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135" activeTab="4"/>
    <workbookView xWindow="0" yWindow="0" windowWidth="28800" windowHeight="11535" activeTab="3"/>
  </bookViews>
  <sheets>
    <sheet name="Item_Changes" sheetId="1" r:id="rId1"/>
    <sheet name="Item_Methodology" sheetId="2" r:id="rId2"/>
    <sheet name="Item_Categories" sheetId="4" r:id="rId3"/>
    <sheet name="Item_Scoring" sheetId="5" r:id="rId4"/>
    <sheet name="Item_Scoring_Example" sheetId="7" r:id="rId5"/>
  </sheets>
  <calcPr calcId="152511" concurrentCalc="0"/>
</workbook>
</file>

<file path=xl/calcChain.xml><?xml version="1.0" encoding="utf-8"?>
<calcChain xmlns="http://schemas.openxmlformats.org/spreadsheetml/2006/main">
  <c r="CU2" i="5" l="1"/>
  <c r="DZ4" i="7"/>
  <c r="DJ312" i="7"/>
  <c r="FM312" i="7"/>
  <c r="DI312" i="7"/>
  <c r="FL312" i="7"/>
  <c r="BT312" i="7"/>
  <c r="DH312" i="7"/>
  <c r="FK312" i="7"/>
  <c r="DG312" i="7"/>
  <c r="FJ312" i="7"/>
  <c r="DF312" i="7"/>
  <c r="FI312" i="7"/>
  <c r="DE312" i="7"/>
  <c r="FH312" i="7"/>
  <c r="DD312" i="7"/>
  <c r="FG312" i="7"/>
  <c r="DC312" i="7"/>
  <c r="FF312" i="7"/>
  <c r="DB312" i="7"/>
  <c r="FE312" i="7"/>
  <c r="DA312" i="7"/>
  <c r="FD312" i="7"/>
  <c r="CZ312" i="7"/>
  <c r="FC312" i="7"/>
  <c r="CY312" i="7"/>
  <c r="FB312" i="7"/>
  <c r="CX312" i="7"/>
  <c r="FA312" i="7"/>
  <c r="CW312" i="7"/>
  <c r="EZ312" i="7"/>
  <c r="CV312" i="7"/>
  <c r="EY312" i="7"/>
  <c r="BZ312" i="7"/>
  <c r="CU312" i="7"/>
  <c r="EX312" i="7"/>
  <c r="CA312" i="7"/>
  <c r="CT312" i="7"/>
  <c r="EW312" i="7"/>
  <c r="CS312" i="7"/>
  <c r="EV312" i="7"/>
  <c r="CR312" i="7"/>
  <c r="EU312" i="7"/>
  <c r="CQ312" i="7"/>
  <c r="ET312" i="7"/>
  <c r="CP312" i="7"/>
  <c r="ES312" i="7"/>
  <c r="CO312" i="7"/>
  <c r="ER312" i="7"/>
  <c r="CN312" i="7"/>
  <c r="EQ312" i="7"/>
  <c r="CM312" i="7"/>
  <c r="EP312" i="7"/>
  <c r="CL312" i="7"/>
  <c r="EO312" i="7"/>
  <c r="CK312" i="7"/>
  <c r="EN312" i="7"/>
  <c r="CJ312" i="7"/>
  <c r="EM312" i="7"/>
  <c r="CI312" i="7"/>
  <c r="EL312" i="7"/>
  <c r="BY312" i="7"/>
  <c r="CH312" i="7"/>
  <c r="EK312" i="7"/>
  <c r="CG312" i="7"/>
  <c r="EJ312" i="7"/>
  <c r="CF312" i="7"/>
  <c r="EI312" i="7"/>
  <c r="CE312" i="7"/>
  <c r="EH312" i="7"/>
  <c r="CD312" i="7"/>
  <c r="EG312" i="7"/>
  <c r="BX312" i="7"/>
  <c r="CC312" i="7"/>
  <c r="EF312" i="7"/>
  <c r="BU312" i="7"/>
  <c r="BV312" i="7"/>
  <c r="BW312" i="7"/>
  <c r="CB312" i="7"/>
  <c r="EE312" i="7"/>
  <c r="DQ312" i="7"/>
  <c r="DR312" i="7"/>
  <c r="DS312" i="7"/>
  <c r="DT312" i="7"/>
  <c r="EC312" i="7"/>
  <c r="ED312" i="7"/>
  <c r="DK312" i="7"/>
  <c r="DL312" i="7"/>
  <c r="DM312" i="7"/>
  <c r="DN312" i="7"/>
  <c r="DV312" i="7"/>
  <c r="EB312" i="7"/>
  <c r="DU312" i="7"/>
  <c r="EA312" i="7"/>
  <c r="DZ312" i="7"/>
  <c r="DY312" i="7"/>
  <c r="DX312" i="7"/>
  <c r="DW312" i="7"/>
  <c r="DP312" i="7"/>
  <c r="DO312" i="7"/>
  <c r="DJ311" i="7"/>
  <c r="FM311" i="7"/>
  <c r="DI311" i="7"/>
  <c r="FL311" i="7"/>
  <c r="BT311" i="7"/>
  <c r="DH311" i="7"/>
  <c r="FK311" i="7"/>
  <c r="DG311" i="7"/>
  <c r="FJ311" i="7"/>
  <c r="DF311" i="7"/>
  <c r="FI311" i="7"/>
  <c r="DE311" i="7"/>
  <c r="FH311" i="7"/>
  <c r="DD311" i="7"/>
  <c r="FG311" i="7"/>
  <c r="DC311" i="7"/>
  <c r="FF311" i="7"/>
  <c r="DB311" i="7"/>
  <c r="FE311" i="7"/>
  <c r="DA311" i="7"/>
  <c r="FD311" i="7"/>
  <c r="CZ311" i="7"/>
  <c r="FC311" i="7"/>
  <c r="CY311" i="7"/>
  <c r="FB311" i="7"/>
  <c r="CX311" i="7"/>
  <c r="FA311" i="7"/>
  <c r="CW311" i="7"/>
  <c r="EZ311" i="7"/>
  <c r="CV311" i="7"/>
  <c r="EY311" i="7"/>
  <c r="BZ311" i="7"/>
  <c r="CU311" i="7"/>
  <c r="EX311" i="7"/>
  <c r="CA311" i="7"/>
  <c r="CT311" i="7"/>
  <c r="EW311" i="7"/>
  <c r="CS311" i="7"/>
  <c r="EV311" i="7"/>
  <c r="CR311" i="7"/>
  <c r="EU311" i="7"/>
  <c r="CQ311" i="7"/>
  <c r="ET311" i="7"/>
  <c r="CP311" i="7"/>
  <c r="ES311" i="7"/>
  <c r="CO311" i="7"/>
  <c r="ER311" i="7"/>
  <c r="CN311" i="7"/>
  <c r="EQ311" i="7"/>
  <c r="CM311" i="7"/>
  <c r="EP311" i="7"/>
  <c r="CL311" i="7"/>
  <c r="EO311" i="7"/>
  <c r="CK311" i="7"/>
  <c r="EN311" i="7"/>
  <c r="CJ311" i="7"/>
  <c r="EM311" i="7"/>
  <c r="CI311" i="7"/>
  <c r="EL311" i="7"/>
  <c r="BY311" i="7"/>
  <c r="CH311" i="7"/>
  <c r="EK311" i="7"/>
  <c r="CG311" i="7"/>
  <c r="EJ311" i="7"/>
  <c r="CF311" i="7"/>
  <c r="EI311" i="7"/>
  <c r="CE311" i="7"/>
  <c r="EH311" i="7"/>
  <c r="CD311" i="7"/>
  <c r="EG311" i="7"/>
  <c r="BX311" i="7"/>
  <c r="CC311" i="7"/>
  <c r="EF311" i="7"/>
  <c r="BU311" i="7"/>
  <c r="BV311" i="7"/>
  <c r="BW311" i="7"/>
  <c r="CB311" i="7"/>
  <c r="EE311" i="7"/>
  <c r="DQ311" i="7"/>
  <c r="DR311" i="7"/>
  <c r="DS311" i="7"/>
  <c r="DT311" i="7"/>
  <c r="EC311" i="7"/>
  <c r="ED311" i="7"/>
  <c r="DK311" i="7"/>
  <c r="DL311" i="7"/>
  <c r="DM311" i="7"/>
  <c r="DN311" i="7"/>
  <c r="DV311" i="7"/>
  <c r="EB311" i="7"/>
  <c r="DU311" i="7"/>
  <c r="EA311" i="7"/>
  <c r="DZ311" i="7"/>
  <c r="DY311" i="7"/>
  <c r="DX311" i="7"/>
  <c r="DW311" i="7"/>
  <c r="DP311" i="7"/>
  <c r="DO311" i="7"/>
  <c r="DJ310" i="7"/>
  <c r="FM310" i="7"/>
  <c r="DI310" i="7"/>
  <c r="FL310" i="7"/>
  <c r="BT310" i="7"/>
  <c r="DH310" i="7"/>
  <c r="FK310" i="7"/>
  <c r="DG310" i="7"/>
  <c r="FJ310" i="7"/>
  <c r="DF310" i="7"/>
  <c r="FI310" i="7"/>
  <c r="DE310" i="7"/>
  <c r="FH310" i="7"/>
  <c r="DD310" i="7"/>
  <c r="FG310" i="7"/>
  <c r="DC310" i="7"/>
  <c r="FF310" i="7"/>
  <c r="DB310" i="7"/>
  <c r="FE310" i="7"/>
  <c r="DA310" i="7"/>
  <c r="FD310" i="7"/>
  <c r="CZ310" i="7"/>
  <c r="FC310" i="7"/>
  <c r="CY310" i="7"/>
  <c r="FB310" i="7"/>
  <c r="CX310" i="7"/>
  <c r="FA310" i="7"/>
  <c r="CW310" i="7"/>
  <c r="EZ310" i="7"/>
  <c r="CV310" i="7"/>
  <c r="EY310" i="7"/>
  <c r="BZ310" i="7"/>
  <c r="CU310" i="7"/>
  <c r="EX310" i="7"/>
  <c r="CA310" i="7"/>
  <c r="CT310" i="7"/>
  <c r="EW310" i="7"/>
  <c r="CS310" i="7"/>
  <c r="EV310" i="7"/>
  <c r="CR310" i="7"/>
  <c r="EU310" i="7"/>
  <c r="CQ310" i="7"/>
  <c r="ET310" i="7"/>
  <c r="CP310" i="7"/>
  <c r="ES310" i="7"/>
  <c r="CO310" i="7"/>
  <c r="ER310" i="7"/>
  <c r="CN310" i="7"/>
  <c r="EQ310" i="7"/>
  <c r="CM310" i="7"/>
  <c r="EP310" i="7"/>
  <c r="CL310" i="7"/>
  <c r="EO310" i="7"/>
  <c r="CK310" i="7"/>
  <c r="EN310" i="7"/>
  <c r="CJ310" i="7"/>
  <c r="EM310" i="7"/>
  <c r="CI310" i="7"/>
  <c r="EL310" i="7"/>
  <c r="BY310" i="7"/>
  <c r="CH310" i="7"/>
  <c r="EK310" i="7"/>
  <c r="CG310" i="7"/>
  <c r="EJ310" i="7"/>
  <c r="CF310" i="7"/>
  <c r="EI310" i="7"/>
  <c r="CE310" i="7"/>
  <c r="EH310" i="7"/>
  <c r="CD310" i="7"/>
  <c r="EG310" i="7"/>
  <c r="BX310" i="7"/>
  <c r="CC310" i="7"/>
  <c r="EF310" i="7"/>
  <c r="BU310" i="7"/>
  <c r="BV310" i="7"/>
  <c r="BW310" i="7"/>
  <c r="CB310" i="7"/>
  <c r="EE310" i="7"/>
  <c r="DQ310" i="7"/>
  <c r="DR310" i="7"/>
  <c r="DS310" i="7"/>
  <c r="DT310" i="7"/>
  <c r="EC310" i="7"/>
  <c r="ED310" i="7"/>
  <c r="DK310" i="7"/>
  <c r="DL310" i="7"/>
  <c r="DM310" i="7"/>
  <c r="DN310" i="7"/>
  <c r="DV310" i="7"/>
  <c r="EB310" i="7"/>
  <c r="DU310" i="7"/>
  <c r="EA310" i="7"/>
  <c r="DZ310" i="7"/>
  <c r="DY310" i="7"/>
  <c r="DX310" i="7"/>
  <c r="DW310" i="7"/>
  <c r="DP310" i="7"/>
  <c r="DO310" i="7"/>
  <c r="DJ309" i="7"/>
  <c r="FM309" i="7"/>
  <c r="DI309" i="7"/>
  <c r="FL309" i="7"/>
  <c r="BT309" i="7"/>
  <c r="DH309" i="7"/>
  <c r="FK309" i="7"/>
  <c r="DG309" i="7"/>
  <c r="FJ309" i="7"/>
  <c r="DF309" i="7"/>
  <c r="FI309" i="7"/>
  <c r="DE309" i="7"/>
  <c r="FH309" i="7"/>
  <c r="DD309" i="7"/>
  <c r="FG309" i="7"/>
  <c r="DC309" i="7"/>
  <c r="FF309" i="7"/>
  <c r="DB309" i="7"/>
  <c r="FE309" i="7"/>
  <c r="DA309" i="7"/>
  <c r="FD309" i="7"/>
  <c r="CZ309" i="7"/>
  <c r="FC309" i="7"/>
  <c r="CY309" i="7"/>
  <c r="FB309" i="7"/>
  <c r="CX309" i="7"/>
  <c r="FA309" i="7"/>
  <c r="CW309" i="7"/>
  <c r="EZ309" i="7"/>
  <c r="CV309" i="7"/>
  <c r="EY309" i="7"/>
  <c r="BZ309" i="7"/>
  <c r="CU309" i="7"/>
  <c r="EX309" i="7"/>
  <c r="CA309" i="7"/>
  <c r="CT309" i="7"/>
  <c r="EW309" i="7"/>
  <c r="CS309" i="7"/>
  <c r="EV309" i="7"/>
  <c r="CR309" i="7"/>
  <c r="EU309" i="7"/>
  <c r="CQ309" i="7"/>
  <c r="ET309" i="7"/>
  <c r="CP309" i="7"/>
  <c r="ES309" i="7"/>
  <c r="CO309" i="7"/>
  <c r="ER309" i="7"/>
  <c r="CN309" i="7"/>
  <c r="EQ309" i="7"/>
  <c r="CM309" i="7"/>
  <c r="EP309" i="7"/>
  <c r="CL309" i="7"/>
  <c r="EO309" i="7"/>
  <c r="CK309" i="7"/>
  <c r="EN309" i="7"/>
  <c r="CJ309" i="7"/>
  <c r="EM309" i="7"/>
  <c r="CI309" i="7"/>
  <c r="EL309" i="7"/>
  <c r="BY309" i="7"/>
  <c r="CH309" i="7"/>
  <c r="EK309" i="7"/>
  <c r="CG309" i="7"/>
  <c r="EJ309" i="7"/>
  <c r="CF309" i="7"/>
  <c r="EI309" i="7"/>
  <c r="CE309" i="7"/>
  <c r="EH309" i="7"/>
  <c r="CD309" i="7"/>
  <c r="EG309" i="7"/>
  <c r="BX309" i="7"/>
  <c r="CC309" i="7"/>
  <c r="EF309" i="7"/>
  <c r="BU309" i="7"/>
  <c r="BV309" i="7"/>
  <c r="BW309" i="7"/>
  <c r="CB309" i="7"/>
  <c r="EE309" i="7"/>
  <c r="DQ309" i="7"/>
  <c r="DR309" i="7"/>
  <c r="DS309" i="7"/>
  <c r="DT309" i="7"/>
  <c r="EC309" i="7"/>
  <c r="ED309" i="7"/>
  <c r="DK309" i="7"/>
  <c r="DL309" i="7"/>
  <c r="DM309" i="7"/>
  <c r="DN309" i="7"/>
  <c r="DV309" i="7"/>
  <c r="EB309" i="7"/>
  <c r="DU309" i="7"/>
  <c r="EA309" i="7"/>
  <c r="DZ309" i="7"/>
  <c r="DY309" i="7"/>
  <c r="DX309" i="7"/>
  <c r="DW309" i="7"/>
  <c r="DP309" i="7"/>
  <c r="DO309" i="7"/>
  <c r="DJ308" i="7"/>
  <c r="FM308" i="7"/>
  <c r="DI308" i="7"/>
  <c r="FL308" i="7"/>
  <c r="BT308" i="7"/>
  <c r="DH308" i="7"/>
  <c r="FK308" i="7"/>
  <c r="DG308" i="7"/>
  <c r="FJ308" i="7"/>
  <c r="DF308" i="7"/>
  <c r="FI308" i="7"/>
  <c r="DE308" i="7"/>
  <c r="FH308" i="7"/>
  <c r="DD308" i="7"/>
  <c r="FG308" i="7"/>
  <c r="DC308" i="7"/>
  <c r="FF308" i="7"/>
  <c r="DB308" i="7"/>
  <c r="FE308" i="7"/>
  <c r="DA308" i="7"/>
  <c r="FD308" i="7"/>
  <c r="CZ308" i="7"/>
  <c r="FC308" i="7"/>
  <c r="CY308" i="7"/>
  <c r="FB308" i="7"/>
  <c r="CX308" i="7"/>
  <c r="FA308" i="7"/>
  <c r="CW308" i="7"/>
  <c r="EZ308" i="7"/>
  <c r="CV308" i="7"/>
  <c r="EY308" i="7"/>
  <c r="BZ308" i="7"/>
  <c r="CU308" i="7"/>
  <c r="EX308" i="7"/>
  <c r="CA308" i="7"/>
  <c r="CT308" i="7"/>
  <c r="EW308" i="7"/>
  <c r="CS308" i="7"/>
  <c r="EV308" i="7"/>
  <c r="CR308" i="7"/>
  <c r="EU308" i="7"/>
  <c r="CQ308" i="7"/>
  <c r="ET308" i="7"/>
  <c r="CP308" i="7"/>
  <c r="ES308" i="7"/>
  <c r="CO308" i="7"/>
  <c r="ER308" i="7"/>
  <c r="CN308" i="7"/>
  <c r="EQ308" i="7"/>
  <c r="CM308" i="7"/>
  <c r="EP308" i="7"/>
  <c r="CL308" i="7"/>
  <c r="EO308" i="7"/>
  <c r="CK308" i="7"/>
  <c r="EN308" i="7"/>
  <c r="CJ308" i="7"/>
  <c r="EM308" i="7"/>
  <c r="CI308" i="7"/>
  <c r="EL308" i="7"/>
  <c r="BY308" i="7"/>
  <c r="CH308" i="7"/>
  <c r="EK308" i="7"/>
  <c r="CG308" i="7"/>
  <c r="EJ308" i="7"/>
  <c r="CF308" i="7"/>
  <c r="EI308" i="7"/>
  <c r="CE308" i="7"/>
  <c r="EH308" i="7"/>
  <c r="CD308" i="7"/>
  <c r="EG308" i="7"/>
  <c r="BX308" i="7"/>
  <c r="CC308" i="7"/>
  <c r="EF308" i="7"/>
  <c r="BU308" i="7"/>
  <c r="BV308" i="7"/>
  <c r="BW308" i="7"/>
  <c r="CB308" i="7"/>
  <c r="EE308" i="7"/>
  <c r="DQ308" i="7"/>
  <c r="DR308" i="7"/>
  <c r="DS308" i="7"/>
  <c r="DT308" i="7"/>
  <c r="EC308" i="7"/>
  <c r="ED308" i="7"/>
  <c r="DK308" i="7"/>
  <c r="DL308" i="7"/>
  <c r="DM308" i="7"/>
  <c r="DN308" i="7"/>
  <c r="DV308" i="7"/>
  <c r="EB308" i="7"/>
  <c r="DU308" i="7"/>
  <c r="EA308" i="7"/>
  <c r="DZ308" i="7"/>
  <c r="DY308" i="7"/>
  <c r="DX308" i="7"/>
  <c r="DW308" i="7"/>
  <c r="DP308" i="7"/>
  <c r="DO308" i="7"/>
  <c r="DJ307" i="7"/>
  <c r="FM307" i="7"/>
  <c r="DI307" i="7"/>
  <c r="FL307" i="7"/>
  <c r="BT307" i="7"/>
  <c r="DH307" i="7"/>
  <c r="FK307" i="7"/>
  <c r="DG307" i="7"/>
  <c r="FJ307" i="7"/>
  <c r="DF307" i="7"/>
  <c r="FI307" i="7"/>
  <c r="DE307" i="7"/>
  <c r="FH307" i="7"/>
  <c r="DD307" i="7"/>
  <c r="FG307" i="7"/>
  <c r="DC307" i="7"/>
  <c r="FF307" i="7"/>
  <c r="DB307" i="7"/>
  <c r="FE307" i="7"/>
  <c r="DA307" i="7"/>
  <c r="FD307" i="7"/>
  <c r="CZ307" i="7"/>
  <c r="FC307" i="7"/>
  <c r="CY307" i="7"/>
  <c r="FB307" i="7"/>
  <c r="CX307" i="7"/>
  <c r="FA307" i="7"/>
  <c r="CW307" i="7"/>
  <c r="EZ307" i="7"/>
  <c r="CV307" i="7"/>
  <c r="EY307" i="7"/>
  <c r="BZ307" i="7"/>
  <c r="CU307" i="7"/>
  <c r="EX307" i="7"/>
  <c r="CA307" i="7"/>
  <c r="CT307" i="7"/>
  <c r="EW307" i="7"/>
  <c r="CS307" i="7"/>
  <c r="EV307" i="7"/>
  <c r="CR307" i="7"/>
  <c r="EU307" i="7"/>
  <c r="CQ307" i="7"/>
  <c r="ET307" i="7"/>
  <c r="CP307" i="7"/>
  <c r="ES307" i="7"/>
  <c r="CO307" i="7"/>
  <c r="ER307" i="7"/>
  <c r="CN307" i="7"/>
  <c r="EQ307" i="7"/>
  <c r="CM307" i="7"/>
  <c r="EP307" i="7"/>
  <c r="CL307" i="7"/>
  <c r="EO307" i="7"/>
  <c r="CK307" i="7"/>
  <c r="EN307" i="7"/>
  <c r="CJ307" i="7"/>
  <c r="EM307" i="7"/>
  <c r="CI307" i="7"/>
  <c r="EL307" i="7"/>
  <c r="BY307" i="7"/>
  <c r="CH307" i="7"/>
  <c r="EK307" i="7"/>
  <c r="CG307" i="7"/>
  <c r="EJ307" i="7"/>
  <c r="CF307" i="7"/>
  <c r="EI307" i="7"/>
  <c r="CE307" i="7"/>
  <c r="EH307" i="7"/>
  <c r="CD307" i="7"/>
  <c r="EG307" i="7"/>
  <c r="BX307" i="7"/>
  <c r="CC307" i="7"/>
  <c r="EF307" i="7"/>
  <c r="BU307" i="7"/>
  <c r="BV307" i="7"/>
  <c r="BW307" i="7"/>
  <c r="CB307" i="7"/>
  <c r="EE307" i="7"/>
  <c r="DQ307" i="7"/>
  <c r="DR307" i="7"/>
  <c r="DS307" i="7"/>
  <c r="DT307" i="7"/>
  <c r="EC307" i="7"/>
  <c r="ED307" i="7"/>
  <c r="DK307" i="7"/>
  <c r="DL307" i="7"/>
  <c r="DM307" i="7"/>
  <c r="DN307" i="7"/>
  <c r="DV307" i="7"/>
  <c r="EB307" i="7"/>
  <c r="DU307" i="7"/>
  <c r="EA307" i="7"/>
  <c r="DZ307" i="7"/>
  <c r="DY307" i="7"/>
  <c r="DX307" i="7"/>
  <c r="DW307" i="7"/>
  <c r="DP307" i="7"/>
  <c r="DO307" i="7"/>
  <c r="DJ306" i="7"/>
  <c r="FM306" i="7"/>
  <c r="DI306" i="7"/>
  <c r="FL306" i="7"/>
  <c r="BT306" i="7"/>
  <c r="DH306" i="7"/>
  <c r="FK306" i="7"/>
  <c r="DG306" i="7"/>
  <c r="FJ306" i="7"/>
  <c r="DF306" i="7"/>
  <c r="FI306" i="7"/>
  <c r="DE306" i="7"/>
  <c r="FH306" i="7"/>
  <c r="DD306" i="7"/>
  <c r="FG306" i="7"/>
  <c r="DC306" i="7"/>
  <c r="FF306" i="7"/>
  <c r="DB306" i="7"/>
  <c r="FE306" i="7"/>
  <c r="DA306" i="7"/>
  <c r="FD306" i="7"/>
  <c r="CZ306" i="7"/>
  <c r="FC306" i="7"/>
  <c r="CY306" i="7"/>
  <c r="FB306" i="7"/>
  <c r="CX306" i="7"/>
  <c r="FA306" i="7"/>
  <c r="CW306" i="7"/>
  <c r="EZ306" i="7"/>
  <c r="CV306" i="7"/>
  <c r="EY306" i="7"/>
  <c r="BZ306" i="7"/>
  <c r="CU306" i="7"/>
  <c r="EX306" i="7"/>
  <c r="CA306" i="7"/>
  <c r="CT306" i="7"/>
  <c r="EW306" i="7"/>
  <c r="CS306" i="7"/>
  <c r="EV306" i="7"/>
  <c r="CR306" i="7"/>
  <c r="EU306" i="7"/>
  <c r="CQ306" i="7"/>
  <c r="ET306" i="7"/>
  <c r="CP306" i="7"/>
  <c r="ES306" i="7"/>
  <c r="CO306" i="7"/>
  <c r="ER306" i="7"/>
  <c r="CN306" i="7"/>
  <c r="EQ306" i="7"/>
  <c r="CM306" i="7"/>
  <c r="EP306" i="7"/>
  <c r="CL306" i="7"/>
  <c r="EO306" i="7"/>
  <c r="CK306" i="7"/>
  <c r="EN306" i="7"/>
  <c r="CJ306" i="7"/>
  <c r="EM306" i="7"/>
  <c r="CI306" i="7"/>
  <c r="EL306" i="7"/>
  <c r="BY306" i="7"/>
  <c r="CH306" i="7"/>
  <c r="EK306" i="7"/>
  <c r="CG306" i="7"/>
  <c r="EJ306" i="7"/>
  <c r="CF306" i="7"/>
  <c r="EI306" i="7"/>
  <c r="CE306" i="7"/>
  <c r="EH306" i="7"/>
  <c r="CD306" i="7"/>
  <c r="EG306" i="7"/>
  <c r="BX306" i="7"/>
  <c r="CC306" i="7"/>
  <c r="EF306" i="7"/>
  <c r="BU306" i="7"/>
  <c r="BV306" i="7"/>
  <c r="BW306" i="7"/>
  <c r="CB306" i="7"/>
  <c r="EE306" i="7"/>
  <c r="DQ306" i="7"/>
  <c r="DR306" i="7"/>
  <c r="DS306" i="7"/>
  <c r="DT306" i="7"/>
  <c r="EC306" i="7"/>
  <c r="ED306" i="7"/>
  <c r="DK306" i="7"/>
  <c r="DL306" i="7"/>
  <c r="DM306" i="7"/>
  <c r="DN306" i="7"/>
  <c r="DV306" i="7"/>
  <c r="EB306" i="7"/>
  <c r="DU306" i="7"/>
  <c r="EA306" i="7"/>
  <c r="DZ306" i="7"/>
  <c r="DY306" i="7"/>
  <c r="DX306" i="7"/>
  <c r="DW306" i="7"/>
  <c r="DP306" i="7"/>
  <c r="DO306" i="7"/>
  <c r="DJ305" i="7"/>
  <c r="FM305" i="7"/>
  <c r="DI305" i="7"/>
  <c r="FL305" i="7"/>
  <c r="BT305" i="7"/>
  <c r="DH305" i="7"/>
  <c r="FK305" i="7"/>
  <c r="DG305" i="7"/>
  <c r="FJ305" i="7"/>
  <c r="DF305" i="7"/>
  <c r="FI305" i="7"/>
  <c r="DE305" i="7"/>
  <c r="FH305" i="7"/>
  <c r="DD305" i="7"/>
  <c r="FG305" i="7"/>
  <c r="DC305" i="7"/>
  <c r="FF305" i="7"/>
  <c r="DB305" i="7"/>
  <c r="FE305" i="7"/>
  <c r="DA305" i="7"/>
  <c r="FD305" i="7"/>
  <c r="CZ305" i="7"/>
  <c r="FC305" i="7"/>
  <c r="CY305" i="7"/>
  <c r="FB305" i="7"/>
  <c r="CX305" i="7"/>
  <c r="FA305" i="7"/>
  <c r="CW305" i="7"/>
  <c r="EZ305" i="7"/>
  <c r="CV305" i="7"/>
  <c r="EY305" i="7"/>
  <c r="BZ305" i="7"/>
  <c r="CU305" i="7"/>
  <c r="EX305" i="7"/>
  <c r="CA305" i="7"/>
  <c r="CT305" i="7"/>
  <c r="EW305" i="7"/>
  <c r="CS305" i="7"/>
  <c r="EV305" i="7"/>
  <c r="CR305" i="7"/>
  <c r="EU305" i="7"/>
  <c r="CQ305" i="7"/>
  <c r="ET305" i="7"/>
  <c r="CP305" i="7"/>
  <c r="ES305" i="7"/>
  <c r="CO305" i="7"/>
  <c r="ER305" i="7"/>
  <c r="CN305" i="7"/>
  <c r="EQ305" i="7"/>
  <c r="CM305" i="7"/>
  <c r="EP305" i="7"/>
  <c r="CL305" i="7"/>
  <c r="EO305" i="7"/>
  <c r="CK305" i="7"/>
  <c r="EN305" i="7"/>
  <c r="CJ305" i="7"/>
  <c r="EM305" i="7"/>
  <c r="CI305" i="7"/>
  <c r="EL305" i="7"/>
  <c r="BY305" i="7"/>
  <c r="CH305" i="7"/>
  <c r="EK305" i="7"/>
  <c r="CG305" i="7"/>
  <c r="EJ305" i="7"/>
  <c r="CF305" i="7"/>
  <c r="EI305" i="7"/>
  <c r="CE305" i="7"/>
  <c r="EH305" i="7"/>
  <c r="CD305" i="7"/>
  <c r="EG305" i="7"/>
  <c r="BX305" i="7"/>
  <c r="CC305" i="7"/>
  <c r="EF305" i="7"/>
  <c r="BU305" i="7"/>
  <c r="BV305" i="7"/>
  <c r="BW305" i="7"/>
  <c r="CB305" i="7"/>
  <c r="EE305" i="7"/>
  <c r="DQ305" i="7"/>
  <c r="DR305" i="7"/>
  <c r="DS305" i="7"/>
  <c r="DT305" i="7"/>
  <c r="EC305" i="7"/>
  <c r="ED305" i="7"/>
  <c r="DK305" i="7"/>
  <c r="DL305" i="7"/>
  <c r="DM305" i="7"/>
  <c r="DN305" i="7"/>
  <c r="DV305" i="7"/>
  <c r="EB305" i="7"/>
  <c r="DU305" i="7"/>
  <c r="EA305" i="7"/>
  <c r="DZ305" i="7"/>
  <c r="DY305" i="7"/>
  <c r="DX305" i="7"/>
  <c r="DW305" i="7"/>
  <c r="DP305" i="7"/>
  <c r="DO305" i="7"/>
  <c r="DJ304" i="7"/>
  <c r="FM304" i="7"/>
  <c r="DI304" i="7"/>
  <c r="FL304" i="7"/>
  <c r="BT304" i="7"/>
  <c r="DH304" i="7"/>
  <c r="FK304" i="7"/>
  <c r="DG304" i="7"/>
  <c r="FJ304" i="7"/>
  <c r="DF304" i="7"/>
  <c r="FI304" i="7"/>
  <c r="DE304" i="7"/>
  <c r="FH304" i="7"/>
  <c r="DD304" i="7"/>
  <c r="FG304" i="7"/>
  <c r="DC304" i="7"/>
  <c r="FF304" i="7"/>
  <c r="DB304" i="7"/>
  <c r="FE304" i="7"/>
  <c r="DA304" i="7"/>
  <c r="FD304" i="7"/>
  <c r="CZ304" i="7"/>
  <c r="FC304" i="7"/>
  <c r="CY304" i="7"/>
  <c r="FB304" i="7"/>
  <c r="CX304" i="7"/>
  <c r="FA304" i="7"/>
  <c r="CW304" i="7"/>
  <c r="EZ304" i="7"/>
  <c r="CV304" i="7"/>
  <c r="EY304" i="7"/>
  <c r="BZ304" i="7"/>
  <c r="CU304" i="7"/>
  <c r="EX304" i="7"/>
  <c r="CA304" i="7"/>
  <c r="CT304" i="7"/>
  <c r="EW304" i="7"/>
  <c r="CS304" i="7"/>
  <c r="EV304" i="7"/>
  <c r="CR304" i="7"/>
  <c r="EU304" i="7"/>
  <c r="CQ304" i="7"/>
  <c r="ET304" i="7"/>
  <c r="CP304" i="7"/>
  <c r="ES304" i="7"/>
  <c r="CO304" i="7"/>
  <c r="ER304" i="7"/>
  <c r="CN304" i="7"/>
  <c r="EQ304" i="7"/>
  <c r="CM304" i="7"/>
  <c r="EP304" i="7"/>
  <c r="CL304" i="7"/>
  <c r="EO304" i="7"/>
  <c r="CK304" i="7"/>
  <c r="EN304" i="7"/>
  <c r="CJ304" i="7"/>
  <c r="EM304" i="7"/>
  <c r="CI304" i="7"/>
  <c r="EL304" i="7"/>
  <c r="BY304" i="7"/>
  <c r="CH304" i="7"/>
  <c r="EK304" i="7"/>
  <c r="CG304" i="7"/>
  <c r="EJ304" i="7"/>
  <c r="CF304" i="7"/>
  <c r="EI304" i="7"/>
  <c r="CE304" i="7"/>
  <c r="EH304" i="7"/>
  <c r="CD304" i="7"/>
  <c r="EG304" i="7"/>
  <c r="BX304" i="7"/>
  <c r="CC304" i="7"/>
  <c r="EF304" i="7"/>
  <c r="BU304" i="7"/>
  <c r="BV304" i="7"/>
  <c r="BW304" i="7"/>
  <c r="CB304" i="7"/>
  <c r="EE304" i="7"/>
  <c r="DQ304" i="7"/>
  <c r="DR304" i="7"/>
  <c r="DS304" i="7"/>
  <c r="DT304" i="7"/>
  <c r="EC304" i="7"/>
  <c r="ED304" i="7"/>
  <c r="DK304" i="7"/>
  <c r="DL304" i="7"/>
  <c r="DM304" i="7"/>
  <c r="DN304" i="7"/>
  <c r="DV304" i="7"/>
  <c r="EB304" i="7"/>
  <c r="DU304" i="7"/>
  <c r="EA304" i="7"/>
  <c r="DZ304" i="7"/>
  <c r="DY304" i="7"/>
  <c r="DX304" i="7"/>
  <c r="DW304" i="7"/>
  <c r="DP304" i="7"/>
  <c r="DO304" i="7"/>
  <c r="DJ303" i="7"/>
  <c r="FM303" i="7"/>
  <c r="DI303" i="7"/>
  <c r="FL303" i="7"/>
  <c r="BT303" i="7"/>
  <c r="DH303" i="7"/>
  <c r="FK303" i="7"/>
  <c r="DG303" i="7"/>
  <c r="FJ303" i="7"/>
  <c r="DF303" i="7"/>
  <c r="FI303" i="7"/>
  <c r="DE303" i="7"/>
  <c r="FH303" i="7"/>
  <c r="DD303" i="7"/>
  <c r="FG303" i="7"/>
  <c r="DC303" i="7"/>
  <c r="FF303" i="7"/>
  <c r="DB303" i="7"/>
  <c r="FE303" i="7"/>
  <c r="DA303" i="7"/>
  <c r="FD303" i="7"/>
  <c r="CZ303" i="7"/>
  <c r="FC303" i="7"/>
  <c r="CY303" i="7"/>
  <c r="FB303" i="7"/>
  <c r="CX303" i="7"/>
  <c r="FA303" i="7"/>
  <c r="CW303" i="7"/>
  <c r="EZ303" i="7"/>
  <c r="CV303" i="7"/>
  <c r="EY303" i="7"/>
  <c r="BZ303" i="7"/>
  <c r="CU303" i="7"/>
  <c r="EX303" i="7"/>
  <c r="CA303" i="7"/>
  <c r="CT303" i="7"/>
  <c r="EW303" i="7"/>
  <c r="CS303" i="7"/>
  <c r="EV303" i="7"/>
  <c r="CR303" i="7"/>
  <c r="EU303" i="7"/>
  <c r="CQ303" i="7"/>
  <c r="ET303" i="7"/>
  <c r="CP303" i="7"/>
  <c r="ES303" i="7"/>
  <c r="CO303" i="7"/>
  <c r="ER303" i="7"/>
  <c r="CN303" i="7"/>
  <c r="EQ303" i="7"/>
  <c r="CM303" i="7"/>
  <c r="EP303" i="7"/>
  <c r="CL303" i="7"/>
  <c r="EO303" i="7"/>
  <c r="CK303" i="7"/>
  <c r="EN303" i="7"/>
  <c r="CJ303" i="7"/>
  <c r="EM303" i="7"/>
  <c r="CI303" i="7"/>
  <c r="EL303" i="7"/>
  <c r="BY303" i="7"/>
  <c r="CH303" i="7"/>
  <c r="EK303" i="7"/>
  <c r="CG303" i="7"/>
  <c r="EJ303" i="7"/>
  <c r="CF303" i="7"/>
  <c r="EI303" i="7"/>
  <c r="CE303" i="7"/>
  <c r="EH303" i="7"/>
  <c r="CD303" i="7"/>
  <c r="EG303" i="7"/>
  <c r="BX303" i="7"/>
  <c r="CC303" i="7"/>
  <c r="EF303" i="7"/>
  <c r="BU303" i="7"/>
  <c r="BV303" i="7"/>
  <c r="BW303" i="7"/>
  <c r="CB303" i="7"/>
  <c r="EE303" i="7"/>
  <c r="DQ303" i="7"/>
  <c r="DR303" i="7"/>
  <c r="DS303" i="7"/>
  <c r="DT303" i="7"/>
  <c r="EC303" i="7"/>
  <c r="ED303" i="7"/>
  <c r="DK303" i="7"/>
  <c r="DL303" i="7"/>
  <c r="DM303" i="7"/>
  <c r="DN303" i="7"/>
  <c r="DV303" i="7"/>
  <c r="EB303" i="7"/>
  <c r="DU303" i="7"/>
  <c r="EA303" i="7"/>
  <c r="DZ303" i="7"/>
  <c r="DY303" i="7"/>
  <c r="DX303" i="7"/>
  <c r="DW303" i="7"/>
  <c r="DP303" i="7"/>
  <c r="DO303" i="7"/>
  <c r="DJ302" i="7"/>
  <c r="FM302" i="7"/>
  <c r="DI302" i="7"/>
  <c r="FL302" i="7"/>
  <c r="BT302" i="7"/>
  <c r="DH302" i="7"/>
  <c r="FK302" i="7"/>
  <c r="DG302" i="7"/>
  <c r="FJ302" i="7"/>
  <c r="DF302" i="7"/>
  <c r="FI302" i="7"/>
  <c r="DE302" i="7"/>
  <c r="FH302" i="7"/>
  <c r="DD302" i="7"/>
  <c r="FG302" i="7"/>
  <c r="DC302" i="7"/>
  <c r="FF302" i="7"/>
  <c r="DB302" i="7"/>
  <c r="FE302" i="7"/>
  <c r="DA302" i="7"/>
  <c r="FD302" i="7"/>
  <c r="CZ302" i="7"/>
  <c r="FC302" i="7"/>
  <c r="CY302" i="7"/>
  <c r="FB302" i="7"/>
  <c r="CX302" i="7"/>
  <c r="FA302" i="7"/>
  <c r="CW302" i="7"/>
  <c r="EZ302" i="7"/>
  <c r="CV302" i="7"/>
  <c r="EY302" i="7"/>
  <c r="BZ302" i="7"/>
  <c r="CU302" i="7"/>
  <c r="EX302" i="7"/>
  <c r="CA302" i="7"/>
  <c r="CT302" i="7"/>
  <c r="EW302" i="7"/>
  <c r="CS302" i="7"/>
  <c r="EV302" i="7"/>
  <c r="CR302" i="7"/>
  <c r="EU302" i="7"/>
  <c r="CQ302" i="7"/>
  <c r="ET302" i="7"/>
  <c r="CP302" i="7"/>
  <c r="ES302" i="7"/>
  <c r="CO302" i="7"/>
  <c r="ER302" i="7"/>
  <c r="CN302" i="7"/>
  <c r="EQ302" i="7"/>
  <c r="CM302" i="7"/>
  <c r="EP302" i="7"/>
  <c r="CL302" i="7"/>
  <c r="EO302" i="7"/>
  <c r="CK302" i="7"/>
  <c r="EN302" i="7"/>
  <c r="CJ302" i="7"/>
  <c r="EM302" i="7"/>
  <c r="CI302" i="7"/>
  <c r="EL302" i="7"/>
  <c r="BY302" i="7"/>
  <c r="CH302" i="7"/>
  <c r="EK302" i="7"/>
  <c r="CG302" i="7"/>
  <c r="EJ302" i="7"/>
  <c r="CF302" i="7"/>
  <c r="EI302" i="7"/>
  <c r="CE302" i="7"/>
  <c r="EH302" i="7"/>
  <c r="CD302" i="7"/>
  <c r="EG302" i="7"/>
  <c r="BX302" i="7"/>
  <c r="CC302" i="7"/>
  <c r="EF302" i="7"/>
  <c r="BU302" i="7"/>
  <c r="BV302" i="7"/>
  <c r="BW302" i="7"/>
  <c r="CB302" i="7"/>
  <c r="EE302" i="7"/>
  <c r="DQ302" i="7"/>
  <c r="DR302" i="7"/>
  <c r="DS302" i="7"/>
  <c r="DT302" i="7"/>
  <c r="EC302" i="7"/>
  <c r="ED302" i="7"/>
  <c r="DK302" i="7"/>
  <c r="DL302" i="7"/>
  <c r="DM302" i="7"/>
  <c r="DN302" i="7"/>
  <c r="DV302" i="7"/>
  <c r="EB302" i="7"/>
  <c r="DU302" i="7"/>
  <c r="EA302" i="7"/>
  <c r="DZ302" i="7"/>
  <c r="DY302" i="7"/>
  <c r="DX302" i="7"/>
  <c r="DW302" i="7"/>
  <c r="DP302" i="7"/>
  <c r="DO302" i="7"/>
  <c r="DJ301" i="7"/>
  <c r="FM301" i="7"/>
  <c r="DI301" i="7"/>
  <c r="FL301" i="7"/>
  <c r="BT301" i="7"/>
  <c r="DH301" i="7"/>
  <c r="FK301" i="7"/>
  <c r="DG301" i="7"/>
  <c r="FJ301" i="7"/>
  <c r="DF301" i="7"/>
  <c r="FI301" i="7"/>
  <c r="DE301" i="7"/>
  <c r="FH301" i="7"/>
  <c r="DD301" i="7"/>
  <c r="FG301" i="7"/>
  <c r="DC301" i="7"/>
  <c r="FF301" i="7"/>
  <c r="DB301" i="7"/>
  <c r="FE301" i="7"/>
  <c r="DA301" i="7"/>
  <c r="FD301" i="7"/>
  <c r="CZ301" i="7"/>
  <c r="FC301" i="7"/>
  <c r="CY301" i="7"/>
  <c r="FB301" i="7"/>
  <c r="CX301" i="7"/>
  <c r="FA301" i="7"/>
  <c r="CW301" i="7"/>
  <c r="EZ301" i="7"/>
  <c r="CV301" i="7"/>
  <c r="EY301" i="7"/>
  <c r="BZ301" i="7"/>
  <c r="CU301" i="7"/>
  <c r="EX301" i="7"/>
  <c r="CA301" i="7"/>
  <c r="CT301" i="7"/>
  <c r="EW301" i="7"/>
  <c r="CS301" i="7"/>
  <c r="EV301" i="7"/>
  <c r="CR301" i="7"/>
  <c r="EU301" i="7"/>
  <c r="CQ301" i="7"/>
  <c r="ET301" i="7"/>
  <c r="CP301" i="7"/>
  <c r="ES301" i="7"/>
  <c r="CO301" i="7"/>
  <c r="ER301" i="7"/>
  <c r="CN301" i="7"/>
  <c r="EQ301" i="7"/>
  <c r="CM301" i="7"/>
  <c r="EP301" i="7"/>
  <c r="CL301" i="7"/>
  <c r="EO301" i="7"/>
  <c r="CK301" i="7"/>
  <c r="EN301" i="7"/>
  <c r="CJ301" i="7"/>
  <c r="EM301" i="7"/>
  <c r="CI301" i="7"/>
  <c r="EL301" i="7"/>
  <c r="BY301" i="7"/>
  <c r="CH301" i="7"/>
  <c r="EK301" i="7"/>
  <c r="CG301" i="7"/>
  <c r="EJ301" i="7"/>
  <c r="CF301" i="7"/>
  <c r="EI301" i="7"/>
  <c r="CE301" i="7"/>
  <c r="EH301" i="7"/>
  <c r="CD301" i="7"/>
  <c r="EG301" i="7"/>
  <c r="BX301" i="7"/>
  <c r="CC301" i="7"/>
  <c r="EF301" i="7"/>
  <c r="BU301" i="7"/>
  <c r="BV301" i="7"/>
  <c r="BW301" i="7"/>
  <c r="CB301" i="7"/>
  <c r="EE301" i="7"/>
  <c r="DQ301" i="7"/>
  <c r="DR301" i="7"/>
  <c r="DS301" i="7"/>
  <c r="DT301" i="7"/>
  <c r="EC301" i="7"/>
  <c r="ED301" i="7"/>
  <c r="DK301" i="7"/>
  <c r="DL301" i="7"/>
  <c r="DM301" i="7"/>
  <c r="DN301" i="7"/>
  <c r="DV301" i="7"/>
  <c r="EB301" i="7"/>
  <c r="DU301" i="7"/>
  <c r="EA301" i="7"/>
  <c r="DZ301" i="7"/>
  <c r="DY301" i="7"/>
  <c r="DX301" i="7"/>
  <c r="DW301" i="7"/>
  <c r="DP301" i="7"/>
  <c r="DO301" i="7"/>
  <c r="DJ300" i="7"/>
  <c r="FM300" i="7"/>
  <c r="DI300" i="7"/>
  <c r="FL300" i="7"/>
  <c r="BT300" i="7"/>
  <c r="DH300" i="7"/>
  <c r="FK300" i="7"/>
  <c r="DG300" i="7"/>
  <c r="FJ300" i="7"/>
  <c r="DF300" i="7"/>
  <c r="FI300" i="7"/>
  <c r="DE300" i="7"/>
  <c r="FH300" i="7"/>
  <c r="DD300" i="7"/>
  <c r="FG300" i="7"/>
  <c r="DC300" i="7"/>
  <c r="FF300" i="7"/>
  <c r="DB300" i="7"/>
  <c r="FE300" i="7"/>
  <c r="DA300" i="7"/>
  <c r="FD300" i="7"/>
  <c r="CZ300" i="7"/>
  <c r="FC300" i="7"/>
  <c r="CY300" i="7"/>
  <c r="FB300" i="7"/>
  <c r="CX300" i="7"/>
  <c r="FA300" i="7"/>
  <c r="CW300" i="7"/>
  <c r="EZ300" i="7"/>
  <c r="CV300" i="7"/>
  <c r="EY300" i="7"/>
  <c r="BZ300" i="7"/>
  <c r="CU300" i="7"/>
  <c r="EX300" i="7"/>
  <c r="CA300" i="7"/>
  <c r="CT300" i="7"/>
  <c r="EW300" i="7"/>
  <c r="CS300" i="7"/>
  <c r="EV300" i="7"/>
  <c r="CR300" i="7"/>
  <c r="EU300" i="7"/>
  <c r="CQ300" i="7"/>
  <c r="ET300" i="7"/>
  <c r="CP300" i="7"/>
  <c r="ES300" i="7"/>
  <c r="CO300" i="7"/>
  <c r="ER300" i="7"/>
  <c r="CN300" i="7"/>
  <c r="EQ300" i="7"/>
  <c r="CM300" i="7"/>
  <c r="EP300" i="7"/>
  <c r="CL300" i="7"/>
  <c r="EO300" i="7"/>
  <c r="CK300" i="7"/>
  <c r="EN300" i="7"/>
  <c r="CJ300" i="7"/>
  <c r="EM300" i="7"/>
  <c r="CI300" i="7"/>
  <c r="EL300" i="7"/>
  <c r="BY300" i="7"/>
  <c r="CH300" i="7"/>
  <c r="EK300" i="7"/>
  <c r="CG300" i="7"/>
  <c r="EJ300" i="7"/>
  <c r="CF300" i="7"/>
  <c r="EI300" i="7"/>
  <c r="CE300" i="7"/>
  <c r="EH300" i="7"/>
  <c r="CD300" i="7"/>
  <c r="EG300" i="7"/>
  <c r="BX300" i="7"/>
  <c r="CC300" i="7"/>
  <c r="EF300" i="7"/>
  <c r="BU300" i="7"/>
  <c r="BV300" i="7"/>
  <c r="BW300" i="7"/>
  <c r="CB300" i="7"/>
  <c r="EE300" i="7"/>
  <c r="DQ300" i="7"/>
  <c r="DR300" i="7"/>
  <c r="DS300" i="7"/>
  <c r="DT300" i="7"/>
  <c r="EC300" i="7"/>
  <c r="ED300" i="7"/>
  <c r="DK300" i="7"/>
  <c r="DL300" i="7"/>
  <c r="DM300" i="7"/>
  <c r="DN300" i="7"/>
  <c r="DV300" i="7"/>
  <c r="EB300" i="7"/>
  <c r="DU300" i="7"/>
  <c r="EA300" i="7"/>
  <c r="DZ300" i="7"/>
  <c r="DY300" i="7"/>
  <c r="DX300" i="7"/>
  <c r="DW300" i="7"/>
  <c r="DP300" i="7"/>
  <c r="DO300" i="7"/>
  <c r="DJ299" i="7"/>
  <c r="FM299" i="7"/>
  <c r="DI299" i="7"/>
  <c r="FL299" i="7"/>
  <c r="BT299" i="7"/>
  <c r="DH299" i="7"/>
  <c r="FK299" i="7"/>
  <c r="DG299" i="7"/>
  <c r="FJ299" i="7"/>
  <c r="DF299" i="7"/>
  <c r="FI299" i="7"/>
  <c r="DE299" i="7"/>
  <c r="FH299" i="7"/>
  <c r="DD299" i="7"/>
  <c r="FG299" i="7"/>
  <c r="DC299" i="7"/>
  <c r="FF299" i="7"/>
  <c r="DB299" i="7"/>
  <c r="FE299" i="7"/>
  <c r="DA299" i="7"/>
  <c r="FD299" i="7"/>
  <c r="CZ299" i="7"/>
  <c r="FC299" i="7"/>
  <c r="CY299" i="7"/>
  <c r="FB299" i="7"/>
  <c r="CX299" i="7"/>
  <c r="FA299" i="7"/>
  <c r="CW299" i="7"/>
  <c r="EZ299" i="7"/>
  <c r="CV299" i="7"/>
  <c r="EY299" i="7"/>
  <c r="BZ299" i="7"/>
  <c r="CU299" i="7"/>
  <c r="EX299" i="7"/>
  <c r="CA299" i="7"/>
  <c r="CT299" i="7"/>
  <c r="EW299" i="7"/>
  <c r="CS299" i="7"/>
  <c r="EV299" i="7"/>
  <c r="CR299" i="7"/>
  <c r="EU299" i="7"/>
  <c r="CQ299" i="7"/>
  <c r="ET299" i="7"/>
  <c r="CP299" i="7"/>
  <c r="ES299" i="7"/>
  <c r="CO299" i="7"/>
  <c r="ER299" i="7"/>
  <c r="CN299" i="7"/>
  <c r="EQ299" i="7"/>
  <c r="CM299" i="7"/>
  <c r="EP299" i="7"/>
  <c r="CL299" i="7"/>
  <c r="EO299" i="7"/>
  <c r="CK299" i="7"/>
  <c r="EN299" i="7"/>
  <c r="CJ299" i="7"/>
  <c r="EM299" i="7"/>
  <c r="CI299" i="7"/>
  <c r="EL299" i="7"/>
  <c r="BY299" i="7"/>
  <c r="CH299" i="7"/>
  <c r="EK299" i="7"/>
  <c r="CG299" i="7"/>
  <c r="EJ299" i="7"/>
  <c r="CF299" i="7"/>
  <c r="EI299" i="7"/>
  <c r="CE299" i="7"/>
  <c r="EH299" i="7"/>
  <c r="CD299" i="7"/>
  <c r="EG299" i="7"/>
  <c r="BX299" i="7"/>
  <c r="CC299" i="7"/>
  <c r="EF299" i="7"/>
  <c r="BU299" i="7"/>
  <c r="BV299" i="7"/>
  <c r="BW299" i="7"/>
  <c r="CB299" i="7"/>
  <c r="EE299" i="7"/>
  <c r="DQ299" i="7"/>
  <c r="DR299" i="7"/>
  <c r="DS299" i="7"/>
  <c r="DT299" i="7"/>
  <c r="EC299" i="7"/>
  <c r="ED299" i="7"/>
  <c r="DK299" i="7"/>
  <c r="DL299" i="7"/>
  <c r="DM299" i="7"/>
  <c r="DN299" i="7"/>
  <c r="DV299" i="7"/>
  <c r="EB299" i="7"/>
  <c r="DU299" i="7"/>
  <c r="EA299" i="7"/>
  <c r="DZ299" i="7"/>
  <c r="DY299" i="7"/>
  <c r="DX299" i="7"/>
  <c r="DW299" i="7"/>
  <c r="DP299" i="7"/>
  <c r="DO299" i="7"/>
  <c r="DJ298" i="7"/>
  <c r="FM298" i="7"/>
  <c r="DI298" i="7"/>
  <c r="FL298" i="7"/>
  <c r="BT298" i="7"/>
  <c r="DH298" i="7"/>
  <c r="FK298" i="7"/>
  <c r="DG298" i="7"/>
  <c r="FJ298" i="7"/>
  <c r="DF298" i="7"/>
  <c r="FI298" i="7"/>
  <c r="DE298" i="7"/>
  <c r="FH298" i="7"/>
  <c r="DD298" i="7"/>
  <c r="FG298" i="7"/>
  <c r="DC298" i="7"/>
  <c r="FF298" i="7"/>
  <c r="DB298" i="7"/>
  <c r="FE298" i="7"/>
  <c r="DA298" i="7"/>
  <c r="FD298" i="7"/>
  <c r="CZ298" i="7"/>
  <c r="FC298" i="7"/>
  <c r="CY298" i="7"/>
  <c r="FB298" i="7"/>
  <c r="CX298" i="7"/>
  <c r="FA298" i="7"/>
  <c r="CW298" i="7"/>
  <c r="EZ298" i="7"/>
  <c r="CV298" i="7"/>
  <c r="EY298" i="7"/>
  <c r="BZ298" i="7"/>
  <c r="CU298" i="7"/>
  <c r="EX298" i="7"/>
  <c r="CA298" i="7"/>
  <c r="CT298" i="7"/>
  <c r="EW298" i="7"/>
  <c r="CS298" i="7"/>
  <c r="EV298" i="7"/>
  <c r="CR298" i="7"/>
  <c r="EU298" i="7"/>
  <c r="CQ298" i="7"/>
  <c r="ET298" i="7"/>
  <c r="CP298" i="7"/>
  <c r="ES298" i="7"/>
  <c r="CO298" i="7"/>
  <c r="ER298" i="7"/>
  <c r="CN298" i="7"/>
  <c r="EQ298" i="7"/>
  <c r="CM298" i="7"/>
  <c r="EP298" i="7"/>
  <c r="CL298" i="7"/>
  <c r="EO298" i="7"/>
  <c r="CK298" i="7"/>
  <c r="EN298" i="7"/>
  <c r="CJ298" i="7"/>
  <c r="EM298" i="7"/>
  <c r="CI298" i="7"/>
  <c r="EL298" i="7"/>
  <c r="BY298" i="7"/>
  <c r="CH298" i="7"/>
  <c r="EK298" i="7"/>
  <c r="CG298" i="7"/>
  <c r="EJ298" i="7"/>
  <c r="CF298" i="7"/>
  <c r="EI298" i="7"/>
  <c r="CE298" i="7"/>
  <c r="EH298" i="7"/>
  <c r="CD298" i="7"/>
  <c r="EG298" i="7"/>
  <c r="BX298" i="7"/>
  <c r="CC298" i="7"/>
  <c r="EF298" i="7"/>
  <c r="BU298" i="7"/>
  <c r="BV298" i="7"/>
  <c r="BW298" i="7"/>
  <c r="CB298" i="7"/>
  <c r="EE298" i="7"/>
  <c r="DQ298" i="7"/>
  <c r="DR298" i="7"/>
  <c r="DS298" i="7"/>
  <c r="DT298" i="7"/>
  <c r="EC298" i="7"/>
  <c r="ED298" i="7"/>
  <c r="DK298" i="7"/>
  <c r="DL298" i="7"/>
  <c r="DM298" i="7"/>
  <c r="DN298" i="7"/>
  <c r="DV298" i="7"/>
  <c r="EB298" i="7"/>
  <c r="DU298" i="7"/>
  <c r="EA298" i="7"/>
  <c r="DZ298" i="7"/>
  <c r="DY298" i="7"/>
  <c r="DX298" i="7"/>
  <c r="DW298" i="7"/>
  <c r="DP298" i="7"/>
  <c r="DO298" i="7"/>
  <c r="DJ297" i="7"/>
  <c r="FM297" i="7"/>
  <c r="DI297" i="7"/>
  <c r="FL297" i="7"/>
  <c r="BT297" i="7"/>
  <c r="DH297" i="7"/>
  <c r="FK297" i="7"/>
  <c r="DG297" i="7"/>
  <c r="FJ297" i="7"/>
  <c r="DF297" i="7"/>
  <c r="FI297" i="7"/>
  <c r="DE297" i="7"/>
  <c r="FH297" i="7"/>
  <c r="DD297" i="7"/>
  <c r="FG297" i="7"/>
  <c r="DC297" i="7"/>
  <c r="FF297" i="7"/>
  <c r="DB297" i="7"/>
  <c r="FE297" i="7"/>
  <c r="DA297" i="7"/>
  <c r="FD297" i="7"/>
  <c r="CZ297" i="7"/>
  <c r="FC297" i="7"/>
  <c r="CY297" i="7"/>
  <c r="FB297" i="7"/>
  <c r="CX297" i="7"/>
  <c r="FA297" i="7"/>
  <c r="CW297" i="7"/>
  <c r="EZ297" i="7"/>
  <c r="CV297" i="7"/>
  <c r="EY297" i="7"/>
  <c r="BZ297" i="7"/>
  <c r="CU297" i="7"/>
  <c r="EX297" i="7"/>
  <c r="CA297" i="7"/>
  <c r="CT297" i="7"/>
  <c r="EW297" i="7"/>
  <c r="CS297" i="7"/>
  <c r="EV297" i="7"/>
  <c r="CR297" i="7"/>
  <c r="EU297" i="7"/>
  <c r="CQ297" i="7"/>
  <c r="ET297" i="7"/>
  <c r="CP297" i="7"/>
  <c r="ES297" i="7"/>
  <c r="CO297" i="7"/>
  <c r="ER297" i="7"/>
  <c r="CN297" i="7"/>
  <c r="EQ297" i="7"/>
  <c r="CM297" i="7"/>
  <c r="EP297" i="7"/>
  <c r="CL297" i="7"/>
  <c r="EO297" i="7"/>
  <c r="CK297" i="7"/>
  <c r="EN297" i="7"/>
  <c r="CJ297" i="7"/>
  <c r="EM297" i="7"/>
  <c r="CI297" i="7"/>
  <c r="EL297" i="7"/>
  <c r="BY297" i="7"/>
  <c r="CH297" i="7"/>
  <c r="EK297" i="7"/>
  <c r="CG297" i="7"/>
  <c r="EJ297" i="7"/>
  <c r="CF297" i="7"/>
  <c r="EI297" i="7"/>
  <c r="CE297" i="7"/>
  <c r="EH297" i="7"/>
  <c r="CD297" i="7"/>
  <c r="EG297" i="7"/>
  <c r="BX297" i="7"/>
  <c r="CC297" i="7"/>
  <c r="EF297" i="7"/>
  <c r="BU297" i="7"/>
  <c r="BV297" i="7"/>
  <c r="BW297" i="7"/>
  <c r="CB297" i="7"/>
  <c r="EE297" i="7"/>
  <c r="DQ297" i="7"/>
  <c r="DR297" i="7"/>
  <c r="DS297" i="7"/>
  <c r="DT297" i="7"/>
  <c r="EC297" i="7"/>
  <c r="ED297" i="7"/>
  <c r="DK297" i="7"/>
  <c r="DL297" i="7"/>
  <c r="DM297" i="7"/>
  <c r="DN297" i="7"/>
  <c r="DV297" i="7"/>
  <c r="EB297" i="7"/>
  <c r="DU297" i="7"/>
  <c r="EA297" i="7"/>
  <c r="DZ297" i="7"/>
  <c r="DY297" i="7"/>
  <c r="DX297" i="7"/>
  <c r="DW297" i="7"/>
  <c r="DP297" i="7"/>
  <c r="DO297" i="7"/>
  <c r="DJ296" i="7"/>
  <c r="FM296" i="7"/>
  <c r="DI296" i="7"/>
  <c r="FL296" i="7"/>
  <c r="BT296" i="7"/>
  <c r="DH296" i="7"/>
  <c r="FK296" i="7"/>
  <c r="DG296" i="7"/>
  <c r="FJ296" i="7"/>
  <c r="DF296" i="7"/>
  <c r="FI296" i="7"/>
  <c r="DE296" i="7"/>
  <c r="FH296" i="7"/>
  <c r="DD296" i="7"/>
  <c r="FG296" i="7"/>
  <c r="DC296" i="7"/>
  <c r="FF296" i="7"/>
  <c r="DB296" i="7"/>
  <c r="FE296" i="7"/>
  <c r="DA296" i="7"/>
  <c r="FD296" i="7"/>
  <c r="CZ296" i="7"/>
  <c r="FC296" i="7"/>
  <c r="CY296" i="7"/>
  <c r="FB296" i="7"/>
  <c r="CX296" i="7"/>
  <c r="FA296" i="7"/>
  <c r="CW296" i="7"/>
  <c r="EZ296" i="7"/>
  <c r="CV296" i="7"/>
  <c r="EY296" i="7"/>
  <c r="BZ296" i="7"/>
  <c r="CU296" i="7"/>
  <c r="EX296" i="7"/>
  <c r="CA296" i="7"/>
  <c r="CT296" i="7"/>
  <c r="EW296" i="7"/>
  <c r="CS296" i="7"/>
  <c r="EV296" i="7"/>
  <c r="CR296" i="7"/>
  <c r="EU296" i="7"/>
  <c r="CQ296" i="7"/>
  <c r="ET296" i="7"/>
  <c r="CP296" i="7"/>
  <c r="ES296" i="7"/>
  <c r="CO296" i="7"/>
  <c r="ER296" i="7"/>
  <c r="CN296" i="7"/>
  <c r="EQ296" i="7"/>
  <c r="CM296" i="7"/>
  <c r="EP296" i="7"/>
  <c r="CL296" i="7"/>
  <c r="EO296" i="7"/>
  <c r="CK296" i="7"/>
  <c r="EN296" i="7"/>
  <c r="CJ296" i="7"/>
  <c r="EM296" i="7"/>
  <c r="CI296" i="7"/>
  <c r="EL296" i="7"/>
  <c r="BY296" i="7"/>
  <c r="CH296" i="7"/>
  <c r="EK296" i="7"/>
  <c r="CG296" i="7"/>
  <c r="EJ296" i="7"/>
  <c r="CF296" i="7"/>
  <c r="EI296" i="7"/>
  <c r="CE296" i="7"/>
  <c r="EH296" i="7"/>
  <c r="CD296" i="7"/>
  <c r="EG296" i="7"/>
  <c r="BX296" i="7"/>
  <c r="CC296" i="7"/>
  <c r="EF296" i="7"/>
  <c r="BU296" i="7"/>
  <c r="BV296" i="7"/>
  <c r="BW296" i="7"/>
  <c r="CB296" i="7"/>
  <c r="EE296" i="7"/>
  <c r="DQ296" i="7"/>
  <c r="DR296" i="7"/>
  <c r="DS296" i="7"/>
  <c r="DT296" i="7"/>
  <c r="EC296" i="7"/>
  <c r="ED296" i="7"/>
  <c r="DK296" i="7"/>
  <c r="DL296" i="7"/>
  <c r="DM296" i="7"/>
  <c r="DN296" i="7"/>
  <c r="DV296" i="7"/>
  <c r="EB296" i="7"/>
  <c r="DU296" i="7"/>
  <c r="EA296" i="7"/>
  <c r="DZ296" i="7"/>
  <c r="DY296" i="7"/>
  <c r="DX296" i="7"/>
  <c r="DW296" i="7"/>
  <c r="DP296" i="7"/>
  <c r="DO296" i="7"/>
  <c r="DJ295" i="7"/>
  <c r="FM295" i="7"/>
  <c r="DI295" i="7"/>
  <c r="FL295" i="7"/>
  <c r="BT295" i="7"/>
  <c r="DH295" i="7"/>
  <c r="FK295" i="7"/>
  <c r="DG295" i="7"/>
  <c r="FJ295" i="7"/>
  <c r="DF295" i="7"/>
  <c r="FI295" i="7"/>
  <c r="DE295" i="7"/>
  <c r="FH295" i="7"/>
  <c r="DD295" i="7"/>
  <c r="FG295" i="7"/>
  <c r="DC295" i="7"/>
  <c r="FF295" i="7"/>
  <c r="DB295" i="7"/>
  <c r="FE295" i="7"/>
  <c r="DA295" i="7"/>
  <c r="FD295" i="7"/>
  <c r="CZ295" i="7"/>
  <c r="FC295" i="7"/>
  <c r="CY295" i="7"/>
  <c r="FB295" i="7"/>
  <c r="CX295" i="7"/>
  <c r="FA295" i="7"/>
  <c r="CW295" i="7"/>
  <c r="EZ295" i="7"/>
  <c r="CV295" i="7"/>
  <c r="EY295" i="7"/>
  <c r="BZ295" i="7"/>
  <c r="CU295" i="7"/>
  <c r="EX295" i="7"/>
  <c r="CA295" i="7"/>
  <c r="CT295" i="7"/>
  <c r="EW295" i="7"/>
  <c r="CS295" i="7"/>
  <c r="EV295" i="7"/>
  <c r="CR295" i="7"/>
  <c r="EU295" i="7"/>
  <c r="CQ295" i="7"/>
  <c r="ET295" i="7"/>
  <c r="CP295" i="7"/>
  <c r="ES295" i="7"/>
  <c r="CO295" i="7"/>
  <c r="ER295" i="7"/>
  <c r="CN295" i="7"/>
  <c r="EQ295" i="7"/>
  <c r="CM295" i="7"/>
  <c r="EP295" i="7"/>
  <c r="CL295" i="7"/>
  <c r="EO295" i="7"/>
  <c r="CK295" i="7"/>
  <c r="EN295" i="7"/>
  <c r="CJ295" i="7"/>
  <c r="EM295" i="7"/>
  <c r="CI295" i="7"/>
  <c r="EL295" i="7"/>
  <c r="BY295" i="7"/>
  <c r="CH295" i="7"/>
  <c r="EK295" i="7"/>
  <c r="CG295" i="7"/>
  <c r="EJ295" i="7"/>
  <c r="CF295" i="7"/>
  <c r="EI295" i="7"/>
  <c r="CE295" i="7"/>
  <c r="EH295" i="7"/>
  <c r="CD295" i="7"/>
  <c r="EG295" i="7"/>
  <c r="BX295" i="7"/>
  <c r="CC295" i="7"/>
  <c r="EF295" i="7"/>
  <c r="BU295" i="7"/>
  <c r="BV295" i="7"/>
  <c r="BW295" i="7"/>
  <c r="CB295" i="7"/>
  <c r="EE295" i="7"/>
  <c r="DQ295" i="7"/>
  <c r="DR295" i="7"/>
  <c r="DS295" i="7"/>
  <c r="DT295" i="7"/>
  <c r="EC295" i="7"/>
  <c r="ED295" i="7"/>
  <c r="DK295" i="7"/>
  <c r="DL295" i="7"/>
  <c r="DM295" i="7"/>
  <c r="DN295" i="7"/>
  <c r="DV295" i="7"/>
  <c r="EB295" i="7"/>
  <c r="DU295" i="7"/>
  <c r="EA295" i="7"/>
  <c r="DZ295" i="7"/>
  <c r="DY295" i="7"/>
  <c r="DX295" i="7"/>
  <c r="DW295" i="7"/>
  <c r="DP295" i="7"/>
  <c r="DO295" i="7"/>
  <c r="DJ294" i="7"/>
  <c r="FM294" i="7"/>
  <c r="DI294" i="7"/>
  <c r="FL294" i="7"/>
  <c r="BT294" i="7"/>
  <c r="DH294" i="7"/>
  <c r="FK294" i="7"/>
  <c r="DG294" i="7"/>
  <c r="FJ294" i="7"/>
  <c r="DF294" i="7"/>
  <c r="FI294" i="7"/>
  <c r="DE294" i="7"/>
  <c r="FH294" i="7"/>
  <c r="DD294" i="7"/>
  <c r="FG294" i="7"/>
  <c r="DC294" i="7"/>
  <c r="FF294" i="7"/>
  <c r="DB294" i="7"/>
  <c r="FE294" i="7"/>
  <c r="DA294" i="7"/>
  <c r="FD294" i="7"/>
  <c r="CZ294" i="7"/>
  <c r="FC294" i="7"/>
  <c r="CY294" i="7"/>
  <c r="FB294" i="7"/>
  <c r="CX294" i="7"/>
  <c r="FA294" i="7"/>
  <c r="CW294" i="7"/>
  <c r="EZ294" i="7"/>
  <c r="CV294" i="7"/>
  <c r="EY294" i="7"/>
  <c r="BZ294" i="7"/>
  <c r="CU294" i="7"/>
  <c r="EX294" i="7"/>
  <c r="CA294" i="7"/>
  <c r="CT294" i="7"/>
  <c r="EW294" i="7"/>
  <c r="CS294" i="7"/>
  <c r="EV294" i="7"/>
  <c r="CR294" i="7"/>
  <c r="EU294" i="7"/>
  <c r="CQ294" i="7"/>
  <c r="ET294" i="7"/>
  <c r="CP294" i="7"/>
  <c r="ES294" i="7"/>
  <c r="CO294" i="7"/>
  <c r="ER294" i="7"/>
  <c r="CN294" i="7"/>
  <c r="EQ294" i="7"/>
  <c r="CM294" i="7"/>
  <c r="EP294" i="7"/>
  <c r="CL294" i="7"/>
  <c r="EO294" i="7"/>
  <c r="CK294" i="7"/>
  <c r="EN294" i="7"/>
  <c r="CJ294" i="7"/>
  <c r="EM294" i="7"/>
  <c r="CI294" i="7"/>
  <c r="EL294" i="7"/>
  <c r="BY294" i="7"/>
  <c r="CH294" i="7"/>
  <c r="EK294" i="7"/>
  <c r="CG294" i="7"/>
  <c r="EJ294" i="7"/>
  <c r="CF294" i="7"/>
  <c r="EI294" i="7"/>
  <c r="CE294" i="7"/>
  <c r="EH294" i="7"/>
  <c r="CD294" i="7"/>
  <c r="EG294" i="7"/>
  <c r="BX294" i="7"/>
  <c r="CC294" i="7"/>
  <c r="EF294" i="7"/>
  <c r="BU294" i="7"/>
  <c r="BV294" i="7"/>
  <c r="BW294" i="7"/>
  <c r="CB294" i="7"/>
  <c r="EE294" i="7"/>
  <c r="DQ294" i="7"/>
  <c r="DR294" i="7"/>
  <c r="DS294" i="7"/>
  <c r="DT294" i="7"/>
  <c r="EC294" i="7"/>
  <c r="ED294" i="7"/>
  <c r="DK294" i="7"/>
  <c r="DL294" i="7"/>
  <c r="DM294" i="7"/>
  <c r="DN294" i="7"/>
  <c r="DV294" i="7"/>
  <c r="EB294" i="7"/>
  <c r="DU294" i="7"/>
  <c r="EA294" i="7"/>
  <c r="DZ294" i="7"/>
  <c r="DY294" i="7"/>
  <c r="DX294" i="7"/>
  <c r="DW294" i="7"/>
  <c r="DP294" i="7"/>
  <c r="DO294" i="7"/>
  <c r="DJ293" i="7"/>
  <c r="FM293" i="7"/>
  <c r="DI293" i="7"/>
  <c r="FL293" i="7"/>
  <c r="BT293" i="7"/>
  <c r="DH293" i="7"/>
  <c r="FK293" i="7"/>
  <c r="DG293" i="7"/>
  <c r="FJ293" i="7"/>
  <c r="DF293" i="7"/>
  <c r="FI293" i="7"/>
  <c r="DE293" i="7"/>
  <c r="FH293" i="7"/>
  <c r="DD293" i="7"/>
  <c r="FG293" i="7"/>
  <c r="DC293" i="7"/>
  <c r="FF293" i="7"/>
  <c r="DB293" i="7"/>
  <c r="FE293" i="7"/>
  <c r="DA293" i="7"/>
  <c r="FD293" i="7"/>
  <c r="CZ293" i="7"/>
  <c r="FC293" i="7"/>
  <c r="CY293" i="7"/>
  <c r="FB293" i="7"/>
  <c r="CX293" i="7"/>
  <c r="FA293" i="7"/>
  <c r="CW293" i="7"/>
  <c r="EZ293" i="7"/>
  <c r="CV293" i="7"/>
  <c r="EY293" i="7"/>
  <c r="BZ293" i="7"/>
  <c r="CU293" i="7"/>
  <c r="EX293" i="7"/>
  <c r="CA293" i="7"/>
  <c r="CT293" i="7"/>
  <c r="EW293" i="7"/>
  <c r="CS293" i="7"/>
  <c r="EV293" i="7"/>
  <c r="CR293" i="7"/>
  <c r="EU293" i="7"/>
  <c r="CQ293" i="7"/>
  <c r="ET293" i="7"/>
  <c r="CP293" i="7"/>
  <c r="ES293" i="7"/>
  <c r="CO293" i="7"/>
  <c r="ER293" i="7"/>
  <c r="CN293" i="7"/>
  <c r="EQ293" i="7"/>
  <c r="CM293" i="7"/>
  <c r="EP293" i="7"/>
  <c r="CL293" i="7"/>
  <c r="EO293" i="7"/>
  <c r="CK293" i="7"/>
  <c r="EN293" i="7"/>
  <c r="CJ293" i="7"/>
  <c r="EM293" i="7"/>
  <c r="CI293" i="7"/>
  <c r="EL293" i="7"/>
  <c r="BY293" i="7"/>
  <c r="CH293" i="7"/>
  <c r="EK293" i="7"/>
  <c r="CG293" i="7"/>
  <c r="EJ293" i="7"/>
  <c r="CF293" i="7"/>
  <c r="EI293" i="7"/>
  <c r="CE293" i="7"/>
  <c r="EH293" i="7"/>
  <c r="CD293" i="7"/>
  <c r="EG293" i="7"/>
  <c r="BX293" i="7"/>
  <c r="CC293" i="7"/>
  <c r="EF293" i="7"/>
  <c r="BU293" i="7"/>
  <c r="BV293" i="7"/>
  <c r="BW293" i="7"/>
  <c r="CB293" i="7"/>
  <c r="EE293" i="7"/>
  <c r="DQ293" i="7"/>
  <c r="DR293" i="7"/>
  <c r="DS293" i="7"/>
  <c r="DT293" i="7"/>
  <c r="EC293" i="7"/>
  <c r="ED293" i="7"/>
  <c r="DK293" i="7"/>
  <c r="DL293" i="7"/>
  <c r="DM293" i="7"/>
  <c r="DN293" i="7"/>
  <c r="DV293" i="7"/>
  <c r="EB293" i="7"/>
  <c r="DU293" i="7"/>
  <c r="EA293" i="7"/>
  <c r="DZ293" i="7"/>
  <c r="DY293" i="7"/>
  <c r="DX293" i="7"/>
  <c r="DW293" i="7"/>
  <c r="DP293" i="7"/>
  <c r="DO293" i="7"/>
  <c r="DJ292" i="7"/>
  <c r="FM292" i="7"/>
  <c r="DI292" i="7"/>
  <c r="FL292" i="7"/>
  <c r="BT292" i="7"/>
  <c r="DH292" i="7"/>
  <c r="FK292" i="7"/>
  <c r="DG292" i="7"/>
  <c r="FJ292" i="7"/>
  <c r="DF292" i="7"/>
  <c r="FI292" i="7"/>
  <c r="DE292" i="7"/>
  <c r="FH292" i="7"/>
  <c r="DD292" i="7"/>
  <c r="FG292" i="7"/>
  <c r="DC292" i="7"/>
  <c r="FF292" i="7"/>
  <c r="DB292" i="7"/>
  <c r="FE292" i="7"/>
  <c r="DA292" i="7"/>
  <c r="FD292" i="7"/>
  <c r="CZ292" i="7"/>
  <c r="FC292" i="7"/>
  <c r="CY292" i="7"/>
  <c r="FB292" i="7"/>
  <c r="CX292" i="7"/>
  <c r="FA292" i="7"/>
  <c r="CW292" i="7"/>
  <c r="EZ292" i="7"/>
  <c r="CV292" i="7"/>
  <c r="EY292" i="7"/>
  <c r="BZ292" i="7"/>
  <c r="CU292" i="7"/>
  <c r="EX292" i="7"/>
  <c r="CA292" i="7"/>
  <c r="CT292" i="7"/>
  <c r="EW292" i="7"/>
  <c r="CS292" i="7"/>
  <c r="EV292" i="7"/>
  <c r="CR292" i="7"/>
  <c r="EU292" i="7"/>
  <c r="CQ292" i="7"/>
  <c r="ET292" i="7"/>
  <c r="CP292" i="7"/>
  <c r="ES292" i="7"/>
  <c r="CO292" i="7"/>
  <c r="ER292" i="7"/>
  <c r="CN292" i="7"/>
  <c r="EQ292" i="7"/>
  <c r="CM292" i="7"/>
  <c r="EP292" i="7"/>
  <c r="CL292" i="7"/>
  <c r="EO292" i="7"/>
  <c r="CK292" i="7"/>
  <c r="EN292" i="7"/>
  <c r="CJ292" i="7"/>
  <c r="EM292" i="7"/>
  <c r="CI292" i="7"/>
  <c r="EL292" i="7"/>
  <c r="BY292" i="7"/>
  <c r="CH292" i="7"/>
  <c r="EK292" i="7"/>
  <c r="CG292" i="7"/>
  <c r="EJ292" i="7"/>
  <c r="CF292" i="7"/>
  <c r="EI292" i="7"/>
  <c r="CE292" i="7"/>
  <c r="EH292" i="7"/>
  <c r="CD292" i="7"/>
  <c r="EG292" i="7"/>
  <c r="BX292" i="7"/>
  <c r="CC292" i="7"/>
  <c r="EF292" i="7"/>
  <c r="BU292" i="7"/>
  <c r="BV292" i="7"/>
  <c r="BW292" i="7"/>
  <c r="CB292" i="7"/>
  <c r="EE292" i="7"/>
  <c r="DQ292" i="7"/>
  <c r="DR292" i="7"/>
  <c r="DS292" i="7"/>
  <c r="DT292" i="7"/>
  <c r="EC292" i="7"/>
  <c r="ED292" i="7"/>
  <c r="DK292" i="7"/>
  <c r="DL292" i="7"/>
  <c r="DM292" i="7"/>
  <c r="DN292" i="7"/>
  <c r="DV292" i="7"/>
  <c r="EB292" i="7"/>
  <c r="DU292" i="7"/>
  <c r="EA292" i="7"/>
  <c r="DZ292" i="7"/>
  <c r="DY292" i="7"/>
  <c r="DX292" i="7"/>
  <c r="DW292" i="7"/>
  <c r="DP292" i="7"/>
  <c r="DO292" i="7"/>
  <c r="DJ291" i="7"/>
  <c r="FM291" i="7"/>
  <c r="DI291" i="7"/>
  <c r="FL291" i="7"/>
  <c r="BT291" i="7"/>
  <c r="DH291" i="7"/>
  <c r="FK291" i="7"/>
  <c r="DG291" i="7"/>
  <c r="FJ291" i="7"/>
  <c r="DF291" i="7"/>
  <c r="FI291" i="7"/>
  <c r="DE291" i="7"/>
  <c r="FH291" i="7"/>
  <c r="DD291" i="7"/>
  <c r="FG291" i="7"/>
  <c r="DC291" i="7"/>
  <c r="FF291" i="7"/>
  <c r="DB291" i="7"/>
  <c r="FE291" i="7"/>
  <c r="DA291" i="7"/>
  <c r="FD291" i="7"/>
  <c r="CZ291" i="7"/>
  <c r="FC291" i="7"/>
  <c r="CY291" i="7"/>
  <c r="FB291" i="7"/>
  <c r="CX291" i="7"/>
  <c r="FA291" i="7"/>
  <c r="CW291" i="7"/>
  <c r="EZ291" i="7"/>
  <c r="CV291" i="7"/>
  <c r="EY291" i="7"/>
  <c r="BZ291" i="7"/>
  <c r="CU291" i="7"/>
  <c r="EX291" i="7"/>
  <c r="CA291" i="7"/>
  <c r="CT291" i="7"/>
  <c r="EW291" i="7"/>
  <c r="CS291" i="7"/>
  <c r="EV291" i="7"/>
  <c r="CR291" i="7"/>
  <c r="EU291" i="7"/>
  <c r="CQ291" i="7"/>
  <c r="ET291" i="7"/>
  <c r="CP291" i="7"/>
  <c r="ES291" i="7"/>
  <c r="CO291" i="7"/>
  <c r="ER291" i="7"/>
  <c r="CN291" i="7"/>
  <c r="EQ291" i="7"/>
  <c r="CM291" i="7"/>
  <c r="EP291" i="7"/>
  <c r="CL291" i="7"/>
  <c r="EO291" i="7"/>
  <c r="CK291" i="7"/>
  <c r="EN291" i="7"/>
  <c r="CJ291" i="7"/>
  <c r="EM291" i="7"/>
  <c r="CI291" i="7"/>
  <c r="EL291" i="7"/>
  <c r="BY291" i="7"/>
  <c r="CH291" i="7"/>
  <c r="EK291" i="7"/>
  <c r="CG291" i="7"/>
  <c r="EJ291" i="7"/>
  <c r="CF291" i="7"/>
  <c r="EI291" i="7"/>
  <c r="CE291" i="7"/>
  <c r="EH291" i="7"/>
  <c r="CD291" i="7"/>
  <c r="EG291" i="7"/>
  <c r="BX291" i="7"/>
  <c r="CC291" i="7"/>
  <c r="EF291" i="7"/>
  <c r="BU291" i="7"/>
  <c r="BV291" i="7"/>
  <c r="BW291" i="7"/>
  <c r="CB291" i="7"/>
  <c r="EE291" i="7"/>
  <c r="DQ291" i="7"/>
  <c r="DR291" i="7"/>
  <c r="DS291" i="7"/>
  <c r="DT291" i="7"/>
  <c r="EC291" i="7"/>
  <c r="ED291" i="7"/>
  <c r="DK291" i="7"/>
  <c r="DL291" i="7"/>
  <c r="DM291" i="7"/>
  <c r="DN291" i="7"/>
  <c r="DV291" i="7"/>
  <c r="EB291" i="7"/>
  <c r="DU291" i="7"/>
  <c r="EA291" i="7"/>
  <c r="DZ291" i="7"/>
  <c r="DY291" i="7"/>
  <c r="DX291" i="7"/>
  <c r="DW291" i="7"/>
  <c r="DP291" i="7"/>
  <c r="DO291" i="7"/>
  <c r="DJ290" i="7"/>
  <c r="FM290" i="7"/>
  <c r="DI290" i="7"/>
  <c r="FL290" i="7"/>
  <c r="BT290" i="7"/>
  <c r="DH290" i="7"/>
  <c r="FK290" i="7"/>
  <c r="DG290" i="7"/>
  <c r="FJ290" i="7"/>
  <c r="DF290" i="7"/>
  <c r="FI290" i="7"/>
  <c r="DE290" i="7"/>
  <c r="FH290" i="7"/>
  <c r="DD290" i="7"/>
  <c r="FG290" i="7"/>
  <c r="DC290" i="7"/>
  <c r="FF290" i="7"/>
  <c r="DB290" i="7"/>
  <c r="FE290" i="7"/>
  <c r="DA290" i="7"/>
  <c r="FD290" i="7"/>
  <c r="CZ290" i="7"/>
  <c r="FC290" i="7"/>
  <c r="CY290" i="7"/>
  <c r="FB290" i="7"/>
  <c r="CX290" i="7"/>
  <c r="FA290" i="7"/>
  <c r="CW290" i="7"/>
  <c r="EZ290" i="7"/>
  <c r="CV290" i="7"/>
  <c r="EY290" i="7"/>
  <c r="BZ290" i="7"/>
  <c r="CU290" i="7"/>
  <c r="EX290" i="7"/>
  <c r="CA290" i="7"/>
  <c r="CT290" i="7"/>
  <c r="EW290" i="7"/>
  <c r="CS290" i="7"/>
  <c r="EV290" i="7"/>
  <c r="CR290" i="7"/>
  <c r="EU290" i="7"/>
  <c r="CQ290" i="7"/>
  <c r="ET290" i="7"/>
  <c r="CP290" i="7"/>
  <c r="ES290" i="7"/>
  <c r="CO290" i="7"/>
  <c r="ER290" i="7"/>
  <c r="CN290" i="7"/>
  <c r="EQ290" i="7"/>
  <c r="CM290" i="7"/>
  <c r="EP290" i="7"/>
  <c r="CL290" i="7"/>
  <c r="EO290" i="7"/>
  <c r="CK290" i="7"/>
  <c r="EN290" i="7"/>
  <c r="CJ290" i="7"/>
  <c r="EM290" i="7"/>
  <c r="CI290" i="7"/>
  <c r="EL290" i="7"/>
  <c r="BY290" i="7"/>
  <c r="CH290" i="7"/>
  <c r="EK290" i="7"/>
  <c r="CG290" i="7"/>
  <c r="EJ290" i="7"/>
  <c r="CF290" i="7"/>
  <c r="EI290" i="7"/>
  <c r="CE290" i="7"/>
  <c r="EH290" i="7"/>
  <c r="CD290" i="7"/>
  <c r="EG290" i="7"/>
  <c r="BX290" i="7"/>
  <c r="CC290" i="7"/>
  <c r="EF290" i="7"/>
  <c r="BU290" i="7"/>
  <c r="BV290" i="7"/>
  <c r="BW290" i="7"/>
  <c r="CB290" i="7"/>
  <c r="EE290" i="7"/>
  <c r="DQ290" i="7"/>
  <c r="DR290" i="7"/>
  <c r="DS290" i="7"/>
  <c r="DT290" i="7"/>
  <c r="EC290" i="7"/>
  <c r="ED290" i="7"/>
  <c r="DK290" i="7"/>
  <c r="DL290" i="7"/>
  <c r="DM290" i="7"/>
  <c r="DN290" i="7"/>
  <c r="DV290" i="7"/>
  <c r="EB290" i="7"/>
  <c r="DU290" i="7"/>
  <c r="EA290" i="7"/>
  <c r="DZ290" i="7"/>
  <c r="DY290" i="7"/>
  <c r="DX290" i="7"/>
  <c r="DW290" i="7"/>
  <c r="DP290" i="7"/>
  <c r="DO290" i="7"/>
  <c r="DJ289" i="7"/>
  <c r="FM289" i="7"/>
  <c r="DI289" i="7"/>
  <c r="FL289" i="7"/>
  <c r="BT289" i="7"/>
  <c r="DH289" i="7"/>
  <c r="FK289" i="7"/>
  <c r="DG289" i="7"/>
  <c r="FJ289" i="7"/>
  <c r="DF289" i="7"/>
  <c r="FI289" i="7"/>
  <c r="DE289" i="7"/>
  <c r="FH289" i="7"/>
  <c r="DD289" i="7"/>
  <c r="FG289" i="7"/>
  <c r="DC289" i="7"/>
  <c r="FF289" i="7"/>
  <c r="DB289" i="7"/>
  <c r="FE289" i="7"/>
  <c r="DA289" i="7"/>
  <c r="FD289" i="7"/>
  <c r="CZ289" i="7"/>
  <c r="FC289" i="7"/>
  <c r="CY289" i="7"/>
  <c r="FB289" i="7"/>
  <c r="CX289" i="7"/>
  <c r="FA289" i="7"/>
  <c r="CW289" i="7"/>
  <c r="EZ289" i="7"/>
  <c r="CV289" i="7"/>
  <c r="EY289" i="7"/>
  <c r="BZ289" i="7"/>
  <c r="CU289" i="7"/>
  <c r="EX289" i="7"/>
  <c r="CA289" i="7"/>
  <c r="CT289" i="7"/>
  <c r="EW289" i="7"/>
  <c r="CS289" i="7"/>
  <c r="EV289" i="7"/>
  <c r="CR289" i="7"/>
  <c r="EU289" i="7"/>
  <c r="CQ289" i="7"/>
  <c r="ET289" i="7"/>
  <c r="CP289" i="7"/>
  <c r="ES289" i="7"/>
  <c r="CO289" i="7"/>
  <c r="ER289" i="7"/>
  <c r="CN289" i="7"/>
  <c r="EQ289" i="7"/>
  <c r="CM289" i="7"/>
  <c r="EP289" i="7"/>
  <c r="CL289" i="7"/>
  <c r="EO289" i="7"/>
  <c r="CK289" i="7"/>
  <c r="EN289" i="7"/>
  <c r="CJ289" i="7"/>
  <c r="EM289" i="7"/>
  <c r="CI289" i="7"/>
  <c r="EL289" i="7"/>
  <c r="BY289" i="7"/>
  <c r="CH289" i="7"/>
  <c r="EK289" i="7"/>
  <c r="CG289" i="7"/>
  <c r="EJ289" i="7"/>
  <c r="CF289" i="7"/>
  <c r="EI289" i="7"/>
  <c r="CE289" i="7"/>
  <c r="EH289" i="7"/>
  <c r="CD289" i="7"/>
  <c r="EG289" i="7"/>
  <c r="BX289" i="7"/>
  <c r="CC289" i="7"/>
  <c r="EF289" i="7"/>
  <c r="BU289" i="7"/>
  <c r="BV289" i="7"/>
  <c r="BW289" i="7"/>
  <c r="CB289" i="7"/>
  <c r="EE289" i="7"/>
  <c r="DQ289" i="7"/>
  <c r="DR289" i="7"/>
  <c r="DS289" i="7"/>
  <c r="DT289" i="7"/>
  <c r="EC289" i="7"/>
  <c r="ED289" i="7"/>
  <c r="DK289" i="7"/>
  <c r="DL289" i="7"/>
  <c r="DM289" i="7"/>
  <c r="DN289" i="7"/>
  <c r="DV289" i="7"/>
  <c r="EB289" i="7"/>
  <c r="DU289" i="7"/>
  <c r="EA289" i="7"/>
  <c r="DZ289" i="7"/>
  <c r="DY289" i="7"/>
  <c r="DX289" i="7"/>
  <c r="DW289" i="7"/>
  <c r="DP289" i="7"/>
  <c r="DO289" i="7"/>
  <c r="DJ288" i="7"/>
  <c r="FM288" i="7"/>
  <c r="DI288" i="7"/>
  <c r="FL288" i="7"/>
  <c r="BT288" i="7"/>
  <c r="DH288" i="7"/>
  <c r="FK288" i="7"/>
  <c r="DG288" i="7"/>
  <c r="FJ288" i="7"/>
  <c r="DF288" i="7"/>
  <c r="FI288" i="7"/>
  <c r="DE288" i="7"/>
  <c r="FH288" i="7"/>
  <c r="DD288" i="7"/>
  <c r="FG288" i="7"/>
  <c r="DC288" i="7"/>
  <c r="FF288" i="7"/>
  <c r="DB288" i="7"/>
  <c r="FE288" i="7"/>
  <c r="DA288" i="7"/>
  <c r="FD288" i="7"/>
  <c r="CZ288" i="7"/>
  <c r="FC288" i="7"/>
  <c r="CY288" i="7"/>
  <c r="FB288" i="7"/>
  <c r="CX288" i="7"/>
  <c r="FA288" i="7"/>
  <c r="CW288" i="7"/>
  <c r="EZ288" i="7"/>
  <c r="CV288" i="7"/>
  <c r="EY288" i="7"/>
  <c r="BZ288" i="7"/>
  <c r="CU288" i="7"/>
  <c r="EX288" i="7"/>
  <c r="CA288" i="7"/>
  <c r="CT288" i="7"/>
  <c r="EW288" i="7"/>
  <c r="CS288" i="7"/>
  <c r="EV288" i="7"/>
  <c r="CR288" i="7"/>
  <c r="EU288" i="7"/>
  <c r="CQ288" i="7"/>
  <c r="ET288" i="7"/>
  <c r="CP288" i="7"/>
  <c r="ES288" i="7"/>
  <c r="CO288" i="7"/>
  <c r="ER288" i="7"/>
  <c r="CN288" i="7"/>
  <c r="EQ288" i="7"/>
  <c r="CM288" i="7"/>
  <c r="EP288" i="7"/>
  <c r="CL288" i="7"/>
  <c r="EO288" i="7"/>
  <c r="CK288" i="7"/>
  <c r="EN288" i="7"/>
  <c r="CJ288" i="7"/>
  <c r="EM288" i="7"/>
  <c r="CI288" i="7"/>
  <c r="EL288" i="7"/>
  <c r="BY288" i="7"/>
  <c r="CH288" i="7"/>
  <c r="EK288" i="7"/>
  <c r="CG288" i="7"/>
  <c r="EJ288" i="7"/>
  <c r="CF288" i="7"/>
  <c r="EI288" i="7"/>
  <c r="CE288" i="7"/>
  <c r="EH288" i="7"/>
  <c r="CD288" i="7"/>
  <c r="EG288" i="7"/>
  <c r="BX288" i="7"/>
  <c r="CC288" i="7"/>
  <c r="EF288" i="7"/>
  <c r="BU288" i="7"/>
  <c r="BV288" i="7"/>
  <c r="BW288" i="7"/>
  <c r="CB288" i="7"/>
  <c r="EE288" i="7"/>
  <c r="DQ288" i="7"/>
  <c r="DR288" i="7"/>
  <c r="DS288" i="7"/>
  <c r="DT288" i="7"/>
  <c r="EC288" i="7"/>
  <c r="ED288" i="7"/>
  <c r="DK288" i="7"/>
  <c r="DL288" i="7"/>
  <c r="DM288" i="7"/>
  <c r="DN288" i="7"/>
  <c r="DV288" i="7"/>
  <c r="EB288" i="7"/>
  <c r="DU288" i="7"/>
  <c r="EA288" i="7"/>
  <c r="DZ288" i="7"/>
  <c r="DY288" i="7"/>
  <c r="DX288" i="7"/>
  <c r="DW288" i="7"/>
  <c r="DP288" i="7"/>
  <c r="DO288" i="7"/>
  <c r="DJ287" i="7"/>
  <c r="FM287" i="7"/>
  <c r="DI287" i="7"/>
  <c r="FL287" i="7"/>
  <c r="BT287" i="7"/>
  <c r="DH287" i="7"/>
  <c r="FK287" i="7"/>
  <c r="DG287" i="7"/>
  <c r="FJ287" i="7"/>
  <c r="DF287" i="7"/>
  <c r="FI287" i="7"/>
  <c r="DE287" i="7"/>
  <c r="FH287" i="7"/>
  <c r="DD287" i="7"/>
  <c r="FG287" i="7"/>
  <c r="DC287" i="7"/>
  <c r="FF287" i="7"/>
  <c r="DB287" i="7"/>
  <c r="FE287" i="7"/>
  <c r="DA287" i="7"/>
  <c r="FD287" i="7"/>
  <c r="CZ287" i="7"/>
  <c r="FC287" i="7"/>
  <c r="CY287" i="7"/>
  <c r="FB287" i="7"/>
  <c r="CX287" i="7"/>
  <c r="FA287" i="7"/>
  <c r="CW287" i="7"/>
  <c r="EZ287" i="7"/>
  <c r="CV287" i="7"/>
  <c r="EY287" i="7"/>
  <c r="BZ287" i="7"/>
  <c r="CU287" i="7"/>
  <c r="EX287" i="7"/>
  <c r="CA287" i="7"/>
  <c r="CT287" i="7"/>
  <c r="EW287" i="7"/>
  <c r="CS287" i="7"/>
  <c r="EV287" i="7"/>
  <c r="CR287" i="7"/>
  <c r="EU287" i="7"/>
  <c r="CQ287" i="7"/>
  <c r="ET287" i="7"/>
  <c r="CP287" i="7"/>
  <c r="ES287" i="7"/>
  <c r="CO287" i="7"/>
  <c r="ER287" i="7"/>
  <c r="CN287" i="7"/>
  <c r="EQ287" i="7"/>
  <c r="CM287" i="7"/>
  <c r="EP287" i="7"/>
  <c r="CL287" i="7"/>
  <c r="EO287" i="7"/>
  <c r="CK287" i="7"/>
  <c r="EN287" i="7"/>
  <c r="CJ287" i="7"/>
  <c r="EM287" i="7"/>
  <c r="CI287" i="7"/>
  <c r="EL287" i="7"/>
  <c r="BY287" i="7"/>
  <c r="CH287" i="7"/>
  <c r="EK287" i="7"/>
  <c r="CG287" i="7"/>
  <c r="EJ287" i="7"/>
  <c r="CF287" i="7"/>
  <c r="EI287" i="7"/>
  <c r="CE287" i="7"/>
  <c r="EH287" i="7"/>
  <c r="CD287" i="7"/>
  <c r="EG287" i="7"/>
  <c r="BX287" i="7"/>
  <c r="CC287" i="7"/>
  <c r="EF287" i="7"/>
  <c r="BU287" i="7"/>
  <c r="BV287" i="7"/>
  <c r="BW287" i="7"/>
  <c r="CB287" i="7"/>
  <c r="EE287" i="7"/>
  <c r="DQ287" i="7"/>
  <c r="DR287" i="7"/>
  <c r="DS287" i="7"/>
  <c r="DT287" i="7"/>
  <c r="EC287" i="7"/>
  <c r="ED287" i="7"/>
  <c r="DK287" i="7"/>
  <c r="DL287" i="7"/>
  <c r="DM287" i="7"/>
  <c r="DN287" i="7"/>
  <c r="DV287" i="7"/>
  <c r="EB287" i="7"/>
  <c r="DU287" i="7"/>
  <c r="EA287" i="7"/>
  <c r="DZ287" i="7"/>
  <c r="DY287" i="7"/>
  <c r="DX287" i="7"/>
  <c r="DW287" i="7"/>
  <c r="DP287" i="7"/>
  <c r="DO287" i="7"/>
  <c r="DJ286" i="7"/>
  <c r="FM286" i="7"/>
  <c r="DI286" i="7"/>
  <c r="FL286" i="7"/>
  <c r="BT286" i="7"/>
  <c r="DH286" i="7"/>
  <c r="FK286" i="7"/>
  <c r="DG286" i="7"/>
  <c r="FJ286" i="7"/>
  <c r="DF286" i="7"/>
  <c r="FI286" i="7"/>
  <c r="DE286" i="7"/>
  <c r="FH286" i="7"/>
  <c r="DD286" i="7"/>
  <c r="FG286" i="7"/>
  <c r="DC286" i="7"/>
  <c r="FF286" i="7"/>
  <c r="DB286" i="7"/>
  <c r="FE286" i="7"/>
  <c r="DA286" i="7"/>
  <c r="FD286" i="7"/>
  <c r="CZ286" i="7"/>
  <c r="FC286" i="7"/>
  <c r="CY286" i="7"/>
  <c r="FB286" i="7"/>
  <c r="CX286" i="7"/>
  <c r="FA286" i="7"/>
  <c r="CW286" i="7"/>
  <c r="EZ286" i="7"/>
  <c r="CV286" i="7"/>
  <c r="EY286" i="7"/>
  <c r="BZ286" i="7"/>
  <c r="CU286" i="7"/>
  <c r="EX286" i="7"/>
  <c r="CA286" i="7"/>
  <c r="CT286" i="7"/>
  <c r="EW286" i="7"/>
  <c r="CS286" i="7"/>
  <c r="EV286" i="7"/>
  <c r="CR286" i="7"/>
  <c r="EU286" i="7"/>
  <c r="CQ286" i="7"/>
  <c r="ET286" i="7"/>
  <c r="CP286" i="7"/>
  <c r="ES286" i="7"/>
  <c r="CO286" i="7"/>
  <c r="ER286" i="7"/>
  <c r="CN286" i="7"/>
  <c r="EQ286" i="7"/>
  <c r="CM286" i="7"/>
  <c r="EP286" i="7"/>
  <c r="CL286" i="7"/>
  <c r="EO286" i="7"/>
  <c r="CK286" i="7"/>
  <c r="EN286" i="7"/>
  <c r="CJ286" i="7"/>
  <c r="EM286" i="7"/>
  <c r="CI286" i="7"/>
  <c r="EL286" i="7"/>
  <c r="BY286" i="7"/>
  <c r="CH286" i="7"/>
  <c r="EK286" i="7"/>
  <c r="CG286" i="7"/>
  <c r="EJ286" i="7"/>
  <c r="CF286" i="7"/>
  <c r="EI286" i="7"/>
  <c r="CE286" i="7"/>
  <c r="EH286" i="7"/>
  <c r="CD286" i="7"/>
  <c r="EG286" i="7"/>
  <c r="BX286" i="7"/>
  <c r="CC286" i="7"/>
  <c r="EF286" i="7"/>
  <c r="BU286" i="7"/>
  <c r="BV286" i="7"/>
  <c r="BW286" i="7"/>
  <c r="CB286" i="7"/>
  <c r="EE286" i="7"/>
  <c r="DQ286" i="7"/>
  <c r="DR286" i="7"/>
  <c r="DS286" i="7"/>
  <c r="DT286" i="7"/>
  <c r="EC286" i="7"/>
  <c r="ED286" i="7"/>
  <c r="DK286" i="7"/>
  <c r="DL286" i="7"/>
  <c r="DM286" i="7"/>
  <c r="DN286" i="7"/>
  <c r="DV286" i="7"/>
  <c r="EB286" i="7"/>
  <c r="DU286" i="7"/>
  <c r="EA286" i="7"/>
  <c r="DZ286" i="7"/>
  <c r="DY286" i="7"/>
  <c r="DX286" i="7"/>
  <c r="DW286" i="7"/>
  <c r="DP286" i="7"/>
  <c r="DO286" i="7"/>
  <c r="DJ285" i="7"/>
  <c r="FM285" i="7"/>
  <c r="DI285" i="7"/>
  <c r="FL285" i="7"/>
  <c r="BT285" i="7"/>
  <c r="DH285" i="7"/>
  <c r="FK285" i="7"/>
  <c r="DG285" i="7"/>
  <c r="FJ285" i="7"/>
  <c r="DF285" i="7"/>
  <c r="FI285" i="7"/>
  <c r="DE285" i="7"/>
  <c r="FH285" i="7"/>
  <c r="DD285" i="7"/>
  <c r="FG285" i="7"/>
  <c r="DC285" i="7"/>
  <c r="FF285" i="7"/>
  <c r="DB285" i="7"/>
  <c r="FE285" i="7"/>
  <c r="DA285" i="7"/>
  <c r="FD285" i="7"/>
  <c r="CZ285" i="7"/>
  <c r="FC285" i="7"/>
  <c r="CY285" i="7"/>
  <c r="FB285" i="7"/>
  <c r="CX285" i="7"/>
  <c r="FA285" i="7"/>
  <c r="CW285" i="7"/>
  <c r="EZ285" i="7"/>
  <c r="CV285" i="7"/>
  <c r="EY285" i="7"/>
  <c r="BZ285" i="7"/>
  <c r="CU285" i="7"/>
  <c r="EX285" i="7"/>
  <c r="CA285" i="7"/>
  <c r="CT285" i="7"/>
  <c r="EW285" i="7"/>
  <c r="CS285" i="7"/>
  <c r="EV285" i="7"/>
  <c r="CR285" i="7"/>
  <c r="EU285" i="7"/>
  <c r="CQ285" i="7"/>
  <c r="ET285" i="7"/>
  <c r="CP285" i="7"/>
  <c r="ES285" i="7"/>
  <c r="CO285" i="7"/>
  <c r="ER285" i="7"/>
  <c r="CN285" i="7"/>
  <c r="EQ285" i="7"/>
  <c r="CM285" i="7"/>
  <c r="EP285" i="7"/>
  <c r="CL285" i="7"/>
  <c r="EO285" i="7"/>
  <c r="CK285" i="7"/>
  <c r="EN285" i="7"/>
  <c r="CJ285" i="7"/>
  <c r="EM285" i="7"/>
  <c r="CI285" i="7"/>
  <c r="EL285" i="7"/>
  <c r="BY285" i="7"/>
  <c r="CH285" i="7"/>
  <c r="EK285" i="7"/>
  <c r="CG285" i="7"/>
  <c r="EJ285" i="7"/>
  <c r="CF285" i="7"/>
  <c r="EI285" i="7"/>
  <c r="CE285" i="7"/>
  <c r="EH285" i="7"/>
  <c r="CD285" i="7"/>
  <c r="EG285" i="7"/>
  <c r="BX285" i="7"/>
  <c r="CC285" i="7"/>
  <c r="EF285" i="7"/>
  <c r="BU285" i="7"/>
  <c r="BV285" i="7"/>
  <c r="BW285" i="7"/>
  <c r="CB285" i="7"/>
  <c r="EE285" i="7"/>
  <c r="DQ285" i="7"/>
  <c r="DR285" i="7"/>
  <c r="DS285" i="7"/>
  <c r="DT285" i="7"/>
  <c r="EC285" i="7"/>
  <c r="ED285" i="7"/>
  <c r="DK285" i="7"/>
  <c r="DL285" i="7"/>
  <c r="DM285" i="7"/>
  <c r="DN285" i="7"/>
  <c r="DV285" i="7"/>
  <c r="EB285" i="7"/>
  <c r="DU285" i="7"/>
  <c r="EA285" i="7"/>
  <c r="DZ285" i="7"/>
  <c r="DY285" i="7"/>
  <c r="DX285" i="7"/>
  <c r="DW285" i="7"/>
  <c r="DP285" i="7"/>
  <c r="DO285" i="7"/>
  <c r="DJ284" i="7"/>
  <c r="FM284" i="7"/>
  <c r="DI284" i="7"/>
  <c r="FL284" i="7"/>
  <c r="BT284" i="7"/>
  <c r="DH284" i="7"/>
  <c r="FK284" i="7"/>
  <c r="DG284" i="7"/>
  <c r="FJ284" i="7"/>
  <c r="DF284" i="7"/>
  <c r="FI284" i="7"/>
  <c r="DE284" i="7"/>
  <c r="FH284" i="7"/>
  <c r="DD284" i="7"/>
  <c r="FG284" i="7"/>
  <c r="DC284" i="7"/>
  <c r="FF284" i="7"/>
  <c r="DB284" i="7"/>
  <c r="FE284" i="7"/>
  <c r="DA284" i="7"/>
  <c r="FD284" i="7"/>
  <c r="CZ284" i="7"/>
  <c r="FC284" i="7"/>
  <c r="CY284" i="7"/>
  <c r="FB284" i="7"/>
  <c r="CX284" i="7"/>
  <c r="FA284" i="7"/>
  <c r="CW284" i="7"/>
  <c r="EZ284" i="7"/>
  <c r="CV284" i="7"/>
  <c r="EY284" i="7"/>
  <c r="BZ284" i="7"/>
  <c r="CU284" i="7"/>
  <c r="EX284" i="7"/>
  <c r="CA284" i="7"/>
  <c r="CT284" i="7"/>
  <c r="EW284" i="7"/>
  <c r="CS284" i="7"/>
  <c r="EV284" i="7"/>
  <c r="CR284" i="7"/>
  <c r="EU284" i="7"/>
  <c r="CQ284" i="7"/>
  <c r="ET284" i="7"/>
  <c r="CP284" i="7"/>
  <c r="ES284" i="7"/>
  <c r="CO284" i="7"/>
  <c r="ER284" i="7"/>
  <c r="CN284" i="7"/>
  <c r="EQ284" i="7"/>
  <c r="CM284" i="7"/>
  <c r="EP284" i="7"/>
  <c r="CL284" i="7"/>
  <c r="EO284" i="7"/>
  <c r="CK284" i="7"/>
  <c r="EN284" i="7"/>
  <c r="CJ284" i="7"/>
  <c r="EM284" i="7"/>
  <c r="CI284" i="7"/>
  <c r="EL284" i="7"/>
  <c r="BY284" i="7"/>
  <c r="CH284" i="7"/>
  <c r="EK284" i="7"/>
  <c r="CG284" i="7"/>
  <c r="EJ284" i="7"/>
  <c r="CF284" i="7"/>
  <c r="EI284" i="7"/>
  <c r="CE284" i="7"/>
  <c r="EH284" i="7"/>
  <c r="CD284" i="7"/>
  <c r="EG284" i="7"/>
  <c r="BX284" i="7"/>
  <c r="CC284" i="7"/>
  <c r="EF284" i="7"/>
  <c r="BU284" i="7"/>
  <c r="BV284" i="7"/>
  <c r="BW284" i="7"/>
  <c r="CB284" i="7"/>
  <c r="EE284" i="7"/>
  <c r="DQ284" i="7"/>
  <c r="DR284" i="7"/>
  <c r="DS284" i="7"/>
  <c r="DT284" i="7"/>
  <c r="EC284" i="7"/>
  <c r="ED284" i="7"/>
  <c r="DK284" i="7"/>
  <c r="DL284" i="7"/>
  <c r="DM284" i="7"/>
  <c r="DN284" i="7"/>
  <c r="DV284" i="7"/>
  <c r="EB284" i="7"/>
  <c r="DU284" i="7"/>
  <c r="EA284" i="7"/>
  <c r="DZ284" i="7"/>
  <c r="DY284" i="7"/>
  <c r="DX284" i="7"/>
  <c r="DW284" i="7"/>
  <c r="DP284" i="7"/>
  <c r="DO284" i="7"/>
  <c r="DJ283" i="7"/>
  <c r="FM283" i="7"/>
  <c r="DI283" i="7"/>
  <c r="FL283" i="7"/>
  <c r="BT283" i="7"/>
  <c r="DH283" i="7"/>
  <c r="FK283" i="7"/>
  <c r="DG283" i="7"/>
  <c r="FJ283" i="7"/>
  <c r="DF283" i="7"/>
  <c r="FI283" i="7"/>
  <c r="DE283" i="7"/>
  <c r="FH283" i="7"/>
  <c r="DD283" i="7"/>
  <c r="FG283" i="7"/>
  <c r="DC283" i="7"/>
  <c r="FF283" i="7"/>
  <c r="DB283" i="7"/>
  <c r="FE283" i="7"/>
  <c r="DA283" i="7"/>
  <c r="FD283" i="7"/>
  <c r="CZ283" i="7"/>
  <c r="FC283" i="7"/>
  <c r="CY283" i="7"/>
  <c r="FB283" i="7"/>
  <c r="CX283" i="7"/>
  <c r="FA283" i="7"/>
  <c r="CW283" i="7"/>
  <c r="EZ283" i="7"/>
  <c r="CV283" i="7"/>
  <c r="EY283" i="7"/>
  <c r="BZ283" i="7"/>
  <c r="CU283" i="7"/>
  <c r="EX283" i="7"/>
  <c r="CA283" i="7"/>
  <c r="CT283" i="7"/>
  <c r="EW283" i="7"/>
  <c r="CS283" i="7"/>
  <c r="EV283" i="7"/>
  <c r="CR283" i="7"/>
  <c r="EU283" i="7"/>
  <c r="CQ283" i="7"/>
  <c r="ET283" i="7"/>
  <c r="CP283" i="7"/>
  <c r="ES283" i="7"/>
  <c r="CO283" i="7"/>
  <c r="ER283" i="7"/>
  <c r="CN283" i="7"/>
  <c r="EQ283" i="7"/>
  <c r="CM283" i="7"/>
  <c r="EP283" i="7"/>
  <c r="CL283" i="7"/>
  <c r="EO283" i="7"/>
  <c r="CK283" i="7"/>
  <c r="EN283" i="7"/>
  <c r="CJ283" i="7"/>
  <c r="EM283" i="7"/>
  <c r="CI283" i="7"/>
  <c r="EL283" i="7"/>
  <c r="BY283" i="7"/>
  <c r="CH283" i="7"/>
  <c r="EK283" i="7"/>
  <c r="CG283" i="7"/>
  <c r="EJ283" i="7"/>
  <c r="CF283" i="7"/>
  <c r="EI283" i="7"/>
  <c r="CE283" i="7"/>
  <c r="EH283" i="7"/>
  <c r="CD283" i="7"/>
  <c r="EG283" i="7"/>
  <c r="BX283" i="7"/>
  <c r="CC283" i="7"/>
  <c r="EF283" i="7"/>
  <c r="BU283" i="7"/>
  <c r="BV283" i="7"/>
  <c r="BW283" i="7"/>
  <c r="CB283" i="7"/>
  <c r="EE283" i="7"/>
  <c r="DQ283" i="7"/>
  <c r="DR283" i="7"/>
  <c r="DS283" i="7"/>
  <c r="DT283" i="7"/>
  <c r="EC283" i="7"/>
  <c r="ED283" i="7"/>
  <c r="DK283" i="7"/>
  <c r="DL283" i="7"/>
  <c r="DM283" i="7"/>
  <c r="DN283" i="7"/>
  <c r="DV283" i="7"/>
  <c r="EB283" i="7"/>
  <c r="DU283" i="7"/>
  <c r="EA283" i="7"/>
  <c r="DZ283" i="7"/>
  <c r="DY283" i="7"/>
  <c r="DX283" i="7"/>
  <c r="DW283" i="7"/>
  <c r="DP283" i="7"/>
  <c r="DO283" i="7"/>
  <c r="DJ282" i="7"/>
  <c r="FM282" i="7"/>
  <c r="DI282" i="7"/>
  <c r="FL282" i="7"/>
  <c r="BT282" i="7"/>
  <c r="DH282" i="7"/>
  <c r="FK282" i="7"/>
  <c r="DG282" i="7"/>
  <c r="FJ282" i="7"/>
  <c r="DF282" i="7"/>
  <c r="FI282" i="7"/>
  <c r="DE282" i="7"/>
  <c r="FH282" i="7"/>
  <c r="DD282" i="7"/>
  <c r="FG282" i="7"/>
  <c r="DC282" i="7"/>
  <c r="FF282" i="7"/>
  <c r="DB282" i="7"/>
  <c r="FE282" i="7"/>
  <c r="DA282" i="7"/>
  <c r="FD282" i="7"/>
  <c r="CZ282" i="7"/>
  <c r="FC282" i="7"/>
  <c r="CY282" i="7"/>
  <c r="FB282" i="7"/>
  <c r="CX282" i="7"/>
  <c r="FA282" i="7"/>
  <c r="CW282" i="7"/>
  <c r="EZ282" i="7"/>
  <c r="CV282" i="7"/>
  <c r="EY282" i="7"/>
  <c r="BZ282" i="7"/>
  <c r="CU282" i="7"/>
  <c r="EX282" i="7"/>
  <c r="CA282" i="7"/>
  <c r="CT282" i="7"/>
  <c r="EW282" i="7"/>
  <c r="CS282" i="7"/>
  <c r="EV282" i="7"/>
  <c r="CR282" i="7"/>
  <c r="EU282" i="7"/>
  <c r="CQ282" i="7"/>
  <c r="ET282" i="7"/>
  <c r="CP282" i="7"/>
  <c r="ES282" i="7"/>
  <c r="CO282" i="7"/>
  <c r="ER282" i="7"/>
  <c r="CN282" i="7"/>
  <c r="EQ282" i="7"/>
  <c r="CM282" i="7"/>
  <c r="EP282" i="7"/>
  <c r="CL282" i="7"/>
  <c r="EO282" i="7"/>
  <c r="CK282" i="7"/>
  <c r="EN282" i="7"/>
  <c r="CJ282" i="7"/>
  <c r="EM282" i="7"/>
  <c r="CI282" i="7"/>
  <c r="EL282" i="7"/>
  <c r="BY282" i="7"/>
  <c r="CH282" i="7"/>
  <c r="EK282" i="7"/>
  <c r="CG282" i="7"/>
  <c r="EJ282" i="7"/>
  <c r="CF282" i="7"/>
  <c r="EI282" i="7"/>
  <c r="CE282" i="7"/>
  <c r="EH282" i="7"/>
  <c r="CD282" i="7"/>
  <c r="EG282" i="7"/>
  <c r="BX282" i="7"/>
  <c r="CC282" i="7"/>
  <c r="EF282" i="7"/>
  <c r="BU282" i="7"/>
  <c r="BV282" i="7"/>
  <c r="BW282" i="7"/>
  <c r="CB282" i="7"/>
  <c r="EE282" i="7"/>
  <c r="DQ282" i="7"/>
  <c r="DR282" i="7"/>
  <c r="DS282" i="7"/>
  <c r="DT282" i="7"/>
  <c r="EC282" i="7"/>
  <c r="ED282" i="7"/>
  <c r="DK282" i="7"/>
  <c r="DL282" i="7"/>
  <c r="DM282" i="7"/>
  <c r="DN282" i="7"/>
  <c r="DV282" i="7"/>
  <c r="EB282" i="7"/>
  <c r="DU282" i="7"/>
  <c r="EA282" i="7"/>
  <c r="DZ282" i="7"/>
  <c r="DY282" i="7"/>
  <c r="DX282" i="7"/>
  <c r="DW282" i="7"/>
  <c r="DP282" i="7"/>
  <c r="DO282" i="7"/>
  <c r="DJ281" i="7"/>
  <c r="FM281" i="7"/>
  <c r="DI281" i="7"/>
  <c r="FL281" i="7"/>
  <c r="BT281" i="7"/>
  <c r="DH281" i="7"/>
  <c r="FK281" i="7"/>
  <c r="DG281" i="7"/>
  <c r="FJ281" i="7"/>
  <c r="DF281" i="7"/>
  <c r="FI281" i="7"/>
  <c r="DE281" i="7"/>
  <c r="FH281" i="7"/>
  <c r="DD281" i="7"/>
  <c r="FG281" i="7"/>
  <c r="DC281" i="7"/>
  <c r="FF281" i="7"/>
  <c r="DB281" i="7"/>
  <c r="FE281" i="7"/>
  <c r="DA281" i="7"/>
  <c r="FD281" i="7"/>
  <c r="CZ281" i="7"/>
  <c r="FC281" i="7"/>
  <c r="CY281" i="7"/>
  <c r="FB281" i="7"/>
  <c r="CX281" i="7"/>
  <c r="FA281" i="7"/>
  <c r="CW281" i="7"/>
  <c r="EZ281" i="7"/>
  <c r="CV281" i="7"/>
  <c r="EY281" i="7"/>
  <c r="BZ281" i="7"/>
  <c r="CU281" i="7"/>
  <c r="EX281" i="7"/>
  <c r="CA281" i="7"/>
  <c r="CT281" i="7"/>
  <c r="EW281" i="7"/>
  <c r="CS281" i="7"/>
  <c r="EV281" i="7"/>
  <c r="CR281" i="7"/>
  <c r="EU281" i="7"/>
  <c r="CQ281" i="7"/>
  <c r="ET281" i="7"/>
  <c r="CP281" i="7"/>
  <c r="ES281" i="7"/>
  <c r="CO281" i="7"/>
  <c r="ER281" i="7"/>
  <c r="CN281" i="7"/>
  <c r="EQ281" i="7"/>
  <c r="CM281" i="7"/>
  <c r="EP281" i="7"/>
  <c r="CL281" i="7"/>
  <c r="EO281" i="7"/>
  <c r="CK281" i="7"/>
  <c r="EN281" i="7"/>
  <c r="CJ281" i="7"/>
  <c r="EM281" i="7"/>
  <c r="CI281" i="7"/>
  <c r="EL281" i="7"/>
  <c r="BY281" i="7"/>
  <c r="CH281" i="7"/>
  <c r="EK281" i="7"/>
  <c r="CG281" i="7"/>
  <c r="EJ281" i="7"/>
  <c r="CF281" i="7"/>
  <c r="EI281" i="7"/>
  <c r="CE281" i="7"/>
  <c r="EH281" i="7"/>
  <c r="CD281" i="7"/>
  <c r="EG281" i="7"/>
  <c r="BX281" i="7"/>
  <c r="CC281" i="7"/>
  <c r="EF281" i="7"/>
  <c r="BU281" i="7"/>
  <c r="BV281" i="7"/>
  <c r="BW281" i="7"/>
  <c r="CB281" i="7"/>
  <c r="EE281" i="7"/>
  <c r="DQ281" i="7"/>
  <c r="DR281" i="7"/>
  <c r="DS281" i="7"/>
  <c r="DT281" i="7"/>
  <c r="EC281" i="7"/>
  <c r="ED281" i="7"/>
  <c r="DK281" i="7"/>
  <c r="DL281" i="7"/>
  <c r="DM281" i="7"/>
  <c r="DN281" i="7"/>
  <c r="DV281" i="7"/>
  <c r="EB281" i="7"/>
  <c r="DU281" i="7"/>
  <c r="EA281" i="7"/>
  <c r="DZ281" i="7"/>
  <c r="DY281" i="7"/>
  <c r="DX281" i="7"/>
  <c r="DW281" i="7"/>
  <c r="DP281" i="7"/>
  <c r="DO281" i="7"/>
  <c r="DJ280" i="7"/>
  <c r="FM280" i="7"/>
  <c r="DI280" i="7"/>
  <c r="FL280" i="7"/>
  <c r="BT280" i="7"/>
  <c r="DH280" i="7"/>
  <c r="FK280" i="7"/>
  <c r="DG280" i="7"/>
  <c r="FJ280" i="7"/>
  <c r="DF280" i="7"/>
  <c r="FI280" i="7"/>
  <c r="DE280" i="7"/>
  <c r="FH280" i="7"/>
  <c r="DD280" i="7"/>
  <c r="FG280" i="7"/>
  <c r="DC280" i="7"/>
  <c r="FF280" i="7"/>
  <c r="DB280" i="7"/>
  <c r="FE280" i="7"/>
  <c r="DA280" i="7"/>
  <c r="FD280" i="7"/>
  <c r="CZ280" i="7"/>
  <c r="FC280" i="7"/>
  <c r="CY280" i="7"/>
  <c r="FB280" i="7"/>
  <c r="CX280" i="7"/>
  <c r="FA280" i="7"/>
  <c r="CW280" i="7"/>
  <c r="EZ280" i="7"/>
  <c r="CV280" i="7"/>
  <c r="EY280" i="7"/>
  <c r="BZ280" i="7"/>
  <c r="CU280" i="7"/>
  <c r="EX280" i="7"/>
  <c r="CA280" i="7"/>
  <c r="CT280" i="7"/>
  <c r="EW280" i="7"/>
  <c r="CS280" i="7"/>
  <c r="EV280" i="7"/>
  <c r="CR280" i="7"/>
  <c r="EU280" i="7"/>
  <c r="CQ280" i="7"/>
  <c r="ET280" i="7"/>
  <c r="CP280" i="7"/>
  <c r="ES280" i="7"/>
  <c r="CO280" i="7"/>
  <c r="ER280" i="7"/>
  <c r="CN280" i="7"/>
  <c r="EQ280" i="7"/>
  <c r="CM280" i="7"/>
  <c r="EP280" i="7"/>
  <c r="CL280" i="7"/>
  <c r="EO280" i="7"/>
  <c r="CK280" i="7"/>
  <c r="EN280" i="7"/>
  <c r="CJ280" i="7"/>
  <c r="EM280" i="7"/>
  <c r="CI280" i="7"/>
  <c r="EL280" i="7"/>
  <c r="BY280" i="7"/>
  <c r="CH280" i="7"/>
  <c r="EK280" i="7"/>
  <c r="CG280" i="7"/>
  <c r="EJ280" i="7"/>
  <c r="CF280" i="7"/>
  <c r="EI280" i="7"/>
  <c r="CE280" i="7"/>
  <c r="EH280" i="7"/>
  <c r="CD280" i="7"/>
  <c r="EG280" i="7"/>
  <c r="BX280" i="7"/>
  <c r="CC280" i="7"/>
  <c r="EF280" i="7"/>
  <c r="BU280" i="7"/>
  <c r="BV280" i="7"/>
  <c r="BW280" i="7"/>
  <c r="CB280" i="7"/>
  <c r="EE280" i="7"/>
  <c r="DQ280" i="7"/>
  <c r="DR280" i="7"/>
  <c r="DS280" i="7"/>
  <c r="DT280" i="7"/>
  <c r="EC280" i="7"/>
  <c r="ED280" i="7"/>
  <c r="DK280" i="7"/>
  <c r="DL280" i="7"/>
  <c r="DM280" i="7"/>
  <c r="DN280" i="7"/>
  <c r="DV280" i="7"/>
  <c r="EB280" i="7"/>
  <c r="DU280" i="7"/>
  <c r="EA280" i="7"/>
  <c r="DZ280" i="7"/>
  <c r="DY280" i="7"/>
  <c r="DX280" i="7"/>
  <c r="DW280" i="7"/>
  <c r="DP280" i="7"/>
  <c r="DO280" i="7"/>
  <c r="DJ279" i="7"/>
  <c r="FM279" i="7"/>
  <c r="DI279" i="7"/>
  <c r="FL279" i="7"/>
  <c r="BT279" i="7"/>
  <c r="DH279" i="7"/>
  <c r="FK279" i="7"/>
  <c r="DG279" i="7"/>
  <c r="FJ279" i="7"/>
  <c r="DF279" i="7"/>
  <c r="FI279" i="7"/>
  <c r="DE279" i="7"/>
  <c r="FH279" i="7"/>
  <c r="DD279" i="7"/>
  <c r="FG279" i="7"/>
  <c r="DC279" i="7"/>
  <c r="FF279" i="7"/>
  <c r="DB279" i="7"/>
  <c r="FE279" i="7"/>
  <c r="DA279" i="7"/>
  <c r="FD279" i="7"/>
  <c r="CZ279" i="7"/>
  <c r="FC279" i="7"/>
  <c r="CY279" i="7"/>
  <c r="FB279" i="7"/>
  <c r="CX279" i="7"/>
  <c r="FA279" i="7"/>
  <c r="CW279" i="7"/>
  <c r="EZ279" i="7"/>
  <c r="CV279" i="7"/>
  <c r="EY279" i="7"/>
  <c r="BZ279" i="7"/>
  <c r="CU279" i="7"/>
  <c r="EX279" i="7"/>
  <c r="CA279" i="7"/>
  <c r="CT279" i="7"/>
  <c r="EW279" i="7"/>
  <c r="CS279" i="7"/>
  <c r="EV279" i="7"/>
  <c r="CR279" i="7"/>
  <c r="EU279" i="7"/>
  <c r="CQ279" i="7"/>
  <c r="ET279" i="7"/>
  <c r="CP279" i="7"/>
  <c r="ES279" i="7"/>
  <c r="CO279" i="7"/>
  <c r="ER279" i="7"/>
  <c r="CN279" i="7"/>
  <c r="EQ279" i="7"/>
  <c r="CM279" i="7"/>
  <c r="EP279" i="7"/>
  <c r="CL279" i="7"/>
  <c r="EO279" i="7"/>
  <c r="CK279" i="7"/>
  <c r="EN279" i="7"/>
  <c r="CJ279" i="7"/>
  <c r="EM279" i="7"/>
  <c r="CI279" i="7"/>
  <c r="EL279" i="7"/>
  <c r="BY279" i="7"/>
  <c r="CH279" i="7"/>
  <c r="EK279" i="7"/>
  <c r="CG279" i="7"/>
  <c r="EJ279" i="7"/>
  <c r="CF279" i="7"/>
  <c r="EI279" i="7"/>
  <c r="CE279" i="7"/>
  <c r="EH279" i="7"/>
  <c r="CD279" i="7"/>
  <c r="EG279" i="7"/>
  <c r="BX279" i="7"/>
  <c r="CC279" i="7"/>
  <c r="EF279" i="7"/>
  <c r="BU279" i="7"/>
  <c r="BV279" i="7"/>
  <c r="BW279" i="7"/>
  <c r="CB279" i="7"/>
  <c r="EE279" i="7"/>
  <c r="DQ279" i="7"/>
  <c r="DR279" i="7"/>
  <c r="DS279" i="7"/>
  <c r="DT279" i="7"/>
  <c r="EC279" i="7"/>
  <c r="ED279" i="7"/>
  <c r="DK279" i="7"/>
  <c r="DL279" i="7"/>
  <c r="DM279" i="7"/>
  <c r="DN279" i="7"/>
  <c r="DV279" i="7"/>
  <c r="EB279" i="7"/>
  <c r="DU279" i="7"/>
  <c r="EA279" i="7"/>
  <c r="DZ279" i="7"/>
  <c r="DY279" i="7"/>
  <c r="DX279" i="7"/>
  <c r="DW279" i="7"/>
  <c r="DP279" i="7"/>
  <c r="DO279" i="7"/>
  <c r="DJ278" i="7"/>
  <c r="FM278" i="7"/>
  <c r="DI278" i="7"/>
  <c r="FL278" i="7"/>
  <c r="BT278" i="7"/>
  <c r="DH278" i="7"/>
  <c r="FK278" i="7"/>
  <c r="DG278" i="7"/>
  <c r="FJ278" i="7"/>
  <c r="DF278" i="7"/>
  <c r="FI278" i="7"/>
  <c r="DE278" i="7"/>
  <c r="FH278" i="7"/>
  <c r="DD278" i="7"/>
  <c r="FG278" i="7"/>
  <c r="DC278" i="7"/>
  <c r="FF278" i="7"/>
  <c r="DB278" i="7"/>
  <c r="FE278" i="7"/>
  <c r="DA278" i="7"/>
  <c r="FD278" i="7"/>
  <c r="CZ278" i="7"/>
  <c r="FC278" i="7"/>
  <c r="CY278" i="7"/>
  <c r="FB278" i="7"/>
  <c r="CX278" i="7"/>
  <c r="FA278" i="7"/>
  <c r="CW278" i="7"/>
  <c r="EZ278" i="7"/>
  <c r="CV278" i="7"/>
  <c r="EY278" i="7"/>
  <c r="BZ278" i="7"/>
  <c r="CU278" i="7"/>
  <c r="EX278" i="7"/>
  <c r="CA278" i="7"/>
  <c r="CT278" i="7"/>
  <c r="EW278" i="7"/>
  <c r="CS278" i="7"/>
  <c r="EV278" i="7"/>
  <c r="CR278" i="7"/>
  <c r="EU278" i="7"/>
  <c r="CQ278" i="7"/>
  <c r="ET278" i="7"/>
  <c r="CP278" i="7"/>
  <c r="ES278" i="7"/>
  <c r="CO278" i="7"/>
  <c r="ER278" i="7"/>
  <c r="CN278" i="7"/>
  <c r="EQ278" i="7"/>
  <c r="CM278" i="7"/>
  <c r="EP278" i="7"/>
  <c r="CL278" i="7"/>
  <c r="EO278" i="7"/>
  <c r="CK278" i="7"/>
  <c r="EN278" i="7"/>
  <c r="CJ278" i="7"/>
  <c r="EM278" i="7"/>
  <c r="CI278" i="7"/>
  <c r="EL278" i="7"/>
  <c r="BY278" i="7"/>
  <c r="CH278" i="7"/>
  <c r="EK278" i="7"/>
  <c r="CG278" i="7"/>
  <c r="EJ278" i="7"/>
  <c r="CF278" i="7"/>
  <c r="EI278" i="7"/>
  <c r="CE278" i="7"/>
  <c r="EH278" i="7"/>
  <c r="CD278" i="7"/>
  <c r="EG278" i="7"/>
  <c r="BX278" i="7"/>
  <c r="CC278" i="7"/>
  <c r="EF278" i="7"/>
  <c r="BU278" i="7"/>
  <c r="BV278" i="7"/>
  <c r="BW278" i="7"/>
  <c r="CB278" i="7"/>
  <c r="EE278" i="7"/>
  <c r="DQ278" i="7"/>
  <c r="DR278" i="7"/>
  <c r="DS278" i="7"/>
  <c r="DT278" i="7"/>
  <c r="EC278" i="7"/>
  <c r="ED278" i="7"/>
  <c r="DK278" i="7"/>
  <c r="DL278" i="7"/>
  <c r="DM278" i="7"/>
  <c r="DN278" i="7"/>
  <c r="DV278" i="7"/>
  <c r="EB278" i="7"/>
  <c r="DU278" i="7"/>
  <c r="EA278" i="7"/>
  <c r="DZ278" i="7"/>
  <c r="DY278" i="7"/>
  <c r="DX278" i="7"/>
  <c r="DW278" i="7"/>
  <c r="DP278" i="7"/>
  <c r="DO278" i="7"/>
  <c r="DJ277" i="7"/>
  <c r="FM277" i="7"/>
  <c r="DI277" i="7"/>
  <c r="FL277" i="7"/>
  <c r="BT277" i="7"/>
  <c r="DH277" i="7"/>
  <c r="FK277" i="7"/>
  <c r="DG277" i="7"/>
  <c r="FJ277" i="7"/>
  <c r="DF277" i="7"/>
  <c r="FI277" i="7"/>
  <c r="DE277" i="7"/>
  <c r="FH277" i="7"/>
  <c r="DD277" i="7"/>
  <c r="FG277" i="7"/>
  <c r="DC277" i="7"/>
  <c r="FF277" i="7"/>
  <c r="DB277" i="7"/>
  <c r="FE277" i="7"/>
  <c r="DA277" i="7"/>
  <c r="FD277" i="7"/>
  <c r="CZ277" i="7"/>
  <c r="FC277" i="7"/>
  <c r="CY277" i="7"/>
  <c r="FB277" i="7"/>
  <c r="CX277" i="7"/>
  <c r="FA277" i="7"/>
  <c r="CW277" i="7"/>
  <c r="EZ277" i="7"/>
  <c r="CV277" i="7"/>
  <c r="EY277" i="7"/>
  <c r="BZ277" i="7"/>
  <c r="CU277" i="7"/>
  <c r="EX277" i="7"/>
  <c r="CA277" i="7"/>
  <c r="CT277" i="7"/>
  <c r="EW277" i="7"/>
  <c r="CS277" i="7"/>
  <c r="EV277" i="7"/>
  <c r="CR277" i="7"/>
  <c r="EU277" i="7"/>
  <c r="CQ277" i="7"/>
  <c r="ET277" i="7"/>
  <c r="CP277" i="7"/>
  <c r="ES277" i="7"/>
  <c r="CO277" i="7"/>
  <c r="ER277" i="7"/>
  <c r="CN277" i="7"/>
  <c r="EQ277" i="7"/>
  <c r="CM277" i="7"/>
  <c r="EP277" i="7"/>
  <c r="CL277" i="7"/>
  <c r="EO277" i="7"/>
  <c r="CK277" i="7"/>
  <c r="EN277" i="7"/>
  <c r="CJ277" i="7"/>
  <c r="EM277" i="7"/>
  <c r="CI277" i="7"/>
  <c r="EL277" i="7"/>
  <c r="BY277" i="7"/>
  <c r="CH277" i="7"/>
  <c r="EK277" i="7"/>
  <c r="CG277" i="7"/>
  <c r="EJ277" i="7"/>
  <c r="CF277" i="7"/>
  <c r="EI277" i="7"/>
  <c r="CE277" i="7"/>
  <c r="EH277" i="7"/>
  <c r="CD277" i="7"/>
  <c r="EG277" i="7"/>
  <c r="BX277" i="7"/>
  <c r="CC277" i="7"/>
  <c r="EF277" i="7"/>
  <c r="BU277" i="7"/>
  <c r="BV277" i="7"/>
  <c r="BW277" i="7"/>
  <c r="CB277" i="7"/>
  <c r="EE277" i="7"/>
  <c r="DQ277" i="7"/>
  <c r="DR277" i="7"/>
  <c r="DS277" i="7"/>
  <c r="DT277" i="7"/>
  <c r="EC277" i="7"/>
  <c r="ED277" i="7"/>
  <c r="DK277" i="7"/>
  <c r="DL277" i="7"/>
  <c r="DM277" i="7"/>
  <c r="DN277" i="7"/>
  <c r="DV277" i="7"/>
  <c r="EB277" i="7"/>
  <c r="DU277" i="7"/>
  <c r="EA277" i="7"/>
  <c r="DZ277" i="7"/>
  <c r="DY277" i="7"/>
  <c r="DX277" i="7"/>
  <c r="DW277" i="7"/>
  <c r="DP277" i="7"/>
  <c r="DO277" i="7"/>
  <c r="DJ276" i="7"/>
  <c r="FM276" i="7"/>
  <c r="DI276" i="7"/>
  <c r="FL276" i="7"/>
  <c r="BT276" i="7"/>
  <c r="DH276" i="7"/>
  <c r="FK276" i="7"/>
  <c r="DG276" i="7"/>
  <c r="FJ276" i="7"/>
  <c r="DF276" i="7"/>
  <c r="FI276" i="7"/>
  <c r="DE276" i="7"/>
  <c r="FH276" i="7"/>
  <c r="DD276" i="7"/>
  <c r="FG276" i="7"/>
  <c r="DC276" i="7"/>
  <c r="FF276" i="7"/>
  <c r="DB276" i="7"/>
  <c r="FE276" i="7"/>
  <c r="DA276" i="7"/>
  <c r="FD276" i="7"/>
  <c r="CZ276" i="7"/>
  <c r="FC276" i="7"/>
  <c r="CY276" i="7"/>
  <c r="FB276" i="7"/>
  <c r="CX276" i="7"/>
  <c r="FA276" i="7"/>
  <c r="CW276" i="7"/>
  <c r="EZ276" i="7"/>
  <c r="CV276" i="7"/>
  <c r="EY276" i="7"/>
  <c r="BZ276" i="7"/>
  <c r="CU276" i="7"/>
  <c r="EX276" i="7"/>
  <c r="CA276" i="7"/>
  <c r="CT276" i="7"/>
  <c r="EW276" i="7"/>
  <c r="CS276" i="7"/>
  <c r="EV276" i="7"/>
  <c r="CR276" i="7"/>
  <c r="EU276" i="7"/>
  <c r="CQ276" i="7"/>
  <c r="ET276" i="7"/>
  <c r="CP276" i="7"/>
  <c r="ES276" i="7"/>
  <c r="CO276" i="7"/>
  <c r="ER276" i="7"/>
  <c r="CN276" i="7"/>
  <c r="EQ276" i="7"/>
  <c r="CM276" i="7"/>
  <c r="EP276" i="7"/>
  <c r="CL276" i="7"/>
  <c r="EO276" i="7"/>
  <c r="CK276" i="7"/>
  <c r="EN276" i="7"/>
  <c r="CJ276" i="7"/>
  <c r="EM276" i="7"/>
  <c r="CI276" i="7"/>
  <c r="EL276" i="7"/>
  <c r="BY276" i="7"/>
  <c r="CH276" i="7"/>
  <c r="EK276" i="7"/>
  <c r="CG276" i="7"/>
  <c r="EJ276" i="7"/>
  <c r="CF276" i="7"/>
  <c r="EI276" i="7"/>
  <c r="CE276" i="7"/>
  <c r="EH276" i="7"/>
  <c r="CD276" i="7"/>
  <c r="EG276" i="7"/>
  <c r="BX276" i="7"/>
  <c r="CC276" i="7"/>
  <c r="EF276" i="7"/>
  <c r="BU276" i="7"/>
  <c r="BV276" i="7"/>
  <c r="BW276" i="7"/>
  <c r="CB276" i="7"/>
  <c r="EE276" i="7"/>
  <c r="DQ276" i="7"/>
  <c r="DR276" i="7"/>
  <c r="DS276" i="7"/>
  <c r="DT276" i="7"/>
  <c r="EC276" i="7"/>
  <c r="ED276" i="7"/>
  <c r="DK276" i="7"/>
  <c r="DL276" i="7"/>
  <c r="DM276" i="7"/>
  <c r="DN276" i="7"/>
  <c r="DV276" i="7"/>
  <c r="EB276" i="7"/>
  <c r="DU276" i="7"/>
  <c r="EA276" i="7"/>
  <c r="DZ276" i="7"/>
  <c r="DY276" i="7"/>
  <c r="DX276" i="7"/>
  <c r="DW276" i="7"/>
  <c r="DP276" i="7"/>
  <c r="DO276" i="7"/>
  <c r="DJ275" i="7"/>
  <c r="FM275" i="7"/>
  <c r="DI275" i="7"/>
  <c r="FL275" i="7"/>
  <c r="BT275" i="7"/>
  <c r="DH275" i="7"/>
  <c r="FK275" i="7"/>
  <c r="DG275" i="7"/>
  <c r="FJ275" i="7"/>
  <c r="DF275" i="7"/>
  <c r="FI275" i="7"/>
  <c r="DE275" i="7"/>
  <c r="FH275" i="7"/>
  <c r="DD275" i="7"/>
  <c r="FG275" i="7"/>
  <c r="DC275" i="7"/>
  <c r="FF275" i="7"/>
  <c r="DB275" i="7"/>
  <c r="FE275" i="7"/>
  <c r="DA275" i="7"/>
  <c r="FD275" i="7"/>
  <c r="CZ275" i="7"/>
  <c r="FC275" i="7"/>
  <c r="CY275" i="7"/>
  <c r="FB275" i="7"/>
  <c r="CX275" i="7"/>
  <c r="FA275" i="7"/>
  <c r="CW275" i="7"/>
  <c r="EZ275" i="7"/>
  <c r="CV275" i="7"/>
  <c r="EY275" i="7"/>
  <c r="BZ275" i="7"/>
  <c r="CU275" i="7"/>
  <c r="EX275" i="7"/>
  <c r="CA275" i="7"/>
  <c r="CT275" i="7"/>
  <c r="EW275" i="7"/>
  <c r="CS275" i="7"/>
  <c r="EV275" i="7"/>
  <c r="CR275" i="7"/>
  <c r="EU275" i="7"/>
  <c r="CQ275" i="7"/>
  <c r="ET275" i="7"/>
  <c r="CP275" i="7"/>
  <c r="ES275" i="7"/>
  <c r="CO275" i="7"/>
  <c r="ER275" i="7"/>
  <c r="CN275" i="7"/>
  <c r="EQ275" i="7"/>
  <c r="CM275" i="7"/>
  <c r="EP275" i="7"/>
  <c r="CL275" i="7"/>
  <c r="EO275" i="7"/>
  <c r="CK275" i="7"/>
  <c r="EN275" i="7"/>
  <c r="CJ275" i="7"/>
  <c r="EM275" i="7"/>
  <c r="CI275" i="7"/>
  <c r="EL275" i="7"/>
  <c r="BY275" i="7"/>
  <c r="CH275" i="7"/>
  <c r="EK275" i="7"/>
  <c r="CG275" i="7"/>
  <c r="EJ275" i="7"/>
  <c r="CF275" i="7"/>
  <c r="EI275" i="7"/>
  <c r="CE275" i="7"/>
  <c r="EH275" i="7"/>
  <c r="CD275" i="7"/>
  <c r="EG275" i="7"/>
  <c r="BX275" i="7"/>
  <c r="CC275" i="7"/>
  <c r="EF275" i="7"/>
  <c r="BU275" i="7"/>
  <c r="BV275" i="7"/>
  <c r="BW275" i="7"/>
  <c r="CB275" i="7"/>
  <c r="EE275" i="7"/>
  <c r="DQ275" i="7"/>
  <c r="DR275" i="7"/>
  <c r="DS275" i="7"/>
  <c r="DT275" i="7"/>
  <c r="EC275" i="7"/>
  <c r="ED275" i="7"/>
  <c r="DK275" i="7"/>
  <c r="DL275" i="7"/>
  <c r="DM275" i="7"/>
  <c r="DN275" i="7"/>
  <c r="DV275" i="7"/>
  <c r="EB275" i="7"/>
  <c r="DU275" i="7"/>
  <c r="EA275" i="7"/>
  <c r="DZ275" i="7"/>
  <c r="DY275" i="7"/>
  <c r="DX275" i="7"/>
  <c r="DW275" i="7"/>
  <c r="DP275" i="7"/>
  <c r="DO275" i="7"/>
  <c r="DJ274" i="7"/>
  <c r="FM274" i="7"/>
  <c r="DI274" i="7"/>
  <c r="FL274" i="7"/>
  <c r="BT274" i="7"/>
  <c r="DH274" i="7"/>
  <c r="FK274" i="7"/>
  <c r="DG274" i="7"/>
  <c r="FJ274" i="7"/>
  <c r="DF274" i="7"/>
  <c r="FI274" i="7"/>
  <c r="DE274" i="7"/>
  <c r="FH274" i="7"/>
  <c r="DD274" i="7"/>
  <c r="FG274" i="7"/>
  <c r="DC274" i="7"/>
  <c r="FF274" i="7"/>
  <c r="DB274" i="7"/>
  <c r="FE274" i="7"/>
  <c r="DA274" i="7"/>
  <c r="FD274" i="7"/>
  <c r="CZ274" i="7"/>
  <c r="FC274" i="7"/>
  <c r="CY274" i="7"/>
  <c r="FB274" i="7"/>
  <c r="CX274" i="7"/>
  <c r="FA274" i="7"/>
  <c r="CW274" i="7"/>
  <c r="EZ274" i="7"/>
  <c r="CV274" i="7"/>
  <c r="EY274" i="7"/>
  <c r="BZ274" i="7"/>
  <c r="CU274" i="7"/>
  <c r="EX274" i="7"/>
  <c r="CA274" i="7"/>
  <c r="CT274" i="7"/>
  <c r="EW274" i="7"/>
  <c r="CS274" i="7"/>
  <c r="EV274" i="7"/>
  <c r="CR274" i="7"/>
  <c r="EU274" i="7"/>
  <c r="CQ274" i="7"/>
  <c r="ET274" i="7"/>
  <c r="CP274" i="7"/>
  <c r="ES274" i="7"/>
  <c r="CO274" i="7"/>
  <c r="ER274" i="7"/>
  <c r="CN274" i="7"/>
  <c r="EQ274" i="7"/>
  <c r="CM274" i="7"/>
  <c r="EP274" i="7"/>
  <c r="CL274" i="7"/>
  <c r="EO274" i="7"/>
  <c r="CK274" i="7"/>
  <c r="EN274" i="7"/>
  <c r="CJ274" i="7"/>
  <c r="EM274" i="7"/>
  <c r="CI274" i="7"/>
  <c r="EL274" i="7"/>
  <c r="BY274" i="7"/>
  <c r="CH274" i="7"/>
  <c r="EK274" i="7"/>
  <c r="CG274" i="7"/>
  <c r="EJ274" i="7"/>
  <c r="CF274" i="7"/>
  <c r="EI274" i="7"/>
  <c r="CE274" i="7"/>
  <c r="EH274" i="7"/>
  <c r="CD274" i="7"/>
  <c r="EG274" i="7"/>
  <c r="BX274" i="7"/>
  <c r="CC274" i="7"/>
  <c r="EF274" i="7"/>
  <c r="BU274" i="7"/>
  <c r="BV274" i="7"/>
  <c r="BW274" i="7"/>
  <c r="CB274" i="7"/>
  <c r="EE274" i="7"/>
  <c r="DQ274" i="7"/>
  <c r="DR274" i="7"/>
  <c r="DS274" i="7"/>
  <c r="DT274" i="7"/>
  <c r="EC274" i="7"/>
  <c r="ED274" i="7"/>
  <c r="DK274" i="7"/>
  <c r="DL274" i="7"/>
  <c r="DM274" i="7"/>
  <c r="DN274" i="7"/>
  <c r="DV274" i="7"/>
  <c r="EB274" i="7"/>
  <c r="DU274" i="7"/>
  <c r="EA274" i="7"/>
  <c r="DZ274" i="7"/>
  <c r="DY274" i="7"/>
  <c r="DX274" i="7"/>
  <c r="DW274" i="7"/>
  <c r="DP274" i="7"/>
  <c r="DO274" i="7"/>
  <c r="DJ273" i="7"/>
  <c r="FM273" i="7"/>
  <c r="DI273" i="7"/>
  <c r="FL273" i="7"/>
  <c r="BT273" i="7"/>
  <c r="DH273" i="7"/>
  <c r="FK273" i="7"/>
  <c r="DG273" i="7"/>
  <c r="FJ273" i="7"/>
  <c r="DF273" i="7"/>
  <c r="FI273" i="7"/>
  <c r="DE273" i="7"/>
  <c r="FH273" i="7"/>
  <c r="DD273" i="7"/>
  <c r="FG273" i="7"/>
  <c r="DC273" i="7"/>
  <c r="FF273" i="7"/>
  <c r="DB273" i="7"/>
  <c r="FE273" i="7"/>
  <c r="DA273" i="7"/>
  <c r="FD273" i="7"/>
  <c r="CZ273" i="7"/>
  <c r="FC273" i="7"/>
  <c r="CY273" i="7"/>
  <c r="FB273" i="7"/>
  <c r="CX273" i="7"/>
  <c r="FA273" i="7"/>
  <c r="CW273" i="7"/>
  <c r="EZ273" i="7"/>
  <c r="CV273" i="7"/>
  <c r="EY273" i="7"/>
  <c r="BZ273" i="7"/>
  <c r="CU273" i="7"/>
  <c r="EX273" i="7"/>
  <c r="CA273" i="7"/>
  <c r="CT273" i="7"/>
  <c r="EW273" i="7"/>
  <c r="CS273" i="7"/>
  <c r="EV273" i="7"/>
  <c r="CR273" i="7"/>
  <c r="EU273" i="7"/>
  <c r="CQ273" i="7"/>
  <c r="ET273" i="7"/>
  <c r="CP273" i="7"/>
  <c r="ES273" i="7"/>
  <c r="CO273" i="7"/>
  <c r="ER273" i="7"/>
  <c r="CN273" i="7"/>
  <c r="EQ273" i="7"/>
  <c r="CM273" i="7"/>
  <c r="EP273" i="7"/>
  <c r="CL273" i="7"/>
  <c r="EO273" i="7"/>
  <c r="CK273" i="7"/>
  <c r="EN273" i="7"/>
  <c r="CJ273" i="7"/>
  <c r="EM273" i="7"/>
  <c r="CI273" i="7"/>
  <c r="EL273" i="7"/>
  <c r="BY273" i="7"/>
  <c r="CH273" i="7"/>
  <c r="EK273" i="7"/>
  <c r="CG273" i="7"/>
  <c r="EJ273" i="7"/>
  <c r="CF273" i="7"/>
  <c r="EI273" i="7"/>
  <c r="CE273" i="7"/>
  <c r="EH273" i="7"/>
  <c r="CD273" i="7"/>
  <c r="EG273" i="7"/>
  <c r="BX273" i="7"/>
  <c r="CC273" i="7"/>
  <c r="EF273" i="7"/>
  <c r="BU273" i="7"/>
  <c r="BV273" i="7"/>
  <c r="BW273" i="7"/>
  <c r="CB273" i="7"/>
  <c r="EE273" i="7"/>
  <c r="DQ273" i="7"/>
  <c r="DR273" i="7"/>
  <c r="DS273" i="7"/>
  <c r="DT273" i="7"/>
  <c r="EC273" i="7"/>
  <c r="ED273" i="7"/>
  <c r="DK273" i="7"/>
  <c r="DL273" i="7"/>
  <c r="DM273" i="7"/>
  <c r="DN273" i="7"/>
  <c r="DV273" i="7"/>
  <c r="EB273" i="7"/>
  <c r="DU273" i="7"/>
  <c r="EA273" i="7"/>
  <c r="DZ273" i="7"/>
  <c r="DY273" i="7"/>
  <c r="DX273" i="7"/>
  <c r="DW273" i="7"/>
  <c r="DP273" i="7"/>
  <c r="DO273" i="7"/>
  <c r="DJ272" i="7"/>
  <c r="FM272" i="7"/>
  <c r="DI272" i="7"/>
  <c r="FL272" i="7"/>
  <c r="BT272" i="7"/>
  <c r="DH272" i="7"/>
  <c r="FK272" i="7"/>
  <c r="DG272" i="7"/>
  <c r="FJ272" i="7"/>
  <c r="DF272" i="7"/>
  <c r="FI272" i="7"/>
  <c r="DE272" i="7"/>
  <c r="FH272" i="7"/>
  <c r="DD272" i="7"/>
  <c r="FG272" i="7"/>
  <c r="DC272" i="7"/>
  <c r="FF272" i="7"/>
  <c r="DB272" i="7"/>
  <c r="FE272" i="7"/>
  <c r="DA272" i="7"/>
  <c r="FD272" i="7"/>
  <c r="CZ272" i="7"/>
  <c r="FC272" i="7"/>
  <c r="CY272" i="7"/>
  <c r="FB272" i="7"/>
  <c r="CX272" i="7"/>
  <c r="FA272" i="7"/>
  <c r="CW272" i="7"/>
  <c r="EZ272" i="7"/>
  <c r="CV272" i="7"/>
  <c r="EY272" i="7"/>
  <c r="BZ272" i="7"/>
  <c r="CU272" i="7"/>
  <c r="EX272" i="7"/>
  <c r="CA272" i="7"/>
  <c r="CT272" i="7"/>
  <c r="EW272" i="7"/>
  <c r="CS272" i="7"/>
  <c r="EV272" i="7"/>
  <c r="CR272" i="7"/>
  <c r="EU272" i="7"/>
  <c r="CQ272" i="7"/>
  <c r="ET272" i="7"/>
  <c r="CP272" i="7"/>
  <c r="ES272" i="7"/>
  <c r="CO272" i="7"/>
  <c r="ER272" i="7"/>
  <c r="CN272" i="7"/>
  <c r="EQ272" i="7"/>
  <c r="CM272" i="7"/>
  <c r="EP272" i="7"/>
  <c r="CL272" i="7"/>
  <c r="EO272" i="7"/>
  <c r="CK272" i="7"/>
  <c r="EN272" i="7"/>
  <c r="CJ272" i="7"/>
  <c r="EM272" i="7"/>
  <c r="CI272" i="7"/>
  <c r="EL272" i="7"/>
  <c r="BY272" i="7"/>
  <c r="CH272" i="7"/>
  <c r="EK272" i="7"/>
  <c r="CG272" i="7"/>
  <c r="EJ272" i="7"/>
  <c r="CF272" i="7"/>
  <c r="EI272" i="7"/>
  <c r="CE272" i="7"/>
  <c r="EH272" i="7"/>
  <c r="CD272" i="7"/>
  <c r="EG272" i="7"/>
  <c r="BX272" i="7"/>
  <c r="CC272" i="7"/>
  <c r="EF272" i="7"/>
  <c r="BU272" i="7"/>
  <c r="BV272" i="7"/>
  <c r="BW272" i="7"/>
  <c r="CB272" i="7"/>
  <c r="EE272" i="7"/>
  <c r="DQ272" i="7"/>
  <c r="DR272" i="7"/>
  <c r="DS272" i="7"/>
  <c r="DT272" i="7"/>
  <c r="EC272" i="7"/>
  <c r="ED272" i="7"/>
  <c r="DK272" i="7"/>
  <c r="DL272" i="7"/>
  <c r="DM272" i="7"/>
  <c r="DN272" i="7"/>
  <c r="DV272" i="7"/>
  <c r="EB272" i="7"/>
  <c r="DU272" i="7"/>
  <c r="EA272" i="7"/>
  <c r="DZ272" i="7"/>
  <c r="DY272" i="7"/>
  <c r="DX272" i="7"/>
  <c r="DW272" i="7"/>
  <c r="DP272" i="7"/>
  <c r="DO272" i="7"/>
  <c r="DJ271" i="7"/>
  <c r="FM271" i="7"/>
  <c r="DI271" i="7"/>
  <c r="FL271" i="7"/>
  <c r="BT271" i="7"/>
  <c r="DH271" i="7"/>
  <c r="FK271" i="7"/>
  <c r="DG271" i="7"/>
  <c r="FJ271" i="7"/>
  <c r="DF271" i="7"/>
  <c r="FI271" i="7"/>
  <c r="DE271" i="7"/>
  <c r="FH271" i="7"/>
  <c r="DD271" i="7"/>
  <c r="FG271" i="7"/>
  <c r="DC271" i="7"/>
  <c r="FF271" i="7"/>
  <c r="DB271" i="7"/>
  <c r="FE271" i="7"/>
  <c r="DA271" i="7"/>
  <c r="FD271" i="7"/>
  <c r="CZ271" i="7"/>
  <c r="FC271" i="7"/>
  <c r="CY271" i="7"/>
  <c r="FB271" i="7"/>
  <c r="CX271" i="7"/>
  <c r="FA271" i="7"/>
  <c r="CW271" i="7"/>
  <c r="EZ271" i="7"/>
  <c r="CV271" i="7"/>
  <c r="EY271" i="7"/>
  <c r="BZ271" i="7"/>
  <c r="CU271" i="7"/>
  <c r="EX271" i="7"/>
  <c r="CA271" i="7"/>
  <c r="CT271" i="7"/>
  <c r="EW271" i="7"/>
  <c r="CS271" i="7"/>
  <c r="EV271" i="7"/>
  <c r="CR271" i="7"/>
  <c r="EU271" i="7"/>
  <c r="CQ271" i="7"/>
  <c r="ET271" i="7"/>
  <c r="CP271" i="7"/>
  <c r="ES271" i="7"/>
  <c r="CO271" i="7"/>
  <c r="ER271" i="7"/>
  <c r="CN271" i="7"/>
  <c r="EQ271" i="7"/>
  <c r="CM271" i="7"/>
  <c r="EP271" i="7"/>
  <c r="CL271" i="7"/>
  <c r="EO271" i="7"/>
  <c r="CK271" i="7"/>
  <c r="EN271" i="7"/>
  <c r="CJ271" i="7"/>
  <c r="EM271" i="7"/>
  <c r="CI271" i="7"/>
  <c r="EL271" i="7"/>
  <c r="BY271" i="7"/>
  <c r="CH271" i="7"/>
  <c r="EK271" i="7"/>
  <c r="CG271" i="7"/>
  <c r="EJ271" i="7"/>
  <c r="CF271" i="7"/>
  <c r="EI271" i="7"/>
  <c r="CE271" i="7"/>
  <c r="EH271" i="7"/>
  <c r="CD271" i="7"/>
  <c r="EG271" i="7"/>
  <c r="BX271" i="7"/>
  <c r="CC271" i="7"/>
  <c r="EF271" i="7"/>
  <c r="BU271" i="7"/>
  <c r="BV271" i="7"/>
  <c r="BW271" i="7"/>
  <c r="CB271" i="7"/>
  <c r="EE271" i="7"/>
  <c r="DQ271" i="7"/>
  <c r="DR271" i="7"/>
  <c r="DS271" i="7"/>
  <c r="DT271" i="7"/>
  <c r="EC271" i="7"/>
  <c r="ED271" i="7"/>
  <c r="DK271" i="7"/>
  <c r="DL271" i="7"/>
  <c r="DM271" i="7"/>
  <c r="DN271" i="7"/>
  <c r="DV271" i="7"/>
  <c r="EB271" i="7"/>
  <c r="DU271" i="7"/>
  <c r="EA271" i="7"/>
  <c r="DZ271" i="7"/>
  <c r="DY271" i="7"/>
  <c r="DX271" i="7"/>
  <c r="DW271" i="7"/>
  <c r="DP271" i="7"/>
  <c r="DO271" i="7"/>
  <c r="DJ270" i="7"/>
  <c r="FM270" i="7"/>
  <c r="DI270" i="7"/>
  <c r="FL270" i="7"/>
  <c r="BT270" i="7"/>
  <c r="DH270" i="7"/>
  <c r="FK270" i="7"/>
  <c r="DG270" i="7"/>
  <c r="FJ270" i="7"/>
  <c r="DF270" i="7"/>
  <c r="FI270" i="7"/>
  <c r="DE270" i="7"/>
  <c r="FH270" i="7"/>
  <c r="DD270" i="7"/>
  <c r="FG270" i="7"/>
  <c r="DC270" i="7"/>
  <c r="FF270" i="7"/>
  <c r="DB270" i="7"/>
  <c r="FE270" i="7"/>
  <c r="DA270" i="7"/>
  <c r="FD270" i="7"/>
  <c r="CZ270" i="7"/>
  <c r="FC270" i="7"/>
  <c r="CY270" i="7"/>
  <c r="FB270" i="7"/>
  <c r="CX270" i="7"/>
  <c r="FA270" i="7"/>
  <c r="CW270" i="7"/>
  <c r="EZ270" i="7"/>
  <c r="CV270" i="7"/>
  <c r="EY270" i="7"/>
  <c r="BZ270" i="7"/>
  <c r="CU270" i="7"/>
  <c r="EX270" i="7"/>
  <c r="CA270" i="7"/>
  <c r="CT270" i="7"/>
  <c r="EW270" i="7"/>
  <c r="CS270" i="7"/>
  <c r="EV270" i="7"/>
  <c r="CR270" i="7"/>
  <c r="EU270" i="7"/>
  <c r="CQ270" i="7"/>
  <c r="ET270" i="7"/>
  <c r="CP270" i="7"/>
  <c r="ES270" i="7"/>
  <c r="CO270" i="7"/>
  <c r="ER270" i="7"/>
  <c r="CN270" i="7"/>
  <c r="EQ270" i="7"/>
  <c r="CM270" i="7"/>
  <c r="EP270" i="7"/>
  <c r="CL270" i="7"/>
  <c r="EO270" i="7"/>
  <c r="CK270" i="7"/>
  <c r="EN270" i="7"/>
  <c r="CJ270" i="7"/>
  <c r="EM270" i="7"/>
  <c r="CI270" i="7"/>
  <c r="EL270" i="7"/>
  <c r="BY270" i="7"/>
  <c r="CH270" i="7"/>
  <c r="EK270" i="7"/>
  <c r="CG270" i="7"/>
  <c r="EJ270" i="7"/>
  <c r="CF270" i="7"/>
  <c r="EI270" i="7"/>
  <c r="CE270" i="7"/>
  <c r="EH270" i="7"/>
  <c r="CD270" i="7"/>
  <c r="EG270" i="7"/>
  <c r="BX270" i="7"/>
  <c r="CC270" i="7"/>
  <c r="EF270" i="7"/>
  <c r="BU270" i="7"/>
  <c r="BV270" i="7"/>
  <c r="BW270" i="7"/>
  <c r="CB270" i="7"/>
  <c r="EE270" i="7"/>
  <c r="DQ270" i="7"/>
  <c r="DR270" i="7"/>
  <c r="DS270" i="7"/>
  <c r="DT270" i="7"/>
  <c r="EC270" i="7"/>
  <c r="ED270" i="7"/>
  <c r="DK270" i="7"/>
  <c r="DL270" i="7"/>
  <c r="DM270" i="7"/>
  <c r="DN270" i="7"/>
  <c r="DV270" i="7"/>
  <c r="EB270" i="7"/>
  <c r="DU270" i="7"/>
  <c r="EA270" i="7"/>
  <c r="DZ270" i="7"/>
  <c r="DY270" i="7"/>
  <c r="DX270" i="7"/>
  <c r="DW270" i="7"/>
  <c r="DP270" i="7"/>
  <c r="DO270" i="7"/>
  <c r="DJ269" i="7"/>
  <c r="FM269" i="7"/>
  <c r="DI269" i="7"/>
  <c r="FL269" i="7"/>
  <c r="BT269" i="7"/>
  <c r="DH269" i="7"/>
  <c r="FK269" i="7"/>
  <c r="DG269" i="7"/>
  <c r="FJ269" i="7"/>
  <c r="DF269" i="7"/>
  <c r="FI269" i="7"/>
  <c r="DE269" i="7"/>
  <c r="FH269" i="7"/>
  <c r="DD269" i="7"/>
  <c r="FG269" i="7"/>
  <c r="DC269" i="7"/>
  <c r="FF269" i="7"/>
  <c r="DB269" i="7"/>
  <c r="FE269" i="7"/>
  <c r="DA269" i="7"/>
  <c r="FD269" i="7"/>
  <c r="CZ269" i="7"/>
  <c r="FC269" i="7"/>
  <c r="CY269" i="7"/>
  <c r="FB269" i="7"/>
  <c r="CX269" i="7"/>
  <c r="FA269" i="7"/>
  <c r="CW269" i="7"/>
  <c r="EZ269" i="7"/>
  <c r="CV269" i="7"/>
  <c r="EY269" i="7"/>
  <c r="BZ269" i="7"/>
  <c r="CU269" i="7"/>
  <c r="EX269" i="7"/>
  <c r="CA269" i="7"/>
  <c r="CT269" i="7"/>
  <c r="EW269" i="7"/>
  <c r="CS269" i="7"/>
  <c r="EV269" i="7"/>
  <c r="CR269" i="7"/>
  <c r="EU269" i="7"/>
  <c r="CQ269" i="7"/>
  <c r="ET269" i="7"/>
  <c r="CP269" i="7"/>
  <c r="ES269" i="7"/>
  <c r="CO269" i="7"/>
  <c r="ER269" i="7"/>
  <c r="CN269" i="7"/>
  <c r="EQ269" i="7"/>
  <c r="CM269" i="7"/>
  <c r="EP269" i="7"/>
  <c r="CL269" i="7"/>
  <c r="EO269" i="7"/>
  <c r="CK269" i="7"/>
  <c r="EN269" i="7"/>
  <c r="CJ269" i="7"/>
  <c r="EM269" i="7"/>
  <c r="CI269" i="7"/>
  <c r="EL269" i="7"/>
  <c r="BY269" i="7"/>
  <c r="CH269" i="7"/>
  <c r="EK269" i="7"/>
  <c r="CG269" i="7"/>
  <c r="EJ269" i="7"/>
  <c r="CF269" i="7"/>
  <c r="EI269" i="7"/>
  <c r="CE269" i="7"/>
  <c r="EH269" i="7"/>
  <c r="CD269" i="7"/>
  <c r="EG269" i="7"/>
  <c r="BX269" i="7"/>
  <c r="CC269" i="7"/>
  <c r="EF269" i="7"/>
  <c r="BU269" i="7"/>
  <c r="BV269" i="7"/>
  <c r="BW269" i="7"/>
  <c r="CB269" i="7"/>
  <c r="EE269" i="7"/>
  <c r="DQ269" i="7"/>
  <c r="DR269" i="7"/>
  <c r="DS269" i="7"/>
  <c r="DT269" i="7"/>
  <c r="EC269" i="7"/>
  <c r="ED269" i="7"/>
  <c r="DK269" i="7"/>
  <c r="DL269" i="7"/>
  <c r="DM269" i="7"/>
  <c r="DN269" i="7"/>
  <c r="DV269" i="7"/>
  <c r="EB269" i="7"/>
  <c r="DU269" i="7"/>
  <c r="EA269" i="7"/>
  <c r="DZ269" i="7"/>
  <c r="DY269" i="7"/>
  <c r="DX269" i="7"/>
  <c r="DW269" i="7"/>
  <c r="DP269" i="7"/>
  <c r="DO269" i="7"/>
  <c r="DJ268" i="7"/>
  <c r="FM268" i="7"/>
  <c r="DI268" i="7"/>
  <c r="FL268" i="7"/>
  <c r="BT268" i="7"/>
  <c r="DH268" i="7"/>
  <c r="FK268" i="7"/>
  <c r="DG268" i="7"/>
  <c r="FJ268" i="7"/>
  <c r="DF268" i="7"/>
  <c r="FI268" i="7"/>
  <c r="DE268" i="7"/>
  <c r="FH268" i="7"/>
  <c r="DD268" i="7"/>
  <c r="FG268" i="7"/>
  <c r="DC268" i="7"/>
  <c r="FF268" i="7"/>
  <c r="DB268" i="7"/>
  <c r="FE268" i="7"/>
  <c r="DA268" i="7"/>
  <c r="FD268" i="7"/>
  <c r="CZ268" i="7"/>
  <c r="FC268" i="7"/>
  <c r="CY268" i="7"/>
  <c r="FB268" i="7"/>
  <c r="CX268" i="7"/>
  <c r="FA268" i="7"/>
  <c r="CW268" i="7"/>
  <c r="EZ268" i="7"/>
  <c r="CV268" i="7"/>
  <c r="EY268" i="7"/>
  <c r="BZ268" i="7"/>
  <c r="CU268" i="7"/>
  <c r="EX268" i="7"/>
  <c r="CA268" i="7"/>
  <c r="CT268" i="7"/>
  <c r="EW268" i="7"/>
  <c r="CS268" i="7"/>
  <c r="EV268" i="7"/>
  <c r="CR268" i="7"/>
  <c r="EU268" i="7"/>
  <c r="CQ268" i="7"/>
  <c r="ET268" i="7"/>
  <c r="CP268" i="7"/>
  <c r="ES268" i="7"/>
  <c r="CO268" i="7"/>
  <c r="ER268" i="7"/>
  <c r="CN268" i="7"/>
  <c r="EQ268" i="7"/>
  <c r="CM268" i="7"/>
  <c r="EP268" i="7"/>
  <c r="CL268" i="7"/>
  <c r="EO268" i="7"/>
  <c r="CK268" i="7"/>
  <c r="EN268" i="7"/>
  <c r="CJ268" i="7"/>
  <c r="EM268" i="7"/>
  <c r="CI268" i="7"/>
  <c r="EL268" i="7"/>
  <c r="BY268" i="7"/>
  <c r="CH268" i="7"/>
  <c r="EK268" i="7"/>
  <c r="CG268" i="7"/>
  <c r="EJ268" i="7"/>
  <c r="CF268" i="7"/>
  <c r="EI268" i="7"/>
  <c r="CE268" i="7"/>
  <c r="EH268" i="7"/>
  <c r="CD268" i="7"/>
  <c r="EG268" i="7"/>
  <c r="BX268" i="7"/>
  <c r="CC268" i="7"/>
  <c r="EF268" i="7"/>
  <c r="BU268" i="7"/>
  <c r="BV268" i="7"/>
  <c r="BW268" i="7"/>
  <c r="CB268" i="7"/>
  <c r="EE268" i="7"/>
  <c r="DQ268" i="7"/>
  <c r="DR268" i="7"/>
  <c r="DS268" i="7"/>
  <c r="DT268" i="7"/>
  <c r="EC268" i="7"/>
  <c r="ED268" i="7"/>
  <c r="DK268" i="7"/>
  <c r="DL268" i="7"/>
  <c r="DM268" i="7"/>
  <c r="DN268" i="7"/>
  <c r="DV268" i="7"/>
  <c r="EB268" i="7"/>
  <c r="DU268" i="7"/>
  <c r="EA268" i="7"/>
  <c r="DZ268" i="7"/>
  <c r="DY268" i="7"/>
  <c r="DX268" i="7"/>
  <c r="DW268" i="7"/>
  <c r="DP268" i="7"/>
  <c r="DO268" i="7"/>
  <c r="DJ267" i="7"/>
  <c r="FM267" i="7"/>
  <c r="DI267" i="7"/>
  <c r="FL267" i="7"/>
  <c r="BT267" i="7"/>
  <c r="DH267" i="7"/>
  <c r="FK267" i="7"/>
  <c r="DG267" i="7"/>
  <c r="FJ267" i="7"/>
  <c r="DF267" i="7"/>
  <c r="FI267" i="7"/>
  <c r="DE267" i="7"/>
  <c r="FH267" i="7"/>
  <c r="DD267" i="7"/>
  <c r="FG267" i="7"/>
  <c r="DC267" i="7"/>
  <c r="FF267" i="7"/>
  <c r="DB267" i="7"/>
  <c r="FE267" i="7"/>
  <c r="DA267" i="7"/>
  <c r="FD267" i="7"/>
  <c r="CZ267" i="7"/>
  <c r="FC267" i="7"/>
  <c r="CY267" i="7"/>
  <c r="FB267" i="7"/>
  <c r="CX267" i="7"/>
  <c r="FA267" i="7"/>
  <c r="CW267" i="7"/>
  <c r="EZ267" i="7"/>
  <c r="CV267" i="7"/>
  <c r="EY267" i="7"/>
  <c r="BZ267" i="7"/>
  <c r="CU267" i="7"/>
  <c r="EX267" i="7"/>
  <c r="CA267" i="7"/>
  <c r="CT267" i="7"/>
  <c r="EW267" i="7"/>
  <c r="CS267" i="7"/>
  <c r="EV267" i="7"/>
  <c r="CR267" i="7"/>
  <c r="EU267" i="7"/>
  <c r="CQ267" i="7"/>
  <c r="ET267" i="7"/>
  <c r="CP267" i="7"/>
  <c r="ES267" i="7"/>
  <c r="CO267" i="7"/>
  <c r="ER267" i="7"/>
  <c r="CN267" i="7"/>
  <c r="EQ267" i="7"/>
  <c r="CM267" i="7"/>
  <c r="EP267" i="7"/>
  <c r="CL267" i="7"/>
  <c r="EO267" i="7"/>
  <c r="CK267" i="7"/>
  <c r="EN267" i="7"/>
  <c r="CJ267" i="7"/>
  <c r="EM267" i="7"/>
  <c r="CI267" i="7"/>
  <c r="EL267" i="7"/>
  <c r="BY267" i="7"/>
  <c r="CH267" i="7"/>
  <c r="EK267" i="7"/>
  <c r="CG267" i="7"/>
  <c r="EJ267" i="7"/>
  <c r="CF267" i="7"/>
  <c r="EI267" i="7"/>
  <c r="CE267" i="7"/>
  <c r="EH267" i="7"/>
  <c r="CD267" i="7"/>
  <c r="EG267" i="7"/>
  <c r="BX267" i="7"/>
  <c r="CC267" i="7"/>
  <c r="EF267" i="7"/>
  <c r="BU267" i="7"/>
  <c r="BV267" i="7"/>
  <c r="BW267" i="7"/>
  <c r="CB267" i="7"/>
  <c r="EE267" i="7"/>
  <c r="DQ267" i="7"/>
  <c r="DR267" i="7"/>
  <c r="DS267" i="7"/>
  <c r="DT267" i="7"/>
  <c r="EC267" i="7"/>
  <c r="ED267" i="7"/>
  <c r="DK267" i="7"/>
  <c r="DL267" i="7"/>
  <c r="DM267" i="7"/>
  <c r="DN267" i="7"/>
  <c r="DV267" i="7"/>
  <c r="EB267" i="7"/>
  <c r="DU267" i="7"/>
  <c r="EA267" i="7"/>
  <c r="DZ267" i="7"/>
  <c r="DY267" i="7"/>
  <c r="DX267" i="7"/>
  <c r="DW267" i="7"/>
  <c r="DP267" i="7"/>
  <c r="DO267" i="7"/>
  <c r="DJ266" i="7"/>
  <c r="FM266" i="7"/>
  <c r="DI266" i="7"/>
  <c r="FL266" i="7"/>
  <c r="BT266" i="7"/>
  <c r="DH266" i="7"/>
  <c r="FK266" i="7"/>
  <c r="DG266" i="7"/>
  <c r="FJ266" i="7"/>
  <c r="DF266" i="7"/>
  <c r="FI266" i="7"/>
  <c r="DE266" i="7"/>
  <c r="FH266" i="7"/>
  <c r="DD266" i="7"/>
  <c r="FG266" i="7"/>
  <c r="DC266" i="7"/>
  <c r="FF266" i="7"/>
  <c r="DB266" i="7"/>
  <c r="FE266" i="7"/>
  <c r="DA266" i="7"/>
  <c r="FD266" i="7"/>
  <c r="CZ266" i="7"/>
  <c r="FC266" i="7"/>
  <c r="CY266" i="7"/>
  <c r="FB266" i="7"/>
  <c r="CX266" i="7"/>
  <c r="FA266" i="7"/>
  <c r="CW266" i="7"/>
  <c r="EZ266" i="7"/>
  <c r="CV266" i="7"/>
  <c r="EY266" i="7"/>
  <c r="BZ266" i="7"/>
  <c r="CU266" i="7"/>
  <c r="EX266" i="7"/>
  <c r="CA266" i="7"/>
  <c r="CT266" i="7"/>
  <c r="EW266" i="7"/>
  <c r="CS266" i="7"/>
  <c r="EV266" i="7"/>
  <c r="CR266" i="7"/>
  <c r="EU266" i="7"/>
  <c r="CQ266" i="7"/>
  <c r="ET266" i="7"/>
  <c r="CP266" i="7"/>
  <c r="ES266" i="7"/>
  <c r="CO266" i="7"/>
  <c r="ER266" i="7"/>
  <c r="CN266" i="7"/>
  <c r="EQ266" i="7"/>
  <c r="CM266" i="7"/>
  <c r="EP266" i="7"/>
  <c r="CL266" i="7"/>
  <c r="EO266" i="7"/>
  <c r="CK266" i="7"/>
  <c r="EN266" i="7"/>
  <c r="CJ266" i="7"/>
  <c r="EM266" i="7"/>
  <c r="CI266" i="7"/>
  <c r="EL266" i="7"/>
  <c r="BY266" i="7"/>
  <c r="CH266" i="7"/>
  <c r="EK266" i="7"/>
  <c r="CG266" i="7"/>
  <c r="EJ266" i="7"/>
  <c r="CF266" i="7"/>
  <c r="EI266" i="7"/>
  <c r="CE266" i="7"/>
  <c r="EH266" i="7"/>
  <c r="CD266" i="7"/>
  <c r="EG266" i="7"/>
  <c r="BX266" i="7"/>
  <c r="CC266" i="7"/>
  <c r="EF266" i="7"/>
  <c r="BU266" i="7"/>
  <c r="BV266" i="7"/>
  <c r="BW266" i="7"/>
  <c r="CB266" i="7"/>
  <c r="EE266" i="7"/>
  <c r="DQ266" i="7"/>
  <c r="DR266" i="7"/>
  <c r="DS266" i="7"/>
  <c r="DT266" i="7"/>
  <c r="EC266" i="7"/>
  <c r="ED266" i="7"/>
  <c r="DK266" i="7"/>
  <c r="DL266" i="7"/>
  <c r="DM266" i="7"/>
  <c r="DN266" i="7"/>
  <c r="DV266" i="7"/>
  <c r="EB266" i="7"/>
  <c r="DU266" i="7"/>
  <c r="EA266" i="7"/>
  <c r="DZ266" i="7"/>
  <c r="DY266" i="7"/>
  <c r="DX266" i="7"/>
  <c r="DW266" i="7"/>
  <c r="DP266" i="7"/>
  <c r="DO266" i="7"/>
  <c r="DJ265" i="7"/>
  <c r="FM265" i="7"/>
  <c r="DI265" i="7"/>
  <c r="FL265" i="7"/>
  <c r="BT265" i="7"/>
  <c r="DH265" i="7"/>
  <c r="FK265" i="7"/>
  <c r="DG265" i="7"/>
  <c r="FJ265" i="7"/>
  <c r="DF265" i="7"/>
  <c r="FI265" i="7"/>
  <c r="DE265" i="7"/>
  <c r="FH265" i="7"/>
  <c r="DD265" i="7"/>
  <c r="FG265" i="7"/>
  <c r="DC265" i="7"/>
  <c r="FF265" i="7"/>
  <c r="DB265" i="7"/>
  <c r="FE265" i="7"/>
  <c r="DA265" i="7"/>
  <c r="FD265" i="7"/>
  <c r="CZ265" i="7"/>
  <c r="FC265" i="7"/>
  <c r="CY265" i="7"/>
  <c r="FB265" i="7"/>
  <c r="CX265" i="7"/>
  <c r="FA265" i="7"/>
  <c r="CW265" i="7"/>
  <c r="EZ265" i="7"/>
  <c r="CV265" i="7"/>
  <c r="EY265" i="7"/>
  <c r="BZ265" i="7"/>
  <c r="CU265" i="7"/>
  <c r="EX265" i="7"/>
  <c r="CA265" i="7"/>
  <c r="CT265" i="7"/>
  <c r="EW265" i="7"/>
  <c r="CS265" i="7"/>
  <c r="EV265" i="7"/>
  <c r="CR265" i="7"/>
  <c r="EU265" i="7"/>
  <c r="CQ265" i="7"/>
  <c r="ET265" i="7"/>
  <c r="CP265" i="7"/>
  <c r="ES265" i="7"/>
  <c r="CO265" i="7"/>
  <c r="ER265" i="7"/>
  <c r="CN265" i="7"/>
  <c r="EQ265" i="7"/>
  <c r="CM265" i="7"/>
  <c r="EP265" i="7"/>
  <c r="CL265" i="7"/>
  <c r="EO265" i="7"/>
  <c r="CK265" i="7"/>
  <c r="EN265" i="7"/>
  <c r="CJ265" i="7"/>
  <c r="EM265" i="7"/>
  <c r="CI265" i="7"/>
  <c r="EL265" i="7"/>
  <c r="BY265" i="7"/>
  <c r="CH265" i="7"/>
  <c r="EK265" i="7"/>
  <c r="CG265" i="7"/>
  <c r="EJ265" i="7"/>
  <c r="CF265" i="7"/>
  <c r="EI265" i="7"/>
  <c r="CE265" i="7"/>
  <c r="EH265" i="7"/>
  <c r="CD265" i="7"/>
  <c r="EG265" i="7"/>
  <c r="BX265" i="7"/>
  <c r="CC265" i="7"/>
  <c r="EF265" i="7"/>
  <c r="BU265" i="7"/>
  <c r="BV265" i="7"/>
  <c r="BW265" i="7"/>
  <c r="CB265" i="7"/>
  <c r="EE265" i="7"/>
  <c r="DQ265" i="7"/>
  <c r="DR265" i="7"/>
  <c r="DS265" i="7"/>
  <c r="DT265" i="7"/>
  <c r="EC265" i="7"/>
  <c r="ED265" i="7"/>
  <c r="DK265" i="7"/>
  <c r="DL265" i="7"/>
  <c r="DM265" i="7"/>
  <c r="DN265" i="7"/>
  <c r="DV265" i="7"/>
  <c r="EB265" i="7"/>
  <c r="DU265" i="7"/>
  <c r="EA265" i="7"/>
  <c r="DZ265" i="7"/>
  <c r="DY265" i="7"/>
  <c r="DX265" i="7"/>
  <c r="DW265" i="7"/>
  <c r="DP265" i="7"/>
  <c r="DO265" i="7"/>
  <c r="DJ264" i="7"/>
  <c r="FM264" i="7"/>
  <c r="DI264" i="7"/>
  <c r="FL264" i="7"/>
  <c r="BT264" i="7"/>
  <c r="DH264" i="7"/>
  <c r="FK264" i="7"/>
  <c r="DG264" i="7"/>
  <c r="FJ264" i="7"/>
  <c r="DF264" i="7"/>
  <c r="FI264" i="7"/>
  <c r="DE264" i="7"/>
  <c r="FH264" i="7"/>
  <c r="DD264" i="7"/>
  <c r="FG264" i="7"/>
  <c r="DC264" i="7"/>
  <c r="FF264" i="7"/>
  <c r="DB264" i="7"/>
  <c r="FE264" i="7"/>
  <c r="DA264" i="7"/>
  <c r="FD264" i="7"/>
  <c r="CZ264" i="7"/>
  <c r="FC264" i="7"/>
  <c r="CY264" i="7"/>
  <c r="FB264" i="7"/>
  <c r="CX264" i="7"/>
  <c r="FA264" i="7"/>
  <c r="CW264" i="7"/>
  <c r="EZ264" i="7"/>
  <c r="CV264" i="7"/>
  <c r="EY264" i="7"/>
  <c r="BZ264" i="7"/>
  <c r="CU264" i="7"/>
  <c r="EX264" i="7"/>
  <c r="CA264" i="7"/>
  <c r="CT264" i="7"/>
  <c r="EW264" i="7"/>
  <c r="CS264" i="7"/>
  <c r="EV264" i="7"/>
  <c r="CR264" i="7"/>
  <c r="EU264" i="7"/>
  <c r="CQ264" i="7"/>
  <c r="ET264" i="7"/>
  <c r="CP264" i="7"/>
  <c r="ES264" i="7"/>
  <c r="CO264" i="7"/>
  <c r="ER264" i="7"/>
  <c r="CN264" i="7"/>
  <c r="EQ264" i="7"/>
  <c r="CM264" i="7"/>
  <c r="EP264" i="7"/>
  <c r="CL264" i="7"/>
  <c r="EO264" i="7"/>
  <c r="CK264" i="7"/>
  <c r="EN264" i="7"/>
  <c r="CJ264" i="7"/>
  <c r="EM264" i="7"/>
  <c r="CI264" i="7"/>
  <c r="EL264" i="7"/>
  <c r="BY264" i="7"/>
  <c r="CH264" i="7"/>
  <c r="EK264" i="7"/>
  <c r="CG264" i="7"/>
  <c r="EJ264" i="7"/>
  <c r="CF264" i="7"/>
  <c r="EI264" i="7"/>
  <c r="CE264" i="7"/>
  <c r="EH264" i="7"/>
  <c r="CD264" i="7"/>
  <c r="EG264" i="7"/>
  <c r="BX264" i="7"/>
  <c r="CC264" i="7"/>
  <c r="EF264" i="7"/>
  <c r="BU264" i="7"/>
  <c r="BV264" i="7"/>
  <c r="BW264" i="7"/>
  <c r="CB264" i="7"/>
  <c r="EE264" i="7"/>
  <c r="DQ264" i="7"/>
  <c r="DR264" i="7"/>
  <c r="DS264" i="7"/>
  <c r="DT264" i="7"/>
  <c r="EC264" i="7"/>
  <c r="ED264" i="7"/>
  <c r="DK264" i="7"/>
  <c r="DL264" i="7"/>
  <c r="DM264" i="7"/>
  <c r="DN264" i="7"/>
  <c r="DV264" i="7"/>
  <c r="EB264" i="7"/>
  <c r="DU264" i="7"/>
  <c r="EA264" i="7"/>
  <c r="DZ264" i="7"/>
  <c r="DY264" i="7"/>
  <c r="DX264" i="7"/>
  <c r="DW264" i="7"/>
  <c r="DP264" i="7"/>
  <c r="DO264" i="7"/>
  <c r="DJ263" i="7"/>
  <c r="FM263" i="7"/>
  <c r="DI263" i="7"/>
  <c r="FL263" i="7"/>
  <c r="BT263" i="7"/>
  <c r="DH263" i="7"/>
  <c r="FK263" i="7"/>
  <c r="DG263" i="7"/>
  <c r="FJ263" i="7"/>
  <c r="DF263" i="7"/>
  <c r="FI263" i="7"/>
  <c r="DE263" i="7"/>
  <c r="FH263" i="7"/>
  <c r="DD263" i="7"/>
  <c r="FG263" i="7"/>
  <c r="DC263" i="7"/>
  <c r="FF263" i="7"/>
  <c r="DB263" i="7"/>
  <c r="FE263" i="7"/>
  <c r="DA263" i="7"/>
  <c r="FD263" i="7"/>
  <c r="CZ263" i="7"/>
  <c r="FC263" i="7"/>
  <c r="CY263" i="7"/>
  <c r="FB263" i="7"/>
  <c r="CX263" i="7"/>
  <c r="FA263" i="7"/>
  <c r="CW263" i="7"/>
  <c r="EZ263" i="7"/>
  <c r="CV263" i="7"/>
  <c r="EY263" i="7"/>
  <c r="BZ263" i="7"/>
  <c r="CU263" i="7"/>
  <c r="EX263" i="7"/>
  <c r="CA263" i="7"/>
  <c r="CT263" i="7"/>
  <c r="EW263" i="7"/>
  <c r="CS263" i="7"/>
  <c r="EV263" i="7"/>
  <c r="CR263" i="7"/>
  <c r="EU263" i="7"/>
  <c r="CQ263" i="7"/>
  <c r="ET263" i="7"/>
  <c r="CP263" i="7"/>
  <c r="ES263" i="7"/>
  <c r="CO263" i="7"/>
  <c r="ER263" i="7"/>
  <c r="CN263" i="7"/>
  <c r="EQ263" i="7"/>
  <c r="CM263" i="7"/>
  <c r="EP263" i="7"/>
  <c r="CL263" i="7"/>
  <c r="EO263" i="7"/>
  <c r="CK263" i="7"/>
  <c r="EN263" i="7"/>
  <c r="CJ263" i="7"/>
  <c r="EM263" i="7"/>
  <c r="CI263" i="7"/>
  <c r="EL263" i="7"/>
  <c r="BY263" i="7"/>
  <c r="CH263" i="7"/>
  <c r="EK263" i="7"/>
  <c r="CG263" i="7"/>
  <c r="EJ263" i="7"/>
  <c r="CF263" i="7"/>
  <c r="EI263" i="7"/>
  <c r="CE263" i="7"/>
  <c r="EH263" i="7"/>
  <c r="CD263" i="7"/>
  <c r="EG263" i="7"/>
  <c r="BX263" i="7"/>
  <c r="CC263" i="7"/>
  <c r="EF263" i="7"/>
  <c r="BU263" i="7"/>
  <c r="BV263" i="7"/>
  <c r="BW263" i="7"/>
  <c r="CB263" i="7"/>
  <c r="EE263" i="7"/>
  <c r="DQ263" i="7"/>
  <c r="DR263" i="7"/>
  <c r="DS263" i="7"/>
  <c r="DT263" i="7"/>
  <c r="EC263" i="7"/>
  <c r="ED263" i="7"/>
  <c r="DK263" i="7"/>
  <c r="DL263" i="7"/>
  <c r="DM263" i="7"/>
  <c r="DN263" i="7"/>
  <c r="DV263" i="7"/>
  <c r="EB263" i="7"/>
  <c r="DU263" i="7"/>
  <c r="EA263" i="7"/>
  <c r="DZ263" i="7"/>
  <c r="DY263" i="7"/>
  <c r="DX263" i="7"/>
  <c r="DW263" i="7"/>
  <c r="DP263" i="7"/>
  <c r="DO263" i="7"/>
  <c r="DJ262" i="7"/>
  <c r="FM262" i="7"/>
  <c r="DI262" i="7"/>
  <c r="FL262" i="7"/>
  <c r="BT262" i="7"/>
  <c r="DH262" i="7"/>
  <c r="FK262" i="7"/>
  <c r="DG262" i="7"/>
  <c r="FJ262" i="7"/>
  <c r="DF262" i="7"/>
  <c r="FI262" i="7"/>
  <c r="DE262" i="7"/>
  <c r="FH262" i="7"/>
  <c r="DD262" i="7"/>
  <c r="FG262" i="7"/>
  <c r="DC262" i="7"/>
  <c r="FF262" i="7"/>
  <c r="DB262" i="7"/>
  <c r="FE262" i="7"/>
  <c r="DA262" i="7"/>
  <c r="FD262" i="7"/>
  <c r="CZ262" i="7"/>
  <c r="FC262" i="7"/>
  <c r="CY262" i="7"/>
  <c r="FB262" i="7"/>
  <c r="CX262" i="7"/>
  <c r="FA262" i="7"/>
  <c r="CW262" i="7"/>
  <c r="EZ262" i="7"/>
  <c r="CV262" i="7"/>
  <c r="EY262" i="7"/>
  <c r="BZ262" i="7"/>
  <c r="CU262" i="7"/>
  <c r="EX262" i="7"/>
  <c r="CA262" i="7"/>
  <c r="CT262" i="7"/>
  <c r="EW262" i="7"/>
  <c r="CS262" i="7"/>
  <c r="EV262" i="7"/>
  <c r="CR262" i="7"/>
  <c r="EU262" i="7"/>
  <c r="CQ262" i="7"/>
  <c r="ET262" i="7"/>
  <c r="CP262" i="7"/>
  <c r="ES262" i="7"/>
  <c r="CO262" i="7"/>
  <c r="ER262" i="7"/>
  <c r="CN262" i="7"/>
  <c r="EQ262" i="7"/>
  <c r="CM262" i="7"/>
  <c r="EP262" i="7"/>
  <c r="CL262" i="7"/>
  <c r="EO262" i="7"/>
  <c r="CK262" i="7"/>
  <c r="EN262" i="7"/>
  <c r="CJ262" i="7"/>
  <c r="EM262" i="7"/>
  <c r="CI262" i="7"/>
  <c r="EL262" i="7"/>
  <c r="BY262" i="7"/>
  <c r="CH262" i="7"/>
  <c r="EK262" i="7"/>
  <c r="CG262" i="7"/>
  <c r="EJ262" i="7"/>
  <c r="CF262" i="7"/>
  <c r="EI262" i="7"/>
  <c r="CE262" i="7"/>
  <c r="EH262" i="7"/>
  <c r="CD262" i="7"/>
  <c r="EG262" i="7"/>
  <c r="BX262" i="7"/>
  <c r="CC262" i="7"/>
  <c r="EF262" i="7"/>
  <c r="BU262" i="7"/>
  <c r="BV262" i="7"/>
  <c r="BW262" i="7"/>
  <c r="CB262" i="7"/>
  <c r="EE262" i="7"/>
  <c r="DQ262" i="7"/>
  <c r="DR262" i="7"/>
  <c r="DS262" i="7"/>
  <c r="DT262" i="7"/>
  <c r="EC262" i="7"/>
  <c r="ED262" i="7"/>
  <c r="DK262" i="7"/>
  <c r="DL262" i="7"/>
  <c r="DM262" i="7"/>
  <c r="DN262" i="7"/>
  <c r="DV262" i="7"/>
  <c r="EB262" i="7"/>
  <c r="DU262" i="7"/>
  <c r="EA262" i="7"/>
  <c r="DZ262" i="7"/>
  <c r="DY262" i="7"/>
  <c r="DX262" i="7"/>
  <c r="DW262" i="7"/>
  <c r="DP262" i="7"/>
  <c r="DO262" i="7"/>
  <c r="DJ261" i="7"/>
  <c r="FM261" i="7"/>
  <c r="DI261" i="7"/>
  <c r="FL261" i="7"/>
  <c r="BT261" i="7"/>
  <c r="DH261" i="7"/>
  <c r="FK261" i="7"/>
  <c r="DG261" i="7"/>
  <c r="FJ261" i="7"/>
  <c r="DF261" i="7"/>
  <c r="FI261" i="7"/>
  <c r="DE261" i="7"/>
  <c r="FH261" i="7"/>
  <c r="DD261" i="7"/>
  <c r="FG261" i="7"/>
  <c r="DC261" i="7"/>
  <c r="FF261" i="7"/>
  <c r="DB261" i="7"/>
  <c r="FE261" i="7"/>
  <c r="DA261" i="7"/>
  <c r="FD261" i="7"/>
  <c r="CZ261" i="7"/>
  <c r="FC261" i="7"/>
  <c r="CY261" i="7"/>
  <c r="FB261" i="7"/>
  <c r="CX261" i="7"/>
  <c r="FA261" i="7"/>
  <c r="CW261" i="7"/>
  <c r="EZ261" i="7"/>
  <c r="CV261" i="7"/>
  <c r="EY261" i="7"/>
  <c r="BZ261" i="7"/>
  <c r="CU261" i="7"/>
  <c r="EX261" i="7"/>
  <c r="CA261" i="7"/>
  <c r="CT261" i="7"/>
  <c r="EW261" i="7"/>
  <c r="CS261" i="7"/>
  <c r="EV261" i="7"/>
  <c r="CR261" i="7"/>
  <c r="EU261" i="7"/>
  <c r="CQ261" i="7"/>
  <c r="ET261" i="7"/>
  <c r="CP261" i="7"/>
  <c r="ES261" i="7"/>
  <c r="CO261" i="7"/>
  <c r="ER261" i="7"/>
  <c r="CN261" i="7"/>
  <c r="EQ261" i="7"/>
  <c r="CM261" i="7"/>
  <c r="EP261" i="7"/>
  <c r="CL261" i="7"/>
  <c r="EO261" i="7"/>
  <c r="CK261" i="7"/>
  <c r="EN261" i="7"/>
  <c r="CJ261" i="7"/>
  <c r="EM261" i="7"/>
  <c r="CI261" i="7"/>
  <c r="EL261" i="7"/>
  <c r="BY261" i="7"/>
  <c r="CH261" i="7"/>
  <c r="EK261" i="7"/>
  <c r="CG261" i="7"/>
  <c r="EJ261" i="7"/>
  <c r="CF261" i="7"/>
  <c r="EI261" i="7"/>
  <c r="CE261" i="7"/>
  <c r="EH261" i="7"/>
  <c r="CD261" i="7"/>
  <c r="EG261" i="7"/>
  <c r="BX261" i="7"/>
  <c r="CC261" i="7"/>
  <c r="EF261" i="7"/>
  <c r="BU261" i="7"/>
  <c r="BV261" i="7"/>
  <c r="BW261" i="7"/>
  <c r="CB261" i="7"/>
  <c r="EE261" i="7"/>
  <c r="DQ261" i="7"/>
  <c r="DR261" i="7"/>
  <c r="DS261" i="7"/>
  <c r="DT261" i="7"/>
  <c r="EC261" i="7"/>
  <c r="ED261" i="7"/>
  <c r="DK261" i="7"/>
  <c r="DL261" i="7"/>
  <c r="DM261" i="7"/>
  <c r="DN261" i="7"/>
  <c r="DV261" i="7"/>
  <c r="EB261" i="7"/>
  <c r="DU261" i="7"/>
  <c r="EA261" i="7"/>
  <c r="DZ261" i="7"/>
  <c r="DY261" i="7"/>
  <c r="DX261" i="7"/>
  <c r="DW261" i="7"/>
  <c r="DP261" i="7"/>
  <c r="DO261" i="7"/>
  <c r="DJ260" i="7"/>
  <c r="FM260" i="7"/>
  <c r="DI260" i="7"/>
  <c r="FL260" i="7"/>
  <c r="BT260" i="7"/>
  <c r="DH260" i="7"/>
  <c r="FK260" i="7"/>
  <c r="DG260" i="7"/>
  <c r="FJ260" i="7"/>
  <c r="DF260" i="7"/>
  <c r="FI260" i="7"/>
  <c r="DE260" i="7"/>
  <c r="FH260" i="7"/>
  <c r="DD260" i="7"/>
  <c r="FG260" i="7"/>
  <c r="DC260" i="7"/>
  <c r="FF260" i="7"/>
  <c r="DB260" i="7"/>
  <c r="FE260" i="7"/>
  <c r="DA260" i="7"/>
  <c r="FD260" i="7"/>
  <c r="CZ260" i="7"/>
  <c r="FC260" i="7"/>
  <c r="CY260" i="7"/>
  <c r="FB260" i="7"/>
  <c r="CX260" i="7"/>
  <c r="FA260" i="7"/>
  <c r="CW260" i="7"/>
  <c r="EZ260" i="7"/>
  <c r="CV260" i="7"/>
  <c r="EY260" i="7"/>
  <c r="BZ260" i="7"/>
  <c r="CU260" i="7"/>
  <c r="EX260" i="7"/>
  <c r="CA260" i="7"/>
  <c r="CT260" i="7"/>
  <c r="EW260" i="7"/>
  <c r="CS260" i="7"/>
  <c r="EV260" i="7"/>
  <c r="CR260" i="7"/>
  <c r="EU260" i="7"/>
  <c r="CQ260" i="7"/>
  <c r="ET260" i="7"/>
  <c r="CP260" i="7"/>
  <c r="ES260" i="7"/>
  <c r="CO260" i="7"/>
  <c r="ER260" i="7"/>
  <c r="CN260" i="7"/>
  <c r="EQ260" i="7"/>
  <c r="CM260" i="7"/>
  <c r="EP260" i="7"/>
  <c r="CL260" i="7"/>
  <c r="EO260" i="7"/>
  <c r="CK260" i="7"/>
  <c r="EN260" i="7"/>
  <c r="CJ260" i="7"/>
  <c r="EM260" i="7"/>
  <c r="CI260" i="7"/>
  <c r="EL260" i="7"/>
  <c r="BY260" i="7"/>
  <c r="CH260" i="7"/>
  <c r="EK260" i="7"/>
  <c r="CG260" i="7"/>
  <c r="EJ260" i="7"/>
  <c r="CF260" i="7"/>
  <c r="EI260" i="7"/>
  <c r="CE260" i="7"/>
  <c r="EH260" i="7"/>
  <c r="CD260" i="7"/>
  <c r="EG260" i="7"/>
  <c r="BX260" i="7"/>
  <c r="CC260" i="7"/>
  <c r="EF260" i="7"/>
  <c r="BU260" i="7"/>
  <c r="BV260" i="7"/>
  <c r="BW260" i="7"/>
  <c r="CB260" i="7"/>
  <c r="EE260" i="7"/>
  <c r="DQ260" i="7"/>
  <c r="DR260" i="7"/>
  <c r="DS260" i="7"/>
  <c r="DT260" i="7"/>
  <c r="EC260" i="7"/>
  <c r="ED260" i="7"/>
  <c r="DK260" i="7"/>
  <c r="DL260" i="7"/>
  <c r="DM260" i="7"/>
  <c r="DN260" i="7"/>
  <c r="DV260" i="7"/>
  <c r="EB260" i="7"/>
  <c r="DU260" i="7"/>
  <c r="EA260" i="7"/>
  <c r="DZ260" i="7"/>
  <c r="DY260" i="7"/>
  <c r="DX260" i="7"/>
  <c r="DW260" i="7"/>
  <c r="DP260" i="7"/>
  <c r="DO260" i="7"/>
  <c r="DJ259" i="7"/>
  <c r="FM259" i="7"/>
  <c r="DI259" i="7"/>
  <c r="FL259" i="7"/>
  <c r="BT259" i="7"/>
  <c r="DH259" i="7"/>
  <c r="FK259" i="7"/>
  <c r="DG259" i="7"/>
  <c r="FJ259" i="7"/>
  <c r="DF259" i="7"/>
  <c r="FI259" i="7"/>
  <c r="DE259" i="7"/>
  <c r="FH259" i="7"/>
  <c r="DD259" i="7"/>
  <c r="FG259" i="7"/>
  <c r="DC259" i="7"/>
  <c r="FF259" i="7"/>
  <c r="DB259" i="7"/>
  <c r="FE259" i="7"/>
  <c r="DA259" i="7"/>
  <c r="FD259" i="7"/>
  <c r="CZ259" i="7"/>
  <c r="FC259" i="7"/>
  <c r="CY259" i="7"/>
  <c r="FB259" i="7"/>
  <c r="CX259" i="7"/>
  <c r="FA259" i="7"/>
  <c r="CW259" i="7"/>
  <c r="EZ259" i="7"/>
  <c r="CV259" i="7"/>
  <c r="EY259" i="7"/>
  <c r="BZ259" i="7"/>
  <c r="CU259" i="7"/>
  <c r="EX259" i="7"/>
  <c r="CA259" i="7"/>
  <c r="CT259" i="7"/>
  <c r="EW259" i="7"/>
  <c r="CS259" i="7"/>
  <c r="EV259" i="7"/>
  <c r="CR259" i="7"/>
  <c r="EU259" i="7"/>
  <c r="CQ259" i="7"/>
  <c r="ET259" i="7"/>
  <c r="CP259" i="7"/>
  <c r="ES259" i="7"/>
  <c r="CO259" i="7"/>
  <c r="ER259" i="7"/>
  <c r="CN259" i="7"/>
  <c r="EQ259" i="7"/>
  <c r="CM259" i="7"/>
  <c r="EP259" i="7"/>
  <c r="CL259" i="7"/>
  <c r="EO259" i="7"/>
  <c r="CK259" i="7"/>
  <c r="EN259" i="7"/>
  <c r="CJ259" i="7"/>
  <c r="EM259" i="7"/>
  <c r="CI259" i="7"/>
  <c r="EL259" i="7"/>
  <c r="BY259" i="7"/>
  <c r="CH259" i="7"/>
  <c r="EK259" i="7"/>
  <c r="CG259" i="7"/>
  <c r="EJ259" i="7"/>
  <c r="CF259" i="7"/>
  <c r="EI259" i="7"/>
  <c r="CE259" i="7"/>
  <c r="EH259" i="7"/>
  <c r="CD259" i="7"/>
  <c r="EG259" i="7"/>
  <c r="BX259" i="7"/>
  <c r="CC259" i="7"/>
  <c r="EF259" i="7"/>
  <c r="BU259" i="7"/>
  <c r="BV259" i="7"/>
  <c r="BW259" i="7"/>
  <c r="CB259" i="7"/>
  <c r="EE259" i="7"/>
  <c r="DQ259" i="7"/>
  <c r="DR259" i="7"/>
  <c r="DS259" i="7"/>
  <c r="DT259" i="7"/>
  <c r="EC259" i="7"/>
  <c r="ED259" i="7"/>
  <c r="DK259" i="7"/>
  <c r="DL259" i="7"/>
  <c r="DM259" i="7"/>
  <c r="DN259" i="7"/>
  <c r="DV259" i="7"/>
  <c r="EB259" i="7"/>
  <c r="DU259" i="7"/>
  <c r="EA259" i="7"/>
  <c r="DZ259" i="7"/>
  <c r="DY259" i="7"/>
  <c r="DX259" i="7"/>
  <c r="DW259" i="7"/>
  <c r="DP259" i="7"/>
  <c r="DO259" i="7"/>
  <c r="DJ258" i="7"/>
  <c r="FM258" i="7"/>
  <c r="DI258" i="7"/>
  <c r="FL258" i="7"/>
  <c r="BT258" i="7"/>
  <c r="DH258" i="7"/>
  <c r="FK258" i="7"/>
  <c r="DG258" i="7"/>
  <c r="FJ258" i="7"/>
  <c r="DF258" i="7"/>
  <c r="FI258" i="7"/>
  <c r="DE258" i="7"/>
  <c r="FH258" i="7"/>
  <c r="DD258" i="7"/>
  <c r="FG258" i="7"/>
  <c r="DC258" i="7"/>
  <c r="FF258" i="7"/>
  <c r="DB258" i="7"/>
  <c r="FE258" i="7"/>
  <c r="DA258" i="7"/>
  <c r="FD258" i="7"/>
  <c r="CZ258" i="7"/>
  <c r="FC258" i="7"/>
  <c r="CY258" i="7"/>
  <c r="FB258" i="7"/>
  <c r="CX258" i="7"/>
  <c r="FA258" i="7"/>
  <c r="CW258" i="7"/>
  <c r="EZ258" i="7"/>
  <c r="CV258" i="7"/>
  <c r="EY258" i="7"/>
  <c r="BZ258" i="7"/>
  <c r="CU258" i="7"/>
  <c r="EX258" i="7"/>
  <c r="CA258" i="7"/>
  <c r="CT258" i="7"/>
  <c r="EW258" i="7"/>
  <c r="CS258" i="7"/>
  <c r="EV258" i="7"/>
  <c r="CR258" i="7"/>
  <c r="EU258" i="7"/>
  <c r="CQ258" i="7"/>
  <c r="ET258" i="7"/>
  <c r="CP258" i="7"/>
  <c r="ES258" i="7"/>
  <c r="CO258" i="7"/>
  <c r="ER258" i="7"/>
  <c r="CN258" i="7"/>
  <c r="EQ258" i="7"/>
  <c r="CM258" i="7"/>
  <c r="EP258" i="7"/>
  <c r="CL258" i="7"/>
  <c r="EO258" i="7"/>
  <c r="CK258" i="7"/>
  <c r="EN258" i="7"/>
  <c r="CJ258" i="7"/>
  <c r="EM258" i="7"/>
  <c r="CI258" i="7"/>
  <c r="EL258" i="7"/>
  <c r="BY258" i="7"/>
  <c r="CH258" i="7"/>
  <c r="EK258" i="7"/>
  <c r="CG258" i="7"/>
  <c r="EJ258" i="7"/>
  <c r="CF258" i="7"/>
  <c r="EI258" i="7"/>
  <c r="CE258" i="7"/>
  <c r="EH258" i="7"/>
  <c r="CD258" i="7"/>
  <c r="EG258" i="7"/>
  <c r="BX258" i="7"/>
  <c r="CC258" i="7"/>
  <c r="EF258" i="7"/>
  <c r="BU258" i="7"/>
  <c r="BV258" i="7"/>
  <c r="BW258" i="7"/>
  <c r="CB258" i="7"/>
  <c r="EE258" i="7"/>
  <c r="DQ258" i="7"/>
  <c r="DR258" i="7"/>
  <c r="DS258" i="7"/>
  <c r="DT258" i="7"/>
  <c r="EC258" i="7"/>
  <c r="ED258" i="7"/>
  <c r="DK258" i="7"/>
  <c r="DL258" i="7"/>
  <c r="DM258" i="7"/>
  <c r="DN258" i="7"/>
  <c r="DV258" i="7"/>
  <c r="EB258" i="7"/>
  <c r="DU258" i="7"/>
  <c r="EA258" i="7"/>
  <c r="DZ258" i="7"/>
  <c r="DY258" i="7"/>
  <c r="DX258" i="7"/>
  <c r="DW258" i="7"/>
  <c r="DP258" i="7"/>
  <c r="DO258" i="7"/>
  <c r="DJ257" i="7"/>
  <c r="FM257" i="7"/>
  <c r="DI257" i="7"/>
  <c r="FL257" i="7"/>
  <c r="BT257" i="7"/>
  <c r="DH257" i="7"/>
  <c r="FK257" i="7"/>
  <c r="DG257" i="7"/>
  <c r="FJ257" i="7"/>
  <c r="DF257" i="7"/>
  <c r="FI257" i="7"/>
  <c r="DE257" i="7"/>
  <c r="FH257" i="7"/>
  <c r="DD257" i="7"/>
  <c r="FG257" i="7"/>
  <c r="DC257" i="7"/>
  <c r="FF257" i="7"/>
  <c r="DB257" i="7"/>
  <c r="FE257" i="7"/>
  <c r="DA257" i="7"/>
  <c r="FD257" i="7"/>
  <c r="CZ257" i="7"/>
  <c r="FC257" i="7"/>
  <c r="CY257" i="7"/>
  <c r="FB257" i="7"/>
  <c r="CX257" i="7"/>
  <c r="FA257" i="7"/>
  <c r="CW257" i="7"/>
  <c r="EZ257" i="7"/>
  <c r="CV257" i="7"/>
  <c r="EY257" i="7"/>
  <c r="BZ257" i="7"/>
  <c r="CU257" i="7"/>
  <c r="EX257" i="7"/>
  <c r="CA257" i="7"/>
  <c r="CT257" i="7"/>
  <c r="EW257" i="7"/>
  <c r="CS257" i="7"/>
  <c r="EV257" i="7"/>
  <c r="CR257" i="7"/>
  <c r="EU257" i="7"/>
  <c r="CQ257" i="7"/>
  <c r="ET257" i="7"/>
  <c r="CP257" i="7"/>
  <c r="ES257" i="7"/>
  <c r="CO257" i="7"/>
  <c r="ER257" i="7"/>
  <c r="CN257" i="7"/>
  <c r="EQ257" i="7"/>
  <c r="CM257" i="7"/>
  <c r="EP257" i="7"/>
  <c r="CL257" i="7"/>
  <c r="EO257" i="7"/>
  <c r="CK257" i="7"/>
  <c r="EN257" i="7"/>
  <c r="CJ257" i="7"/>
  <c r="EM257" i="7"/>
  <c r="CI257" i="7"/>
  <c r="EL257" i="7"/>
  <c r="BY257" i="7"/>
  <c r="CH257" i="7"/>
  <c r="EK257" i="7"/>
  <c r="CG257" i="7"/>
  <c r="EJ257" i="7"/>
  <c r="CF257" i="7"/>
  <c r="EI257" i="7"/>
  <c r="CE257" i="7"/>
  <c r="EH257" i="7"/>
  <c r="CD257" i="7"/>
  <c r="EG257" i="7"/>
  <c r="BX257" i="7"/>
  <c r="CC257" i="7"/>
  <c r="EF257" i="7"/>
  <c r="BU257" i="7"/>
  <c r="BV257" i="7"/>
  <c r="BW257" i="7"/>
  <c r="CB257" i="7"/>
  <c r="EE257" i="7"/>
  <c r="DQ257" i="7"/>
  <c r="DR257" i="7"/>
  <c r="DS257" i="7"/>
  <c r="DT257" i="7"/>
  <c r="EC257" i="7"/>
  <c r="ED257" i="7"/>
  <c r="DK257" i="7"/>
  <c r="DL257" i="7"/>
  <c r="DM257" i="7"/>
  <c r="DN257" i="7"/>
  <c r="DV257" i="7"/>
  <c r="EB257" i="7"/>
  <c r="DU257" i="7"/>
  <c r="EA257" i="7"/>
  <c r="DZ257" i="7"/>
  <c r="DY257" i="7"/>
  <c r="DX257" i="7"/>
  <c r="DW257" i="7"/>
  <c r="DP257" i="7"/>
  <c r="DO257" i="7"/>
  <c r="DJ256" i="7"/>
  <c r="FM256" i="7"/>
  <c r="DI256" i="7"/>
  <c r="FL256" i="7"/>
  <c r="BT256" i="7"/>
  <c r="DH256" i="7"/>
  <c r="FK256" i="7"/>
  <c r="DG256" i="7"/>
  <c r="FJ256" i="7"/>
  <c r="DF256" i="7"/>
  <c r="FI256" i="7"/>
  <c r="DE256" i="7"/>
  <c r="FH256" i="7"/>
  <c r="DD256" i="7"/>
  <c r="FG256" i="7"/>
  <c r="DC256" i="7"/>
  <c r="FF256" i="7"/>
  <c r="DB256" i="7"/>
  <c r="FE256" i="7"/>
  <c r="DA256" i="7"/>
  <c r="FD256" i="7"/>
  <c r="CZ256" i="7"/>
  <c r="FC256" i="7"/>
  <c r="CY256" i="7"/>
  <c r="FB256" i="7"/>
  <c r="CX256" i="7"/>
  <c r="FA256" i="7"/>
  <c r="CW256" i="7"/>
  <c r="EZ256" i="7"/>
  <c r="CV256" i="7"/>
  <c r="EY256" i="7"/>
  <c r="BZ256" i="7"/>
  <c r="CU256" i="7"/>
  <c r="EX256" i="7"/>
  <c r="CA256" i="7"/>
  <c r="CT256" i="7"/>
  <c r="EW256" i="7"/>
  <c r="CS256" i="7"/>
  <c r="EV256" i="7"/>
  <c r="CR256" i="7"/>
  <c r="EU256" i="7"/>
  <c r="CQ256" i="7"/>
  <c r="ET256" i="7"/>
  <c r="CP256" i="7"/>
  <c r="ES256" i="7"/>
  <c r="CO256" i="7"/>
  <c r="ER256" i="7"/>
  <c r="CN256" i="7"/>
  <c r="EQ256" i="7"/>
  <c r="CM256" i="7"/>
  <c r="EP256" i="7"/>
  <c r="CL256" i="7"/>
  <c r="EO256" i="7"/>
  <c r="CK256" i="7"/>
  <c r="EN256" i="7"/>
  <c r="CJ256" i="7"/>
  <c r="EM256" i="7"/>
  <c r="CI256" i="7"/>
  <c r="EL256" i="7"/>
  <c r="BY256" i="7"/>
  <c r="CH256" i="7"/>
  <c r="EK256" i="7"/>
  <c r="CG256" i="7"/>
  <c r="EJ256" i="7"/>
  <c r="CF256" i="7"/>
  <c r="EI256" i="7"/>
  <c r="CE256" i="7"/>
  <c r="EH256" i="7"/>
  <c r="CD256" i="7"/>
  <c r="EG256" i="7"/>
  <c r="BX256" i="7"/>
  <c r="CC256" i="7"/>
  <c r="EF256" i="7"/>
  <c r="BU256" i="7"/>
  <c r="BV256" i="7"/>
  <c r="BW256" i="7"/>
  <c r="CB256" i="7"/>
  <c r="EE256" i="7"/>
  <c r="DQ256" i="7"/>
  <c r="DR256" i="7"/>
  <c r="DS256" i="7"/>
  <c r="DT256" i="7"/>
  <c r="EC256" i="7"/>
  <c r="ED256" i="7"/>
  <c r="DK256" i="7"/>
  <c r="DL256" i="7"/>
  <c r="DM256" i="7"/>
  <c r="DN256" i="7"/>
  <c r="DV256" i="7"/>
  <c r="EB256" i="7"/>
  <c r="DU256" i="7"/>
  <c r="EA256" i="7"/>
  <c r="DZ256" i="7"/>
  <c r="DY256" i="7"/>
  <c r="DX256" i="7"/>
  <c r="DW256" i="7"/>
  <c r="DP256" i="7"/>
  <c r="DO256" i="7"/>
  <c r="DJ255" i="7"/>
  <c r="FM255" i="7"/>
  <c r="DI255" i="7"/>
  <c r="FL255" i="7"/>
  <c r="BT255" i="7"/>
  <c r="DH255" i="7"/>
  <c r="FK255" i="7"/>
  <c r="DG255" i="7"/>
  <c r="FJ255" i="7"/>
  <c r="DF255" i="7"/>
  <c r="FI255" i="7"/>
  <c r="DE255" i="7"/>
  <c r="FH255" i="7"/>
  <c r="DD255" i="7"/>
  <c r="FG255" i="7"/>
  <c r="DC255" i="7"/>
  <c r="FF255" i="7"/>
  <c r="DB255" i="7"/>
  <c r="FE255" i="7"/>
  <c r="DA255" i="7"/>
  <c r="FD255" i="7"/>
  <c r="CZ255" i="7"/>
  <c r="FC255" i="7"/>
  <c r="CY255" i="7"/>
  <c r="FB255" i="7"/>
  <c r="CX255" i="7"/>
  <c r="FA255" i="7"/>
  <c r="CW255" i="7"/>
  <c r="EZ255" i="7"/>
  <c r="CV255" i="7"/>
  <c r="EY255" i="7"/>
  <c r="BZ255" i="7"/>
  <c r="CU255" i="7"/>
  <c r="EX255" i="7"/>
  <c r="CA255" i="7"/>
  <c r="CT255" i="7"/>
  <c r="EW255" i="7"/>
  <c r="CS255" i="7"/>
  <c r="EV255" i="7"/>
  <c r="CR255" i="7"/>
  <c r="EU255" i="7"/>
  <c r="CQ255" i="7"/>
  <c r="ET255" i="7"/>
  <c r="CP255" i="7"/>
  <c r="ES255" i="7"/>
  <c r="CO255" i="7"/>
  <c r="ER255" i="7"/>
  <c r="CN255" i="7"/>
  <c r="EQ255" i="7"/>
  <c r="CM255" i="7"/>
  <c r="EP255" i="7"/>
  <c r="CL255" i="7"/>
  <c r="EO255" i="7"/>
  <c r="CK255" i="7"/>
  <c r="EN255" i="7"/>
  <c r="CJ255" i="7"/>
  <c r="EM255" i="7"/>
  <c r="CI255" i="7"/>
  <c r="EL255" i="7"/>
  <c r="BY255" i="7"/>
  <c r="CH255" i="7"/>
  <c r="EK255" i="7"/>
  <c r="CG255" i="7"/>
  <c r="EJ255" i="7"/>
  <c r="CF255" i="7"/>
  <c r="EI255" i="7"/>
  <c r="CE255" i="7"/>
  <c r="EH255" i="7"/>
  <c r="CD255" i="7"/>
  <c r="EG255" i="7"/>
  <c r="BX255" i="7"/>
  <c r="CC255" i="7"/>
  <c r="EF255" i="7"/>
  <c r="BU255" i="7"/>
  <c r="BV255" i="7"/>
  <c r="BW255" i="7"/>
  <c r="CB255" i="7"/>
  <c r="EE255" i="7"/>
  <c r="DQ255" i="7"/>
  <c r="DR255" i="7"/>
  <c r="DS255" i="7"/>
  <c r="DT255" i="7"/>
  <c r="EC255" i="7"/>
  <c r="ED255" i="7"/>
  <c r="DK255" i="7"/>
  <c r="DL255" i="7"/>
  <c r="DM255" i="7"/>
  <c r="DN255" i="7"/>
  <c r="DV255" i="7"/>
  <c r="EB255" i="7"/>
  <c r="DU255" i="7"/>
  <c r="EA255" i="7"/>
  <c r="DZ255" i="7"/>
  <c r="DY255" i="7"/>
  <c r="DX255" i="7"/>
  <c r="DW255" i="7"/>
  <c r="DP255" i="7"/>
  <c r="DO255" i="7"/>
  <c r="DJ254" i="7"/>
  <c r="FM254" i="7"/>
  <c r="DI254" i="7"/>
  <c r="FL254" i="7"/>
  <c r="BT254" i="7"/>
  <c r="DH254" i="7"/>
  <c r="FK254" i="7"/>
  <c r="DG254" i="7"/>
  <c r="FJ254" i="7"/>
  <c r="DF254" i="7"/>
  <c r="FI254" i="7"/>
  <c r="DE254" i="7"/>
  <c r="FH254" i="7"/>
  <c r="DD254" i="7"/>
  <c r="FG254" i="7"/>
  <c r="DC254" i="7"/>
  <c r="FF254" i="7"/>
  <c r="DB254" i="7"/>
  <c r="FE254" i="7"/>
  <c r="DA254" i="7"/>
  <c r="FD254" i="7"/>
  <c r="CZ254" i="7"/>
  <c r="FC254" i="7"/>
  <c r="CY254" i="7"/>
  <c r="FB254" i="7"/>
  <c r="CX254" i="7"/>
  <c r="FA254" i="7"/>
  <c r="CW254" i="7"/>
  <c r="EZ254" i="7"/>
  <c r="CV254" i="7"/>
  <c r="EY254" i="7"/>
  <c r="BZ254" i="7"/>
  <c r="CU254" i="7"/>
  <c r="EX254" i="7"/>
  <c r="CA254" i="7"/>
  <c r="CT254" i="7"/>
  <c r="EW254" i="7"/>
  <c r="CS254" i="7"/>
  <c r="EV254" i="7"/>
  <c r="CR254" i="7"/>
  <c r="EU254" i="7"/>
  <c r="CQ254" i="7"/>
  <c r="ET254" i="7"/>
  <c r="CP254" i="7"/>
  <c r="ES254" i="7"/>
  <c r="CO254" i="7"/>
  <c r="ER254" i="7"/>
  <c r="CN254" i="7"/>
  <c r="EQ254" i="7"/>
  <c r="CM254" i="7"/>
  <c r="EP254" i="7"/>
  <c r="CL254" i="7"/>
  <c r="EO254" i="7"/>
  <c r="CK254" i="7"/>
  <c r="EN254" i="7"/>
  <c r="CJ254" i="7"/>
  <c r="EM254" i="7"/>
  <c r="CI254" i="7"/>
  <c r="EL254" i="7"/>
  <c r="BY254" i="7"/>
  <c r="CH254" i="7"/>
  <c r="EK254" i="7"/>
  <c r="CG254" i="7"/>
  <c r="EJ254" i="7"/>
  <c r="CF254" i="7"/>
  <c r="EI254" i="7"/>
  <c r="CE254" i="7"/>
  <c r="EH254" i="7"/>
  <c r="CD254" i="7"/>
  <c r="EG254" i="7"/>
  <c r="BX254" i="7"/>
  <c r="CC254" i="7"/>
  <c r="EF254" i="7"/>
  <c r="BU254" i="7"/>
  <c r="BV254" i="7"/>
  <c r="BW254" i="7"/>
  <c r="CB254" i="7"/>
  <c r="EE254" i="7"/>
  <c r="DQ254" i="7"/>
  <c r="DR254" i="7"/>
  <c r="DS254" i="7"/>
  <c r="DT254" i="7"/>
  <c r="EC254" i="7"/>
  <c r="ED254" i="7"/>
  <c r="DK254" i="7"/>
  <c r="DL254" i="7"/>
  <c r="DM254" i="7"/>
  <c r="DN254" i="7"/>
  <c r="DV254" i="7"/>
  <c r="EB254" i="7"/>
  <c r="DU254" i="7"/>
  <c r="EA254" i="7"/>
  <c r="DZ254" i="7"/>
  <c r="DY254" i="7"/>
  <c r="DX254" i="7"/>
  <c r="DW254" i="7"/>
  <c r="DP254" i="7"/>
  <c r="DO254" i="7"/>
  <c r="DJ253" i="7"/>
  <c r="FM253" i="7"/>
  <c r="DI253" i="7"/>
  <c r="FL253" i="7"/>
  <c r="BT253" i="7"/>
  <c r="DH253" i="7"/>
  <c r="FK253" i="7"/>
  <c r="DG253" i="7"/>
  <c r="FJ253" i="7"/>
  <c r="DF253" i="7"/>
  <c r="FI253" i="7"/>
  <c r="DE253" i="7"/>
  <c r="FH253" i="7"/>
  <c r="DD253" i="7"/>
  <c r="FG253" i="7"/>
  <c r="DC253" i="7"/>
  <c r="FF253" i="7"/>
  <c r="DB253" i="7"/>
  <c r="FE253" i="7"/>
  <c r="DA253" i="7"/>
  <c r="FD253" i="7"/>
  <c r="CZ253" i="7"/>
  <c r="FC253" i="7"/>
  <c r="CY253" i="7"/>
  <c r="FB253" i="7"/>
  <c r="CX253" i="7"/>
  <c r="FA253" i="7"/>
  <c r="CW253" i="7"/>
  <c r="EZ253" i="7"/>
  <c r="CV253" i="7"/>
  <c r="EY253" i="7"/>
  <c r="BZ253" i="7"/>
  <c r="CU253" i="7"/>
  <c r="EX253" i="7"/>
  <c r="CA253" i="7"/>
  <c r="CT253" i="7"/>
  <c r="EW253" i="7"/>
  <c r="CS253" i="7"/>
  <c r="EV253" i="7"/>
  <c r="CR253" i="7"/>
  <c r="EU253" i="7"/>
  <c r="CQ253" i="7"/>
  <c r="ET253" i="7"/>
  <c r="CP253" i="7"/>
  <c r="ES253" i="7"/>
  <c r="CO253" i="7"/>
  <c r="ER253" i="7"/>
  <c r="CN253" i="7"/>
  <c r="EQ253" i="7"/>
  <c r="CM253" i="7"/>
  <c r="EP253" i="7"/>
  <c r="CL253" i="7"/>
  <c r="EO253" i="7"/>
  <c r="CK253" i="7"/>
  <c r="EN253" i="7"/>
  <c r="CJ253" i="7"/>
  <c r="EM253" i="7"/>
  <c r="CI253" i="7"/>
  <c r="EL253" i="7"/>
  <c r="BY253" i="7"/>
  <c r="CH253" i="7"/>
  <c r="EK253" i="7"/>
  <c r="CG253" i="7"/>
  <c r="EJ253" i="7"/>
  <c r="CF253" i="7"/>
  <c r="EI253" i="7"/>
  <c r="CE253" i="7"/>
  <c r="EH253" i="7"/>
  <c r="CD253" i="7"/>
  <c r="EG253" i="7"/>
  <c r="BX253" i="7"/>
  <c r="CC253" i="7"/>
  <c r="EF253" i="7"/>
  <c r="BU253" i="7"/>
  <c r="BV253" i="7"/>
  <c r="BW253" i="7"/>
  <c r="CB253" i="7"/>
  <c r="EE253" i="7"/>
  <c r="DQ253" i="7"/>
  <c r="DR253" i="7"/>
  <c r="DS253" i="7"/>
  <c r="DT253" i="7"/>
  <c r="EC253" i="7"/>
  <c r="ED253" i="7"/>
  <c r="DK253" i="7"/>
  <c r="DL253" i="7"/>
  <c r="DM253" i="7"/>
  <c r="DN253" i="7"/>
  <c r="DV253" i="7"/>
  <c r="EB253" i="7"/>
  <c r="DU253" i="7"/>
  <c r="EA253" i="7"/>
  <c r="DZ253" i="7"/>
  <c r="DY253" i="7"/>
  <c r="DX253" i="7"/>
  <c r="DW253" i="7"/>
  <c r="DP253" i="7"/>
  <c r="DO253" i="7"/>
  <c r="DJ252" i="7"/>
  <c r="FM252" i="7"/>
  <c r="DI252" i="7"/>
  <c r="FL252" i="7"/>
  <c r="BT252" i="7"/>
  <c r="DH252" i="7"/>
  <c r="FK252" i="7"/>
  <c r="DG252" i="7"/>
  <c r="FJ252" i="7"/>
  <c r="DF252" i="7"/>
  <c r="FI252" i="7"/>
  <c r="DE252" i="7"/>
  <c r="FH252" i="7"/>
  <c r="DD252" i="7"/>
  <c r="FG252" i="7"/>
  <c r="DC252" i="7"/>
  <c r="FF252" i="7"/>
  <c r="DB252" i="7"/>
  <c r="FE252" i="7"/>
  <c r="DA252" i="7"/>
  <c r="FD252" i="7"/>
  <c r="CZ252" i="7"/>
  <c r="FC252" i="7"/>
  <c r="CY252" i="7"/>
  <c r="FB252" i="7"/>
  <c r="CX252" i="7"/>
  <c r="FA252" i="7"/>
  <c r="CW252" i="7"/>
  <c r="EZ252" i="7"/>
  <c r="CV252" i="7"/>
  <c r="EY252" i="7"/>
  <c r="BZ252" i="7"/>
  <c r="CU252" i="7"/>
  <c r="EX252" i="7"/>
  <c r="CA252" i="7"/>
  <c r="CT252" i="7"/>
  <c r="EW252" i="7"/>
  <c r="CS252" i="7"/>
  <c r="EV252" i="7"/>
  <c r="CR252" i="7"/>
  <c r="EU252" i="7"/>
  <c r="CQ252" i="7"/>
  <c r="ET252" i="7"/>
  <c r="CP252" i="7"/>
  <c r="ES252" i="7"/>
  <c r="CO252" i="7"/>
  <c r="ER252" i="7"/>
  <c r="CN252" i="7"/>
  <c r="EQ252" i="7"/>
  <c r="CM252" i="7"/>
  <c r="EP252" i="7"/>
  <c r="CL252" i="7"/>
  <c r="EO252" i="7"/>
  <c r="CK252" i="7"/>
  <c r="EN252" i="7"/>
  <c r="CJ252" i="7"/>
  <c r="EM252" i="7"/>
  <c r="CI252" i="7"/>
  <c r="EL252" i="7"/>
  <c r="BY252" i="7"/>
  <c r="CH252" i="7"/>
  <c r="EK252" i="7"/>
  <c r="CG252" i="7"/>
  <c r="EJ252" i="7"/>
  <c r="CF252" i="7"/>
  <c r="EI252" i="7"/>
  <c r="CE252" i="7"/>
  <c r="EH252" i="7"/>
  <c r="CD252" i="7"/>
  <c r="EG252" i="7"/>
  <c r="BX252" i="7"/>
  <c r="CC252" i="7"/>
  <c r="EF252" i="7"/>
  <c r="BU252" i="7"/>
  <c r="BV252" i="7"/>
  <c r="BW252" i="7"/>
  <c r="CB252" i="7"/>
  <c r="EE252" i="7"/>
  <c r="DQ252" i="7"/>
  <c r="DR252" i="7"/>
  <c r="DS252" i="7"/>
  <c r="DT252" i="7"/>
  <c r="EC252" i="7"/>
  <c r="ED252" i="7"/>
  <c r="DK252" i="7"/>
  <c r="DL252" i="7"/>
  <c r="DM252" i="7"/>
  <c r="DN252" i="7"/>
  <c r="DV252" i="7"/>
  <c r="EB252" i="7"/>
  <c r="DU252" i="7"/>
  <c r="EA252" i="7"/>
  <c r="DZ252" i="7"/>
  <c r="DY252" i="7"/>
  <c r="DX252" i="7"/>
  <c r="DW252" i="7"/>
  <c r="DP252" i="7"/>
  <c r="DO252" i="7"/>
  <c r="DJ251" i="7"/>
  <c r="FM251" i="7"/>
  <c r="DI251" i="7"/>
  <c r="FL251" i="7"/>
  <c r="BT251" i="7"/>
  <c r="DH251" i="7"/>
  <c r="FK251" i="7"/>
  <c r="DG251" i="7"/>
  <c r="FJ251" i="7"/>
  <c r="DF251" i="7"/>
  <c r="FI251" i="7"/>
  <c r="DE251" i="7"/>
  <c r="FH251" i="7"/>
  <c r="DD251" i="7"/>
  <c r="FG251" i="7"/>
  <c r="DC251" i="7"/>
  <c r="FF251" i="7"/>
  <c r="DB251" i="7"/>
  <c r="FE251" i="7"/>
  <c r="DA251" i="7"/>
  <c r="FD251" i="7"/>
  <c r="CZ251" i="7"/>
  <c r="FC251" i="7"/>
  <c r="CY251" i="7"/>
  <c r="FB251" i="7"/>
  <c r="CX251" i="7"/>
  <c r="FA251" i="7"/>
  <c r="CW251" i="7"/>
  <c r="EZ251" i="7"/>
  <c r="CV251" i="7"/>
  <c r="EY251" i="7"/>
  <c r="BZ251" i="7"/>
  <c r="CU251" i="7"/>
  <c r="EX251" i="7"/>
  <c r="CA251" i="7"/>
  <c r="CT251" i="7"/>
  <c r="EW251" i="7"/>
  <c r="CS251" i="7"/>
  <c r="EV251" i="7"/>
  <c r="CR251" i="7"/>
  <c r="EU251" i="7"/>
  <c r="CQ251" i="7"/>
  <c r="ET251" i="7"/>
  <c r="CP251" i="7"/>
  <c r="ES251" i="7"/>
  <c r="CO251" i="7"/>
  <c r="ER251" i="7"/>
  <c r="CN251" i="7"/>
  <c r="EQ251" i="7"/>
  <c r="CM251" i="7"/>
  <c r="EP251" i="7"/>
  <c r="CL251" i="7"/>
  <c r="EO251" i="7"/>
  <c r="CK251" i="7"/>
  <c r="EN251" i="7"/>
  <c r="CJ251" i="7"/>
  <c r="EM251" i="7"/>
  <c r="CI251" i="7"/>
  <c r="EL251" i="7"/>
  <c r="BY251" i="7"/>
  <c r="CH251" i="7"/>
  <c r="EK251" i="7"/>
  <c r="CG251" i="7"/>
  <c r="EJ251" i="7"/>
  <c r="CF251" i="7"/>
  <c r="EI251" i="7"/>
  <c r="CE251" i="7"/>
  <c r="EH251" i="7"/>
  <c r="CD251" i="7"/>
  <c r="EG251" i="7"/>
  <c r="BX251" i="7"/>
  <c r="CC251" i="7"/>
  <c r="EF251" i="7"/>
  <c r="BU251" i="7"/>
  <c r="BV251" i="7"/>
  <c r="BW251" i="7"/>
  <c r="CB251" i="7"/>
  <c r="EE251" i="7"/>
  <c r="DQ251" i="7"/>
  <c r="DR251" i="7"/>
  <c r="DS251" i="7"/>
  <c r="DT251" i="7"/>
  <c r="EC251" i="7"/>
  <c r="ED251" i="7"/>
  <c r="DK251" i="7"/>
  <c r="DL251" i="7"/>
  <c r="DM251" i="7"/>
  <c r="DN251" i="7"/>
  <c r="DV251" i="7"/>
  <c r="EB251" i="7"/>
  <c r="DU251" i="7"/>
  <c r="EA251" i="7"/>
  <c r="DZ251" i="7"/>
  <c r="DY251" i="7"/>
  <c r="DX251" i="7"/>
  <c r="DW251" i="7"/>
  <c r="DP251" i="7"/>
  <c r="DO251" i="7"/>
  <c r="DJ250" i="7"/>
  <c r="FM250" i="7"/>
  <c r="DI250" i="7"/>
  <c r="FL250" i="7"/>
  <c r="BT250" i="7"/>
  <c r="DH250" i="7"/>
  <c r="FK250" i="7"/>
  <c r="DG250" i="7"/>
  <c r="FJ250" i="7"/>
  <c r="DF250" i="7"/>
  <c r="FI250" i="7"/>
  <c r="DE250" i="7"/>
  <c r="FH250" i="7"/>
  <c r="DD250" i="7"/>
  <c r="FG250" i="7"/>
  <c r="DC250" i="7"/>
  <c r="FF250" i="7"/>
  <c r="DB250" i="7"/>
  <c r="FE250" i="7"/>
  <c r="DA250" i="7"/>
  <c r="FD250" i="7"/>
  <c r="CZ250" i="7"/>
  <c r="FC250" i="7"/>
  <c r="CY250" i="7"/>
  <c r="FB250" i="7"/>
  <c r="CX250" i="7"/>
  <c r="FA250" i="7"/>
  <c r="CW250" i="7"/>
  <c r="EZ250" i="7"/>
  <c r="CV250" i="7"/>
  <c r="EY250" i="7"/>
  <c r="BZ250" i="7"/>
  <c r="CU250" i="7"/>
  <c r="EX250" i="7"/>
  <c r="CA250" i="7"/>
  <c r="CT250" i="7"/>
  <c r="EW250" i="7"/>
  <c r="CS250" i="7"/>
  <c r="EV250" i="7"/>
  <c r="CR250" i="7"/>
  <c r="EU250" i="7"/>
  <c r="CQ250" i="7"/>
  <c r="ET250" i="7"/>
  <c r="CP250" i="7"/>
  <c r="ES250" i="7"/>
  <c r="CO250" i="7"/>
  <c r="ER250" i="7"/>
  <c r="CN250" i="7"/>
  <c r="EQ250" i="7"/>
  <c r="CM250" i="7"/>
  <c r="EP250" i="7"/>
  <c r="CL250" i="7"/>
  <c r="EO250" i="7"/>
  <c r="CK250" i="7"/>
  <c r="EN250" i="7"/>
  <c r="CJ250" i="7"/>
  <c r="EM250" i="7"/>
  <c r="CI250" i="7"/>
  <c r="EL250" i="7"/>
  <c r="BY250" i="7"/>
  <c r="CH250" i="7"/>
  <c r="EK250" i="7"/>
  <c r="CG250" i="7"/>
  <c r="EJ250" i="7"/>
  <c r="CF250" i="7"/>
  <c r="EI250" i="7"/>
  <c r="CE250" i="7"/>
  <c r="EH250" i="7"/>
  <c r="CD250" i="7"/>
  <c r="EG250" i="7"/>
  <c r="BX250" i="7"/>
  <c r="CC250" i="7"/>
  <c r="EF250" i="7"/>
  <c r="BU250" i="7"/>
  <c r="BV250" i="7"/>
  <c r="BW250" i="7"/>
  <c r="CB250" i="7"/>
  <c r="EE250" i="7"/>
  <c r="DQ250" i="7"/>
  <c r="DR250" i="7"/>
  <c r="DS250" i="7"/>
  <c r="DT250" i="7"/>
  <c r="EC250" i="7"/>
  <c r="ED250" i="7"/>
  <c r="DK250" i="7"/>
  <c r="DL250" i="7"/>
  <c r="DM250" i="7"/>
  <c r="DN250" i="7"/>
  <c r="DV250" i="7"/>
  <c r="EB250" i="7"/>
  <c r="DU250" i="7"/>
  <c r="EA250" i="7"/>
  <c r="DZ250" i="7"/>
  <c r="DY250" i="7"/>
  <c r="DX250" i="7"/>
  <c r="DW250" i="7"/>
  <c r="DP250" i="7"/>
  <c r="DO250" i="7"/>
  <c r="DJ249" i="7"/>
  <c r="FM249" i="7"/>
  <c r="DI249" i="7"/>
  <c r="FL249" i="7"/>
  <c r="BT249" i="7"/>
  <c r="DH249" i="7"/>
  <c r="FK249" i="7"/>
  <c r="DG249" i="7"/>
  <c r="FJ249" i="7"/>
  <c r="DF249" i="7"/>
  <c r="FI249" i="7"/>
  <c r="DE249" i="7"/>
  <c r="FH249" i="7"/>
  <c r="DD249" i="7"/>
  <c r="FG249" i="7"/>
  <c r="DC249" i="7"/>
  <c r="FF249" i="7"/>
  <c r="DB249" i="7"/>
  <c r="FE249" i="7"/>
  <c r="DA249" i="7"/>
  <c r="FD249" i="7"/>
  <c r="CZ249" i="7"/>
  <c r="FC249" i="7"/>
  <c r="CY249" i="7"/>
  <c r="FB249" i="7"/>
  <c r="CX249" i="7"/>
  <c r="FA249" i="7"/>
  <c r="CW249" i="7"/>
  <c r="EZ249" i="7"/>
  <c r="CV249" i="7"/>
  <c r="EY249" i="7"/>
  <c r="BZ249" i="7"/>
  <c r="CU249" i="7"/>
  <c r="EX249" i="7"/>
  <c r="CA249" i="7"/>
  <c r="CT249" i="7"/>
  <c r="EW249" i="7"/>
  <c r="CS249" i="7"/>
  <c r="EV249" i="7"/>
  <c r="CR249" i="7"/>
  <c r="EU249" i="7"/>
  <c r="CQ249" i="7"/>
  <c r="ET249" i="7"/>
  <c r="CP249" i="7"/>
  <c r="ES249" i="7"/>
  <c r="CO249" i="7"/>
  <c r="ER249" i="7"/>
  <c r="CN249" i="7"/>
  <c r="EQ249" i="7"/>
  <c r="CM249" i="7"/>
  <c r="EP249" i="7"/>
  <c r="CL249" i="7"/>
  <c r="EO249" i="7"/>
  <c r="CK249" i="7"/>
  <c r="EN249" i="7"/>
  <c r="CJ249" i="7"/>
  <c r="EM249" i="7"/>
  <c r="CI249" i="7"/>
  <c r="EL249" i="7"/>
  <c r="BY249" i="7"/>
  <c r="CH249" i="7"/>
  <c r="EK249" i="7"/>
  <c r="CG249" i="7"/>
  <c r="EJ249" i="7"/>
  <c r="CF249" i="7"/>
  <c r="EI249" i="7"/>
  <c r="CE249" i="7"/>
  <c r="EH249" i="7"/>
  <c r="CD249" i="7"/>
  <c r="EG249" i="7"/>
  <c r="BX249" i="7"/>
  <c r="CC249" i="7"/>
  <c r="EF249" i="7"/>
  <c r="BU249" i="7"/>
  <c r="BV249" i="7"/>
  <c r="BW249" i="7"/>
  <c r="CB249" i="7"/>
  <c r="EE249" i="7"/>
  <c r="DQ249" i="7"/>
  <c r="DR249" i="7"/>
  <c r="DS249" i="7"/>
  <c r="DT249" i="7"/>
  <c r="EC249" i="7"/>
  <c r="ED249" i="7"/>
  <c r="DK249" i="7"/>
  <c r="DL249" i="7"/>
  <c r="DM249" i="7"/>
  <c r="DN249" i="7"/>
  <c r="DV249" i="7"/>
  <c r="EB249" i="7"/>
  <c r="DU249" i="7"/>
  <c r="EA249" i="7"/>
  <c r="DZ249" i="7"/>
  <c r="DY249" i="7"/>
  <c r="DX249" i="7"/>
  <c r="DW249" i="7"/>
  <c r="DP249" i="7"/>
  <c r="DO249" i="7"/>
  <c r="DJ248" i="7"/>
  <c r="FM248" i="7"/>
  <c r="DI248" i="7"/>
  <c r="FL248" i="7"/>
  <c r="BT248" i="7"/>
  <c r="DH248" i="7"/>
  <c r="FK248" i="7"/>
  <c r="DG248" i="7"/>
  <c r="FJ248" i="7"/>
  <c r="DF248" i="7"/>
  <c r="FI248" i="7"/>
  <c r="DE248" i="7"/>
  <c r="FH248" i="7"/>
  <c r="DD248" i="7"/>
  <c r="FG248" i="7"/>
  <c r="DC248" i="7"/>
  <c r="FF248" i="7"/>
  <c r="DB248" i="7"/>
  <c r="FE248" i="7"/>
  <c r="DA248" i="7"/>
  <c r="FD248" i="7"/>
  <c r="CZ248" i="7"/>
  <c r="FC248" i="7"/>
  <c r="CY248" i="7"/>
  <c r="FB248" i="7"/>
  <c r="CX248" i="7"/>
  <c r="FA248" i="7"/>
  <c r="CW248" i="7"/>
  <c r="EZ248" i="7"/>
  <c r="CV248" i="7"/>
  <c r="EY248" i="7"/>
  <c r="BZ248" i="7"/>
  <c r="CU248" i="7"/>
  <c r="EX248" i="7"/>
  <c r="CA248" i="7"/>
  <c r="CT248" i="7"/>
  <c r="EW248" i="7"/>
  <c r="CS248" i="7"/>
  <c r="EV248" i="7"/>
  <c r="CR248" i="7"/>
  <c r="EU248" i="7"/>
  <c r="CQ248" i="7"/>
  <c r="ET248" i="7"/>
  <c r="CP248" i="7"/>
  <c r="ES248" i="7"/>
  <c r="CO248" i="7"/>
  <c r="ER248" i="7"/>
  <c r="CN248" i="7"/>
  <c r="EQ248" i="7"/>
  <c r="CM248" i="7"/>
  <c r="EP248" i="7"/>
  <c r="CL248" i="7"/>
  <c r="EO248" i="7"/>
  <c r="CK248" i="7"/>
  <c r="EN248" i="7"/>
  <c r="CJ248" i="7"/>
  <c r="EM248" i="7"/>
  <c r="CI248" i="7"/>
  <c r="EL248" i="7"/>
  <c r="BY248" i="7"/>
  <c r="CH248" i="7"/>
  <c r="EK248" i="7"/>
  <c r="CG248" i="7"/>
  <c r="EJ248" i="7"/>
  <c r="CF248" i="7"/>
  <c r="EI248" i="7"/>
  <c r="CE248" i="7"/>
  <c r="EH248" i="7"/>
  <c r="CD248" i="7"/>
  <c r="EG248" i="7"/>
  <c r="BX248" i="7"/>
  <c r="CC248" i="7"/>
  <c r="EF248" i="7"/>
  <c r="BU248" i="7"/>
  <c r="BV248" i="7"/>
  <c r="BW248" i="7"/>
  <c r="CB248" i="7"/>
  <c r="EE248" i="7"/>
  <c r="DQ248" i="7"/>
  <c r="DR248" i="7"/>
  <c r="DS248" i="7"/>
  <c r="DT248" i="7"/>
  <c r="EC248" i="7"/>
  <c r="ED248" i="7"/>
  <c r="DK248" i="7"/>
  <c r="DL248" i="7"/>
  <c r="DM248" i="7"/>
  <c r="DN248" i="7"/>
  <c r="DV248" i="7"/>
  <c r="EB248" i="7"/>
  <c r="DU248" i="7"/>
  <c r="EA248" i="7"/>
  <c r="DZ248" i="7"/>
  <c r="DY248" i="7"/>
  <c r="DX248" i="7"/>
  <c r="DW248" i="7"/>
  <c r="DP248" i="7"/>
  <c r="DO248" i="7"/>
  <c r="DJ247" i="7"/>
  <c r="FM247" i="7"/>
  <c r="DI247" i="7"/>
  <c r="FL247" i="7"/>
  <c r="BT247" i="7"/>
  <c r="DH247" i="7"/>
  <c r="FK247" i="7"/>
  <c r="DG247" i="7"/>
  <c r="FJ247" i="7"/>
  <c r="DF247" i="7"/>
  <c r="FI247" i="7"/>
  <c r="DE247" i="7"/>
  <c r="FH247" i="7"/>
  <c r="DD247" i="7"/>
  <c r="FG247" i="7"/>
  <c r="DC247" i="7"/>
  <c r="FF247" i="7"/>
  <c r="DB247" i="7"/>
  <c r="FE247" i="7"/>
  <c r="DA247" i="7"/>
  <c r="FD247" i="7"/>
  <c r="CZ247" i="7"/>
  <c r="FC247" i="7"/>
  <c r="CY247" i="7"/>
  <c r="FB247" i="7"/>
  <c r="CX247" i="7"/>
  <c r="FA247" i="7"/>
  <c r="CW247" i="7"/>
  <c r="EZ247" i="7"/>
  <c r="CV247" i="7"/>
  <c r="EY247" i="7"/>
  <c r="BZ247" i="7"/>
  <c r="CU247" i="7"/>
  <c r="EX247" i="7"/>
  <c r="CA247" i="7"/>
  <c r="CT247" i="7"/>
  <c r="EW247" i="7"/>
  <c r="CS247" i="7"/>
  <c r="EV247" i="7"/>
  <c r="CR247" i="7"/>
  <c r="EU247" i="7"/>
  <c r="CQ247" i="7"/>
  <c r="ET247" i="7"/>
  <c r="CP247" i="7"/>
  <c r="ES247" i="7"/>
  <c r="CO247" i="7"/>
  <c r="ER247" i="7"/>
  <c r="CN247" i="7"/>
  <c r="EQ247" i="7"/>
  <c r="CM247" i="7"/>
  <c r="EP247" i="7"/>
  <c r="CL247" i="7"/>
  <c r="EO247" i="7"/>
  <c r="CK247" i="7"/>
  <c r="EN247" i="7"/>
  <c r="CJ247" i="7"/>
  <c r="EM247" i="7"/>
  <c r="CI247" i="7"/>
  <c r="EL247" i="7"/>
  <c r="BY247" i="7"/>
  <c r="CH247" i="7"/>
  <c r="EK247" i="7"/>
  <c r="CG247" i="7"/>
  <c r="EJ247" i="7"/>
  <c r="CF247" i="7"/>
  <c r="EI247" i="7"/>
  <c r="CE247" i="7"/>
  <c r="EH247" i="7"/>
  <c r="CD247" i="7"/>
  <c r="EG247" i="7"/>
  <c r="BX247" i="7"/>
  <c r="CC247" i="7"/>
  <c r="EF247" i="7"/>
  <c r="BU247" i="7"/>
  <c r="BV247" i="7"/>
  <c r="BW247" i="7"/>
  <c r="CB247" i="7"/>
  <c r="EE247" i="7"/>
  <c r="DQ247" i="7"/>
  <c r="DR247" i="7"/>
  <c r="DS247" i="7"/>
  <c r="DT247" i="7"/>
  <c r="EC247" i="7"/>
  <c r="ED247" i="7"/>
  <c r="DK247" i="7"/>
  <c r="DL247" i="7"/>
  <c r="DM247" i="7"/>
  <c r="DN247" i="7"/>
  <c r="DV247" i="7"/>
  <c r="EB247" i="7"/>
  <c r="DU247" i="7"/>
  <c r="EA247" i="7"/>
  <c r="DZ247" i="7"/>
  <c r="DY247" i="7"/>
  <c r="DX247" i="7"/>
  <c r="DW247" i="7"/>
  <c r="DP247" i="7"/>
  <c r="DO247" i="7"/>
  <c r="DJ246" i="7"/>
  <c r="FM246" i="7"/>
  <c r="DI246" i="7"/>
  <c r="FL246" i="7"/>
  <c r="BT246" i="7"/>
  <c r="DH246" i="7"/>
  <c r="FK246" i="7"/>
  <c r="DG246" i="7"/>
  <c r="FJ246" i="7"/>
  <c r="DF246" i="7"/>
  <c r="FI246" i="7"/>
  <c r="DE246" i="7"/>
  <c r="FH246" i="7"/>
  <c r="DD246" i="7"/>
  <c r="FG246" i="7"/>
  <c r="DC246" i="7"/>
  <c r="FF246" i="7"/>
  <c r="DB246" i="7"/>
  <c r="FE246" i="7"/>
  <c r="DA246" i="7"/>
  <c r="FD246" i="7"/>
  <c r="CZ246" i="7"/>
  <c r="FC246" i="7"/>
  <c r="CY246" i="7"/>
  <c r="FB246" i="7"/>
  <c r="CX246" i="7"/>
  <c r="FA246" i="7"/>
  <c r="CW246" i="7"/>
  <c r="EZ246" i="7"/>
  <c r="CV246" i="7"/>
  <c r="EY246" i="7"/>
  <c r="BZ246" i="7"/>
  <c r="CU246" i="7"/>
  <c r="EX246" i="7"/>
  <c r="CA246" i="7"/>
  <c r="CT246" i="7"/>
  <c r="EW246" i="7"/>
  <c r="CS246" i="7"/>
  <c r="EV246" i="7"/>
  <c r="CR246" i="7"/>
  <c r="EU246" i="7"/>
  <c r="CQ246" i="7"/>
  <c r="ET246" i="7"/>
  <c r="CP246" i="7"/>
  <c r="ES246" i="7"/>
  <c r="CO246" i="7"/>
  <c r="ER246" i="7"/>
  <c r="CN246" i="7"/>
  <c r="EQ246" i="7"/>
  <c r="CM246" i="7"/>
  <c r="EP246" i="7"/>
  <c r="CL246" i="7"/>
  <c r="EO246" i="7"/>
  <c r="CK246" i="7"/>
  <c r="EN246" i="7"/>
  <c r="CJ246" i="7"/>
  <c r="EM246" i="7"/>
  <c r="CI246" i="7"/>
  <c r="EL246" i="7"/>
  <c r="BY246" i="7"/>
  <c r="CH246" i="7"/>
  <c r="EK246" i="7"/>
  <c r="CG246" i="7"/>
  <c r="EJ246" i="7"/>
  <c r="CF246" i="7"/>
  <c r="EI246" i="7"/>
  <c r="CE246" i="7"/>
  <c r="EH246" i="7"/>
  <c r="CD246" i="7"/>
  <c r="EG246" i="7"/>
  <c r="BX246" i="7"/>
  <c r="CC246" i="7"/>
  <c r="EF246" i="7"/>
  <c r="BU246" i="7"/>
  <c r="BV246" i="7"/>
  <c r="BW246" i="7"/>
  <c r="CB246" i="7"/>
  <c r="EE246" i="7"/>
  <c r="DQ246" i="7"/>
  <c r="DR246" i="7"/>
  <c r="DS246" i="7"/>
  <c r="DT246" i="7"/>
  <c r="EC246" i="7"/>
  <c r="ED246" i="7"/>
  <c r="DK246" i="7"/>
  <c r="DL246" i="7"/>
  <c r="DM246" i="7"/>
  <c r="DN246" i="7"/>
  <c r="DV246" i="7"/>
  <c r="EB246" i="7"/>
  <c r="DU246" i="7"/>
  <c r="EA246" i="7"/>
  <c r="DZ246" i="7"/>
  <c r="DY246" i="7"/>
  <c r="DX246" i="7"/>
  <c r="DW246" i="7"/>
  <c r="DP246" i="7"/>
  <c r="DO246" i="7"/>
  <c r="DJ245" i="7"/>
  <c r="FM245" i="7"/>
  <c r="DI245" i="7"/>
  <c r="FL245" i="7"/>
  <c r="BT245" i="7"/>
  <c r="DH245" i="7"/>
  <c r="FK245" i="7"/>
  <c r="DG245" i="7"/>
  <c r="FJ245" i="7"/>
  <c r="DF245" i="7"/>
  <c r="FI245" i="7"/>
  <c r="DE245" i="7"/>
  <c r="FH245" i="7"/>
  <c r="DD245" i="7"/>
  <c r="FG245" i="7"/>
  <c r="DC245" i="7"/>
  <c r="FF245" i="7"/>
  <c r="DB245" i="7"/>
  <c r="FE245" i="7"/>
  <c r="DA245" i="7"/>
  <c r="FD245" i="7"/>
  <c r="CZ245" i="7"/>
  <c r="FC245" i="7"/>
  <c r="CY245" i="7"/>
  <c r="FB245" i="7"/>
  <c r="CX245" i="7"/>
  <c r="FA245" i="7"/>
  <c r="CW245" i="7"/>
  <c r="EZ245" i="7"/>
  <c r="CV245" i="7"/>
  <c r="EY245" i="7"/>
  <c r="BZ245" i="7"/>
  <c r="CU245" i="7"/>
  <c r="EX245" i="7"/>
  <c r="CA245" i="7"/>
  <c r="CT245" i="7"/>
  <c r="EW245" i="7"/>
  <c r="CS245" i="7"/>
  <c r="EV245" i="7"/>
  <c r="CR245" i="7"/>
  <c r="EU245" i="7"/>
  <c r="CQ245" i="7"/>
  <c r="ET245" i="7"/>
  <c r="CP245" i="7"/>
  <c r="ES245" i="7"/>
  <c r="CO245" i="7"/>
  <c r="ER245" i="7"/>
  <c r="CN245" i="7"/>
  <c r="EQ245" i="7"/>
  <c r="CM245" i="7"/>
  <c r="EP245" i="7"/>
  <c r="CL245" i="7"/>
  <c r="EO245" i="7"/>
  <c r="CK245" i="7"/>
  <c r="EN245" i="7"/>
  <c r="CJ245" i="7"/>
  <c r="EM245" i="7"/>
  <c r="CI245" i="7"/>
  <c r="EL245" i="7"/>
  <c r="BY245" i="7"/>
  <c r="CH245" i="7"/>
  <c r="EK245" i="7"/>
  <c r="CG245" i="7"/>
  <c r="EJ245" i="7"/>
  <c r="CF245" i="7"/>
  <c r="EI245" i="7"/>
  <c r="CE245" i="7"/>
  <c r="EH245" i="7"/>
  <c r="CD245" i="7"/>
  <c r="EG245" i="7"/>
  <c r="BX245" i="7"/>
  <c r="CC245" i="7"/>
  <c r="EF245" i="7"/>
  <c r="BU245" i="7"/>
  <c r="BV245" i="7"/>
  <c r="BW245" i="7"/>
  <c r="CB245" i="7"/>
  <c r="EE245" i="7"/>
  <c r="DQ245" i="7"/>
  <c r="DR245" i="7"/>
  <c r="DS245" i="7"/>
  <c r="DT245" i="7"/>
  <c r="EC245" i="7"/>
  <c r="ED245" i="7"/>
  <c r="DK245" i="7"/>
  <c r="DL245" i="7"/>
  <c r="DM245" i="7"/>
  <c r="DN245" i="7"/>
  <c r="DV245" i="7"/>
  <c r="EB245" i="7"/>
  <c r="DU245" i="7"/>
  <c r="EA245" i="7"/>
  <c r="DZ245" i="7"/>
  <c r="DY245" i="7"/>
  <c r="DX245" i="7"/>
  <c r="DW245" i="7"/>
  <c r="DP245" i="7"/>
  <c r="DO245" i="7"/>
  <c r="DJ244" i="7"/>
  <c r="FM244" i="7"/>
  <c r="DI244" i="7"/>
  <c r="FL244" i="7"/>
  <c r="BT244" i="7"/>
  <c r="DH244" i="7"/>
  <c r="FK244" i="7"/>
  <c r="DG244" i="7"/>
  <c r="FJ244" i="7"/>
  <c r="DF244" i="7"/>
  <c r="FI244" i="7"/>
  <c r="DE244" i="7"/>
  <c r="FH244" i="7"/>
  <c r="DD244" i="7"/>
  <c r="FG244" i="7"/>
  <c r="DC244" i="7"/>
  <c r="FF244" i="7"/>
  <c r="DB244" i="7"/>
  <c r="FE244" i="7"/>
  <c r="DA244" i="7"/>
  <c r="FD244" i="7"/>
  <c r="CZ244" i="7"/>
  <c r="FC244" i="7"/>
  <c r="CY244" i="7"/>
  <c r="FB244" i="7"/>
  <c r="CX244" i="7"/>
  <c r="FA244" i="7"/>
  <c r="CW244" i="7"/>
  <c r="EZ244" i="7"/>
  <c r="CV244" i="7"/>
  <c r="EY244" i="7"/>
  <c r="BZ244" i="7"/>
  <c r="CU244" i="7"/>
  <c r="EX244" i="7"/>
  <c r="CA244" i="7"/>
  <c r="CT244" i="7"/>
  <c r="EW244" i="7"/>
  <c r="CS244" i="7"/>
  <c r="EV244" i="7"/>
  <c r="CR244" i="7"/>
  <c r="EU244" i="7"/>
  <c r="CQ244" i="7"/>
  <c r="ET244" i="7"/>
  <c r="CP244" i="7"/>
  <c r="ES244" i="7"/>
  <c r="CO244" i="7"/>
  <c r="ER244" i="7"/>
  <c r="CN244" i="7"/>
  <c r="EQ244" i="7"/>
  <c r="CM244" i="7"/>
  <c r="EP244" i="7"/>
  <c r="CL244" i="7"/>
  <c r="EO244" i="7"/>
  <c r="CK244" i="7"/>
  <c r="EN244" i="7"/>
  <c r="CJ244" i="7"/>
  <c r="EM244" i="7"/>
  <c r="CI244" i="7"/>
  <c r="EL244" i="7"/>
  <c r="BY244" i="7"/>
  <c r="CH244" i="7"/>
  <c r="EK244" i="7"/>
  <c r="CG244" i="7"/>
  <c r="EJ244" i="7"/>
  <c r="CF244" i="7"/>
  <c r="EI244" i="7"/>
  <c r="CE244" i="7"/>
  <c r="EH244" i="7"/>
  <c r="CD244" i="7"/>
  <c r="EG244" i="7"/>
  <c r="BX244" i="7"/>
  <c r="CC244" i="7"/>
  <c r="EF244" i="7"/>
  <c r="BU244" i="7"/>
  <c r="BV244" i="7"/>
  <c r="BW244" i="7"/>
  <c r="CB244" i="7"/>
  <c r="EE244" i="7"/>
  <c r="DQ244" i="7"/>
  <c r="DR244" i="7"/>
  <c r="DS244" i="7"/>
  <c r="DT244" i="7"/>
  <c r="EC244" i="7"/>
  <c r="ED244" i="7"/>
  <c r="DK244" i="7"/>
  <c r="DL244" i="7"/>
  <c r="DM244" i="7"/>
  <c r="DN244" i="7"/>
  <c r="DV244" i="7"/>
  <c r="EB244" i="7"/>
  <c r="DU244" i="7"/>
  <c r="EA244" i="7"/>
  <c r="DZ244" i="7"/>
  <c r="DY244" i="7"/>
  <c r="DX244" i="7"/>
  <c r="DW244" i="7"/>
  <c r="DP244" i="7"/>
  <c r="DO244" i="7"/>
  <c r="DJ243" i="7"/>
  <c r="FM243" i="7"/>
  <c r="DI243" i="7"/>
  <c r="FL243" i="7"/>
  <c r="BT243" i="7"/>
  <c r="DH243" i="7"/>
  <c r="FK243" i="7"/>
  <c r="DG243" i="7"/>
  <c r="FJ243" i="7"/>
  <c r="DF243" i="7"/>
  <c r="FI243" i="7"/>
  <c r="DE243" i="7"/>
  <c r="FH243" i="7"/>
  <c r="DD243" i="7"/>
  <c r="FG243" i="7"/>
  <c r="DC243" i="7"/>
  <c r="FF243" i="7"/>
  <c r="DB243" i="7"/>
  <c r="FE243" i="7"/>
  <c r="DA243" i="7"/>
  <c r="FD243" i="7"/>
  <c r="CZ243" i="7"/>
  <c r="FC243" i="7"/>
  <c r="CY243" i="7"/>
  <c r="FB243" i="7"/>
  <c r="CX243" i="7"/>
  <c r="FA243" i="7"/>
  <c r="CW243" i="7"/>
  <c r="EZ243" i="7"/>
  <c r="CV243" i="7"/>
  <c r="EY243" i="7"/>
  <c r="BZ243" i="7"/>
  <c r="CU243" i="7"/>
  <c r="EX243" i="7"/>
  <c r="CA243" i="7"/>
  <c r="CT243" i="7"/>
  <c r="EW243" i="7"/>
  <c r="CS243" i="7"/>
  <c r="EV243" i="7"/>
  <c r="CR243" i="7"/>
  <c r="EU243" i="7"/>
  <c r="CQ243" i="7"/>
  <c r="ET243" i="7"/>
  <c r="CP243" i="7"/>
  <c r="ES243" i="7"/>
  <c r="CO243" i="7"/>
  <c r="ER243" i="7"/>
  <c r="CN243" i="7"/>
  <c r="EQ243" i="7"/>
  <c r="CM243" i="7"/>
  <c r="EP243" i="7"/>
  <c r="CL243" i="7"/>
  <c r="EO243" i="7"/>
  <c r="CK243" i="7"/>
  <c r="EN243" i="7"/>
  <c r="CJ243" i="7"/>
  <c r="EM243" i="7"/>
  <c r="CI243" i="7"/>
  <c r="EL243" i="7"/>
  <c r="BY243" i="7"/>
  <c r="CH243" i="7"/>
  <c r="EK243" i="7"/>
  <c r="CG243" i="7"/>
  <c r="EJ243" i="7"/>
  <c r="CF243" i="7"/>
  <c r="EI243" i="7"/>
  <c r="CE243" i="7"/>
  <c r="EH243" i="7"/>
  <c r="CD243" i="7"/>
  <c r="EG243" i="7"/>
  <c r="BX243" i="7"/>
  <c r="CC243" i="7"/>
  <c r="EF243" i="7"/>
  <c r="BU243" i="7"/>
  <c r="BV243" i="7"/>
  <c r="BW243" i="7"/>
  <c r="CB243" i="7"/>
  <c r="EE243" i="7"/>
  <c r="DQ243" i="7"/>
  <c r="DR243" i="7"/>
  <c r="DS243" i="7"/>
  <c r="DT243" i="7"/>
  <c r="EC243" i="7"/>
  <c r="ED243" i="7"/>
  <c r="DK243" i="7"/>
  <c r="DL243" i="7"/>
  <c r="DM243" i="7"/>
  <c r="DN243" i="7"/>
  <c r="DV243" i="7"/>
  <c r="EB243" i="7"/>
  <c r="DU243" i="7"/>
  <c r="EA243" i="7"/>
  <c r="DZ243" i="7"/>
  <c r="DY243" i="7"/>
  <c r="DX243" i="7"/>
  <c r="DW243" i="7"/>
  <c r="DP243" i="7"/>
  <c r="DO243" i="7"/>
  <c r="DJ242" i="7"/>
  <c r="FM242" i="7"/>
  <c r="DI242" i="7"/>
  <c r="FL242" i="7"/>
  <c r="BT242" i="7"/>
  <c r="DH242" i="7"/>
  <c r="FK242" i="7"/>
  <c r="DG242" i="7"/>
  <c r="FJ242" i="7"/>
  <c r="DF242" i="7"/>
  <c r="FI242" i="7"/>
  <c r="DE242" i="7"/>
  <c r="FH242" i="7"/>
  <c r="DD242" i="7"/>
  <c r="FG242" i="7"/>
  <c r="DC242" i="7"/>
  <c r="FF242" i="7"/>
  <c r="DB242" i="7"/>
  <c r="FE242" i="7"/>
  <c r="DA242" i="7"/>
  <c r="FD242" i="7"/>
  <c r="CZ242" i="7"/>
  <c r="FC242" i="7"/>
  <c r="CY242" i="7"/>
  <c r="FB242" i="7"/>
  <c r="CX242" i="7"/>
  <c r="FA242" i="7"/>
  <c r="CW242" i="7"/>
  <c r="EZ242" i="7"/>
  <c r="CV242" i="7"/>
  <c r="EY242" i="7"/>
  <c r="BZ242" i="7"/>
  <c r="CU242" i="7"/>
  <c r="EX242" i="7"/>
  <c r="CA242" i="7"/>
  <c r="CT242" i="7"/>
  <c r="EW242" i="7"/>
  <c r="CS242" i="7"/>
  <c r="EV242" i="7"/>
  <c r="CR242" i="7"/>
  <c r="EU242" i="7"/>
  <c r="CQ242" i="7"/>
  <c r="ET242" i="7"/>
  <c r="CP242" i="7"/>
  <c r="ES242" i="7"/>
  <c r="CO242" i="7"/>
  <c r="ER242" i="7"/>
  <c r="CN242" i="7"/>
  <c r="EQ242" i="7"/>
  <c r="CM242" i="7"/>
  <c r="EP242" i="7"/>
  <c r="CL242" i="7"/>
  <c r="EO242" i="7"/>
  <c r="CK242" i="7"/>
  <c r="EN242" i="7"/>
  <c r="CJ242" i="7"/>
  <c r="EM242" i="7"/>
  <c r="CI242" i="7"/>
  <c r="EL242" i="7"/>
  <c r="BY242" i="7"/>
  <c r="CH242" i="7"/>
  <c r="EK242" i="7"/>
  <c r="CG242" i="7"/>
  <c r="EJ242" i="7"/>
  <c r="CF242" i="7"/>
  <c r="EI242" i="7"/>
  <c r="CE242" i="7"/>
  <c r="EH242" i="7"/>
  <c r="CD242" i="7"/>
  <c r="EG242" i="7"/>
  <c r="BX242" i="7"/>
  <c r="CC242" i="7"/>
  <c r="EF242" i="7"/>
  <c r="BU242" i="7"/>
  <c r="BV242" i="7"/>
  <c r="BW242" i="7"/>
  <c r="CB242" i="7"/>
  <c r="EE242" i="7"/>
  <c r="DQ242" i="7"/>
  <c r="DR242" i="7"/>
  <c r="DS242" i="7"/>
  <c r="DT242" i="7"/>
  <c r="EC242" i="7"/>
  <c r="ED242" i="7"/>
  <c r="DK242" i="7"/>
  <c r="DL242" i="7"/>
  <c r="DM242" i="7"/>
  <c r="DN242" i="7"/>
  <c r="DV242" i="7"/>
  <c r="EB242" i="7"/>
  <c r="DU242" i="7"/>
  <c r="EA242" i="7"/>
  <c r="DZ242" i="7"/>
  <c r="DY242" i="7"/>
  <c r="DX242" i="7"/>
  <c r="DW242" i="7"/>
  <c r="DP242" i="7"/>
  <c r="DO242" i="7"/>
  <c r="DJ241" i="7"/>
  <c r="FM241" i="7"/>
  <c r="DI241" i="7"/>
  <c r="FL241" i="7"/>
  <c r="BT241" i="7"/>
  <c r="DH241" i="7"/>
  <c r="FK241" i="7"/>
  <c r="DG241" i="7"/>
  <c r="FJ241" i="7"/>
  <c r="DF241" i="7"/>
  <c r="FI241" i="7"/>
  <c r="DE241" i="7"/>
  <c r="FH241" i="7"/>
  <c r="DD241" i="7"/>
  <c r="FG241" i="7"/>
  <c r="DC241" i="7"/>
  <c r="FF241" i="7"/>
  <c r="DB241" i="7"/>
  <c r="FE241" i="7"/>
  <c r="DA241" i="7"/>
  <c r="FD241" i="7"/>
  <c r="CZ241" i="7"/>
  <c r="FC241" i="7"/>
  <c r="CY241" i="7"/>
  <c r="FB241" i="7"/>
  <c r="CX241" i="7"/>
  <c r="FA241" i="7"/>
  <c r="CW241" i="7"/>
  <c r="EZ241" i="7"/>
  <c r="CV241" i="7"/>
  <c r="EY241" i="7"/>
  <c r="BZ241" i="7"/>
  <c r="CU241" i="7"/>
  <c r="EX241" i="7"/>
  <c r="CA241" i="7"/>
  <c r="CT241" i="7"/>
  <c r="EW241" i="7"/>
  <c r="CS241" i="7"/>
  <c r="EV241" i="7"/>
  <c r="CR241" i="7"/>
  <c r="EU241" i="7"/>
  <c r="CQ241" i="7"/>
  <c r="ET241" i="7"/>
  <c r="CP241" i="7"/>
  <c r="ES241" i="7"/>
  <c r="CO241" i="7"/>
  <c r="ER241" i="7"/>
  <c r="CN241" i="7"/>
  <c r="EQ241" i="7"/>
  <c r="CM241" i="7"/>
  <c r="EP241" i="7"/>
  <c r="CL241" i="7"/>
  <c r="EO241" i="7"/>
  <c r="CK241" i="7"/>
  <c r="EN241" i="7"/>
  <c r="CJ241" i="7"/>
  <c r="EM241" i="7"/>
  <c r="CI241" i="7"/>
  <c r="EL241" i="7"/>
  <c r="BY241" i="7"/>
  <c r="CH241" i="7"/>
  <c r="EK241" i="7"/>
  <c r="CG241" i="7"/>
  <c r="EJ241" i="7"/>
  <c r="CF241" i="7"/>
  <c r="EI241" i="7"/>
  <c r="CE241" i="7"/>
  <c r="EH241" i="7"/>
  <c r="CD241" i="7"/>
  <c r="EG241" i="7"/>
  <c r="BX241" i="7"/>
  <c r="CC241" i="7"/>
  <c r="EF241" i="7"/>
  <c r="BU241" i="7"/>
  <c r="BV241" i="7"/>
  <c r="BW241" i="7"/>
  <c r="CB241" i="7"/>
  <c r="EE241" i="7"/>
  <c r="DQ241" i="7"/>
  <c r="DR241" i="7"/>
  <c r="DS241" i="7"/>
  <c r="DT241" i="7"/>
  <c r="EC241" i="7"/>
  <c r="ED241" i="7"/>
  <c r="DK241" i="7"/>
  <c r="DL241" i="7"/>
  <c r="DM241" i="7"/>
  <c r="DN241" i="7"/>
  <c r="DV241" i="7"/>
  <c r="EB241" i="7"/>
  <c r="DU241" i="7"/>
  <c r="EA241" i="7"/>
  <c r="DZ241" i="7"/>
  <c r="DY241" i="7"/>
  <c r="DX241" i="7"/>
  <c r="DW241" i="7"/>
  <c r="DP241" i="7"/>
  <c r="DO241" i="7"/>
  <c r="DJ240" i="7"/>
  <c r="FM240" i="7"/>
  <c r="DI240" i="7"/>
  <c r="FL240" i="7"/>
  <c r="BT240" i="7"/>
  <c r="DH240" i="7"/>
  <c r="FK240" i="7"/>
  <c r="DG240" i="7"/>
  <c r="FJ240" i="7"/>
  <c r="DF240" i="7"/>
  <c r="FI240" i="7"/>
  <c r="DE240" i="7"/>
  <c r="FH240" i="7"/>
  <c r="DD240" i="7"/>
  <c r="FG240" i="7"/>
  <c r="DC240" i="7"/>
  <c r="FF240" i="7"/>
  <c r="DB240" i="7"/>
  <c r="FE240" i="7"/>
  <c r="DA240" i="7"/>
  <c r="FD240" i="7"/>
  <c r="CZ240" i="7"/>
  <c r="FC240" i="7"/>
  <c r="CY240" i="7"/>
  <c r="FB240" i="7"/>
  <c r="CX240" i="7"/>
  <c r="FA240" i="7"/>
  <c r="CW240" i="7"/>
  <c r="EZ240" i="7"/>
  <c r="CV240" i="7"/>
  <c r="EY240" i="7"/>
  <c r="BZ240" i="7"/>
  <c r="CU240" i="7"/>
  <c r="EX240" i="7"/>
  <c r="CA240" i="7"/>
  <c r="CT240" i="7"/>
  <c r="EW240" i="7"/>
  <c r="CS240" i="7"/>
  <c r="EV240" i="7"/>
  <c r="CR240" i="7"/>
  <c r="EU240" i="7"/>
  <c r="CQ240" i="7"/>
  <c r="ET240" i="7"/>
  <c r="CP240" i="7"/>
  <c r="ES240" i="7"/>
  <c r="CO240" i="7"/>
  <c r="ER240" i="7"/>
  <c r="CN240" i="7"/>
  <c r="EQ240" i="7"/>
  <c r="CM240" i="7"/>
  <c r="EP240" i="7"/>
  <c r="CL240" i="7"/>
  <c r="EO240" i="7"/>
  <c r="CK240" i="7"/>
  <c r="EN240" i="7"/>
  <c r="CJ240" i="7"/>
  <c r="EM240" i="7"/>
  <c r="CI240" i="7"/>
  <c r="EL240" i="7"/>
  <c r="BY240" i="7"/>
  <c r="CH240" i="7"/>
  <c r="EK240" i="7"/>
  <c r="CG240" i="7"/>
  <c r="EJ240" i="7"/>
  <c r="CF240" i="7"/>
  <c r="EI240" i="7"/>
  <c r="CE240" i="7"/>
  <c r="EH240" i="7"/>
  <c r="CD240" i="7"/>
  <c r="EG240" i="7"/>
  <c r="BX240" i="7"/>
  <c r="CC240" i="7"/>
  <c r="EF240" i="7"/>
  <c r="BU240" i="7"/>
  <c r="BV240" i="7"/>
  <c r="BW240" i="7"/>
  <c r="CB240" i="7"/>
  <c r="EE240" i="7"/>
  <c r="DQ240" i="7"/>
  <c r="DR240" i="7"/>
  <c r="DS240" i="7"/>
  <c r="DT240" i="7"/>
  <c r="EC240" i="7"/>
  <c r="ED240" i="7"/>
  <c r="DK240" i="7"/>
  <c r="DL240" i="7"/>
  <c r="DM240" i="7"/>
  <c r="DN240" i="7"/>
  <c r="DV240" i="7"/>
  <c r="EB240" i="7"/>
  <c r="DU240" i="7"/>
  <c r="EA240" i="7"/>
  <c r="DZ240" i="7"/>
  <c r="DY240" i="7"/>
  <c r="DX240" i="7"/>
  <c r="DW240" i="7"/>
  <c r="DP240" i="7"/>
  <c r="DO240" i="7"/>
  <c r="DJ239" i="7"/>
  <c r="FM239" i="7"/>
  <c r="DI239" i="7"/>
  <c r="FL239" i="7"/>
  <c r="BT239" i="7"/>
  <c r="DH239" i="7"/>
  <c r="FK239" i="7"/>
  <c r="DG239" i="7"/>
  <c r="FJ239" i="7"/>
  <c r="DF239" i="7"/>
  <c r="FI239" i="7"/>
  <c r="DE239" i="7"/>
  <c r="FH239" i="7"/>
  <c r="DD239" i="7"/>
  <c r="FG239" i="7"/>
  <c r="DC239" i="7"/>
  <c r="FF239" i="7"/>
  <c r="DB239" i="7"/>
  <c r="FE239" i="7"/>
  <c r="DA239" i="7"/>
  <c r="FD239" i="7"/>
  <c r="CZ239" i="7"/>
  <c r="FC239" i="7"/>
  <c r="CY239" i="7"/>
  <c r="FB239" i="7"/>
  <c r="CX239" i="7"/>
  <c r="FA239" i="7"/>
  <c r="CW239" i="7"/>
  <c r="EZ239" i="7"/>
  <c r="CV239" i="7"/>
  <c r="EY239" i="7"/>
  <c r="BZ239" i="7"/>
  <c r="CU239" i="7"/>
  <c r="EX239" i="7"/>
  <c r="CA239" i="7"/>
  <c r="CT239" i="7"/>
  <c r="EW239" i="7"/>
  <c r="CS239" i="7"/>
  <c r="EV239" i="7"/>
  <c r="CR239" i="7"/>
  <c r="EU239" i="7"/>
  <c r="CQ239" i="7"/>
  <c r="ET239" i="7"/>
  <c r="CP239" i="7"/>
  <c r="ES239" i="7"/>
  <c r="CO239" i="7"/>
  <c r="ER239" i="7"/>
  <c r="CN239" i="7"/>
  <c r="EQ239" i="7"/>
  <c r="CM239" i="7"/>
  <c r="EP239" i="7"/>
  <c r="CL239" i="7"/>
  <c r="EO239" i="7"/>
  <c r="CK239" i="7"/>
  <c r="EN239" i="7"/>
  <c r="CJ239" i="7"/>
  <c r="EM239" i="7"/>
  <c r="CI239" i="7"/>
  <c r="EL239" i="7"/>
  <c r="BY239" i="7"/>
  <c r="CH239" i="7"/>
  <c r="EK239" i="7"/>
  <c r="CG239" i="7"/>
  <c r="EJ239" i="7"/>
  <c r="CF239" i="7"/>
  <c r="EI239" i="7"/>
  <c r="CE239" i="7"/>
  <c r="EH239" i="7"/>
  <c r="CD239" i="7"/>
  <c r="EG239" i="7"/>
  <c r="BX239" i="7"/>
  <c r="CC239" i="7"/>
  <c r="EF239" i="7"/>
  <c r="BU239" i="7"/>
  <c r="BV239" i="7"/>
  <c r="BW239" i="7"/>
  <c r="CB239" i="7"/>
  <c r="EE239" i="7"/>
  <c r="DQ239" i="7"/>
  <c r="DR239" i="7"/>
  <c r="DS239" i="7"/>
  <c r="DT239" i="7"/>
  <c r="EC239" i="7"/>
  <c r="ED239" i="7"/>
  <c r="DK239" i="7"/>
  <c r="DL239" i="7"/>
  <c r="DM239" i="7"/>
  <c r="DN239" i="7"/>
  <c r="DV239" i="7"/>
  <c r="EB239" i="7"/>
  <c r="DU239" i="7"/>
  <c r="EA239" i="7"/>
  <c r="DZ239" i="7"/>
  <c r="DY239" i="7"/>
  <c r="DX239" i="7"/>
  <c r="DW239" i="7"/>
  <c r="DP239" i="7"/>
  <c r="DO239" i="7"/>
  <c r="DJ238" i="7"/>
  <c r="FM238" i="7"/>
  <c r="DI238" i="7"/>
  <c r="FL238" i="7"/>
  <c r="BT238" i="7"/>
  <c r="DH238" i="7"/>
  <c r="FK238" i="7"/>
  <c r="DG238" i="7"/>
  <c r="FJ238" i="7"/>
  <c r="DF238" i="7"/>
  <c r="FI238" i="7"/>
  <c r="DE238" i="7"/>
  <c r="FH238" i="7"/>
  <c r="DD238" i="7"/>
  <c r="FG238" i="7"/>
  <c r="DC238" i="7"/>
  <c r="FF238" i="7"/>
  <c r="DB238" i="7"/>
  <c r="FE238" i="7"/>
  <c r="DA238" i="7"/>
  <c r="FD238" i="7"/>
  <c r="CZ238" i="7"/>
  <c r="FC238" i="7"/>
  <c r="CY238" i="7"/>
  <c r="FB238" i="7"/>
  <c r="CX238" i="7"/>
  <c r="FA238" i="7"/>
  <c r="CW238" i="7"/>
  <c r="EZ238" i="7"/>
  <c r="CV238" i="7"/>
  <c r="EY238" i="7"/>
  <c r="BZ238" i="7"/>
  <c r="CU238" i="7"/>
  <c r="EX238" i="7"/>
  <c r="CA238" i="7"/>
  <c r="CT238" i="7"/>
  <c r="EW238" i="7"/>
  <c r="CS238" i="7"/>
  <c r="EV238" i="7"/>
  <c r="CR238" i="7"/>
  <c r="EU238" i="7"/>
  <c r="CQ238" i="7"/>
  <c r="ET238" i="7"/>
  <c r="CP238" i="7"/>
  <c r="ES238" i="7"/>
  <c r="CO238" i="7"/>
  <c r="ER238" i="7"/>
  <c r="CN238" i="7"/>
  <c r="EQ238" i="7"/>
  <c r="CM238" i="7"/>
  <c r="EP238" i="7"/>
  <c r="CL238" i="7"/>
  <c r="EO238" i="7"/>
  <c r="CK238" i="7"/>
  <c r="EN238" i="7"/>
  <c r="CJ238" i="7"/>
  <c r="EM238" i="7"/>
  <c r="CI238" i="7"/>
  <c r="EL238" i="7"/>
  <c r="BY238" i="7"/>
  <c r="CH238" i="7"/>
  <c r="EK238" i="7"/>
  <c r="CG238" i="7"/>
  <c r="EJ238" i="7"/>
  <c r="CF238" i="7"/>
  <c r="EI238" i="7"/>
  <c r="CE238" i="7"/>
  <c r="EH238" i="7"/>
  <c r="CD238" i="7"/>
  <c r="EG238" i="7"/>
  <c r="BX238" i="7"/>
  <c r="CC238" i="7"/>
  <c r="EF238" i="7"/>
  <c r="BU238" i="7"/>
  <c r="BV238" i="7"/>
  <c r="BW238" i="7"/>
  <c r="CB238" i="7"/>
  <c r="EE238" i="7"/>
  <c r="DQ238" i="7"/>
  <c r="DR238" i="7"/>
  <c r="DS238" i="7"/>
  <c r="DT238" i="7"/>
  <c r="EC238" i="7"/>
  <c r="ED238" i="7"/>
  <c r="DK238" i="7"/>
  <c r="DL238" i="7"/>
  <c r="DM238" i="7"/>
  <c r="DN238" i="7"/>
  <c r="DV238" i="7"/>
  <c r="EB238" i="7"/>
  <c r="DU238" i="7"/>
  <c r="EA238" i="7"/>
  <c r="DZ238" i="7"/>
  <c r="DY238" i="7"/>
  <c r="DX238" i="7"/>
  <c r="DW238" i="7"/>
  <c r="DP238" i="7"/>
  <c r="DO238" i="7"/>
  <c r="DJ237" i="7"/>
  <c r="FM237" i="7"/>
  <c r="DI237" i="7"/>
  <c r="FL237" i="7"/>
  <c r="BT237" i="7"/>
  <c r="DH237" i="7"/>
  <c r="FK237" i="7"/>
  <c r="DG237" i="7"/>
  <c r="FJ237" i="7"/>
  <c r="DF237" i="7"/>
  <c r="FI237" i="7"/>
  <c r="DE237" i="7"/>
  <c r="FH237" i="7"/>
  <c r="DD237" i="7"/>
  <c r="FG237" i="7"/>
  <c r="DC237" i="7"/>
  <c r="FF237" i="7"/>
  <c r="DB237" i="7"/>
  <c r="FE237" i="7"/>
  <c r="DA237" i="7"/>
  <c r="FD237" i="7"/>
  <c r="CZ237" i="7"/>
  <c r="FC237" i="7"/>
  <c r="CY237" i="7"/>
  <c r="FB237" i="7"/>
  <c r="CX237" i="7"/>
  <c r="FA237" i="7"/>
  <c r="CW237" i="7"/>
  <c r="EZ237" i="7"/>
  <c r="CV237" i="7"/>
  <c r="EY237" i="7"/>
  <c r="BZ237" i="7"/>
  <c r="CU237" i="7"/>
  <c r="EX237" i="7"/>
  <c r="CA237" i="7"/>
  <c r="CT237" i="7"/>
  <c r="EW237" i="7"/>
  <c r="CS237" i="7"/>
  <c r="EV237" i="7"/>
  <c r="CR237" i="7"/>
  <c r="EU237" i="7"/>
  <c r="CQ237" i="7"/>
  <c r="ET237" i="7"/>
  <c r="CP237" i="7"/>
  <c r="ES237" i="7"/>
  <c r="CO237" i="7"/>
  <c r="ER237" i="7"/>
  <c r="CN237" i="7"/>
  <c r="EQ237" i="7"/>
  <c r="CM237" i="7"/>
  <c r="EP237" i="7"/>
  <c r="CL237" i="7"/>
  <c r="EO237" i="7"/>
  <c r="CK237" i="7"/>
  <c r="EN237" i="7"/>
  <c r="CJ237" i="7"/>
  <c r="EM237" i="7"/>
  <c r="CI237" i="7"/>
  <c r="EL237" i="7"/>
  <c r="BY237" i="7"/>
  <c r="CH237" i="7"/>
  <c r="EK237" i="7"/>
  <c r="CG237" i="7"/>
  <c r="EJ237" i="7"/>
  <c r="CF237" i="7"/>
  <c r="EI237" i="7"/>
  <c r="CE237" i="7"/>
  <c r="EH237" i="7"/>
  <c r="CD237" i="7"/>
  <c r="EG237" i="7"/>
  <c r="BX237" i="7"/>
  <c r="CC237" i="7"/>
  <c r="EF237" i="7"/>
  <c r="BU237" i="7"/>
  <c r="BV237" i="7"/>
  <c r="BW237" i="7"/>
  <c r="CB237" i="7"/>
  <c r="EE237" i="7"/>
  <c r="DQ237" i="7"/>
  <c r="DR237" i="7"/>
  <c r="DS237" i="7"/>
  <c r="DT237" i="7"/>
  <c r="EC237" i="7"/>
  <c r="ED237" i="7"/>
  <c r="DK237" i="7"/>
  <c r="DL237" i="7"/>
  <c r="DM237" i="7"/>
  <c r="DN237" i="7"/>
  <c r="DV237" i="7"/>
  <c r="EB237" i="7"/>
  <c r="DU237" i="7"/>
  <c r="EA237" i="7"/>
  <c r="DZ237" i="7"/>
  <c r="DY237" i="7"/>
  <c r="DX237" i="7"/>
  <c r="DW237" i="7"/>
  <c r="DP237" i="7"/>
  <c r="DO237" i="7"/>
  <c r="DJ236" i="7"/>
  <c r="FM236" i="7"/>
  <c r="DI236" i="7"/>
  <c r="FL236" i="7"/>
  <c r="BT236" i="7"/>
  <c r="DH236" i="7"/>
  <c r="FK236" i="7"/>
  <c r="DG236" i="7"/>
  <c r="FJ236" i="7"/>
  <c r="DF236" i="7"/>
  <c r="FI236" i="7"/>
  <c r="DE236" i="7"/>
  <c r="FH236" i="7"/>
  <c r="DD236" i="7"/>
  <c r="FG236" i="7"/>
  <c r="DC236" i="7"/>
  <c r="FF236" i="7"/>
  <c r="DB236" i="7"/>
  <c r="FE236" i="7"/>
  <c r="DA236" i="7"/>
  <c r="FD236" i="7"/>
  <c r="CZ236" i="7"/>
  <c r="FC236" i="7"/>
  <c r="CY236" i="7"/>
  <c r="FB236" i="7"/>
  <c r="CX236" i="7"/>
  <c r="FA236" i="7"/>
  <c r="CW236" i="7"/>
  <c r="EZ236" i="7"/>
  <c r="CV236" i="7"/>
  <c r="EY236" i="7"/>
  <c r="BZ236" i="7"/>
  <c r="CU236" i="7"/>
  <c r="EX236" i="7"/>
  <c r="CA236" i="7"/>
  <c r="CT236" i="7"/>
  <c r="EW236" i="7"/>
  <c r="CS236" i="7"/>
  <c r="EV236" i="7"/>
  <c r="CR236" i="7"/>
  <c r="EU236" i="7"/>
  <c r="CQ236" i="7"/>
  <c r="ET236" i="7"/>
  <c r="CP236" i="7"/>
  <c r="ES236" i="7"/>
  <c r="CO236" i="7"/>
  <c r="ER236" i="7"/>
  <c r="CN236" i="7"/>
  <c r="EQ236" i="7"/>
  <c r="CM236" i="7"/>
  <c r="EP236" i="7"/>
  <c r="CL236" i="7"/>
  <c r="EO236" i="7"/>
  <c r="CK236" i="7"/>
  <c r="EN236" i="7"/>
  <c r="CJ236" i="7"/>
  <c r="EM236" i="7"/>
  <c r="CI236" i="7"/>
  <c r="EL236" i="7"/>
  <c r="BY236" i="7"/>
  <c r="CH236" i="7"/>
  <c r="EK236" i="7"/>
  <c r="CG236" i="7"/>
  <c r="EJ236" i="7"/>
  <c r="CF236" i="7"/>
  <c r="EI236" i="7"/>
  <c r="CE236" i="7"/>
  <c r="EH236" i="7"/>
  <c r="CD236" i="7"/>
  <c r="EG236" i="7"/>
  <c r="BX236" i="7"/>
  <c r="CC236" i="7"/>
  <c r="EF236" i="7"/>
  <c r="BU236" i="7"/>
  <c r="BV236" i="7"/>
  <c r="BW236" i="7"/>
  <c r="CB236" i="7"/>
  <c r="EE236" i="7"/>
  <c r="DQ236" i="7"/>
  <c r="DR236" i="7"/>
  <c r="DS236" i="7"/>
  <c r="DT236" i="7"/>
  <c r="EC236" i="7"/>
  <c r="ED236" i="7"/>
  <c r="DK236" i="7"/>
  <c r="DL236" i="7"/>
  <c r="DM236" i="7"/>
  <c r="DN236" i="7"/>
  <c r="DV236" i="7"/>
  <c r="EB236" i="7"/>
  <c r="DU236" i="7"/>
  <c r="EA236" i="7"/>
  <c r="DZ236" i="7"/>
  <c r="DY236" i="7"/>
  <c r="DX236" i="7"/>
  <c r="DW236" i="7"/>
  <c r="DP236" i="7"/>
  <c r="DO236" i="7"/>
  <c r="DJ235" i="7"/>
  <c r="FM235" i="7"/>
  <c r="DI235" i="7"/>
  <c r="FL235" i="7"/>
  <c r="BT235" i="7"/>
  <c r="DH235" i="7"/>
  <c r="FK235" i="7"/>
  <c r="DG235" i="7"/>
  <c r="FJ235" i="7"/>
  <c r="DF235" i="7"/>
  <c r="FI235" i="7"/>
  <c r="DE235" i="7"/>
  <c r="FH235" i="7"/>
  <c r="DD235" i="7"/>
  <c r="FG235" i="7"/>
  <c r="DC235" i="7"/>
  <c r="FF235" i="7"/>
  <c r="DB235" i="7"/>
  <c r="FE235" i="7"/>
  <c r="DA235" i="7"/>
  <c r="FD235" i="7"/>
  <c r="CZ235" i="7"/>
  <c r="FC235" i="7"/>
  <c r="CY235" i="7"/>
  <c r="FB235" i="7"/>
  <c r="CX235" i="7"/>
  <c r="FA235" i="7"/>
  <c r="CW235" i="7"/>
  <c r="EZ235" i="7"/>
  <c r="CV235" i="7"/>
  <c r="EY235" i="7"/>
  <c r="BZ235" i="7"/>
  <c r="CU235" i="7"/>
  <c r="EX235" i="7"/>
  <c r="CA235" i="7"/>
  <c r="CT235" i="7"/>
  <c r="EW235" i="7"/>
  <c r="CS235" i="7"/>
  <c r="EV235" i="7"/>
  <c r="CR235" i="7"/>
  <c r="EU235" i="7"/>
  <c r="CQ235" i="7"/>
  <c r="ET235" i="7"/>
  <c r="CP235" i="7"/>
  <c r="ES235" i="7"/>
  <c r="CO235" i="7"/>
  <c r="ER235" i="7"/>
  <c r="CN235" i="7"/>
  <c r="EQ235" i="7"/>
  <c r="CM235" i="7"/>
  <c r="EP235" i="7"/>
  <c r="CL235" i="7"/>
  <c r="EO235" i="7"/>
  <c r="CK235" i="7"/>
  <c r="EN235" i="7"/>
  <c r="CJ235" i="7"/>
  <c r="EM235" i="7"/>
  <c r="CI235" i="7"/>
  <c r="EL235" i="7"/>
  <c r="BY235" i="7"/>
  <c r="CH235" i="7"/>
  <c r="EK235" i="7"/>
  <c r="CG235" i="7"/>
  <c r="EJ235" i="7"/>
  <c r="CF235" i="7"/>
  <c r="EI235" i="7"/>
  <c r="CE235" i="7"/>
  <c r="EH235" i="7"/>
  <c r="CD235" i="7"/>
  <c r="EG235" i="7"/>
  <c r="BX235" i="7"/>
  <c r="CC235" i="7"/>
  <c r="EF235" i="7"/>
  <c r="BU235" i="7"/>
  <c r="BV235" i="7"/>
  <c r="BW235" i="7"/>
  <c r="CB235" i="7"/>
  <c r="EE235" i="7"/>
  <c r="DQ235" i="7"/>
  <c r="DR235" i="7"/>
  <c r="DS235" i="7"/>
  <c r="DT235" i="7"/>
  <c r="EC235" i="7"/>
  <c r="ED235" i="7"/>
  <c r="DK235" i="7"/>
  <c r="DL235" i="7"/>
  <c r="DM235" i="7"/>
  <c r="DN235" i="7"/>
  <c r="DV235" i="7"/>
  <c r="EB235" i="7"/>
  <c r="DU235" i="7"/>
  <c r="EA235" i="7"/>
  <c r="DZ235" i="7"/>
  <c r="DY235" i="7"/>
  <c r="DX235" i="7"/>
  <c r="DW235" i="7"/>
  <c r="DP235" i="7"/>
  <c r="DO235" i="7"/>
  <c r="DJ234" i="7"/>
  <c r="FM234" i="7"/>
  <c r="DI234" i="7"/>
  <c r="FL234" i="7"/>
  <c r="BT234" i="7"/>
  <c r="DH234" i="7"/>
  <c r="FK234" i="7"/>
  <c r="DG234" i="7"/>
  <c r="FJ234" i="7"/>
  <c r="DF234" i="7"/>
  <c r="FI234" i="7"/>
  <c r="DE234" i="7"/>
  <c r="FH234" i="7"/>
  <c r="DD234" i="7"/>
  <c r="FG234" i="7"/>
  <c r="DC234" i="7"/>
  <c r="FF234" i="7"/>
  <c r="DB234" i="7"/>
  <c r="FE234" i="7"/>
  <c r="DA234" i="7"/>
  <c r="FD234" i="7"/>
  <c r="CZ234" i="7"/>
  <c r="FC234" i="7"/>
  <c r="CY234" i="7"/>
  <c r="FB234" i="7"/>
  <c r="CX234" i="7"/>
  <c r="FA234" i="7"/>
  <c r="CW234" i="7"/>
  <c r="EZ234" i="7"/>
  <c r="CV234" i="7"/>
  <c r="EY234" i="7"/>
  <c r="BZ234" i="7"/>
  <c r="CU234" i="7"/>
  <c r="EX234" i="7"/>
  <c r="CA234" i="7"/>
  <c r="CT234" i="7"/>
  <c r="EW234" i="7"/>
  <c r="CS234" i="7"/>
  <c r="EV234" i="7"/>
  <c r="CR234" i="7"/>
  <c r="EU234" i="7"/>
  <c r="CQ234" i="7"/>
  <c r="ET234" i="7"/>
  <c r="CP234" i="7"/>
  <c r="ES234" i="7"/>
  <c r="CO234" i="7"/>
  <c r="ER234" i="7"/>
  <c r="CN234" i="7"/>
  <c r="EQ234" i="7"/>
  <c r="CM234" i="7"/>
  <c r="EP234" i="7"/>
  <c r="CL234" i="7"/>
  <c r="EO234" i="7"/>
  <c r="CK234" i="7"/>
  <c r="EN234" i="7"/>
  <c r="CJ234" i="7"/>
  <c r="EM234" i="7"/>
  <c r="CI234" i="7"/>
  <c r="EL234" i="7"/>
  <c r="BY234" i="7"/>
  <c r="CH234" i="7"/>
  <c r="EK234" i="7"/>
  <c r="CG234" i="7"/>
  <c r="EJ234" i="7"/>
  <c r="CF234" i="7"/>
  <c r="EI234" i="7"/>
  <c r="CE234" i="7"/>
  <c r="EH234" i="7"/>
  <c r="CD234" i="7"/>
  <c r="EG234" i="7"/>
  <c r="BX234" i="7"/>
  <c r="CC234" i="7"/>
  <c r="EF234" i="7"/>
  <c r="BU234" i="7"/>
  <c r="BV234" i="7"/>
  <c r="BW234" i="7"/>
  <c r="CB234" i="7"/>
  <c r="EE234" i="7"/>
  <c r="DQ234" i="7"/>
  <c r="DR234" i="7"/>
  <c r="DS234" i="7"/>
  <c r="DT234" i="7"/>
  <c r="EC234" i="7"/>
  <c r="ED234" i="7"/>
  <c r="DK234" i="7"/>
  <c r="DL234" i="7"/>
  <c r="DM234" i="7"/>
  <c r="DN234" i="7"/>
  <c r="DV234" i="7"/>
  <c r="EB234" i="7"/>
  <c r="DU234" i="7"/>
  <c r="EA234" i="7"/>
  <c r="DZ234" i="7"/>
  <c r="DY234" i="7"/>
  <c r="DX234" i="7"/>
  <c r="DW234" i="7"/>
  <c r="DP234" i="7"/>
  <c r="DO234" i="7"/>
  <c r="DJ233" i="7"/>
  <c r="FM233" i="7"/>
  <c r="DI233" i="7"/>
  <c r="FL233" i="7"/>
  <c r="BT233" i="7"/>
  <c r="DH233" i="7"/>
  <c r="FK233" i="7"/>
  <c r="DG233" i="7"/>
  <c r="FJ233" i="7"/>
  <c r="DF233" i="7"/>
  <c r="FI233" i="7"/>
  <c r="DE233" i="7"/>
  <c r="FH233" i="7"/>
  <c r="DD233" i="7"/>
  <c r="FG233" i="7"/>
  <c r="DC233" i="7"/>
  <c r="FF233" i="7"/>
  <c r="DB233" i="7"/>
  <c r="FE233" i="7"/>
  <c r="DA233" i="7"/>
  <c r="FD233" i="7"/>
  <c r="CZ233" i="7"/>
  <c r="FC233" i="7"/>
  <c r="CY233" i="7"/>
  <c r="FB233" i="7"/>
  <c r="CX233" i="7"/>
  <c r="FA233" i="7"/>
  <c r="CW233" i="7"/>
  <c r="EZ233" i="7"/>
  <c r="CV233" i="7"/>
  <c r="EY233" i="7"/>
  <c r="BZ233" i="7"/>
  <c r="CU233" i="7"/>
  <c r="EX233" i="7"/>
  <c r="CA233" i="7"/>
  <c r="CT233" i="7"/>
  <c r="EW233" i="7"/>
  <c r="CS233" i="7"/>
  <c r="EV233" i="7"/>
  <c r="CR233" i="7"/>
  <c r="EU233" i="7"/>
  <c r="CQ233" i="7"/>
  <c r="ET233" i="7"/>
  <c r="CP233" i="7"/>
  <c r="ES233" i="7"/>
  <c r="CO233" i="7"/>
  <c r="ER233" i="7"/>
  <c r="CN233" i="7"/>
  <c r="EQ233" i="7"/>
  <c r="CM233" i="7"/>
  <c r="EP233" i="7"/>
  <c r="CL233" i="7"/>
  <c r="EO233" i="7"/>
  <c r="CK233" i="7"/>
  <c r="EN233" i="7"/>
  <c r="CJ233" i="7"/>
  <c r="EM233" i="7"/>
  <c r="CI233" i="7"/>
  <c r="EL233" i="7"/>
  <c r="BY233" i="7"/>
  <c r="CH233" i="7"/>
  <c r="EK233" i="7"/>
  <c r="CG233" i="7"/>
  <c r="EJ233" i="7"/>
  <c r="CF233" i="7"/>
  <c r="EI233" i="7"/>
  <c r="CE233" i="7"/>
  <c r="EH233" i="7"/>
  <c r="CD233" i="7"/>
  <c r="EG233" i="7"/>
  <c r="BX233" i="7"/>
  <c r="CC233" i="7"/>
  <c r="EF233" i="7"/>
  <c r="BU233" i="7"/>
  <c r="BV233" i="7"/>
  <c r="BW233" i="7"/>
  <c r="CB233" i="7"/>
  <c r="EE233" i="7"/>
  <c r="DQ233" i="7"/>
  <c r="DR233" i="7"/>
  <c r="DS233" i="7"/>
  <c r="DT233" i="7"/>
  <c r="EC233" i="7"/>
  <c r="ED233" i="7"/>
  <c r="DK233" i="7"/>
  <c r="DL233" i="7"/>
  <c r="DM233" i="7"/>
  <c r="DN233" i="7"/>
  <c r="DV233" i="7"/>
  <c r="EB233" i="7"/>
  <c r="DU233" i="7"/>
  <c r="EA233" i="7"/>
  <c r="DZ233" i="7"/>
  <c r="DY233" i="7"/>
  <c r="DX233" i="7"/>
  <c r="DW233" i="7"/>
  <c r="DP233" i="7"/>
  <c r="DO233" i="7"/>
  <c r="DJ232" i="7"/>
  <c r="FM232" i="7"/>
  <c r="DI232" i="7"/>
  <c r="FL232" i="7"/>
  <c r="BT232" i="7"/>
  <c r="DH232" i="7"/>
  <c r="FK232" i="7"/>
  <c r="DG232" i="7"/>
  <c r="FJ232" i="7"/>
  <c r="DF232" i="7"/>
  <c r="FI232" i="7"/>
  <c r="DE232" i="7"/>
  <c r="FH232" i="7"/>
  <c r="DD232" i="7"/>
  <c r="FG232" i="7"/>
  <c r="DC232" i="7"/>
  <c r="FF232" i="7"/>
  <c r="DB232" i="7"/>
  <c r="FE232" i="7"/>
  <c r="DA232" i="7"/>
  <c r="FD232" i="7"/>
  <c r="CZ232" i="7"/>
  <c r="FC232" i="7"/>
  <c r="CY232" i="7"/>
  <c r="FB232" i="7"/>
  <c r="CX232" i="7"/>
  <c r="FA232" i="7"/>
  <c r="CW232" i="7"/>
  <c r="EZ232" i="7"/>
  <c r="CV232" i="7"/>
  <c r="EY232" i="7"/>
  <c r="BZ232" i="7"/>
  <c r="CU232" i="7"/>
  <c r="EX232" i="7"/>
  <c r="CA232" i="7"/>
  <c r="CT232" i="7"/>
  <c r="EW232" i="7"/>
  <c r="CS232" i="7"/>
  <c r="EV232" i="7"/>
  <c r="CR232" i="7"/>
  <c r="EU232" i="7"/>
  <c r="CQ232" i="7"/>
  <c r="ET232" i="7"/>
  <c r="CP232" i="7"/>
  <c r="ES232" i="7"/>
  <c r="CO232" i="7"/>
  <c r="ER232" i="7"/>
  <c r="CN232" i="7"/>
  <c r="EQ232" i="7"/>
  <c r="CM232" i="7"/>
  <c r="EP232" i="7"/>
  <c r="CL232" i="7"/>
  <c r="EO232" i="7"/>
  <c r="CK232" i="7"/>
  <c r="EN232" i="7"/>
  <c r="CJ232" i="7"/>
  <c r="EM232" i="7"/>
  <c r="CI232" i="7"/>
  <c r="EL232" i="7"/>
  <c r="BY232" i="7"/>
  <c r="CH232" i="7"/>
  <c r="EK232" i="7"/>
  <c r="CG232" i="7"/>
  <c r="EJ232" i="7"/>
  <c r="CF232" i="7"/>
  <c r="EI232" i="7"/>
  <c r="CE232" i="7"/>
  <c r="EH232" i="7"/>
  <c r="CD232" i="7"/>
  <c r="EG232" i="7"/>
  <c r="BX232" i="7"/>
  <c r="CC232" i="7"/>
  <c r="EF232" i="7"/>
  <c r="BU232" i="7"/>
  <c r="BV232" i="7"/>
  <c r="BW232" i="7"/>
  <c r="CB232" i="7"/>
  <c r="EE232" i="7"/>
  <c r="DQ232" i="7"/>
  <c r="DR232" i="7"/>
  <c r="DS232" i="7"/>
  <c r="DT232" i="7"/>
  <c r="EC232" i="7"/>
  <c r="ED232" i="7"/>
  <c r="DK232" i="7"/>
  <c r="DL232" i="7"/>
  <c r="DM232" i="7"/>
  <c r="DN232" i="7"/>
  <c r="DV232" i="7"/>
  <c r="EB232" i="7"/>
  <c r="DU232" i="7"/>
  <c r="EA232" i="7"/>
  <c r="DZ232" i="7"/>
  <c r="DY232" i="7"/>
  <c r="DX232" i="7"/>
  <c r="DW232" i="7"/>
  <c r="DP232" i="7"/>
  <c r="DO232" i="7"/>
  <c r="DJ231" i="7"/>
  <c r="FM231" i="7"/>
  <c r="DI231" i="7"/>
  <c r="FL231" i="7"/>
  <c r="BT231" i="7"/>
  <c r="DH231" i="7"/>
  <c r="FK231" i="7"/>
  <c r="DG231" i="7"/>
  <c r="FJ231" i="7"/>
  <c r="DF231" i="7"/>
  <c r="FI231" i="7"/>
  <c r="DE231" i="7"/>
  <c r="FH231" i="7"/>
  <c r="DD231" i="7"/>
  <c r="FG231" i="7"/>
  <c r="DC231" i="7"/>
  <c r="FF231" i="7"/>
  <c r="DB231" i="7"/>
  <c r="FE231" i="7"/>
  <c r="DA231" i="7"/>
  <c r="FD231" i="7"/>
  <c r="CZ231" i="7"/>
  <c r="FC231" i="7"/>
  <c r="CY231" i="7"/>
  <c r="FB231" i="7"/>
  <c r="CX231" i="7"/>
  <c r="FA231" i="7"/>
  <c r="CW231" i="7"/>
  <c r="EZ231" i="7"/>
  <c r="CV231" i="7"/>
  <c r="EY231" i="7"/>
  <c r="BZ231" i="7"/>
  <c r="CU231" i="7"/>
  <c r="EX231" i="7"/>
  <c r="CA231" i="7"/>
  <c r="CT231" i="7"/>
  <c r="EW231" i="7"/>
  <c r="CS231" i="7"/>
  <c r="EV231" i="7"/>
  <c r="CR231" i="7"/>
  <c r="EU231" i="7"/>
  <c r="CQ231" i="7"/>
  <c r="ET231" i="7"/>
  <c r="CP231" i="7"/>
  <c r="ES231" i="7"/>
  <c r="CO231" i="7"/>
  <c r="ER231" i="7"/>
  <c r="CN231" i="7"/>
  <c r="EQ231" i="7"/>
  <c r="CM231" i="7"/>
  <c r="EP231" i="7"/>
  <c r="CL231" i="7"/>
  <c r="EO231" i="7"/>
  <c r="CK231" i="7"/>
  <c r="EN231" i="7"/>
  <c r="CJ231" i="7"/>
  <c r="EM231" i="7"/>
  <c r="CI231" i="7"/>
  <c r="EL231" i="7"/>
  <c r="BY231" i="7"/>
  <c r="CH231" i="7"/>
  <c r="EK231" i="7"/>
  <c r="CG231" i="7"/>
  <c r="EJ231" i="7"/>
  <c r="CF231" i="7"/>
  <c r="EI231" i="7"/>
  <c r="CE231" i="7"/>
  <c r="EH231" i="7"/>
  <c r="CD231" i="7"/>
  <c r="EG231" i="7"/>
  <c r="BX231" i="7"/>
  <c r="CC231" i="7"/>
  <c r="EF231" i="7"/>
  <c r="BU231" i="7"/>
  <c r="BV231" i="7"/>
  <c r="BW231" i="7"/>
  <c r="CB231" i="7"/>
  <c r="EE231" i="7"/>
  <c r="DQ231" i="7"/>
  <c r="DR231" i="7"/>
  <c r="DS231" i="7"/>
  <c r="DT231" i="7"/>
  <c r="EC231" i="7"/>
  <c r="ED231" i="7"/>
  <c r="DK231" i="7"/>
  <c r="DL231" i="7"/>
  <c r="DM231" i="7"/>
  <c r="DN231" i="7"/>
  <c r="DV231" i="7"/>
  <c r="EB231" i="7"/>
  <c r="DU231" i="7"/>
  <c r="EA231" i="7"/>
  <c r="DZ231" i="7"/>
  <c r="DY231" i="7"/>
  <c r="DX231" i="7"/>
  <c r="DW231" i="7"/>
  <c r="DP231" i="7"/>
  <c r="DO231" i="7"/>
  <c r="DJ230" i="7"/>
  <c r="FM230" i="7"/>
  <c r="DI230" i="7"/>
  <c r="FL230" i="7"/>
  <c r="BT230" i="7"/>
  <c r="DH230" i="7"/>
  <c r="FK230" i="7"/>
  <c r="DG230" i="7"/>
  <c r="FJ230" i="7"/>
  <c r="DF230" i="7"/>
  <c r="FI230" i="7"/>
  <c r="DE230" i="7"/>
  <c r="FH230" i="7"/>
  <c r="DD230" i="7"/>
  <c r="FG230" i="7"/>
  <c r="DC230" i="7"/>
  <c r="FF230" i="7"/>
  <c r="DB230" i="7"/>
  <c r="FE230" i="7"/>
  <c r="DA230" i="7"/>
  <c r="FD230" i="7"/>
  <c r="CZ230" i="7"/>
  <c r="FC230" i="7"/>
  <c r="CY230" i="7"/>
  <c r="FB230" i="7"/>
  <c r="CX230" i="7"/>
  <c r="FA230" i="7"/>
  <c r="CW230" i="7"/>
  <c r="EZ230" i="7"/>
  <c r="CV230" i="7"/>
  <c r="EY230" i="7"/>
  <c r="BZ230" i="7"/>
  <c r="CU230" i="7"/>
  <c r="EX230" i="7"/>
  <c r="CA230" i="7"/>
  <c r="CT230" i="7"/>
  <c r="EW230" i="7"/>
  <c r="CS230" i="7"/>
  <c r="EV230" i="7"/>
  <c r="CR230" i="7"/>
  <c r="EU230" i="7"/>
  <c r="CQ230" i="7"/>
  <c r="ET230" i="7"/>
  <c r="CP230" i="7"/>
  <c r="ES230" i="7"/>
  <c r="CO230" i="7"/>
  <c r="ER230" i="7"/>
  <c r="CN230" i="7"/>
  <c r="EQ230" i="7"/>
  <c r="CM230" i="7"/>
  <c r="EP230" i="7"/>
  <c r="CL230" i="7"/>
  <c r="EO230" i="7"/>
  <c r="CK230" i="7"/>
  <c r="EN230" i="7"/>
  <c r="CJ230" i="7"/>
  <c r="EM230" i="7"/>
  <c r="CI230" i="7"/>
  <c r="EL230" i="7"/>
  <c r="BY230" i="7"/>
  <c r="CH230" i="7"/>
  <c r="EK230" i="7"/>
  <c r="CG230" i="7"/>
  <c r="EJ230" i="7"/>
  <c r="CF230" i="7"/>
  <c r="EI230" i="7"/>
  <c r="CE230" i="7"/>
  <c r="EH230" i="7"/>
  <c r="CD230" i="7"/>
  <c r="EG230" i="7"/>
  <c r="BX230" i="7"/>
  <c r="CC230" i="7"/>
  <c r="EF230" i="7"/>
  <c r="BU230" i="7"/>
  <c r="BV230" i="7"/>
  <c r="BW230" i="7"/>
  <c r="CB230" i="7"/>
  <c r="EE230" i="7"/>
  <c r="DQ230" i="7"/>
  <c r="DR230" i="7"/>
  <c r="DS230" i="7"/>
  <c r="DT230" i="7"/>
  <c r="EC230" i="7"/>
  <c r="ED230" i="7"/>
  <c r="DK230" i="7"/>
  <c r="DL230" i="7"/>
  <c r="DM230" i="7"/>
  <c r="DN230" i="7"/>
  <c r="DV230" i="7"/>
  <c r="EB230" i="7"/>
  <c r="DU230" i="7"/>
  <c r="EA230" i="7"/>
  <c r="DZ230" i="7"/>
  <c r="DY230" i="7"/>
  <c r="DX230" i="7"/>
  <c r="DW230" i="7"/>
  <c r="DP230" i="7"/>
  <c r="DO230" i="7"/>
  <c r="DJ229" i="7"/>
  <c r="FM229" i="7"/>
  <c r="DI229" i="7"/>
  <c r="FL229" i="7"/>
  <c r="BT229" i="7"/>
  <c r="DH229" i="7"/>
  <c r="FK229" i="7"/>
  <c r="DG229" i="7"/>
  <c r="FJ229" i="7"/>
  <c r="DF229" i="7"/>
  <c r="FI229" i="7"/>
  <c r="DE229" i="7"/>
  <c r="FH229" i="7"/>
  <c r="DD229" i="7"/>
  <c r="FG229" i="7"/>
  <c r="DC229" i="7"/>
  <c r="FF229" i="7"/>
  <c r="DB229" i="7"/>
  <c r="FE229" i="7"/>
  <c r="DA229" i="7"/>
  <c r="FD229" i="7"/>
  <c r="CZ229" i="7"/>
  <c r="FC229" i="7"/>
  <c r="CY229" i="7"/>
  <c r="FB229" i="7"/>
  <c r="CX229" i="7"/>
  <c r="FA229" i="7"/>
  <c r="CW229" i="7"/>
  <c r="EZ229" i="7"/>
  <c r="CV229" i="7"/>
  <c r="EY229" i="7"/>
  <c r="BZ229" i="7"/>
  <c r="CU229" i="7"/>
  <c r="EX229" i="7"/>
  <c r="CA229" i="7"/>
  <c r="CT229" i="7"/>
  <c r="EW229" i="7"/>
  <c r="CS229" i="7"/>
  <c r="EV229" i="7"/>
  <c r="CR229" i="7"/>
  <c r="EU229" i="7"/>
  <c r="CQ229" i="7"/>
  <c r="ET229" i="7"/>
  <c r="CP229" i="7"/>
  <c r="ES229" i="7"/>
  <c r="CO229" i="7"/>
  <c r="ER229" i="7"/>
  <c r="CN229" i="7"/>
  <c r="EQ229" i="7"/>
  <c r="CM229" i="7"/>
  <c r="EP229" i="7"/>
  <c r="CL229" i="7"/>
  <c r="EO229" i="7"/>
  <c r="CK229" i="7"/>
  <c r="EN229" i="7"/>
  <c r="CJ229" i="7"/>
  <c r="EM229" i="7"/>
  <c r="CI229" i="7"/>
  <c r="EL229" i="7"/>
  <c r="BY229" i="7"/>
  <c r="CH229" i="7"/>
  <c r="EK229" i="7"/>
  <c r="CG229" i="7"/>
  <c r="EJ229" i="7"/>
  <c r="CF229" i="7"/>
  <c r="EI229" i="7"/>
  <c r="CE229" i="7"/>
  <c r="EH229" i="7"/>
  <c r="CD229" i="7"/>
  <c r="EG229" i="7"/>
  <c r="BX229" i="7"/>
  <c r="CC229" i="7"/>
  <c r="EF229" i="7"/>
  <c r="BU229" i="7"/>
  <c r="BV229" i="7"/>
  <c r="BW229" i="7"/>
  <c r="CB229" i="7"/>
  <c r="EE229" i="7"/>
  <c r="DQ229" i="7"/>
  <c r="DR229" i="7"/>
  <c r="DS229" i="7"/>
  <c r="DT229" i="7"/>
  <c r="EC229" i="7"/>
  <c r="ED229" i="7"/>
  <c r="DK229" i="7"/>
  <c r="DL229" i="7"/>
  <c r="DM229" i="7"/>
  <c r="DN229" i="7"/>
  <c r="DV229" i="7"/>
  <c r="EB229" i="7"/>
  <c r="DU229" i="7"/>
  <c r="EA229" i="7"/>
  <c r="DZ229" i="7"/>
  <c r="DY229" i="7"/>
  <c r="DX229" i="7"/>
  <c r="DW229" i="7"/>
  <c r="DP229" i="7"/>
  <c r="DO229" i="7"/>
  <c r="DJ228" i="7"/>
  <c r="FM228" i="7"/>
  <c r="DI228" i="7"/>
  <c r="FL228" i="7"/>
  <c r="BT228" i="7"/>
  <c r="DH228" i="7"/>
  <c r="FK228" i="7"/>
  <c r="DG228" i="7"/>
  <c r="FJ228" i="7"/>
  <c r="DF228" i="7"/>
  <c r="FI228" i="7"/>
  <c r="DE228" i="7"/>
  <c r="FH228" i="7"/>
  <c r="DD228" i="7"/>
  <c r="FG228" i="7"/>
  <c r="DC228" i="7"/>
  <c r="FF228" i="7"/>
  <c r="DB228" i="7"/>
  <c r="FE228" i="7"/>
  <c r="DA228" i="7"/>
  <c r="FD228" i="7"/>
  <c r="CZ228" i="7"/>
  <c r="FC228" i="7"/>
  <c r="CY228" i="7"/>
  <c r="FB228" i="7"/>
  <c r="CX228" i="7"/>
  <c r="FA228" i="7"/>
  <c r="CW228" i="7"/>
  <c r="EZ228" i="7"/>
  <c r="CV228" i="7"/>
  <c r="EY228" i="7"/>
  <c r="BZ228" i="7"/>
  <c r="CU228" i="7"/>
  <c r="EX228" i="7"/>
  <c r="CA228" i="7"/>
  <c r="CT228" i="7"/>
  <c r="EW228" i="7"/>
  <c r="CS228" i="7"/>
  <c r="EV228" i="7"/>
  <c r="CR228" i="7"/>
  <c r="EU228" i="7"/>
  <c r="CQ228" i="7"/>
  <c r="ET228" i="7"/>
  <c r="CP228" i="7"/>
  <c r="ES228" i="7"/>
  <c r="CO228" i="7"/>
  <c r="ER228" i="7"/>
  <c r="CN228" i="7"/>
  <c r="EQ228" i="7"/>
  <c r="CM228" i="7"/>
  <c r="EP228" i="7"/>
  <c r="CL228" i="7"/>
  <c r="EO228" i="7"/>
  <c r="CK228" i="7"/>
  <c r="EN228" i="7"/>
  <c r="CJ228" i="7"/>
  <c r="EM228" i="7"/>
  <c r="CI228" i="7"/>
  <c r="EL228" i="7"/>
  <c r="BY228" i="7"/>
  <c r="CH228" i="7"/>
  <c r="EK228" i="7"/>
  <c r="CG228" i="7"/>
  <c r="EJ228" i="7"/>
  <c r="CF228" i="7"/>
  <c r="EI228" i="7"/>
  <c r="CE228" i="7"/>
  <c r="EH228" i="7"/>
  <c r="CD228" i="7"/>
  <c r="EG228" i="7"/>
  <c r="BX228" i="7"/>
  <c r="CC228" i="7"/>
  <c r="EF228" i="7"/>
  <c r="BU228" i="7"/>
  <c r="BV228" i="7"/>
  <c r="BW228" i="7"/>
  <c r="CB228" i="7"/>
  <c r="EE228" i="7"/>
  <c r="DQ228" i="7"/>
  <c r="DR228" i="7"/>
  <c r="DS228" i="7"/>
  <c r="DT228" i="7"/>
  <c r="EC228" i="7"/>
  <c r="ED228" i="7"/>
  <c r="DK228" i="7"/>
  <c r="DL228" i="7"/>
  <c r="DM228" i="7"/>
  <c r="DN228" i="7"/>
  <c r="DV228" i="7"/>
  <c r="EB228" i="7"/>
  <c r="DU228" i="7"/>
  <c r="EA228" i="7"/>
  <c r="DZ228" i="7"/>
  <c r="DY228" i="7"/>
  <c r="DX228" i="7"/>
  <c r="DW228" i="7"/>
  <c r="DP228" i="7"/>
  <c r="DO228" i="7"/>
  <c r="DJ227" i="7"/>
  <c r="FM227" i="7"/>
  <c r="DI227" i="7"/>
  <c r="FL227" i="7"/>
  <c r="BT227" i="7"/>
  <c r="DH227" i="7"/>
  <c r="FK227" i="7"/>
  <c r="DG227" i="7"/>
  <c r="FJ227" i="7"/>
  <c r="DF227" i="7"/>
  <c r="FI227" i="7"/>
  <c r="DE227" i="7"/>
  <c r="FH227" i="7"/>
  <c r="DD227" i="7"/>
  <c r="FG227" i="7"/>
  <c r="DC227" i="7"/>
  <c r="FF227" i="7"/>
  <c r="DB227" i="7"/>
  <c r="FE227" i="7"/>
  <c r="DA227" i="7"/>
  <c r="FD227" i="7"/>
  <c r="CZ227" i="7"/>
  <c r="FC227" i="7"/>
  <c r="CY227" i="7"/>
  <c r="FB227" i="7"/>
  <c r="CX227" i="7"/>
  <c r="FA227" i="7"/>
  <c r="CW227" i="7"/>
  <c r="EZ227" i="7"/>
  <c r="CV227" i="7"/>
  <c r="EY227" i="7"/>
  <c r="BZ227" i="7"/>
  <c r="CU227" i="7"/>
  <c r="EX227" i="7"/>
  <c r="CA227" i="7"/>
  <c r="CT227" i="7"/>
  <c r="EW227" i="7"/>
  <c r="CS227" i="7"/>
  <c r="EV227" i="7"/>
  <c r="CR227" i="7"/>
  <c r="EU227" i="7"/>
  <c r="CQ227" i="7"/>
  <c r="ET227" i="7"/>
  <c r="CP227" i="7"/>
  <c r="ES227" i="7"/>
  <c r="CO227" i="7"/>
  <c r="ER227" i="7"/>
  <c r="CN227" i="7"/>
  <c r="EQ227" i="7"/>
  <c r="CM227" i="7"/>
  <c r="EP227" i="7"/>
  <c r="CL227" i="7"/>
  <c r="EO227" i="7"/>
  <c r="CK227" i="7"/>
  <c r="EN227" i="7"/>
  <c r="CJ227" i="7"/>
  <c r="EM227" i="7"/>
  <c r="CI227" i="7"/>
  <c r="EL227" i="7"/>
  <c r="BY227" i="7"/>
  <c r="CH227" i="7"/>
  <c r="EK227" i="7"/>
  <c r="CG227" i="7"/>
  <c r="EJ227" i="7"/>
  <c r="CF227" i="7"/>
  <c r="EI227" i="7"/>
  <c r="CE227" i="7"/>
  <c r="EH227" i="7"/>
  <c r="CD227" i="7"/>
  <c r="EG227" i="7"/>
  <c r="BX227" i="7"/>
  <c r="CC227" i="7"/>
  <c r="EF227" i="7"/>
  <c r="BU227" i="7"/>
  <c r="BV227" i="7"/>
  <c r="BW227" i="7"/>
  <c r="CB227" i="7"/>
  <c r="EE227" i="7"/>
  <c r="DQ227" i="7"/>
  <c r="DR227" i="7"/>
  <c r="DS227" i="7"/>
  <c r="DT227" i="7"/>
  <c r="EC227" i="7"/>
  <c r="ED227" i="7"/>
  <c r="DK227" i="7"/>
  <c r="DL227" i="7"/>
  <c r="DM227" i="7"/>
  <c r="DN227" i="7"/>
  <c r="DV227" i="7"/>
  <c r="EB227" i="7"/>
  <c r="DU227" i="7"/>
  <c r="EA227" i="7"/>
  <c r="DZ227" i="7"/>
  <c r="DY227" i="7"/>
  <c r="DX227" i="7"/>
  <c r="DW227" i="7"/>
  <c r="DP227" i="7"/>
  <c r="DO227" i="7"/>
  <c r="DJ226" i="7"/>
  <c r="FM226" i="7"/>
  <c r="DI226" i="7"/>
  <c r="FL226" i="7"/>
  <c r="BT226" i="7"/>
  <c r="DH226" i="7"/>
  <c r="FK226" i="7"/>
  <c r="DG226" i="7"/>
  <c r="FJ226" i="7"/>
  <c r="DF226" i="7"/>
  <c r="FI226" i="7"/>
  <c r="DE226" i="7"/>
  <c r="FH226" i="7"/>
  <c r="DD226" i="7"/>
  <c r="FG226" i="7"/>
  <c r="DC226" i="7"/>
  <c r="FF226" i="7"/>
  <c r="DB226" i="7"/>
  <c r="FE226" i="7"/>
  <c r="DA226" i="7"/>
  <c r="FD226" i="7"/>
  <c r="CZ226" i="7"/>
  <c r="FC226" i="7"/>
  <c r="CY226" i="7"/>
  <c r="FB226" i="7"/>
  <c r="CX226" i="7"/>
  <c r="FA226" i="7"/>
  <c r="CW226" i="7"/>
  <c r="EZ226" i="7"/>
  <c r="CV226" i="7"/>
  <c r="EY226" i="7"/>
  <c r="BZ226" i="7"/>
  <c r="CU226" i="7"/>
  <c r="EX226" i="7"/>
  <c r="CA226" i="7"/>
  <c r="CT226" i="7"/>
  <c r="EW226" i="7"/>
  <c r="CS226" i="7"/>
  <c r="EV226" i="7"/>
  <c r="CR226" i="7"/>
  <c r="EU226" i="7"/>
  <c r="CQ226" i="7"/>
  <c r="ET226" i="7"/>
  <c r="CP226" i="7"/>
  <c r="ES226" i="7"/>
  <c r="CO226" i="7"/>
  <c r="ER226" i="7"/>
  <c r="CN226" i="7"/>
  <c r="EQ226" i="7"/>
  <c r="CM226" i="7"/>
  <c r="EP226" i="7"/>
  <c r="CL226" i="7"/>
  <c r="EO226" i="7"/>
  <c r="CK226" i="7"/>
  <c r="EN226" i="7"/>
  <c r="CJ226" i="7"/>
  <c r="EM226" i="7"/>
  <c r="CI226" i="7"/>
  <c r="EL226" i="7"/>
  <c r="BY226" i="7"/>
  <c r="CH226" i="7"/>
  <c r="EK226" i="7"/>
  <c r="CG226" i="7"/>
  <c r="EJ226" i="7"/>
  <c r="CF226" i="7"/>
  <c r="EI226" i="7"/>
  <c r="CE226" i="7"/>
  <c r="EH226" i="7"/>
  <c r="CD226" i="7"/>
  <c r="EG226" i="7"/>
  <c r="BX226" i="7"/>
  <c r="CC226" i="7"/>
  <c r="EF226" i="7"/>
  <c r="BU226" i="7"/>
  <c r="BV226" i="7"/>
  <c r="BW226" i="7"/>
  <c r="CB226" i="7"/>
  <c r="EE226" i="7"/>
  <c r="DQ226" i="7"/>
  <c r="DR226" i="7"/>
  <c r="DS226" i="7"/>
  <c r="DT226" i="7"/>
  <c r="EC226" i="7"/>
  <c r="ED226" i="7"/>
  <c r="DK226" i="7"/>
  <c r="DL226" i="7"/>
  <c r="DM226" i="7"/>
  <c r="DN226" i="7"/>
  <c r="DV226" i="7"/>
  <c r="EB226" i="7"/>
  <c r="DU226" i="7"/>
  <c r="EA226" i="7"/>
  <c r="DZ226" i="7"/>
  <c r="DY226" i="7"/>
  <c r="DX226" i="7"/>
  <c r="DW226" i="7"/>
  <c r="DP226" i="7"/>
  <c r="DO226" i="7"/>
  <c r="DJ225" i="7"/>
  <c r="FM225" i="7"/>
  <c r="DI225" i="7"/>
  <c r="FL225" i="7"/>
  <c r="BT225" i="7"/>
  <c r="DH225" i="7"/>
  <c r="FK225" i="7"/>
  <c r="DG225" i="7"/>
  <c r="FJ225" i="7"/>
  <c r="DF225" i="7"/>
  <c r="FI225" i="7"/>
  <c r="DE225" i="7"/>
  <c r="FH225" i="7"/>
  <c r="DD225" i="7"/>
  <c r="FG225" i="7"/>
  <c r="DC225" i="7"/>
  <c r="FF225" i="7"/>
  <c r="DB225" i="7"/>
  <c r="FE225" i="7"/>
  <c r="DA225" i="7"/>
  <c r="FD225" i="7"/>
  <c r="CZ225" i="7"/>
  <c r="FC225" i="7"/>
  <c r="CY225" i="7"/>
  <c r="FB225" i="7"/>
  <c r="CX225" i="7"/>
  <c r="FA225" i="7"/>
  <c r="CW225" i="7"/>
  <c r="EZ225" i="7"/>
  <c r="CV225" i="7"/>
  <c r="EY225" i="7"/>
  <c r="BZ225" i="7"/>
  <c r="CU225" i="7"/>
  <c r="EX225" i="7"/>
  <c r="CA225" i="7"/>
  <c r="CT225" i="7"/>
  <c r="EW225" i="7"/>
  <c r="CS225" i="7"/>
  <c r="EV225" i="7"/>
  <c r="CR225" i="7"/>
  <c r="EU225" i="7"/>
  <c r="CQ225" i="7"/>
  <c r="ET225" i="7"/>
  <c r="CP225" i="7"/>
  <c r="ES225" i="7"/>
  <c r="CO225" i="7"/>
  <c r="ER225" i="7"/>
  <c r="CN225" i="7"/>
  <c r="EQ225" i="7"/>
  <c r="CM225" i="7"/>
  <c r="EP225" i="7"/>
  <c r="CL225" i="7"/>
  <c r="EO225" i="7"/>
  <c r="CK225" i="7"/>
  <c r="EN225" i="7"/>
  <c r="CJ225" i="7"/>
  <c r="EM225" i="7"/>
  <c r="CI225" i="7"/>
  <c r="EL225" i="7"/>
  <c r="BY225" i="7"/>
  <c r="CH225" i="7"/>
  <c r="EK225" i="7"/>
  <c r="CG225" i="7"/>
  <c r="EJ225" i="7"/>
  <c r="CF225" i="7"/>
  <c r="EI225" i="7"/>
  <c r="CE225" i="7"/>
  <c r="EH225" i="7"/>
  <c r="CD225" i="7"/>
  <c r="EG225" i="7"/>
  <c r="BX225" i="7"/>
  <c r="CC225" i="7"/>
  <c r="EF225" i="7"/>
  <c r="BU225" i="7"/>
  <c r="BV225" i="7"/>
  <c r="BW225" i="7"/>
  <c r="CB225" i="7"/>
  <c r="EE225" i="7"/>
  <c r="DQ225" i="7"/>
  <c r="DR225" i="7"/>
  <c r="DS225" i="7"/>
  <c r="DT225" i="7"/>
  <c r="EC225" i="7"/>
  <c r="ED225" i="7"/>
  <c r="DK225" i="7"/>
  <c r="DL225" i="7"/>
  <c r="DM225" i="7"/>
  <c r="DN225" i="7"/>
  <c r="DV225" i="7"/>
  <c r="EB225" i="7"/>
  <c r="DU225" i="7"/>
  <c r="EA225" i="7"/>
  <c r="DZ225" i="7"/>
  <c r="DY225" i="7"/>
  <c r="DX225" i="7"/>
  <c r="DW225" i="7"/>
  <c r="DP225" i="7"/>
  <c r="DO225" i="7"/>
  <c r="DJ224" i="7"/>
  <c r="FM224" i="7"/>
  <c r="DI224" i="7"/>
  <c r="FL224" i="7"/>
  <c r="BT224" i="7"/>
  <c r="DH224" i="7"/>
  <c r="FK224" i="7"/>
  <c r="DG224" i="7"/>
  <c r="FJ224" i="7"/>
  <c r="DF224" i="7"/>
  <c r="FI224" i="7"/>
  <c r="DE224" i="7"/>
  <c r="FH224" i="7"/>
  <c r="DD224" i="7"/>
  <c r="FG224" i="7"/>
  <c r="DC224" i="7"/>
  <c r="FF224" i="7"/>
  <c r="DB224" i="7"/>
  <c r="FE224" i="7"/>
  <c r="DA224" i="7"/>
  <c r="FD224" i="7"/>
  <c r="CZ224" i="7"/>
  <c r="FC224" i="7"/>
  <c r="CY224" i="7"/>
  <c r="FB224" i="7"/>
  <c r="CX224" i="7"/>
  <c r="FA224" i="7"/>
  <c r="CW224" i="7"/>
  <c r="EZ224" i="7"/>
  <c r="CV224" i="7"/>
  <c r="EY224" i="7"/>
  <c r="BZ224" i="7"/>
  <c r="CU224" i="7"/>
  <c r="EX224" i="7"/>
  <c r="CA224" i="7"/>
  <c r="CT224" i="7"/>
  <c r="EW224" i="7"/>
  <c r="CS224" i="7"/>
  <c r="EV224" i="7"/>
  <c r="CR224" i="7"/>
  <c r="EU224" i="7"/>
  <c r="CQ224" i="7"/>
  <c r="ET224" i="7"/>
  <c r="CP224" i="7"/>
  <c r="ES224" i="7"/>
  <c r="CO224" i="7"/>
  <c r="ER224" i="7"/>
  <c r="CN224" i="7"/>
  <c r="EQ224" i="7"/>
  <c r="CM224" i="7"/>
  <c r="EP224" i="7"/>
  <c r="CL224" i="7"/>
  <c r="EO224" i="7"/>
  <c r="CK224" i="7"/>
  <c r="EN224" i="7"/>
  <c r="CJ224" i="7"/>
  <c r="EM224" i="7"/>
  <c r="CI224" i="7"/>
  <c r="EL224" i="7"/>
  <c r="BY224" i="7"/>
  <c r="CH224" i="7"/>
  <c r="EK224" i="7"/>
  <c r="CG224" i="7"/>
  <c r="EJ224" i="7"/>
  <c r="CF224" i="7"/>
  <c r="EI224" i="7"/>
  <c r="CE224" i="7"/>
  <c r="EH224" i="7"/>
  <c r="CD224" i="7"/>
  <c r="EG224" i="7"/>
  <c r="BX224" i="7"/>
  <c r="CC224" i="7"/>
  <c r="EF224" i="7"/>
  <c r="BU224" i="7"/>
  <c r="BV224" i="7"/>
  <c r="BW224" i="7"/>
  <c r="CB224" i="7"/>
  <c r="EE224" i="7"/>
  <c r="DQ224" i="7"/>
  <c r="DR224" i="7"/>
  <c r="DS224" i="7"/>
  <c r="DT224" i="7"/>
  <c r="EC224" i="7"/>
  <c r="ED224" i="7"/>
  <c r="DK224" i="7"/>
  <c r="DL224" i="7"/>
  <c r="DM224" i="7"/>
  <c r="DN224" i="7"/>
  <c r="DV224" i="7"/>
  <c r="EB224" i="7"/>
  <c r="DU224" i="7"/>
  <c r="EA224" i="7"/>
  <c r="DZ224" i="7"/>
  <c r="DY224" i="7"/>
  <c r="DX224" i="7"/>
  <c r="DW224" i="7"/>
  <c r="DP224" i="7"/>
  <c r="DO224" i="7"/>
  <c r="DJ223" i="7"/>
  <c r="FM223" i="7"/>
  <c r="DI223" i="7"/>
  <c r="FL223" i="7"/>
  <c r="BT223" i="7"/>
  <c r="DH223" i="7"/>
  <c r="FK223" i="7"/>
  <c r="DG223" i="7"/>
  <c r="FJ223" i="7"/>
  <c r="DF223" i="7"/>
  <c r="FI223" i="7"/>
  <c r="DE223" i="7"/>
  <c r="FH223" i="7"/>
  <c r="DD223" i="7"/>
  <c r="FG223" i="7"/>
  <c r="DC223" i="7"/>
  <c r="FF223" i="7"/>
  <c r="DB223" i="7"/>
  <c r="FE223" i="7"/>
  <c r="DA223" i="7"/>
  <c r="FD223" i="7"/>
  <c r="CZ223" i="7"/>
  <c r="FC223" i="7"/>
  <c r="CY223" i="7"/>
  <c r="FB223" i="7"/>
  <c r="CX223" i="7"/>
  <c r="FA223" i="7"/>
  <c r="CW223" i="7"/>
  <c r="EZ223" i="7"/>
  <c r="CV223" i="7"/>
  <c r="EY223" i="7"/>
  <c r="BZ223" i="7"/>
  <c r="CU223" i="7"/>
  <c r="EX223" i="7"/>
  <c r="CA223" i="7"/>
  <c r="CT223" i="7"/>
  <c r="EW223" i="7"/>
  <c r="CS223" i="7"/>
  <c r="EV223" i="7"/>
  <c r="CR223" i="7"/>
  <c r="EU223" i="7"/>
  <c r="CQ223" i="7"/>
  <c r="ET223" i="7"/>
  <c r="CP223" i="7"/>
  <c r="ES223" i="7"/>
  <c r="CO223" i="7"/>
  <c r="ER223" i="7"/>
  <c r="CN223" i="7"/>
  <c r="EQ223" i="7"/>
  <c r="CM223" i="7"/>
  <c r="EP223" i="7"/>
  <c r="CL223" i="7"/>
  <c r="EO223" i="7"/>
  <c r="CK223" i="7"/>
  <c r="EN223" i="7"/>
  <c r="CJ223" i="7"/>
  <c r="EM223" i="7"/>
  <c r="CI223" i="7"/>
  <c r="EL223" i="7"/>
  <c r="BY223" i="7"/>
  <c r="CH223" i="7"/>
  <c r="EK223" i="7"/>
  <c r="CG223" i="7"/>
  <c r="EJ223" i="7"/>
  <c r="CF223" i="7"/>
  <c r="EI223" i="7"/>
  <c r="CE223" i="7"/>
  <c r="EH223" i="7"/>
  <c r="CD223" i="7"/>
  <c r="EG223" i="7"/>
  <c r="BX223" i="7"/>
  <c r="CC223" i="7"/>
  <c r="EF223" i="7"/>
  <c r="BU223" i="7"/>
  <c r="BV223" i="7"/>
  <c r="BW223" i="7"/>
  <c r="CB223" i="7"/>
  <c r="EE223" i="7"/>
  <c r="DQ223" i="7"/>
  <c r="DR223" i="7"/>
  <c r="DS223" i="7"/>
  <c r="DT223" i="7"/>
  <c r="EC223" i="7"/>
  <c r="ED223" i="7"/>
  <c r="DK223" i="7"/>
  <c r="DL223" i="7"/>
  <c r="DM223" i="7"/>
  <c r="DN223" i="7"/>
  <c r="DV223" i="7"/>
  <c r="EB223" i="7"/>
  <c r="DU223" i="7"/>
  <c r="EA223" i="7"/>
  <c r="DZ223" i="7"/>
  <c r="DY223" i="7"/>
  <c r="DX223" i="7"/>
  <c r="DW223" i="7"/>
  <c r="DP223" i="7"/>
  <c r="DO223" i="7"/>
  <c r="DJ222" i="7"/>
  <c r="FM222" i="7"/>
  <c r="DI222" i="7"/>
  <c r="FL222" i="7"/>
  <c r="BT222" i="7"/>
  <c r="DH222" i="7"/>
  <c r="FK222" i="7"/>
  <c r="DG222" i="7"/>
  <c r="FJ222" i="7"/>
  <c r="DF222" i="7"/>
  <c r="FI222" i="7"/>
  <c r="DE222" i="7"/>
  <c r="FH222" i="7"/>
  <c r="DD222" i="7"/>
  <c r="FG222" i="7"/>
  <c r="DC222" i="7"/>
  <c r="FF222" i="7"/>
  <c r="DB222" i="7"/>
  <c r="FE222" i="7"/>
  <c r="DA222" i="7"/>
  <c r="FD222" i="7"/>
  <c r="CZ222" i="7"/>
  <c r="FC222" i="7"/>
  <c r="CY222" i="7"/>
  <c r="FB222" i="7"/>
  <c r="CX222" i="7"/>
  <c r="FA222" i="7"/>
  <c r="CW222" i="7"/>
  <c r="EZ222" i="7"/>
  <c r="CV222" i="7"/>
  <c r="EY222" i="7"/>
  <c r="BZ222" i="7"/>
  <c r="CU222" i="7"/>
  <c r="EX222" i="7"/>
  <c r="CA222" i="7"/>
  <c r="CT222" i="7"/>
  <c r="EW222" i="7"/>
  <c r="CS222" i="7"/>
  <c r="EV222" i="7"/>
  <c r="CR222" i="7"/>
  <c r="EU222" i="7"/>
  <c r="CQ222" i="7"/>
  <c r="ET222" i="7"/>
  <c r="CP222" i="7"/>
  <c r="ES222" i="7"/>
  <c r="CO222" i="7"/>
  <c r="ER222" i="7"/>
  <c r="CN222" i="7"/>
  <c r="EQ222" i="7"/>
  <c r="CM222" i="7"/>
  <c r="EP222" i="7"/>
  <c r="CL222" i="7"/>
  <c r="EO222" i="7"/>
  <c r="CK222" i="7"/>
  <c r="EN222" i="7"/>
  <c r="CJ222" i="7"/>
  <c r="EM222" i="7"/>
  <c r="CI222" i="7"/>
  <c r="EL222" i="7"/>
  <c r="BY222" i="7"/>
  <c r="CH222" i="7"/>
  <c r="EK222" i="7"/>
  <c r="CG222" i="7"/>
  <c r="EJ222" i="7"/>
  <c r="CF222" i="7"/>
  <c r="EI222" i="7"/>
  <c r="CE222" i="7"/>
  <c r="EH222" i="7"/>
  <c r="CD222" i="7"/>
  <c r="EG222" i="7"/>
  <c r="BX222" i="7"/>
  <c r="CC222" i="7"/>
  <c r="EF222" i="7"/>
  <c r="BU222" i="7"/>
  <c r="BV222" i="7"/>
  <c r="BW222" i="7"/>
  <c r="CB222" i="7"/>
  <c r="EE222" i="7"/>
  <c r="DQ222" i="7"/>
  <c r="DR222" i="7"/>
  <c r="DS222" i="7"/>
  <c r="DT222" i="7"/>
  <c r="EC222" i="7"/>
  <c r="ED222" i="7"/>
  <c r="DK222" i="7"/>
  <c r="DL222" i="7"/>
  <c r="DM222" i="7"/>
  <c r="DN222" i="7"/>
  <c r="DV222" i="7"/>
  <c r="EB222" i="7"/>
  <c r="DU222" i="7"/>
  <c r="EA222" i="7"/>
  <c r="DZ222" i="7"/>
  <c r="DY222" i="7"/>
  <c r="DX222" i="7"/>
  <c r="DW222" i="7"/>
  <c r="DP222" i="7"/>
  <c r="DO222" i="7"/>
  <c r="DJ221" i="7"/>
  <c r="FM221" i="7"/>
  <c r="DI221" i="7"/>
  <c r="FL221" i="7"/>
  <c r="BT221" i="7"/>
  <c r="DH221" i="7"/>
  <c r="FK221" i="7"/>
  <c r="DG221" i="7"/>
  <c r="FJ221" i="7"/>
  <c r="DF221" i="7"/>
  <c r="FI221" i="7"/>
  <c r="DE221" i="7"/>
  <c r="FH221" i="7"/>
  <c r="DD221" i="7"/>
  <c r="FG221" i="7"/>
  <c r="DC221" i="7"/>
  <c r="FF221" i="7"/>
  <c r="DB221" i="7"/>
  <c r="FE221" i="7"/>
  <c r="DA221" i="7"/>
  <c r="FD221" i="7"/>
  <c r="CZ221" i="7"/>
  <c r="FC221" i="7"/>
  <c r="CY221" i="7"/>
  <c r="FB221" i="7"/>
  <c r="CX221" i="7"/>
  <c r="FA221" i="7"/>
  <c r="CW221" i="7"/>
  <c r="EZ221" i="7"/>
  <c r="CV221" i="7"/>
  <c r="EY221" i="7"/>
  <c r="BZ221" i="7"/>
  <c r="CU221" i="7"/>
  <c r="EX221" i="7"/>
  <c r="CA221" i="7"/>
  <c r="CT221" i="7"/>
  <c r="EW221" i="7"/>
  <c r="CS221" i="7"/>
  <c r="EV221" i="7"/>
  <c r="CR221" i="7"/>
  <c r="EU221" i="7"/>
  <c r="CQ221" i="7"/>
  <c r="ET221" i="7"/>
  <c r="CP221" i="7"/>
  <c r="ES221" i="7"/>
  <c r="CO221" i="7"/>
  <c r="ER221" i="7"/>
  <c r="CN221" i="7"/>
  <c r="EQ221" i="7"/>
  <c r="CM221" i="7"/>
  <c r="EP221" i="7"/>
  <c r="CL221" i="7"/>
  <c r="EO221" i="7"/>
  <c r="CK221" i="7"/>
  <c r="EN221" i="7"/>
  <c r="CJ221" i="7"/>
  <c r="EM221" i="7"/>
  <c r="CI221" i="7"/>
  <c r="EL221" i="7"/>
  <c r="BY221" i="7"/>
  <c r="CH221" i="7"/>
  <c r="EK221" i="7"/>
  <c r="CG221" i="7"/>
  <c r="EJ221" i="7"/>
  <c r="CF221" i="7"/>
  <c r="EI221" i="7"/>
  <c r="CE221" i="7"/>
  <c r="EH221" i="7"/>
  <c r="CD221" i="7"/>
  <c r="EG221" i="7"/>
  <c r="BX221" i="7"/>
  <c r="CC221" i="7"/>
  <c r="EF221" i="7"/>
  <c r="BU221" i="7"/>
  <c r="BV221" i="7"/>
  <c r="BW221" i="7"/>
  <c r="CB221" i="7"/>
  <c r="EE221" i="7"/>
  <c r="DQ221" i="7"/>
  <c r="DR221" i="7"/>
  <c r="DS221" i="7"/>
  <c r="DT221" i="7"/>
  <c r="EC221" i="7"/>
  <c r="ED221" i="7"/>
  <c r="DK221" i="7"/>
  <c r="DL221" i="7"/>
  <c r="DM221" i="7"/>
  <c r="DN221" i="7"/>
  <c r="DV221" i="7"/>
  <c r="EB221" i="7"/>
  <c r="DU221" i="7"/>
  <c r="EA221" i="7"/>
  <c r="DZ221" i="7"/>
  <c r="DY221" i="7"/>
  <c r="DX221" i="7"/>
  <c r="DW221" i="7"/>
  <c r="DP221" i="7"/>
  <c r="DO221" i="7"/>
  <c r="DJ220" i="7"/>
  <c r="FM220" i="7"/>
  <c r="DI220" i="7"/>
  <c r="FL220" i="7"/>
  <c r="BT220" i="7"/>
  <c r="DH220" i="7"/>
  <c r="FK220" i="7"/>
  <c r="DG220" i="7"/>
  <c r="FJ220" i="7"/>
  <c r="DF220" i="7"/>
  <c r="FI220" i="7"/>
  <c r="DE220" i="7"/>
  <c r="FH220" i="7"/>
  <c r="DD220" i="7"/>
  <c r="FG220" i="7"/>
  <c r="DC220" i="7"/>
  <c r="FF220" i="7"/>
  <c r="DB220" i="7"/>
  <c r="FE220" i="7"/>
  <c r="DA220" i="7"/>
  <c r="FD220" i="7"/>
  <c r="CZ220" i="7"/>
  <c r="FC220" i="7"/>
  <c r="CY220" i="7"/>
  <c r="FB220" i="7"/>
  <c r="CX220" i="7"/>
  <c r="FA220" i="7"/>
  <c r="CW220" i="7"/>
  <c r="EZ220" i="7"/>
  <c r="CV220" i="7"/>
  <c r="EY220" i="7"/>
  <c r="BZ220" i="7"/>
  <c r="CU220" i="7"/>
  <c r="EX220" i="7"/>
  <c r="CA220" i="7"/>
  <c r="CT220" i="7"/>
  <c r="EW220" i="7"/>
  <c r="CS220" i="7"/>
  <c r="EV220" i="7"/>
  <c r="CR220" i="7"/>
  <c r="EU220" i="7"/>
  <c r="CQ220" i="7"/>
  <c r="ET220" i="7"/>
  <c r="CP220" i="7"/>
  <c r="ES220" i="7"/>
  <c r="CO220" i="7"/>
  <c r="ER220" i="7"/>
  <c r="CN220" i="7"/>
  <c r="EQ220" i="7"/>
  <c r="CM220" i="7"/>
  <c r="EP220" i="7"/>
  <c r="CL220" i="7"/>
  <c r="EO220" i="7"/>
  <c r="CK220" i="7"/>
  <c r="EN220" i="7"/>
  <c r="CJ220" i="7"/>
  <c r="EM220" i="7"/>
  <c r="CI220" i="7"/>
  <c r="EL220" i="7"/>
  <c r="BY220" i="7"/>
  <c r="CH220" i="7"/>
  <c r="EK220" i="7"/>
  <c r="CG220" i="7"/>
  <c r="EJ220" i="7"/>
  <c r="CF220" i="7"/>
  <c r="EI220" i="7"/>
  <c r="CE220" i="7"/>
  <c r="EH220" i="7"/>
  <c r="CD220" i="7"/>
  <c r="EG220" i="7"/>
  <c r="BX220" i="7"/>
  <c r="CC220" i="7"/>
  <c r="EF220" i="7"/>
  <c r="BU220" i="7"/>
  <c r="BV220" i="7"/>
  <c r="BW220" i="7"/>
  <c r="CB220" i="7"/>
  <c r="EE220" i="7"/>
  <c r="DQ220" i="7"/>
  <c r="DR220" i="7"/>
  <c r="DS220" i="7"/>
  <c r="DT220" i="7"/>
  <c r="EC220" i="7"/>
  <c r="ED220" i="7"/>
  <c r="DK220" i="7"/>
  <c r="DL220" i="7"/>
  <c r="DM220" i="7"/>
  <c r="DN220" i="7"/>
  <c r="DV220" i="7"/>
  <c r="EB220" i="7"/>
  <c r="DU220" i="7"/>
  <c r="EA220" i="7"/>
  <c r="DZ220" i="7"/>
  <c r="DY220" i="7"/>
  <c r="DX220" i="7"/>
  <c r="DW220" i="7"/>
  <c r="DP220" i="7"/>
  <c r="DO220" i="7"/>
  <c r="DJ219" i="7"/>
  <c r="FM219" i="7"/>
  <c r="DI219" i="7"/>
  <c r="FL219" i="7"/>
  <c r="BT219" i="7"/>
  <c r="DH219" i="7"/>
  <c r="FK219" i="7"/>
  <c r="DG219" i="7"/>
  <c r="FJ219" i="7"/>
  <c r="DF219" i="7"/>
  <c r="FI219" i="7"/>
  <c r="DE219" i="7"/>
  <c r="FH219" i="7"/>
  <c r="DD219" i="7"/>
  <c r="FG219" i="7"/>
  <c r="DC219" i="7"/>
  <c r="FF219" i="7"/>
  <c r="DB219" i="7"/>
  <c r="FE219" i="7"/>
  <c r="DA219" i="7"/>
  <c r="FD219" i="7"/>
  <c r="CZ219" i="7"/>
  <c r="FC219" i="7"/>
  <c r="CY219" i="7"/>
  <c r="FB219" i="7"/>
  <c r="CX219" i="7"/>
  <c r="FA219" i="7"/>
  <c r="CW219" i="7"/>
  <c r="EZ219" i="7"/>
  <c r="CV219" i="7"/>
  <c r="EY219" i="7"/>
  <c r="BZ219" i="7"/>
  <c r="CU219" i="7"/>
  <c r="EX219" i="7"/>
  <c r="CA219" i="7"/>
  <c r="CT219" i="7"/>
  <c r="EW219" i="7"/>
  <c r="CS219" i="7"/>
  <c r="EV219" i="7"/>
  <c r="CR219" i="7"/>
  <c r="EU219" i="7"/>
  <c r="CQ219" i="7"/>
  <c r="ET219" i="7"/>
  <c r="CP219" i="7"/>
  <c r="ES219" i="7"/>
  <c r="CO219" i="7"/>
  <c r="ER219" i="7"/>
  <c r="CN219" i="7"/>
  <c r="EQ219" i="7"/>
  <c r="CM219" i="7"/>
  <c r="EP219" i="7"/>
  <c r="CL219" i="7"/>
  <c r="EO219" i="7"/>
  <c r="CK219" i="7"/>
  <c r="EN219" i="7"/>
  <c r="CJ219" i="7"/>
  <c r="EM219" i="7"/>
  <c r="CI219" i="7"/>
  <c r="EL219" i="7"/>
  <c r="BY219" i="7"/>
  <c r="CH219" i="7"/>
  <c r="EK219" i="7"/>
  <c r="CG219" i="7"/>
  <c r="EJ219" i="7"/>
  <c r="CF219" i="7"/>
  <c r="EI219" i="7"/>
  <c r="CE219" i="7"/>
  <c r="EH219" i="7"/>
  <c r="CD219" i="7"/>
  <c r="EG219" i="7"/>
  <c r="BX219" i="7"/>
  <c r="CC219" i="7"/>
  <c r="EF219" i="7"/>
  <c r="BU219" i="7"/>
  <c r="BV219" i="7"/>
  <c r="BW219" i="7"/>
  <c r="CB219" i="7"/>
  <c r="EE219" i="7"/>
  <c r="DQ219" i="7"/>
  <c r="DR219" i="7"/>
  <c r="DS219" i="7"/>
  <c r="DT219" i="7"/>
  <c r="EC219" i="7"/>
  <c r="ED219" i="7"/>
  <c r="DK219" i="7"/>
  <c r="DL219" i="7"/>
  <c r="DM219" i="7"/>
  <c r="DN219" i="7"/>
  <c r="DV219" i="7"/>
  <c r="EB219" i="7"/>
  <c r="DU219" i="7"/>
  <c r="EA219" i="7"/>
  <c r="DZ219" i="7"/>
  <c r="DY219" i="7"/>
  <c r="DX219" i="7"/>
  <c r="DW219" i="7"/>
  <c r="DP219" i="7"/>
  <c r="DO219" i="7"/>
  <c r="DJ218" i="7"/>
  <c r="FM218" i="7"/>
  <c r="DI218" i="7"/>
  <c r="FL218" i="7"/>
  <c r="BT218" i="7"/>
  <c r="DH218" i="7"/>
  <c r="FK218" i="7"/>
  <c r="DG218" i="7"/>
  <c r="FJ218" i="7"/>
  <c r="DF218" i="7"/>
  <c r="FI218" i="7"/>
  <c r="DE218" i="7"/>
  <c r="FH218" i="7"/>
  <c r="DD218" i="7"/>
  <c r="FG218" i="7"/>
  <c r="DC218" i="7"/>
  <c r="FF218" i="7"/>
  <c r="DB218" i="7"/>
  <c r="FE218" i="7"/>
  <c r="DA218" i="7"/>
  <c r="FD218" i="7"/>
  <c r="CZ218" i="7"/>
  <c r="FC218" i="7"/>
  <c r="CY218" i="7"/>
  <c r="FB218" i="7"/>
  <c r="CX218" i="7"/>
  <c r="FA218" i="7"/>
  <c r="CW218" i="7"/>
  <c r="EZ218" i="7"/>
  <c r="CV218" i="7"/>
  <c r="EY218" i="7"/>
  <c r="BZ218" i="7"/>
  <c r="CU218" i="7"/>
  <c r="EX218" i="7"/>
  <c r="CA218" i="7"/>
  <c r="CT218" i="7"/>
  <c r="EW218" i="7"/>
  <c r="CS218" i="7"/>
  <c r="EV218" i="7"/>
  <c r="CR218" i="7"/>
  <c r="EU218" i="7"/>
  <c r="CQ218" i="7"/>
  <c r="ET218" i="7"/>
  <c r="CP218" i="7"/>
  <c r="ES218" i="7"/>
  <c r="CO218" i="7"/>
  <c r="ER218" i="7"/>
  <c r="CN218" i="7"/>
  <c r="EQ218" i="7"/>
  <c r="CM218" i="7"/>
  <c r="EP218" i="7"/>
  <c r="CL218" i="7"/>
  <c r="EO218" i="7"/>
  <c r="CK218" i="7"/>
  <c r="EN218" i="7"/>
  <c r="CJ218" i="7"/>
  <c r="EM218" i="7"/>
  <c r="CI218" i="7"/>
  <c r="EL218" i="7"/>
  <c r="BY218" i="7"/>
  <c r="CH218" i="7"/>
  <c r="EK218" i="7"/>
  <c r="CG218" i="7"/>
  <c r="EJ218" i="7"/>
  <c r="CF218" i="7"/>
  <c r="EI218" i="7"/>
  <c r="CE218" i="7"/>
  <c r="EH218" i="7"/>
  <c r="CD218" i="7"/>
  <c r="EG218" i="7"/>
  <c r="BX218" i="7"/>
  <c r="CC218" i="7"/>
  <c r="EF218" i="7"/>
  <c r="BU218" i="7"/>
  <c r="BV218" i="7"/>
  <c r="BW218" i="7"/>
  <c r="CB218" i="7"/>
  <c r="EE218" i="7"/>
  <c r="DQ218" i="7"/>
  <c r="DR218" i="7"/>
  <c r="DS218" i="7"/>
  <c r="DT218" i="7"/>
  <c r="EC218" i="7"/>
  <c r="ED218" i="7"/>
  <c r="DK218" i="7"/>
  <c r="DL218" i="7"/>
  <c r="DM218" i="7"/>
  <c r="DN218" i="7"/>
  <c r="DV218" i="7"/>
  <c r="EB218" i="7"/>
  <c r="DU218" i="7"/>
  <c r="EA218" i="7"/>
  <c r="DZ218" i="7"/>
  <c r="DY218" i="7"/>
  <c r="DX218" i="7"/>
  <c r="DW218" i="7"/>
  <c r="DP218" i="7"/>
  <c r="DO218" i="7"/>
  <c r="DJ217" i="7"/>
  <c r="FM217" i="7"/>
  <c r="DI217" i="7"/>
  <c r="FL217" i="7"/>
  <c r="BT217" i="7"/>
  <c r="DH217" i="7"/>
  <c r="FK217" i="7"/>
  <c r="DG217" i="7"/>
  <c r="FJ217" i="7"/>
  <c r="DF217" i="7"/>
  <c r="FI217" i="7"/>
  <c r="DE217" i="7"/>
  <c r="FH217" i="7"/>
  <c r="DD217" i="7"/>
  <c r="FG217" i="7"/>
  <c r="DC217" i="7"/>
  <c r="FF217" i="7"/>
  <c r="DB217" i="7"/>
  <c r="FE217" i="7"/>
  <c r="DA217" i="7"/>
  <c r="FD217" i="7"/>
  <c r="CZ217" i="7"/>
  <c r="FC217" i="7"/>
  <c r="CY217" i="7"/>
  <c r="FB217" i="7"/>
  <c r="CX217" i="7"/>
  <c r="FA217" i="7"/>
  <c r="CW217" i="7"/>
  <c r="EZ217" i="7"/>
  <c r="CV217" i="7"/>
  <c r="EY217" i="7"/>
  <c r="BZ217" i="7"/>
  <c r="CU217" i="7"/>
  <c r="EX217" i="7"/>
  <c r="CA217" i="7"/>
  <c r="CT217" i="7"/>
  <c r="EW217" i="7"/>
  <c r="CS217" i="7"/>
  <c r="EV217" i="7"/>
  <c r="CR217" i="7"/>
  <c r="EU217" i="7"/>
  <c r="CQ217" i="7"/>
  <c r="ET217" i="7"/>
  <c r="CP217" i="7"/>
  <c r="ES217" i="7"/>
  <c r="CO217" i="7"/>
  <c r="ER217" i="7"/>
  <c r="CN217" i="7"/>
  <c r="EQ217" i="7"/>
  <c r="CM217" i="7"/>
  <c r="EP217" i="7"/>
  <c r="CL217" i="7"/>
  <c r="EO217" i="7"/>
  <c r="CK217" i="7"/>
  <c r="EN217" i="7"/>
  <c r="CJ217" i="7"/>
  <c r="EM217" i="7"/>
  <c r="CI217" i="7"/>
  <c r="EL217" i="7"/>
  <c r="BY217" i="7"/>
  <c r="CH217" i="7"/>
  <c r="EK217" i="7"/>
  <c r="CG217" i="7"/>
  <c r="EJ217" i="7"/>
  <c r="CF217" i="7"/>
  <c r="EI217" i="7"/>
  <c r="CE217" i="7"/>
  <c r="EH217" i="7"/>
  <c r="CD217" i="7"/>
  <c r="EG217" i="7"/>
  <c r="BX217" i="7"/>
  <c r="CC217" i="7"/>
  <c r="EF217" i="7"/>
  <c r="BU217" i="7"/>
  <c r="BV217" i="7"/>
  <c r="BW217" i="7"/>
  <c r="CB217" i="7"/>
  <c r="EE217" i="7"/>
  <c r="DQ217" i="7"/>
  <c r="DR217" i="7"/>
  <c r="DS217" i="7"/>
  <c r="DT217" i="7"/>
  <c r="EC217" i="7"/>
  <c r="ED217" i="7"/>
  <c r="DK217" i="7"/>
  <c r="DL217" i="7"/>
  <c r="DM217" i="7"/>
  <c r="DN217" i="7"/>
  <c r="DV217" i="7"/>
  <c r="EB217" i="7"/>
  <c r="DU217" i="7"/>
  <c r="EA217" i="7"/>
  <c r="DZ217" i="7"/>
  <c r="DY217" i="7"/>
  <c r="DX217" i="7"/>
  <c r="DW217" i="7"/>
  <c r="DP217" i="7"/>
  <c r="DO217" i="7"/>
  <c r="DJ216" i="7"/>
  <c r="FM216" i="7"/>
  <c r="DI216" i="7"/>
  <c r="FL216" i="7"/>
  <c r="BT216" i="7"/>
  <c r="DH216" i="7"/>
  <c r="FK216" i="7"/>
  <c r="DG216" i="7"/>
  <c r="FJ216" i="7"/>
  <c r="DF216" i="7"/>
  <c r="FI216" i="7"/>
  <c r="DE216" i="7"/>
  <c r="FH216" i="7"/>
  <c r="DD216" i="7"/>
  <c r="FG216" i="7"/>
  <c r="DC216" i="7"/>
  <c r="FF216" i="7"/>
  <c r="DB216" i="7"/>
  <c r="FE216" i="7"/>
  <c r="DA216" i="7"/>
  <c r="FD216" i="7"/>
  <c r="CZ216" i="7"/>
  <c r="FC216" i="7"/>
  <c r="CY216" i="7"/>
  <c r="FB216" i="7"/>
  <c r="CX216" i="7"/>
  <c r="FA216" i="7"/>
  <c r="CW216" i="7"/>
  <c r="EZ216" i="7"/>
  <c r="CV216" i="7"/>
  <c r="EY216" i="7"/>
  <c r="BZ216" i="7"/>
  <c r="CU216" i="7"/>
  <c r="EX216" i="7"/>
  <c r="CA216" i="7"/>
  <c r="CT216" i="7"/>
  <c r="EW216" i="7"/>
  <c r="CS216" i="7"/>
  <c r="EV216" i="7"/>
  <c r="CR216" i="7"/>
  <c r="EU216" i="7"/>
  <c r="CQ216" i="7"/>
  <c r="ET216" i="7"/>
  <c r="CP216" i="7"/>
  <c r="ES216" i="7"/>
  <c r="CO216" i="7"/>
  <c r="ER216" i="7"/>
  <c r="CN216" i="7"/>
  <c r="EQ216" i="7"/>
  <c r="CM216" i="7"/>
  <c r="EP216" i="7"/>
  <c r="CL216" i="7"/>
  <c r="EO216" i="7"/>
  <c r="CK216" i="7"/>
  <c r="EN216" i="7"/>
  <c r="CJ216" i="7"/>
  <c r="EM216" i="7"/>
  <c r="CI216" i="7"/>
  <c r="EL216" i="7"/>
  <c r="BY216" i="7"/>
  <c r="CH216" i="7"/>
  <c r="EK216" i="7"/>
  <c r="CG216" i="7"/>
  <c r="EJ216" i="7"/>
  <c r="CF216" i="7"/>
  <c r="EI216" i="7"/>
  <c r="CE216" i="7"/>
  <c r="EH216" i="7"/>
  <c r="CD216" i="7"/>
  <c r="EG216" i="7"/>
  <c r="BX216" i="7"/>
  <c r="CC216" i="7"/>
  <c r="EF216" i="7"/>
  <c r="BU216" i="7"/>
  <c r="BV216" i="7"/>
  <c r="BW216" i="7"/>
  <c r="CB216" i="7"/>
  <c r="EE216" i="7"/>
  <c r="DQ216" i="7"/>
  <c r="DR216" i="7"/>
  <c r="DS216" i="7"/>
  <c r="DT216" i="7"/>
  <c r="EC216" i="7"/>
  <c r="ED216" i="7"/>
  <c r="DK216" i="7"/>
  <c r="DL216" i="7"/>
  <c r="DM216" i="7"/>
  <c r="DN216" i="7"/>
  <c r="DV216" i="7"/>
  <c r="EB216" i="7"/>
  <c r="DU216" i="7"/>
  <c r="EA216" i="7"/>
  <c r="DZ216" i="7"/>
  <c r="DY216" i="7"/>
  <c r="DX216" i="7"/>
  <c r="DW216" i="7"/>
  <c r="DP216" i="7"/>
  <c r="DO216" i="7"/>
  <c r="DJ215" i="7"/>
  <c r="FM215" i="7"/>
  <c r="DI215" i="7"/>
  <c r="FL215" i="7"/>
  <c r="BT215" i="7"/>
  <c r="DH215" i="7"/>
  <c r="FK215" i="7"/>
  <c r="DG215" i="7"/>
  <c r="FJ215" i="7"/>
  <c r="DF215" i="7"/>
  <c r="FI215" i="7"/>
  <c r="DE215" i="7"/>
  <c r="FH215" i="7"/>
  <c r="DD215" i="7"/>
  <c r="FG215" i="7"/>
  <c r="DC215" i="7"/>
  <c r="FF215" i="7"/>
  <c r="DB215" i="7"/>
  <c r="FE215" i="7"/>
  <c r="DA215" i="7"/>
  <c r="FD215" i="7"/>
  <c r="CZ215" i="7"/>
  <c r="FC215" i="7"/>
  <c r="CY215" i="7"/>
  <c r="FB215" i="7"/>
  <c r="CX215" i="7"/>
  <c r="FA215" i="7"/>
  <c r="CW215" i="7"/>
  <c r="EZ215" i="7"/>
  <c r="CV215" i="7"/>
  <c r="EY215" i="7"/>
  <c r="BZ215" i="7"/>
  <c r="CU215" i="7"/>
  <c r="EX215" i="7"/>
  <c r="CA215" i="7"/>
  <c r="CT215" i="7"/>
  <c r="EW215" i="7"/>
  <c r="CS215" i="7"/>
  <c r="EV215" i="7"/>
  <c r="CR215" i="7"/>
  <c r="EU215" i="7"/>
  <c r="CQ215" i="7"/>
  <c r="ET215" i="7"/>
  <c r="CP215" i="7"/>
  <c r="ES215" i="7"/>
  <c r="CO215" i="7"/>
  <c r="ER215" i="7"/>
  <c r="CN215" i="7"/>
  <c r="EQ215" i="7"/>
  <c r="CM215" i="7"/>
  <c r="EP215" i="7"/>
  <c r="CL215" i="7"/>
  <c r="EO215" i="7"/>
  <c r="CK215" i="7"/>
  <c r="EN215" i="7"/>
  <c r="CJ215" i="7"/>
  <c r="EM215" i="7"/>
  <c r="CI215" i="7"/>
  <c r="EL215" i="7"/>
  <c r="BY215" i="7"/>
  <c r="CH215" i="7"/>
  <c r="EK215" i="7"/>
  <c r="CG215" i="7"/>
  <c r="EJ215" i="7"/>
  <c r="CF215" i="7"/>
  <c r="EI215" i="7"/>
  <c r="CE215" i="7"/>
  <c r="EH215" i="7"/>
  <c r="CD215" i="7"/>
  <c r="EG215" i="7"/>
  <c r="BX215" i="7"/>
  <c r="CC215" i="7"/>
  <c r="EF215" i="7"/>
  <c r="BU215" i="7"/>
  <c r="BV215" i="7"/>
  <c r="BW215" i="7"/>
  <c r="CB215" i="7"/>
  <c r="EE215" i="7"/>
  <c r="DQ215" i="7"/>
  <c r="DR215" i="7"/>
  <c r="DS215" i="7"/>
  <c r="DT215" i="7"/>
  <c r="EC215" i="7"/>
  <c r="ED215" i="7"/>
  <c r="DK215" i="7"/>
  <c r="DL215" i="7"/>
  <c r="DM215" i="7"/>
  <c r="DN215" i="7"/>
  <c r="DV215" i="7"/>
  <c r="EB215" i="7"/>
  <c r="DU215" i="7"/>
  <c r="EA215" i="7"/>
  <c r="DZ215" i="7"/>
  <c r="DY215" i="7"/>
  <c r="DX215" i="7"/>
  <c r="DW215" i="7"/>
  <c r="DP215" i="7"/>
  <c r="DO215" i="7"/>
  <c r="DJ214" i="7"/>
  <c r="FM214" i="7"/>
  <c r="DI214" i="7"/>
  <c r="FL214" i="7"/>
  <c r="BT214" i="7"/>
  <c r="DH214" i="7"/>
  <c r="FK214" i="7"/>
  <c r="DG214" i="7"/>
  <c r="FJ214" i="7"/>
  <c r="DF214" i="7"/>
  <c r="FI214" i="7"/>
  <c r="DE214" i="7"/>
  <c r="FH214" i="7"/>
  <c r="DD214" i="7"/>
  <c r="FG214" i="7"/>
  <c r="DC214" i="7"/>
  <c r="FF214" i="7"/>
  <c r="DB214" i="7"/>
  <c r="FE214" i="7"/>
  <c r="DA214" i="7"/>
  <c r="FD214" i="7"/>
  <c r="CZ214" i="7"/>
  <c r="FC214" i="7"/>
  <c r="CY214" i="7"/>
  <c r="FB214" i="7"/>
  <c r="CX214" i="7"/>
  <c r="FA214" i="7"/>
  <c r="CW214" i="7"/>
  <c r="EZ214" i="7"/>
  <c r="CV214" i="7"/>
  <c r="EY214" i="7"/>
  <c r="BZ214" i="7"/>
  <c r="CU214" i="7"/>
  <c r="EX214" i="7"/>
  <c r="CA214" i="7"/>
  <c r="CT214" i="7"/>
  <c r="EW214" i="7"/>
  <c r="CS214" i="7"/>
  <c r="EV214" i="7"/>
  <c r="CR214" i="7"/>
  <c r="EU214" i="7"/>
  <c r="CQ214" i="7"/>
  <c r="ET214" i="7"/>
  <c r="CP214" i="7"/>
  <c r="ES214" i="7"/>
  <c r="CO214" i="7"/>
  <c r="ER214" i="7"/>
  <c r="CN214" i="7"/>
  <c r="EQ214" i="7"/>
  <c r="CM214" i="7"/>
  <c r="EP214" i="7"/>
  <c r="CL214" i="7"/>
  <c r="EO214" i="7"/>
  <c r="CK214" i="7"/>
  <c r="EN214" i="7"/>
  <c r="CJ214" i="7"/>
  <c r="EM214" i="7"/>
  <c r="CI214" i="7"/>
  <c r="EL214" i="7"/>
  <c r="BY214" i="7"/>
  <c r="CH214" i="7"/>
  <c r="EK214" i="7"/>
  <c r="CG214" i="7"/>
  <c r="EJ214" i="7"/>
  <c r="CF214" i="7"/>
  <c r="EI214" i="7"/>
  <c r="CE214" i="7"/>
  <c r="EH214" i="7"/>
  <c r="CD214" i="7"/>
  <c r="EG214" i="7"/>
  <c r="BX214" i="7"/>
  <c r="CC214" i="7"/>
  <c r="EF214" i="7"/>
  <c r="BU214" i="7"/>
  <c r="BV214" i="7"/>
  <c r="BW214" i="7"/>
  <c r="CB214" i="7"/>
  <c r="EE214" i="7"/>
  <c r="DQ214" i="7"/>
  <c r="DR214" i="7"/>
  <c r="DS214" i="7"/>
  <c r="DT214" i="7"/>
  <c r="EC214" i="7"/>
  <c r="ED214" i="7"/>
  <c r="DK214" i="7"/>
  <c r="DL214" i="7"/>
  <c r="DM214" i="7"/>
  <c r="DN214" i="7"/>
  <c r="DV214" i="7"/>
  <c r="EB214" i="7"/>
  <c r="DU214" i="7"/>
  <c r="EA214" i="7"/>
  <c r="DZ214" i="7"/>
  <c r="DY214" i="7"/>
  <c r="DX214" i="7"/>
  <c r="DW214" i="7"/>
  <c r="DP214" i="7"/>
  <c r="DO214" i="7"/>
  <c r="DJ213" i="7"/>
  <c r="FM213" i="7"/>
  <c r="DI213" i="7"/>
  <c r="FL213" i="7"/>
  <c r="BT213" i="7"/>
  <c r="DH213" i="7"/>
  <c r="FK213" i="7"/>
  <c r="DG213" i="7"/>
  <c r="FJ213" i="7"/>
  <c r="DF213" i="7"/>
  <c r="FI213" i="7"/>
  <c r="DE213" i="7"/>
  <c r="FH213" i="7"/>
  <c r="DD213" i="7"/>
  <c r="FG213" i="7"/>
  <c r="DC213" i="7"/>
  <c r="FF213" i="7"/>
  <c r="DB213" i="7"/>
  <c r="FE213" i="7"/>
  <c r="DA213" i="7"/>
  <c r="FD213" i="7"/>
  <c r="CZ213" i="7"/>
  <c r="FC213" i="7"/>
  <c r="CY213" i="7"/>
  <c r="FB213" i="7"/>
  <c r="CX213" i="7"/>
  <c r="FA213" i="7"/>
  <c r="CW213" i="7"/>
  <c r="EZ213" i="7"/>
  <c r="CV213" i="7"/>
  <c r="EY213" i="7"/>
  <c r="BZ213" i="7"/>
  <c r="CU213" i="7"/>
  <c r="EX213" i="7"/>
  <c r="CA213" i="7"/>
  <c r="CT213" i="7"/>
  <c r="EW213" i="7"/>
  <c r="CS213" i="7"/>
  <c r="EV213" i="7"/>
  <c r="CR213" i="7"/>
  <c r="EU213" i="7"/>
  <c r="CQ213" i="7"/>
  <c r="ET213" i="7"/>
  <c r="CP213" i="7"/>
  <c r="ES213" i="7"/>
  <c r="CO213" i="7"/>
  <c r="ER213" i="7"/>
  <c r="CN213" i="7"/>
  <c r="EQ213" i="7"/>
  <c r="CM213" i="7"/>
  <c r="EP213" i="7"/>
  <c r="CL213" i="7"/>
  <c r="EO213" i="7"/>
  <c r="CK213" i="7"/>
  <c r="EN213" i="7"/>
  <c r="CJ213" i="7"/>
  <c r="EM213" i="7"/>
  <c r="CI213" i="7"/>
  <c r="EL213" i="7"/>
  <c r="BY213" i="7"/>
  <c r="CH213" i="7"/>
  <c r="EK213" i="7"/>
  <c r="CG213" i="7"/>
  <c r="EJ213" i="7"/>
  <c r="CF213" i="7"/>
  <c r="EI213" i="7"/>
  <c r="CE213" i="7"/>
  <c r="EH213" i="7"/>
  <c r="CD213" i="7"/>
  <c r="EG213" i="7"/>
  <c r="BX213" i="7"/>
  <c r="CC213" i="7"/>
  <c r="EF213" i="7"/>
  <c r="BU213" i="7"/>
  <c r="BV213" i="7"/>
  <c r="BW213" i="7"/>
  <c r="CB213" i="7"/>
  <c r="EE213" i="7"/>
  <c r="DQ213" i="7"/>
  <c r="DR213" i="7"/>
  <c r="DS213" i="7"/>
  <c r="DT213" i="7"/>
  <c r="EC213" i="7"/>
  <c r="ED213" i="7"/>
  <c r="DK213" i="7"/>
  <c r="DL213" i="7"/>
  <c r="DM213" i="7"/>
  <c r="DN213" i="7"/>
  <c r="DV213" i="7"/>
  <c r="EB213" i="7"/>
  <c r="DU213" i="7"/>
  <c r="EA213" i="7"/>
  <c r="DZ213" i="7"/>
  <c r="DY213" i="7"/>
  <c r="DX213" i="7"/>
  <c r="DW213" i="7"/>
  <c r="DP213" i="7"/>
  <c r="DO213" i="7"/>
  <c r="DJ212" i="7"/>
  <c r="FM212" i="7"/>
  <c r="DI212" i="7"/>
  <c r="FL212" i="7"/>
  <c r="BT212" i="7"/>
  <c r="DH212" i="7"/>
  <c r="FK212" i="7"/>
  <c r="DG212" i="7"/>
  <c r="FJ212" i="7"/>
  <c r="DF212" i="7"/>
  <c r="FI212" i="7"/>
  <c r="DE212" i="7"/>
  <c r="FH212" i="7"/>
  <c r="DD212" i="7"/>
  <c r="FG212" i="7"/>
  <c r="DC212" i="7"/>
  <c r="FF212" i="7"/>
  <c r="DB212" i="7"/>
  <c r="FE212" i="7"/>
  <c r="DA212" i="7"/>
  <c r="FD212" i="7"/>
  <c r="CZ212" i="7"/>
  <c r="FC212" i="7"/>
  <c r="CY212" i="7"/>
  <c r="FB212" i="7"/>
  <c r="CX212" i="7"/>
  <c r="FA212" i="7"/>
  <c r="CW212" i="7"/>
  <c r="EZ212" i="7"/>
  <c r="CV212" i="7"/>
  <c r="EY212" i="7"/>
  <c r="BZ212" i="7"/>
  <c r="CU212" i="7"/>
  <c r="EX212" i="7"/>
  <c r="CA212" i="7"/>
  <c r="CT212" i="7"/>
  <c r="EW212" i="7"/>
  <c r="CS212" i="7"/>
  <c r="EV212" i="7"/>
  <c r="CR212" i="7"/>
  <c r="EU212" i="7"/>
  <c r="CQ212" i="7"/>
  <c r="ET212" i="7"/>
  <c r="CP212" i="7"/>
  <c r="ES212" i="7"/>
  <c r="CO212" i="7"/>
  <c r="ER212" i="7"/>
  <c r="CN212" i="7"/>
  <c r="EQ212" i="7"/>
  <c r="CM212" i="7"/>
  <c r="EP212" i="7"/>
  <c r="CL212" i="7"/>
  <c r="EO212" i="7"/>
  <c r="CK212" i="7"/>
  <c r="EN212" i="7"/>
  <c r="CJ212" i="7"/>
  <c r="EM212" i="7"/>
  <c r="CI212" i="7"/>
  <c r="EL212" i="7"/>
  <c r="BY212" i="7"/>
  <c r="CH212" i="7"/>
  <c r="EK212" i="7"/>
  <c r="CG212" i="7"/>
  <c r="EJ212" i="7"/>
  <c r="CF212" i="7"/>
  <c r="EI212" i="7"/>
  <c r="CE212" i="7"/>
  <c r="EH212" i="7"/>
  <c r="CD212" i="7"/>
  <c r="EG212" i="7"/>
  <c r="BX212" i="7"/>
  <c r="CC212" i="7"/>
  <c r="EF212" i="7"/>
  <c r="BU212" i="7"/>
  <c r="BV212" i="7"/>
  <c r="BW212" i="7"/>
  <c r="CB212" i="7"/>
  <c r="EE212" i="7"/>
  <c r="DQ212" i="7"/>
  <c r="DR212" i="7"/>
  <c r="DS212" i="7"/>
  <c r="DT212" i="7"/>
  <c r="EC212" i="7"/>
  <c r="ED212" i="7"/>
  <c r="DK212" i="7"/>
  <c r="DL212" i="7"/>
  <c r="DM212" i="7"/>
  <c r="DN212" i="7"/>
  <c r="DV212" i="7"/>
  <c r="EB212" i="7"/>
  <c r="DU212" i="7"/>
  <c r="EA212" i="7"/>
  <c r="DZ212" i="7"/>
  <c r="DY212" i="7"/>
  <c r="DX212" i="7"/>
  <c r="DW212" i="7"/>
  <c r="DP212" i="7"/>
  <c r="DO212" i="7"/>
  <c r="DJ211" i="7"/>
  <c r="FM211" i="7"/>
  <c r="DI211" i="7"/>
  <c r="FL211" i="7"/>
  <c r="BT211" i="7"/>
  <c r="DH211" i="7"/>
  <c r="FK211" i="7"/>
  <c r="DG211" i="7"/>
  <c r="FJ211" i="7"/>
  <c r="DF211" i="7"/>
  <c r="FI211" i="7"/>
  <c r="DE211" i="7"/>
  <c r="FH211" i="7"/>
  <c r="DD211" i="7"/>
  <c r="FG211" i="7"/>
  <c r="DC211" i="7"/>
  <c r="FF211" i="7"/>
  <c r="DB211" i="7"/>
  <c r="FE211" i="7"/>
  <c r="DA211" i="7"/>
  <c r="FD211" i="7"/>
  <c r="CZ211" i="7"/>
  <c r="FC211" i="7"/>
  <c r="CY211" i="7"/>
  <c r="FB211" i="7"/>
  <c r="CX211" i="7"/>
  <c r="FA211" i="7"/>
  <c r="CW211" i="7"/>
  <c r="EZ211" i="7"/>
  <c r="CV211" i="7"/>
  <c r="EY211" i="7"/>
  <c r="BZ211" i="7"/>
  <c r="CU211" i="7"/>
  <c r="EX211" i="7"/>
  <c r="CA211" i="7"/>
  <c r="CT211" i="7"/>
  <c r="EW211" i="7"/>
  <c r="CS211" i="7"/>
  <c r="EV211" i="7"/>
  <c r="CR211" i="7"/>
  <c r="EU211" i="7"/>
  <c r="CQ211" i="7"/>
  <c r="ET211" i="7"/>
  <c r="CP211" i="7"/>
  <c r="ES211" i="7"/>
  <c r="CO211" i="7"/>
  <c r="ER211" i="7"/>
  <c r="CN211" i="7"/>
  <c r="EQ211" i="7"/>
  <c r="CM211" i="7"/>
  <c r="EP211" i="7"/>
  <c r="CL211" i="7"/>
  <c r="EO211" i="7"/>
  <c r="CK211" i="7"/>
  <c r="EN211" i="7"/>
  <c r="CJ211" i="7"/>
  <c r="EM211" i="7"/>
  <c r="CI211" i="7"/>
  <c r="EL211" i="7"/>
  <c r="BY211" i="7"/>
  <c r="CH211" i="7"/>
  <c r="EK211" i="7"/>
  <c r="CG211" i="7"/>
  <c r="EJ211" i="7"/>
  <c r="CF211" i="7"/>
  <c r="EI211" i="7"/>
  <c r="CE211" i="7"/>
  <c r="EH211" i="7"/>
  <c r="CD211" i="7"/>
  <c r="EG211" i="7"/>
  <c r="BX211" i="7"/>
  <c r="CC211" i="7"/>
  <c r="EF211" i="7"/>
  <c r="BU211" i="7"/>
  <c r="BV211" i="7"/>
  <c r="BW211" i="7"/>
  <c r="CB211" i="7"/>
  <c r="EE211" i="7"/>
  <c r="DQ211" i="7"/>
  <c r="DR211" i="7"/>
  <c r="DS211" i="7"/>
  <c r="DT211" i="7"/>
  <c r="EC211" i="7"/>
  <c r="ED211" i="7"/>
  <c r="DK211" i="7"/>
  <c r="DL211" i="7"/>
  <c r="DM211" i="7"/>
  <c r="DN211" i="7"/>
  <c r="DV211" i="7"/>
  <c r="EB211" i="7"/>
  <c r="DU211" i="7"/>
  <c r="EA211" i="7"/>
  <c r="DZ211" i="7"/>
  <c r="DY211" i="7"/>
  <c r="DX211" i="7"/>
  <c r="DW211" i="7"/>
  <c r="DP211" i="7"/>
  <c r="DO211" i="7"/>
  <c r="DJ210" i="7"/>
  <c r="FM210" i="7"/>
  <c r="DI210" i="7"/>
  <c r="FL210" i="7"/>
  <c r="BT210" i="7"/>
  <c r="DH210" i="7"/>
  <c r="FK210" i="7"/>
  <c r="DG210" i="7"/>
  <c r="FJ210" i="7"/>
  <c r="DF210" i="7"/>
  <c r="FI210" i="7"/>
  <c r="DE210" i="7"/>
  <c r="FH210" i="7"/>
  <c r="DD210" i="7"/>
  <c r="FG210" i="7"/>
  <c r="DC210" i="7"/>
  <c r="FF210" i="7"/>
  <c r="DB210" i="7"/>
  <c r="FE210" i="7"/>
  <c r="DA210" i="7"/>
  <c r="FD210" i="7"/>
  <c r="CZ210" i="7"/>
  <c r="FC210" i="7"/>
  <c r="CY210" i="7"/>
  <c r="FB210" i="7"/>
  <c r="CX210" i="7"/>
  <c r="FA210" i="7"/>
  <c r="CW210" i="7"/>
  <c r="EZ210" i="7"/>
  <c r="CV210" i="7"/>
  <c r="EY210" i="7"/>
  <c r="BZ210" i="7"/>
  <c r="CU210" i="7"/>
  <c r="EX210" i="7"/>
  <c r="CA210" i="7"/>
  <c r="CT210" i="7"/>
  <c r="EW210" i="7"/>
  <c r="CS210" i="7"/>
  <c r="EV210" i="7"/>
  <c r="CR210" i="7"/>
  <c r="EU210" i="7"/>
  <c r="CQ210" i="7"/>
  <c r="ET210" i="7"/>
  <c r="CP210" i="7"/>
  <c r="ES210" i="7"/>
  <c r="CO210" i="7"/>
  <c r="ER210" i="7"/>
  <c r="CN210" i="7"/>
  <c r="EQ210" i="7"/>
  <c r="CM210" i="7"/>
  <c r="EP210" i="7"/>
  <c r="CL210" i="7"/>
  <c r="EO210" i="7"/>
  <c r="CK210" i="7"/>
  <c r="EN210" i="7"/>
  <c r="CJ210" i="7"/>
  <c r="EM210" i="7"/>
  <c r="CI210" i="7"/>
  <c r="EL210" i="7"/>
  <c r="BY210" i="7"/>
  <c r="CH210" i="7"/>
  <c r="EK210" i="7"/>
  <c r="CG210" i="7"/>
  <c r="EJ210" i="7"/>
  <c r="CF210" i="7"/>
  <c r="EI210" i="7"/>
  <c r="CE210" i="7"/>
  <c r="EH210" i="7"/>
  <c r="CD210" i="7"/>
  <c r="EG210" i="7"/>
  <c r="BX210" i="7"/>
  <c r="CC210" i="7"/>
  <c r="EF210" i="7"/>
  <c r="BU210" i="7"/>
  <c r="BV210" i="7"/>
  <c r="BW210" i="7"/>
  <c r="CB210" i="7"/>
  <c r="EE210" i="7"/>
  <c r="DQ210" i="7"/>
  <c r="DR210" i="7"/>
  <c r="DS210" i="7"/>
  <c r="DT210" i="7"/>
  <c r="EC210" i="7"/>
  <c r="ED210" i="7"/>
  <c r="DK210" i="7"/>
  <c r="DL210" i="7"/>
  <c r="DM210" i="7"/>
  <c r="DN210" i="7"/>
  <c r="DV210" i="7"/>
  <c r="EB210" i="7"/>
  <c r="DU210" i="7"/>
  <c r="EA210" i="7"/>
  <c r="DZ210" i="7"/>
  <c r="DY210" i="7"/>
  <c r="DX210" i="7"/>
  <c r="DW210" i="7"/>
  <c r="DP210" i="7"/>
  <c r="DO210" i="7"/>
  <c r="DJ209" i="7"/>
  <c r="FM209" i="7"/>
  <c r="DI209" i="7"/>
  <c r="FL209" i="7"/>
  <c r="BT209" i="7"/>
  <c r="DH209" i="7"/>
  <c r="FK209" i="7"/>
  <c r="DG209" i="7"/>
  <c r="FJ209" i="7"/>
  <c r="DF209" i="7"/>
  <c r="FI209" i="7"/>
  <c r="DE209" i="7"/>
  <c r="FH209" i="7"/>
  <c r="DD209" i="7"/>
  <c r="FG209" i="7"/>
  <c r="DC209" i="7"/>
  <c r="FF209" i="7"/>
  <c r="DB209" i="7"/>
  <c r="FE209" i="7"/>
  <c r="DA209" i="7"/>
  <c r="FD209" i="7"/>
  <c r="CZ209" i="7"/>
  <c r="FC209" i="7"/>
  <c r="CY209" i="7"/>
  <c r="FB209" i="7"/>
  <c r="CX209" i="7"/>
  <c r="FA209" i="7"/>
  <c r="CW209" i="7"/>
  <c r="EZ209" i="7"/>
  <c r="CV209" i="7"/>
  <c r="EY209" i="7"/>
  <c r="BZ209" i="7"/>
  <c r="CU209" i="7"/>
  <c r="EX209" i="7"/>
  <c r="CA209" i="7"/>
  <c r="CT209" i="7"/>
  <c r="EW209" i="7"/>
  <c r="CS209" i="7"/>
  <c r="EV209" i="7"/>
  <c r="CR209" i="7"/>
  <c r="EU209" i="7"/>
  <c r="CQ209" i="7"/>
  <c r="ET209" i="7"/>
  <c r="CP209" i="7"/>
  <c r="ES209" i="7"/>
  <c r="CO209" i="7"/>
  <c r="ER209" i="7"/>
  <c r="CN209" i="7"/>
  <c r="EQ209" i="7"/>
  <c r="CM209" i="7"/>
  <c r="EP209" i="7"/>
  <c r="CL209" i="7"/>
  <c r="EO209" i="7"/>
  <c r="CK209" i="7"/>
  <c r="EN209" i="7"/>
  <c r="CJ209" i="7"/>
  <c r="EM209" i="7"/>
  <c r="CI209" i="7"/>
  <c r="EL209" i="7"/>
  <c r="BY209" i="7"/>
  <c r="CH209" i="7"/>
  <c r="EK209" i="7"/>
  <c r="CG209" i="7"/>
  <c r="EJ209" i="7"/>
  <c r="CF209" i="7"/>
  <c r="EI209" i="7"/>
  <c r="CE209" i="7"/>
  <c r="EH209" i="7"/>
  <c r="CD209" i="7"/>
  <c r="EG209" i="7"/>
  <c r="BX209" i="7"/>
  <c r="CC209" i="7"/>
  <c r="EF209" i="7"/>
  <c r="BU209" i="7"/>
  <c r="BV209" i="7"/>
  <c r="BW209" i="7"/>
  <c r="CB209" i="7"/>
  <c r="EE209" i="7"/>
  <c r="DQ209" i="7"/>
  <c r="DR209" i="7"/>
  <c r="DS209" i="7"/>
  <c r="DT209" i="7"/>
  <c r="EC209" i="7"/>
  <c r="ED209" i="7"/>
  <c r="DK209" i="7"/>
  <c r="DL209" i="7"/>
  <c r="DM209" i="7"/>
  <c r="DN209" i="7"/>
  <c r="DV209" i="7"/>
  <c r="EB209" i="7"/>
  <c r="DU209" i="7"/>
  <c r="EA209" i="7"/>
  <c r="DZ209" i="7"/>
  <c r="DY209" i="7"/>
  <c r="DX209" i="7"/>
  <c r="DW209" i="7"/>
  <c r="DP209" i="7"/>
  <c r="DO209" i="7"/>
  <c r="DJ208" i="7"/>
  <c r="FM208" i="7"/>
  <c r="DI208" i="7"/>
  <c r="FL208" i="7"/>
  <c r="BT208" i="7"/>
  <c r="DH208" i="7"/>
  <c r="FK208" i="7"/>
  <c r="DG208" i="7"/>
  <c r="FJ208" i="7"/>
  <c r="DF208" i="7"/>
  <c r="FI208" i="7"/>
  <c r="DE208" i="7"/>
  <c r="FH208" i="7"/>
  <c r="DD208" i="7"/>
  <c r="FG208" i="7"/>
  <c r="DC208" i="7"/>
  <c r="FF208" i="7"/>
  <c r="DB208" i="7"/>
  <c r="FE208" i="7"/>
  <c r="DA208" i="7"/>
  <c r="FD208" i="7"/>
  <c r="CZ208" i="7"/>
  <c r="FC208" i="7"/>
  <c r="CY208" i="7"/>
  <c r="FB208" i="7"/>
  <c r="CX208" i="7"/>
  <c r="FA208" i="7"/>
  <c r="CW208" i="7"/>
  <c r="EZ208" i="7"/>
  <c r="CV208" i="7"/>
  <c r="EY208" i="7"/>
  <c r="BZ208" i="7"/>
  <c r="CU208" i="7"/>
  <c r="EX208" i="7"/>
  <c r="CA208" i="7"/>
  <c r="CT208" i="7"/>
  <c r="EW208" i="7"/>
  <c r="CS208" i="7"/>
  <c r="EV208" i="7"/>
  <c r="CR208" i="7"/>
  <c r="EU208" i="7"/>
  <c r="CQ208" i="7"/>
  <c r="ET208" i="7"/>
  <c r="CP208" i="7"/>
  <c r="ES208" i="7"/>
  <c r="CO208" i="7"/>
  <c r="ER208" i="7"/>
  <c r="CN208" i="7"/>
  <c r="EQ208" i="7"/>
  <c r="CM208" i="7"/>
  <c r="EP208" i="7"/>
  <c r="CL208" i="7"/>
  <c r="EO208" i="7"/>
  <c r="CK208" i="7"/>
  <c r="EN208" i="7"/>
  <c r="CJ208" i="7"/>
  <c r="EM208" i="7"/>
  <c r="CI208" i="7"/>
  <c r="EL208" i="7"/>
  <c r="BY208" i="7"/>
  <c r="CH208" i="7"/>
  <c r="EK208" i="7"/>
  <c r="CG208" i="7"/>
  <c r="EJ208" i="7"/>
  <c r="CF208" i="7"/>
  <c r="EI208" i="7"/>
  <c r="CE208" i="7"/>
  <c r="EH208" i="7"/>
  <c r="CD208" i="7"/>
  <c r="EG208" i="7"/>
  <c r="BX208" i="7"/>
  <c r="CC208" i="7"/>
  <c r="EF208" i="7"/>
  <c r="BU208" i="7"/>
  <c r="BV208" i="7"/>
  <c r="BW208" i="7"/>
  <c r="CB208" i="7"/>
  <c r="EE208" i="7"/>
  <c r="DQ208" i="7"/>
  <c r="DR208" i="7"/>
  <c r="DS208" i="7"/>
  <c r="DT208" i="7"/>
  <c r="EC208" i="7"/>
  <c r="ED208" i="7"/>
  <c r="DK208" i="7"/>
  <c r="DL208" i="7"/>
  <c r="DM208" i="7"/>
  <c r="DN208" i="7"/>
  <c r="DV208" i="7"/>
  <c r="EB208" i="7"/>
  <c r="DU208" i="7"/>
  <c r="EA208" i="7"/>
  <c r="DZ208" i="7"/>
  <c r="DY208" i="7"/>
  <c r="DX208" i="7"/>
  <c r="DW208" i="7"/>
  <c r="DP208" i="7"/>
  <c r="DO208" i="7"/>
  <c r="DJ207" i="7"/>
  <c r="FM207" i="7"/>
  <c r="DI207" i="7"/>
  <c r="FL207" i="7"/>
  <c r="BT207" i="7"/>
  <c r="DH207" i="7"/>
  <c r="FK207" i="7"/>
  <c r="DG207" i="7"/>
  <c r="FJ207" i="7"/>
  <c r="DF207" i="7"/>
  <c r="FI207" i="7"/>
  <c r="DE207" i="7"/>
  <c r="FH207" i="7"/>
  <c r="DD207" i="7"/>
  <c r="FG207" i="7"/>
  <c r="DC207" i="7"/>
  <c r="FF207" i="7"/>
  <c r="DB207" i="7"/>
  <c r="FE207" i="7"/>
  <c r="DA207" i="7"/>
  <c r="FD207" i="7"/>
  <c r="CZ207" i="7"/>
  <c r="FC207" i="7"/>
  <c r="CY207" i="7"/>
  <c r="FB207" i="7"/>
  <c r="CX207" i="7"/>
  <c r="FA207" i="7"/>
  <c r="CW207" i="7"/>
  <c r="EZ207" i="7"/>
  <c r="CV207" i="7"/>
  <c r="EY207" i="7"/>
  <c r="BZ207" i="7"/>
  <c r="CU207" i="7"/>
  <c r="EX207" i="7"/>
  <c r="CA207" i="7"/>
  <c r="CT207" i="7"/>
  <c r="EW207" i="7"/>
  <c r="CS207" i="7"/>
  <c r="EV207" i="7"/>
  <c r="CR207" i="7"/>
  <c r="EU207" i="7"/>
  <c r="CQ207" i="7"/>
  <c r="ET207" i="7"/>
  <c r="CP207" i="7"/>
  <c r="ES207" i="7"/>
  <c r="CO207" i="7"/>
  <c r="ER207" i="7"/>
  <c r="CN207" i="7"/>
  <c r="EQ207" i="7"/>
  <c r="CM207" i="7"/>
  <c r="EP207" i="7"/>
  <c r="CL207" i="7"/>
  <c r="EO207" i="7"/>
  <c r="CK207" i="7"/>
  <c r="EN207" i="7"/>
  <c r="CJ207" i="7"/>
  <c r="EM207" i="7"/>
  <c r="CI207" i="7"/>
  <c r="EL207" i="7"/>
  <c r="BY207" i="7"/>
  <c r="CH207" i="7"/>
  <c r="EK207" i="7"/>
  <c r="CG207" i="7"/>
  <c r="EJ207" i="7"/>
  <c r="CF207" i="7"/>
  <c r="EI207" i="7"/>
  <c r="CE207" i="7"/>
  <c r="EH207" i="7"/>
  <c r="CD207" i="7"/>
  <c r="EG207" i="7"/>
  <c r="BX207" i="7"/>
  <c r="CC207" i="7"/>
  <c r="EF207" i="7"/>
  <c r="BU207" i="7"/>
  <c r="BV207" i="7"/>
  <c r="BW207" i="7"/>
  <c r="CB207" i="7"/>
  <c r="EE207" i="7"/>
  <c r="DQ207" i="7"/>
  <c r="DR207" i="7"/>
  <c r="DS207" i="7"/>
  <c r="DT207" i="7"/>
  <c r="EC207" i="7"/>
  <c r="ED207" i="7"/>
  <c r="DK207" i="7"/>
  <c r="DL207" i="7"/>
  <c r="DM207" i="7"/>
  <c r="DN207" i="7"/>
  <c r="DV207" i="7"/>
  <c r="EB207" i="7"/>
  <c r="DU207" i="7"/>
  <c r="EA207" i="7"/>
  <c r="DZ207" i="7"/>
  <c r="DY207" i="7"/>
  <c r="DX207" i="7"/>
  <c r="DW207" i="7"/>
  <c r="DP207" i="7"/>
  <c r="DO207" i="7"/>
  <c r="DJ206" i="7"/>
  <c r="FM206" i="7"/>
  <c r="DI206" i="7"/>
  <c r="FL206" i="7"/>
  <c r="BT206" i="7"/>
  <c r="DH206" i="7"/>
  <c r="FK206" i="7"/>
  <c r="DG206" i="7"/>
  <c r="FJ206" i="7"/>
  <c r="DF206" i="7"/>
  <c r="FI206" i="7"/>
  <c r="DE206" i="7"/>
  <c r="FH206" i="7"/>
  <c r="DD206" i="7"/>
  <c r="FG206" i="7"/>
  <c r="DC206" i="7"/>
  <c r="FF206" i="7"/>
  <c r="DB206" i="7"/>
  <c r="FE206" i="7"/>
  <c r="DA206" i="7"/>
  <c r="FD206" i="7"/>
  <c r="CZ206" i="7"/>
  <c r="FC206" i="7"/>
  <c r="CY206" i="7"/>
  <c r="FB206" i="7"/>
  <c r="CX206" i="7"/>
  <c r="FA206" i="7"/>
  <c r="CW206" i="7"/>
  <c r="EZ206" i="7"/>
  <c r="CV206" i="7"/>
  <c r="EY206" i="7"/>
  <c r="BZ206" i="7"/>
  <c r="CU206" i="7"/>
  <c r="EX206" i="7"/>
  <c r="CA206" i="7"/>
  <c r="CT206" i="7"/>
  <c r="EW206" i="7"/>
  <c r="CS206" i="7"/>
  <c r="EV206" i="7"/>
  <c r="CR206" i="7"/>
  <c r="EU206" i="7"/>
  <c r="CQ206" i="7"/>
  <c r="ET206" i="7"/>
  <c r="CP206" i="7"/>
  <c r="ES206" i="7"/>
  <c r="CO206" i="7"/>
  <c r="ER206" i="7"/>
  <c r="CN206" i="7"/>
  <c r="EQ206" i="7"/>
  <c r="CM206" i="7"/>
  <c r="EP206" i="7"/>
  <c r="CL206" i="7"/>
  <c r="EO206" i="7"/>
  <c r="CK206" i="7"/>
  <c r="EN206" i="7"/>
  <c r="CJ206" i="7"/>
  <c r="EM206" i="7"/>
  <c r="CI206" i="7"/>
  <c r="EL206" i="7"/>
  <c r="BY206" i="7"/>
  <c r="CH206" i="7"/>
  <c r="EK206" i="7"/>
  <c r="CG206" i="7"/>
  <c r="EJ206" i="7"/>
  <c r="CF206" i="7"/>
  <c r="EI206" i="7"/>
  <c r="CE206" i="7"/>
  <c r="EH206" i="7"/>
  <c r="CD206" i="7"/>
  <c r="EG206" i="7"/>
  <c r="BX206" i="7"/>
  <c r="CC206" i="7"/>
  <c r="EF206" i="7"/>
  <c r="BU206" i="7"/>
  <c r="BV206" i="7"/>
  <c r="BW206" i="7"/>
  <c r="CB206" i="7"/>
  <c r="EE206" i="7"/>
  <c r="DQ206" i="7"/>
  <c r="DR206" i="7"/>
  <c r="DS206" i="7"/>
  <c r="DT206" i="7"/>
  <c r="EC206" i="7"/>
  <c r="ED206" i="7"/>
  <c r="DK206" i="7"/>
  <c r="DL206" i="7"/>
  <c r="DM206" i="7"/>
  <c r="DN206" i="7"/>
  <c r="DV206" i="7"/>
  <c r="EB206" i="7"/>
  <c r="DU206" i="7"/>
  <c r="EA206" i="7"/>
  <c r="DZ206" i="7"/>
  <c r="DY206" i="7"/>
  <c r="DX206" i="7"/>
  <c r="DW206" i="7"/>
  <c r="DP206" i="7"/>
  <c r="DO206" i="7"/>
  <c r="DJ205" i="7"/>
  <c r="FM205" i="7"/>
  <c r="DI205" i="7"/>
  <c r="FL205" i="7"/>
  <c r="BT205" i="7"/>
  <c r="DH205" i="7"/>
  <c r="FK205" i="7"/>
  <c r="DG205" i="7"/>
  <c r="FJ205" i="7"/>
  <c r="DF205" i="7"/>
  <c r="FI205" i="7"/>
  <c r="DE205" i="7"/>
  <c r="FH205" i="7"/>
  <c r="DD205" i="7"/>
  <c r="FG205" i="7"/>
  <c r="DC205" i="7"/>
  <c r="FF205" i="7"/>
  <c r="DB205" i="7"/>
  <c r="FE205" i="7"/>
  <c r="DA205" i="7"/>
  <c r="FD205" i="7"/>
  <c r="CZ205" i="7"/>
  <c r="FC205" i="7"/>
  <c r="CY205" i="7"/>
  <c r="FB205" i="7"/>
  <c r="CX205" i="7"/>
  <c r="FA205" i="7"/>
  <c r="CW205" i="7"/>
  <c r="EZ205" i="7"/>
  <c r="CV205" i="7"/>
  <c r="EY205" i="7"/>
  <c r="BZ205" i="7"/>
  <c r="CU205" i="7"/>
  <c r="EX205" i="7"/>
  <c r="CA205" i="7"/>
  <c r="CT205" i="7"/>
  <c r="EW205" i="7"/>
  <c r="CS205" i="7"/>
  <c r="EV205" i="7"/>
  <c r="CR205" i="7"/>
  <c r="EU205" i="7"/>
  <c r="CQ205" i="7"/>
  <c r="ET205" i="7"/>
  <c r="CP205" i="7"/>
  <c r="ES205" i="7"/>
  <c r="CO205" i="7"/>
  <c r="ER205" i="7"/>
  <c r="CN205" i="7"/>
  <c r="EQ205" i="7"/>
  <c r="CM205" i="7"/>
  <c r="EP205" i="7"/>
  <c r="CL205" i="7"/>
  <c r="EO205" i="7"/>
  <c r="CK205" i="7"/>
  <c r="EN205" i="7"/>
  <c r="CJ205" i="7"/>
  <c r="EM205" i="7"/>
  <c r="CI205" i="7"/>
  <c r="EL205" i="7"/>
  <c r="BY205" i="7"/>
  <c r="CH205" i="7"/>
  <c r="EK205" i="7"/>
  <c r="CG205" i="7"/>
  <c r="EJ205" i="7"/>
  <c r="CF205" i="7"/>
  <c r="EI205" i="7"/>
  <c r="CE205" i="7"/>
  <c r="EH205" i="7"/>
  <c r="CD205" i="7"/>
  <c r="EG205" i="7"/>
  <c r="BX205" i="7"/>
  <c r="CC205" i="7"/>
  <c r="EF205" i="7"/>
  <c r="BU205" i="7"/>
  <c r="BV205" i="7"/>
  <c r="BW205" i="7"/>
  <c r="CB205" i="7"/>
  <c r="EE205" i="7"/>
  <c r="DQ205" i="7"/>
  <c r="DR205" i="7"/>
  <c r="DS205" i="7"/>
  <c r="DT205" i="7"/>
  <c r="EC205" i="7"/>
  <c r="ED205" i="7"/>
  <c r="DK205" i="7"/>
  <c r="DL205" i="7"/>
  <c r="DM205" i="7"/>
  <c r="DN205" i="7"/>
  <c r="DV205" i="7"/>
  <c r="EB205" i="7"/>
  <c r="DU205" i="7"/>
  <c r="EA205" i="7"/>
  <c r="DZ205" i="7"/>
  <c r="DY205" i="7"/>
  <c r="DX205" i="7"/>
  <c r="DW205" i="7"/>
  <c r="DP205" i="7"/>
  <c r="DO205" i="7"/>
  <c r="DJ204" i="7"/>
  <c r="FM204" i="7"/>
  <c r="DI204" i="7"/>
  <c r="FL204" i="7"/>
  <c r="BT204" i="7"/>
  <c r="DH204" i="7"/>
  <c r="FK204" i="7"/>
  <c r="DG204" i="7"/>
  <c r="FJ204" i="7"/>
  <c r="DF204" i="7"/>
  <c r="FI204" i="7"/>
  <c r="DE204" i="7"/>
  <c r="FH204" i="7"/>
  <c r="DD204" i="7"/>
  <c r="FG204" i="7"/>
  <c r="DC204" i="7"/>
  <c r="FF204" i="7"/>
  <c r="DB204" i="7"/>
  <c r="FE204" i="7"/>
  <c r="DA204" i="7"/>
  <c r="FD204" i="7"/>
  <c r="CZ204" i="7"/>
  <c r="FC204" i="7"/>
  <c r="CY204" i="7"/>
  <c r="FB204" i="7"/>
  <c r="CX204" i="7"/>
  <c r="FA204" i="7"/>
  <c r="CW204" i="7"/>
  <c r="EZ204" i="7"/>
  <c r="CV204" i="7"/>
  <c r="EY204" i="7"/>
  <c r="BZ204" i="7"/>
  <c r="CU204" i="7"/>
  <c r="EX204" i="7"/>
  <c r="CA204" i="7"/>
  <c r="CT204" i="7"/>
  <c r="EW204" i="7"/>
  <c r="CS204" i="7"/>
  <c r="EV204" i="7"/>
  <c r="CR204" i="7"/>
  <c r="EU204" i="7"/>
  <c r="CQ204" i="7"/>
  <c r="ET204" i="7"/>
  <c r="CP204" i="7"/>
  <c r="ES204" i="7"/>
  <c r="CO204" i="7"/>
  <c r="ER204" i="7"/>
  <c r="CN204" i="7"/>
  <c r="EQ204" i="7"/>
  <c r="CM204" i="7"/>
  <c r="EP204" i="7"/>
  <c r="CL204" i="7"/>
  <c r="EO204" i="7"/>
  <c r="CK204" i="7"/>
  <c r="EN204" i="7"/>
  <c r="CJ204" i="7"/>
  <c r="EM204" i="7"/>
  <c r="CI204" i="7"/>
  <c r="EL204" i="7"/>
  <c r="BY204" i="7"/>
  <c r="CH204" i="7"/>
  <c r="EK204" i="7"/>
  <c r="CG204" i="7"/>
  <c r="EJ204" i="7"/>
  <c r="CF204" i="7"/>
  <c r="EI204" i="7"/>
  <c r="CE204" i="7"/>
  <c r="EH204" i="7"/>
  <c r="CD204" i="7"/>
  <c r="EG204" i="7"/>
  <c r="BX204" i="7"/>
  <c r="CC204" i="7"/>
  <c r="EF204" i="7"/>
  <c r="BU204" i="7"/>
  <c r="BV204" i="7"/>
  <c r="BW204" i="7"/>
  <c r="CB204" i="7"/>
  <c r="EE204" i="7"/>
  <c r="DQ204" i="7"/>
  <c r="DR204" i="7"/>
  <c r="DS204" i="7"/>
  <c r="DT204" i="7"/>
  <c r="EC204" i="7"/>
  <c r="ED204" i="7"/>
  <c r="DK204" i="7"/>
  <c r="DL204" i="7"/>
  <c r="DM204" i="7"/>
  <c r="DN204" i="7"/>
  <c r="DV204" i="7"/>
  <c r="EB204" i="7"/>
  <c r="DU204" i="7"/>
  <c r="EA204" i="7"/>
  <c r="DZ204" i="7"/>
  <c r="DY204" i="7"/>
  <c r="DX204" i="7"/>
  <c r="DW204" i="7"/>
  <c r="DP204" i="7"/>
  <c r="DO204" i="7"/>
  <c r="DJ203" i="7"/>
  <c r="FM203" i="7"/>
  <c r="DI203" i="7"/>
  <c r="FL203" i="7"/>
  <c r="BT203" i="7"/>
  <c r="DH203" i="7"/>
  <c r="FK203" i="7"/>
  <c r="DG203" i="7"/>
  <c r="FJ203" i="7"/>
  <c r="DF203" i="7"/>
  <c r="FI203" i="7"/>
  <c r="DE203" i="7"/>
  <c r="FH203" i="7"/>
  <c r="DD203" i="7"/>
  <c r="FG203" i="7"/>
  <c r="DC203" i="7"/>
  <c r="FF203" i="7"/>
  <c r="DB203" i="7"/>
  <c r="FE203" i="7"/>
  <c r="DA203" i="7"/>
  <c r="FD203" i="7"/>
  <c r="CZ203" i="7"/>
  <c r="FC203" i="7"/>
  <c r="CY203" i="7"/>
  <c r="FB203" i="7"/>
  <c r="CX203" i="7"/>
  <c r="FA203" i="7"/>
  <c r="CW203" i="7"/>
  <c r="EZ203" i="7"/>
  <c r="CV203" i="7"/>
  <c r="EY203" i="7"/>
  <c r="BZ203" i="7"/>
  <c r="CU203" i="7"/>
  <c r="EX203" i="7"/>
  <c r="CA203" i="7"/>
  <c r="CT203" i="7"/>
  <c r="EW203" i="7"/>
  <c r="CS203" i="7"/>
  <c r="EV203" i="7"/>
  <c r="CR203" i="7"/>
  <c r="EU203" i="7"/>
  <c r="CQ203" i="7"/>
  <c r="ET203" i="7"/>
  <c r="CP203" i="7"/>
  <c r="ES203" i="7"/>
  <c r="CO203" i="7"/>
  <c r="ER203" i="7"/>
  <c r="CN203" i="7"/>
  <c r="EQ203" i="7"/>
  <c r="CM203" i="7"/>
  <c r="EP203" i="7"/>
  <c r="CL203" i="7"/>
  <c r="EO203" i="7"/>
  <c r="CK203" i="7"/>
  <c r="EN203" i="7"/>
  <c r="CJ203" i="7"/>
  <c r="EM203" i="7"/>
  <c r="CI203" i="7"/>
  <c r="EL203" i="7"/>
  <c r="BY203" i="7"/>
  <c r="CH203" i="7"/>
  <c r="EK203" i="7"/>
  <c r="CG203" i="7"/>
  <c r="EJ203" i="7"/>
  <c r="CF203" i="7"/>
  <c r="EI203" i="7"/>
  <c r="CE203" i="7"/>
  <c r="EH203" i="7"/>
  <c r="CD203" i="7"/>
  <c r="EG203" i="7"/>
  <c r="BX203" i="7"/>
  <c r="CC203" i="7"/>
  <c r="EF203" i="7"/>
  <c r="BU203" i="7"/>
  <c r="BV203" i="7"/>
  <c r="BW203" i="7"/>
  <c r="CB203" i="7"/>
  <c r="EE203" i="7"/>
  <c r="DQ203" i="7"/>
  <c r="DR203" i="7"/>
  <c r="DS203" i="7"/>
  <c r="DT203" i="7"/>
  <c r="EC203" i="7"/>
  <c r="ED203" i="7"/>
  <c r="DK203" i="7"/>
  <c r="DL203" i="7"/>
  <c r="DM203" i="7"/>
  <c r="DN203" i="7"/>
  <c r="DV203" i="7"/>
  <c r="EB203" i="7"/>
  <c r="DU203" i="7"/>
  <c r="EA203" i="7"/>
  <c r="DZ203" i="7"/>
  <c r="DY203" i="7"/>
  <c r="DX203" i="7"/>
  <c r="DW203" i="7"/>
  <c r="DP203" i="7"/>
  <c r="DO203" i="7"/>
  <c r="DJ202" i="7"/>
  <c r="FM202" i="7"/>
  <c r="DI202" i="7"/>
  <c r="FL202" i="7"/>
  <c r="BT202" i="7"/>
  <c r="DH202" i="7"/>
  <c r="FK202" i="7"/>
  <c r="DG202" i="7"/>
  <c r="FJ202" i="7"/>
  <c r="DF202" i="7"/>
  <c r="FI202" i="7"/>
  <c r="DE202" i="7"/>
  <c r="FH202" i="7"/>
  <c r="DD202" i="7"/>
  <c r="FG202" i="7"/>
  <c r="DC202" i="7"/>
  <c r="FF202" i="7"/>
  <c r="DB202" i="7"/>
  <c r="FE202" i="7"/>
  <c r="DA202" i="7"/>
  <c r="FD202" i="7"/>
  <c r="CZ202" i="7"/>
  <c r="FC202" i="7"/>
  <c r="CY202" i="7"/>
  <c r="FB202" i="7"/>
  <c r="CX202" i="7"/>
  <c r="FA202" i="7"/>
  <c r="CW202" i="7"/>
  <c r="EZ202" i="7"/>
  <c r="CV202" i="7"/>
  <c r="EY202" i="7"/>
  <c r="BZ202" i="7"/>
  <c r="CU202" i="7"/>
  <c r="EX202" i="7"/>
  <c r="CA202" i="7"/>
  <c r="CT202" i="7"/>
  <c r="EW202" i="7"/>
  <c r="CS202" i="7"/>
  <c r="EV202" i="7"/>
  <c r="CR202" i="7"/>
  <c r="EU202" i="7"/>
  <c r="CQ202" i="7"/>
  <c r="ET202" i="7"/>
  <c r="CP202" i="7"/>
  <c r="ES202" i="7"/>
  <c r="CO202" i="7"/>
  <c r="ER202" i="7"/>
  <c r="CN202" i="7"/>
  <c r="EQ202" i="7"/>
  <c r="CM202" i="7"/>
  <c r="EP202" i="7"/>
  <c r="CL202" i="7"/>
  <c r="EO202" i="7"/>
  <c r="CK202" i="7"/>
  <c r="EN202" i="7"/>
  <c r="CJ202" i="7"/>
  <c r="EM202" i="7"/>
  <c r="CI202" i="7"/>
  <c r="EL202" i="7"/>
  <c r="BY202" i="7"/>
  <c r="CH202" i="7"/>
  <c r="EK202" i="7"/>
  <c r="CG202" i="7"/>
  <c r="EJ202" i="7"/>
  <c r="CF202" i="7"/>
  <c r="EI202" i="7"/>
  <c r="CE202" i="7"/>
  <c r="EH202" i="7"/>
  <c r="CD202" i="7"/>
  <c r="EG202" i="7"/>
  <c r="BX202" i="7"/>
  <c r="CC202" i="7"/>
  <c r="EF202" i="7"/>
  <c r="BU202" i="7"/>
  <c r="BV202" i="7"/>
  <c r="BW202" i="7"/>
  <c r="CB202" i="7"/>
  <c r="EE202" i="7"/>
  <c r="DQ202" i="7"/>
  <c r="DR202" i="7"/>
  <c r="DS202" i="7"/>
  <c r="DT202" i="7"/>
  <c r="EC202" i="7"/>
  <c r="ED202" i="7"/>
  <c r="DK202" i="7"/>
  <c r="DL202" i="7"/>
  <c r="DM202" i="7"/>
  <c r="DN202" i="7"/>
  <c r="DV202" i="7"/>
  <c r="EB202" i="7"/>
  <c r="DU202" i="7"/>
  <c r="EA202" i="7"/>
  <c r="DZ202" i="7"/>
  <c r="DY202" i="7"/>
  <c r="DX202" i="7"/>
  <c r="DW202" i="7"/>
  <c r="DP202" i="7"/>
  <c r="DO202" i="7"/>
  <c r="DJ201" i="7"/>
  <c r="FM201" i="7"/>
  <c r="DI201" i="7"/>
  <c r="FL201" i="7"/>
  <c r="BT201" i="7"/>
  <c r="DH201" i="7"/>
  <c r="FK201" i="7"/>
  <c r="DG201" i="7"/>
  <c r="FJ201" i="7"/>
  <c r="DF201" i="7"/>
  <c r="FI201" i="7"/>
  <c r="DE201" i="7"/>
  <c r="FH201" i="7"/>
  <c r="DD201" i="7"/>
  <c r="FG201" i="7"/>
  <c r="DC201" i="7"/>
  <c r="FF201" i="7"/>
  <c r="DB201" i="7"/>
  <c r="FE201" i="7"/>
  <c r="DA201" i="7"/>
  <c r="FD201" i="7"/>
  <c r="CZ201" i="7"/>
  <c r="FC201" i="7"/>
  <c r="CY201" i="7"/>
  <c r="FB201" i="7"/>
  <c r="CX201" i="7"/>
  <c r="FA201" i="7"/>
  <c r="CW201" i="7"/>
  <c r="EZ201" i="7"/>
  <c r="CV201" i="7"/>
  <c r="EY201" i="7"/>
  <c r="BZ201" i="7"/>
  <c r="CU201" i="7"/>
  <c r="EX201" i="7"/>
  <c r="CA201" i="7"/>
  <c r="CT201" i="7"/>
  <c r="EW201" i="7"/>
  <c r="CS201" i="7"/>
  <c r="EV201" i="7"/>
  <c r="CR201" i="7"/>
  <c r="EU201" i="7"/>
  <c r="CQ201" i="7"/>
  <c r="ET201" i="7"/>
  <c r="CP201" i="7"/>
  <c r="ES201" i="7"/>
  <c r="CO201" i="7"/>
  <c r="ER201" i="7"/>
  <c r="CN201" i="7"/>
  <c r="EQ201" i="7"/>
  <c r="CM201" i="7"/>
  <c r="EP201" i="7"/>
  <c r="CL201" i="7"/>
  <c r="EO201" i="7"/>
  <c r="CK201" i="7"/>
  <c r="EN201" i="7"/>
  <c r="CJ201" i="7"/>
  <c r="EM201" i="7"/>
  <c r="CI201" i="7"/>
  <c r="EL201" i="7"/>
  <c r="BY201" i="7"/>
  <c r="CH201" i="7"/>
  <c r="EK201" i="7"/>
  <c r="CG201" i="7"/>
  <c r="EJ201" i="7"/>
  <c r="CF201" i="7"/>
  <c r="EI201" i="7"/>
  <c r="CE201" i="7"/>
  <c r="EH201" i="7"/>
  <c r="CD201" i="7"/>
  <c r="EG201" i="7"/>
  <c r="BX201" i="7"/>
  <c r="CC201" i="7"/>
  <c r="EF201" i="7"/>
  <c r="BU201" i="7"/>
  <c r="BV201" i="7"/>
  <c r="BW201" i="7"/>
  <c r="CB201" i="7"/>
  <c r="EE201" i="7"/>
  <c r="DQ201" i="7"/>
  <c r="DR201" i="7"/>
  <c r="DS201" i="7"/>
  <c r="DT201" i="7"/>
  <c r="EC201" i="7"/>
  <c r="ED201" i="7"/>
  <c r="DK201" i="7"/>
  <c r="DL201" i="7"/>
  <c r="DM201" i="7"/>
  <c r="DN201" i="7"/>
  <c r="DV201" i="7"/>
  <c r="EB201" i="7"/>
  <c r="DU201" i="7"/>
  <c r="EA201" i="7"/>
  <c r="DZ201" i="7"/>
  <c r="DY201" i="7"/>
  <c r="DX201" i="7"/>
  <c r="DW201" i="7"/>
  <c r="DP201" i="7"/>
  <c r="DO201" i="7"/>
  <c r="DJ200" i="7"/>
  <c r="FM200" i="7"/>
  <c r="DI200" i="7"/>
  <c r="FL200" i="7"/>
  <c r="BT200" i="7"/>
  <c r="DH200" i="7"/>
  <c r="FK200" i="7"/>
  <c r="DG200" i="7"/>
  <c r="FJ200" i="7"/>
  <c r="DF200" i="7"/>
  <c r="FI200" i="7"/>
  <c r="DE200" i="7"/>
  <c r="FH200" i="7"/>
  <c r="DD200" i="7"/>
  <c r="FG200" i="7"/>
  <c r="DC200" i="7"/>
  <c r="FF200" i="7"/>
  <c r="DB200" i="7"/>
  <c r="FE200" i="7"/>
  <c r="DA200" i="7"/>
  <c r="FD200" i="7"/>
  <c r="CZ200" i="7"/>
  <c r="FC200" i="7"/>
  <c r="CY200" i="7"/>
  <c r="FB200" i="7"/>
  <c r="CX200" i="7"/>
  <c r="FA200" i="7"/>
  <c r="CW200" i="7"/>
  <c r="EZ200" i="7"/>
  <c r="CV200" i="7"/>
  <c r="EY200" i="7"/>
  <c r="BZ200" i="7"/>
  <c r="CU200" i="7"/>
  <c r="EX200" i="7"/>
  <c r="CA200" i="7"/>
  <c r="CT200" i="7"/>
  <c r="EW200" i="7"/>
  <c r="CS200" i="7"/>
  <c r="EV200" i="7"/>
  <c r="CR200" i="7"/>
  <c r="EU200" i="7"/>
  <c r="CQ200" i="7"/>
  <c r="ET200" i="7"/>
  <c r="CP200" i="7"/>
  <c r="ES200" i="7"/>
  <c r="CO200" i="7"/>
  <c r="ER200" i="7"/>
  <c r="CN200" i="7"/>
  <c r="EQ200" i="7"/>
  <c r="CM200" i="7"/>
  <c r="EP200" i="7"/>
  <c r="CL200" i="7"/>
  <c r="EO200" i="7"/>
  <c r="CK200" i="7"/>
  <c r="EN200" i="7"/>
  <c r="CJ200" i="7"/>
  <c r="EM200" i="7"/>
  <c r="CI200" i="7"/>
  <c r="EL200" i="7"/>
  <c r="BY200" i="7"/>
  <c r="CH200" i="7"/>
  <c r="EK200" i="7"/>
  <c r="CG200" i="7"/>
  <c r="EJ200" i="7"/>
  <c r="CF200" i="7"/>
  <c r="EI200" i="7"/>
  <c r="CE200" i="7"/>
  <c r="EH200" i="7"/>
  <c r="CD200" i="7"/>
  <c r="EG200" i="7"/>
  <c r="BX200" i="7"/>
  <c r="CC200" i="7"/>
  <c r="EF200" i="7"/>
  <c r="BU200" i="7"/>
  <c r="BV200" i="7"/>
  <c r="BW200" i="7"/>
  <c r="CB200" i="7"/>
  <c r="EE200" i="7"/>
  <c r="DQ200" i="7"/>
  <c r="DR200" i="7"/>
  <c r="DS200" i="7"/>
  <c r="DT200" i="7"/>
  <c r="EC200" i="7"/>
  <c r="ED200" i="7"/>
  <c r="DK200" i="7"/>
  <c r="DL200" i="7"/>
  <c r="DM200" i="7"/>
  <c r="DN200" i="7"/>
  <c r="DV200" i="7"/>
  <c r="EB200" i="7"/>
  <c r="DU200" i="7"/>
  <c r="EA200" i="7"/>
  <c r="DZ200" i="7"/>
  <c r="DY200" i="7"/>
  <c r="DX200" i="7"/>
  <c r="DW200" i="7"/>
  <c r="DP200" i="7"/>
  <c r="DO200" i="7"/>
  <c r="DJ199" i="7"/>
  <c r="FM199" i="7"/>
  <c r="DI199" i="7"/>
  <c r="FL199" i="7"/>
  <c r="BT199" i="7"/>
  <c r="DH199" i="7"/>
  <c r="FK199" i="7"/>
  <c r="DG199" i="7"/>
  <c r="FJ199" i="7"/>
  <c r="DF199" i="7"/>
  <c r="FI199" i="7"/>
  <c r="DE199" i="7"/>
  <c r="FH199" i="7"/>
  <c r="DD199" i="7"/>
  <c r="FG199" i="7"/>
  <c r="DC199" i="7"/>
  <c r="FF199" i="7"/>
  <c r="DB199" i="7"/>
  <c r="FE199" i="7"/>
  <c r="DA199" i="7"/>
  <c r="FD199" i="7"/>
  <c r="CZ199" i="7"/>
  <c r="FC199" i="7"/>
  <c r="CY199" i="7"/>
  <c r="FB199" i="7"/>
  <c r="CX199" i="7"/>
  <c r="FA199" i="7"/>
  <c r="CW199" i="7"/>
  <c r="EZ199" i="7"/>
  <c r="CV199" i="7"/>
  <c r="EY199" i="7"/>
  <c r="BZ199" i="7"/>
  <c r="CU199" i="7"/>
  <c r="EX199" i="7"/>
  <c r="CA199" i="7"/>
  <c r="CT199" i="7"/>
  <c r="EW199" i="7"/>
  <c r="CS199" i="7"/>
  <c r="EV199" i="7"/>
  <c r="CR199" i="7"/>
  <c r="EU199" i="7"/>
  <c r="CQ199" i="7"/>
  <c r="ET199" i="7"/>
  <c r="CP199" i="7"/>
  <c r="ES199" i="7"/>
  <c r="CO199" i="7"/>
  <c r="ER199" i="7"/>
  <c r="CN199" i="7"/>
  <c r="EQ199" i="7"/>
  <c r="CM199" i="7"/>
  <c r="EP199" i="7"/>
  <c r="CL199" i="7"/>
  <c r="EO199" i="7"/>
  <c r="CK199" i="7"/>
  <c r="EN199" i="7"/>
  <c r="CJ199" i="7"/>
  <c r="EM199" i="7"/>
  <c r="CI199" i="7"/>
  <c r="EL199" i="7"/>
  <c r="BY199" i="7"/>
  <c r="CH199" i="7"/>
  <c r="EK199" i="7"/>
  <c r="CG199" i="7"/>
  <c r="EJ199" i="7"/>
  <c r="CF199" i="7"/>
  <c r="EI199" i="7"/>
  <c r="CE199" i="7"/>
  <c r="EH199" i="7"/>
  <c r="CD199" i="7"/>
  <c r="EG199" i="7"/>
  <c r="BX199" i="7"/>
  <c r="CC199" i="7"/>
  <c r="EF199" i="7"/>
  <c r="BU199" i="7"/>
  <c r="BV199" i="7"/>
  <c r="BW199" i="7"/>
  <c r="CB199" i="7"/>
  <c r="EE199" i="7"/>
  <c r="DQ199" i="7"/>
  <c r="DR199" i="7"/>
  <c r="DS199" i="7"/>
  <c r="DT199" i="7"/>
  <c r="EC199" i="7"/>
  <c r="ED199" i="7"/>
  <c r="DK199" i="7"/>
  <c r="DL199" i="7"/>
  <c r="DM199" i="7"/>
  <c r="DN199" i="7"/>
  <c r="DV199" i="7"/>
  <c r="EB199" i="7"/>
  <c r="DU199" i="7"/>
  <c r="EA199" i="7"/>
  <c r="DZ199" i="7"/>
  <c r="DY199" i="7"/>
  <c r="DX199" i="7"/>
  <c r="DW199" i="7"/>
  <c r="DP199" i="7"/>
  <c r="DO199" i="7"/>
  <c r="DJ198" i="7"/>
  <c r="FM198" i="7"/>
  <c r="DI198" i="7"/>
  <c r="FL198" i="7"/>
  <c r="BT198" i="7"/>
  <c r="DH198" i="7"/>
  <c r="FK198" i="7"/>
  <c r="DG198" i="7"/>
  <c r="FJ198" i="7"/>
  <c r="DF198" i="7"/>
  <c r="FI198" i="7"/>
  <c r="DE198" i="7"/>
  <c r="FH198" i="7"/>
  <c r="DD198" i="7"/>
  <c r="FG198" i="7"/>
  <c r="DC198" i="7"/>
  <c r="FF198" i="7"/>
  <c r="DB198" i="7"/>
  <c r="FE198" i="7"/>
  <c r="DA198" i="7"/>
  <c r="FD198" i="7"/>
  <c r="CZ198" i="7"/>
  <c r="FC198" i="7"/>
  <c r="CY198" i="7"/>
  <c r="FB198" i="7"/>
  <c r="CX198" i="7"/>
  <c r="FA198" i="7"/>
  <c r="CW198" i="7"/>
  <c r="EZ198" i="7"/>
  <c r="CV198" i="7"/>
  <c r="EY198" i="7"/>
  <c r="BZ198" i="7"/>
  <c r="CU198" i="7"/>
  <c r="EX198" i="7"/>
  <c r="CA198" i="7"/>
  <c r="CT198" i="7"/>
  <c r="EW198" i="7"/>
  <c r="CS198" i="7"/>
  <c r="EV198" i="7"/>
  <c r="CR198" i="7"/>
  <c r="EU198" i="7"/>
  <c r="CQ198" i="7"/>
  <c r="ET198" i="7"/>
  <c r="CP198" i="7"/>
  <c r="ES198" i="7"/>
  <c r="CO198" i="7"/>
  <c r="ER198" i="7"/>
  <c r="CN198" i="7"/>
  <c r="EQ198" i="7"/>
  <c r="CM198" i="7"/>
  <c r="EP198" i="7"/>
  <c r="CL198" i="7"/>
  <c r="EO198" i="7"/>
  <c r="CK198" i="7"/>
  <c r="EN198" i="7"/>
  <c r="CJ198" i="7"/>
  <c r="EM198" i="7"/>
  <c r="CI198" i="7"/>
  <c r="EL198" i="7"/>
  <c r="BY198" i="7"/>
  <c r="CH198" i="7"/>
  <c r="EK198" i="7"/>
  <c r="CG198" i="7"/>
  <c r="EJ198" i="7"/>
  <c r="CF198" i="7"/>
  <c r="EI198" i="7"/>
  <c r="CE198" i="7"/>
  <c r="EH198" i="7"/>
  <c r="CD198" i="7"/>
  <c r="EG198" i="7"/>
  <c r="BX198" i="7"/>
  <c r="CC198" i="7"/>
  <c r="EF198" i="7"/>
  <c r="BU198" i="7"/>
  <c r="BV198" i="7"/>
  <c r="BW198" i="7"/>
  <c r="CB198" i="7"/>
  <c r="EE198" i="7"/>
  <c r="DQ198" i="7"/>
  <c r="DR198" i="7"/>
  <c r="DS198" i="7"/>
  <c r="DT198" i="7"/>
  <c r="EC198" i="7"/>
  <c r="ED198" i="7"/>
  <c r="DK198" i="7"/>
  <c r="DL198" i="7"/>
  <c r="DM198" i="7"/>
  <c r="DN198" i="7"/>
  <c r="DV198" i="7"/>
  <c r="EB198" i="7"/>
  <c r="DU198" i="7"/>
  <c r="EA198" i="7"/>
  <c r="DZ198" i="7"/>
  <c r="DY198" i="7"/>
  <c r="DX198" i="7"/>
  <c r="DW198" i="7"/>
  <c r="DP198" i="7"/>
  <c r="DO198" i="7"/>
  <c r="DJ197" i="7"/>
  <c r="FM197" i="7"/>
  <c r="DI197" i="7"/>
  <c r="FL197" i="7"/>
  <c r="BT197" i="7"/>
  <c r="DH197" i="7"/>
  <c r="FK197" i="7"/>
  <c r="DG197" i="7"/>
  <c r="FJ197" i="7"/>
  <c r="DF197" i="7"/>
  <c r="FI197" i="7"/>
  <c r="DE197" i="7"/>
  <c r="FH197" i="7"/>
  <c r="DD197" i="7"/>
  <c r="FG197" i="7"/>
  <c r="DC197" i="7"/>
  <c r="FF197" i="7"/>
  <c r="DB197" i="7"/>
  <c r="FE197" i="7"/>
  <c r="DA197" i="7"/>
  <c r="FD197" i="7"/>
  <c r="CZ197" i="7"/>
  <c r="FC197" i="7"/>
  <c r="CY197" i="7"/>
  <c r="FB197" i="7"/>
  <c r="CX197" i="7"/>
  <c r="FA197" i="7"/>
  <c r="CW197" i="7"/>
  <c r="EZ197" i="7"/>
  <c r="CV197" i="7"/>
  <c r="EY197" i="7"/>
  <c r="BZ197" i="7"/>
  <c r="CU197" i="7"/>
  <c r="EX197" i="7"/>
  <c r="CA197" i="7"/>
  <c r="CT197" i="7"/>
  <c r="EW197" i="7"/>
  <c r="CS197" i="7"/>
  <c r="EV197" i="7"/>
  <c r="CR197" i="7"/>
  <c r="EU197" i="7"/>
  <c r="CQ197" i="7"/>
  <c r="ET197" i="7"/>
  <c r="CP197" i="7"/>
  <c r="ES197" i="7"/>
  <c r="CO197" i="7"/>
  <c r="ER197" i="7"/>
  <c r="CN197" i="7"/>
  <c r="EQ197" i="7"/>
  <c r="CM197" i="7"/>
  <c r="EP197" i="7"/>
  <c r="CL197" i="7"/>
  <c r="EO197" i="7"/>
  <c r="CK197" i="7"/>
  <c r="EN197" i="7"/>
  <c r="CJ197" i="7"/>
  <c r="EM197" i="7"/>
  <c r="CI197" i="7"/>
  <c r="EL197" i="7"/>
  <c r="BY197" i="7"/>
  <c r="CH197" i="7"/>
  <c r="EK197" i="7"/>
  <c r="CG197" i="7"/>
  <c r="EJ197" i="7"/>
  <c r="CF197" i="7"/>
  <c r="EI197" i="7"/>
  <c r="CE197" i="7"/>
  <c r="EH197" i="7"/>
  <c r="CD197" i="7"/>
  <c r="EG197" i="7"/>
  <c r="BX197" i="7"/>
  <c r="CC197" i="7"/>
  <c r="EF197" i="7"/>
  <c r="BU197" i="7"/>
  <c r="BV197" i="7"/>
  <c r="BW197" i="7"/>
  <c r="CB197" i="7"/>
  <c r="EE197" i="7"/>
  <c r="DQ197" i="7"/>
  <c r="DR197" i="7"/>
  <c r="DS197" i="7"/>
  <c r="DT197" i="7"/>
  <c r="EC197" i="7"/>
  <c r="ED197" i="7"/>
  <c r="DK197" i="7"/>
  <c r="DL197" i="7"/>
  <c r="DM197" i="7"/>
  <c r="DN197" i="7"/>
  <c r="DV197" i="7"/>
  <c r="EB197" i="7"/>
  <c r="DU197" i="7"/>
  <c r="EA197" i="7"/>
  <c r="DZ197" i="7"/>
  <c r="DY197" i="7"/>
  <c r="DX197" i="7"/>
  <c r="DW197" i="7"/>
  <c r="DP197" i="7"/>
  <c r="DO197" i="7"/>
  <c r="DJ196" i="7"/>
  <c r="FM196" i="7"/>
  <c r="DI196" i="7"/>
  <c r="FL196" i="7"/>
  <c r="BT196" i="7"/>
  <c r="DH196" i="7"/>
  <c r="FK196" i="7"/>
  <c r="DG196" i="7"/>
  <c r="FJ196" i="7"/>
  <c r="DF196" i="7"/>
  <c r="FI196" i="7"/>
  <c r="DE196" i="7"/>
  <c r="FH196" i="7"/>
  <c r="DD196" i="7"/>
  <c r="FG196" i="7"/>
  <c r="DC196" i="7"/>
  <c r="FF196" i="7"/>
  <c r="DB196" i="7"/>
  <c r="FE196" i="7"/>
  <c r="DA196" i="7"/>
  <c r="FD196" i="7"/>
  <c r="CZ196" i="7"/>
  <c r="FC196" i="7"/>
  <c r="CY196" i="7"/>
  <c r="FB196" i="7"/>
  <c r="CX196" i="7"/>
  <c r="FA196" i="7"/>
  <c r="CW196" i="7"/>
  <c r="EZ196" i="7"/>
  <c r="CV196" i="7"/>
  <c r="EY196" i="7"/>
  <c r="BZ196" i="7"/>
  <c r="CU196" i="7"/>
  <c r="EX196" i="7"/>
  <c r="CA196" i="7"/>
  <c r="CT196" i="7"/>
  <c r="EW196" i="7"/>
  <c r="CS196" i="7"/>
  <c r="EV196" i="7"/>
  <c r="CR196" i="7"/>
  <c r="EU196" i="7"/>
  <c r="CQ196" i="7"/>
  <c r="ET196" i="7"/>
  <c r="CP196" i="7"/>
  <c r="ES196" i="7"/>
  <c r="CO196" i="7"/>
  <c r="ER196" i="7"/>
  <c r="CN196" i="7"/>
  <c r="EQ196" i="7"/>
  <c r="CM196" i="7"/>
  <c r="EP196" i="7"/>
  <c r="CL196" i="7"/>
  <c r="EO196" i="7"/>
  <c r="CK196" i="7"/>
  <c r="EN196" i="7"/>
  <c r="CJ196" i="7"/>
  <c r="EM196" i="7"/>
  <c r="CI196" i="7"/>
  <c r="EL196" i="7"/>
  <c r="BY196" i="7"/>
  <c r="CH196" i="7"/>
  <c r="EK196" i="7"/>
  <c r="CG196" i="7"/>
  <c r="EJ196" i="7"/>
  <c r="CF196" i="7"/>
  <c r="EI196" i="7"/>
  <c r="CE196" i="7"/>
  <c r="EH196" i="7"/>
  <c r="CD196" i="7"/>
  <c r="EG196" i="7"/>
  <c r="BX196" i="7"/>
  <c r="CC196" i="7"/>
  <c r="EF196" i="7"/>
  <c r="BU196" i="7"/>
  <c r="BV196" i="7"/>
  <c r="BW196" i="7"/>
  <c r="CB196" i="7"/>
  <c r="EE196" i="7"/>
  <c r="DQ196" i="7"/>
  <c r="DR196" i="7"/>
  <c r="DS196" i="7"/>
  <c r="DT196" i="7"/>
  <c r="EC196" i="7"/>
  <c r="ED196" i="7"/>
  <c r="DK196" i="7"/>
  <c r="DL196" i="7"/>
  <c r="DM196" i="7"/>
  <c r="DN196" i="7"/>
  <c r="DV196" i="7"/>
  <c r="EB196" i="7"/>
  <c r="DU196" i="7"/>
  <c r="EA196" i="7"/>
  <c r="DZ196" i="7"/>
  <c r="DY196" i="7"/>
  <c r="DX196" i="7"/>
  <c r="DW196" i="7"/>
  <c r="DP196" i="7"/>
  <c r="DO196" i="7"/>
  <c r="DJ195" i="7"/>
  <c r="FM195" i="7"/>
  <c r="DI195" i="7"/>
  <c r="FL195" i="7"/>
  <c r="BT195" i="7"/>
  <c r="DH195" i="7"/>
  <c r="FK195" i="7"/>
  <c r="DG195" i="7"/>
  <c r="FJ195" i="7"/>
  <c r="DF195" i="7"/>
  <c r="FI195" i="7"/>
  <c r="DE195" i="7"/>
  <c r="FH195" i="7"/>
  <c r="DD195" i="7"/>
  <c r="FG195" i="7"/>
  <c r="DC195" i="7"/>
  <c r="FF195" i="7"/>
  <c r="DB195" i="7"/>
  <c r="FE195" i="7"/>
  <c r="DA195" i="7"/>
  <c r="FD195" i="7"/>
  <c r="CZ195" i="7"/>
  <c r="FC195" i="7"/>
  <c r="CY195" i="7"/>
  <c r="FB195" i="7"/>
  <c r="CX195" i="7"/>
  <c r="FA195" i="7"/>
  <c r="CW195" i="7"/>
  <c r="EZ195" i="7"/>
  <c r="CV195" i="7"/>
  <c r="EY195" i="7"/>
  <c r="BZ195" i="7"/>
  <c r="CU195" i="7"/>
  <c r="EX195" i="7"/>
  <c r="CA195" i="7"/>
  <c r="CT195" i="7"/>
  <c r="EW195" i="7"/>
  <c r="CS195" i="7"/>
  <c r="EV195" i="7"/>
  <c r="CR195" i="7"/>
  <c r="EU195" i="7"/>
  <c r="CQ195" i="7"/>
  <c r="ET195" i="7"/>
  <c r="CP195" i="7"/>
  <c r="ES195" i="7"/>
  <c r="CO195" i="7"/>
  <c r="ER195" i="7"/>
  <c r="CN195" i="7"/>
  <c r="EQ195" i="7"/>
  <c r="CM195" i="7"/>
  <c r="EP195" i="7"/>
  <c r="CL195" i="7"/>
  <c r="EO195" i="7"/>
  <c r="CK195" i="7"/>
  <c r="EN195" i="7"/>
  <c r="CJ195" i="7"/>
  <c r="EM195" i="7"/>
  <c r="CI195" i="7"/>
  <c r="EL195" i="7"/>
  <c r="BY195" i="7"/>
  <c r="CH195" i="7"/>
  <c r="EK195" i="7"/>
  <c r="CG195" i="7"/>
  <c r="EJ195" i="7"/>
  <c r="CF195" i="7"/>
  <c r="EI195" i="7"/>
  <c r="CE195" i="7"/>
  <c r="EH195" i="7"/>
  <c r="CD195" i="7"/>
  <c r="EG195" i="7"/>
  <c r="BX195" i="7"/>
  <c r="CC195" i="7"/>
  <c r="EF195" i="7"/>
  <c r="BU195" i="7"/>
  <c r="BV195" i="7"/>
  <c r="BW195" i="7"/>
  <c r="CB195" i="7"/>
  <c r="EE195" i="7"/>
  <c r="DQ195" i="7"/>
  <c r="DR195" i="7"/>
  <c r="DS195" i="7"/>
  <c r="DT195" i="7"/>
  <c r="EC195" i="7"/>
  <c r="ED195" i="7"/>
  <c r="DK195" i="7"/>
  <c r="DL195" i="7"/>
  <c r="DM195" i="7"/>
  <c r="DN195" i="7"/>
  <c r="DV195" i="7"/>
  <c r="EB195" i="7"/>
  <c r="DU195" i="7"/>
  <c r="EA195" i="7"/>
  <c r="DZ195" i="7"/>
  <c r="DY195" i="7"/>
  <c r="DX195" i="7"/>
  <c r="DW195" i="7"/>
  <c r="DP195" i="7"/>
  <c r="DO195" i="7"/>
  <c r="DJ194" i="7"/>
  <c r="FM194" i="7"/>
  <c r="DI194" i="7"/>
  <c r="FL194" i="7"/>
  <c r="BT194" i="7"/>
  <c r="DH194" i="7"/>
  <c r="FK194" i="7"/>
  <c r="DG194" i="7"/>
  <c r="FJ194" i="7"/>
  <c r="DF194" i="7"/>
  <c r="FI194" i="7"/>
  <c r="DE194" i="7"/>
  <c r="FH194" i="7"/>
  <c r="DD194" i="7"/>
  <c r="FG194" i="7"/>
  <c r="DC194" i="7"/>
  <c r="FF194" i="7"/>
  <c r="DB194" i="7"/>
  <c r="FE194" i="7"/>
  <c r="DA194" i="7"/>
  <c r="FD194" i="7"/>
  <c r="CZ194" i="7"/>
  <c r="FC194" i="7"/>
  <c r="CY194" i="7"/>
  <c r="FB194" i="7"/>
  <c r="CX194" i="7"/>
  <c r="FA194" i="7"/>
  <c r="CW194" i="7"/>
  <c r="EZ194" i="7"/>
  <c r="CV194" i="7"/>
  <c r="EY194" i="7"/>
  <c r="BZ194" i="7"/>
  <c r="CU194" i="7"/>
  <c r="EX194" i="7"/>
  <c r="CA194" i="7"/>
  <c r="CT194" i="7"/>
  <c r="EW194" i="7"/>
  <c r="CS194" i="7"/>
  <c r="EV194" i="7"/>
  <c r="CR194" i="7"/>
  <c r="EU194" i="7"/>
  <c r="CQ194" i="7"/>
  <c r="ET194" i="7"/>
  <c r="CP194" i="7"/>
  <c r="ES194" i="7"/>
  <c r="CO194" i="7"/>
  <c r="ER194" i="7"/>
  <c r="CN194" i="7"/>
  <c r="EQ194" i="7"/>
  <c r="CM194" i="7"/>
  <c r="EP194" i="7"/>
  <c r="CL194" i="7"/>
  <c r="EO194" i="7"/>
  <c r="CK194" i="7"/>
  <c r="EN194" i="7"/>
  <c r="CJ194" i="7"/>
  <c r="EM194" i="7"/>
  <c r="CI194" i="7"/>
  <c r="EL194" i="7"/>
  <c r="BY194" i="7"/>
  <c r="CH194" i="7"/>
  <c r="EK194" i="7"/>
  <c r="CG194" i="7"/>
  <c r="EJ194" i="7"/>
  <c r="CF194" i="7"/>
  <c r="EI194" i="7"/>
  <c r="CE194" i="7"/>
  <c r="EH194" i="7"/>
  <c r="CD194" i="7"/>
  <c r="EG194" i="7"/>
  <c r="BX194" i="7"/>
  <c r="CC194" i="7"/>
  <c r="EF194" i="7"/>
  <c r="BU194" i="7"/>
  <c r="BV194" i="7"/>
  <c r="BW194" i="7"/>
  <c r="CB194" i="7"/>
  <c r="EE194" i="7"/>
  <c r="DQ194" i="7"/>
  <c r="DR194" i="7"/>
  <c r="DS194" i="7"/>
  <c r="DT194" i="7"/>
  <c r="EC194" i="7"/>
  <c r="ED194" i="7"/>
  <c r="DK194" i="7"/>
  <c r="DL194" i="7"/>
  <c r="DM194" i="7"/>
  <c r="DN194" i="7"/>
  <c r="DV194" i="7"/>
  <c r="EB194" i="7"/>
  <c r="DU194" i="7"/>
  <c r="EA194" i="7"/>
  <c r="DZ194" i="7"/>
  <c r="DY194" i="7"/>
  <c r="DX194" i="7"/>
  <c r="DW194" i="7"/>
  <c r="DP194" i="7"/>
  <c r="DO194" i="7"/>
  <c r="DJ193" i="7"/>
  <c r="FM193" i="7"/>
  <c r="DI193" i="7"/>
  <c r="FL193" i="7"/>
  <c r="BT193" i="7"/>
  <c r="DH193" i="7"/>
  <c r="FK193" i="7"/>
  <c r="DG193" i="7"/>
  <c r="FJ193" i="7"/>
  <c r="DF193" i="7"/>
  <c r="FI193" i="7"/>
  <c r="DE193" i="7"/>
  <c r="FH193" i="7"/>
  <c r="DD193" i="7"/>
  <c r="FG193" i="7"/>
  <c r="DC193" i="7"/>
  <c r="FF193" i="7"/>
  <c r="DB193" i="7"/>
  <c r="FE193" i="7"/>
  <c r="DA193" i="7"/>
  <c r="FD193" i="7"/>
  <c r="CZ193" i="7"/>
  <c r="FC193" i="7"/>
  <c r="CY193" i="7"/>
  <c r="FB193" i="7"/>
  <c r="CX193" i="7"/>
  <c r="FA193" i="7"/>
  <c r="CW193" i="7"/>
  <c r="EZ193" i="7"/>
  <c r="CV193" i="7"/>
  <c r="EY193" i="7"/>
  <c r="BZ193" i="7"/>
  <c r="CU193" i="7"/>
  <c r="EX193" i="7"/>
  <c r="CA193" i="7"/>
  <c r="CT193" i="7"/>
  <c r="EW193" i="7"/>
  <c r="CS193" i="7"/>
  <c r="EV193" i="7"/>
  <c r="CR193" i="7"/>
  <c r="EU193" i="7"/>
  <c r="CQ193" i="7"/>
  <c r="ET193" i="7"/>
  <c r="CP193" i="7"/>
  <c r="ES193" i="7"/>
  <c r="CO193" i="7"/>
  <c r="ER193" i="7"/>
  <c r="CN193" i="7"/>
  <c r="EQ193" i="7"/>
  <c r="CM193" i="7"/>
  <c r="EP193" i="7"/>
  <c r="CL193" i="7"/>
  <c r="EO193" i="7"/>
  <c r="CK193" i="7"/>
  <c r="EN193" i="7"/>
  <c r="CJ193" i="7"/>
  <c r="EM193" i="7"/>
  <c r="CI193" i="7"/>
  <c r="EL193" i="7"/>
  <c r="BY193" i="7"/>
  <c r="CH193" i="7"/>
  <c r="EK193" i="7"/>
  <c r="CG193" i="7"/>
  <c r="EJ193" i="7"/>
  <c r="CF193" i="7"/>
  <c r="EI193" i="7"/>
  <c r="CE193" i="7"/>
  <c r="EH193" i="7"/>
  <c r="CD193" i="7"/>
  <c r="EG193" i="7"/>
  <c r="BX193" i="7"/>
  <c r="CC193" i="7"/>
  <c r="EF193" i="7"/>
  <c r="BU193" i="7"/>
  <c r="BV193" i="7"/>
  <c r="BW193" i="7"/>
  <c r="CB193" i="7"/>
  <c r="EE193" i="7"/>
  <c r="DQ193" i="7"/>
  <c r="DR193" i="7"/>
  <c r="DS193" i="7"/>
  <c r="DT193" i="7"/>
  <c r="EC193" i="7"/>
  <c r="ED193" i="7"/>
  <c r="DK193" i="7"/>
  <c r="DL193" i="7"/>
  <c r="DM193" i="7"/>
  <c r="DN193" i="7"/>
  <c r="DV193" i="7"/>
  <c r="EB193" i="7"/>
  <c r="DU193" i="7"/>
  <c r="EA193" i="7"/>
  <c r="DZ193" i="7"/>
  <c r="DY193" i="7"/>
  <c r="DX193" i="7"/>
  <c r="DW193" i="7"/>
  <c r="DP193" i="7"/>
  <c r="DO193" i="7"/>
  <c r="DJ192" i="7"/>
  <c r="FM192" i="7"/>
  <c r="DI192" i="7"/>
  <c r="FL192" i="7"/>
  <c r="BT192" i="7"/>
  <c r="DH192" i="7"/>
  <c r="FK192" i="7"/>
  <c r="DG192" i="7"/>
  <c r="FJ192" i="7"/>
  <c r="DF192" i="7"/>
  <c r="FI192" i="7"/>
  <c r="DE192" i="7"/>
  <c r="FH192" i="7"/>
  <c r="DD192" i="7"/>
  <c r="FG192" i="7"/>
  <c r="DC192" i="7"/>
  <c r="FF192" i="7"/>
  <c r="DB192" i="7"/>
  <c r="FE192" i="7"/>
  <c r="DA192" i="7"/>
  <c r="FD192" i="7"/>
  <c r="CZ192" i="7"/>
  <c r="FC192" i="7"/>
  <c r="CY192" i="7"/>
  <c r="FB192" i="7"/>
  <c r="CX192" i="7"/>
  <c r="FA192" i="7"/>
  <c r="CW192" i="7"/>
  <c r="EZ192" i="7"/>
  <c r="CV192" i="7"/>
  <c r="EY192" i="7"/>
  <c r="BZ192" i="7"/>
  <c r="CU192" i="7"/>
  <c r="EX192" i="7"/>
  <c r="CA192" i="7"/>
  <c r="CT192" i="7"/>
  <c r="EW192" i="7"/>
  <c r="CS192" i="7"/>
  <c r="EV192" i="7"/>
  <c r="CR192" i="7"/>
  <c r="EU192" i="7"/>
  <c r="CQ192" i="7"/>
  <c r="ET192" i="7"/>
  <c r="CP192" i="7"/>
  <c r="ES192" i="7"/>
  <c r="CO192" i="7"/>
  <c r="ER192" i="7"/>
  <c r="CN192" i="7"/>
  <c r="EQ192" i="7"/>
  <c r="CM192" i="7"/>
  <c r="EP192" i="7"/>
  <c r="CL192" i="7"/>
  <c r="EO192" i="7"/>
  <c r="CK192" i="7"/>
  <c r="EN192" i="7"/>
  <c r="CJ192" i="7"/>
  <c r="EM192" i="7"/>
  <c r="CI192" i="7"/>
  <c r="EL192" i="7"/>
  <c r="BY192" i="7"/>
  <c r="CH192" i="7"/>
  <c r="EK192" i="7"/>
  <c r="CG192" i="7"/>
  <c r="EJ192" i="7"/>
  <c r="CF192" i="7"/>
  <c r="EI192" i="7"/>
  <c r="CE192" i="7"/>
  <c r="EH192" i="7"/>
  <c r="CD192" i="7"/>
  <c r="EG192" i="7"/>
  <c r="BX192" i="7"/>
  <c r="CC192" i="7"/>
  <c r="EF192" i="7"/>
  <c r="BU192" i="7"/>
  <c r="BV192" i="7"/>
  <c r="BW192" i="7"/>
  <c r="CB192" i="7"/>
  <c r="EE192" i="7"/>
  <c r="DQ192" i="7"/>
  <c r="DR192" i="7"/>
  <c r="DS192" i="7"/>
  <c r="DT192" i="7"/>
  <c r="EC192" i="7"/>
  <c r="ED192" i="7"/>
  <c r="DK192" i="7"/>
  <c r="DL192" i="7"/>
  <c r="DM192" i="7"/>
  <c r="DN192" i="7"/>
  <c r="DV192" i="7"/>
  <c r="EB192" i="7"/>
  <c r="DU192" i="7"/>
  <c r="EA192" i="7"/>
  <c r="DZ192" i="7"/>
  <c r="DY192" i="7"/>
  <c r="DX192" i="7"/>
  <c r="DW192" i="7"/>
  <c r="DP192" i="7"/>
  <c r="DO192" i="7"/>
  <c r="DJ191" i="7"/>
  <c r="FM191" i="7"/>
  <c r="DI191" i="7"/>
  <c r="FL191" i="7"/>
  <c r="BT191" i="7"/>
  <c r="DH191" i="7"/>
  <c r="FK191" i="7"/>
  <c r="DG191" i="7"/>
  <c r="FJ191" i="7"/>
  <c r="DF191" i="7"/>
  <c r="FI191" i="7"/>
  <c r="DE191" i="7"/>
  <c r="FH191" i="7"/>
  <c r="DD191" i="7"/>
  <c r="FG191" i="7"/>
  <c r="DC191" i="7"/>
  <c r="FF191" i="7"/>
  <c r="DB191" i="7"/>
  <c r="FE191" i="7"/>
  <c r="DA191" i="7"/>
  <c r="FD191" i="7"/>
  <c r="CZ191" i="7"/>
  <c r="FC191" i="7"/>
  <c r="CY191" i="7"/>
  <c r="FB191" i="7"/>
  <c r="CX191" i="7"/>
  <c r="FA191" i="7"/>
  <c r="CW191" i="7"/>
  <c r="EZ191" i="7"/>
  <c r="CV191" i="7"/>
  <c r="EY191" i="7"/>
  <c r="BZ191" i="7"/>
  <c r="CU191" i="7"/>
  <c r="EX191" i="7"/>
  <c r="CA191" i="7"/>
  <c r="CT191" i="7"/>
  <c r="EW191" i="7"/>
  <c r="CS191" i="7"/>
  <c r="EV191" i="7"/>
  <c r="CR191" i="7"/>
  <c r="EU191" i="7"/>
  <c r="CQ191" i="7"/>
  <c r="ET191" i="7"/>
  <c r="CP191" i="7"/>
  <c r="ES191" i="7"/>
  <c r="CO191" i="7"/>
  <c r="ER191" i="7"/>
  <c r="CN191" i="7"/>
  <c r="EQ191" i="7"/>
  <c r="CM191" i="7"/>
  <c r="EP191" i="7"/>
  <c r="CL191" i="7"/>
  <c r="EO191" i="7"/>
  <c r="CK191" i="7"/>
  <c r="EN191" i="7"/>
  <c r="CJ191" i="7"/>
  <c r="EM191" i="7"/>
  <c r="CI191" i="7"/>
  <c r="EL191" i="7"/>
  <c r="BY191" i="7"/>
  <c r="CH191" i="7"/>
  <c r="EK191" i="7"/>
  <c r="CG191" i="7"/>
  <c r="EJ191" i="7"/>
  <c r="CF191" i="7"/>
  <c r="EI191" i="7"/>
  <c r="CE191" i="7"/>
  <c r="EH191" i="7"/>
  <c r="CD191" i="7"/>
  <c r="EG191" i="7"/>
  <c r="BX191" i="7"/>
  <c r="CC191" i="7"/>
  <c r="EF191" i="7"/>
  <c r="BU191" i="7"/>
  <c r="BV191" i="7"/>
  <c r="BW191" i="7"/>
  <c r="CB191" i="7"/>
  <c r="EE191" i="7"/>
  <c r="DQ191" i="7"/>
  <c r="DR191" i="7"/>
  <c r="DS191" i="7"/>
  <c r="DT191" i="7"/>
  <c r="EC191" i="7"/>
  <c r="ED191" i="7"/>
  <c r="DK191" i="7"/>
  <c r="DL191" i="7"/>
  <c r="DM191" i="7"/>
  <c r="DN191" i="7"/>
  <c r="DV191" i="7"/>
  <c r="EB191" i="7"/>
  <c r="DU191" i="7"/>
  <c r="EA191" i="7"/>
  <c r="DZ191" i="7"/>
  <c r="DY191" i="7"/>
  <c r="DX191" i="7"/>
  <c r="DW191" i="7"/>
  <c r="DP191" i="7"/>
  <c r="DO191" i="7"/>
  <c r="DJ190" i="7"/>
  <c r="FM190" i="7"/>
  <c r="DI190" i="7"/>
  <c r="FL190" i="7"/>
  <c r="BT190" i="7"/>
  <c r="DH190" i="7"/>
  <c r="FK190" i="7"/>
  <c r="DG190" i="7"/>
  <c r="FJ190" i="7"/>
  <c r="DF190" i="7"/>
  <c r="FI190" i="7"/>
  <c r="DE190" i="7"/>
  <c r="FH190" i="7"/>
  <c r="DD190" i="7"/>
  <c r="FG190" i="7"/>
  <c r="DC190" i="7"/>
  <c r="FF190" i="7"/>
  <c r="DB190" i="7"/>
  <c r="FE190" i="7"/>
  <c r="DA190" i="7"/>
  <c r="FD190" i="7"/>
  <c r="CZ190" i="7"/>
  <c r="FC190" i="7"/>
  <c r="CY190" i="7"/>
  <c r="FB190" i="7"/>
  <c r="CX190" i="7"/>
  <c r="FA190" i="7"/>
  <c r="CW190" i="7"/>
  <c r="EZ190" i="7"/>
  <c r="CV190" i="7"/>
  <c r="EY190" i="7"/>
  <c r="BZ190" i="7"/>
  <c r="CU190" i="7"/>
  <c r="EX190" i="7"/>
  <c r="CA190" i="7"/>
  <c r="CT190" i="7"/>
  <c r="EW190" i="7"/>
  <c r="CS190" i="7"/>
  <c r="EV190" i="7"/>
  <c r="CR190" i="7"/>
  <c r="EU190" i="7"/>
  <c r="CQ190" i="7"/>
  <c r="ET190" i="7"/>
  <c r="CP190" i="7"/>
  <c r="ES190" i="7"/>
  <c r="CO190" i="7"/>
  <c r="ER190" i="7"/>
  <c r="CN190" i="7"/>
  <c r="EQ190" i="7"/>
  <c r="CM190" i="7"/>
  <c r="EP190" i="7"/>
  <c r="CL190" i="7"/>
  <c r="EO190" i="7"/>
  <c r="CK190" i="7"/>
  <c r="EN190" i="7"/>
  <c r="CJ190" i="7"/>
  <c r="EM190" i="7"/>
  <c r="CI190" i="7"/>
  <c r="EL190" i="7"/>
  <c r="BY190" i="7"/>
  <c r="CH190" i="7"/>
  <c r="EK190" i="7"/>
  <c r="CG190" i="7"/>
  <c r="EJ190" i="7"/>
  <c r="CF190" i="7"/>
  <c r="EI190" i="7"/>
  <c r="CE190" i="7"/>
  <c r="EH190" i="7"/>
  <c r="CD190" i="7"/>
  <c r="EG190" i="7"/>
  <c r="BX190" i="7"/>
  <c r="CC190" i="7"/>
  <c r="EF190" i="7"/>
  <c r="BU190" i="7"/>
  <c r="BV190" i="7"/>
  <c r="BW190" i="7"/>
  <c r="CB190" i="7"/>
  <c r="EE190" i="7"/>
  <c r="DQ190" i="7"/>
  <c r="DR190" i="7"/>
  <c r="DS190" i="7"/>
  <c r="DT190" i="7"/>
  <c r="EC190" i="7"/>
  <c r="ED190" i="7"/>
  <c r="DK190" i="7"/>
  <c r="DL190" i="7"/>
  <c r="DM190" i="7"/>
  <c r="DN190" i="7"/>
  <c r="DV190" i="7"/>
  <c r="EB190" i="7"/>
  <c r="DU190" i="7"/>
  <c r="EA190" i="7"/>
  <c r="DZ190" i="7"/>
  <c r="DY190" i="7"/>
  <c r="DX190" i="7"/>
  <c r="DW190" i="7"/>
  <c r="DP190" i="7"/>
  <c r="DO190" i="7"/>
  <c r="DJ189" i="7"/>
  <c r="FM189" i="7"/>
  <c r="DI189" i="7"/>
  <c r="FL189" i="7"/>
  <c r="BT189" i="7"/>
  <c r="DH189" i="7"/>
  <c r="FK189" i="7"/>
  <c r="DG189" i="7"/>
  <c r="FJ189" i="7"/>
  <c r="DF189" i="7"/>
  <c r="FI189" i="7"/>
  <c r="DE189" i="7"/>
  <c r="FH189" i="7"/>
  <c r="DD189" i="7"/>
  <c r="FG189" i="7"/>
  <c r="DC189" i="7"/>
  <c r="FF189" i="7"/>
  <c r="DB189" i="7"/>
  <c r="FE189" i="7"/>
  <c r="DA189" i="7"/>
  <c r="FD189" i="7"/>
  <c r="CZ189" i="7"/>
  <c r="FC189" i="7"/>
  <c r="CY189" i="7"/>
  <c r="FB189" i="7"/>
  <c r="CX189" i="7"/>
  <c r="FA189" i="7"/>
  <c r="CW189" i="7"/>
  <c r="EZ189" i="7"/>
  <c r="CV189" i="7"/>
  <c r="EY189" i="7"/>
  <c r="BZ189" i="7"/>
  <c r="CU189" i="7"/>
  <c r="EX189" i="7"/>
  <c r="CA189" i="7"/>
  <c r="CT189" i="7"/>
  <c r="EW189" i="7"/>
  <c r="CS189" i="7"/>
  <c r="EV189" i="7"/>
  <c r="CR189" i="7"/>
  <c r="EU189" i="7"/>
  <c r="CQ189" i="7"/>
  <c r="ET189" i="7"/>
  <c r="CP189" i="7"/>
  <c r="ES189" i="7"/>
  <c r="CO189" i="7"/>
  <c r="ER189" i="7"/>
  <c r="CN189" i="7"/>
  <c r="EQ189" i="7"/>
  <c r="CM189" i="7"/>
  <c r="EP189" i="7"/>
  <c r="CL189" i="7"/>
  <c r="EO189" i="7"/>
  <c r="CK189" i="7"/>
  <c r="EN189" i="7"/>
  <c r="CJ189" i="7"/>
  <c r="EM189" i="7"/>
  <c r="CI189" i="7"/>
  <c r="EL189" i="7"/>
  <c r="BY189" i="7"/>
  <c r="CH189" i="7"/>
  <c r="EK189" i="7"/>
  <c r="CG189" i="7"/>
  <c r="EJ189" i="7"/>
  <c r="CF189" i="7"/>
  <c r="EI189" i="7"/>
  <c r="CE189" i="7"/>
  <c r="EH189" i="7"/>
  <c r="CD189" i="7"/>
  <c r="EG189" i="7"/>
  <c r="BX189" i="7"/>
  <c r="CC189" i="7"/>
  <c r="EF189" i="7"/>
  <c r="BU189" i="7"/>
  <c r="BV189" i="7"/>
  <c r="BW189" i="7"/>
  <c r="CB189" i="7"/>
  <c r="EE189" i="7"/>
  <c r="DQ189" i="7"/>
  <c r="DR189" i="7"/>
  <c r="DS189" i="7"/>
  <c r="DT189" i="7"/>
  <c r="EC189" i="7"/>
  <c r="ED189" i="7"/>
  <c r="DK189" i="7"/>
  <c r="DL189" i="7"/>
  <c r="DM189" i="7"/>
  <c r="DN189" i="7"/>
  <c r="DV189" i="7"/>
  <c r="EB189" i="7"/>
  <c r="DU189" i="7"/>
  <c r="EA189" i="7"/>
  <c r="DZ189" i="7"/>
  <c r="DY189" i="7"/>
  <c r="DX189" i="7"/>
  <c r="DW189" i="7"/>
  <c r="DP189" i="7"/>
  <c r="DO189" i="7"/>
  <c r="DJ188" i="7"/>
  <c r="FM188" i="7"/>
  <c r="DI188" i="7"/>
  <c r="FL188" i="7"/>
  <c r="BT188" i="7"/>
  <c r="DH188" i="7"/>
  <c r="FK188" i="7"/>
  <c r="DG188" i="7"/>
  <c r="FJ188" i="7"/>
  <c r="DF188" i="7"/>
  <c r="FI188" i="7"/>
  <c r="DE188" i="7"/>
  <c r="FH188" i="7"/>
  <c r="DD188" i="7"/>
  <c r="FG188" i="7"/>
  <c r="DC188" i="7"/>
  <c r="FF188" i="7"/>
  <c r="DB188" i="7"/>
  <c r="FE188" i="7"/>
  <c r="DA188" i="7"/>
  <c r="FD188" i="7"/>
  <c r="CZ188" i="7"/>
  <c r="FC188" i="7"/>
  <c r="CY188" i="7"/>
  <c r="FB188" i="7"/>
  <c r="CX188" i="7"/>
  <c r="FA188" i="7"/>
  <c r="CW188" i="7"/>
  <c r="EZ188" i="7"/>
  <c r="CV188" i="7"/>
  <c r="EY188" i="7"/>
  <c r="BZ188" i="7"/>
  <c r="CU188" i="7"/>
  <c r="EX188" i="7"/>
  <c r="CA188" i="7"/>
  <c r="CT188" i="7"/>
  <c r="EW188" i="7"/>
  <c r="CS188" i="7"/>
  <c r="EV188" i="7"/>
  <c r="CR188" i="7"/>
  <c r="EU188" i="7"/>
  <c r="CQ188" i="7"/>
  <c r="ET188" i="7"/>
  <c r="CP188" i="7"/>
  <c r="ES188" i="7"/>
  <c r="CO188" i="7"/>
  <c r="ER188" i="7"/>
  <c r="CN188" i="7"/>
  <c r="EQ188" i="7"/>
  <c r="CM188" i="7"/>
  <c r="EP188" i="7"/>
  <c r="CL188" i="7"/>
  <c r="EO188" i="7"/>
  <c r="CK188" i="7"/>
  <c r="EN188" i="7"/>
  <c r="CJ188" i="7"/>
  <c r="EM188" i="7"/>
  <c r="CI188" i="7"/>
  <c r="EL188" i="7"/>
  <c r="BY188" i="7"/>
  <c r="CH188" i="7"/>
  <c r="EK188" i="7"/>
  <c r="CG188" i="7"/>
  <c r="EJ188" i="7"/>
  <c r="CF188" i="7"/>
  <c r="EI188" i="7"/>
  <c r="CE188" i="7"/>
  <c r="EH188" i="7"/>
  <c r="CD188" i="7"/>
  <c r="EG188" i="7"/>
  <c r="BX188" i="7"/>
  <c r="CC188" i="7"/>
  <c r="EF188" i="7"/>
  <c r="BU188" i="7"/>
  <c r="BV188" i="7"/>
  <c r="BW188" i="7"/>
  <c r="CB188" i="7"/>
  <c r="EE188" i="7"/>
  <c r="DQ188" i="7"/>
  <c r="DR188" i="7"/>
  <c r="DS188" i="7"/>
  <c r="DT188" i="7"/>
  <c r="EC188" i="7"/>
  <c r="ED188" i="7"/>
  <c r="DK188" i="7"/>
  <c r="DL188" i="7"/>
  <c r="DM188" i="7"/>
  <c r="DN188" i="7"/>
  <c r="DV188" i="7"/>
  <c r="EB188" i="7"/>
  <c r="DU188" i="7"/>
  <c r="EA188" i="7"/>
  <c r="DZ188" i="7"/>
  <c r="DY188" i="7"/>
  <c r="DX188" i="7"/>
  <c r="DW188" i="7"/>
  <c r="DP188" i="7"/>
  <c r="DO188" i="7"/>
  <c r="DJ187" i="7"/>
  <c r="FM187" i="7"/>
  <c r="DI187" i="7"/>
  <c r="FL187" i="7"/>
  <c r="BT187" i="7"/>
  <c r="DH187" i="7"/>
  <c r="FK187" i="7"/>
  <c r="DG187" i="7"/>
  <c r="FJ187" i="7"/>
  <c r="DF187" i="7"/>
  <c r="FI187" i="7"/>
  <c r="DE187" i="7"/>
  <c r="FH187" i="7"/>
  <c r="DD187" i="7"/>
  <c r="FG187" i="7"/>
  <c r="DC187" i="7"/>
  <c r="FF187" i="7"/>
  <c r="DB187" i="7"/>
  <c r="FE187" i="7"/>
  <c r="DA187" i="7"/>
  <c r="FD187" i="7"/>
  <c r="CZ187" i="7"/>
  <c r="FC187" i="7"/>
  <c r="CY187" i="7"/>
  <c r="FB187" i="7"/>
  <c r="CX187" i="7"/>
  <c r="FA187" i="7"/>
  <c r="CW187" i="7"/>
  <c r="EZ187" i="7"/>
  <c r="CV187" i="7"/>
  <c r="EY187" i="7"/>
  <c r="BZ187" i="7"/>
  <c r="CU187" i="7"/>
  <c r="EX187" i="7"/>
  <c r="CA187" i="7"/>
  <c r="CT187" i="7"/>
  <c r="EW187" i="7"/>
  <c r="CS187" i="7"/>
  <c r="EV187" i="7"/>
  <c r="CR187" i="7"/>
  <c r="EU187" i="7"/>
  <c r="CQ187" i="7"/>
  <c r="ET187" i="7"/>
  <c r="CP187" i="7"/>
  <c r="ES187" i="7"/>
  <c r="CO187" i="7"/>
  <c r="ER187" i="7"/>
  <c r="CN187" i="7"/>
  <c r="EQ187" i="7"/>
  <c r="CM187" i="7"/>
  <c r="EP187" i="7"/>
  <c r="CL187" i="7"/>
  <c r="EO187" i="7"/>
  <c r="CK187" i="7"/>
  <c r="EN187" i="7"/>
  <c r="CJ187" i="7"/>
  <c r="EM187" i="7"/>
  <c r="CI187" i="7"/>
  <c r="EL187" i="7"/>
  <c r="BY187" i="7"/>
  <c r="CH187" i="7"/>
  <c r="EK187" i="7"/>
  <c r="CG187" i="7"/>
  <c r="EJ187" i="7"/>
  <c r="CF187" i="7"/>
  <c r="EI187" i="7"/>
  <c r="CE187" i="7"/>
  <c r="EH187" i="7"/>
  <c r="CD187" i="7"/>
  <c r="EG187" i="7"/>
  <c r="BX187" i="7"/>
  <c r="CC187" i="7"/>
  <c r="EF187" i="7"/>
  <c r="BU187" i="7"/>
  <c r="BV187" i="7"/>
  <c r="BW187" i="7"/>
  <c r="CB187" i="7"/>
  <c r="EE187" i="7"/>
  <c r="DQ187" i="7"/>
  <c r="DR187" i="7"/>
  <c r="DS187" i="7"/>
  <c r="DT187" i="7"/>
  <c r="EC187" i="7"/>
  <c r="ED187" i="7"/>
  <c r="DK187" i="7"/>
  <c r="DL187" i="7"/>
  <c r="DM187" i="7"/>
  <c r="DN187" i="7"/>
  <c r="DV187" i="7"/>
  <c r="EB187" i="7"/>
  <c r="DU187" i="7"/>
  <c r="EA187" i="7"/>
  <c r="DZ187" i="7"/>
  <c r="DY187" i="7"/>
  <c r="DX187" i="7"/>
  <c r="DW187" i="7"/>
  <c r="DP187" i="7"/>
  <c r="DO187" i="7"/>
  <c r="DJ186" i="7"/>
  <c r="FM186" i="7"/>
  <c r="DI186" i="7"/>
  <c r="FL186" i="7"/>
  <c r="BT186" i="7"/>
  <c r="DH186" i="7"/>
  <c r="FK186" i="7"/>
  <c r="DG186" i="7"/>
  <c r="FJ186" i="7"/>
  <c r="DF186" i="7"/>
  <c r="FI186" i="7"/>
  <c r="DE186" i="7"/>
  <c r="FH186" i="7"/>
  <c r="DD186" i="7"/>
  <c r="FG186" i="7"/>
  <c r="DC186" i="7"/>
  <c r="FF186" i="7"/>
  <c r="DB186" i="7"/>
  <c r="FE186" i="7"/>
  <c r="DA186" i="7"/>
  <c r="FD186" i="7"/>
  <c r="CZ186" i="7"/>
  <c r="FC186" i="7"/>
  <c r="CY186" i="7"/>
  <c r="FB186" i="7"/>
  <c r="CX186" i="7"/>
  <c r="FA186" i="7"/>
  <c r="CW186" i="7"/>
  <c r="EZ186" i="7"/>
  <c r="CV186" i="7"/>
  <c r="EY186" i="7"/>
  <c r="BZ186" i="7"/>
  <c r="CU186" i="7"/>
  <c r="EX186" i="7"/>
  <c r="CA186" i="7"/>
  <c r="CT186" i="7"/>
  <c r="EW186" i="7"/>
  <c r="CS186" i="7"/>
  <c r="EV186" i="7"/>
  <c r="CR186" i="7"/>
  <c r="EU186" i="7"/>
  <c r="CQ186" i="7"/>
  <c r="ET186" i="7"/>
  <c r="CP186" i="7"/>
  <c r="ES186" i="7"/>
  <c r="CO186" i="7"/>
  <c r="ER186" i="7"/>
  <c r="CN186" i="7"/>
  <c r="EQ186" i="7"/>
  <c r="CM186" i="7"/>
  <c r="EP186" i="7"/>
  <c r="CL186" i="7"/>
  <c r="EO186" i="7"/>
  <c r="CK186" i="7"/>
  <c r="EN186" i="7"/>
  <c r="CJ186" i="7"/>
  <c r="EM186" i="7"/>
  <c r="CI186" i="7"/>
  <c r="EL186" i="7"/>
  <c r="BY186" i="7"/>
  <c r="CH186" i="7"/>
  <c r="EK186" i="7"/>
  <c r="CG186" i="7"/>
  <c r="EJ186" i="7"/>
  <c r="CF186" i="7"/>
  <c r="EI186" i="7"/>
  <c r="CE186" i="7"/>
  <c r="EH186" i="7"/>
  <c r="CD186" i="7"/>
  <c r="EG186" i="7"/>
  <c r="BX186" i="7"/>
  <c r="CC186" i="7"/>
  <c r="EF186" i="7"/>
  <c r="BU186" i="7"/>
  <c r="BV186" i="7"/>
  <c r="BW186" i="7"/>
  <c r="CB186" i="7"/>
  <c r="EE186" i="7"/>
  <c r="DQ186" i="7"/>
  <c r="DR186" i="7"/>
  <c r="DS186" i="7"/>
  <c r="DT186" i="7"/>
  <c r="EC186" i="7"/>
  <c r="ED186" i="7"/>
  <c r="DK186" i="7"/>
  <c r="DL186" i="7"/>
  <c r="DM186" i="7"/>
  <c r="DN186" i="7"/>
  <c r="DV186" i="7"/>
  <c r="EB186" i="7"/>
  <c r="DU186" i="7"/>
  <c r="EA186" i="7"/>
  <c r="DZ186" i="7"/>
  <c r="DY186" i="7"/>
  <c r="DX186" i="7"/>
  <c r="DW186" i="7"/>
  <c r="DP186" i="7"/>
  <c r="DO186" i="7"/>
  <c r="DJ185" i="7"/>
  <c r="FM185" i="7"/>
  <c r="DI185" i="7"/>
  <c r="FL185" i="7"/>
  <c r="BT185" i="7"/>
  <c r="DH185" i="7"/>
  <c r="FK185" i="7"/>
  <c r="DG185" i="7"/>
  <c r="FJ185" i="7"/>
  <c r="DF185" i="7"/>
  <c r="FI185" i="7"/>
  <c r="DE185" i="7"/>
  <c r="FH185" i="7"/>
  <c r="DD185" i="7"/>
  <c r="FG185" i="7"/>
  <c r="DC185" i="7"/>
  <c r="FF185" i="7"/>
  <c r="DB185" i="7"/>
  <c r="FE185" i="7"/>
  <c r="DA185" i="7"/>
  <c r="FD185" i="7"/>
  <c r="CZ185" i="7"/>
  <c r="FC185" i="7"/>
  <c r="CY185" i="7"/>
  <c r="FB185" i="7"/>
  <c r="CX185" i="7"/>
  <c r="FA185" i="7"/>
  <c r="CW185" i="7"/>
  <c r="EZ185" i="7"/>
  <c r="CV185" i="7"/>
  <c r="EY185" i="7"/>
  <c r="BZ185" i="7"/>
  <c r="CU185" i="7"/>
  <c r="EX185" i="7"/>
  <c r="CA185" i="7"/>
  <c r="CT185" i="7"/>
  <c r="EW185" i="7"/>
  <c r="CS185" i="7"/>
  <c r="EV185" i="7"/>
  <c r="CR185" i="7"/>
  <c r="EU185" i="7"/>
  <c r="CQ185" i="7"/>
  <c r="ET185" i="7"/>
  <c r="CP185" i="7"/>
  <c r="ES185" i="7"/>
  <c r="CO185" i="7"/>
  <c r="ER185" i="7"/>
  <c r="CN185" i="7"/>
  <c r="EQ185" i="7"/>
  <c r="CM185" i="7"/>
  <c r="EP185" i="7"/>
  <c r="CL185" i="7"/>
  <c r="EO185" i="7"/>
  <c r="CK185" i="7"/>
  <c r="EN185" i="7"/>
  <c r="CJ185" i="7"/>
  <c r="EM185" i="7"/>
  <c r="CI185" i="7"/>
  <c r="EL185" i="7"/>
  <c r="BY185" i="7"/>
  <c r="CH185" i="7"/>
  <c r="EK185" i="7"/>
  <c r="CG185" i="7"/>
  <c r="EJ185" i="7"/>
  <c r="CF185" i="7"/>
  <c r="EI185" i="7"/>
  <c r="CE185" i="7"/>
  <c r="EH185" i="7"/>
  <c r="CD185" i="7"/>
  <c r="EG185" i="7"/>
  <c r="BX185" i="7"/>
  <c r="CC185" i="7"/>
  <c r="EF185" i="7"/>
  <c r="BU185" i="7"/>
  <c r="BV185" i="7"/>
  <c r="BW185" i="7"/>
  <c r="CB185" i="7"/>
  <c r="EE185" i="7"/>
  <c r="DQ185" i="7"/>
  <c r="DR185" i="7"/>
  <c r="DS185" i="7"/>
  <c r="DT185" i="7"/>
  <c r="EC185" i="7"/>
  <c r="ED185" i="7"/>
  <c r="DK185" i="7"/>
  <c r="DL185" i="7"/>
  <c r="DM185" i="7"/>
  <c r="DN185" i="7"/>
  <c r="DV185" i="7"/>
  <c r="EB185" i="7"/>
  <c r="DU185" i="7"/>
  <c r="EA185" i="7"/>
  <c r="DZ185" i="7"/>
  <c r="DY185" i="7"/>
  <c r="DX185" i="7"/>
  <c r="DW185" i="7"/>
  <c r="DP185" i="7"/>
  <c r="DO185" i="7"/>
  <c r="DJ184" i="7"/>
  <c r="FM184" i="7"/>
  <c r="DI184" i="7"/>
  <c r="FL184" i="7"/>
  <c r="BT184" i="7"/>
  <c r="DH184" i="7"/>
  <c r="FK184" i="7"/>
  <c r="DG184" i="7"/>
  <c r="FJ184" i="7"/>
  <c r="DF184" i="7"/>
  <c r="FI184" i="7"/>
  <c r="DE184" i="7"/>
  <c r="FH184" i="7"/>
  <c r="DD184" i="7"/>
  <c r="FG184" i="7"/>
  <c r="DC184" i="7"/>
  <c r="FF184" i="7"/>
  <c r="DB184" i="7"/>
  <c r="FE184" i="7"/>
  <c r="DA184" i="7"/>
  <c r="FD184" i="7"/>
  <c r="CZ184" i="7"/>
  <c r="FC184" i="7"/>
  <c r="CY184" i="7"/>
  <c r="FB184" i="7"/>
  <c r="CX184" i="7"/>
  <c r="FA184" i="7"/>
  <c r="CW184" i="7"/>
  <c r="EZ184" i="7"/>
  <c r="CV184" i="7"/>
  <c r="EY184" i="7"/>
  <c r="BZ184" i="7"/>
  <c r="CU184" i="7"/>
  <c r="EX184" i="7"/>
  <c r="CA184" i="7"/>
  <c r="CT184" i="7"/>
  <c r="EW184" i="7"/>
  <c r="CS184" i="7"/>
  <c r="EV184" i="7"/>
  <c r="CR184" i="7"/>
  <c r="EU184" i="7"/>
  <c r="CQ184" i="7"/>
  <c r="ET184" i="7"/>
  <c r="CP184" i="7"/>
  <c r="ES184" i="7"/>
  <c r="CO184" i="7"/>
  <c r="ER184" i="7"/>
  <c r="CN184" i="7"/>
  <c r="EQ184" i="7"/>
  <c r="CM184" i="7"/>
  <c r="EP184" i="7"/>
  <c r="CL184" i="7"/>
  <c r="EO184" i="7"/>
  <c r="CK184" i="7"/>
  <c r="EN184" i="7"/>
  <c r="CJ184" i="7"/>
  <c r="EM184" i="7"/>
  <c r="CI184" i="7"/>
  <c r="EL184" i="7"/>
  <c r="BY184" i="7"/>
  <c r="CH184" i="7"/>
  <c r="EK184" i="7"/>
  <c r="CG184" i="7"/>
  <c r="EJ184" i="7"/>
  <c r="CF184" i="7"/>
  <c r="EI184" i="7"/>
  <c r="CE184" i="7"/>
  <c r="EH184" i="7"/>
  <c r="CD184" i="7"/>
  <c r="EG184" i="7"/>
  <c r="BX184" i="7"/>
  <c r="CC184" i="7"/>
  <c r="EF184" i="7"/>
  <c r="BU184" i="7"/>
  <c r="BV184" i="7"/>
  <c r="BW184" i="7"/>
  <c r="CB184" i="7"/>
  <c r="EE184" i="7"/>
  <c r="DQ184" i="7"/>
  <c r="DR184" i="7"/>
  <c r="DS184" i="7"/>
  <c r="DT184" i="7"/>
  <c r="EC184" i="7"/>
  <c r="ED184" i="7"/>
  <c r="DK184" i="7"/>
  <c r="DL184" i="7"/>
  <c r="DM184" i="7"/>
  <c r="DN184" i="7"/>
  <c r="DV184" i="7"/>
  <c r="EB184" i="7"/>
  <c r="DU184" i="7"/>
  <c r="EA184" i="7"/>
  <c r="DZ184" i="7"/>
  <c r="DY184" i="7"/>
  <c r="DX184" i="7"/>
  <c r="DW184" i="7"/>
  <c r="DP184" i="7"/>
  <c r="DO184" i="7"/>
  <c r="DJ183" i="7"/>
  <c r="FM183" i="7"/>
  <c r="DI183" i="7"/>
  <c r="FL183" i="7"/>
  <c r="BT183" i="7"/>
  <c r="DH183" i="7"/>
  <c r="FK183" i="7"/>
  <c r="DG183" i="7"/>
  <c r="FJ183" i="7"/>
  <c r="DF183" i="7"/>
  <c r="FI183" i="7"/>
  <c r="DE183" i="7"/>
  <c r="FH183" i="7"/>
  <c r="DD183" i="7"/>
  <c r="FG183" i="7"/>
  <c r="DC183" i="7"/>
  <c r="FF183" i="7"/>
  <c r="DB183" i="7"/>
  <c r="FE183" i="7"/>
  <c r="DA183" i="7"/>
  <c r="FD183" i="7"/>
  <c r="CZ183" i="7"/>
  <c r="FC183" i="7"/>
  <c r="CY183" i="7"/>
  <c r="FB183" i="7"/>
  <c r="CX183" i="7"/>
  <c r="FA183" i="7"/>
  <c r="CW183" i="7"/>
  <c r="EZ183" i="7"/>
  <c r="CV183" i="7"/>
  <c r="EY183" i="7"/>
  <c r="BZ183" i="7"/>
  <c r="CU183" i="7"/>
  <c r="EX183" i="7"/>
  <c r="CA183" i="7"/>
  <c r="CT183" i="7"/>
  <c r="EW183" i="7"/>
  <c r="CS183" i="7"/>
  <c r="EV183" i="7"/>
  <c r="CR183" i="7"/>
  <c r="EU183" i="7"/>
  <c r="CQ183" i="7"/>
  <c r="ET183" i="7"/>
  <c r="CP183" i="7"/>
  <c r="ES183" i="7"/>
  <c r="CO183" i="7"/>
  <c r="ER183" i="7"/>
  <c r="CN183" i="7"/>
  <c r="EQ183" i="7"/>
  <c r="CM183" i="7"/>
  <c r="EP183" i="7"/>
  <c r="CL183" i="7"/>
  <c r="EO183" i="7"/>
  <c r="CK183" i="7"/>
  <c r="EN183" i="7"/>
  <c r="CJ183" i="7"/>
  <c r="EM183" i="7"/>
  <c r="CI183" i="7"/>
  <c r="EL183" i="7"/>
  <c r="BY183" i="7"/>
  <c r="CH183" i="7"/>
  <c r="EK183" i="7"/>
  <c r="CG183" i="7"/>
  <c r="EJ183" i="7"/>
  <c r="CF183" i="7"/>
  <c r="EI183" i="7"/>
  <c r="CE183" i="7"/>
  <c r="EH183" i="7"/>
  <c r="CD183" i="7"/>
  <c r="EG183" i="7"/>
  <c r="BX183" i="7"/>
  <c r="CC183" i="7"/>
  <c r="EF183" i="7"/>
  <c r="BU183" i="7"/>
  <c r="BV183" i="7"/>
  <c r="BW183" i="7"/>
  <c r="CB183" i="7"/>
  <c r="EE183" i="7"/>
  <c r="DQ183" i="7"/>
  <c r="DR183" i="7"/>
  <c r="DS183" i="7"/>
  <c r="DT183" i="7"/>
  <c r="EC183" i="7"/>
  <c r="ED183" i="7"/>
  <c r="DK183" i="7"/>
  <c r="DL183" i="7"/>
  <c r="DM183" i="7"/>
  <c r="DN183" i="7"/>
  <c r="DV183" i="7"/>
  <c r="EB183" i="7"/>
  <c r="DU183" i="7"/>
  <c r="EA183" i="7"/>
  <c r="DZ183" i="7"/>
  <c r="DY183" i="7"/>
  <c r="DX183" i="7"/>
  <c r="DW183" i="7"/>
  <c r="DP183" i="7"/>
  <c r="DO183" i="7"/>
  <c r="DJ182" i="7"/>
  <c r="FM182" i="7"/>
  <c r="DI182" i="7"/>
  <c r="FL182" i="7"/>
  <c r="BT182" i="7"/>
  <c r="DH182" i="7"/>
  <c r="FK182" i="7"/>
  <c r="DG182" i="7"/>
  <c r="FJ182" i="7"/>
  <c r="DF182" i="7"/>
  <c r="FI182" i="7"/>
  <c r="DE182" i="7"/>
  <c r="FH182" i="7"/>
  <c r="DD182" i="7"/>
  <c r="FG182" i="7"/>
  <c r="DC182" i="7"/>
  <c r="FF182" i="7"/>
  <c r="DB182" i="7"/>
  <c r="FE182" i="7"/>
  <c r="DA182" i="7"/>
  <c r="FD182" i="7"/>
  <c r="CZ182" i="7"/>
  <c r="FC182" i="7"/>
  <c r="CY182" i="7"/>
  <c r="FB182" i="7"/>
  <c r="CX182" i="7"/>
  <c r="FA182" i="7"/>
  <c r="CW182" i="7"/>
  <c r="EZ182" i="7"/>
  <c r="CV182" i="7"/>
  <c r="EY182" i="7"/>
  <c r="BZ182" i="7"/>
  <c r="CU182" i="7"/>
  <c r="EX182" i="7"/>
  <c r="CA182" i="7"/>
  <c r="CT182" i="7"/>
  <c r="EW182" i="7"/>
  <c r="CS182" i="7"/>
  <c r="EV182" i="7"/>
  <c r="CR182" i="7"/>
  <c r="EU182" i="7"/>
  <c r="CQ182" i="7"/>
  <c r="ET182" i="7"/>
  <c r="CP182" i="7"/>
  <c r="ES182" i="7"/>
  <c r="CO182" i="7"/>
  <c r="ER182" i="7"/>
  <c r="CN182" i="7"/>
  <c r="EQ182" i="7"/>
  <c r="CM182" i="7"/>
  <c r="EP182" i="7"/>
  <c r="CL182" i="7"/>
  <c r="EO182" i="7"/>
  <c r="CK182" i="7"/>
  <c r="EN182" i="7"/>
  <c r="CJ182" i="7"/>
  <c r="EM182" i="7"/>
  <c r="CI182" i="7"/>
  <c r="EL182" i="7"/>
  <c r="BY182" i="7"/>
  <c r="CH182" i="7"/>
  <c r="EK182" i="7"/>
  <c r="CG182" i="7"/>
  <c r="EJ182" i="7"/>
  <c r="CF182" i="7"/>
  <c r="EI182" i="7"/>
  <c r="CE182" i="7"/>
  <c r="EH182" i="7"/>
  <c r="CD182" i="7"/>
  <c r="EG182" i="7"/>
  <c r="BX182" i="7"/>
  <c r="CC182" i="7"/>
  <c r="EF182" i="7"/>
  <c r="BU182" i="7"/>
  <c r="BV182" i="7"/>
  <c r="BW182" i="7"/>
  <c r="CB182" i="7"/>
  <c r="EE182" i="7"/>
  <c r="DQ182" i="7"/>
  <c r="DR182" i="7"/>
  <c r="DS182" i="7"/>
  <c r="DT182" i="7"/>
  <c r="EC182" i="7"/>
  <c r="ED182" i="7"/>
  <c r="DK182" i="7"/>
  <c r="DL182" i="7"/>
  <c r="DM182" i="7"/>
  <c r="DN182" i="7"/>
  <c r="DV182" i="7"/>
  <c r="EB182" i="7"/>
  <c r="DU182" i="7"/>
  <c r="EA182" i="7"/>
  <c r="DZ182" i="7"/>
  <c r="DY182" i="7"/>
  <c r="DX182" i="7"/>
  <c r="DW182" i="7"/>
  <c r="DP182" i="7"/>
  <c r="DO182" i="7"/>
  <c r="DJ181" i="7"/>
  <c r="FM181" i="7"/>
  <c r="DI181" i="7"/>
  <c r="FL181" i="7"/>
  <c r="BT181" i="7"/>
  <c r="DH181" i="7"/>
  <c r="FK181" i="7"/>
  <c r="DG181" i="7"/>
  <c r="FJ181" i="7"/>
  <c r="DF181" i="7"/>
  <c r="FI181" i="7"/>
  <c r="DE181" i="7"/>
  <c r="FH181" i="7"/>
  <c r="DD181" i="7"/>
  <c r="FG181" i="7"/>
  <c r="DC181" i="7"/>
  <c r="FF181" i="7"/>
  <c r="DB181" i="7"/>
  <c r="FE181" i="7"/>
  <c r="DA181" i="7"/>
  <c r="FD181" i="7"/>
  <c r="CZ181" i="7"/>
  <c r="FC181" i="7"/>
  <c r="CY181" i="7"/>
  <c r="FB181" i="7"/>
  <c r="CX181" i="7"/>
  <c r="FA181" i="7"/>
  <c r="CW181" i="7"/>
  <c r="EZ181" i="7"/>
  <c r="CV181" i="7"/>
  <c r="EY181" i="7"/>
  <c r="BZ181" i="7"/>
  <c r="CU181" i="7"/>
  <c r="EX181" i="7"/>
  <c r="CA181" i="7"/>
  <c r="CT181" i="7"/>
  <c r="EW181" i="7"/>
  <c r="CS181" i="7"/>
  <c r="EV181" i="7"/>
  <c r="CR181" i="7"/>
  <c r="EU181" i="7"/>
  <c r="CQ181" i="7"/>
  <c r="ET181" i="7"/>
  <c r="CP181" i="7"/>
  <c r="ES181" i="7"/>
  <c r="CO181" i="7"/>
  <c r="ER181" i="7"/>
  <c r="CN181" i="7"/>
  <c r="EQ181" i="7"/>
  <c r="CM181" i="7"/>
  <c r="EP181" i="7"/>
  <c r="CL181" i="7"/>
  <c r="EO181" i="7"/>
  <c r="CK181" i="7"/>
  <c r="EN181" i="7"/>
  <c r="CJ181" i="7"/>
  <c r="EM181" i="7"/>
  <c r="CI181" i="7"/>
  <c r="EL181" i="7"/>
  <c r="BY181" i="7"/>
  <c r="CH181" i="7"/>
  <c r="EK181" i="7"/>
  <c r="CG181" i="7"/>
  <c r="EJ181" i="7"/>
  <c r="CF181" i="7"/>
  <c r="EI181" i="7"/>
  <c r="CE181" i="7"/>
  <c r="EH181" i="7"/>
  <c r="CD181" i="7"/>
  <c r="EG181" i="7"/>
  <c r="BX181" i="7"/>
  <c r="CC181" i="7"/>
  <c r="EF181" i="7"/>
  <c r="BU181" i="7"/>
  <c r="BV181" i="7"/>
  <c r="BW181" i="7"/>
  <c r="CB181" i="7"/>
  <c r="EE181" i="7"/>
  <c r="DQ181" i="7"/>
  <c r="DR181" i="7"/>
  <c r="DS181" i="7"/>
  <c r="DT181" i="7"/>
  <c r="EC181" i="7"/>
  <c r="ED181" i="7"/>
  <c r="DK181" i="7"/>
  <c r="DL181" i="7"/>
  <c r="DM181" i="7"/>
  <c r="DN181" i="7"/>
  <c r="DV181" i="7"/>
  <c r="EB181" i="7"/>
  <c r="DU181" i="7"/>
  <c r="EA181" i="7"/>
  <c r="DZ181" i="7"/>
  <c r="DY181" i="7"/>
  <c r="DX181" i="7"/>
  <c r="DW181" i="7"/>
  <c r="DP181" i="7"/>
  <c r="DO181" i="7"/>
  <c r="DJ180" i="7"/>
  <c r="FM180" i="7"/>
  <c r="DI180" i="7"/>
  <c r="FL180" i="7"/>
  <c r="BT180" i="7"/>
  <c r="DH180" i="7"/>
  <c r="FK180" i="7"/>
  <c r="DG180" i="7"/>
  <c r="FJ180" i="7"/>
  <c r="DF180" i="7"/>
  <c r="FI180" i="7"/>
  <c r="DE180" i="7"/>
  <c r="FH180" i="7"/>
  <c r="DD180" i="7"/>
  <c r="FG180" i="7"/>
  <c r="DC180" i="7"/>
  <c r="FF180" i="7"/>
  <c r="DB180" i="7"/>
  <c r="FE180" i="7"/>
  <c r="DA180" i="7"/>
  <c r="FD180" i="7"/>
  <c r="CZ180" i="7"/>
  <c r="FC180" i="7"/>
  <c r="CY180" i="7"/>
  <c r="FB180" i="7"/>
  <c r="CX180" i="7"/>
  <c r="FA180" i="7"/>
  <c r="CW180" i="7"/>
  <c r="EZ180" i="7"/>
  <c r="CV180" i="7"/>
  <c r="EY180" i="7"/>
  <c r="BZ180" i="7"/>
  <c r="CU180" i="7"/>
  <c r="EX180" i="7"/>
  <c r="CA180" i="7"/>
  <c r="CT180" i="7"/>
  <c r="EW180" i="7"/>
  <c r="CS180" i="7"/>
  <c r="EV180" i="7"/>
  <c r="CR180" i="7"/>
  <c r="EU180" i="7"/>
  <c r="CQ180" i="7"/>
  <c r="ET180" i="7"/>
  <c r="CP180" i="7"/>
  <c r="ES180" i="7"/>
  <c r="CO180" i="7"/>
  <c r="ER180" i="7"/>
  <c r="CN180" i="7"/>
  <c r="EQ180" i="7"/>
  <c r="CM180" i="7"/>
  <c r="EP180" i="7"/>
  <c r="CL180" i="7"/>
  <c r="EO180" i="7"/>
  <c r="CK180" i="7"/>
  <c r="EN180" i="7"/>
  <c r="CJ180" i="7"/>
  <c r="EM180" i="7"/>
  <c r="CI180" i="7"/>
  <c r="EL180" i="7"/>
  <c r="BY180" i="7"/>
  <c r="CH180" i="7"/>
  <c r="EK180" i="7"/>
  <c r="CG180" i="7"/>
  <c r="EJ180" i="7"/>
  <c r="CF180" i="7"/>
  <c r="EI180" i="7"/>
  <c r="CE180" i="7"/>
  <c r="EH180" i="7"/>
  <c r="CD180" i="7"/>
  <c r="EG180" i="7"/>
  <c r="BX180" i="7"/>
  <c r="CC180" i="7"/>
  <c r="EF180" i="7"/>
  <c r="BU180" i="7"/>
  <c r="BV180" i="7"/>
  <c r="BW180" i="7"/>
  <c r="CB180" i="7"/>
  <c r="EE180" i="7"/>
  <c r="DQ180" i="7"/>
  <c r="DR180" i="7"/>
  <c r="DS180" i="7"/>
  <c r="DT180" i="7"/>
  <c r="EC180" i="7"/>
  <c r="ED180" i="7"/>
  <c r="DK180" i="7"/>
  <c r="DL180" i="7"/>
  <c r="DM180" i="7"/>
  <c r="DN180" i="7"/>
  <c r="DV180" i="7"/>
  <c r="EB180" i="7"/>
  <c r="DU180" i="7"/>
  <c r="EA180" i="7"/>
  <c r="DZ180" i="7"/>
  <c r="DY180" i="7"/>
  <c r="DX180" i="7"/>
  <c r="DW180" i="7"/>
  <c r="DP180" i="7"/>
  <c r="DO180" i="7"/>
  <c r="DJ179" i="7"/>
  <c r="FM179" i="7"/>
  <c r="DI179" i="7"/>
  <c r="FL179" i="7"/>
  <c r="BT179" i="7"/>
  <c r="DH179" i="7"/>
  <c r="FK179" i="7"/>
  <c r="DG179" i="7"/>
  <c r="FJ179" i="7"/>
  <c r="DF179" i="7"/>
  <c r="FI179" i="7"/>
  <c r="DE179" i="7"/>
  <c r="FH179" i="7"/>
  <c r="DD179" i="7"/>
  <c r="FG179" i="7"/>
  <c r="DC179" i="7"/>
  <c r="FF179" i="7"/>
  <c r="DB179" i="7"/>
  <c r="FE179" i="7"/>
  <c r="DA179" i="7"/>
  <c r="FD179" i="7"/>
  <c r="CZ179" i="7"/>
  <c r="FC179" i="7"/>
  <c r="CY179" i="7"/>
  <c r="FB179" i="7"/>
  <c r="CX179" i="7"/>
  <c r="FA179" i="7"/>
  <c r="CW179" i="7"/>
  <c r="EZ179" i="7"/>
  <c r="CV179" i="7"/>
  <c r="EY179" i="7"/>
  <c r="BZ179" i="7"/>
  <c r="CU179" i="7"/>
  <c r="EX179" i="7"/>
  <c r="CA179" i="7"/>
  <c r="CT179" i="7"/>
  <c r="EW179" i="7"/>
  <c r="CS179" i="7"/>
  <c r="EV179" i="7"/>
  <c r="CR179" i="7"/>
  <c r="EU179" i="7"/>
  <c r="CQ179" i="7"/>
  <c r="ET179" i="7"/>
  <c r="CP179" i="7"/>
  <c r="ES179" i="7"/>
  <c r="CO179" i="7"/>
  <c r="ER179" i="7"/>
  <c r="CN179" i="7"/>
  <c r="EQ179" i="7"/>
  <c r="CM179" i="7"/>
  <c r="EP179" i="7"/>
  <c r="CL179" i="7"/>
  <c r="EO179" i="7"/>
  <c r="CK179" i="7"/>
  <c r="EN179" i="7"/>
  <c r="CJ179" i="7"/>
  <c r="EM179" i="7"/>
  <c r="CI179" i="7"/>
  <c r="EL179" i="7"/>
  <c r="BY179" i="7"/>
  <c r="CH179" i="7"/>
  <c r="EK179" i="7"/>
  <c r="CG179" i="7"/>
  <c r="EJ179" i="7"/>
  <c r="CF179" i="7"/>
  <c r="EI179" i="7"/>
  <c r="CE179" i="7"/>
  <c r="EH179" i="7"/>
  <c r="CD179" i="7"/>
  <c r="EG179" i="7"/>
  <c r="BX179" i="7"/>
  <c r="CC179" i="7"/>
  <c r="EF179" i="7"/>
  <c r="BU179" i="7"/>
  <c r="BV179" i="7"/>
  <c r="BW179" i="7"/>
  <c r="CB179" i="7"/>
  <c r="EE179" i="7"/>
  <c r="DQ179" i="7"/>
  <c r="DR179" i="7"/>
  <c r="DS179" i="7"/>
  <c r="DT179" i="7"/>
  <c r="EC179" i="7"/>
  <c r="ED179" i="7"/>
  <c r="DK179" i="7"/>
  <c r="DL179" i="7"/>
  <c r="DM179" i="7"/>
  <c r="DN179" i="7"/>
  <c r="DV179" i="7"/>
  <c r="EB179" i="7"/>
  <c r="DU179" i="7"/>
  <c r="EA179" i="7"/>
  <c r="DZ179" i="7"/>
  <c r="DY179" i="7"/>
  <c r="DX179" i="7"/>
  <c r="DW179" i="7"/>
  <c r="DP179" i="7"/>
  <c r="DO179" i="7"/>
  <c r="DJ178" i="7"/>
  <c r="FM178" i="7"/>
  <c r="DI178" i="7"/>
  <c r="FL178" i="7"/>
  <c r="BT178" i="7"/>
  <c r="DH178" i="7"/>
  <c r="FK178" i="7"/>
  <c r="DG178" i="7"/>
  <c r="FJ178" i="7"/>
  <c r="DF178" i="7"/>
  <c r="FI178" i="7"/>
  <c r="DE178" i="7"/>
  <c r="FH178" i="7"/>
  <c r="DD178" i="7"/>
  <c r="FG178" i="7"/>
  <c r="DC178" i="7"/>
  <c r="FF178" i="7"/>
  <c r="DB178" i="7"/>
  <c r="FE178" i="7"/>
  <c r="DA178" i="7"/>
  <c r="FD178" i="7"/>
  <c r="CZ178" i="7"/>
  <c r="FC178" i="7"/>
  <c r="CY178" i="7"/>
  <c r="FB178" i="7"/>
  <c r="CX178" i="7"/>
  <c r="FA178" i="7"/>
  <c r="CW178" i="7"/>
  <c r="EZ178" i="7"/>
  <c r="CV178" i="7"/>
  <c r="EY178" i="7"/>
  <c r="BZ178" i="7"/>
  <c r="CU178" i="7"/>
  <c r="EX178" i="7"/>
  <c r="CA178" i="7"/>
  <c r="CT178" i="7"/>
  <c r="EW178" i="7"/>
  <c r="CS178" i="7"/>
  <c r="EV178" i="7"/>
  <c r="CR178" i="7"/>
  <c r="EU178" i="7"/>
  <c r="CQ178" i="7"/>
  <c r="ET178" i="7"/>
  <c r="CP178" i="7"/>
  <c r="ES178" i="7"/>
  <c r="CO178" i="7"/>
  <c r="ER178" i="7"/>
  <c r="CN178" i="7"/>
  <c r="EQ178" i="7"/>
  <c r="CM178" i="7"/>
  <c r="EP178" i="7"/>
  <c r="CL178" i="7"/>
  <c r="EO178" i="7"/>
  <c r="CK178" i="7"/>
  <c r="EN178" i="7"/>
  <c r="CJ178" i="7"/>
  <c r="EM178" i="7"/>
  <c r="CI178" i="7"/>
  <c r="EL178" i="7"/>
  <c r="BY178" i="7"/>
  <c r="CH178" i="7"/>
  <c r="EK178" i="7"/>
  <c r="CG178" i="7"/>
  <c r="EJ178" i="7"/>
  <c r="CF178" i="7"/>
  <c r="EI178" i="7"/>
  <c r="CE178" i="7"/>
  <c r="EH178" i="7"/>
  <c r="CD178" i="7"/>
  <c r="EG178" i="7"/>
  <c r="BX178" i="7"/>
  <c r="CC178" i="7"/>
  <c r="EF178" i="7"/>
  <c r="BU178" i="7"/>
  <c r="BV178" i="7"/>
  <c r="BW178" i="7"/>
  <c r="CB178" i="7"/>
  <c r="EE178" i="7"/>
  <c r="DQ178" i="7"/>
  <c r="DR178" i="7"/>
  <c r="DS178" i="7"/>
  <c r="DT178" i="7"/>
  <c r="EC178" i="7"/>
  <c r="ED178" i="7"/>
  <c r="DK178" i="7"/>
  <c r="DL178" i="7"/>
  <c r="DM178" i="7"/>
  <c r="DN178" i="7"/>
  <c r="DV178" i="7"/>
  <c r="EB178" i="7"/>
  <c r="DU178" i="7"/>
  <c r="EA178" i="7"/>
  <c r="DZ178" i="7"/>
  <c r="DY178" i="7"/>
  <c r="DX178" i="7"/>
  <c r="DW178" i="7"/>
  <c r="DP178" i="7"/>
  <c r="DO178" i="7"/>
  <c r="DJ177" i="7"/>
  <c r="FM177" i="7"/>
  <c r="DI177" i="7"/>
  <c r="FL177" i="7"/>
  <c r="BT177" i="7"/>
  <c r="DH177" i="7"/>
  <c r="FK177" i="7"/>
  <c r="DG177" i="7"/>
  <c r="FJ177" i="7"/>
  <c r="DF177" i="7"/>
  <c r="FI177" i="7"/>
  <c r="DE177" i="7"/>
  <c r="FH177" i="7"/>
  <c r="DD177" i="7"/>
  <c r="FG177" i="7"/>
  <c r="DC177" i="7"/>
  <c r="FF177" i="7"/>
  <c r="DB177" i="7"/>
  <c r="FE177" i="7"/>
  <c r="DA177" i="7"/>
  <c r="FD177" i="7"/>
  <c r="CZ177" i="7"/>
  <c r="FC177" i="7"/>
  <c r="CY177" i="7"/>
  <c r="FB177" i="7"/>
  <c r="CX177" i="7"/>
  <c r="FA177" i="7"/>
  <c r="CW177" i="7"/>
  <c r="EZ177" i="7"/>
  <c r="CV177" i="7"/>
  <c r="EY177" i="7"/>
  <c r="BZ177" i="7"/>
  <c r="CU177" i="7"/>
  <c r="EX177" i="7"/>
  <c r="CA177" i="7"/>
  <c r="CT177" i="7"/>
  <c r="EW177" i="7"/>
  <c r="CS177" i="7"/>
  <c r="EV177" i="7"/>
  <c r="CR177" i="7"/>
  <c r="EU177" i="7"/>
  <c r="CQ177" i="7"/>
  <c r="ET177" i="7"/>
  <c r="CP177" i="7"/>
  <c r="ES177" i="7"/>
  <c r="CO177" i="7"/>
  <c r="ER177" i="7"/>
  <c r="CN177" i="7"/>
  <c r="EQ177" i="7"/>
  <c r="CM177" i="7"/>
  <c r="EP177" i="7"/>
  <c r="CL177" i="7"/>
  <c r="EO177" i="7"/>
  <c r="CK177" i="7"/>
  <c r="EN177" i="7"/>
  <c r="CJ177" i="7"/>
  <c r="EM177" i="7"/>
  <c r="CI177" i="7"/>
  <c r="EL177" i="7"/>
  <c r="BY177" i="7"/>
  <c r="CH177" i="7"/>
  <c r="EK177" i="7"/>
  <c r="CG177" i="7"/>
  <c r="EJ177" i="7"/>
  <c r="CF177" i="7"/>
  <c r="EI177" i="7"/>
  <c r="CE177" i="7"/>
  <c r="EH177" i="7"/>
  <c r="CD177" i="7"/>
  <c r="EG177" i="7"/>
  <c r="BX177" i="7"/>
  <c r="CC177" i="7"/>
  <c r="EF177" i="7"/>
  <c r="BU177" i="7"/>
  <c r="BV177" i="7"/>
  <c r="BW177" i="7"/>
  <c r="CB177" i="7"/>
  <c r="EE177" i="7"/>
  <c r="DQ177" i="7"/>
  <c r="DR177" i="7"/>
  <c r="DS177" i="7"/>
  <c r="DT177" i="7"/>
  <c r="EC177" i="7"/>
  <c r="ED177" i="7"/>
  <c r="DK177" i="7"/>
  <c r="DL177" i="7"/>
  <c r="DM177" i="7"/>
  <c r="DN177" i="7"/>
  <c r="DV177" i="7"/>
  <c r="EB177" i="7"/>
  <c r="DU177" i="7"/>
  <c r="EA177" i="7"/>
  <c r="DZ177" i="7"/>
  <c r="DY177" i="7"/>
  <c r="DX177" i="7"/>
  <c r="DW177" i="7"/>
  <c r="DP177" i="7"/>
  <c r="DO177" i="7"/>
  <c r="DJ176" i="7"/>
  <c r="FM176" i="7"/>
  <c r="DI176" i="7"/>
  <c r="FL176" i="7"/>
  <c r="BT176" i="7"/>
  <c r="DH176" i="7"/>
  <c r="FK176" i="7"/>
  <c r="DG176" i="7"/>
  <c r="FJ176" i="7"/>
  <c r="DF176" i="7"/>
  <c r="FI176" i="7"/>
  <c r="DE176" i="7"/>
  <c r="FH176" i="7"/>
  <c r="DD176" i="7"/>
  <c r="FG176" i="7"/>
  <c r="DC176" i="7"/>
  <c r="FF176" i="7"/>
  <c r="DB176" i="7"/>
  <c r="FE176" i="7"/>
  <c r="DA176" i="7"/>
  <c r="FD176" i="7"/>
  <c r="CZ176" i="7"/>
  <c r="FC176" i="7"/>
  <c r="CY176" i="7"/>
  <c r="FB176" i="7"/>
  <c r="CX176" i="7"/>
  <c r="FA176" i="7"/>
  <c r="CW176" i="7"/>
  <c r="EZ176" i="7"/>
  <c r="CV176" i="7"/>
  <c r="EY176" i="7"/>
  <c r="BZ176" i="7"/>
  <c r="CU176" i="7"/>
  <c r="EX176" i="7"/>
  <c r="CA176" i="7"/>
  <c r="CT176" i="7"/>
  <c r="EW176" i="7"/>
  <c r="CS176" i="7"/>
  <c r="EV176" i="7"/>
  <c r="CR176" i="7"/>
  <c r="EU176" i="7"/>
  <c r="CQ176" i="7"/>
  <c r="ET176" i="7"/>
  <c r="CP176" i="7"/>
  <c r="ES176" i="7"/>
  <c r="CO176" i="7"/>
  <c r="ER176" i="7"/>
  <c r="CN176" i="7"/>
  <c r="EQ176" i="7"/>
  <c r="CM176" i="7"/>
  <c r="EP176" i="7"/>
  <c r="CL176" i="7"/>
  <c r="EO176" i="7"/>
  <c r="CK176" i="7"/>
  <c r="EN176" i="7"/>
  <c r="CJ176" i="7"/>
  <c r="EM176" i="7"/>
  <c r="CI176" i="7"/>
  <c r="EL176" i="7"/>
  <c r="BY176" i="7"/>
  <c r="CH176" i="7"/>
  <c r="EK176" i="7"/>
  <c r="CG176" i="7"/>
  <c r="EJ176" i="7"/>
  <c r="CF176" i="7"/>
  <c r="EI176" i="7"/>
  <c r="CE176" i="7"/>
  <c r="EH176" i="7"/>
  <c r="CD176" i="7"/>
  <c r="EG176" i="7"/>
  <c r="BX176" i="7"/>
  <c r="CC176" i="7"/>
  <c r="EF176" i="7"/>
  <c r="BU176" i="7"/>
  <c r="BV176" i="7"/>
  <c r="BW176" i="7"/>
  <c r="CB176" i="7"/>
  <c r="EE176" i="7"/>
  <c r="DQ176" i="7"/>
  <c r="DR176" i="7"/>
  <c r="DS176" i="7"/>
  <c r="DT176" i="7"/>
  <c r="EC176" i="7"/>
  <c r="ED176" i="7"/>
  <c r="DK176" i="7"/>
  <c r="DL176" i="7"/>
  <c r="DM176" i="7"/>
  <c r="DN176" i="7"/>
  <c r="DV176" i="7"/>
  <c r="EB176" i="7"/>
  <c r="DU176" i="7"/>
  <c r="EA176" i="7"/>
  <c r="DZ176" i="7"/>
  <c r="DY176" i="7"/>
  <c r="DX176" i="7"/>
  <c r="DW176" i="7"/>
  <c r="DP176" i="7"/>
  <c r="DO176" i="7"/>
  <c r="DJ175" i="7"/>
  <c r="FM175" i="7"/>
  <c r="DI175" i="7"/>
  <c r="FL175" i="7"/>
  <c r="BT175" i="7"/>
  <c r="DH175" i="7"/>
  <c r="FK175" i="7"/>
  <c r="DG175" i="7"/>
  <c r="FJ175" i="7"/>
  <c r="DF175" i="7"/>
  <c r="FI175" i="7"/>
  <c r="DE175" i="7"/>
  <c r="FH175" i="7"/>
  <c r="DD175" i="7"/>
  <c r="FG175" i="7"/>
  <c r="DC175" i="7"/>
  <c r="FF175" i="7"/>
  <c r="DB175" i="7"/>
  <c r="FE175" i="7"/>
  <c r="DA175" i="7"/>
  <c r="FD175" i="7"/>
  <c r="CZ175" i="7"/>
  <c r="FC175" i="7"/>
  <c r="CY175" i="7"/>
  <c r="FB175" i="7"/>
  <c r="CX175" i="7"/>
  <c r="FA175" i="7"/>
  <c r="CW175" i="7"/>
  <c r="EZ175" i="7"/>
  <c r="CV175" i="7"/>
  <c r="EY175" i="7"/>
  <c r="BZ175" i="7"/>
  <c r="CU175" i="7"/>
  <c r="EX175" i="7"/>
  <c r="CA175" i="7"/>
  <c r="CT175" i="7"/>
  <c r="EW175" i="7"/>
  <c r="CS175" i="7"/>
  <c r="EV175" i="7"/>
  <c r="CR175" i="7"/>
  <c r="EU175" i="7"/>
  <c r="CQ175" i="7"/>
  <c r="ET175" i="7"/>
  <c r="CP175" i="7"/>
  <c r="ES175" i="7"/>
  <c r="CO175" i="7"/>
  <c r="ER175" i="7"/>
  <c r="CN175" i="7"/>
  <c r="EQ175" i="7"/>
  <c r="CM175" i="7"/>
  <c r="EP175" i="7"/>
  <c r="CL175" i="7"/>
  <c r="EO175" i="7"/>
  <c r="CK175" i="7"/>
  <c r="EN175" i="7"/>
  <c r="CJ175" i="7"/>
  <c r="EM175" i="7"/>
  <c r="CI175" i="7"/>
  <c r="EL175" i="7"/>
  <c r="BY175" i="7"/>
  <c r="CH175" i="7"/>
  <c r="EK175" i="7"/>
  <c r="CG175" i="7"/>
  <c r="EJ175" i="7"/>
  <c r="CF175" i="7"/>
  <c r="EI175" i="7"/>
  <c r="CE175" i="7"/>
  <c r="EH175" i="7"/>
  <c r="CD175" i="7"/>
  <c r="EG175" i="7"/>
  <c r="BX175" i="7"/>
  <c r="CC175" i="7"/>
  <c r="EF175" i="7"/>
  <c r="BU175" i="7"/>
  <c r="BV175" i="7"/>
  <c r="BW175" i="7"/>
  <c r="CB175" i="7"/>
  <c r="EE175" i="7"/>
  <c r="DQ175" i="7"/>
  <c r="DR175" i="7"/>
  <c r="DS175" i="7"/>
  <c r="DT175" i="7"/>
  <c r="EC175" i="7"/>
  <c r="ED175" i="7"/>
  <c r="DK175" i="7"/>
  <c r="DL175" i="7"/>
  <c r="DM175" i="7"/>
  <c r="DN175" i="7"/>
  <c r="DV175" i="7"/>
  <c r="EB175" i="7"/>
  <c r="DU175" i="7"/>
  <c r="EA175" i="7"/>
  <c r="DZ175" i="7"/>
  <c r="DY175" i="7"/>
  <c r="DX175" i="7"/>
  <c r="DW175" i="7"/>
  <c r="DP175" i="7"/>
  <c r="DO175" i="7"/>
  <c r="DJ174" i="7"/>
  <c r="FM174" i="7"/>
  <c r="DI174" i="7"/>
  <c r="FL174" i="7"/>
  <c r="BT174" i="7"/>
  <c r="DH174" i="7"/>
  <c r="FK174" i="7"/>
  <c r="DG174" i="7"/>
  <c r="FJ174" i="7"/>
  <c r="DF174" i="7"/>
  <c r="FI174" i="7"/>
  <c r="DE174" i="7"/>
  <c r="FH174" i="7"/>
  <c r="DD174" i="7"/>
  <c r="FG174" i="7"/>
  <c r="DC174" i="7"/>
  <c r="FF174" i="7"/>
  <c r="DB174" i="7"/>
  <c r="FE174" i="7"/>
  <c r="DA174" i="7"/>
  <c r="FD174" i="7"/>
  <c r="CZ174" i="7"/>
  <c r="FC174" i="7"/>
  <c r="CY174" i="7"/>
  <c r="FB174" i="7"/>
  <c r="CX174" i="7"/>
  <c r="FA174" i="7"/>
  <c r="CW174" i="7"/>
  <c r="EZ174" i="7"/>
  <c r="CV174" i="7"/>
  <c r="EY174" i="7"/>
  <c r="BZ174" i="7"/>
  <c r="CU174" i="7"/>
  <c r="EX174" i="7"/>
  <c r="CA174" i="7"/>
  <c r="CT174" i="7"/>
  <c r="EW174" i="7"/>
  <c r="CS174" i="7"/>
  <c r="EV174" i="7"/>
  <c r="CR174" i="7"/>
  <c r="EU174" i="7"/>
  <c r="CQ174" i="7"/>
  <c r="ET174" i="7"/>
  <c r="CP174" i="7"/>
  <c r="ES174" i="7"/>
  <c r="CO174" i="7"/>
  <c r="ER174" i="7"/>
  <c r="CN174" i="7"/>
  <c r="EQ174" i="7"/>
  <c r="CM174" i="7"/>
  <c r="EP174" i="7"/>
  <c r="CL174" i="7"/>
  <c r="EO174" i="7"/>
  <c r="CK174" i="7"/>
  <c r="EN174" i="7"/>
  <c r="CJ174" i="7"/>
  <c r="EM174" i="7"/>
  <c r="CI174" i="7"/>
  <c r="EL174" i="7"/>
  <c r="BY174" i="7"/>
  <c r="CH174" i="7"/>
  <c r="EK174" i="7"/>
  <c r="CG174" i="7"/>
  <c r="EJ174" i="7"/>
  <c r="CF174" i="7"/>
  <c r="EI174" i="7"/>
  <c r="CE174" i="7"/>
  <c r="EH174" i="7"/>
  <c r="CD174" i="7"/>
  <c r="EG174" i="7"/>
  <c r="BX174" i="7"/>
  <c r="CC174" i="7"/>
  <c r="EF174" i="7"/>
  <c r="BU174" i="7"/>
  <c r="BV174" i="7"/>
  <c r="BW174" i="7"/>
  <c r="CB174" i="7"/>
  <c r="EE174" i="7"/>
  <c r="DQ174" i="7"/>
  <c r="DR174" i="7"/>
  <c r="DS174" i="7"/>
  <c r="DT174" i="7"/>
  <c r="EC174" i="7"/>
  <c r="ED174" i="7"/>
  <c r="DK174" i="7"/>
  <c r="DL174" i="7"/>
  <c r="DM174" i="7"/>
  <c r="DN174" i="7"/>
  <c r="DV174" i="7"/>
  <c r="EB174" i="7"/>
  <c r="DU174" i="7"/>
  <c r="EA174" i="7"/>
  <c r="DZ174" i="7"/>
  <c r="DY174" i="7"/>
  <c r="DX174" i="7"/>
  <c r="DW174" i="7"/>
  <c r="DP174" i="7"/>
  <c r="DO174" i="7"/>
  <c r="DJ173" i="7"/>
  <c r="FM173" i="7"/>
  <c r="DI173" i="7"/>
  <c r="FL173" i="7"/>
  <c r="BT173" i="7"/>
  <c r="DH173" i="7"/>
  <c r="FK173" i="7"/>
  <c r="DG173" i="7"/>
  <c r="FJ173" i="7"/>
  <c r="DF173" i="7"/>
  <c r="FI173" i="7"/>
  <c r="DE173" i="7"/>
  <c r="FH173" i="7"/>
  <c r="DD173" i="7"/>
  <c r="FG173" i="7"/>
  <c r="DC173" i="7"/>
  <c r="FF173" i="7"/>
  <c r="DB173" i="7"/>
  <c r="FE173" i="7"/>
  <c r="DA173" i="7"/>
  <c r="FD173" i="7"/>
  <c r="CZ173" i="7"/>
  <c r="FC173" i="7"/>
  <c r="CY173" i="7"/>
  <c r="FB173" i="7"/>
  <c r="CX173" i="7"/>
  <c r="FA173" i="7"/>
  <c r="CW173" i="7"/>
  <c r="EZ173" i="7"/>
  <c r="CV173" i="7"/>
  <c r="EY173" i="7"/>
  <c r="BZ173" i="7"/>
  <c r="CU173" i="7"/>
  <c r="EX173" i="7"/>
  <c r="CA173" i="7"/>
  <c r="CT173" i="7"/>
  <c r="EW173" i="7"/>
  <c r="CS173" i="7"/>
  <c r="EV173" i="7"/>
  <c r="CR173" i="7"/>
  <c r="EU173" i="7"/>
  <c r="CQ173" i="7"/>
  <c r="ET173" i="7"/>
  <c r="CP173" i="7"/>
  <c r="ES173" i="7"/>
  <c r="CO173" i="7"/>
  <c r="ER173" i="7"/>
  <c r="CN173" i="7"/>
  <c r="EQ173" i="7"/>
  <c r="CM173" i="7"/>
  <c r="EP173" i="7"/>
  <c r="CL173" i="7"/>
  <c r="EO173" i="7"/>
  <c r="CK173" i="7"/>
  <c r="EN173" i="7"/>
  <c r="CJ173" i="7"/>
  <c r="EM173" i="7"/>
  <c r="CI173" i="7"/>
  <c r="EL173" i="7"/>
  <c r="BY173" i="7"/>
  <c r="CH173" i="7"/>
  <c r="EK173" i="7"/>
  <c r="CG173" i="7"/>
  <c r="EJ173" i="7"/>
  <c r="CF173" i="7"/>
  <c r="EI173" i="7"/>
  <c r="CE173" i="7"/>
  <c r="EH173" i="7"/>
  <c r="CD173" i="7"/>
  <c r="EG173" i="7"/>
  <c r="BX173" i="7"/>
  <c r="CC173" i="7"/>
  <c r="EF173" i="7"/>
  <c r="BU173" i="7"/>
  <c r="BV173" i="7"/>
  <c r="BW173" i="7"/>
  <c r="CB173" i="7"/>
  <c r="EE173" i="7"/>
  <c r="DQ173" i="7"/>
  <c r="DR173" i="7"/>
  <c r="DS173" i="7"/>
  <c r="DT173" i="7"/>
  <c r="EC173" i="7"/>
  <c r="ED173" i="7"/>
  <c r="DK173" i="7"/>
  <c r="DL173" i="7"/>
  <c r="DM173" i="7"/>
  <c r="DN173" i="7"/>
  <c r="DV173" i="7"/>
  <c r="EB173" i="7"/>
  <c r="DU173" i="7"/>
  <c r="EA173" i="7"/>
  <c r="DZ173" i="7"/>
  <c r="DY173" i="7"/>
  <c r="DX173" i="7"/>
  <c r="DW173" i="7"/>
  <c r="DP173" i="7"/>
  <c r="DO173" i="7"/>
  <c r="DJ172" i="7"/>
  <c r="FM172" i="7"/>
  <c r="DI172" i="7"/>
  <c r="FL172" i="7"/>
  <c r="BT172" i="7"/>
  <c r="DH172" i="7"/>
  <c r="FK172" i="7"/>
  <c r="DG172" i="7"/>
  <c r="FJ172" i="7"/>
  <c r="DF172" i="7"/>
  <c r="FI172" i="7"/>
  <c r="DE172" i="7"/>
  <c r="FH172" i="7"/>
  <c r="DD172" i="7"/>
  <c r="FG172" i="7"/>
  <c r="DC172" i="7"/>
  <c r="FF172" i="7"/>
  <c r="DB172" i="7"/>
  <c r="FE172" i="7"/>
  <c r="DA172" i="7"/>
  <c r="FD172" i="7"/>
  <c r="CZ172" i="7"/>
  <c r="FC172" i="7"/>
  <c r="CY172" i="7"/>
  <c r="FB172" i="7"/>
  <c r="CX172" i="7"/>
  <c r="FA172" i="7"/>
  <c r="CW172" i="7"/>
  <c r="EZ172" i="7"/>
  <c r="CV172" i="7"/>
  <c r="EY172" i="7"/>
  <c r="BZ172" i="7"/>
  <c r="CU172" i="7"/>
  <c r="EX172" i="7"/>
  <c r="CA172" i="7"/>
  <c r="CT172" i="7"/>
  <c r="EW172" i="7"/>
  <c r="CS172" i="7"/>
  <c r="EV172" i="7"/>
  <c r="CR172" i="7"/>
  <c r="EU172" i="7"/>
  <c r="CQ172" i="7"/>
  <c r="ET172" i="7"/>
  <c r="CP172" i="7"/>
  <c r="ES172" i="7"/>
  <c r="CO172" i="7"/>
  <c r="ER172" i="7"/>
  <c r="CN172" i="7"/>
  <c r="EQ172" i="7"/>
  <c r="CM172" i="7"/>
  <c r="EP172" i="7"/>
  <c r="CL172" i="7"/>
  <c r="EO172" i="7"/>
  <c r="CK172" i="7"/>
  <c r="EN172" i="7"/>
  <c r="CJ172" i="7"/>
  <c r="EM172" i="7"/>
  <c r="CI172" i="7"/>
  <c r="EL172" i="7"/>
  <c r="BY172" i="7"/>
  <c r="CH172" i="7"/>
  <c r="EK172" i="7"/>
  <c r="CG172" i="7"/>
  <c r="EJ172" i="7"/>
  <c r="CF172" i="7"/>
  <c r="EI172" i="7"/>
  <c r="CE172" i="7"/>
  <c r="EH172" i="7"/>
  <c r="CD172" i="7"/>
  <c r="EG172" i="7"/>
  <c r="BX172" i="7"/>
  <c r="CC172" i="7"/>
  <c r="EF172" i="7"/>
  <c r="BU172" i="7"/>
  <c r="BV172" i="7"/>
  <c r="BW172" i="7"/>
  <c r="CB172" i="7"/>
  <c r="EE172" i="7"/>
  <c r="DQ172" i="7"/>
  <c r="DR172" i="7"/>
  <c r="DS172" i="7"/>
  <c r="DT172" i="7"/>
  <c r="EC172" i="7"/>
  <c r="ED172" i="7"/>
  <c r="DK172" i="7"/>
  <c r="DL172" i="7"/>
  <c r="DM172" i="7"/>
  <c r="DN172" i="7"/>
  <c r="DV172" i="7"/>
  <c r="EB172" i="7"/>
  <c r="DU172" i="7"/>
  <c r="EA172" i="7"/>
  <c r="DZ172" i="7"/>
  <c r="DY172" i="7"/>
  <c r="DX172" i="7"/>
  <c r="DW172" i="7"/>
  <c r="DP172" i="7"/>
  <c r="DO172" i="7"/>
  <c r="DJ171" i="7"/>
  <c r="FM171" i="7"/>
  <c r="DI171" i="7"/>
  <c r="FL171" i="7"/>
  <c r="BT171" i="7"/>
  <c r="DH171" i="7"/>
  <c r="FK171" i="7"/>
  <c r="DG171" i="7"/>
  <c r="FJ171" i="7"/>
  <c r="DF171" i="7"/>
  <c r="FI171" i="7"/>
  <c r="DE171" i="7"/>
  <c r="FH171" i="7"/>
  <c r="DD171" i="7"/>
  <c r="FG171" i="7"/>
  <c r="DC171" i="7"/>
  <c r="FF171" i="7"/>
  <c r="DB171" i="7"/>
  <c r="FE171" i="7"/>
  <c r="DA171" i="7"/>
  <c r="FD171" i="7"/>
  <c r="CZ171" i="7"/>
  <c r="FC171" i="7"/>
  <c r="CY171" i="7"/>
  <c r="FB171" i="7"/>
  <c r="CX171" i="7"/>
  <c r="FA171" i="7"/>
  <c r="CW171" i="7"/>
  <c r="EZ171" i="7"/>
  <c r="CV171" i="7"/>
  <c r="EY171" i="7"/>
  <c r="BZ171" i="7"/>
  <c r="CU171" i="7"/>
  <c r="EX171" i="7"/>
  <c r="CA171" i="7"/>
  <c r="CT171" i="7"/>
  <c r="EW171" i="7"/>
  <c r="CS171" i="7"/>
  <c r="EV171" i="7"/>
  <c r="CR171" i="7"/>
  <c r="EU171" i="7"/>
  <c r="CQ171" i="7"/>
  <c r="ET171" i="7"/>
  <c r="CP171" i="7"/>
  <c r="ES171" i="7"/>
  <c r="CO171" i="7"/>
  <c r="ER171" i="7"/>
  <c r="CN171" i="7"/>
  <c r="EQ171" i="7"/>
  <c r="CM171" i="7"/>
  <c r="EP171" i="7"/>
  <c r="CL171" i="7"/>
  <c r="EO171" i="7"/>
  <c r="CK171" i="7"/>
  <c r="EN171" i="7"/>
  <c r="CJ171" i="7"/>
  <c r="EM171" i="7"/>
  <c r="CI171" i="7"/>
  <c r="EL171" i="7"/>
  <c r="BY171" i="7"/>
  <c r="CH171" i="7"/>
  <c r="EK171" i="7"/>
  <c r="CG171" i="7"/>
  <c r="EJ171" i="7"/>
  <c r="CF171" i="7"/>
  <c r="EI171" i="7"/>
  <c r="CE171" i="7"/>
  <c r="EH171" i="7"/>
  <c r="CD171" i="7"/>
  <c r="EG171" i="7"/>
  <c r="BX171" i="7"/>
  <c r="CC171" i="7"/>
  <c r="EF171" i="7"/>
  <c r="BU171" i="7"/>
  <c r="BV171" i="7"/>
  <c r="BW171" i="7"/>
  <c r="CB171" i="7"/>
  <c r="EE171" i="7"/>
  <c r="DQ171" i="7"/>
  <c r="DR171" i="7"/>
  <c r="DS171" i="7"/>
  <c r="DT171" i="7"/>
  <c r="EC171" i="7"/>
  <c r="ED171" i="7"/>
  <c r="DK171" i="7"/>
  <c r="DL171" i="7"/>
  <c r="DM171" i="7"/>
  <c r="DN171" i="7"/>
  <c r="DV171" i="7"/>
  <c r="EB171" i="7"/>
  <c r="DU171" i="7"/>
  <c r="EA171" i="7"/>
  <c r="DZ171" i="7"/>
  <c r="DY171" i="7"/>
  <c r="DX171" i="7"/>
  <c r="DW171" i="7"/>
  <c r="DP171" i="7"/>
  <c r="DO171" i="7"/>
  <c r="DJ170" i="7"/>
  <c r="FM170" i="7"/>
  <c r="DI170" i="7"/>
  <c r="FL170" i="7"/>
  <c r="BT170" i="7"/>
  <c r="DH170" i="7"/>
  <c r="FK170" i="7"/>
  <c r="DG170" i="7"/>
  <c r="FJ170" i="7"/>
  <c r="DF170" i="7"/>
  <c r="FI170" i="7"/>
  <c r="DE170" i="7"/>
  <c r="FH170" i="7"/>
  <c r="DD170" i="7"/>
  <c r="FG170" i="7"/>
  <c r="DC170" i="7"/>
  <c r="FF170" i="7"/>
  <c r="DB170" i="7"/>
  <c r="FE170" i="7"/>
  <c r="DA170" i="7"/>
  <c r="FD170" i="7"/>
  <c r="CZ170" i="7"/>
  <c r="FC170" i="7"/>
  <c r="CY170" i="7"/>
  <c r="FB170" i="7"/>
  <c r="CX170" i="7"/>
  <c r="FA170" i="7"/>
  <c r="CW170" i="7"/>
  <c r="EZ170" i="7"/>
  <c r="CV170" i="7"/>
  <c r="EY170" i="7"/>
  <c r="BZ170" i="7"/>
  <c r="CU170" i="7"/>
  <c r="EX170" i="7"/>
  <c r="CA170" i="7"/>
  <c r="CT170" i="7"/>
  <c r="EW170" i="7"/>
  <c r="CS170" i="7"/>
  <c r="EV170" i="7"/>
  <c r="CR170" i="7"/>
  <c r="EU170" i="7"/>
  <c r="CQ170" i="7"/>
  <c r="ET170" i="7"/>
  <c r="CP170" i="7"/>
  <c r="ES170" i="7"/>
  <c r="CO170" i="7"/>
  <c r="ER170" i="7"/>
  <c r="CN170" i="7"/>
  <c r="EQ170" i="7"/>
  <c r="CM170" i="7"/>
  <c r="EP170" i="7"/>
  <c r="CL170" i="7"/>
  <c r="EO170" i="7"/>
  <c r="CK170" i="7"/>
  <c r="EN170" i="7"/>
  <c r="CJ170" i="7"/>
  <c r="EM170" i="7"/>
  <c r="CI170" i="7"/>
  <c r="EL170" i="7"/>
  <c r="BY170" i="7"/>
  <c r="CH170" i="7"/>
  <c r="EK170" i="7"/>
  <c r="CG170" i="7"/>
  <c r="EJ170" i="7"/>
  <c r="CF170" i="7"/>
  <c r="EI170" i="7"/>
  <c r="CE170" i="7"/>
  <c r="EH170" i="7"/>
  <c r="CD170" i="7"/>
  <c r="EG170" i="7"/>
  <c r="BX170" i="7"/>
  <c r="CC170" i="7"/>
  <c r="EF170" i="7"/>
  <c r="BU170" i="7"/>
  <c r="BV170" i="7"/>
  <c r="BW170" i="7"/>
  <c r="CB170" i="7"/>
  <c r="EE170" i="7"/>
  <c r="DQ170" i="7"/>
  <c r="DR170" i="7"/>
  <c r="DS170" i="7"/>
  <c r="DT170" i="7"/>
  <c r="EC170" i="7"/>
  <c r="ED170" i="7"/>
  <c r="DK170" i="7"/>
  <c r="DL170" i="7"/>
  <c r="DM170" i="7"/>
  <c r="DN170" i="7"/>
  <c r="DV170" i="7"/>
  <c r="EB170" i="7"/>
  <c r="DU170" i="7"/>
  <c r="EA170" i="7"/>
  <c r="DZ170" i="7"/>
  <c r="DY170" i="7"/>
  <c r="DX170" i="7"/>
  <c r="DW170" i="7"/>
  <c r="DP170" i="7"/>
  <c r="DO170" i="7"/>
  <c r="DJ169" i="7"/>
  <c r="FM169" i="7"/>
  <c r="DI169" i="7"/>
  <c r="FL169" i="7"/>
  <c r="BT169" i="7"/>
  <c r="DH169" i="7"/>
  <c r="FK169" i="7"/>
  <c r="DG169" i="7"/>
  <c r="FJ169" i="7"/>
  <c r="DF169" i="7"/>
  <c r="FI169" i="7"/>
  <c r="DE169" i="7"/>
  <c r="FH169" i="7"/>
  <c r="DD169" i="7"/>
  <c r="FG169" i="7"/>
  <c r="DC169" i="7"/>
  <c r="FF169" i="7"/>
  <c r="DB169" i="7"/>
  <c r="FE169" i="7"/>
  <c r="DA169" i="7"/>
  <c r="FD169" i="7"/>
  <c r="CZ169" i="7"/>
  <c r="FC169" i="7"/>
  <c r="CY169" i="7"/>
  <c r="FB169" i="7"/>
  <c r="CX169" i="7"/>
  <c r="FA169" i="7"/>
  <c r="CW169" i="7"/>
  <c r="EZ169" i="7"/>
  <c r="CV169" i="7"/>
  <c r="EY169" i="7"/>
  <c r="BZ169" i="7"/>
  <c r="CU169" i="7"/>
  <c r="EX169" i="7"/>
  <c r="CA169" i="7"/>
  <c r="CT169" i="7"/>
  <c r="EW169" i="7"/>
  <c r="CS169" i="7"/>
  <c r="EV169" i="7"/>
  <c r="CR169" i="7"/>
  <c r="EU169" i="7"/>
  <c r="CQ169" i="7"/>
  <c r="ET169" i="7"/>
  <c r="CP169" i="7"/>
  <c r="ES169" i="7"/>
  <c r="CO169" i="7"/>
  <c r="ER169" i="7"/>
  <c r="CN169" i="7"/>
  <c r="EQ169" i="7"/>
  <c r="CM169" i="7"/>
  <c r="EP169" i="7"/>
  <c r="CL169" i="7"/>
  <c r="EO169" i="7"/>
  <c r="CK169" i="7"/>
  <c r="EN169" i="7"/>
  <c r="CJ169" i="7"/>
  <c r="EM169" i="7"/>
  <c r="CI169" i="7"/>
  <c r="EL169" i="7"/>
  <c r="BY169" i="7"/>
  <c r="CH169" i="7"/>
  <c r="EK169" i="7"/>
  <c r="CG169" i="7"/>
  <c r="EJ169" i="7"/>
  <c r="CF169" i="7"/>
  <c r="EI169" i="7"/>
  <c r="CE169" i="7"/>
  <c r="EH169" i="7"/>
  <c r="CD169" i="7"/>
  <c r="EG169" i="7"/>
  <c r="BX169" i="7"/>
  <c r="CC169" i="7"/>
  <c r="EF169" i="7"/>
  <c r="BU169" i="7"/>
  <c r="BV169" i="7"/>
  <c r="BW169" i="7"/>
  <c r="CB169" i="7"/>
  <c r="EE169" i="7"/>
  <c r="DQ169" i="7"/>
  <c r="DR169" i="7"/>
  <c r="DS169" i="7"/>
  <c r="DT169" i="7"/>
  <c r="EC169" i="7"/>
  <c r="ED169" i="7"/>
  <c r="DK169" i="7"/>
  <c r="DL169" i="7"/>
  <c r="DM169" i="7"/>
  <c r="DN169" i="7"/>
  <c r="DV169" i="7"/>
  <c r="EB169" i="7"/>
  <c r="DU169" i="7"/>
  <c r="EA169" i="7"/>
  <c r="DZ169" i="7"/>
  <c r="DY169" i="7"/>
  <c r="DX169" i="7"/>
  <c r="DW169" i="7"/>
  <c r="DP169" i="7"/>
  <c r="DO169" i="7"/>
  <c r="DJ168" i="7"/>
  <c r="FM168" i="7"/>
  <c r="DI168" i="7"/>
  <c r="FL168" i="7"/>
  <c r="BT168" i="7"/>
  <c r="DH168" i="7"/>
  <c r="FK168" i="7"/>
  <c r="DG168" i="7"/>
  <c r="FJ168" i="7"/>
  <c r="DF168" i="7"/>
  <c r="FI168" i="7"/>
  <c r="DE168" i="7"/>
  <c r="FH168" i="7"/>
  <c r="DD168" i="7"/>
  <c r="FG168" i="7"/>
  <c r="DC168" i="7"/>
  <c r="FF168" i="7"/>
  <c r="DB168" i="7"/>
  <c r="FE168" i="7"/>
  <c r="DA168" i="7"/>
  <c r="FD168" i="7"/>
  <c r="CZ168" i="7"/>
  <c r="FC168" i="7"/>
  <c r="CY168" i="7"/>
  <c r="FB168" i="7"/>
  <c r="CX168" i="7"/>
  <c r="FA168" i="7"/>
  <c r="CW168" i="7"/>
  <c r="EZ168" i="7"/>
  <c r="CV168" i="7"/>
  <c r="EY168" i="7"/>
  <c r="BZ168" i="7"/>
  <c r="CU168" i="7"/>
  <c r="EX168" i="7"/>
  <c r="CA168" i="7"/>
  <c r="CT168" i="7"/>
  <c r="EW168" i="7"/>
  <c r="CS168" i="7"/>
  <c r="EV168" i="7"/>
  <c r="CR168" i="7"/>
  <c r="EU168" i="7"/>
  <c r="CQ168" i="7"/>
  <c r="ET168" i="7"/>
  <c r="CP168" i="7"/>
  <c r="ES168" i="7"/>
  <c r="CO168" i="7"/>
  <c r="ER168" i="7"/>
  <c r="CN168" i="7"/>
  <c r="EQ168" i="7"/>
  <c r="CM168" i="7"/>
  <c r="EP168" i="7"/>
  <c r="CL168" i="7"/>
  <c r="EO168" i="7"/>
  <c r="CK168" i="7"/>
  <c r="EN168" i="7"/>
  <c r="CJ168" i="7"/>
  <c r="EM168" i="7"/>
  <c r="CI168" i="7"/>
  <c r="EL168" i="7"/>
  <c r="BY168" i="7"/>
  <c r="CH168" i="7"/>
  <c r="EK168" i="7"/>
  <c r="CG168" i="7"/>
  <c r="EJ168" i="7"/>
  <c r="CF168" i="7"/>
  <c r="EI168" i="7"/>
  <c r="CE168" i="7"/>
  <c r="EH168" i="7"/>
  <c r="CD168" i="7"/>
  <c r="EG168" i="7"/>
  <c r="BX168" i="7"/>
  <c r="CC168" i="7"/>
  <c r="EF168" i="7"/>
  <c r="BU168" i="7"/>
  <c r="BV168" i="7"/>
  <c r="BW168" i="7"/>
  <c r="CB168" i="7"/>
  <c r="EE168" i="7"/>
  <c r="DQ168" i="7"/>
  <c r="DR168" i="7"/>
  <c r="DS168" i="7"/>
  <c r="DT168" i="7"/>
  <c r="EC168" i="7"/>
  <c r="ED168" i="7"/>
  <c r="DK168" i="7"/>
  <c r="DL168" i="7"/>
  <c r="DM168" i="7"/>
  <c r="DN168" i="7"/>
  <c r="DV168" i="7"/>
  <c r="EB168" i="7"/>
  <c r="DU168" i="7"/>
  <c r="EA168" i="7"/>
  <c r="DZ168" i="7"/>
  <c r="DY168" i="7"/>
  <c r="DX168" i="7"/>
  <c r="DW168" i="7"/>
  <c r="DP168" i="7"/>
  <c r="DO168" i="7"/>
  <c r="DJ167" i="7"/>
  <c r="FM167" i="7"/>
  <c r="DI167" i="7"/>
  <c r="FL167" i="7"/>
  <c r="BT167" i="7"/>
  <c r="DH167" i="7"/>
  <c r="FK167" i="7"/>
  <c r="DG167" i="7"/>
  <c r="FJ167" i="7"/>
  <c r="DF167" i="7"/>
  <c r="FI167" i="7"/>
  <c r="DE167" i="7"/>
  <c r="FH167" i="7"/>
  <c r="DD167" i="7"/>
  <c r="FG167" i="7"/>
  <c r="DC167" i="7"/>
  <c r="FF167" i="7"/>
  <c r="DB167" i="7"/>
  <c r="FE167" i="7"/>
  <c r="DA167" i="7"/>
  <c r="FD167" i="7"/>
  <c r="CZ167" i="7"/>
  <c r="FC167" i="7"/>
  <c r="CY167" i="7"/>
  <c r="FB167" i="7"/>
  <c r="CX167" i="7"/>
  <c r="FA167" i="7"/>
  <c r="CW167" i="7"/>
  <c r="EZ167" i="7"/>
  <c r="CV167" i="7"/>
  <c r="EY167" i="7"/>
  <c r="BZ167" i="7"/>
  <c r="CU167" i="7"/>
  <c r="EX167" i="7"/>
  <c r="CA167" i="7"/>
  <c r="CT167" i="7"/>
  <c r="EW167" i="7"/>
  <c r="CS167" i="7"/>
  <c r="EV167" i="7"/>
  <c r="CR167" i="7"/>
  <c r="EU167" i="7"/>
  <c r="CQ167" i="7"/>
  <c r="ET167" i="7"/>
  <c r="CP167" i="7"/>
  <c r="ES167" i="7"/>
  <c r="CO167" i="7"/>
  <c r="ER167" i="7"/>
  <c r="CN167" i="7"/>
  <c r="EQ167" i="7"/>
  <c r="CM167" i="7"/>
  <c r="EP167" i="7"/>
  <c r="CL167" i="7"/>
  <c r="EO167" i="7"/>
  <c r="CK167" i="7"/>
  <c r="EN167" i="7"/>
  <c r="CJ167" i="7"/>
  <c r="EM167" i="7"/>
  <c r="CI167" i="7"/>
  <c r="EL167" i="7"/>
  <c r="BY167" i="7"/>
  <c r="CH167" i="7"/>
  <c r="EK167" i="7"/>
  <c r="CG167" i="7"/>
  <c r="EJ167" i="7"/>
  <c r="CF167" i="7"/>
  <c r="EI167" i="7"/>
  <c r="CE167" i="7"/>
  <c r="EH167" i="7"/>
  <c r="CD167" i="7"/>
  <c r="EG167" i="7"/>
  <c r="BX167" i="7"/>
  <c r="CC167" i="7"/>
  <c r="EF167" i="7"/>
  <c r="BU167" i="7"/>
  <c r="BV167" i="7"/>
  <c r="BW167" i="7"/>
  <c r="CB167" i="7"/>
  <c r="EE167" i="7"/>
  <c r="DQ167" i="7"/>
  <c r="DR167" i="7"/>
  <c r="DS167" i="7"/>
  <c r="DT167" i="7"/>
  <c r="EC167" i="7"/>
  <c r="ED167" i="7"/>
  <c r="DK167" i="7"/>
  <c r="DL167" i="7"/>
  <c r="DM167" i="7"/>
  <c r="DN167" i="7"/>
  <c r="DV167" i="7"/>
  <c r="EB167" i="7"/>
  <c r="DU167" i="7"/>
  <c r="EA167" i="7"/>
  <c r="DZ167" i="7"/>
  <c r="DY167" i="7"/>
  <c r="DX167" i="7"/>
  <c r="DW167" i="7"/>
  <c r="DP167" i="7"/>
  <c r="DO167" i="7"/>
  <c r="DJ166" i="7"/>
  <c r="FM166" i="7"/>
  <c r="DI166" i="7"/>
  <c r="FL166" i="7"/>
  <c r="BT166" i="7"/>
  <c r="DH166" i="7"/>
  <c r="FK166" i="7"/>
  <c r="DG166" i="7"/>
  <c r="FJ166" i="7"/>
  <c r="DF166" i="7"/>
  <c r="FI166" i="7"/>
  <c r="DE166" i="7"/>
  <c r="FH166" i="7"/>
  <c r="DD166" i="7"/>
  <c r="FG166" i="7"/>
  <c r="DC166" i="7"/>
  <c r="FF166" i="7"/>
  <c r="DB166" i="7"/>
  <c r="FE166" i="7"/>
  <c r="DA166" i="7"/>
  <c r="FD166" i="7"/>
  <c r="CZ166" i="7"/>
  <c r="FC166" i="7"/>
  <c r="CY166" i="7"/>
  <c r="FB166" i="7"/>
  <c r="CX166" i="7"/>
  <c r="FA166" i="7"/>
  <c r="CW166" i="7"/>
  <c r="EZ166" i="7"/>
  <c r="CV166" i="7"/>
  <c r="EY166" i="7"/>
  <c r="BZ166" i="7"/>
  <c r="CU166" i="7"/>
  <c r="EX166" i="7"/>
  <c r="CA166" i="7"/>
  <c r="CT166" i="7"/>
  <c r="EW166" i="7"/>
  <c r="CS166" i="7"/>
  <c r="EV166" i="7"/>
  <c r="CR166" i="7"/>
  <c r="EU166" i="7"/>
  <c r="CQ166" i="7"/>
  <c r="ET166" i="7"/>
  <c r="CP166" i="7"/>
  <c r="ES166" i="7"/>
  <c r="CO166" i="7"/>
  <c r="ER166" i="7"/>
  <c r="CN166" i="7"/>
  <c r="EQ166" i="7"/>
  <c r="CM166" i="7"/>
  <c r="EP166" i="7"/>
  <c r="CL166" i="7"/>
  <c r="EO166" i="7"/>
  <c r="CK166" i="7"/>
  <c r="EN166" i="7"/>
  <c r="CJ166" i="7"/>
  <c r="EM166" i="7"/>
  <c r="CI166" i="7"/>
  <c r="EL166" i="7"/>
  <c r="BY166" i="7"/>
  <c r="CH166" i="7"/>
  <c r="EK166" i="7"/>
  <c r="CG166" i="7"/>
  <c r="EJ166" i="7"/>
  <c r="CF166" i="7"/>
  <c r="EI166" i="7"/>
  <c r="CE166" i="7"/>
  <c r="EH166" i="7"/>
  <c r="CD166" i="7"/>
  <c r="EG166" i="7"/>
  <c r="BX166" i="7"/>
  <c r="CC166" i="7"/>
  <c r="EF166" i="7"/>
  <c r="BU166" i="7"/>
  <c r="BV166" i="7"/>
  <c r="BW166" i="7"/>
  <c r="CB166" i="7"/>
  <c r="EE166" i="7"/>
  <c r="DQ166" i="7"/>
  <c r="DR166" i="7"/>
  <c r="DS166" i="7"/>
  <c r="DT166" i="7"/>
  <c r="EC166" i="7"/>
  <c r="ED166" i="7"/>
  <c r="DK166" i="7"/>
  <c r="DL166" i="7"/>
  <c r="DM166" i="7"/>
  <c r="DN166" i="7"/>
  <c r="DV166" i="7"/>
  <c r="EB166" i="7"/>
  <c r="DU166" i="7"/>
  <c r="EA166" i="7"/>
  <c r="DZ166" i="7"/>
  <c r="DY166" i="7"/>
  <c r="DX166" i="7"/>
  <c r="DW166" i="7"/>
  <c r="DP166" i="7"/>
  <c r="DO166" i="7"/>
  <c r="DJ165" i="7"/>
  <c r="FM165" i="7"/>
  <c r="DI165" i="7"/>
  <c r="FL165" i="7"/>
  <c r="BT165" i="7"/>
  <c r="DH165" i="7"/>
  <c r="FK165" i="7"/>
  <c r="DG165" i="7"/>
  <c r="FJ165" i="7"/>
  <c r="DF165" i="7"/>
  <c r="FI165" i="7"/>
  <c r="DE165" i="7"/>
  <c r="FH165" i="7"/>
  <c r="DD165" i="7"/>
  <c r="FG165" i="7"/>
  <c r="DC165" i="7"/>
  <c r="FF165" i="7"/>
  <c r="DB165" i="7"/>
  <c r="FE165" i="7"/>
  <c r="DA165" i="7"/>
  <c r="FD165" i="7"/>
  <c r="CZ165" i="7"/>
  <c r="FC165" i="7"/>
  <c r="CY165" i="7"/>
  <c r="FB165" i="7"/>
  <c r="CX165" i="7"/>
  <c r="FA165" i="7"/>
  <c r="CW165" i="7"/>
  <c r="EZ165" i="7"/>
  <c r="CV165" i="7"/>
  <c r="EY165" i="7"/>
  <c r="BZ165" i="7"/>
  <c r="CU165" i="7"/>
  <c r="EX165" i="7"/>
  <c r="CA165" i="7"/>
  <c r="CT165" i="7"/>
  <c r="EW165" i="7"/>
  <c r="CS165" i="7"/>
  <c r="EV165" i="7"/>
  <c r="CR165" i="7"/>
  <c r="EU165" i="7"/>
  <c r="CQ165" i="7"/>
  <c r="ET165" i="7"/>
  <c r="CP165" i="7"/>
  <c r="ES165" i="7"/>
  <c r="CO165" i="7"/>
  <c r="ER165" i="7"/>
  <c r="CN165" i="7"/>
  <c r="EQ165" i="7"/>
  <c r="CM165" i="7"/>
  <c r="EP165" i="7"/>
  <c r="CL165" i="7"/>
  <c r="EO165" i="7"/>
  <c r="CK165" i="7"/>
  <c r="EN165" i="7"/>
  <c r="CJ165" i="7"/>
  <c r="EM165" i="7"/>
  <c r="CI165" i="7"/>
  <c r="EL165" i="7"/>
  <c r="BY165" i="7"/>
  <c r="CH165" i="7"/>
  <c r="EK165" i="7"/>
  <c r="CG165" i="7"/>
  <c r="EJ165" i="7"/>
  <c r="CF165" i="7"/>
  <c r="EI165" i="7"/>
  <c r="CE165" i="7"/>
  <c r="EH165" i="7"/>
  <c r="CD165" i="7"/>
  <c r="EG165" i="7"/>
  <c r="BX165" i="7"/>
  <c r="CC165" i="7"/>
  <c r="EF165" i="7"/>
  <c r="BU165" i="7"/>
  <c r="BV165" i="7"/>
  <c r="BW165" i="7"/>
  <c r="CB165" i="7"/>
  <c r="EE165" i="7"/>
  <c r="DQ165" i="7"/>
  <c r="DR165" i="7"/>
  <c r="DS165" i="7"/>
  <c r="DT165" i="7"/>
  <c r="EC165" i="7"/>
  <c r="ED165" i="7"/>
  <c r="DK165" i="7"/>
  <c r="DL165" i="7"/>
  <c r="DM165" i="7"/>
  <c r="DN165" i="7"/>
  <c r="DV165" i="7"/>
  <c r="EB165" i="7"/>
  <c r="DU165" i="7"/>
  <c r="EA165" i="7"/>
  <c r="DZ165" i="7"/>
  <c r="DY165" i="7"/>
  <c r="DX165" i="7"/>
  <c r="DW165" i="7"/>
  <c r="DP165" i="7"/>
  <c r="DO165" i="7"/>
  <c r="DJ164" i="7"/>
  <c r="FM164" i="7"/>
  <c r="DI164" i="7"/>
  <c r="FL164" i="7"/>
  <c r="BT164" i="7"/>
  <c r="DH164" i="7"/>
  <c r="FK164" i="7"/>
  <c r="DG164" i="7"/>
  <c r="FJ164" i="7"/>
  <c r="DF164" i="7"/>
  <c r="FI164" i="7"/>
  <c r="DE164" i="7"/>
  <c r="FH164" i="7"/>
  <c r="DD164" i="7"/>
  <c r="FG164" i="7"/>
  <c r="DC164" i="7"/>
  <c r="FF164" i="7"/>
  <c r="DB164" i="7"/>
  <c r="FE164" i="7"/>
  <c r="DA164" i="7"/>
  <c r="FD164" i="7"/>
  <c r="CZ164" i="7"/>
  <c r="FC164" i="7"/>
  <c r="CY164" i="7"/>
  <c r="FB164" i="7"/>
  <c r="CX164" i="7"/>
  <c r="FA164" i="7"/>
  <c r="CW164" i="7"/>
  <c r="EZ164" i="7"/>
  <c r="CV164" i="7"/>
  <c r="EY164" i="7"/>
  <c r="BZ164" i="7"/>
  <c r="CU164" i="7"/>
  <c r="EX164" i="7"/>
  <c r="CA164" i="7"/>
  <c r="CT164" i="7"/>
  <c r="EW164" i="7"/>
  <c r="CS164" i="7"/>
  <c r="EV164" i="7"/>
  <c r="CR164" i="7"/>
  <c r="EU164" i="7"/>
  <c r="CQ164" i="7"/>
  <c r="ET164" i="7"/>
  <c r="CP164" i="7"/>
  <c r="ES164" i="7"/>
  <c r="CO164" i="7"/>
  <c r="ER164" i="7"/>
  <c r="CN164" i="7"/>
  <c r="EQ164" i="7"/>
  <c r="CM164" i="7"/>
  <c r="EP164" i="7"/>
  <c r="CL164" i="7"/>
  <c r="EO164" i="7"/>
  <c r="CK164" i="7"/>
  <c r="EN164" i="7"/>
  <c r="CJ164" i="7"/>
  <c r="EM164" i="7"/>
  <c r="CI164" i="7"/>
  <c r="EL164" i="7"/>
  <c r="BY164" i="7"/>
  <c r="CH164" i="7"/>
  <c r="EK164" i="7"/>
  <c r="CG164" i="7"/>
  <c r="EJ164" i="7"/>
  <c r="CF164" i="7"/>
  <c r="EI164" i="7"/>
  <c r="CE164" i="7"/>
  <c r="EH164" i="7"/>
  <c r="CD164" i="7"/>
  <c r="EG164" i="7"/>
  <c r="BX164" i="7"/>
  <c r="CC164" i="7"/>
  <c r="EF164" i="7"/>
  <c r="BU164" i="7"/>
  <c r="BV164" i="7"/>
  <c r="BW164" i="7"/>
  <c r="CB164" i="7"/>
  <c r="EE164" i="7"/>
  <c r="DQ164" i="7"/>
  <c r="DR164" i="7"/>
  <c r="DS164" i="7"/>
  <c r="DT164" i="7"/>
  <c r="EC164" i="7"/>
  <c r="ED164" i="7"/>
  <c r="DK164" i="7"/>
  <c r="DL164" i="7"/>
  <c r="DM164" i="7"/>
  <c r="DN164" i="7"/>
  <c r="DV164" i="7"/>
  <c r="EB164" i="7"/>
  <c r="DU164" i="7"/>
  <c r="EA164" i="7"/>
  <c r="DZ164" i="7"/>
  <c r="DY164" i="7"/>
  <c r="DX164" i="7"/>
  <c r="DW164" i="7"/>
  <c r="DP164" i="7"/>
  <c r="DO164" i="7"/>
  <c r="DJ163" i="7"/>
  <c r="FM163" i="7"/>
  <c r="DI163" i="7"/>
  <c r="FL163" i="7"/>
  <c r="BT163" i="7"/>
  <c r="DH163" i="7"/>
  <c r="FK163" i="7"/>
  <c r="DG163" i="7"/>
  <c r="FJ163" i="7"/>
  <c r="DF163" i="7"/>
  <c r="FI163" i="7"/>
  <c r="DE163" i="7"/>
  <c r="FH163" i="7"/>
  <c r="DD163" i="7"/>
  <c r="FG163" i="7"/>
  <c r="DC163" i="7"/>
  <c r="FF163" i="7"/>
  <c r="DB163" i="7"/>
  <c r="FE163" i="7"/>
  <c r="DA163" i="7"/>
  <c r="FD163" i="7"/>
  <c r="CZ163" i="7"/>
  <c r="FC163" i="7"/>
  <c r="CY163" i="7"/>
  <c r="FB163" i="7"/>
  <c r="CX163" i="7"/>
  <c r="FA163" i="7"/>
  <c r="CW163" i="7"/>
  <c r="EZ163" i="7"/>
  <c r="CV163" i="7"/>
  <c r="EY163" i="7"/>
  <c r="BZ163" i="7"/>
  <c r="CU163" i="7"/>
  <c r="EX163" i="7"/>
  <c r="CA163" i="7"/>
  <c r="CT163" i="7"/>
  <c r="EW163" i="7"/>
  <c r="CS163" i="7"/>
  <c r="EV163" i="7"/>
  <c r="CR163" i="7"/>
  <c r="EU163" i="7"/>
  <c r="CQ163" i="7"/>
  <c r="ET163" i="7"/>
  <c r="CP163" i="7"/>
  <c r="ES163" i="7"/>
  <c r="CO163" i="7"/>
  <c r="ER163" i="7"/>
  <c r="CN163" i="7"/>
  <c r="EQ163" i="7"/>
  <c r="CM163" i="7"/>
  <c r="EP163" i="7"/>
  <c r="CL163" i="7"/>
  <c r="EO163" i="7"/>
  <c r="CK163" i="7"/>
  <c r="EN163" i="7"/>
  <c r="CJ163" i="7"/>
  <c r="EM163" i="7"/>
  <c r="CI163" i="7"/>
  <c r="EL163" i="7"/>
  <c r="BY163" i="7"/>
  <c r="CH163" i="7"/>
  <c r="EK163" i="7"/>
  <c r="CG163" i="7"/>
  <c r="EJ163" i="7"/>
  <c r="CF163" i="7"/>
  <c r="EI163" i="7"/>
  <c r="CE163" i="7"/>
  <c r="EH163" i="7"/>
  <c r="CD163" i="7"/>
  <c r="EG163" i="7"/>
  <c r="BX163" i="7"/>
  <c r="CC163" i="7"/>
  <c r="EF163" i="7"/>
  <c r="BU163" i="7"/>
  <c r="BV163" i="7"/>
  <c r="BW163" i="7"/>
  <c r="CB163" i="7"/>
  <c r="EE163" i="7"/>
  <c r="DQ163" i="7"/>
  <c r="DR163" i="7"/>
  <c r="DS163" i="7"/>
  <c r="DT163" i="7"/>
  <c r="EC163" i="7"/>
  <c r="ED163" i="7"/>
  <c r="DK163" i="7"/>
  <c r="DL163" i="7"/>
  <c r="DM163" i="7"/>
  <c r="DN163" i="7"/>
  <c r="DV163" i="7"/>
  <c r="EB163" i="7"/>
  <c r="DU163" i="7"/>
  <c r="EA163" i="7"/>
  <c r="DZ163" i="7"/>
  <c r="DY163" i="7"/>
  <c r="DX163" i="7"/>
  <c r="DW163" i="7"/>
  <c r="DP163" i="7"/>
  <c r="DO163" i="7"/>
  <c r="DJ162" i="7"/>
  <c r="FM162" i="7"/>
  <c r="DI162" i="7"/>
  <c r="FL162" i="7"/>
  <c r="BT162" i="7"/>
  <c r="DH162" i="7"/>
  <c r="FK162" i="7"/>
  <c r="DG162" i="7"/>
  <c r="FJ162" i="7"/>
  <c r="DF162" i="7"/>
  <c r="FI162" i="7"/>
  <c r="DE162" i="7"/>
  <c r="FH162" i="7"/>
  <c r="DD162" i="7"/>
  <c r="FG162" i="7"/>
  <c r="DC162" i="7"/>
  <c r="FF162" i="7"/>
  <c r="DB162" i="7"/>
  <c r="FE162" i="7"/>
  <c r="DA162" i="7"/>
  <c r="FD162" i="7"/>
  <c r="CZ162" i="7"/>
  <c r="FC162" i="7"/>
  <c r="CY162" i="7"/>
  <c r="FB162" i="7"/>
  <c r="CX162" i="7"/>
  <c r="FA162" i="7"/>
  <c r="CW162" i="7"/>
  <c r="EZ162" i="7"/>
  <c r="CV162" i="7"/>
  <c r="EY162" i="7"/>
  <c r="BZ162" i="7"/>
  <c r="CU162" i="7"/>
  <c r="EX162" i="7"/>
  <c r="CA162" i="7"/>
  <c r="CT162" i="7"/>
  <c r="EW162" i="7"/>
  <c r="CS162" i="7"/>
  <c r="EV162" i="7"/>
  <c r="CR162" i="7"/>
  <c r="EU162" i="7"/>
  <c r="CQ162" i="7"/>
  <c r="ET162" i="7"/>
  <c r="CP162" i="7"/>
  <c r="ES162" i="7"/>
  <c r="CO162" i="7"/>
  <c r="ER162" i="7"/>
  <c r="CN162" i="7"/>
  <c r="EQ162" i="7"/>
  <c r="CM162" i="7"/>
  <c r="EP162" i="7"/>
  <c r="CL162" i="7"/>
  <c r="EO162" i="7"/>
  <c r="CK162" i="7"/>
  <c r="EN162" i="7"/>
  <c r="CJ162" i="7"/>
  <c r="EM162" i="7"/>
  <c r="CI162" i="7"/>
  <c r="EL162" i="7"/>
  <c r="BY162" i="7"/>
  <c r="CH162" i="7"/>
  <c r="EK162" i="7"/>
  <c r="CG162" i="7"/>
  <c r="EJ162" i="7"/>
  <c r="CF162" i="7"/>
  <c r="EI162" i="7"/>
  <c r="CE162" i="7"/>
  <c r="EH162" i="7"/>
  <c r="CD162" i="7"/>
  <c r="EG162" i="7"/>
  <c r="BX162" i="7"/>
  <c r="CC162" i="7"/>
  <c r="EF162" i="7"/>
  <c r="BU162" i="7"/>
  <c r="BV162" i="7"/>
  <c r="BW162" i="7"/>
  <c r="CB162" i="7"/>
  <c r="EE162" i="7"/>
  <c r="DQ162" i="7"/>
  <c r="DR162" i="7"/>
  <c r="DS162" i="7"/>
  <c r="DT162" i="7"/>
  <c r="EC162" i="7"/>
  <c r="ED162" i="7"/>
  <c r="DK162" i="7"/>
  <c r="DL162" i="7"/>
  <c r="DM162" i="7"/>
  <c r="DN162" i="7"/>
  <c r="DV162" i="7"/>
  <c r="EB162" i="7"/>
  <c r="DU162" i="7"/>
  <c r="EA162" i="7"/>
  <c r="DZ162" i="7"/>
  <c r="DY162" i="7"/>
  <c r="DX162" i="7"/>
  <c r="DW162" i="7"/>
  <c r="DP162" i="7"/>
  <c r="DO162" i="7"/>
  <c r="DJ161" i="7"/>
  <c r="FM161" i="7"/>
  <c r="DI161" i="7"/>
  <c r="FL161" i="7"/>
  <c r="BT161" i="7"/>
  <c r="DH161" i="7"/>
  <c r="FK161" i="7"/>
  <c r="DG161" i="7"/>
  <c r="FJ161" i="7"/>
  <c r="DF161" i="7"/>
  <c r="FI161" i="7"/>
  <c r="DE161" i="7"/>
  <c r="FH161" i="7"/>
  <c r="DD161" i="7"/>
  <c r="FG161" i="7"/>
  <c r="DC161" i="7"/>
  <c r="FF161" i="7"/>
  <c r="DB161" i="7"/>
  <c r="FE161" i="7"/>
  <c r="DA161" i="7"/>
  <c r="FD161" i="7"/>
  <c r="CZ161" i="7"/>
  <c r="FC161" i="7"/>
  <c r="CY161" i="7"/>
  <c r="FB161" i="7"/>
  <c r="CX161" i="7"/>
  <c r="FA161" i="7"/>
  <c r="CW161" i="7"/>
  <c r="EZ161" i="7"/>
  <c r="CV161" i="7"/>
  <c r="EY161" i="7"/>
  <c r="BZ161" i="7"/>
  <c r="CU161" i="7"/>
  <c r="EX161" i="7"/>
  <c r="CA161" i="7"/>
  <c r="CT161" i="7"/>
  <c r="EW161" i="7"/>
  <c r="CS161" i="7"/>
  <c r="EV161" i="7"/>
  <c r="CR161" i="7"/>
  <c r="EU161" i="7"/>
  <c r="CQ161" i="7"/>
  <c r="ET161" i="7"/>
  <c r="CP161" i="7"/>
  <c r="ES161" i="7"/>
  <c r="CO161" i="7"/>
  <c r="ER161" i="7"/>
  <c r="CN161" i="7"/>
  <c r="EQ161" i="7"/>
  <c r="CM161" i="7"/>
  <c r="EP161" i="7"/>
  <c r="CL161" i="7"/>
  <c r="EO161" i="7"/>
  <c r="CK161" i="7"/>
  <c r="EN161" i="7"/>
  <c r="CJ161" i="7"/>
  <c r="EM161" i="7"/>
  <c r="CI161" i="7"/>
  <c r="EL161" i="7"/>
  <c r="BY161" i="7"/>
  <c r="CH161" i="7"/>
  <c r="EK161" i="7"/>
  <c r="CG161" i="7"/>
  <c r="EJ161" i="7"/>
  <c r="CF161" i="7"/>
  <c r="EI161" i="7"/>
  <c r="CE161" i="7"/>
  <c r="EH161" i="7"/>
  <c r="CD161" i="7"/>
  <c r="EG161" i="7"/>
  <c r="BX161" i="7"/>
  <c r="CC161" i="7"/>
  <c r="EF161" i="7"/>
  <c r="BU161" i="7"/>
  <c r="BV161" i="7"/>
  <c r="BW161" i="7"/>
  <c r="CB161" i="7"/>
  <c r="EE161" i="7"/>
  <c r="DQ161" i="7"/>
  <c r="DR161" i="7"/>
  <c r="DS161" i="7"/>
  <c r="DT161" i="7"/>
  <c r="EC161" i="7"/>
  <c r="ED161" i="7"/>
  <c r="DK161" i="7"/>
  <c r="DL161" i="7"/>
  <c r="DM161" i="7"/>
  <c r="DN161" i="7"/>
  <c r="DV161" i="7"/>
  <c r="EB161" i="7"/>
  <c r="DU161" i="7"/>
  <c r="EA161" i="7"/>
  <c r="DZ161" i="7"/>
  <c r="DY161" i="7"/>
  <c r="DX161" i="7"/>
  <c r="DW161" i="7"/>
  <c r="DP161" i="7"/>
  <c r="DO161" i="7"/>
  <c r="DJ160" i="7"/>
  <c r="FM160" i="7"/>
  <c r="DI160" i="7"/>
  <c r="FL160" i="7"/>
  <c r="BT160" i="7"/>
  <c r="DH160" i="7"/>
  <c r="FK160" i="7"/>
  <c r="DG160" i="7"/>
  <c r="FJ160" i="7"/>
  <c r="DF160" i="7"/>
  <c r="FI160" i="7"/>
  <c r="DE160" i="7"/>
  <c r="FH160" i="7"/>
  <c r="DD160" i="7"/>
  <c r="FG160" i="7"/>
  <c r="DC160" i="7"/>
  <c r="FF160" i="7"/>
  <c r="DB160" i="7"/>
  <c r="FE160" i="7"/>
  <c r="DA160" i="7"/>
  <c r="FD160" i="7"/>
  <c r="CZ160" i="7"/>
  <c r="FC160" i="7"/>
  <c r="CY160" i="7"/>
  <c r="FB160" i="7"/>
  <c r="CX160" i="7"/>
  <c r="FA160" i="7"/>
  <c r="CW160" i="7"/>
  <c r="EZ160" i="7"/>
  <c r="CV160" i="7"/>
  <c r="EY160" i="7"/>
  <c r="BZ160" i="7"/>
  <c r="CU160" i="7"/>
  <c r="EX160" i="7"/>
  <c r="CA160" i="7"/>
  <c r="CT160" i="7"/>
  <c r="EW160" i="7"/>
  <c r="CS160" i="7"/>
  <c r="EV160" i="7"/>
  <c r="CR160" i="7"/>
  <c r="EU160" i="7"/>
  <c r="CQ160" i="7"/>
  <c r="ET160" i="7"/>
  <c r="CP160" i="7"/>
  <c r="ES160" i="7"/>
  <c r="CO160" i="7"/>
  <c r="ER160" i="7"/>
  <c r="CN160" i="7"/>
  <c r="EQ160" i="7"/>
  <c r="CM160" i="7"/>
  <c r="EP160" i="7"/>
  <c r="CL160" i="7"/>
  <c r="EO160" i="7"/>
  <c r="CK160" i="7"/>
  <c r="EN160" i="7"/>
  <c r="CJ160" i="7"/>
  <c r="EM160" i="7"/>
  <c r="CI160" i="7"/>
  <c r="EL160" i="7"/>
  <c r="BY160" i="7"/>
  <c r="CH160" i="7"/>
  <c r="EK160" i="7"/>
  <c r="CG160" i="7"/>
  <c r="EJ160" i="7"/>
  <c r="CF160" i="7"/>
  <c r="EI160" i="7"/>
  <c r="CE160" i="7"/>
  <c r="EH160" i="7"/>
  <c r="CD160" i="7"/>
  <c r="EG160" i="7"/>
  <c r="BX160" i="7"/>
  <c r="CC160" i="7"/>
  <c r="EF160" i="7"/>
  <c r="BU160" i="7"/>
  <c r="BV160" i="7"/>
  <c r="BW160" i="7"/>
  <c r="CB160" i="7"/>
  <c r="EE160" i="7"/>
  <c r="DQ160" i="7"/>
  <c r="DR160" i="7"/>
  <c r="DS160" i="7"/>
  <c r="DT160" i="7"/>
  <c r="EC160" i="7"/>
  <c r="ED160" i="7"/>
  <c r="DK160" i="7"/>
  <c r="DL160" i="7"/>
  <c r="DM160" i="7"/>
  <c r="DN160" i="7"/>
  <c r="DV160" i="7"/>
  <c r="EB160" i="7"/>
  <c r="DU160" i="7"/>
  <c r="EA160" i="7"/>
  <c r="DZ160" i="7"/>
  <c r="DY160" i="7"/>
  <c r="DX160" i="7"/>
  <c r="DW160" i="7"/>
  <c r="DP160" i="7"/>
  <c r="DO160" i="7"/>
  <c r="DJ159" i="7"/>
  <c r="FM159" i="7"/>
  <c r="DI159" i="7"/>
  <c r="FL159" i="7"/>
  <c r="BT159" i="7"/>
  <c r="DH159" i="7"/>
  <c r="FK159" i="7"/>
  <c r="DG159" i="7"/>
  <c r="FJ159" i="7"/>
  <c r="DF159" i="7"/>
  <c r="FI159" i="7"/>
  <c r="DE159" i="7"/>
  <c r="FH159" i="7"/>
  <c r="DD159" i="7"/>
  <c r="FG159" i="7"/>
  <c r="DC159" i="7"/>
  <c r="FF159" i="7"/>
  <c r="DB159" i="7"/>
  <c r="FE159" i="7"/>
  <c r="DA159" i="7"/>
  <c r="FD159" i="7"/>
  <c r="CZ159" i="7"/>
  <c r="FC159" i="7"/>
  <c r="CY159" i="7"/>
  <c r="FB159" i="7"/>
  <c r="CX159" i="7"/>
  <c r="FA159" i="7"/>
  <c r="CW159" i="7"/>
  <c r="EZ159" i="7"/>
  <c r="CV159" i="7"/>
  <c r="EY159" i="7"/>
  <c r="BZ159" i="7"/>
  <c r="CU159" i="7"/>
  <c r="EX159" i="7"/>
  <c r="CA159" i="7"/>
  <c r="CT159" i="7"/>
  <c r="EW159" i="7"/>
  <c r="CS159" i="7"/>
  <c r="EV159" i="7"/>
  <c r="CR159" i="7"/>
  <c r="EU159" i="7"/>
  <c r="CQ159" i="7"/>
  <c r="ET159" i="7"/>
  <c r="CP159" i="7"/>
  <c r="ES159" i="7"/>
  <c r="CO159" i="7"/>
  <c r="ER159" i="7"/>
  <c r="CN159" i="7"/>
  <c r="EQ159" i="7"/>
  <c r="CM159" i="7"/>
  <c r="EP159" i="7"/>
  <c r="CL159" i="7"/>
  <c r="EO159" i="7"/>
  <c r="CK159" i="7"/>
  <c r="EN159" i="7"/>
  <c r="CJ159" i="7"/>
  <c r="EM159" i="7"/>
  <c r="CI159" i="7"/>
  <c r="EL159" i="7"/>
  <c r="BY159" i="7"/>
  <c r="CH159" i="7"/>
  <c r="EK159" i="7"/>
  <c r="CG159" i="7"/>
  <c r="EJ159" i="7"/>
  <c r="CF159" i="7"/>
  <c r="EI159" i="7"/>
  <c r="CE159" i="7"/>
  <c r="EH159" i="7"/>
  <c r="CD159" i="7"/>
  <c r="EG159" i="7"/>
  <c r="BX159" i="7"/>
  <c r="CC159" i="7"/>
  <c r="EF159" i="7"/>
  <c r="BU159" i="7"/>
  <c r="BV159" i="7"/>
  <c r="BW159" i="7"/>
  <c r="CB159" i="7"/>
  <c r="EE159" i="7"/>
  <c r="DQ159" i="7"/>
  <c r="DR159" i="7"/>
  <c r="DS159" i="7"/>
  <c r="DT159" i="7"/>
  <c r="EC159" i="7"/>
  <c r="ED159" i="7"/>
  <c r="DK159" i="7"/>
  <c r="DL159" i="7"/>
  <c r="DM159" i="7"/>
  <c r="DN159" i="7"/>
  <c r="DV159" i="7"/>
  <c r="EB159" i="7"/>
  <c r="DU159" i="7"/>
  <c r="EA159" i="7"/>
  <c r="DZ159" i="7"/>
  <c r="DY159" i="7"/>
  <c r="DX159" i="7"/>
  <c r="DW159" i="7"/>
  <c r="DP159" i="7"/>
  <c r="DO159" i="7"/>
  <c r="DJ158" i="7"/>
  <c r="FM158" i="7"/>
  <c r="DI158" i="7"/>
  <c r="FL158" i="7"/>
  <c r="BT158" i="7"/>
  <c r="DH158" i="7"/>
  <c r="FK158" i="7"/>
  <c r="DG158" i="7"/>
  <c r="FJ158" i="7"/>
  <c r="DF158" i="7"/>
  <c r="FI158" i="7"/>
  <c r="DE158" i="7"/>
  <c r="FH158" i="7"/>
  <c r="DD158" i="7"/>
  <c r="FG158" i="7"/>
  <c r="DC158" i="7"/>
  <c r="FF158" i="7"/>
  <c r="DB158" i="7"/>
  <c r="FE158" i="7"/>
  <c r="DA158" i="7"/>
  <c r="FD158" i="7"/>
  <c r="CZ158" i="7"/>
  <c r="FC158" i="7"/>
  <c r="CY158" i="7"/>
  <c r="FB158" i="7"/>
  <c r="CX158" i="7"/>
  <c r="FA158" i="7"/>
  <c r="CW158" i="7"/>
  <c r="EZ158" i="7"/>
  <c r="CV158" i="7"/>
  <c r="EY158" i="7"/>
  <c r="BZ158" i="7"/>
  <c r="CU158" i="7"/>
  <c r="EX158" i="7"/>
  <c r="CA158" i="7"/>
  <c r="CT158" i="7"/>
  <c r="EW158" i="7"/>
  <c r="CS158" i="7"/>
  <c r="EV158" i="7"/>
  <c r="CR158" i="7"/>
  <c r="EU158" i="7"/>
  <c r="CQ158" i="7"/>
  <c r="ET158" i="7"/>
  <c r="CP158" i="7"/>
  <c r="ES158" i="7"/>
  <c r="CO158" i="7"/>
  <c r="ER158" i="7"/>
  <c r="CN158" i="7"/>
  <c r="EQ158" i="7"/>
  <c r="CM158" i="7"/>
  <c r="EP158" i="7"/>
  <c r="CL158" i="7"/>
  <c r="EO158" i="7"/>
  <c r="CK158" i="7"/>
  <c r="EN158" i="7"/>
  <c r="CJ158" i="7"/>
  <c r="EM158" i="7"/>
  <c r="CI158" i="7"/>
  <c r="EL158" i="7"/>
  <c r="BY158" i="7"/>
  <c r="CH158" i="7"/>
  <c r="EK158" i="7"/>
  <c r="CG158" i="7"/>
  <c r="EJ158" i="7"/>
  <c r="CF158" i="7"/>
  <c r="EI158" i="7"/>
  <c r="CE158" i="7"/>
  <c r="EH158" i="7"/>
  <c r="CD158" i="7"/>
  <c r="EG158" i="7"/>
  <c r="BX158" i="7"/>
  <c r="CC158" i="7"/>
  <c r="EF158" i="7"/>
  <c r="BU158" i="7"/>
  <c r="BV158" i="7"/>
  <c r="BW158" i="7"/>
  <c r="CB158" i="7"/>
  <c r="EE158" i="7"/>
  <c r="DQ158" i="7"/>
  <c r="DR158" i="7"/>
  <c r="DS158" i="7"/>
  <c r="DT158" i="7"/>
  <c r="EC158" i="7"/>
  <c r="ED158" i="7"/>
  <c r="DK158" i="7"/>
  <c r="DL158" i="7"/>
  <c r="DM158" i="7"/>
  <c r="DN158" i="7"/>
  <c r="DV158" i="7"/>
  <c r="EB158" i="7"/>
  <c r="DU158" i="7"/>
  <c r="EA158" i="7"/>
  <c r="DZ158" i="7"/>
  <c r="DY158" i="7"/>
  <c r="DX158" i="7"/>
  <c r="DW158" i="7"/>
  <c r="DP158" i="7"/>
  <c r="DO158" i="7"/>
  <c r="DJ157" i="7"/>
  <c r="FM157" i="7"/>
  <c r="DI157" i="7"/>
  <c r="FL157" i="7"/>
  <c r="BT157" i="7"/>
  <c r="DH157" i="7"/>
  <c r="FK157" i="7"/>
  <c r="DG157" i="7"/>
  <c r="FJ157" i="7"/>
  <c r="DF157" i="7"/>
  <c r="FI157" i="7"/>
  <c r="DE157" i="7"/>
  <c r="FH157" i="7"/>
  <c r="DD157" i="7"/>
  <c r="FG157" i="7"/>
  <c r="DC157" i="7"/>
  <c r="FF157" i="7"/>
  <c r="DB157" i="7"/>
  <c r="FE157" i="7"/>
  <c r="DA157" i="7"/>
  <c r="FD157" i="7"/>
  <c r="CZ157" i="7"/>
  <c r="FC157" i="7"/>
  <c r="CY157" i="7"/>
  <c r="FB157" i="7"/>
  <c r="CX157" i="7"/>
  <c r="FA157" i="7"/>
  <c r="CW157" i="7"/>
  <c r="EZ157" i="7"/>
  <c r="CV157" i="7"/>
  <c r="EY157" i="7"/>
  <c r="BZ157" i="7"/>
  <c r="CU157" i="7"/>
  <c r="EX157" i="7"/>
  <c r="CA157" i="7"/>
  <c r="CT157" i="7"/>
  <c r="EW157" i="7"/>
  <c r="CS157" i="7"/>
  <c r="EV157" i="7"/>
  <c r="CR157" i="7"/>
  <c r="EU157" i="7"/>
  <c r="CQ157" i="7"/>
  <c r="ET157" i="7"/>
  <c r="CP157" i="7"/>
  <c r="ES157" i="7"/>
  <c r="CO157" i="7"/>
  <c r="ER157" i="7"/>
  <c r="CN157" i="7"/>
  <c r="EQ157" i="7"/>
  <c r="CM157" i="7"/>
  <c r="EP157" i="7"/>
  <c r="CL157" i="7"/>
  <c r="EO157" i="7"/>
  <c r="CK157" i="7"/>
  <c r="EN157" i="7"/>
  <c r="CJ157" i="7"/>
  <c r="EM157" i="7"/>
  <c r="CI157" i="7"/>
  <c r="EL157" i="7"/>
  <c r="BY157" i="7"/>
  <c r="CH157" i="7"/>
  <c r="EK157" i="7"/>
  <c r="CG157" i="7"/>
  <c r="EJ157" i="7"/>
  <c r="CF157" i="7"/>
  <c r="EI157" i="7"/>
  <c r="CE157" i="7"/>
  <c r="EH157" i="7"/>
  <c r="CD157" i="7"/>
  <c r="EG157" i="7"/>
  <c r="BX157" i="7"/>
  <c r="CC157" i="7"/>
  <c r="EF157" i="7"/>
  <c r="BU157" i="7"/>
  <c r="BV157" i="7"/>
  <c r="BW157" i="7"/>
  <c r="CB157" i="7"/>
  <c r="EE157" i="7"/>
  <c r="DQ157" i="7"/>
  <c r="DR157" i="7"/>
  <c r="DS157" i="7"/>
  <c r="DT157" i="7"/>
  <c r="EC157" i="7"/>
  <c r="ED157" i="7"/>
  <c r="DK157" i="7"/>
  <c r="DL157" i="7"/>
  <c r="DM157" i="7"/>
  <c r="DN157" i="7"/>
  <c r="DV157" i="7"/>
  <c r="EB157" i="7"/>
  <c r="DU157" i="7"/>
  <c r="EA157" i="7"/>
  <c r="DZ157" i="7"/>
  <c r="DY157" i="7"/>
  <c r="DX157" i="7"/>
  <c r="DW157" i="7"/>
  <c r="DP157" i="7"/>
  <c r="DO157" i="7"/>
  <c r="DJ156" i="7"/>
  <c r="FM156" i="7"/>
  <c r="DI156" i="7"/>
  <c r="FL156" i="7"/>
  <c r="BT156" i="7"/>
  <c r="DH156" i="7"/>
  <c r="FK156" i="7"/>
  <c r="DG156" i="7"/>
  <c r="FJ156" i="7"/>
  <c r="DF156" i="7"/>
  <c r="FI156" i="7"/>
  <c r="DE156" i="7"/>
  <c r="FH156" i="7"/>
  <c r="DD156" i="7"/>
  <c r="FG156" i="7"/>
  <c r="DC156" i="7"/>
  <c r="FF156" i="7"/>
  <c r="DB156" i="7"/>
  <c r="FE156" i="7"/>
  <c r="DA156" i="7"/>
  <c r="FD156" i="7"/>
  <c r="CZ156" i="7"/>
  <c r="FC156" i="7"/>
  <c r="CY156" i="7"/>
  <c r="FB156" i="7"/>
  <c r="CX156" i="7"/>
  <c r="FA156" i="7"/>
  <c r="CW156" i="7"/>
  <c r="EZ156" i="7"/>
  <c r="CV156" i="7"/>
  <c r="EY156" i="7"/>
  <c r="BZ156" i="7"/>
  <c r="CU156" i="7"/>
  <c r="EX156" i="7"/>
  <c r="CA156" i="7"/>
  <c r="CT156" i="7"/>
  <c r="EW156" i="7"/>
  <c r="CS156" i="7"/>
  <c r="EV156" i="7"/>
  <c r="CR156" i="7"/>
  <c r="EU156" i="7"/>
  <c r="CQ156" i="7"/>
  <c r="ET156" i="7"/>
  <c r="CP156" i="7"/>
  <c r="ES156" i="7"/>
  <c r="CO156" i="7"/>
  <c r="ER156" i="7"/>
  <c r="CN156" i="7"/>
  <c r="EQ156" i="7"/>
  <c r="CM156" i="7"/>
  <c r="EP156" i="7"/>
  <c r="CL156" i="7"/>
  <c r="EO156" i="7"/>
  <c r="CK156" i="7"/>
  <c r="EN156" i="7"/>
  <c r="CJ156" i="7"/>
  <c r="EM156" i="7"/>
  <c r="CI156" i="7"/>
  <c r="EL156" i="7"/>
  <c r="BY156" i="7"/>
  <c r="CH156" i="7"/>
  <c r="EK156" i="7"/>
  <c r="CG156" i="7"/>
  <c r="EJ156" i="7"/>
  <c r="CF156" i="7"/>
  <c r="EI156" i="7"/>
  <c r="CE156" i="7"/>
  <c r="EH156" i="7"/>
  <c r="CD156" i="7"/>
  <c r="EG156" i="7"/>
  <c r="BX156" i="7"/>
  <c r="CC156" i="7"/>
  <c r="EF156" i="7"/>
  <c r="BU156" i="7"/>
  <c r="BV156" i="7"/>
  <c r="BW156" i="7"/>
  <c r="CB156" i="7"/>
  <c r="EE156" i="7"/>
  <c r="DQ156" i="7"/>
  <c r="DR156" i="7"/>
  <c r="DS156" i="7"/>
  <c r="DT156" i="7"/>
  <c r="EC156" i="7"/>
  <c r="ED156" i="7"/>
  <c r="DK156" i="7"/>
  <c r="DL156" i="7"/>
  <c r="DM156" i="7"/>
  <c r="DN156" i="7"/>
  <c r="DV156" i="7"/>
  <c r="EB156" i="7"/>
  <c r="DU156" i="7"/>
  <c r="EA156" i="7"/>
  <c r="DZ156" i="7"/>
  <c r="DY156" i="7"/>
  <c r="DX156" i="7"/>
  <c r="DW156" i="7"/>
  <c r="DP156" i="7"/>
  <c r="DO156" i="7"/>
  <c r="DJ155" i="7"/>
  <c r="FM155" i="7"/>
  <c r="DI155" i="7"/>
  <c r="FL155" i="7"/>
  <c r="BT155" i="7"/>
  <c r="DH155" i="7"/>
  <c r="FK155" i="7"/>
  <c r="DG155" i="7"/>
  <c r="FJ155" i="7"/>
  <c r="DF155" i="7"/>
  <c r="FI155" i="7"/>
  <c r="DE155" i="7"/>
  <c r="FH155" i="7"/>
  <c r="DD155" i="7"/>
  <c r="FG155" i="7"/>
  <c r="DC155" i="7"/>
  <c r="FF155" i="7"/>
  <c r="DB155" i="7"/>
  <c r="FE155" i="7"/>
  <c r="DA155" i="7"/>
  <c r="FD155" i="7"/>
  <c r="CZ155" i="7"/>
  <c r="FC155" i="7"/>
  <c r="CY155" i="7"/>
  <c r="FB155" i="7"/>
  <c r="CX155" i="7"/>
  <c r="FA155" i="7"/>
  <c r="CW155" i="7"/>
  <c r="EZ155" i="7"/>
  <c r="CV155" i="7"/>
  <c r="EY155" i="7"/>
  <c r="BZ155" i="7"/>
  <c r="CU155" i="7"/>
  <c r="EX155" i="7"/>
  <c r="CA155" i="7"/>
  <c r="CT155" i="7"/>
  <c r="EW155" i="7"/>
  <c r="CS155" i="7"/>
  <c r="EV155" i="7"/>
  <c r="CR155" i="7"/>
  <c r="EU155" i="7"/>
  <c r="CQ155" i="7"/>
  <c r="ET155" i="7"/>
  <c r="CP155" i="7"/>
  <c r="ES155" i="7"/>
  <c r="CO155" i="7"/>
  <c r="ER155" i="7"/>
  <c r="CN155" i="7"/>
  <c r="EQ155" i="7"/>
  <c r="CM155" i="7"/>
  <c r="EP155" i="7"/>
  <c r="CL155" i="7"/>
  <c r="EO155" i="7"/>
  <c r="CK155" i="7"/>
  <c r="EN155" i="7"/>
  <c r="CJ155" i="7"/>
  <c r="EM155" i="7"/>
  <c r="CI155" i="7"/>
  <c r="EL155" i="7"/>
  <c r="BY155" i="7"/>
  <c r="CH155" i="7"/>
  <c r="EK155" i="7"/>
  <c r="CG155" i="7"/>
  <c r="EJ155" i="7"/>
  <c r="CF155" i="7"/>
  <c r="EI155" i="7"/>
  <c r="CE155" i="7"/>
  <c r="EH155" i="7"/>
  <c r="CD155" i="7"/>
  <c r="EG155" i="7"/>
  <c r="BX155" i="7"/>
  <c r="CC155" i="7"/>
  <c r="EF155" i="7"/>
  <c r="BU155" i="7"/>
  <c r="BV155" i="7"/>
  <c r="BW155" i="7"/>
  <c r="CB155" i="7"/>
  <c r="EE155" i="7"/>
  <c r="DQ155" i="7"/>
  <c r="DR155" i="7"/>
  <c r="DS155" i="7"/>
  <c r="DT155" i="7"/>
  <c r="EC155" i="7"/>
  <c r="ED155" i="7"/>
  <c r="DK155" i="7"/>
  <c r="DL155" i="7"/>
  <c r="DM155" i="7"/>
  <c r="DN155" i="7"/>
  <c r="DV155" i="7"/>
  <c r="EB155" i="7"/>
  <c r="DU155" i="7"/>
  <c r="EA155" i="7"/>
  <c r="DZ155" i="7"/>
  <c r="DY155" i="7"/>
  <c r="DX155" i="7"/>
  <c r="DW155" i="7"/>
  <c r="DP155" i="7"/>
  <c r="DO155" i="7"/>
  <c r="DJ154" i="7"/>
  <c r="FM154" i="7"/>
  <c r="DI154" i="7"/>
  <c r="FL154" i="7"/>
  <c r="BT154" i="7"/>
  <c r="DH154" i="7"/>
  <c r="FK154" i="7"/>
  <c r="DG154" i="7"/>
  <c r="FJ154" i="7"/>
  <c r="DF154" i="7"/>
  <c r="FI154" i="7"/>
  <c r="DE154" i="7"/>
  <c r="FH154" i="7"/>
  <c r="DD154" i="7"/>
  <c r="FG154" i="7"/>
  <c r="DC154" i="7"/>
  <c r="FF154" i="7"/>
  <c r="DB154" i="7"/>
  <c r="FE154" i="7"/>
  <c r="DA154" i="7"/>
  <c r="FD154" i="7"/>
  <c r="CZ154" i="7"/>
  <c r="FC154" i="7"/>
  <c r="CY154" i="7"/>
  <c r="FB154" i="7"/>
  <c r="CX154" i="7"/>
  <c r="FA154" i="7"/>
  <c r="CW154" i="7"/>
  <c r="EZ154" i="7"/>
  <c r="CV154" i="7"/>
  <c r="EY154" i="7"/>
  <c r="BZ154" i="7"/>
  <c r="CU154" i="7"/>
  <c r="EX154" i="7"/>
  <c r="CA154" i="7"/>
  <c r="CT154" i="7"/>
  <c r="EW154" i="7"/>
  <c r="CS154" i="7"/>
  <c r="EV154" i="7"/>
  <c r="CR154" i="7"/>
  <c r="EU154" i="7"/>
  <c r="CQ154" i="7"/>
  <c r="ET154" i="7"/>
  <c r="CP154" i="7"/>
  <c r="ES154" i="7"/>
  <c r="CO154" i="7"/>
  <c r="ER154" i="7"/>
  <c r="CN154" i="7"/>
  <c r="EQ154" i="7"/>
  <c r="CM154" i="7"/>
  <c r="EP154" i="7"/>
  <c r="CL154" i="7"/>
  <c r="EO154" i="7"/>
  <c r="CK154" i="7"/>
  <c r="EN154" i="7"/>
  <c r="CJ154" i="7"/>
  <c r="EM154" i="7"/>
  <c r="CI154" i="7"/>
  <c r="EL154" i="7"/>
  <c r="BY154" i="7"/>
  <c r="CH154" i="7"/>
  <c r="EK154" i="7"/>
  <c r="CG154" i="7"/>
  <c r="EJ154" i="7"/>
  <c r="CF154" i="7"/>
  <c r="EI154" i="7"/>
  <c r="CE154" i="7"/>
  <c r="EH154" i="7"/>
  <c r="CD154" i="7"/>
  <c r="EG154" i="7"/>
  <c r="BX154" i="7"/>
  <c r="CC154" i="7"/>
  <c r="EF154" i="7"/>
  <c r="BU154" i="7"/>
  <c r="BV154" i="7"/>
  <c r="BW154" i="7"/>
  <c r="CB154" i="7"/>
  <c r="EE154" i="7"/>
  <c r="DQ154" i="7"/>
  <c r="DR154" i="7"/>
  <c r="DS154" i="7"/>
  <c r="DT154" i="7"/>
  <c r="EC154" i="7"/>
  <c r="ED154" i="7"/>
  <c r="DK154" i="7"/>
  <c r="DL154" i="7"/>
  <c r="DM154" i="7"/>
  <c r="DN154" i="7"/>
  <c r="DV154" i="7"/>
  <c r="EB154" i="7"/>
  <c r="DU154" i="7"/>
  <c r="EA154" i="7"/>
  <c r="DZ154" i="7"/>
  <c r="DY154" i="7"/>
  <c r="DX154" i="7"/>
  <c r="DW154" i="7"/>
  <c r="DP154" i="7"/>
  <c r="DO154" i="7"/>
  <c r="DJ153" i="7"/>
  <c r="FM153" i="7"/>
  <c r="DI153" i="7"/>
  <c r="FL153" i="7"/>
  <c r="BT153" i="7"/>
  <c r="DH153" i="7"/>
  <c r="FK153" i="7"/>
  <c r="DG153" i="7"/>
  <c r="FJ153" i="7"/>
  <c r="DF153" i="7"/>
  <c r="FI153" i="7"/>
  <c r="DE153" i="7"/>
  <c r="FH153" i="7"/>
  <c r="DD153" i="7"/>
  <c r="FG153" i="7"/>
  <c r="DC153" i="7"/>
  <c r="FF153" i="7"/>
  <c r="DB153" i="7"/>
  <c r="FE153" i="7"/>
  <c r="DA153" i="7"/>
  <c r="FD153" i="7"/>
  <c r="CZ153" i="7"/>
  <c r="FC153" i="7"/>
  <c r="CY153" i="7"/>
  <c r="FB153" i="7"/>
  <c r="CX153" i="7"/>
  <c r="FA153" i="7"/>
  <c r="CW153" i="7"/>
  <c r="EZ153" i="7"/>
  <c r="CV153" i="7"/>
  <c r="EY153" i="7"/>
  <c r="BZ153" i="7"/>
  <c r="CU153" i="7"/>
  <c r="EX153" i="7"/>
  <c r="CA153" i="7"/>
  <c r="CT153" i="7"/>
  <c r="EW153" i="7"/>
  <c r="CS153" i="7"/>
  <c r="EV153" i="7"/>
  <c r="CR153" i="7"/>
  <c r="EU153" i="7"/>
  <c r="CQ153" i="7"/>
  <c r="ET153" i="7"/>
  <c r="CP153" i="7"/>
  <c r="ES153" i="7"/>
  <c r="CO153" i="7"/>
  <c r="ER153" i="7"/>
  <c r="CN153" i="7"/>
  <c r="EQ153" i="7"/>
  <c r="CM153" i="7"/>
  <c r="EP153" i="7"/>
  <c r="CL153" i="7"/>
  <c r="EO153" i="7"/>
  <c r="CK153" i="7"/>
  <c r="EN153" i="7"/>
  <c r="CJ153" i="7"/>
  <c r="EM153" i="7"/>
  <c r="CI153" i="7"/>
  <c r="EL153" i="7"/>
  <c r="BY153" i="7"/>
  <c r="CH153" i="7"/>
  <c r="EK153" i="7"/>
  <c r="CG153" i="7"/>
  <c r="EJ153" i="7"/>
  <c r="CF153" i="7"/>
  <c r="EI153" i="7"/>
  <c r="CE153" i="7"/>
  <c r="EH153" i="7"/>
  <c r="CD153" i="7"/>
  <c r="EG153" i="7"/>
  <c r="BX153" i="7"/>
  <c r="CC153" i="7"/>
  <c r="EF153" i="7"/>
  <c r="BU153" i="7"/>
  <c r="BV153" i="7"/>
  <c r="BW153" i="7"/>
  <c r="CB153" i="7"/>
  <c r="EE153" i="7"/>
  <c r="DQ153" i="7"/>
  <c r="DR153" i="7"/>
  <c r="DS153" i="7"/>
  <c r="DT153" i="7"/>
  <c r="EC153" i="7"/>
  <c r="ED153" i="7"/>
  <c r="DK153" i="7"/>
  <c r="DL153" i="7"/>
  <c r="DM153" i="7"/>
  <c r="DN153" i="7"/>
  <c r="DV153" i="7"/>
  <c r="EB153" i="7"/>
  <c r="DU153" i="7"/>
  <c r="EA153" i="7"/>
  <c r="DZ153" i="7"/>
  <c r="DY153" i="7"/>
  <c r="DX153" i="7"/>
  <c r="DW153" i="7"/>
  <c r="DP153" i="7"/>
  <c r="DO153" i="7"/>
  <c r="DJ152" i="7"/>
  <c r="FM152" i="7"/>
  <c r="DI152" i="7"/>
  <c r="FL152" i="7"/>
  <c r="BT152" i="7"/>
  <c r="DH152" i="7"/>
  <c r="FK152" i="7"/>
  <c r="DG152" i="7"/>
  <c r="FJ152" i="7"/>
  <c r="DF152" i="7"/>
  <c r="FI152" i="7"/>
  <c r="DE152" i="7"/>
  <c r="FH152" i="7"/>
  <c r="DD152" i="7"/>
  <c r="FG152" i="7"/>
  <c r="DC152" i="7"/>
  <c r="FF152" i="7"/>
  <c r="DB152" i="7"/>
  <c r="FE152" i="7"/>
  <c r="DA152" i="7"/>
  <c r="FD152" i="7"/>
  <c r="CZ152" i="7"/>
  <c r="FC152" i="7"/>
  <c r="CY152" i="7"/>
  <c r="FB152" i="7"/>
  <c r="CX152" i="7"/>
  <c r="FA152" i="7"/>
  <c r="CW152" i="7"/>
  <c r="EZ152" i="7"/>
  <c r="CV152" i="7"/>
  <c r="EY152" i="7"/>
  <c r="BZ152" i="7"/>
  <c r="CU152" i="7"/>
  <c r="EX152" i="7"/>
  <c r="CA152" i="7"/>
  <c r="CT152" i="7"/>
  <c r="EW152" i="7"/>
  <c r="CS152" i="7"/>
  <c r="EV152" i="7"/>
  <c r="CR152" i="7"/>
  <c r="EU152" i="7"/>
  <c r="CQ152" i="7"/>
  <c r="ET152" i="7"/>
  <c r="CP152" i="7"/>
  <c r="ES152" i="7"/>
  <c r="CO152" i="7"/>
  <c r="ER152" i="7"/>
  <c r="CN152" i="7"/>
  <c r="EQ152" i="7"/>
  <c r="CM152" i="7"/>
  <c r="EP152" i="7"/>
  <c r="CL152" i="7"/>
  <c r="EO152" i="7"/>
  <c r="CK152" i="7"/>
  <c r="EN152" i="7"/>
  <c r="CJ152" i="7"/>
  <c r="EM152" i="7"/>
  <c r="CI152" i="7"/>
  <c r="EL152" i="7"/>
  <c r="BY152" i="7"/>
  <c r="CH152" i="7"/>
  <c r="EK152" i="7"/>
  <c r="CG152" i="7"/>
  <c r="EJ152" i="7"/>
  <c r="CF152" i="7"/>
  <c r="EI152" i="7"/>
  <c r="CE152" i="7"/>
  <c r="EH152" i="7"/>
  <c r="CD152" i="7"/>
  <c r="EG152" i="7"/>
  <c r="BX152" i="7"/>
  <c r="CC152" i="7"/>
  <c r="EF152" i="7"/>
  <c r="BU152" i="7"/>
  <c r="BV152" i="7"/>
  <c r="BW152" i="7"/>
  <c r="CB152" i="7"/>
  <c r="EE152" i="7"/>
  <c r="DQ152" i="7"/>
  <c r="DR152" i="7"/>
  <c r="DS152" i="7"/>
  <c r="DT152" i="7"/>
  <c r="EC152" i="7"/>
  <c r="ED152" i="7"/>
  <c r="DK152" i="7"/>
  <c r="DL152" i="7"/>
  <c r="DM152" i="7"/>
  <c r="DN152" i="7"/>
  <c r="DV152" i="7"/>
  <c r="EB152" i="7"/>
  <c r="DU152" i="7"/>
  <c r="EA152" i="7"/>
  <c r="DZ152" i="7"/>
  <c r="DY152" i="7"/>
  <c r="DX152" i="7"/>
  <c r="DW152" i="7"/>
  <c r="DP152" i="7"/>
  <c r="DO152" i="7"/>
  <c r="DJ151" i="7"/>
  <c r="FM151" i="7"/>
  <c r="DI151" i="7"/>
  <c r="FL151" i="7"/>
  <c r="BT151" i="7"/>
  <c r="DH151" i="7"/>
  <c r="FK151" i="7"/>
  <c r="DG151" i="7"/>
  <c r="FJ151" i="7"/>
  <c r="DF151" i="7"/>
  <c r="FI151" i="7"/>
  <c r="DE151" i="7"/>
  <c r="FH151" i="7"/>
  <c r="DD151" i="7"/>
  <c r="FG151" i="7"/>
  <c r="DC151" i="7"/>
  <c r="FF151" i="7"/>
  <c r="DB151" i="7"/>
  <c r="FE151" i="7"/>
  <c r="DA151" i="7"/>
  <c r="FD151" i="7"/>
  <c r="CZ151" i="7"/>
  <c r="FC151" i="7"/>
  <c r="CY151" i="7"/>
  <c r="FB151" i="7"/>
  <c r="CX151" i="7"/>
  <c r="FA151" i="7"/>
  <c r="CW151" i="7"/>
  <c r="EZ151" i="7"/>
  <c r="CV151" i="7"/>
  <c r="EY151" i="7"/>
  <c r="BZ151" i="7"/>
  <c r="CU151" i="7"/>
  <c r="EX151" i="7"/>
  <c r="CA151" i="7"/>
  <c r="CT151" i="7"/>
  <c r="EW151" i="7"/>
  <c r="CS151" i="7"/>
  <c r="EV151" i="7"/>
  <c r="CR151" i="7"/>
  <c r="EU151" i="7"/>
  <c r="CQ151" i="7"/>
  <c r="ET151" i="7"/>
  <c r="CP151" i="7"/>
  <c r="ES151" i="7"/>
  <c r="CO151" i="7"/>
  <c r="ER151" i="7"/>
  <c r="CN151" i="7"/>
  <c r="EQ151" i="7"/>
  <c r="CM151" i="7"/>
  <c r="EP151" i="7"/>
  <c r="CL151" i="7"/>
  <c r="EO151" i="7"/>
  <c r="CK151" i="7"/>
  <c r="EN151" i="7"/>
  <c r="CJ151" i="7"/>
  <c r="EM151" i="7"/>
  <c r="CI151" i="7"/>
  <c r="EL151" i="7"/>
  <c r="BY151" i="7"/>
  <c r="CH151" i="7"/>
  <c r="EK151" i="7"/>
  <c r="CG151" i="7"/>
  <c r="EJ151" i="7"/>
  <c r="CF151" i="7"/>
  <c r="EI151" i="7"/>
  <c r="CE151" i="7"/>
  <c r="EH151" i="7"/>
  <c r="CD151" i="7"/>
  <c r="EG151" i="7"/>
  <c r="BX151" i="7"/>
  <c r="CC151" i="7"/>
  <c r="EF151" i="7"/>
  <c r="BU151" i="7"/>
  <c r="BV151" i="7"/>
  <c r="BW151" i="7"/>
  <c r="CB151" i="7"/>
  <c r="EE151" i="7"/>
  <c r="DQ151" i="7"/>
  <c r="DR151" i="7"/>
  <c r="DS151" i="7"/>
  <c r="DT151" i="7"/>
  <c r="EC151" i="7"/>
  <c r="ED151" i="7"/>
  <c r="DK151" i="7"/>
  <c r="DL151" i="7"/>
  <c r="DM151" i="7"/>
  <c r="DN151" i="7"/>
  <c r="DV151" i="7"/>
  <c r="EB151" i="7"/>
  <c r="DU151" i="7"/>
  <c r="EA151" i="7"/>
  <c r="DZ151" i="7"/>
  <c r="DY151" i="7"/>
  <c r="DX151" i="7"/>
  <c r="DW151" i="7"/>
  <c r="DP151" i="7"/>
  <c r="DO151" i="7"/>
  <c r="DJ150" i="7"/>
  <c r="FM150" i="7"/>
  <c r="DI150" i="7"/>
  <c r="FL150" i="7"/>
  <c r="BT150" i="7"/>
  <c r="DH150" i="7"/>
  <c r="FK150" i="7"/>
  <c r="DG150" i="7"/>
  <c r="FJ150" i="7"/>
  <c r="DF150" i="7"/>
  <c r="FI150" i="7"/>
  <c r="DE150" i="7"/>
  <c r="FH150" i="7"/>
  <c r="DD150" i="7"/>
  <c r="FG150" i="7"/>
  <c r="DC150" i="7"/>
  <c r="FF150" i="7"/>
  <c r="DB150" i="7"/>
  <c r="FE150" i="7"/>
  <c r="DA150" i="7"/>
  <c r="FD150" i="7"/>
  <c r="CZ150" i="7"/>
  <c r="FC150" i="7"/>
  <c r="CY150" i="7"/>
  <c r="FB150" i="7"/>
  <c r="CX150" i="7"/>
  <c r="FA150" i="7"/>
  <c r="CW150" i="7"/>
  <c r="EZ150" i="7"/>
  <c r="CV150" i="7"/>
  <c r="EY150" i="7"/>
  <c r="BZ150" i="7"/>
  <c r="CU150" i="7"/>
  <c r="EX150" i="7"/>
  <c r="CA150" i="7"/>
  <c r="CT150" i="7"/>
  <c r="EW150" i="7"/>
  <c r="CS150" i="7"/>
  <c r="EV150" i="7"/>
  <c r="CR150" i="7"/>
  <c r="EU150" i="7"/>
  <c r="CQ150" i="7"/>
  <c r="ET150" i="7"/>
  <c r="CP150" i="7"/>
  <c r="ES150" i="7"/>
  <c r="CO150" i="7"/>
  <c r="ER150" i="7"/>
  <c r="CN150" i="7"/>
  <c r="EQ150" i="7"/>
  <c r="CM150" i="7"/>
  <c r="EP150" i="7"/>
  <c r="CL150" i="7"/>
  <c r="EO150" i="7"/>
  <c r="CK150" i="7"/>
  <c r="EN150" i="7"/>
  <c r="CJ150" i="7"/>
  <c r="EM150" i="7"/>
  <c r="CI150" i="7"/>
  <c r="EL150" i="7"/>
  <c r="BY150" i="7"/>
  <c r="CH150" i="7"/>
  <c r="EK150" i="7"/>
  <c r="CG150" i="7"/>
  <c r="EJ150" i="7"/>
  <c r="CF150" i="7"/>
  <c r="EI150" i="7"/>
  <c r="CE150" i="7"/>
  <c r="EH150" i="7"/>
  <c r="CD150" i="7"/>
  <c r="EG150" i="7"/>
  <c r="BX150" i="7"/>
  <c r="CC150" i="7"/>
  <c r="EF150" i="7"/>
  <c r="BU150" i="7"/>
  <c r="BV150" i="7"/>
  <c r="BW150" i="7"/>
  <c r="CB150" i="7"/>
  <c r="EE150" i="7"/>
  <c r="DQ150" i="7"/>
  <c r="DR150" i="7"/>
  <c r="DS150" i="7"/>
  <c r="DT150" i="7"/>
  <c r="EC150" i="7"/>
  <c r="ED150" i="7"/>
  <c r="DK150" i="7"/>
  <c r="DL150" i="7"/>
  <c r="DM150" i="7"/>
  <c r="DN150" i="7"/>
  <c r="DV150" i="7"/>
  <c r="EB150" i="7"/>
  <c r="DU150" i="7"/>
  <c r="EA150" i="7"/>
  <c r="DZ150" i="7"/>
  <c r="DY150" i="7"/>
  <c r="DX150" i="7"/>
  <c r="DW150" i="7"/>
  <c r="DP150" i="7"/>
  <c r="DO150" i="7"/>
  <c r="DJ149" i="7"/>
  <c r="FM149" i="7"/>
  <c r="DI149" i="7"/>
  <c r="FL149" i="7"/>
  <c r="BT149" i="7"/>
  <c r="DH149" i="7"/>
  <c r="FK149" i="7"/>
  <c r="DG149" i="7"/>
  <c r="FJ149" i="7"/>
  <c r="DF149" i="7"/>
  <c r="FI149" i="7"/>
  <c r="DE149" i="7"/>
  <c r="FH149" i="7"/>
  <c r="DD149" i="7"/>
  <c r="FG149" i="7"/>
  <c r="DC149" i="7"/>
  <c r="FF149" i="7"/>
  <c r="DB149" i="7"/>
  <c r="FE149" i="7"/>
  <c r="DA149" i="7"/>
  <c r="FD149" i="7"/>
  <c r="CZ149" i="7"/>
  <c r="FC149" i="7"/>
  <c r="CY149" i="7"/>
  <c r="FB149" i="7"/>
  <c r="CX149" i="7"/>
  <c r="FA149" i="7"/>
  <c r="CW149" i="7"/>
  <c r="EZ149" i="7"/>
  <c r="CV149" i="7"/>
  <c r="EY149" i="7"/>
  <c r="BZ149" i="7"/>
  <c r="CU149" i="7"/>
  <c r="EX149" i="7"/>
  <c r="CA149" i="7"/>
  <c r="CT149" i="7"/>
  <c r="EW149" i="7"/>
  <c r="CS149" i="7"/>
  <c r="EV149" i="7"/>
  <c r="CR149" i="7"/>
  <c r="EU149" i="7"/>
  <c r="CQ149" i="7"/>
  <c r="ET149" i="7"/>
  <c r="CP149" i="7"/>
  <c r="ES149" i="7"/>
  <c r="CO149" i="7"/>
  <c r="ER149" i="7"/>
  <c r="CN149" i="7"/>
  <c r="EQ149" i="7"/>
  <c r="CM149" i="7"/>
  <c r="EP149" i="7"/>
  <c r="CL149" i="7"/>
  <c r="EO149" i="7"/>
  <c r="CK149" i="7"/>
  <c r="EN149" i="7"/>
  <c r="CJ149" i="7"/>
  <c r="EM149" i="7"/>
  <c r="CI149" i="7"/>
  <c r="EL149" i="7"/>
  <c r="BY149" i="7"/>
  <c r="CH149" i="7"/>
  <c r="EK149" i="7"/>
  <c r="CG149" i="7"/>
  <c r="EJ149" i="7"/>
  <c r="CF149" i="7"/>
  <c r="EI149" i="7"/>
  <c r="CE149" i="7"/>
  <c r="EH149" i="7"/>
  <c r="CD149" i="7"/>
  <c r="EG149" i="7"/>
  <c r="BX149" i="7"/>
  <c r="CC149" i="7"/>
  <c r="EF149" i="7"/>
  <c r="BU149" i="7"/>
  <c r="BV149" i="7"/>
  <c r="BW149" i="7"/>
  <c r="CB149" i="7"/>
  <c r="EE149" i="7"/>
  <c r="DQ149" i="7"/>
  <c r="DR149" i="7"/>
  <c r="DS149" i="7"/>
  <c r="DT149" i="7"/>
  <c r="EC149" i="7"/>
  <c r="ED149" i="7"/>
  <c r="DK149" i="7"/>
  <c r="DL149" i="7"/>
  <c r="DM149" i="7"/>
  <c r="DN149" i="7"/>
  <c r="DV149" i="7"/>
  <c r="EB149" i="7"/>
  <c r="DU149" i="7"/>
  <c r="EA149" i="7"/>
  <c r="DZ149" i="7"/>
  <c r="DY149" i="7"/>
  <c r="DX149" i="7"/>
  <c r="DW149" i="7"/>
  <c r="DP149" i="7"/>
  <c r="DO149" i="7"/>
  <c r="DJ148" i="7"/>
  <c r="FM148" i="7"/>
  <c r="DI148" i="7"/>
  <c r="FL148" i="7"/>
  <c r="BT148" i="7"/>
  <c r="DH148" i="7"/>
  <c r="FK148" i="7"/>
  <c r="DG148" i="7"/>
  <c r="FJ148" i="7"/>
  <c r="DF148" i="7"/>
  <c r="FI148" i="7"/>
  <c r="DE148" i="7"/>
  <c r="FH148" i="7"/>
  <c r="DD148" i="7"/>
  <c r="FG148" i="7"/>
  <c r="DC148" i="7"/>
  <c r="FF148" i="7"/>
  <c r="DB148" i="7"/>
  <c r="FE148" i="7"/>
  <c r="DA148" i="7"/>
  <c r="FD148" i="7"/>
  <c r="CZ148" i="7"/>
  <c r="FC148" i="7"/>
  <c r="CY148" i="7"/>
  <c r="FB148" i="7"/>
  <c r="CX148" i="7"/>
  <c r="FA148" i="7"/>
  <c r="CW148" i="7"/>
  <c r="EZ148" i="7"/>
  <c r="CV148" i="7"/>
  <c r="EY148" i="7"/>
  <c r="BZ148" i="7"/>
  <c r="CU148" i="7"/>
  <c r="EX148" i="7"/>
  <c r="CA148" i="7"/>
  <c r="CT148" i="7"/>
  <c r="EW148" i="7"/>
  <c r="CS148" i="7"/>
  <c r="EV148" i="7"/>
  <c r="CR148" i="7"/>
  <c r="EU148" i="7"/>
  <c r="CQ148" i="7"/>
  <c r="ET148" i="7"/>
  <c r="CP148" i="7"/>
  <c r="ES148" i="7"/>
  <c r="CO148" i="7"/>
  <c r="ER148" i="7"/>
  <c r="CN148" i="7"/>
  <c r="EQ148" i="7"/>
  <c r="CM148" i="7"/>
  <c r="EP148" i="7"/>
  <c r="CL148" i="7"/>
  <c r="EO148" i="7"/>
  <c r="CK148" i="7"/>
  <c r="EN148" i="7"/>
  <c r="CJ148" i="7"/>
  <c r="EM148" i="7"/>
  <c r="CI148" i="7"/>
  <c r="EL148" i="7"/>
  <c r="BY148" i="7"/>
  <c r="CH148" i="7"/>
  <c r="EK148" i="7"/>
  <c r="CG148" i="7"/>
  <c r="EJ148" i="7"/>
  <c r="CF148" i="7"/>
  <c r="EI148" i="7"/>
  <c r="CE148" i="7"/>
  <c r="EH148" i="7"/>
  <c r="CD148" i="7"/>
  <c r="EG148" i="7"/>
  <c r="BX148" i="7"/>
  <c r="CC148" i="7"/>
  <c r="EF148" i="7"/>
  <c r="BU148" i="7"/>
  <c r="BV148" i="7"/>
  <c r="BW148" i="7"/>
  <c r="CB148" i="7"/>
  <c r="EE148" i="7"/>
  <c r="DQ148" i="7"/>
  <c r="DR148" i="7"/>
  <c r="DS148" i="7"/>
  <c r="DT148" i="7"/>
  <c r="EC148" i="7"/>
  <c r="ED148" i="7"/>
  <c r="DK148" i="7"/>
  <c r="DL148" i="7"/>
  <c r="DM148" i="7"/>
  <c r="DN148" i="7"/>
  <c r="DV148" i="7"/>
  <c r="EB148" i="7"/>
  <c r="DU148" i="7"/>
  <c r="EA148" i="7"/>
  <c r="DZ148" i="7"/>
  <c r="DY148" i="7"/>
  <c r="DX148" i="7"/>
  <c r="DW148" i="7"/>
  <c r="DP148" i="7"/>
  <c r="DO148" i="7"/>
  <c r="DJ147" i="7"/>
  <c r="FM147" i="7"/>
  <c r="DI147" i="7"/>
  <c r="FL147" i="7"/>
  <c r="BT147" i="7"/>
  <c r="DH147" i="7"/>
  <c r="FK147" i="7"/>
  <c r="DG147" i="7"/>
  <c r="FJ147" i="7"/>
  <c r="DF147" i="7"/>
  <c r="FI147" i="7"/>
  <c r="DE147" i="7"/>
  <c r="FH147" i="7"/>
  <c r="DD147" i="7"/>
  <c r="FG147" i="7"/>
  <c r="DC147" i="7"/>
  <c r="FF147" i="7"/>
  <c r="DB147" i="7"/>
  <c r="FE147" i="7"/>
  <c r="DA147" i="7"/>
  <c r="FD147" i="7"/>
  <c r="CZ147" i="7"/>
  <c r="FC147" i="7"/>
  <c r="CY147" i="7"/>
  <c r="FB147" i="7"/>
  <c r="CX147" i="7"/>
  <c r="FA147" i="7"/>
  <c r="CW147" i="7"/>
  <c r="EZ147" i="7"/>
  <c r="CV147" i="7"/>
  <c r="EY147" i="7"/>
  <c r="BZ147" i="7"/>
  <c r="CU147" i="7"/>
  <c r="EX147" i="7"/>
  <c r="CA147" i="7"/>
  <c r="CT147" i="7"/>
  <c r="EW147" i="7"/>
  <c r="CS147" i="7"/>
  <c r="EV147" i="7"/>
  <c r="CR147" i="7"/>
  <c r="EU147" i="7"/>
  <c r="CQ147" i="7"/>
  <c r="ET147" i="7"/>
  <c r="CP147" i="7"/>
  <c r="ES147" i="7"/>
  <c r="CO147" i="7"/>
  <c r="ER147" i="7"/>
  <c r="CN147" i="7"/>
  <c r="EQ147" i="7"/>
  <c r="CM147" i="7"/>
  <c r="EP147" i="7"/>
  <c r="CL147" i="7"/>
  <c r="EO147" i="7"/>
  <c r="CK147" i="7"/>
  <c r="EN147" i="7"/>
  <c r="CJ147" i="7"/>
  <c r="EM147" i="7"/>
  <c r="CI147" i="7"/>
  <c r="EL147" i="7"/>
  <c r="BY147" i="7"/>
  <c r="CH147" i="7"/>
  <c r="EK147" i="7"/>
  <c r="CG147" i="7"/>
  <c r="EJ147" i="7"/>
  <c r="CF147" i="7"/>
  <c r="EI147" i="7"/>
  <c r="CE147" i="7"/>
  <c r="EH147" i="7"/>
  <c r="CD147" i="7"/>
  <c r="EG147" i="7"/>
  <c r="BX147" i="7"/>
  <c r="CC147" i="7"/>
  <c r="EF147" i="7"/>
  <c r="BU147" i="7"/>
  <c r="BV147" i="7"/>
  <c r="BW147" i="7"/>
  <c r="CB147" i="7"/>
  <c r="EE147" i="7"/>
  <c r="DQ147" i="7"/>
  <c r="DR147" i="7"/>
  <c r="DS147" i="7"/>
  <c r="DT147" i="7"/>
  <c r="EC147" i="7"/>
  <c r="ED147" i="7"/>
  <c r="DK147" i="7"/>
  <c r="DL147" i="7"/>
  <c r="DM147" i="7"/>
  <c r="DN147" i="7"/>
  <c r="DV147" i="7"/>
  <c r="EB147" i="7"/>
  <c r="DU147" i="7"/>
  <c r="EA147" i="7"/>
  <c r="DZ147" i="7"/>
  <c r="DY147" i="7"/>
  <c r="DX147" i="7"/>
  <c r="DW147" i="7"/>
  <c r="DP147" i="7"/>
  <c r="DO147" i="7"/>
  <c r="DJ146" i="7"/>
  <c r="FM146" i="7"/>
  <c r="DI146" i="7"/>
  <c r="FL146" i="7"/>
  <c r="BT146" i="7"/>
  <c r="DH146" i="7"/>
  <c r="FK146" i="7"/>
  <c r="DG146" i="7"/>
  <c r="FJ146" i="7"/>
  <c r="DF146" i="7"/>
  <c r="FI146" i="7"/>
  <c r="DE146" i="7"/>
  <c r="FH146" i="7"/>
  <c r="DD146" i="7"/>
  <c r="FG146" i="7"/>
  <c r="DC146" i="7"/>
  <c r="FF146" i="7"/>
  <c r="DB146" i="7"/>
  <c r="FE146" i="7"/>
  <c r="DA146" i="7"/>
  <c r="FD146" i="7"/>
  <c r="CZ146" i="7"/>
  <c r="FC146" i="7"/>
  <c r="CY146" i="7"/>
  <c r="FB146" i="7"/>
  <c r="CX146" i="7"/>
  <c r="FA146" i="7"/>
  <c r="CW146" i="7"/>
  <c r="EZ146" i="7"/>
  <c r="CV146" i="7"/>
  <c r="EY146" i="7"/>
  <c r="BZ146" i="7"/>
  <c r="CU146" i="7"/>
  <c r="EX146" i="7"/>
  <c r="CA146" i="7"/>
  <c r="CT146" i="7"/>
  <c r="EW146" i="7"/>
  <c r="CS146" i="7"/>
  <c r="EV146" i="7"/>
  <c r="CR146" i="7"/>
  <c r="EU146" i="7"/>
  <c r="CQ146" i="7"/>
  <c r="ET146" i="7"/>
  <c r="CP146" i="7"/>
  <c r="ES146" i="7"/>
  <c r="CO146" i="7"/>
  <c r="ER146" i="7"/>
  <c r="CN146" i="7"/>
  <c r="EQ146" i="7"/>
  <c r="CM146" i="7"/>
  <c r="EP146" i="7"/>
  <c r="CL146" i="7"/>
  <c r="EO146" i="7"/>
  <c r="CK146" i="7"/>
  <c r="EN146" i="7"/>
  <c r="CJ146" i="7"/>
  <c r="EM146" i="7"/>
  <c r="CI146" i="7"/>
  <c r="EL146" i="7"/>
  <c r="BY146" i="7"/>
  <c r="CH146" i="7"/>
  <c r="EK146" i="7"/>
  <c r="CG146" i="7"/>
  <c r="EJ146" i="7"/>
  <c r="CF146" i="7"/>
  <c r="EI146" i="7"/>
  <c r="CE146" i="7"/>
  <c r="EH146" i="7"/>
  <c r="CD146" i="7"/>
  <c r="EG146" i="7"/>
  <c r="BX146" i="7"/>
  <c r="CC146" i="7"/>
  <c r="EF146" i="7"/>
  <c r="BU146" i="7"/>
  <c r="BV146" i="7"/>
  <c r="BW146" i="7"/>
  <c r="CB146" i="7"/>
  <c r="EE146" i="7"/>
  <c r="DQ146" i="7"/>
  <c r="DR146" i="7"/>
  <c r="DS146" i="7"/>
  <c r="DT146" i="7"/>
  <c r="EC146" i="7"/>
  <c r="ED146" i="7"/>
  <c r="DK146" i="7"/>
  <c r="DL146" i="7"/>
  <c r="DM146" i="7"/>
  <c r="DN146" i="7"/>
  <c r="DV146" i="7"/>
  <c r="EB146" i="7"/>
  <c r="DU146" i="7"/>
  <c r="EA146" i="7"/>
  <c r="DZ146" i="7"/>
  <c r="DY146" i="7"/>
  <c r="DX146" i="7"/>
  <c r="DW146" i="7"/>
  <c r="DP146" i="7"/>
  <c r="DO146" i="7"/>
  <c r="DJ145" i="7"/>
  <c r="FM145" i="7"/>
  <c r="DI145" i="7"/>
  <c r="FL145" i="7"/>
  <c r="BT145" i="7"/>
  <c r="DH145" i="7"/>
  <c r="FK145" i="7"/>
  <c r="DG145" i="7"/>
  <c r="FJ145" i="7"/>
  <c r="DF145" i="7"/>
  <c r="FI145" i="7"/>
  <c r="DE145" i="7"/>
  <c r="FH145" i="7"/>
  <c r="DD145" i="7"/>
  <c r="FG145" i="7"/>
  <c r="DC145" i="7"/>
  <c r="FF145" i="7"/>
  <c r="DB145" i="7"/>
  <c r="FE145" i="7"/>
  <c r="DA145" i="7"/>
  <c r="FD145" i="7"/>
  <c r="CZ145" i="7"/>
  <c r="FC145" i="7"/>
  <c r="CY145" i="7"/>
  <c r="FB145" i="7"/>
  <c r="CX145" i="7"/>
  <c r="FA145" i="7"/>
  <c r="CW145" i="7"/>
  <c r="EZ145" i="7"/>
  <c r="CV145" i="7"/>
  <c r="EY145" i="7"/>
  <c r="BZ145" i="7"/>
  <c r="CU145" i="7"/>
  <c r="EX145" i="7"/>
  <c r="CA145" i="7"/>
  <c r="CT145" i="7"/>
  <c r="EW145" i="7"/>
  <c r="CS145" i="7"/>
  <c r="EV145" i="7"/>
  <c r="CR145" i="7"/>
  <c r="EU145" i="7"/>
  <c r="CQ145" i="7"/>
  <c r="ET145" i="7"/>
  <c r="CP145" i="7"/>
  <c r="ES145" i="7"/>
  <c r="CO145" i="7"/>
  <c r="ER145" i="7"/>
  <c r="CN145" i="7"/>
  <c r="EQ145" i="7"/>
  <c r="CM145" i="7"/>
  <c r="EP145" i="7"/>
  <c r="CL145" i="7"/>
  <c r="EO145" i="7"/>
  <c r="CK145" i="7"/>
  <c r="EN145" i="7"/>
  <c r="CJ145" i="7"/>
  <c r="EM145" i="7"/>
  <c r="CI145" i="7"/>
  <c r="EL145" i="7"/>
  <c r="BY145" i="7"/>
  <c r="CH145" i="7"/>
  <c r="EK145" i="7"/>
  <c r="CG145" i="7"/>
  <c r="EJ145" i="7"/>
  <c r="CF145" i="7"/>
  <c r="EI145" i="7"/>
  <c r="CE145" i="7"/>
  <c r="EH145" i="7"/>
  <c r="CD145" i="7"/>
  <c r="EG145" i="7"/>
  <c r="BX145" i="7"/>
  <c r="CC145" i="7"/>
  <c r="EF145" i="7"/>
  <c r="BU145" i="7"/>
  <c r="BV145" i="7"/>
  <c r="BW145" i="7"/>
  <c r="CB145" i="7"/>
  <c r="EE145" i="7"/>
  <c r="DQ145" i="7"/>
  <c r="DR145" i="7"/>
  <c r="DS145" i="7"/>
  <c r="DT145" i="7"/>
  <c r="EC145" i="7"/>
  <c r="ED145" i="7"/>
  <c r="DK145" i="7"/>
  <c r="DL145" i="7"/>
  <c r="DM145" i="7"/>
  <c r="DN145" i="7"/>
  <c r="DV145" i="7"/>
  <c r="EB145" i="7"/>
  <c r="DU145" i="7"/>
  <c r="EA145" i="7"/>
  <c r="DZ145" i="7"/>
  <c r="DY145" i="7"/>
  <c r="DX145" i="7"/>
  <c r="DW145" i="7"/>
  <c r="DP145" i="7"/>
  <c r="DO145" i="7"/>
  <c r="DJ144" i="7"/>
  <c r="FM144" i="7"/>
  <c r="DI144" i="7"/>
  <c r="FL144" i="7"/>
  <c r="BT144" i="7"/>
  <c r="DH144" i="7"/>
  <c r="FK144" i="7"/>
  <c r="DG144" i="7"/>
  <c r="FJ144" i="7"/>
  <c r="DF144" i="7"/>
  <c r="FI144" i="7"/>
  <c r="DE144" i="7"/>
  <c r="FH144" i="7"/>
  <c r="DD144" i="7"/>
  <c r="FG144" i="7"/>
  <c r="DC144" i="7"/>
  <c r="FF144" i="7"/>
  <c r="DB144" i="7"/>
  <c r="FE144" i="7"/>
  <c r="DA144" i="7"/>
  <c r="FD144" i="7"/>
  <c r="CZ144" i="7"/>
  <c r="FC144" i="7"/>
  <c r="CY144" i="7"/>
  <c r="FB144" i="7"/>
  <c r="CX144" i="7"/>
  <c r="FA144" i="7"/>
  <c r="CW144" i="7"/>
  <c r="EZ144" i="7"/>
  <c r="CV144" i="7"/>
  <c r="EY144" i="7"/>
  <c r="BZ144" i="7"/>
  <c r="CU144" i="7"/>
  <c r="EX144" i="7"/>
  <c r="CA144" i="7"/>
  <c r="CT144" i="7"/>
  <c r="EW144" i="7"/>
  <c r="CS144" i="7"/>
  <c r="EV144" i="7"/>
  <c r="CR144" i="7"/>
  <c r="EU144" i="7"/>
  <c r="CQ144" i="7"/>
  <c r="ET144" i="7"/>
  <c r="CP144" i="7"/>
  <c r="ES144" i="7"/>
  <c r="CO144" i="7"/>
  <c r="ER144" i="7"/>
  <c r="CN144" i="7"/>
  <c r="EQ144" i="7"/>
  <c r="CM144" i="7"/>
  <c r="EP144" i="7"/>
  <c r="CL144" i="7"/>
  <c r="EO144" i="7"/>
  <c r="CK144" i="7"/>
  <c r="EN144" i="7"/>
  <c r="CJ144" i="7"/>
  <c r="EM144" i="7"/>
  <c r="CI144" i="7"/>
  <c r="EL144" i="7"/>
  <c r="BY144" i="7"/>
  <c r="CH144" i="7"/>
  <c r="EK144" i="7"/>
  <c r="CG144" i="7"/>
  <c r="EJ144" i="7"/>
  <c r="CF144" i="7"/>
  <c r="EI144" i="7"/>
  <c r="CE144" i="7"/>
  <c r="EH144" i="7"/>
  <c r="CD144" i="7"/>
  <c r="EG144" i="7"/>
  <c r="BX144" i="7"/>
  <c r="CC144" i="7"/>
  <c r="EF144" i="7"/>
  <c r="BU144" i="7"/>
  <c r="BV144" i="7"/>
  <c r="BW144" i="7"/>
  <c r="CB144" i="7"/>
  <c r="EE144" i="7"/>
  <c r="DQ144" i="7"/>
  <c r="DR144" i="7"/>
  <c r="DS144" i="7"/>
  <c r="DT144" i="7"/>
  <c r="EC144" i="7"/>
  <c r="ED144" i="7"/>
  <c r="DK144" i="7"/>
  <c r="DL144" i="7"/>
  <c r="DM144" i="7"/>
  <c r="DN144" i="7"/>
  <c r="DV144" i="7"/>
  <c r="EB144" i="7"/>
  <c r="DU144" i="7"/>
  <c r="EA144" i="7"/>
  <c r="DZ144" i="7"/>
  <c r="DY144" i="7"/>
  <c r="DX144" i="7"/>
  <c r="DW144" i="7"/>
  <c r="DP144" i="7"/>
  <c r="DO144" i="7"/>
  <c r="DJ143" i="7"/>
  <c r="FM143" i="7"/>
  <c r="DI143" i="7"/>
  <c r="FL143" i="7"/>
  <c r="BT143" i="7"/>
  <c r="DH143" i="7"/>
  <c r="FK143" i="7"/>
  <c r="DG143" i="7"/>
  <c r="FJ143" i="7"/>
  <c r="DF143" i="7"/>
  <c r="FI143" i="7"/>
  <c r="DE143" i="7"/>
  <c r="FH143" i="7"/>
  <c r="DD143" i="7"/>
  <c r="FG143" i="7"/>
  <c r="DC143" i="7"/>
  <c r="FF143" i="7"/>
  <c r="DB143" i="7"/>
  <c r="FE143" i="7"/>
  <c r="DA143" i="7"/>
  <c r="FD143" i="7"/>
  <c r="CZ143" i="7"/>
  <c r="FC143" i="7"/>
  <c r="CY143" i="7"/>
  <c r="FB143" i="7"/>
  <c r="CX143" i="7"/>
  <c r="FA143" i="7"/>
  <c r="CW143" i="7"/>
  <c r="EZ143" i="7"/>
  <c r="CV143" i="7"/>
  <c r="EY143" i="7"/>
  <c r="BZ143" i="7"/>
  <c r="CU143" i="7"/>
  <c r="EX143" i="7"/>
  <c r="CA143" i="7"/>
  <c r="CT143" i="7"/>
  <c r="EW143" i="7"/>
  <c r="CS143" i="7"/>
  <c r="EV143" i="7"/>
  <c r="CR143" i="7"/>
  <c r="EU143" i="7"/>
  <c r="CQ143" i="7"/>
  <c r="ET143" i="7"/>
  <c r="CP143" i="7"/>
  <c r="ES143" i="7"/>
  <c r="CO143" i="7"/>
  <c r="ER143" i="7"/>
  <c r="CN143" i="7"/>
  <c r="EQ143" i="7"/>
  <c r="CM143" i="7"/>
  <c r="EP143" i="7"/>
  <c r="CL143" i="7"/>
  <c r="EO143" i="7"/>
  <c r="CK143" i="7"/>
  <c r="EN143" i="7"/>
  <c r="CJ143" i="7"/>
  <c r="EM143" i="7"/>
  <c r="CI143" i="7"/>
  <c r="EL143" i="7"/>
  <c r="BY143" i="7"/>
  <c r="CH143" i="7"/>
  <c r="EK143" i="7"/>
  <c r="CG143" i="7"/>
  <c r="EJ143" i="7"/>
  <c r="CF143" i="7"/>
  <c r="EI143" i="7"/>
  <c r="CE143" i="7"/>
  <c r="EH143" i="7"/>
  <c r="CD143" i="7"/>
  <c r="EG143" i="7"/>
  <c r="BX143" i="7"/>
  <c r="CC143" i="7"/>
  <c r="EF143" i="7"/>
  <c r="BU143" i="7"/>
  <c r="BV143" i="7"/>
  <c r="BW143" i="7"/>
  <c r="CB143" i="7"/>
  <c r="EE143" i="7"/>
  <c r="DQ143" i="7"/>
  <c r="DR143" i="7"/>
  <c r="DS143" i="7"/>
  <c r="DT143" i="7"/>
  <c r="EC143" i="7"/>
  <c r="ED143" i="7"/>
  <c r="DK143" i="7"/>
  <c r="DL143" i="7"/>
  <c r="DM143" i="7"/>
  <c r="DN143" i="7"/>
  <c r="DV143" i="7"/>
  <c r="EB143" i="7"/>
  <c r="DU143" i="7"/>
  <c r="EA143" i="7"/>
  <c r="DZ143" i="7"/>
  <c r="DY143" i="7"/>
  <c r="DX143" i="7"/>
  <c r="DW143" i="7"/>
  <c r="DP143" i="7"/>
  <c r="DO143" i="7"/>
  <c r="DJ142" i="7"/>
  <c r="FM142" i="7"/>
  <c r="DI142" i="7"/>
  <c r="FL142" i="7"/>
  <c r="BT142" i="7"/>
  <c r="DH142" i="7"/>
  <c r="FK142" i="7"/>
  <c r="DG142" i="7"/>
  <c r="FJ142" i="7"/>
  <c r="DF142" i="7"/>
  <c r="FI142" i="7"/>
  <c r="DE142" i="7"/>
  <c r="FH142" i="7"/>
  <c r="DD142" i="7"/>
  <c r="FG142" i="7"/>
  <c r="DC142" i="7"/>
  <c r="FF142" i="7"/>
  <c r="DB142" i="7"/>
  <c r="FE142" i="7"/>
  <c r="DA142" i="7"/>
  <c r="FD142" i="7"/>
  <c r="CZ142" i="7"/>
  <c r="FC142" i="7"/>
  <c r="CY142" i="7"/>
  <c r="FB142" i="7"/>
  <c r="CX142" i="7"/>
  <c r="FA142" i="7"/>
  <c r="CW142" i="7"/>
  <c r="EZ142" i="7"/>
  <c r="CV142" i="7"/>
  <c r="EY142" i="7"/>
  <c r="BZ142" i="7"/>
  <c r="CU142" i="7"/>
  <c r="EX142" i="7"/>
  <c r="CA142" i="7"/>
  <c r="CT142" i="7"/>
  <c r="EW142" i="7"/>
  <c r="CS142" i="7"/>
  <c r="EV142" i="7"/>
  <c r="CR142" i="7"/>
  <c r="EU142" i="7"/>
  <c r="CQ142" i="7"/>
  <c r="ET142" i="7"/>
  <c r="CP142" i="7"/>
  <c r="ES142" i="7"/>
  <c r="CO142" i="7"/>
  <c r="ER142" i="7"/>
  <c r="CN142" i="7"/>
  <c r="EQ142" i="7"/>
  <c r="CM142" i="7"/>
  <c r="EP142" i="7"/>
  <c r="CL142" i="7"/>
  <c r="EO142" i="7"/>
  <c r="CK142" i="7"/>
  <c r="EN142" i="7"/>
  <c r="CJ142" i="7"/>
  <c r="EM142" i="7"/>
  <c r="CI142" i="7"/>
  <c r="EL142" i="7"/>
  <c r="BY142" i="7"/>
  <c r="CH142" i="7"/>
  <c r="EK142" i="7"/>
  <c r="CG142" i="7"/>
  <c r="EJ142" i="7"/>
  <c r="CF142" i="7"/>
  <c r="EI142" i="7"/>
  <c r="CE142" i="7"/>
  <c r="EH142" i="7"/>
  <c r="CD142" i="7"/>
  <c r="EG142" i="7"/>
  <c r="BX142" i="7"/>
  <c r="CC142" i="7"/>
  <c r="EF142" i="7"/>
  <c r="BU142" i="7"/>
  <c r="BV142" i="7"/>
  <c r="BW142" i="7"/>
  <c r="CB142" i="7"/>
  <c r="EE142" i="7"/>
  <c r="DQ142" i="7"/>
  <c r="DR142" i="7"/>
  <c r="DS142" i="7"/>
  <c r="DT142" i="7"/>
  <c r="EC142" i="7"/>
  <c r="ED142" i="7"/>
  <c r="DK142" i="7"/>
  <c r="DL142" i="7"/>
  <c r="DM142" i="7"/>
  <c r="DN142" i="7"/>
  <c r="DV142" i="7"/>
  <c r="EB142" i="7"/>
  <c r="DU142" i="7"/>
  <c r="EA142" i="7"/>
  <c r="DZ142" i="7"/>
  <c r="DY142" i="7"/>
  <c r="DX142" i="7"/>
  <c r="DW142" i="7"/>
  <c r="DP142" i="7"/>
  <c r="DO142" i="7"/>
  <c r="DJ141" i="7"/>
  <c r="FM141" i="7"/>
  <c r="DI141" i="7"/>
  <c r="FL141" i="7"/>
  <c r="BT141" i="7"/>
  <c r="DH141" i="7"/>
  <c r="FK141" i="7"/>
  <c r="DG141" i="7"/>
  <c r="FJ141" i="7"/>
  <c r="DF141" i="7"/>
  <c r="FI141" i="7"/>
  <c r="DE141" i="7"/>
  <c r="FH141" i="7"/>
  <c r="DD141" i="7"/>
  <c r="FG141" i="7"/>
  <c r="DC141" i="7"/>
  <c r="FF141" i="7"/>
  <c r="DB141" i="7"/>
  <c r="FE141" i="7"/>
  <c r="DA141" i="7"/>
  <c r="FD141" i="7"/>
  <c r="CZ141" i="7"/>
  <c r="FC141" i="7"/>
  <c r="CY141" i="7"/>
  <c r="FB141" i="7"/>
  <c r="CX141" i="7"/>
  <c r="FA141" i="7"/>
  <c r="CW141" i="7"/>
  <c r="EZ141" i="7"/>
  <c r="CV141" i="7"/>
  <c r="EY141" i="7"/>
  <c r="BZ141" i="7"/>
  <c r="CU141" i="7"/>
  <c r="EX141" i="7"/>
  <c r="CA141" i="7"/>
  <c r="CT141" i="7"/>
  <c r="EW141" i="7"/>
  <c r="CS141" i="7"/>
  <c r="EV141" i="7"/>
  <c r="CR141" i="7"/>
  <c r="EU141" i="7"/>
  <c r="CQ141" i="7"/>
  <c r="ET141" i="7"/>
  <c r="CP141" i="7"/>
  <c r="ES141" i="7"/>
  <c r="CO141" i="7"/>
  <c r="ER141" i="7"/>
  <c r="CN141" i="7"/>
  <c r="EQ141" i="7"/>
  <c r="CM141" i="7"/>
  <c r="EP141" i="7"/>
  <c r="CL141" i="7"/>
  <c r="EO141" i="7"/>
  <c r="CK141" i="7"/>
  <c r="EN141" i="7"/>
  <c r="CJ141" i="7"/>
  <c r="EM141" i="7"/>
  <c r="CI141" i="7"/>
  <c r="EL141" i="7"/>
  <c r="BY141" i="7"/>
  <c r="CH141" i="7"/>
  <c r="EK141" i="7"/>
  <c r="CG141" i="7"/>
  <c r="EJ141" i="7"/>
  <c r="CF141" i="7"/>
  <c r="EI141" i="7"/>
  <c r="CE141" i="7"/>
  <c r="EH141" i="7"/>
  <c r="CD141" i="7"/>
  <c r="EG141" i="7"/>
  <c r="BX141" i="7"/>
  <c r="CC141" i="7"/>
  <c r="EF141" i="7"/>
  <c r="BU141" i="7"/>
  <c r="BV141" i="7"/>
  <c r="BW141" i="7"/>
  <c r="CB141" i="7"/>
  <c r="EE141" i="7"/>
  <c r="DQ141" i="7"/>
  <c r="DR141" i="7"/>
  <c r="DS141" i="7"/>
  <c r="DT141" i="7"/>
  <c r="EC141" i="7"/>
  <c r="ED141" i="7"/>
  <c r="DK141" i="7"/>
  <c r="DL141" i="7"/>
  <c r="DM141" i="7"/>
  <c r="DN141" i="7"/>
  <c r="DV141" i="7"/>
  <c r="EB141" i="7"/>
  <c r="DU141" i="7"/>
  <c r="EA141" i="7"/>
  <c r="DZ141" i="7"/>
  <c r="DY141" i="7"/>
  <c r="DX141" i="7"/>
  <c r="DW141" i="7"/>
  <c r="DP141" i="7"/>
  <c r="DO141" i="7"/>
  <c r="DJ140" i="7"/>
  <c r="FM140" i="7"/>
  <c r="DI140" i="7"/>
  <c r="FL140" i="7"/>
  <c r="BT140" i="7"/>
  <c r="DH140" i="7"/>
  <c r="FK140" i="7"/>
  <c r="DG140" i="7"/>
  <c r="FJ140" i="7"/>
  <c r="DF140" i="7"/>
  <c r="FI140" i="7"/>
  <c r="DE140" i="7"/>
  <c r="FH140" i="7"/>
  <c r="DD140" i="7"/>
  <c r="FG140" i="7"/>
  <c r="DC140" i="7"/>
  <c r="FF140" i="7"/>
  <c r="DB140" i="7"/>
  <c r="FE140" i="7"/>
  <c r="DA140" i="7"/>
  <c r="FD140" i="7"/>
  <c r="CZ140" i="7"/>
  <c r="FC140" i="7"/>
  <c r="CY140" i="7"/>
  <c r="FB140" i="7"/>
  <c r="CX140" i="7"/>
  <c r="FA140" i="7"/>
  <c r="CW140" i="7"/>
  <c r="EZ140" i="7"/>
  <c r="CV140" i="7"/>
  <c r="EY140" i="7"/>
  <c r="BZ140" i="7"/>
  <c r="CU140" i="7"/>
  <c r="EX140" i="7"/>
  <c r="CA140" i="7"/>
  <c r="CT140" i="7"/>
  <c r="EW140" i="7"/>
  <c r="CS140" i="7"/>
  <c r="EV140" i="7"/>
  <c r="CR140" i="7"/>
  <c r="EU140" i="7"/>
  <c r="CQ140" i="7"/>
  <c r="ET140" i="7"/>
  <c r="CP140" i="7"/>
  <c r="ES140" i="7"/>
  <c r="CO140" i="7"/>
  <c r="ER140" i="7"/>
  <c r="CN140" i="7"/>
  <c r="EQ140" i="7"/>
  <c r="CM140" i="7"/>
  <c r="EP140" i="7"/>
  <c r="CL140" i="7"/>
  <c r="EO140" i="7"/>
  <c r="CK140" i="7"/>
  <c r="EN140" i="7"/>
  <c r="CJ140" i="7"/>
  <c r="EM140" i="7"/>
  <c r="CI140" i="7"/>
  <c r="EL140" i="7"/>
  <c r="BY140" i="7"/>
  <c r="CH140" i="7"/>
  <c r="EK140" i="7"/>
  <c r="CG140" i="7"/>
  <c r="EJ140" i="7"/>
  <c r="CF140" i="7"/>
  <c r="EI140" i="7"/>
  <c r="CE140" i="7"/>
  <c r="EH140" i="7"/>
  <c r="CD140" i="7"/>
  <c r="EG140" i="7"/>
  <c r="BX140" i="7"/>
  <c r="CC140" i="7"/>
  <c r="EF140" i="7"/>
  <c r="BU140" i="7"/>
  <c r="BV140" i="7"/>
  <c r="BW140" i="7"/>
  <c r="CB140" i="7"/>
  <c r="EE140" i="7"/>
  <c r="DQ140" i="7"/>
  <c r="DR140" i="7"/>
  <c r="DS140" i="7"/>
  <c r="DT140" i="7"/>
  <c r="EC140" i="7"/>
  <c r="ED140" i="7"/>
  <c r="DK140" i="7"/>
  <c r="DL140" i="7"/>
  <c r="DM140" i="7"/>
  <c r="DN140" i="7"/>
  <c r="DV140" i="7"/>
  <c r="EB140" i="7"/>
  <c r="DU140" i="7"/>
  <c r="EA140" i="7"/>
  <c r="DZ140" i="7"/>
  <c r="DY140" i="7"/>
  <c r="DX140" i="7"/>
  <c r="DW140" i="7"/>
  <c r="DP140" i="7"/>
  <c r="DO140" i="7"/>
  <c r="DJ139" i="7"/>
  <c r="FM139" i="7"/>
  <c r="DI139" i="7"/>
  <c r="FL139" i="7"/>
  <c r="BT139" i="7"/>
  <c r="DH139" i="7"/>
  <c r="FK139" i="7"/>
  <c r="DG139" i="7"/>
  <c r="FJ139" i="7"/>
  <c r="DF139" i="7"/>
  <c r="FI139" i="7"/>
  <c r="DE139" i="7"/>
  <c r="FH139" i="7"/>
  <c r="DD139" i="7"/>
  <c r="FG139" i="7"/>
  <c r="DC139" i="7"/>
  <c r="FF139" i="7"/>
  <c r="DB139" i="7"/>
  <c r="FE139" i="7"/>
  <c r="DA139" i="7"/>
  <c r="FD139" i="7"/>
  <c r="CZ139" i="7"/>
  <c r="FC139" i="7"/>
  <c r="CY139" i="7"/>
  <c r="FB139" i="7"/>
  <c r="CX139" i="7"/>
  <c r="FA139" i="7"/>
  <c r="CW139" i="7"/>
  <c r="EZ139" i="7"/>
  <c r="CV139" i="7"/>
  <c r="EY139" i="7"/>
  <c r="BZ139" i="7"/>
  <c r="CU139" i="7"/>
  <c r="EX139" i="7"/>
  <c r="CA139" i="7"/>
  <c r="CT139" i="7"/>
  <c r="EW139" i="7"/>
  <c r="CS139" i="7"/>
  <c r="EV139" i="7"/>
  <c r="CR139" i="7"/>
  <c r="EU139" i="7"/>
  <c r="CQ139" i="7"/>
  <c r="ET139" i="7"/>
  <c r="CP139" i="7"/>
  <c r="ES139" i="7"/>
  <c r="CO139" i="7"/>
  <c r="ER139" i="7"/>
  <c r="CN139" i="7"/>
  <c r="EQ139" i="7"/>
  <c r="CM139" i="7"/>
  <c r="EP139" i="7"/>
  <c r="CL139" i="7"/>
  <c r="EO139" i="7"/>
  <c r="CK139" i="7"/>
  <c r="EN139" i="7"/>
  <c r="CJ139" i="7"/>
  <c r="EM139" i="7"/>
  <c r="CI139" i="7"/>
  <c r="EL139" i="7"/>
  <c r="BY139" i="7"/>
  <c r="CH139" i="7"/>
  <c r="EK139" i="7"/>
  <c r="CG139" i="7"/>
  <c r="EJ139" i="7"/>
  <c r="CF139" i="7"/>
  <c r="EI139" i="7"/>
  <c r="CE139" i="7"/>
  <c r="EH139" i="7"/>
  <c r="CD139" i="7"/>
  <c r="EG139" i="7"/>
  <c r="BX139" i="7"/>
  <c r="CC139" i="7"/>
  <c r="EF139" i="7"/>
  <c r="BU139" i="7"/>
  <c r="BV139" i="7"/>
  <c r="BW139" i="7"/>
  <c r="CB139" i="7"/>
  <c r="EE139" i="7"/>
  <c r="DQ139" i="7"/>
  <c r="DR139" i="7"/>
  <c r="DS139" i="7"/>
  <c r="DT139" i="7"/>
  <c r="EC139" i="7"/>
  <c r="ED139" i="7"/>
  <c r="DK139" i="7"/>
  <c r="DL139" i="7"/>
  <c r="DM139" i="7"/>
  <c r="DN139" i="7"/>
  <c r="DV139" i="7"/>
  <c r="EB139" i="7"/>
  <c r="DU139" i="7"/>
  <c r="EA139" i="7"/>
  <c r="DZ139" i="7"/>
  <c r="DY139" i="7"/>
  <c r="DX139" i="7"/>
  <c r="DW139" i="7"/>
  <c r="DP139" i="7"/>
  <c r="DO139" i="7"/>
  <c r="DJ138" i="7"/>
  <c r="FM138" i="7"/>
  <c r="DI138" i="7"/>
  <c r="FL138" i="7"/>
  <c r="BT138" i="7"/>
  <c r="DH138" i="7"/>
  <c r="FK138" i="7"/>
  <c r="DG138" i="7"/>
  <c r="FJ138" i="7"/>
  <c r="DF138" i="7"/>
  <c r="FI138" i="7"/>
  <c r="DE138" i="7"/>
  <c r="FH138" i="7"/>
  <c r="DD138" i="7"/>
  <c r="FG138" i="7"/>
  <c r="DC138" i="7"/>
  <c r="FF138" i="7"/>
  <c r="DB138" i="7"/>
  <c r="FE138" i="7"/>
  <c r="DA138" i="7"/>
  <c r="FD138" i="7"/>
  <c r="CZ138" i="7"/>
  <c r="FC138" i="7"/>
  <c r="CY138" i="7"/>
  <c r="FB138" i="7"/>
  <c r="CX138" i="7"/>
  <c r="FA138" i="7"/>
  <c r="CW138" i="7"/>
  <c r="EZ138" i="7"/>
  <c r="CV138" i="7"/>
  <c r="EY138" i="7"/>
  <c r="BZ138" i="7"/>
  <c r="CU138" i="7"/>
  <c r="EX138" i="7"/>
  <c r="CA138" i="7"/>
  <c r="CT138" i="7"/>
  <c r="EW138" i="7"/>
  <c r="CS138" i="7"/>
  <c r="EV138" i="7"/>
  <c r="CR138" i="7"/>
  <c r="EU138" i="7"/>
  <c r="CQ138" i="7"/>
  <c r="ET138" i="7"/>
  <c r="CP138" i="7"/>
  <c r="ES138" i="7"/>
  <c r="CO138" i="7"/>
  <c r="ER138" i="7"/>
  <c r="CN138" i="7"/>
  <c r="EQ138" i="7"/>
  <c r="CM138" i="7"/>
  <c r="EP138" i="7"/>
  <c r="CL138" i="7"/>
  <c r="EO138" i="7"/>
  <c r="CK138" i="7"/>
  <c r="EN138" i="7"/>
  <c r="CJ138" i="7"/>
  <c r="EM138" i="7"/>
  <c r="CI138" i="7"/>
  <c r="EL138" i="7"/>
  <c r="BY138" i="7"/>
  <c r="CH138" i="7"/>
  <c r="EK138" i="7"/>
  <c r="CG138" i="7"/>
  <c r="EJ138" i="7"/>
  <c r="CF138" i="7"/>
  <c r="EI138" i="7"/>
  <c r="CE138" i="7"/>
  <c r="EH138" i="7"/>
  <c r="CD138" i="7"/>
  <c r="EG138" i="7"/>
  <c r="BX138" i="7"/>
  <c r="CC138" i="7"/>
  <c r="EF138" i="7"/>
  <c r="BU138" i="7"/>
  <c r="BV138" i="7"/>
  <c r="BW138" i="7"/>
  <c r="CB138" i="7"/>
  <c r="EE138" i="7"/>
  <c r="DQ138" i="7"/>
  <c r="DR138" i="7"/>
  <c r="DS138" i="7"/>
  <c r="DT138" i="7"/>
  <c r="EC138" i="7"/>
  <c r="ED138" i="7"/>
  <c r="DK138" i="7"/>
  <c r="DL138" i="7"/>
  <c r="DM138" i="7"/>
  <c r="DN138" i="7"/>
  <c r="DV138" i="7"/>
  <c r="EB138" i="7"/>
  <c r="DU138" i="7"/>
  <c r="EA138" i="7"/>
  <c r="DZ138" i="7"/>
  <c r="DY138" i="7"/>
  <c r="DX138" i="7"/>
  <c r="DW138" i="7"/>
  <c r="DP138" i="7"/>
  <c r="DO138" i="7"/>
  <c r="DJ137" i="7"/>
  <c r="FM137" i="7"/>
  <c r="DI137" i="7"/>
  <c r="FL137" i="7"/>
  <c r="BT137" i="7"/>
  <c r="DH137" i="7"/>
  <c r="FK137" i="7"/>
  <c r="DG137" i="7"/>
  <c r="FJ137" i="7"/>
  <c r="DF137" i="7"/>
  <c r="FI137" i="7"/>
  <c r="DE137" i="7"/>
  <c r="FH137" i="7"/>
  <c r="DD137" i="7"/>
  <c r="FG137" i="7"/>
  <c r="DC137" i="7"/>
  <c r="FF137" i="7"/>
  <c r="DB137" i="7"/>
  <c r="FE137" i="7"/>
  <c r="DA137" i="7"/>
  <c r="FD137" i="7"/>
  <c r="CZ137" i="7"/>
  <c r="FC137" i="7"/>
  <c r="CY137" i="7"/>
  <c r="FB137" i="7"/>
  <c r="CX137" i="7"/>
  <c r="FA137" i="7"/>
  <c r="CW137" i="7"/>
  <c r="EZ137" i="7"/>
  <c r="CV137" i="7"/>
  <c r="EY137" i="7"/>
  <c r="BZ137" i="7"/>
  <c r="CU137" i="7"/>
  <c r="EX137" i="7"/>
  <c r="CA137" i="7"/>
  <c r="CT137" i="7"/>
  <c r="EW137" i="7"/>
  <c r="CS137" i="7"/>
  <c r="EV137" i="7"/>
  <c r="CR137" i="7"/>
  <c r="EU137" i="7"/>
  <c r="CQ137" i="7"/>
  <c r="ET137" i="7"/>
  <c r="CP137" i="7"/>
  <c r="ES137" i="7"/>
  <c r="CO137" i="7"/>
  <c r="ER137" i="7"/>
  <c r="CN137" i="7"/>
  <c r="EQ137" i="7"/>
  <c r="CM137" i="7"/>
  <c r="EP137" i="7"/>
  <c r="CL137" i="7"/>
  <c r="EO137" i="7"/>
  <c r="CK137" i="7"/>
  <c r="EN137" i="7"/>
  <c r="CJ137" i="7"/>
  <c r="EM137" i="7"/>
  <c r="CI137" i="7"/>
  <c r="EL137" i="7"/>
  <c r="BY137" i="7"/>
  <c r="CH137" i="7"/>
  <c r="EK137" i="7"/>
  <c r="CG137" i="7"/>
  <c r="EJ137" i="7"/>
  <c r="CF137" i="7"/>
  <c r="EI137" i="7"/>
  <c r="CE137" i="7"/>
  <c r="EH137" i="7"/>
  <c r="CD137" i="7"/>
  <c r="EG137" i="7"/>
  <c r="BX137" i="7"/>
  <c r="CC137" i="7"/>
  <c r="EF137" i="7"/>
  <c r="BU137" i="7"/>
  <c r="BV137" i="7"/>
  <c r="BW137" i="7"/>
  <c r="CB137" i="7"/>
  <c r="EE137" i="7"/>
  <c r="DQ137" i="7"/>
  <c r="DR137" i="7"/>
  <c r="DS137" i="7"/>
  <c r="DT137" i="7"/>
  <c r="EC137" i="7"/>
  <c r="ED137" i="7"/>
  <c r="DK137" i="7"/>
  <c r="DL137" i="7"/>
  <c r="DM137" i="7"/>
  <c r="DN137" i="7"/>
  <c r="DV137" i="7"/>
  <c r="EB137" i="7"/>
  <c r="DU137" i="7"/>
  <c r="EA137" i="7"/>
  <c r="DZ137" i="7"/>
  <c r="DY137" i="7"/>
  <c r="DX137" i="7"/>
  <c r="DW137" i="7"/>
  <c r="DP137" i="7"/>
  <c r="DO137" i="7"/>
  <c r="DJ136" i="7"/>
  <c r="FM136" i="7"/>
  <c r="DI136" i="7"/>
  <c r="FL136" i="7"/>
  <c r="BT136" i="7"/>
  <c r="DH136" i="7"/>
  <c r="FK136" i="7"/>
  <c r="DG136" i="7"/>
  <c r="FJ136" i="7"/>
  <c r="DF136" i="7"/>
  <c r="FI136" i="7"/>
  <c r="DE136" i="7"/>
  <c r="FH136" i="7"/>
  <c r="DD136" i="7"/>
  <c r="FG136" i="7"/>
  <c r="DC136" i="7"/>
  <c r="FF136" i="7"/>
  <c r="DB136" i="7"/>
  <c r="FE136" i="7"/>
  <c r="DA136" i="7"/>
  <c r="FD136" i="7"/>
  <c r="CZ136" i="7"/>
  <c r="FC136" i="7"/>
  <c r="CY136" i="7"/>
  <c r="FB136" i="7"/>
  <c r="CX136" i="7"/>
  <c r="FA136" i="7"/>
  <c r="CW136" i="7"/>
  <c r="EZ136" i="7"/>
  <c r="CV136" i="7"/>
  <c r="EY136" i="7"/>
  <c r="BZ136" i="7"/>
  <c r="CU136" i="7"/>
  <c r="EX136" i="7"/>
  <c r="CA136" i="7"/>
  <c r="CT136" i="7"/>
  <c r="EW136" i="7"/>
  <c r="CS136" i="7"/>
  <c r="EV136" i="7"/>
  <c r="CR136" i="7"/>
  <c r="EU136" i="7"/>
  <c r="CQ136" i="7"/>
  <c r="ET136" i="7"/>
  <c r="CP136" i="7"/>
  <c r="ES136" i="7"/>
  <c r="CO136" i="7"/>
  <c r="ER136" i="7"/>
  <c r="CN136" i="7"/>
  <c r="EQ136" i="7"/>
  <c r="CM136" i="7"/>
  <c r="EP136" i="7"/>
  <c r="CL136" i="7"/>
  <c r="EO136" i="7"/>
  <c r="CK136" i="7"/>
  <c r="EN136" i="7"/>
  <c r="CJ136" i="7"/>
  <c r="EM136" i="7"/>
  <c r="CI136" i="7"/>
  <c r="EL136" i="7"/>
  <c r="BY136" i="7"/>
  <c r="CH136" i="7"/>
  <c r="EK136" i="7"/>
  <c r="CG136" i="7"/>
  <c r="EJ136" i="7"/>
  <c r="CF136" i="7"/>
  <c r="EI136" i="7"/>
  <c r="CE136" i="7"/>
  <c r="EH136" i="7"/>
  <c r="CD136" i="7"/>
  <c r="EG136" i="7"/>
  <c r="BX136" i="7"/>
  <c r="CC136" i="7"/>
  <c r="EF136" i="7"/>
  <c r="BU136" i="7"/>
  <c r="BV136" i="7"/>
  <c r="BW136" i="7"/>
  <c r="CB136" i="7"/>
  <c r="EE136" i="7"/>
  <c r="DQ136" i="7"/>
  <c r="DR136" i="7"/>
  <c r="DS136" i="7"/>
  <c r="DT136" i="7"/>
  <c r="EC136" i="7"/>
  <c r="ED136" i="7"/>
  <c r="DK136" i="7"/>
  <c r="DL136" i="7"/>
  <c r="DM136" i="7"/>
  <c r="DN136" i="7"/>
  <c r="DV136" i="7"/>
  <c r="EB136" i="7"/>
  <c r="DU136" i="7"/>
  <c r="EA136" i="7"/>
  <c r="DZ136" i="7"/>
  <c r="DY136" i="7"/>
  <c r="DX136" i="7"/>
  <c r="DW136" i="7"/>
  <c r="DP136" i="7"/>
  <c r="DO136" i="7"/>
  <c r="DJ135" i="7"/>
  <c r="FM135" i="7"/>
  <c r="DI135" i="7"/>
  <c r="FL135" i="7"/>
  <c r="BT135" i="7"/>
  <c r="DH135" i="7"/>
  <c r="FK135" i="7"/>
  <c r="DG135" i="7"/>
  <c r="FJ135" i="7"/>
  <c r="DF135" i="7"/>
  <c r="FI135" i="7"/>
  <c r="DE135" i="7"/>
  <c r="FH135" i="7"/>
  <c r="DD135" i="7"/>
  <c r="FG135" i="7"/>
  <c r="DC135" i="7"/>
  <c r="FF135" i="7"/>
  <c r="DB135" i="7"/>
  <c r="FE135" i="7"/>
  <c r="DA135" i="7"/>
  <c r="FD135" i="7"/>
  <c r="CZ135" i="7"/>
  <c r="FC135" i="7"/>
  <c r="CY135" i="7"/>
  <c r="FB135" i="7"/>
  <c r="CX135" i="7"/>
  <c r="FA135" i="7"/>
  <c r="CW135" i="7"/>
  <c r="EZ135" i="7"/>
  <c r="CV135" i="7"/>
  <c r="EY135" i="7"/>
  <c r="BZ135" i="7"/>
  <c r="CU135" i="7"/>
  <c r="EX135" i="7"/>
  <c r="CA135" i="7"/>
  <c r="CT135" i="7"/>
  <c r="EW135" i="7"/>
  <c r="CS135" i="7"/>
  <c r="EV135" i="7"/>
  <c r="CR135" i="7"/>
  <c r="EU135" i="7"/>
  <c r="CQ135" i="7"/>
  <c r="ET135" i="7"/>
  <c r="CP135" i="7"/>
  <c r="ES135" i="7"/>
  <c r="CO135" i="7"/>
  <c r="ER135" i="7"/>
  <c r="CN135" i="7"/>
  <c r="EQ135" i="7"/>
  <c r="CM135" i="7"/>
  <c r="EP135" i="7"/>
  <c r="CL135" i="7"/>
  <c r="EO135" i="7"/>
  <c r="CK135" i="7"/>
  <c r="EN135" i="7"/>
  <c r="CJ135" i="7"/>
  <c r="EM135" i="7"/>
  <c r="CI135" i="7"/>
  <c r="EL135" i="7"/>
  <c r="BY135" i="7"/>
  <c r="CH135" i="7"/>
  <c r="EK135" i="7"/>
  <c r="CG135" i="7"/>
  <c r="EJ135" i="7"/>
  <c r="CF135" i="7"/>
  <c r="EI135" i="7"/>
  <c r="CE135" i="7"/>
  <c r="EH135" i="7"/>
  <c r="CD135" i="7"/>
  <c r="EG135" i="7"/>
  <c r="BX135" i="7"/>
  <c r="CC135" i="7"/>
  <c r="EF135" i="7"/>
  <c r="BU135" i="7"/>
  <c r="BV135" i="7"/>
  <c r="BW135" i="7"/>
  <c r="CB135" i="7"/>
  <c r="EE135" i="7"/>
  <c r="DQ135" i="7"/>
  <c r="DR135" i="7"/>
  <c r="DS135" i="7"/>
  <c r="DT135" i="7"/>
  <c r="EC135" i="7"/>
  <c r="ED135" i="7"/>
  <c r="DK135" i="7"/>
  <c r="DL135" i="7"/>
  <c r="DM135" i="7"/>
  <c r="DN135" i="7"/>
  <c r="DV135" i="7"/>
  <c r="EB135" i="7"/>
  <c r="DU135" i="7"/>
  <c r="EA135" i="7"/>
  <c r="DZ135" i="7"/>
  <c r="DY135" i="7"/>
  <c r="DX135" i="7"/>
  <c r="DW135" i="7"/>
  <c r="DP135" i="7"/>
  <c r="DO135" i="7"/>
  <c r="DJ134" i="7"/>
  <c r="FM134" i="7"/>
  <c r="DI134" i="7"/>
  <c r="FL134" i="7"/>
  <c r="BT134" i="7"/>
  <c r="DH134" i="7"/>
  <c r="FK134" i="7"/>
  <c r="DG134" i="7"/>
  <c r="FJ134" i="7"/>
  <c r="DF134" i="7"/>
  <c r="FI134" i="7"/>
  <c r="DE134" i="7"/>
  <c r="FH134" i="7"/>
  <c r="DD134" i="7"/>
  <c r="FG134" i="7"/>
  <c r="DC134" i="7"/>
  <c r="FF134" i="7"/>
  <c r="DB134" i="7"/>
  <c r="FE134" i="7"/>
  <c r="DA134" i="7"/>
  <c r="FD134" i="7"/>
  <c r="CZ134" i="7"/>
  <c r="FC134" i="7"/>
  <c r="CY134" i="7"/>
  <c r="FB134" i="7"/>
  <c r="CX134" i="7"/>
  <c r="FA134" i="7"/>
  <c r="CW134" i="7"/>
  <c r="EZ134" i="7"/>
  <c r="CV134" i="7"/>
  <c r="EY134" i="7"/>
  <c r="BZ134" i="7"/>
  <c r="CU134" i="7"/>
  <c r="EX134" i="7"/>
  <c r="CA134" i="7"/>
  <c r="CT134" i="7"/>
  <c r="EW134" i="7"/>
  <c r="CS134" i="7"/>
  <c r="EV134" i="7"/>
  <c r="CR134" i="7"/>
  <c r="EU134" i="7"/>
  <c r="CQ134" i="7"/>
  <c r="ET134" i="7"/>
  <c r="CP134" i="7"/>
  <c r="ES134" i="7"/>
  <c r="CO134" i="7"/>
  <c r="ER134" i="7"/>
  <c r="CN134" i="7"/>
  <c r="EQ134" i="7"/>
  <c r="CM134" i="7"/>
  <c r="EP134" i="7"/>
  <c r="CL134" i="7"/>
  <c r="EO134" i="7"/>
  <c r="CK134" i="7"/>
  <c r="EN134" i="7"/>
  <c r="CJ134" i="7"/>
  <c r="EM134" i="7"/>
  <c r="CI134" i="7"/>
  <c r="EL134" i="7"/>
  <c r="BY134" i="7"/>
  <c r="CH134" i="7"/>
  <c r="EK134" i="7"/>
  <c r="CG134" i="7"/>
  <c r="EJ134" i="7"/>
  <c r="CF134" i="7"/>
  <c r="EI134" i="7"/>
  <c r="CE134" i="7"/>
  <c r="EH134" i="7"/>
  <c r="CD134" i="7"/>
  <c r="EG134" i="7"/>
  <c r="BX134" i="7"/>
  <c r="CC134" i="7"/>
  <c r="EF134" i="7"/>
  <c r="BU134" i="7"/>
  <c r="BV134" i="7"/>
  <c r="BW134" i="7"/>
  <c r="CB134" i="7"/>
  <c r="EE134" i="7"/>
  <c r="DQ134" i="7"/>
  <c r="DR134" i="7"/>
  <c r="DS134" i="7"/>
  <c r="DT134" i="7"/>
  <c r="EC134" i="7"/>
  <c r="ED134" i="7"/>
  <c r="DK134" i="7"/>
  <c r="DL134" i="7"/>
  <c r="DM134" i="7"/>
  <c r="DN134" i="7"/>
  <c r="DV134" i="7"/>
  <c r="EB134" i="7"/>
  <c r="DU134" i="7"/>
  <c r="EA134" i="7"/>
  <c r="DZ134" i="7"/>
  <c r="DY134" i="7"/>
  <c r="DX134" i="7"/>
  <c r="DW134" i="7"/>
  <c r="DP134" i="7"/>
  <c r="DO134" i="7"/>
  <c r="DJ133" i="7"/>
  <c r="FM133" i="7"/>
  <c r="DI133" i="7"/>
  <c r="FL133" i="7"/>
  <c r="BT133" i="7"/>
  <c r="DH133" i="7"/>
  <c r="FK133" i="7"/>
  <c r="DG133" i="7"/>
  <c r="FJ133" i="7"/>
  <c r="DF133" i="7"/>
  <c r="FI133" i="7"/>
  <c r="DE133" i="7"/>
  <c r="FH133" i="7"/>
  <c r="DD133" i="7"/>
  <c r="FG133" i="7"/>
  <c r="DC133" i="7"/>
  <c r="FF133" i="7"/>
  <c r="DB133" i="7"/>
  <c r="FE133" i="7"/>
  <c r="DA133" i="7"/>
  <c r="FD133" i="7"/>
  <c r="CZ133" i="7"/>
  <c r="FC133" i="7"/>
  <c r="CY133" i="7"/>
  <c r="FB133" i="7"/>
  <c r="CX133" i="7"/>
  <c r="FA133" i="7"/>
  <c r="CW133" i="7"/>
  <c r="EZ133" i="7"/>
  <c r="CV133" i="7"/>
  <c r="EY133" i="7"/>
  <c r="BZ133" i="7"/>
  <c r="CU133" i="7"/>
  <c r="EX133" i="7"/>
  <c r="CA133" i="7"/>
  <c r="CT133" i="7"/>
  <c r="EW133" i="7"/>
  <c r="CS133" i="7"/>
  <c r="EV133" i="7"/>
  <c r="CR133" i="7"/>
  <c r="EU133" i="7"/>
  <c r="CQ133" i="7"/>
  <c r="ET133" i="7"/>
  <c r="CP133" i="7"/>
  <c r="ES133" i="7"/>
  <c r="CO133" i="7"/>
  <c r="ER133" i="7"/>
  <c r="CN133" i="7"/>
  <c r="EQ133" i="7"/>
  <c r="CM133" i="7"/>
  <c r="EP133" i="7"/>
  <c r="CL133" i="7"/>
  <c r="EO133" i="7"/>
  <c r="CK133" i="7"/>
  <c r="EN133" i="7"/>
  <c r="CJ133" i="7"/>
  <c r="EM133" i="7"/>
  <c r="CI133" i="7"/>
  <c r="EL133" i="7"/>
  <c r="BY133" i="7"/>
  <c r="CH133" i="7"/>
  <c r="EK133" i="7"/>
  <c r="CG133" i="7"/>
  <c r="EJ133" i="7"/>
  <c r="CF133" i="7"/>
  <c r="EI133" i="7"/>
  <c r="CE133" i="7"/>
  <c r="EH133" i="7"/>
  <c r="CD133" i="7"/>
  <c r="EG133" i="7"/>
  <c r="BX133" i="7"/>
  <c r="CC133" i="7"/>
  <c r="EF133" i="7"/>
  <c r="BU133" i="7"/>
  <c r="BV133" i="7"/>
  <c r="BW133" i="7"/>
  <c r="CB133" i="7"/>
  <c r="EE133" i="7"/>
  <c r="DQ133" i="7"/>
  <c r="DR133" i="7"/>
  <c r="DS133" i="7"/>
  <c r="DT133" i="7"/>
  <c r="EC133" i="7"/>
  <c r="ED133" i="7"/>
  <c r="DK133" i="7"/>
  <c r="DL133" i="7"/>
  <c r="DM133" i="7"/>
  <c r="DN133" i="7"/>
  <c r="DV133" i="7"/>
  <c r="EB133" i="7"/>
  <c r="DU133" i="7"/>
  <c r="EA133" i="7"/>
  <c r="DZ133" i="7"/>
  <c r="DY133" i="7"/>
  <c r="DX133" i="7"/>
  <c r="DW133" i="7"/>
  <c r="DP133" i="7"/>
  <c r="DO133" i="7"/>
  <c r="DJ132" i="7"/>
  <c r="FM132" i="7"/>
  <c r="DI132" i="7"/>
  <c r="FL132" i="7"/>
  <c r="BT132" i="7"/>
  <c r="DH132" i="7"/>
  <c r="FK132" i="7"/>
  <c r="DG132" i="7"/>
  <c r="FJ132" i="7"/>
  <c r="DF132" i="7"/>
  <c r="FI132" i="7"/>
  <c r="DE132" i="7"/>
  <c r="FH132" i="7"/>
  <c r="DD132" i="7"/>
  <c r="FG132" i="7"/>
  <c r="DC132" i="7"/>
  <c r="FF132" i="7"/>
  <c r="DB132" i="7"/>
  <c r="FE132" i="7"/>
  <c r="DA132" i="7"/>
  <c r="FD132" i="7"/>
  <c r="CZ132" i="7"/>
  <c r="FC132" i="7"/>
  <c r="CY132" i="7"/>
  <c r="FB132" i="7"/>
  <c r="CX132" i="7"/>
  <c r="FA132" i="7"/>
  <c r="CW132" i="7"/>
  <c r="EZ132" i="7"/>
  <c r="CV132" i="7"/>
  <c r="EY132" i="7"/>
  <c r="BZ132" i="7"/>
  <c r="CU132" i="7"/>
  <c r="EX132" i="7"/>
  <c r="CA132" i="7"/>
  <c r="CT132" i="7"/>
  <c r="EW132" i="7"/>
  <c r="CS132" i="7"/>
  <c r="EV132" i="7"/>
  <c r="CR132" i="7"/>
  <c r="EU132" i="7"/>
  <c r="CQ132" i="7"/>
  <c r="ET132" i="7"/>
  <c r="CP132" i="7"/>
  <c r="ES132" i="7"/>
  <c r="CO132" i="7"/>
  <c r="ER132" i="7"/>
  <c r="CN132" i="7"/>
  <c r="EQ132" i="7"/>
  <c r="CM132" i="7"/>
  <c r="EP132" i="7"/>
  <c r="CL132" i="7"/>
  <c r="EO132" i="7"/>
  <c r="CK132" i="7"/>
  <c r="EN132" i="7"/>
  <c r="CJ132" i="7"/>
  <c r="EM132" i="7"/>
  <c r="CI132" i="7"/>
  <c r="EL132" i="7"/>
  <c r="BY132" i="7"/>
  <c r="CH132" i="7"/>
  <c r="EK132" i="7"/>
  <c r="CG132" i="7"/>
  <c r="EJ132" i="7"/>
  <c r="CF132" i="7"/>
  <c r="EI132" i="7"/>
  <c r="CE132" i="7"/>
  <c r="EH132" i="7"/>
  <c r="CD132" i="7"/>
  <c r="EG132" i="7"/>
  <c r="BX132" i="7"/>
  <c r="CC132" i="7"/>
  <c r="EF132" i="7"/>
  <c r="BU132" i="7"/>
  <c r="BV132" i="7"/>
  <c r="BW132" i="7"/>
  <c r="CB132" i="7"/>
  <c r="EE132" i="7"/>
  <c r="DQ132" i="7"/>
  <c r="DR132" i="7"/>
  <c r="DS132" i="7"/>
  <c r="DT132" i="7"/>
  <c r="EC132" i="7"/>
  <c r="ED132" i="7"/>
  <c r="DK132" i="7"/>
  <c r="DL132" i="7"/>
  <c r="DM132" i="7"/>
  <c r="DN132" i="7"/>
  <c r="DV132" i="7"/>
  <c r="EB132" i="7"/>
  <c r="DU132" i="7"/>
  <c r="EA132" i="7"/>
  <c r="DZ132" i="7"/>
  <c r="DY132" i="7"/>
  <c r="DX132" i="7"/>
  <c r="DW132" i="7"/>
  <c r="DP132" i="7"/>
  <c r="DO132" i="7"/>
  <c r="DJ131" i="7"/>
  <c r="FM131" i="7"/>
  <c r="DI131" i="7"/>
  <c r="FL131" i="7"/>
  <c r="BT131" i="7"/>
  <c r="DH131" i="7"/>
  <c r="FK131" i="7"/>
  <c r="DG131" i="7"/>
  <c r="FJ131" i="7"/>
  <c r="DF131" i="7"/>
  <c r="FI131" i="7"/>
  <c r="DE131" i="7"/>
  <c r="FH131" i="7"/>
  <c r="DD131" i="7"/>
  <c r="FG131" i="7"/>
  <c r="DC131" i="7"/>
  <c r="FF131" i="7"/>
  <c r="DB131" i="7"/>
  <c r="FE131" i="7"/>
  <c r="DA131" i="7"/>
  <c r="FD131" i="7"/>
  <c r="CZ131" i="7"/>
  <c r="FC131" i="7"/>
  <c r="CY131" i="7"/>
  <c r="FB131" i="7"/>
  <c r="CX131" i="7"/>
  <c r="FA131" i="7"/>
  <c r="CW131" i="7"/>
  <c r="EZ131" i="7"/>
  <c r="CV131" i="7"/>
  <c r="EY131" i="7"/>
  <c r="BZ131" i="7"/>
  <c r="CU131" i="7"/>
  <c r="EX131" i="7"/>
  <c r="CA131" i="7"/>
  <c r="CT131" i="7"/>
  <c r="EW131" i="7"/>
  <c r="CS131" i="7"/>
  <c r="EV131" i="7"/>
  <c r="CR131" i="7"/>
  <c r="EU131" i="7"/>
  <c r="CQ131" i="7"/>
  <c r="ET131" i="7"/>
  <c r="CP131" i="7"/>
  <c r="ES131" i="7"/>
  <c r="CO131" i="7"/>
  <c r="ER131" i="7"/>
  <c r="CN131" i="7"/>
  <c r="EQ131" i="7"/>
  <c r="CM131" i="7"/>
  <c r="EP131" i="7"/>
  <c r="CL131" i="7"/>
  <c r="EO131" i="7"/>
  <c r="CK131" i="7"/>
  <c r="EN131" i="7"/>
  <c r="CJ131" i="7"/>
  <c r="EM131" i="7"/>
  <c r="CI131" i="7"/>
  <c r="EL131" i="7"/>
  <c r="BY131" i="7"/>
  <c r="CH131" i="7"/>
  <c r="EK131" i="7"/>
  <c r="CG131" i="7"/>
  <c r="EJ131" i="7"/>
  <c r="CF131" i="7"/>
  <c r="EI131" i="7"/>
  <c r="CE131" i="7"/>
  <c r="EH131" i="7"/>
  <c r="CD131" i="7"/>
  <c r="EG131" i="7"/>
  <c r="BX131" i="7"/>
  <c r="CC131" i="7"/>
  <c r="EF131" i="7"/>
  <c r="BU131" i="7"/>
  <c r="BV131" i="7"/>
  <c r="BW131" i="7"/>
  <c r="CB131" i="7"/>
  <c r="EE131" i="7"/>
  <c r="DQ131" i="7"/>
  <c r="DR131" i="7"/>
  <c r="DS131" i="7"/>
  <c r="DT131" i="7"/>
  <c r="EC131" i="7"/>
  <c r="ED131" i="7"/>
  <c r="DK131" i="7"/>
  <c r="DL131" i="7"/>
  <c r="DM131" i="7"/>
  <c r="DN131" i="7"/>
  <c r="DV131" i="7"/>
  <c r="EB131" i="7"/>
  <c r="DU131" i="7"/>
  <c r="EA131" i="7"/>
  <c r="DZ131" i="7"/>
  <c r="DY131" i="7"/>
  <c r="DX131" i="7"/>
  <c r="DW131" i="7"/>
  <c r="DP131" i="7"/>
  <c r="DO131" i="7"/>
  <c r="DJ130" i="7"/>
  <c r="FM130" i="7"/>
  <c r="DI130" i="7"/>
  <c r="FL130" i="7"/>
  <c r="BT130" i="7"/>
  <c r="DH130" i="7"/>
  <c r="FK130" i="7"/>
  <c r="DG130" i="7"/>
  <c r="FJ130" i="7"/>
  <c r="DF130" i="7"/>
  <c r="FI130" i="7"/>
  <c r="DE130" i="7"/>
  <c r="FH130" i="7"/>
  <c r="DD130" i="7"/>
  <c r="FG130" i="7"/>
  <c r="DC130" i="7"/>
  <c r="FF130" i="7"/>
  <c r="DB130" i="7"/>
  <c r="FE130" i="7"/>
  <c r="DA130" i="7"/>
  <c r="FD130" i="7"/>
  <c r="CZ130" i="7"/>
  <c r="FC130" i="7"/>
  <c r="CY130" i="7"/>
  <c r="FB130" i="7"/>
  <c r="CX130" i="7"/>
  <c r="FA130" i="7"/>
  <c r="CW130" i="7"/>
  <c r="EZ130" i="7"/>
  <c r="CV130" i="7"/>
  <c r="EY130" i="7"/>
  <c r="BZ130" i="7"/>
  <c r="CU130" i="7"/>
  <c r="EX130" i="7"/>
  <c r="CA130" i="7"/>
  <c r="CT130" i="7"/>
  <c r="EW130" i="7"/>
  <c r="CS130" i="7"/>
  <c r="EV130" i="7"/>
  <c r="CR130" i="7"/>
  <c r="EU130" i="7"/>
  <c r="CQ130" i="7"/>
  <c r="ET130" i="7"/>
  <c r="CP130" i="7"/>
  <c r="ES130" i="7"/>
  <c r="CO130" i="7"/>
  <c r="ER130" i="7"/>
  <c r="CN130" i="7"/>
  <c r="EQ130" i="7"/>
  <c r="CM130" i="7"/>
  <c r="EP130" i="7"/>
  <c r="CL130" i="7"/>
  <c r="EO130" i="7"/>
  <c r="CK130" i="7"/>
  <c r="EN130" i="7"/>
  <c r="CJ130" i="7"/>
  <c r="EM130" i="7"/>
  <c r="CI130" i="7"/>
  <c r="EL130" i="7"/>
  <c r="BY130" i="7"/>
  <c r="CH130" i="7"/>
  <c r="EK130" i="7"/>
  <c r="CG130" i="7"/>
  <c r="EJ130" i="7"/>
  <c r="CF130" i="7"/>
  <c r="EI130" i="7"/>
  <c r="CE130" i="7"/>
  <c r="EH130" i="7"/>
  <c r="CD130" i="7"/>
  <c r="EG130" i="7"/>
  <c r="BX130" i="7"/>
  <c r="CC130" i="7"/>
  <c r="EF130" i="7"/>
  <c r="BU130" i="7"/>
  <c r="BV130" i="7"/>
  <c r="BW130" i="7"/>
  <c r="CB130" i="7"/>
  <c r="EE130" i="7"/>
  <c r="DQ130" i="7"/>
  <c r="DR130" i="7"/>
  <c r="DS130" i="7"/>
  <c r="DT130" i="7"/>
  <c r="EC130" i="7"/>
  <c r="ED130" i="7"/>
  <c r="DK130" i="7"/>
  <c r="DL130" i="7"/>
  <c r="DM130" i="7"/>
  <c r="DN130" i="7"/>
  <c r="DV130" i="7"/>
  <c r="EB130" i="7"/>
  <c r="DU130" i="7"/>
  <c r="EA130" i="7"/>
  <c r="DZ130" i="7"/>
  <c r="DY130" i="7"/>
  <c r="DX130" i="7"/>
  <c r="DW130" i="7"/>
  <c r="DP130" i="7"/>
  <c r="DO130" i="7"/>
  <c r="DJ129" i="7"/>
  <c r="FM129" i="7"/>
  <c r="DI129" i="7"/>
  <c r="FL129" i="7"/>
  <c r="BT129" i="7"/>
  <c r="DH129" i="7"/>
  <c r="FK129" i="7"/>
  <c r="DG129" i="7"/>
  <c r="FJ129" i="7"/>
  <c r="DF129" i="7"/>
  <c r="FI129" i="7"/>
  <c r="DE129" i="7"/>
  <c r="FH129" i="7"/>
  <c r="DD129" i="7"/>
  <c r="FG129" i="7"/>
  <c r="DC129" i="7"/>
  <c r="FF129" i="7"/>
  <c r="DB129" i="7"/>
  <c r="FE129" i="7"/>
  <c r="DA129" i="7"/>
  <c r="FD129" i="7"/>
  <c r="CZ129" i="7"/>
  <c r="FC129" i="7"/>
  <c r="CY129" i="7"/>
  <c r="FB129" i="7"/>
  <c r="CX129" i="7"/>
  <c r="FA129" i="7"/>
  <c r="CW129" i="7"/>
  <c r="EZ129" i="7"/>
  <c r="CV129" i="7"/>
  <c r="EY129" i="7"/>
  <c r="BZ129" i="7"/>
  <c r="CU129" i="7"/>
  <c r="EX129" i="7"/>
  <c r="CA129" i="7"/>
  <c r="CT129" i="7"/>
  <c r="EW129" i="7"/>
  <c r="CS129" i="7"/>
  <c r="EV129" i="7"/>
  <c r="CR129" i="7"/>
  <c r="EU129" i="7"/>
  <c r="CQ129" i="7"/>
  <c r="ET129" i="7"/>
  <c r="CP129" i="7"/>
  <c r="ES129" i="7"/>
  <c r="CO129" i="7"/>
  <c r="ER129" i="7"/>
  <c r="CN129" i="7"/>
  <c r="EQ129" i="7"/>
  <c r="CM129" i="7"/>
  <c r="EP129" i="7"/>
  <c r="CL129" i="7"/>
  <c r="EO129" i="7"/>
  <c r="CK129" i="7"/>
  <c r="EN129" i="7"/>
  <c r="CJ129" i="7"/>
  <c r="EM129" i="7"/>
  <c r="CI129" i="7"/>
  <c r="EL129" i="7"/>
  <c r="BY129" i="7"/>
  <c r="CH129" i="7"/>
  <c r="EK129" i="7"/>
  <c r="CG129" i="7"/>
  <c r="EJ129" i="7"/>
  <c r="CF129" i="7"/>
  <c r="EI129" i="7"/>
  <c r="CE129" i="7"/>
  <c r="EH129" i="7"/>
  <c r="CD129" i="7"/>
  <c r="EG129" i="7"/>
  <c r="BX129" i="7"/>
  <c r="CC129" i="7"/>
  <c r="EF129" i="7"/>
  <c r="BU129" i="7"/>
  <c r="BV129" i="7"/>
  <c r="BW129" i="7"/>
  <c r="CB129" i="7"/>
  <c r="EE129" i="7"/>
  <c r="DQ129" i="7"/>
  <c r="DR129" i="7"/>
  <c r="DS129" i="7"/>
  <c r="DT129" i="7"/>
  <c r="EC129" i="7"/>
  <c r="ED129" i="7"/>
  <c r="DK129" i="7"/>
  <c r="DL129" i="7"/>
  <c r="DM129" i="7"/>
  <c r="DN129" i="7"/>
  <c r="DV129" i="7"/>
  <c r="EB129" i="7"/>
  <c r="DU129" i="7"/>
  <c r="EA129" i="7"/>
  <c r="DZ129" i="7"/>
  <c r="DY129" i="7"/>
  <c r="DX129" i="7"/>
  <c r="DW129" i="7"/>
  <c r="DP129" i="7"/>
  <c r="DO129" i="7"/>
  <c r="DJ128" i="7"/>
  <c r="FM128" i="7"/>
  <c r="DI128" i="7"/>
  <c r="FL128" i="7"/>
  <c r="BT128" i="7"/>
  <c r="DH128" i="7"/>
  <c r="FK128" i="7"/>
  <c r="DG128" i="7"/>
  <c r="FJ128" i="7"/>
  <c r="DF128" i="7"/>
  <c r="FI128" i="7"/>
  <c r="DE128" i="7"/>
  <c r="FH128" i="7"/>
  <c r="DD128" i="7"/>
  <c r="FG128" i="7"/>
  <c r="DC128" i="7"/>
  <c r="FF128" i="7"/>
  <c r="DB128" i="7"/>
  <c r="FE128" i="7"/>
  <c r="DA128" i="7"/>
  <c r="FD128" i="7"/>
  <c r="CZ128" i="7"/>
  <c r="FC128" i="7"/>
  <c r="CY128" i="7"/>
  <c r="FB128" i="7"/>
  <c r="CX128" i="7"/>
  <c r="FA128" i="7"/>
  <c r="CW128" i="7"/>
  <c r="EZ128" i="7"/>
  <c r="CV128" i="7"/>
  <c r="EY128" i="7"/>
  <c r="BZ128" i="7"/>
  <c r="CU128" i="7"/>
  <c r="EX128" i="7"/>
  <c r="CA128" i="7"/>
  <c r="CT128" i="7"/>
  <c r="EW128" i="7"/>
  <c r="CS128" i="7"/>
  <c r="EV128" i="7"/>
  <c r="CR128" i="7"/>
  <c r="EU128" i="7"/>
  <c r="CQ128" i="7"/>
  <c r="ET128" i="7"/>
  <c r="CP128" i="7"/>
  <c r="ES128" i="7"/>
  <c r="CO128" i="7"/>
  <c r="ER128" i="7"/>
  <c r="CN128" i="7"/>
  <c r="EQ128" i="7"/>
  <c r="CM128" i="7"/>
  <c r="EP128" i="7"/>
  <c r="CL128" i="7"/>
  <c r="EO128" i="7"/>
  <c r="CK128" i="7"/>
  <c r="EN128" i="7"/>
  <c r="CJ128" i="7"/>
  <c r="EM128" i="7"/>
  <c r="CI128" i="7"/>
  <c r="EL128" i="7"/>
  <c r="BY128" i="7"/>
  <c r="CH128" i="7"/>
  <c r="EK128" i="7"/>
  <c r="CG128" i="7"/>
  <c r="EJ128" i="7"/>
  <c r="CF128" i="7"/>
  <c r="EI128" i="7"/>
  <c r="CE128" i="7"/>
  <c r="EH128" i="7"/>
  <c r="CD128" i="7"/>
  <c r="EG128" i="7"/>
  <c r="BX128" i="7"/>
  <c r="CC128" i="7"/>
  <c r="EF128" i="7"/>
  <c r="BU128" i="7"/>
  <c r="BV128" i="7"/>
  <c r="BW128" i="7"/>
  <c r="CB128" i="7"/>
  <c r="EE128" i="7"/>
  <c r="DQ128" i="7"/>
  <c r="DR128" i="7"/>
  <c r="DS128" i="7"/>
  <c r="DT128" i="7"/>
  <c r="EC128" i="7"/>
  <c r="ED128" i="7"/>
  <c r="DK128" i="7"/>
  <c r="DL128" i="7"/>
  <c r="DM128" i="7"/>
  <c r="DN128" i="7"/>
  <c r="DV128" i="7"/>
  <c r="EB128" i="7"/>
  <c r="DU128" i="7"/>
  <c r="EA128" i="7"/>
  <c r="DZ128" i="7"/>
  <c r="DY128" i="7"/>
  <c r="DX128" i="7"/>
  <c r="DW128" i="7"/>
  <c r="DP128" i="7"/>
  <c r="DO128" i="7"/>
  <c r="DJ127" i="7"/>
  <c r="FM127" i="7"/>
  <c r="DI127" i="7"/>
  <c r="FL127" i="7"/>
  <c r="BT127" i="7"/>
  <c r="DH127" i="7"/>
  <c r="FK127" i="7"/>
  <c r="DG127" i="7"/>
  <c r="FJ127" i="7"/>
  <c r="DF127" i="7"/>
  <c r="FI127" i="7"/>
  <c r="DE127" i="7"/>
  <c r="FH127" i="7"/>
  <c r="DD127" i="7"/>
  <c r="FG127" i="7"/>
  <c r="DC127" i="7"/>
  <c r="FF127" i="7"/>
  <c r="DB127" i="7"/>
  <c r="FE127" i="7"/>
  <c r="DA127" i="7"/>
  <c r="FD127" i="7"/>
  <c r="CZ127" i="7"/>
  <c r="FC127" i="7"/>
  <c r="CY127" i="7"/>
  <c r="FB127" i="7"/>
  <c r="CX127" i="7"/>
  <c r="FA127" i="7"/>
  <c r="CW127" i="7"/>
  <c r="EZ127" i="7"/>
  <c r="CV127" i="7"/>
  <c r="EY127" i="7"/>
  <c r="BZ127" i="7"/>
  <c r="CU127" i="7"/>
  <c r="EX127" i="7"/>
  <c r="CA127" i="7"/>
  <c r="CT127" i="7"/>
  <c r="EW127" i="7"/>
  <c r="CS127" i="7"/>
  <c r="EV127" i="7"/>
  <c r="CR127" i="7"/>
  <c r="EU127" i="7"/>
  <c r="CQ127" i="7"/>
  <c r="ET127" i="7"/>
  <c r="CP127" i="7"/>
  <c r="ES127" i="7"/>
  <c r="CO127" i="7"/>
  <c r="ER127" i="7"/>
  <c r="CN127" i="7"/>
  <c r="EQ127" i="7"/>
  <c r="CM127" i="7"/>
  <c r="EP127" i="7"/>
  <c r="CL127" i="7"/>
  <c r="EO127" i="7"/>
  <c r="CK127" i="7"/>
  <c r="EN127" i="7"/>
  <c r="CJ127" i="7"/>
  <c r="EM127" i="7"/>
  <c r="CI127" i="7"/>
  <c r="EL127" i="7"/>
  <c r="BY127" i="7"/>
  <c r="CH127" i="7"/>
  <c r="EK127" i="7"/>
  <c r="CG127" i="7"/>
  <c r="EJ127" i="7"/>
  <c r="CF127" i="7"/>
  <c r="EI127" i="7"/>
  <c r="CE127" i="7"/>
  <c r="EH127" i="7"/>
  <c r="CD127" i="7"/>
  <c r="EG127" i="7"/>
  <c r="BX127" i="7"/>
  <c r="CC127" i="7"/>
  <c r="EF127" i="7"/>
  <c r="BU127" i="7"/>
  <c r="BV127" i="7"/>
  <c r="BW127" i="7"/>
  <c r="CB127" i="7"/>
  <c r="EE127" i="7"/>
  <c r="DQ127" i="7"/>
  <c r="DR127" i="7"/>
  <c r="DS127" i="7"/>
  <c r="DT127" i="7"/>
  <c r="EC127" i="7"/>
  <c r="ED127" i="7"/>
  <c r="DK127" i="7"/>
  <c r="DL127" i="7"/>
  <c r="DM127" i="7"/>
  <c r="DN127" i="7"/>
  <c r="DV127" i="7"/>
  <c r="EB127" i="7"/>
  <c r="DU127" i="7"/>
  <c r="EA127" i="7"/>
  <c r="DZ127" i="7"/>
  <c r="DY127" i="7"/>
  <c r="DX127" i="7"/>
  <c r="DW127" i="7"/>
  <c r="DP127" i="7"/>
  <c r="DO127" i="7"/>
  <c r="DJ126" i="7"/>
  <c r="FM126" i="7"/>
  <c r="DI126" i="7"/>
  <c r="FL126" i="7"/>
  <c r="BT126" i="7"/>
  <c r="DH126" i="7"/>
  <c r="FK126" i="7"/>
  <c r="DG126" i="7"/>
  <c r="FJ126" i="7"/>
  <c r="DF126" i="7"/>
  <c r="FI126" i="7"/>
  <c r="DE126" i="7"/>
  <c r="FH126" i="7"/>
  <c r="DD126" i="7"/>
  <c r="FG126" i="7"/>
  <c r="DC126" i="7"/>
  <c r="FF126" i="7"/>
  <c r="DB126" i="7"/>
  <c r="FE126" i="7"/>
  <c r="DA126" i="7"/>
  <c r="FD126" i="7"/>
  <c r="CZ126" i="7"/>
  <c r="FC126" i="7"/>
  <c r="CY126" i="7"/>
  <c r="FB126" i="7"/>
  <c r="CX126" i="7"/>
  <c r="FA126" i="7"/>
  <c r="CW126" i="7"/>
  <c r="EZ126" i="7"/>
  <c r="CV126" i="7"/>
  <c r="EY126" i="7"/>
  <c r="BZ126" i="7"/>
  <c r="CU126" i="7"/>
  <c r="EX126" i="7"/>
  <c r="CA126" i="7"/>
  <c r="CT126" i="7"/>
  <c r="EW126" i="7"/>
  <c r="CS126" i="7"/>
  <c r="EV126" i="7"/>
  <c r="CR126" i="7"/>
  <c r="EU126" i="7"/>
  <c r="CQ126" i="7"/>
  <c r="ET126" i="7"/>
  <c r="CP126" i="7"/>
  <c r="ES126" i="7"/>
  <c r="CO126" i="7"/>
  <c r="ER126" i="7"/>
  <c r="CN126" i="7"/>
  <c r="EQ126" i="7"/>
  <c r="CM126" i="7"/>
  <c r="EP126" i="7"/>
  <c r="CL126" i="7"/>
  <c r="EO126" i="7"/>
  <c r="CK126" i="7"/>
  <c r="EN126" i="7"/>
  <c r="CJ126" i="7"/>
  <c r="EM126" i="7"/>
  <c r="CI126" i="7"/>
  <c r="EL126" i="7"/>
  <c r="BY126" i="7"/>
  <c r="CH126" i="7"/>
  <c r="EK126" i="7"/>
  <c r="CG126" i="7"/>
  <c r="EJ126" i="7"/>
  <c r="CF126" i="7"/>
  <c r="EI126" i="7"/>
  <c r="CE126" i="7"/>
  <c r="EH126" i="7"/>
  <c r="CD126" i="7"/>
  <c r="EG126" i="7"/>
  <c r="BX126" i="7"/>
  <c r="CC126" i="7"/>
  <c r="EF126" i="7"/>
  <c r="BU126" i="7"/>
  <c r="BV126" i="7"/>
  <c r="BW126" i="7"/>
  <c r="CB126" i="7"/>
  <c r="EE126" i="7"/>
  <c r="DQ126" i="7"/>
  <c r="DR126" i="7"/>
  <c r="DS126" i="7"/>
  <c r="DT126" i="7"/>
  <c r="EC126" i="7"/>
  <c r="ED126" i="7"/>
  <c r="DK126" i="7"/>
  <c r="DL126" i="7"/>
  <c r="DM126" i="7"/>
  <c r="DN126" i="7"/>
  <c r="DV126" i="7"/>
  <c r="EB126" i="7"/>
  <c r="DU126" i="7"/>
  <c r="EA126" i="7"/>
  <c r="DZ126" i="7"/>
  <c r="DY126" i="7"/>
  <c r="DX126" i="7"/>
  <c r="DW126" i="7"/>
  <c r="DP126" i="7"/>
  <c r="DO126" i="7"/>
  <c r="DJ125" i="7"/>
  <c r="FM125" i="7"/>
  <c r="DI125" i="7"/>
  <c r="FL125" i="7"/>
  <c r="BT125" i="7"/>
  <c r="DH125" i="7"/>
  <c r="FK125" i="7"/>
  <c r="DG125" i="7"/>
  <c r="FJ125" i="7"/>
  <c r="DF125" i="7"/>
  <c r="FI125" i="7"/>
  <c r="DE125" i="7"/>
  <c r="FH125" i="7"/>
  <c r="DD125" i="7"/>
  <c r="FG125" i="7"/>
  <c r="DC125" i="7"/>
  <c r="FF125" i="7"/>
  <c r="DB125" i="7"/>
  <c r="FE125" i="7"/>
  <c r="DA125" i="7"/>
  <c r="FD125" i="7"/>
  <c r="CZ125" i="7"/>
  <c r="FC125" i="7"/>
  <c r="CY125" i="7"/>
  <c r="FB125" i="7"/>
  <c r="CX125" i="7"/>
  <c r="FA125" i="7"/>
  <c r="CW125" i="7"/>
  <c r="EZ125" i="7"/>
  <c r="CV125" i="7"/>
  <c r="EY125" i="7"/>
  <c r="BZ125" i="7"/>
  <c r="CU125" i="7"/>
  <c r="EX125" i="7"/>
  <c r="CA125" i="7"/>
  <c r="CT125" i="7"/>
  <c r="EW125" i="7"/>
  <c r="CS125" i="7"/>
  <c r="EV125" i="7"/>
  <c r="CR125" i="7"/>
  <c r="EU125" i="7"/>
  <c r="CQ125" i="7"/>
  <c r="ET125" i="7"/>
  <c r="CP125" i="7"/>
  <c r="ES125" i="7"/>
  <c r="CO125" i="7"/>
  <c r="ER125" i="7"/>
  <c r="CN125" i="7"/>
  <c r="EQ125" i="7"/>
  <c r="CM125" i="7"/>
  <c r="EP125" i="7"/>
  <c r="CL125" i="7"/>
  <c r="EO125" i="7"/>
  <c r="CK125" i="7"/>
  <c r="EN125" i="7"/>
  <c r="CJ125" i="7"/>
  <c r="EM125" i="7"/>
  <c r="CI125" i="7"/>
  <c r="EL125" i="7"/>
  <c r="BY125" i="7"/>
  <c r="CH125" i="7"/>
  <c r="EK125" i="7"/>
  <c r="CG125" i="7"/>
  <c r="EJ125" i="7"/>
  <c r="CF125" i="7"/>
  <c r="EI125" i="7"/>
  <c r="CE125" i="7"/>
  <c r="EH125" i="7"/>
  <c r="CD125" i="7"/>
  <c r="EG125" i="7"/>
  <c r="BX125" i="7"/>
  <c r="CC125" i="7"/>
  <c r="EF125" i="7"/>
  <c r="BU125" i="7"/>
  <c r="BV125" i="7"/>
  <c r="BW125" i="7"/>
  <c r="CB125" i="7"/>
  <c r="EE125" i="7"/>
  <c r="DQ125" i="7"/>
  <c r="DR125" i="7"/>
  <c r="DS125" i="7"/>
  <c r="DT125" i="7"/>
  <c r="EC125" i="7"/>
  <c r="ED125" i="7"/>
  <c r="DK125" i="7"/>
  <c r="DL125" i="7"/>
  <c r="DM125" i="7"/>
  <c r="DN125" i="7"/>
  <c r="DV125" i="7"/>
  <c r="EB125" i="7"/>
  <c r="DU125" i="7"/>
  <c r="EA125" i="7"/>
  <c r="DZ125" i="7"/>
  <c r="DY125" i="7"/>
  <c r="DX125" i="7"/>
  <c r="DW125" i="7"/>
  <c r="DP125" i="7"/>
  <c r="DO125" i="7"/>
  <c r="DJ124" i="7"/>
  <c r="FM124" i="7"/>
  <c r="DI124" i="7"/>
  <c r="FL124" i="7"/>
  <c r="BT124" i="7"/>
  <c r="DH124" i="7"/>
  <c r="FK124" i="7"/>
  <c r="DG124" i="7"/>
  <c r="FJ124" i="7"/>
  <c r="DF124" i="7"/>
  <c r="FI124" i="7"/>
  <c r="DE124" i="7"/>
  <c r="FH124" i="7"/>
  <c r="DD124" i="7"/>
  <c r="FG124" i="7"/>
  <c r="DC124" i="7"/>
  <c r="FF124" i="7"/>
  <c r="DB124" i="7"/>
  <c r="FE124" i="7"/>
  <c r="DA124" i="7"/>
  <c r="FD124" i="7"/>
  <c r="CZ124" i="7"/>
  <c r="FC124" i="7"/>
  <c r="CY124" i="7"/>
  <c r="FB124" i="7"/>
  <c r="CX124" i="7"/>
  <c r="FA124" i="7"/>
  <c r="CW124" i="7"/>
  <c r="EZ124" i="7"/>
  <c r="CV124" i="7"/>
  <c r="EY124" i="7"/>
  <c r="BZ124" i="7"/>
  <c r="CU124" i="7"/>
  <c r="EX124" i="7"/>
  <c r="CA124" i="7"/>
  <c r="CT124" i="7"/>
  <c r="EW124" i="7"/>
  <c r="CS124" i="7"/>
  <c r="EV124" i="7"/>
  <c r="CR124" i="7"/>
  <c r="EU124" i="7"/>
  <c r="CQ124" i="7"/>
  <c r="ET124" i="7"/>
  <c r="CP124" i="7"/>
  <c r="ES124" i="7"/>
  <c r="CO124" i="7"/>
  <c r="ER124" i="7"/>
  <c r="CN124" i="7"/>
  <c r="EQ124" i="7"/>
  <c r="CM124" i="7"/>
  <c r="EP124" i="7"/>
  <c r="CL124" i="7"/>
  <c r="EO124" i="7"/>
  <c r="CK124" i="7"/>
  <c r="EN124" i="7"/>
  <c r="CJ124" i="7"/>
  <c r="EM124" i="7"/>
  <c r="CI124" i="7"/>
  <c r="EL124" i="7"/>
  <c r="BY124" i="7"/>
  <c r="CH124" i="7"/>
  <c r="EK124" i="7"/>
  <c r="CG124" i="7"/>
  <c r="EJ124" i="7"/>
  <c r="CF124" i="7"/>
  <c r="EI124" i="7"/>
  <c r="CE124" i="7"/>
  <c r="EH124" i="7"/>
  <c r="CD124" i="7"/>
  <c r="EG124" i="7"/>
  <c r="BX124" i="7"/>
  <c r="CC124" i="7"/>
  <c r="EF124" i="7"/>
  <c r="BU124" i="7"/>
  <c r="BV124" i="7"/>
  <c r="BW124" i="7"/>
  <c r="CB124" i="7"/>
  <c r="EE124" i="7"/>
  <c r="DQ124" i="7"/>
  <c r="DR124" i="7"/>
  <c r="DS124" i="7"/>
  <c r="DT124" i="7"/>
  <c r="EC124" i="7"/>
  <c r="ED124" i="7"/>
  <c r="DK124" i="7"/>
  <c r="DL124" i="7"/>
  <c r="DM124" i="7"/>
  <c r="DN124" i="7"/>
  <c r="DV124" i="7"/>
  <c r="EB124" i="7"/>
  <c r="DU124" i="7"/>
  <c r="EA124" i="7"/>
  <c r="DZ124" i="7"/>
  <c r="DY124" i="7"/>
  <c r="DX124" i="7"/>
  <c r="DW124" i="7"/>
  <c r="DP124" i="7"/>
  <c r="DO124" i="7"/>
  <c r="DJ123" i="7"/>
  <c r="FM123" i="7"/>
  <c r="DI123" i="7"/>
  <c r="FL123" i="7"/>
  <c r="BT123" i="7"/>
  <c r="DH123" i="7"/>
  <c r="FK123" i="7"/>
  <c r="DG123" i="7"/>
  <c r="FJ123" i="7"/>
  <c r="DF123" i="7"/>
  <c r="FI123" i="7"/>
  <c r="DE123" i="7"/>
  <c r="FH123" i="7"/>
  <c r="DD123" i="7"/>
  <c r="FG123" i="7"/>
  <c r="DC123" i="7"/>
  <c r="FF123" i="7"/>
  <c r="DB123" i="7"/>
  <c r="FE123" i="7"/>
  <c r="DA123" i="7"/>
  <c r="FD123" i="7"/>
  <c r="CZ123" i="7"/>
  <c r="FC123" i="7"/>
  <c r="CY123" i="7"/>
  <c r="FB123" i="7"/>
  <c r="CX123" i="7"/>
  <c r="FA123" i="7"/>
  <c r="CW123" i="7"/>
  <c r="EZ123" i="7"/>
  <c r="CV123" i="7"/>
  <c r="EY123" i="7"/>
  <c r="BZ123" i="7"/>
  <c r="CU123" i="7"/>
  <c r="EX123" i="7"/>
  <c r="CA123" i="7"/>
  <c r="CT123" i="7"/>
  <c r="EW123" i="7"/>
  <c r="CS123" i="7"/>
  <c r="EV123" i="7"/>
  <c r="CR123" i="7"/>
  <c r="EU123" i="7"/>
  <c r="CQ123" i="7"/>
  <c r="ET123" i="7"/>
  <c r="CP123" i="7"/>
  <c r="ES123" i="7"/>
  <c r="CO123" i="7"/>
  <c r="ER123" i="7"/>
  <c r="CN123" i="7"/>
  <c r="EQ123" i="7"/>
  <c r="CM123" i="7"/>
  <c r="EP123" i="7"/>
  <c r="CL123" i="7"/>
  <c r="EO123" i="7"/>
  <c r="CK123" i="7"/>
  <c r="EN123" i="7"/>
  <c r="CJ123" i="7"/>
  <c r="EM123" i="7"/>
  <c r="CI123" i="7"/>
  <c r="EL123" i="7"/>
  <c r="BY123" i="7"/>
  <c r="CH123" i="7"/>
  <c r="EK123" i="7"/>
  <c r="CG123" i="7"/>
  <c r="EJ123" i="7"/>
  <c r="CF123" i="7"/>
  <c r="EI123" i="7"/>
  <c r="CE123" i="7"/>
  <c r="EH123" i="7"/>
  <c r="CD123" i="7"/>
  <c r="EG123" i="7"/>
  <c r="BX123" i="7"/>
  <c r="CC123" i="7"/>
  <c r="EF123" i="7"/>
  <c r="BU123" i="7"/>
  <c r="BV123" i="7"/>
  <c r="BW123" i="7"/>
  <c r="CB123" i="7"/>
  <c r="EE123" i="7"/>
  <c r="DQ123" i="7"/>
  <c r="DR123" i="7"/>
  <c r="DS123" i="7"/>
  <c r="DT123" i="7"/>
  <c r="EC123" i="7"/>
  <c r="ED123" i="7"/>
  <c r="DK123" i="7"/>
  <c r="DL123" i="7"/>
  <c r="DM123" i="7"/>
  <c r="DN123" i="7"/>
  <c r="DV123" i="7"/>
  <c r="EB123" i="7"/>
  <c r="DU123" i="7"/>
  <c r="EA123" i="7"/>
  <c r="DZ123" i="7"/>
  <c r="DY123" i="7"/>
  <c r="DX123" i="7"/>
  <c r="DW123" i="7"/>
  <c r="DP123" i="7"/>
  <c r="DO123" i="7"/>
  <c r="DJ122" i="7"/>
  <c r="FM122" i="7"/>
  <c r="DI122" i="7"/>
  <c r="FL122" i="7"/>
  <c r="BT122" i="7"/>
  <c r="DH122" i="7"/>
  <c r="FK122" i="7"/>
  <c r="DG122" i="7"/>
  <c r="FJ122" i="7"/>
  <c r="DF122" i="7"/>
  <c r="FI122" i="7"/>
  <c r="DE122" i="7"/>
  <c r="FH122" i="7"/>
  <c r="DD122" i="7"/>
  <c r="FG122" i="7"/>
  <c r="DC122" i="7"/>
  <c r="FF122" i="7"/>
  <c r="DB122" i="7"/>
  <c r="FE122" i="7"/>
  <c r="DA122" i="7"/>
  <c r="FD122" i="7"/>
  <c r="CZ122" i="7"/>
  <c r="FC122" i="7"/>
  <c r="CY122" i="7"/>
  <c r="FB122" i="7"/>
  <c r="CX122" i="7"/>
  <c r="FA122" i="7"/>
  <c r="CW122" i="7"/>
  <c r="EZ122" i="7"/>
  <c r="CV122" i="7"/>
  <c r="EY122" i="7"/>
  <c r="BZ122" i="7"/>
  <c r="CU122" i="7"/>
  <c r="EX122" i="7"/>
  <c r="CA122" i="7"/>
  <c r="CT122" i="7"/>
  <c r="EW122" i="7"/>
  <c r="CS122" i="7"/>
  <c r="EV122" i="7"/>
  <c r="CR122" i="7"/>
  <c r="EU122" i="7"/>
  <c r="CQ122" i="7"/>
  <c r="ET122" i="7"/>
  <c r="CP122" i="7"/>
  <c r="ES122" i="7"/>
  <c r="CO122" i="7"/>
  <c r="ER122" i="7"/>
  <c r="CN122" i="7"/>
  <c r="EQ122" i="7"/>
  <c r="CM122" i="7"/>
  <c r="EP122" i="7"/>
  <c r="CL122" i="7"/>
  <c r="EO122" i="7"/>
  <c r="CK122" i="7"/>
  <c r="EN122" i="7"/>
  <c r="CJ122" i="7"/>
  <c r="EM122" i="7"/>
  <c r="CI122" i="7"/>
  <c r="EL122" i="7"/>
  <c r="BY122" i="7"/>
  <c r="CH122" i="7"/>
  <c r="EK122" i="7"/>
  <c r="CG122" i="7"/>
  <c r="EJ122" i="7"/>
  <c r="CF122" i="7"/>
  <c r="EI122" i="7"/>
  <c r="CE122" i="7"/>
  <c r="EH122" i="7"/>
  <c r="CD122" i="7"/>
  <c r="EG122" i="7"/>
  <c r="BX122" i="7"/>
  <c r="CC122" i="7"/>
  <c r="EF122" i="7"/>
  <c r="BU122" i="7"/>
  <c r="BV122" i="7"/>
  <c r="BW122" i="7"/>
  <c r="CB122" i="7"/>
  <c r="EE122" i="7"/>
  <c r="DQ122" i="7"/>
  <c r="DR122" i="7"/>
  <c r="DS122" i="7"/>
  <c r="DT122" i="7"/>
  <c r="EC122" i="7"/>
  <c r="ED122" i="7"/>
  <c r="DK122" i="7"/>
  <c r="DL122" i="7"/>
  <c r="DM122" i="7"/>
  <c r="DN122" i="7"/>
  <c r="DV122" i="7"/>
  <c r="EB122" i="7"/>
  <c r="DU122" i="7"/>
  <c r="EA122" i="7"/>
  <c r="DZ122" i="7"/>
  <c r="DY122" i="7"/>
  <c r="DX122" i="7"/>
  <c r="DW122" i="7"/>
  <c r="DP122" i="7"/>
  <c r="DO122" i="7"/>
  <c r="DJ121" i="7"/>
  <c r="FM121" i="7"/>
  <c r="DI121" i="7"/>
  <c r="FL121" i="7"/>
  <c r="BT121" i="7"/>
  <c r="DH121" i="7"/>
  <c r="FK121" i="7"/>
  <c r="DG121" i="7"/>
  <c r="FJ121" i="7"/>
  <c r="DF121" i="7"/>
  <c r="FI121" i="7"/>
  <c r="DE121" i="7"/>
  <c r="FH121" i="7"/>
  <c r="DD121" i="7"/>
  <c r="FG121" i="7"/>
  <c r="DC121" i="7"/>
  <c r="FF121" i="7"/>
  <c r="DB121" i="7"/>
  <c r="FE121" i="7"/>
  <c r="DA121" i="7"/>
  <c r="FD121" i="7"/>
  <c r="CZ121" i="7"/>
  <c r="FC121" i="7"/>
  <c r="CY121" i="7"/>
  <c r="FB121" i="7"/>
  <c r="CX121" i="7"/>
  <c r="FA121" i="7"/>
  <c r="CW121" i="7"/>
  <c r="EZ121" i="7"/>
  <c r="CV121" i="7"/>
  <c r="EY121" i="7"/>
  <c r="BZ121" i="7"/>
  <c r="CU121" i="7"/>
  <c r="EX121" i="7"/>
  <c r="CA121" i="7"/>
  <c r="CT121" i="7"/>
  <c r="EW121" i="7"/>
  <c r="CS121" i="7"/>
  <c r="EV121" i="7"/>
  <c r="CR121" i="7"/>
  <c r="EU121" i="7"/>
  <c r="CQ121" i="7"/>
  <c r="ET121" i="7"/>
  <c r="CP121" i="7"/>
  <c r="ES121" i="7"/>
  <c r="CO121" i="7"/>
  <c r="ER121" i="7"/>
  <c r="CN121" i="7"/>
  <c r="EQ121" i="7"/>
  <c r="CM121" i="7"/>
  <c r="EP121" i="7"/>
  <c r="CL121" i="7"/>
  <c r="EO121" i="7"/>
  <c r="CK121" i="7"/>
  <c r="EN121" i="7"/>
  <c r="CJ121" i="7"/>
  <c r="EM121" i="7"/>
  <c r="CI121" i="7"/>
  <c r="EL121" i="7"/>
  <c r="BY121" i="7"/>
  <c r="CH121" i="7"/>
  <c r="EK121" i="7"/>
  <c r="CG121" i="7"/>
  <c r="EJ121" i="7"/>
  <c r="CF121" i="7"/>
  <c r="EI121" i="7"/>
  <c r="CE121" i="7"/>
  <c r="EH121" i="7"/>
  <c r="CD121" i="7"/>
  <c r="EG121" i="7"/>
  <c r="BX121" i="7"/>
  <c r="CC121" i="7"/>
  <c r="EF121" i="7"/>
  <c r="BU121" i="7"/>
  <c r="BV121" i="7"/>
  <c r="BW121" i="7"/>
  <c r="CB121" i="7"/>
  <c r="EE121" i="7"/>
  <c r="DQ121" i="7"/>
  <c r="DR121" i="7"/>
  <c r="DS121" i="7"/>
  <c r="DT121" i="7"/>
  <c r="EC121" i="7"/>
  <c r="ED121" i="7"/>
  <c r="DK121" i="7"/>
  <c r="DL121" i="7"/>
  <c r="DM121" i="7"/>
  <c r="DN121" i="7"/>
  <c r="DV121" i="7"/>
  <c r="EB121" i="7"/>
  <c r="DU121" i="7"/>
  <c r="EA121" i="7"/>
  <c r="DZ121" i="7"/>
  <c r="DY121" i="7"/>
  <c r="DX121" i="7"/>
  <c r="DW121" i="7"/>
  <c r="DP121" i="7"/>
  <c r="DO121" i="7"/>
  <c r="DJ120" i="7"/>
  <c r="FM120" i="7"/>
  <c r="DI120" i="7"/>
  <c r="FL120" i="7"/>
  <c r="BT120" i="7"/>
  <c r="DH120" i="7"/>
  <c r="FK120" i="7"/>
  <c r="DG120" i="7"/>
  <c r="FJ120" i="7"/>
  <c r="DF120" i="7"/>
  <c r="FI120" i="7"/>
  <c r="DE120" i="7"/>
  <c r="FH120" i="7"/>
  <c r="DD120" i="7"/>
  <c r="FG120" i="7"/>
  <c r="DC120" i="7"/>
  <c r="FF120" i="7"/>
  <c r="DB120" i="7"/>
  <c r="FE120" i="7"/>
  <c r="DA120" i="7"/>
  <c r="FD120" i="7"/>
  <c r="CZ120" i="7"/>
  <c r="FC120" i="7"/>
  <c r="CY120" i="7"/>
  <c r="FB120" i="7"/>
  <c r="CX120" i="7"/>
  <c r="FA120" i="7"/>
  <c r="CW120" i="7"/>
  <c r="EZ120" i="7"/>
  <c r="CV120" i="7"/>
  <c r="EY120" i="7"/>
  <c r="BZ120" i="7"/>
  <c r="CU120" i="7"/>
  <c r="EX120" i="7"/>
  <c r="CA120" i="7"/>
  <c r="CT120" i="7"/>
  <c r="EW120" i="7"/>
  <c r="CS120" i="7"/>
  <c r="EV120" i="7"/>
  <c r="CR120" i="7"/>
  <c r="EU120" i="7"/>
  <c r="CQ120" i="7"/>
  <c r="ET120" i="7"/>
  <c r="CP120" i="7"/>
  <c r="ES120" i="7"/>
  <c r="CO120" i="7"/>
  <c r="ER120" i="7"/>
  <c r="CN120" i="7"/>
  <c r="EQ120" i="7"/>
  <c r="CM120" i="7"/>
  <c r="EP120" i="7"/>
  <c r="CL120" i="7"/>
  <c r="EO120" i="7"/>
  <c r="CK120" i="7"/>
  <c r="EN120" i="7"/>
  <c r="CJ120" i="7"/>
  <c r="EM120" i="7"/>
  <c r="CI120" i="7"/>
  <c r="EL120" i="7"/>
  <c r="BY120" i="7"/>
  <c r="CH120" i="7"/>
  <c r="EK120" i="7"/>
  <c r="CG120" i="7"/>
  <c r="EJ120" i="7"/>
  <c r="CF120" i="7"/>
  <c r="EI120" i="7"/>
  <c r="CE120" i="7"/>
  <c r="EH120" i="7"/>
  <c r="CD120" i="7"/>
  <c r="EG120" i="7"/>
  <c r="BX120" i="7"/>
  <c r="CC120" i="7"/>
  <c r="EF120" i="7"/>
  <c r="BU120" i="7"/>
  <c r="BV120" i="7"/>
  <c r="BW120" i="7"/>
  <c r="CB120" i="7"/>
  <c r="EE120" i="7"/>
  <c r="DQ120" i="7"/>
  <c r="DR120" i="7"/>
  <c r="DS120" i="7"/>
  <c r="DT120" i="7"/>
  <c r="EC120" i="7"/>
  <c r="ED120" i="7"/>
  <c r="DK120" i="7"/>
  <c r="DL120" i="7"/>
  <c r="DM120" i="7"/>
  <c r="DN120" i="7"/>
  <c r="DV120" i="7"/>
  <c r="EB120" i="7"/>
  <c r="DU120" i="7"/>
  <c r="EA120" i="7"/>
  <c r="DZ120" i="7"/>
  <c r="DY120" i="7"/>
  <c r="DX120" i="7"/>
  <c r="DW120" i="7"/>
  <c r="DP120" i="7"/>
  <c r="DO120" i="7"/>
  <c r="DJ119" i="7"/>
  <c r="FM119" i="7"/>
  <c r="DI119" i="7"/>
  <c r="FL119" i="7"/>
  <c r="BT119" i="7"/>
  <c r="DH119" i="7"/>
  <c r="FK119" i="7"/>
  <c r="DG119" i="7"/>
  <c r="FJ119" i="7"/>
  <c r="DF119" i="7"/>
  <c r="FI119" i="7"/>
  <c r="DE119" i="7"/>
  <c r="FH119" i="7"/>
  <c r="DD119" i="7"/>
  <c r="FG119" i="7"/>
  <c r="DC119" i="7"/>
  <c r="FF119" i="7"/>
  <c r="DB119" i="7"/>
  <c r="FE119" i="7"/>
  <c r="DA119" i="7"/>
  <c r="FD119" i="7"/>
  <c r="CZ119" i="7"/>
  <c r="FC119" i="7"/>
  <c r="CY119" i="7"/>
  <c r="FB119" i="7"/>
  <c r="CX119" i="7"/>
  <c r="FA119" i="7"/>
  <c r="CW119" i="7"/>
  <c r="EZ119" i="7"/>
  <c r="CV119" i="7"/>
  <c r="EY119" i="7"/>
  <c r="BZ119" i="7"/>
  <c r="CU119" i="7"/>
  <c r="EX119" i="7"/>
  <c r="CA119" i="7"/>
  <c r="CT119" i="7"/>
  <c r="EW119" i="7"/>
  <c r="CS119" i="7"/>
  <c r="EV119" i="7"/>
  <c r="CR119" i="7"/>
  <c r="EU119" i="7"/>
  <c r="CQ119" i="7"/>
  <c r="ET119" i="7"/>
  <c r="CP119" i="7"/>
  <c r="ES119" i="7"/>
  <c r="CO119" i="7"/>
  <c r="ER119" i="7"/>
  <c r="CN119" i="7"/>
  <c r="EQ119" i="7"/>
  <c r="CM119" i="7"/>
  <c r="EP119" i="7"/>
  <c r="CL119" i="7"/>
  <c r="EO119" i="7"/>
  <c r="CK119" i="7"/>
  <c r="EN119" i="7"/>
  <c r="CJ119" i="7"/>
  <c r="EM119" i="7"/>
  <c r="CI119" i="7"/>
  <c r="EL119" i="7"/>
  <c r="BY119" i="7"/>
  <c r="CH119" i="7"/>
  <c r="EK119" i="7"/>
  <c r="CG119" i="7"/>
  <c r="EJ119" i="7"/>
  <c r="CF119" i="7"/>
  <c r="EI119" i="7"/>
  <c r="CE119" i="7"/>
  <c r="EH119" i="7"/>
  <c r="CD119" i="7"/>
  <c r="EG119" i="7"/>
  <c r="BX119" i="7"/>
  <c r="CC119" i="7"/>
  <c r="EF119" i="7"/>
  <c r="BU119" i="7"/>
  <c r="BV119" i="7"/>
  <c r="BW119" i="7"/>
  <c r="CB119" i="7"/>
  <c r="EE119" i="7"/>
  <c r="DQ119" i="7"/>
  <c r="DR119" i="7"/>
  <c r="DS119" i="7"/>
  <c r="DT119" i="7"/>
  <c r="EC119" i="7"/>
  <c r="ED119" i="7"/>
  <c r="DK119" i="7"/>
  <c r="DL119" i="7"/>
  <c r="DM119" i="7"/>
  <c r="DN119" i="7"/>
  <c r="DV119" i="7"/>
  <c r="EB119" i="7"/>
  <c r="DU119" i="7"/>
  <c r="EA119" i="7"/>
  <c r="DZ119" i="7"/>
  <c r="DY119" i="7"/>
  <c r="DX119" i="7"/>
  <c r="DW119" i="7"/>
  <c r="DP119" i="7"/>
  <c r="DO119" i="7"/>
  <c r="DJ118" i="7"/>
  <c r="FM118" i="7"/>
  <c r="DI118" i="7"/>
  <c r="FL118" i="7"/>
  <c r="BT118" i="7"/>
  <c r="DH118" i="7"/>
  <c r="FK118" i="7"/>
  <c r="DG118" i="7"/>
  <c r="FJ118" i="7"/>
  <c r="DF118" i="7"/>
  <c r="FI118" i="7"/>
  <c r="DE118" i="7"/>
  <c r="FH118" i="7"/>
  <c r="DD118" i="7"/>
  <c r="FG118" i="7"/>
  <c r="DC118" i="7"/>
  <c r="FF118" i="7"/>
  <c r="DB118" i="7"/>
  <c r="FE118" i="7"/>
  <c r="DA118" i="7"/>
  <c r="FD118" i="7"/>
  <c r="CZ118" i="7"/>
  <c r="FC118" i="7"/>
  <c r="CY118" i="7"/>
  <c r="FB118" i="7"/>
  <c r="CX118" i="7"/>
  <c r="FA118" i="7"/>
  <c r="CW118" i="7"/>
  <c r="EZ118" i="7"/>
  <c r="CV118" i="7"/>
  <c r="EY118" i="7"/>
  <c r="BZ118" i="7"/>
  <c r="CU118" i="7"/>
  <c r="EX118" i="7"/>
  <c r="CA118" i="7"/>
  <c r="CT118" i="7"/>
  <c r="EW118" i="7"/>
  <c r="CS118" i="7"/>
  <c r="EV118" i="7"/>
  <c r="CR118" i="7"/>
  <c r="EU118" i="7"/>
  <c r="CQ118" i="7"/>
  <c r="ET118" i="7"/>
  <c r="CP118" i="7"/>
  <c r="ES118" i="7"/>
  <c r="CO118" i="7"/>
  <c r="ER118" i="7"/>
  <c r="CN118" i="7"/>
  <c r="EQ118" i="7"/>
  <c r="CM118" i="7"/>
  <c r="EP118" i="7"/>
  <c r="CL118" i="7"/>
  <c r="EO118" i="7"/>
  <c r="CK118" i="7"/>
  <c r="EN118" i="7"/>
  <c r="CJ118" i="7"/>
  <c r="EM118" i="7"/>
  <c r="CI118" i="7"/>
  <c r="EL118" i="7"/>
  <c r="BY118" i="7"/>
  <c r="CH118" i="7"/>
  <c r="EK118" i="7"/>
  <c r="CG118" i="7"/>
  <c r="EJ118" i="7"/>
  <c r="CF118" i="7"/>
  <c r="EI118" i="7"/>
  <c r="CE118" i="7"/>
  <c r="EH118" i="7"/>
  <c r="CD118" i="7"/>
  <c r="EG118" i="7"/>
  <c r="BX118" i="7"/>
  <c r="CC118" i="7"/>
  <c r="EF118" i="7"/>
  <c r="BU118" i="7"/>
  <c r="BV118" i="7"/>
  <c r="BW118" i="7"/>
  <c r="CB118" i="7"/>
  <c r="EE118" i="7"/>
  <c r="DQ118" i="7"/>
  <c r="DR118" i="7"/>
  <c r="DS118" i="7"/>
  <c r="DT118" i="7"/>
  <c r="EC118" i="7"/>
  <c r="ED118" i="7"/>
  <c r="DK118" i="7"/>
  <c r="DL118" i="7"/>
  <c r="DM118" i="7"/>
  <c r="DN118" i="7"/>
  <c r="DV118" i="7"/>
  <c r="EB118" i="7"/>
  <c r="DU118" i="7"/>
  <c r="EA118" i="7"/>
  <c r="DZ118" i="7"/>
  <c r="DY118" i="7"/>
  <c r="DX118" i="7"/>
  <c r="DW118" i="7"/>
  <c r="DP118" i="7"/>
  <c r="DO118" i="7"/>
  <c r="DJ117" i="7"/>
  <c r="FM117" i="7"/>
  <c r="DI117" i="7"/>
  <c r="FL117" i="7"/>
  <c r="BT117" i="7"/>
  <c r="DH117" i="7"/>
  <c r="FK117" i="7"/>
  <c r="DG117" i="7"/>
  <c r="FJ117" i="7"/>
  <c r="DF117" i="7"/>
  <c r="FI117" i="7"/>
  <c r="DE117" i="7"/>
  <c r="FH117" i="7"/>
  <c r="DD117" i="7"/>
  <c r="FG117" i="7"/>
  <c r="DC117" i="7"/>
  <c r="FF117" i="7"/>
  <c r="DB117" i="7"/>
  <c r="FE117" i="7"/>
  <c r="DA117" i="7"/>
  <c r="FD117" i="7"/>
  <c r="CZ117" i="7"/>
  <c r="FC117" i="7"/>
  <c r="CY117" i="7"/>
  <c r="FB117" i="7"/>
  <c r="CX117" i="7"/>
  <c r="FA117" i="7"/>
  <c r="CW117" i="7"/>
  <c r="EZ117" i="7"/>
  <c r="CV117" i="7"/>
  <c r="EY117" i="7"/>
  <c r="BZ117" i="7"/>
  <c r="CU117" i="7"/>
  <c r="EX117" i="7"/>
  <c r="CA117" i="7"/>
  <c r="CT117" i="7"/>
  <c r="EW117" i="7"/>
  <c r="CS117" i="7"/>
  <c r="EV117" i="7"/>
  <c r="CR117" i="7"/>
  <c r="EU117" i="7"/>
  <c r="CQ117" i="7"/>
  <c r="ET117" i="7"/>
  <c r="CP117" i="7"/>
  <c r="ES117" i="7"/>
  <c r="CO117" i="7"/>
  <c r="ER117" i="7"/>
  <c r="CN117" i="7"/>
  <c r="EQ117" i="7"/>
  <c r="CM117" i="7"/>
  <c r="EP117" i="7"/>
  <c r="CL117" i="7"/>
  <c r="EO117" i="7"/>
  <c r="CK117" i="7"/>
  <c r="EN117" i="7"/>
  <c r="CJ117" i="7"/>
  <c r="EM117" i="7"/>
  <c r="CI117" i="7"/>
  <c r="EL117" i="7"/>
  <c r="BY117" i="7"/>
  <c r="CH117" i="7"/>
  <c r="EK117" i="7"/>
  <c r="CG117" i="7"/>
  <c r="EJ117" i="7"/>
  <c r="CF117" i="7"/>
  <c r="EI117" i="7"/>
  <c r="CE117" i="7"/>
  <c r="EH117" i="7"/>
  <c r="CD117" i="7"/>
  <c r="EG117" i="7"/>
  <c r="BX117" i="7"/>
  <c r="CC117" i="7"/>
  <c r="EF117" i="7"/>
  <c r="BU117" i="7"/>
  <c r="BV117" i="7"/>
  <c r="BW117" i="7"/>
  <c r="CB117" i="7"/>
  <c r="EE117" i="7"/>
  <c r="DQ117" i="7"/>
  <c r="DR117" i="7"/>
  <c r="DS117" i="7"/>
  <c r="DT117" i="7"/>
  <c r="EC117" i="7"/>
  <c r="ED117" i="7"/>
  <c r="DK117" i="7"/>
  <c r="DL117" i="7"/>
  <c r="DM117" i="7"/>
  <c r="DN117" i="7"/>
  <c r="DV117" i="7"/>
  <c r="EB117" i="7"/>
  <c r="DU117" i="7"/>
  <c r="EA117" i="7"/>
  <c r="DZ117" i="7"/>
  <c r="DY117" i="7"/>
  <c r="DX117" i="7"/>
  <c r="DW117" i="7"/>
  <c r="DP117" i="7"/>
  <c r="DO117" i="7"/>
  <c r="DJ116" i="7"/>
  <c r="FM116" i="7"/>
  <c r="DI116" i="7"/>
  <c r="FL116" i="7"/>
  <c r="BT116" i="7"/>
  <c r="DH116" i="7"/>
  <c r="FK116" i="7"/>
  <c r="DG116" i="7"/>
  <c r="FJ116" i="7"/>
  <c r="DF116" i="7"/>
  <c r="FI116" i="7"/>
  <c r="DE116" i="7"/>
  <c r="FH116" i="7"/>
  <c r="DD116" i="7"/>
  <c r="FG116" i="7"/>
  <c r="DC116" i="7"/>
  <c r="FF116" i="7"/>
  <c r="DB116" i="7"/>
  <c r="FE116" i="7"/>
  <c r="DA116" i="7"/>
  <c r="FD116" i="7"/>
  <c r="CZ116" i="7"/>
  <c r="FC116" i="7"/>
  <c r="CY116" i="7"/>
  <c r="FB116" i="7"/>
  <c r="CX116" i="7"/>
  <c r="FA116" i="7"/>
  <c r="CW116" i="7"/>
  <c r="EZ116" i="7"/>
  <c r="CV116" i="7"/>
  <c r="EY116" i="7"/>
  <c r="BZ116" i="7"/>
  <c r="CU116" i="7"/>
  <c r="EX116" i="7"/>
  <c r="CA116" i="7"/>
  <c r="CT116" i="7"/>
  <c r="EW116" i="7"/>
  <c r="CS116" i="7"/>
  <c r="EV116" i="7"/>
  <c r="CR116" i="7"/>
  <c r="EU116" i="7"/>
  <c r="CQ116" i="7"/>
  <c r="ET116" i="7"/>
  <c r="CP116" i="7"/>
  <c r="ES116" i="7"/>
  <c r="CO116" i="7"/>
  <c r="ER116" i="7"/>
  <c r="CN116" i="7"/>
  <c r="EQ116" i="7"/>
  <c r="CM116" i="7"/>
  <c r="EP116" i="7"/>
  <c r="CL116" i="7"/>
  <c r="EO116" i="7"/>
  <c r="CK116" i="7"/>
  <c r="EN116" i="7"/>
  <c r="CJ116" i="7"/>
  <c r="EM116" i="7"/>
  <c r="CI116" i="7"/>
  <c r="EL116" i="7"/>
  <c r="BY116" i="7"/>
  <c r="CH116" i="7"/>
  <c r="EK116" i="7"/>
  <c r="CG116" i="7"/>
  <c r="EJ116" i="7"/>
  <c r="CF116" i="7"/>
  <c r="EI116" i="7"/>
  <c r="CE116" i="7"/>
  <c r="EH116" i="7"/>
  <c r="CD116" i="7"/>
  <c r="EG116" i="7"/>
  <c r="BX116" i="7"/>
  <c r="CC116" i="7"/>
  <c r="EF116" i="7"/>
  <c r="BU116" i="7"/>
  <c r="BV116" i="7"/>
  <c r="BW116" i="7"/>
  <c r="CB116" i="7"/>
  <c r="EE116" i="7"/>
  <c r="DQ116" i="7"/>
  <c r="DR116" i="7"/>
  <c r="DS116" i="7"/>
  <c r="DT116" i="7"/>
  <c r="EC116" i="7"/>
  <c r="ED116" i="7"/>
  <c r="DK116" i="7"/>
  <c r="DL116" i="7"/>
  <c r="DM116" i="7"/>
  <c r="DN116" i="7"/>
  <c r="DV116" i="7"/>
  <c r="EB116" i="7"/>
  <c r="DU116" i="7"/>
  <c r="EA116" i="7"/>
  <c r="DZ116" i="7"/>
  <c r="DY116" i="7"/>
  <c r="DX116" i="7"/>
  <c r="DW116" i="7"/>
  <c r="DP116" i="7"/>
  <c r="DO116" i="7"/>
  <c r="DJ115" i="7"/>
  <c r="FM115" i="7"/>
  <c r="DI115" i="7"/>
  <c r="FL115" i="7"/>
  <c r="BT115" i="7"/>
  <c r="DH115" i="7"/>
  <c r="FK115" i="7"/>
  <c r="DG115" i="7"/>
  <c r="FJ115" i="7"/>
  <c r="DF115" i="7"/>
  <c r="FI115" i="7"/>
  <c r="DE115" i="7"/>
  <c r="FH115" i="7"/>
  <c r="DD115" i="7"/>
  <c r="FG115" i="7"/>
  <c r="DC115" i="7"/>
  <c r="FF115" i="7"/>
  <c r="DB115" i="7"/>
  <c r="FE115" i="7"/>
  <c r="DA115" i="7"/>
  <c r="FD115" i="7"/>
  <c r="CZ115" i="7"/>
  <c r="FC115" i="7"/>
  <c r="CY115" i="7"/>
  <c r="FB115" i="7"/>
  <c r="CX115" i="7"/>
  <c r="FA115" i="7"/>
  <c r="CW115" i="7"/>
  <c r="EZ115" i="7"/>
  <c r="CV115" i="7"/>
  <c r="EY115" i="7"/>
  <c r="BZ115" i="7"/>
  <c r="CU115" i="7"/>
  <c r="EX115" i="7"/>
  <c r="CA115" i="7"/>
  <c r="CT115" i="7"/>
  <c r="EW115" i="7"/>
  <c r="CS115" i="7"/>
  <c r="EV115" i="7"/>
  <c r="CR115" i="7"/>
  <c r="EU115" i="7"/>
  <c r="CQ115" i="7"/>
  <c r="ET115" i="7"/>
  <c r="CP115" i="7"/>
  <c r="ES115" i="7"/>
  <c r="CO115" i="7"/>
  <c r="ER115" i="7"/>
  <c r="CN115" i="7"/>
  <c r="EQ115" i="7"/>
  <c r="CM115" i="7"/>
  <c r="EP115" i="7"/>
  <c r="CL115" i="7"/>
  <c r="EO115" i="7"/>
  <c r="CK115" i="7"/>
  <c r="EN115" i="7"/>
  <c r="CJ115" i="7"/>
  <c r="EM115" i="7"/>
  <c r="CI115" i="7"/>
  <c r="EL115" i="7"/>
  <c r="BY115" i="7"/>
  <c r="CH115" i="7"/>
  <c r="EK115" i="7"/>
  <c r="CG115" i="7"/>
  <c r="EJ115" i="7"/>
  <c r="CF115" i="7"/>
  <c r="EI115" i="7"/>
  <c r="CE115" i="7"/>
  <c r="EH115" i="7"/>
  <c r="CD115" i="7"/>
  <c r="EG115" i="7"/>
  <c r="BX115" i="7"/>
  <c r="CC115" i="7"/>
  <c r="EF115" i="7"/>
  <c r="BU115" i="7"/>
  <c r="BV115" i="7"/>
  <c r="BW115" i="7"/>
  <c r="CB115" i="7"/>
  <c r="EE115" i="7"/>
  <c r="DQ115" i="7"/>
  <c r="DR115" i="7"/>
  <c r="DS115" i="7"/>
  <c r="DT115" i="7"/>
  <c r="EC115" i="7"/>
  <c r="ED115" i="7"/>
  <c r="DK115" i="7"/>
  <c r="DL115" i="7"/>
  <c r="DM115" i="7"/>
  <c r="DN115" i="7"/>
  <c r="DV115" i="7"/>
  <c r="EB115" i="7"/>
  <c r="DU115" i="7"/>
  <c r="EA115" i="7"/>
  <c r="DZ115" i="7"/>
  <c r="DY115" i="7"/>
  <c r="DX115" i="7"/>
  <c r="DW115" i="7"/>
  <c r="DP115" i="7"/>
  <c r="DO115" i="7"/>
  <c r="DJ114" i="7"/>
  <c r="FM114" i="7"/>
  <c r="DI114" i="7"/>
  <c r="FL114" i="7"/>
  <c r="BT114" i="7"/>
  <c r="DH114" i="7"/>
  <c r="FK114" i="7"/>
  <c r="DG114" i="7"/>
  <c r="FJ114" i="7"/>
  <c r="DF114" i="7"/>
  <c r="FI114" i="7"/>
  <c r="DE114" i="7"/>
  <c r="FH114" i="7"/>
  <c r="DD114" i="7"/>
  <c r="FG114" i="7"/>
  <c r="DC114" i="7"/>
  <c r="FF114" i="7"/>
  <c r="DB114" i="7"/>
  <c r="FE114" i="7"/>
  <c r="DA114" i="7"/>
  <c r="FD114" i="7"/>
  <c r="CZ114" i="7"/>
  <c r="FC114" i="7"/>
  <c r="CY114" i="7"/>
  <c r="FB114" i="7"/>
  <c r="CX114" i="7"/>
  <c r="FA114" i="7"/>
  <c r="CW114" i="7"/>
  <c r="EZ114" i="7"/>
  <c r="CV114" i="7"/>
  <c r="EY114" i="7"/>
  <c r="BZ114" i="7"/>
  <c r="CU114" i="7"/>
  <c r="EX114" i="7"/>
  <c r="CA114" i="7"/>
  <c r="CT114" i="7"/>
  <c r="EW114" i="7"/>
  <c r="CS114" i="7"/>
  <c r="EV114" i="7"/>
  <c r="CR114" i="7"/>
  <c r="EU114" i="7"/>
  <c r="CQ114" i="7"/>
  <c r="ET114" i="7"/>
  <c r="CP114" i="7"/>
  <c r="ES114" i="7"/>
  <c r="CO114" i="7"/>
  <c r="ER114" i="7"/>
  <c r="CN114" i="7"/>
  <c r="EQ114" i="7"/>
  <c r="CM114" i="7"/>
  <c r="EP114" i="7"/>
  <c r="CL114" i="7"/>
  <c r="EO114" i="7"/>
  <c r="CK114" i="7"/>
  <c r="EN114" i="7"/>
  <c r="CJ114" i="7"/>
  <c r="EM114" i="7"/>
  <c r="CI114" i="7"/>
  <c r="EL114" i="7"/>
  <c r="BY114" i="7"/>
  <c r="CH114" i="7"/>
  <c r="EK114" i="7"/>
  <c r="CG114" i="7"/>
  <c r="EJ114" i="7"/>
  <c r="CF114" i="7"/>
  <c r="EI114" i="7"/>
  <c r="CE114" i="7"/>
  <c r="EH114" i="7"/>
  <c r="CD114" i="7"/>
  <c r="EG114" i="7"/>
  <c r="BX114" i="7"/>
  <c r="CC114" i="7"/>
  <c r="EF114" i="7"/>
  <c r="BU114" i="7"/>
  <c r="BV114" i="7"/>
  <c r="BW114" i="7"/>
  <c r="CB114" i="7"/>
  <c r="EE114" i="7"/>
  <c r="DQ114" i="7"/>
  <c r="DR114" i="7"/>
  <c r="DS114" i="7"/>
  <c r="DT114" i="7"/>
  <c r="EC114" i="7"/>
  <c r="ED114" i="7"/>
  <c r="DK114" i="7"/>
  <c r="DL114" i="7"/>
  <c r="DM114" i="7"/>
  <c r="DN114" i="7"/>
  <c r="DV114" i="7"/>
  <c r="EB114" i="7"/>
  <c r="DU114" i="7"/>
  <c r="EA114" i="7"/>
  <c r="DZ114" i="7"/>
  <c r="DY114" i="7"/>
  <c r="DX114" i="7"/>
  <c r="DW114" i="7"/>
  <c r="DP114" i="7"/>
  <c r="DO114" i="7"/>
  <c r="DJ113" i="7"/>
  <c r="FM113" i="7"/>
  <c r="DI113" i="7"/>
  <c r="FL113" i="7"/>
  <c r="BT113" i="7"/>
  <c r="DH113" i="7"/>
  <c r="FK113" i="7"/>
  <c r="DG113" i="7"/>
  <c r="FJ113" i="7"/>
  <c r="DF113" i="7"/>
  <c r="FI113" i="7"/>
  <c r="DE113" i="7"/>
  <c r="FH113" i="7"/>
  <c r="DD113" i="7"/>
  <c r="FG113" i="7"/>
  <c r="DC113" i="7"/>
  <c r="FF113" i="7"/>
  <c r="DB113" i="7"/>
  <c r="FE113" i="7"/>
  <c r="DA113" i="7"/>
  <c r="FD113" i="7"/>
  <c r="CZ113" i="7"/>
  <c r="FC113" i="7"/>
  <c r="CY113" i="7"/>
  <c r="FB113" i="7"/>
  <c r="CX113" i="7"/>
  <c r="FA113" i="7"/>
  <c r="CW113" i="7"/>
  <c r="EZ113" i="7"/>
  <c r="CV113" i="7"/>
  <c r="EY113" i="7"/>
  <c r="BZ113" i="7"/>
  <c r="CU113" i="7"/>
  <c r="EX113" i="7"/>
  <c r="CA113" i="7"/>
  <c r="CT113" i="7"/>
  <c r="EW113" i="7"/>
  <c r="CS113" i="7"/>
  <c r="EV113" i="7"/>
  <c r="CR113" i="7"/>
  <c r="EU113" i="7"/>
  <c r="CQ113" i="7"/>
  <c r="ET113" i="7"/>
  <c r="CP113" i="7"/>
  <c r="ES113" i="7"/>
  <c r="CO113" i="7"/>
  <c r="ER113" i="7"/>
  <c r="CN113" i="7"/>
  <c r="EQ113" i="7"/>
  <c r="CM113" i="7"/>
  <c r="EP113" i="7"/>
  <c r="CL113" i="7"/>
  <c r="EO113" i="7"/>
  <c r="CK113" i="7"/>
  <c r="EN113" i="7"/>
  <c r="CJ113" i="7"/>
  <c r="EM113" i="7"/>
  <c r="CI113" i="7"/>
  <c r="EL113" i="7"/>
  <c r="BY113" i="7"/>
  <c r="CH113" i="7"/>
  <c r="EK113" i="7"/>
  <c r="CG113" i="7"/>
  <c r="EJ113" i="7"/>
  <c r="CF113" i="7"/>
  <c r="EI113" i="7"/>
  <c r="CE113" i="7"/>
  <c r="EH113" i="7"/>
  <c r="CD113" i="7"/>
  <c r="EG113" i="7"/>
  <c r="BX113" i="7"/>
  <c r="CC113" i="7"/>
  <c r="EF113" i="7"/>
  <c r="BU113" i="7"/>
  <c r="BV113" i="7"/>
  <c r="BW113" i="7"/>
  <c r="CB113" i="7"/>
  <c r="EE113" i="7"/>
  <c r="DQ113" i="7"/>
  <c r="DR113" i="7"/>
  <c r="DS113" i="7"/>
  <c r="DT113" i="7"/>
  <c r="EC113" i="7"/>
  <c r="ED113" i="7"/>
  <c r="DK113" i="7"/>
  <c r="DL113" i="7"/>
  <c r="DM113" i="7"/>
  <c r="DN113" i="7"/>
  <c r="DV113" i="7"/>
  <c r="EB113" i="7"/>
  <c r="DU113" i="7"/>
  <c r="EA113" i="7"/>
  <c r="DZ113" i="7"/>
  <c r="DY113" i="7"/>
  <c r="DX113" i="7"/>
  <c r="DW113" i="7"/>
  <c r="DP113" i="7"/>
  <c r="DO113" i="7"/>
  <c r="DJ112" i="7"/>
  <c r="FM112" i="7"/>
  <c r="DI112" i="7"/>
  <c r="FL112" i="7"/>
  <c r="BT112" i="7"/>
  <c r="DH112" i="7"/>
  <c r="FK112" i="7"/>
  <c r="DG112" i="7"/>
  <c r="FJ112" i="7"/>
  <c r="DF112" i="7"/>
  <c r="FI112" i="7"/>
  <c r="DE112" i="7"/>
  <c r="FH112" i="7"/>
  <c r="DD112" i="7"/>
  <c r="FG112" i="7"/>
  <c r="DC112" i="7"/>
  <c r="FF112" i="7"/>
  <c r="DB112" i="7"/>
  <c r="FE112" i="7"/>
  <c r="DA112" i="7"/>
  <c r="FD112" i="7"/>
  <c r="CZ112" i="7"/>
  <c r="FC112" i="7"/>
  <c r="CY112" i="7"/>
  <c r="FB112" i="7"/>
  <c r="CX112" i="7"/>
  <c r="FA112" i="7"/>
  <c r="CW112" i="7"/>
  <c r="EZ112" i="7"/>
  <c r="CV112" i="7"/>
  <c r="EY112" i="7"/>
  <c r="BZ112" i="7"/>
  <c r="CU112" i="7"/>
  <c r="EX112" i="7"/>
  <c r="CA112" i="7"/>
  <c r="CT112" i="7"/>
  <c r="EW112" i="7"/>
  <c r="CS112" i="7"/>
  <c r="EV112" i="7"/>
  <c r="CR112" i="7"/>
  <c r="EU112" i="7"/>
  <c r="CQ112" i="7"/>
  <c r="ET112" i="7"/>
  <c r="CP112" i="7"/>
  <c r="ES112" i="7"/>
  <c r="CO112" i="7"/>
  <c r="ER112" i="7"/>
  <c r="CN112" i="7"/>
  <c r="EQ112" i="7"/>
  <c r="CM112" i="7"/>
  <c r="EP112" i="7"/>
  <c r="CL112" i="7"/>
  <c r="EO112" i="7"/>
  <c r="CK112" i="7"/>
  <c r="EN112" i="7"/>
  <c r="CJ112" i="7"/>
  <c r="EM112" i="7"/>
  <c r="CI112" i="7"/>
  <c r="EL112" i="7"/>
  <c r="BY112" i="7"/>
  <c r="CH112" i="7"/>
  <c r="EK112" i="7"/>
  <c r="CG112" i="7"/>
  <c r="EJ112" i="7"/>
  <c r="CF112" i="7"/>
  <c r="EI112" i="7"/>
  <c r="CE112" i="7"/>
  <c r="EH112" i="7"/>
  <c r="CD112" i="7"/>
  <c r="EG112" i="7"/>
  <c r="BX112" i="7"/>
  <c r="CC112" i="7"/>
  <c r="EF112" i="7"/>
  <c r="BU112" i="7"/>
  <c r="BV112" i="7"/>
  <c r="BW112" i="7"/>
  <c r="CB112" i="7"/>
  <c r="EE112" i="7"/>
  <c r="DQ112" i="7"/>
  <c r="DR112" i="7"/>
  <c r="DS112" i="7"/>
  <c r="DT112" i="7"/>
  <c r="EC112" i="7"/>
  <c r="ED112" i="7"/>
  <c r="DK112" i="7"/>
  <c r="DL112" i="7"/>
  <c r="DM112" i="7"/>
  <c r="DN112" i="7"/>
  <c r="DV112" i="7"/>
  <c r="EB112" i="7"/>
  <c r="DU112" i="7"/>
  <c r="EA112" i="7"/>
  <c r="DZ112" i="7"/>
  <c r="DY112" i="7"/>
  <c r="DX112" i="7"/>
  <c r="DW112" i="7"/>
  <c r="DP112" i="7"/>
  <c r="DO112" i="7"/>
  <c r="DJ111" i="7"/>
  <c r="FM111" i="7"/>
  <c r="DI111" i="7"/>
  <c r="FL111" i="7"/>
  <c r="BT111" i="7"/>
  <c r="DH111" i="7"/>
  <c r="FK111" i="7"/>
  <c r="DG111" i="7"/>
  <c r="FJ111" i="7"/>
  <c r="DF111" i="7"/>
  <c r="FI111" i="7"/>
  <c r="DE111" i="7"/>
  <c r="FH111" i="7"/>
  <c r="DD111" i="7"/>
  <c r="FG111" i="7"/>
  <c r="DC111" i="7"/>
  <c r="FF111" i="7"/>
  <c r="DB111" i="7"/>
  <c r="FE111" i="7"/>
  <c r="DA111" i="7"/>
  <c r="FD111" i="7"/>
  <c r="CZ111" i="7"/>
  <c r="FC111" i="7"/>
  <c r="CY111" i="7"/>
  <c r="FB111" i="7"/>
  <c r="CX111" i="7"/>
  <c r="FA111" i="7"/>
  <c r="CW111" i="7"/>
  <c r="EZ111" i="7"/>
  <c r="CV111" i="7"/>
  <c r="EY111" i="7"/>
  <c r="BZ111" i="7"/>
  <c r="CU111" i="7"/>
  <c r="EX111" i="7"/>
  <c r="CA111" i="7"/>
  <c r="CT111" i="7"/>
  <c r="EW111" i="7"/>
  <c r="CS111" i="7"/>
  <c r="EV111" i="7"/>
  <c r="CR111" i="7"/>
  <c r="EU111" i="7"/>
  <c r="CQ111" i="7"/>
  <c r="ET111" i="7"/>
  <c r="CP111" i="7"/>
  <c r="ES111" i="7"/>
  <c r="CO111" i="7"/>
  <c r="ER111" i="7"/>
  <c r="CN111" i="7"/>
  <c r="EQ111" i="7"/>
  <c r="CM111" i="7"/>
  <c r="EP111" i="7"/>
  <c r="CL111" i="7"/>
  <c r="EO111" i="7"/>
  <c r="CK111" i="7"/>
  <c r="EN111" i="7"/>
  <c r="CJ111" i="7"/>
  <c r="EM111" i="7"/>
  <c r="CI111" i="7"/>
  <c r="EL111" i="7"/>
  <c r="BY111" i="7"/>
  <c r="CH111" i="7"/>
  <c r="EK111" i="7"/>
  <c r="CG111" i="7"/>
  <c r="EJ111" i="7"/>
  <c r="CF111" i="7"/>
  <c r="EI111" i="7"/>
  <c r="CE111" i="7"/>
  <c r="EH111" i="7"/>
  <c r="CD111" i="7"/>
  <c r="EG111" i="7"/>
  <c r="BX111" i="7"/>
  <c r="CC111" i="7"/>
  <c r="EF111" i="7"/>
  <c r="BU111" i="7"/>
  <c r="BV111" i="7"/>
  <c r="BW111" i="7"/>
  <c r="CB111" i="7"/>
  <c r="EE111" i="7"/>
  <c r="DQ111" i="7"/>
  <c r="DR111" i="7"/>
  <c r="DS111" i="7"/>
  <c r="DT111" i="7"/>
  <c r="EC111" i="7"/>
  <c r="ED111" i="7"/>
  <c r="DK111" i="7"/>
  <c r="DL111" i="7"/>
  <c r="DM111" i="7"/>
  <c r="DN111" i="7"/>
  <c r="DV111" i="7"/>
  <c r="EB111" i="7"/>
  <c r="DU111" i="7"/>
  <c r="EA111" i="7"/>
  <c r="DZ111" i="7"/>
  <c r="DY111" i="7"/>
  <c r="DX111" i="7"/>
  <c r="DW111" i="7"/>
  <c r="DP111" i="7"/>
  <c r="DO111" i="7"/>
  <c r="DJ110" i="7"/>
  <c r="FM110" i="7"/>
  <c r="DI110" i="7"/>
  <c r="FL110" i="7"/>
  <c r="BT110" i="7"/>
  <c r="DH110" i="7"/>
  <c r="FK110" i="7"/>
  <c r="DG110" i="7"/>
  <c r="FJ110" i="7"/>
  <c r="DF110" i="7"/>
  <c r="FI110" i="7"/>
  <c r="DE110" i="7"/>
  <c r="FH110" i="7"/>
  <c r="DD110" i="7"/>
  <c r="FG110" i="7"/>
  <c r="DC110" i="7"/>
  <c r="FF110" i="7"/>
  <c r="DB110" i="7"/>
  <c r="FE110" i="7"/>
  <c r="DA110" i="7"/>
  <c r="FD110" i="7"/>
  <c r="CZ110" i="7"/>
  <c r="FC110" i="7"/>
  <c r="CY110" i="7"/>
  <c r="FB110" i="7"/>
  <c r="CX110" i="7"/>
  <c r="FA110" i="7"/>
  <c r="CW110" i="7"/>
  <c r="EZ110" i="7"/>
  <c r="CV110" i="7"/>
  <c r="EY110" i="7"/>
  <c r="BZ110" i="7"/>
  <c r="CU110" i="7"/>
  <c r="EX110" i="7"/>
  <c r="CA110" i="7"/>
  <c r="CT110" i="7"/>
  <c r="EW110" i="7"/>
  <c r="CS110" i="7"/>
  <c r="EV110" i="7"/>
  <c r="CR110" i="7"/>
  <c r="EU110" i="7"/>
  <c r="CQ110" i="7"/>
  <c r="ET110" i="7"/>
  <c r="CP110" i="7"/>
  <c r="ES110" i="7"/>
  <c r="CO110" i="7"/>
  <c r="ER110" i="7"/>
  <c r="CN110" i="7"/>
  <c r="EQ110" i="7"/>
  <c r="CM110" i="7"/>
  <c r="EP110" i="7"/>
  <c r="CL110" i="7"/>
  <c r="EO110" i="7"/>
  <c r="CK110" i="7"/>
  <c r="EN110" i="7"/>
  <c r="CJ110" i="7"/>
  <c r="EM110" i="7"/>
  <c r="CI110" i="7"/>
  <c r="EL110" i="7"/>
  <c r="BY110" i="7"/>
  <c r="CH110" i="7"/>
  <c r="EK110" i="7"/>
  <c r="CG110" i="7"/>
  <c r="EJ110" i="7"/>
  <c r="CF110" i="7"/>
  <c r="EI110" i="7"/>
  <c r="CE110" i="7"/>
  <c r="EH110" i="7"/>
  <c r="CD110" i="7"/>
  <c r="EG110" i="7"/>
  <c r="BX110" i="7"/>
  <c r="CC110" i="7"/>
  <c r="EF110" i="7"/>
  <c r="BU110" i="7"/>
  <c r="BV110" i="7"/>
  <c r="BW110" i="7"/>
  <c r="CB110" i="7"/>
  <c r="EE110" i="7"/>
  <c r="DQ110" i="7"/>
  <c r="DR110" i="7"/>
  <c r="DS110" i="7"/>
  <c r="DT110" i="7"/>
  <c r="EC110" i="7"/>
  <c r="ED110" i="7"/>
  <c r="DK110" i="7"/>
  <c r="DL110" i="7"/>
  <c r="DM110" i="7"/>
  <c r="DN110" i="7"/>
  <c r="DV110" i="7"/>
  <c r="EB110" i="7"/>
  <c r="DU110" i="7"/>
  <c r="EA110" i="7"/>
  <c r="DZ110" i="7"/>
  <c r="DY110" i="7"/>
  <c r="DX110" i="7"/>
  <c r="DW110" i="7"/>
  <c r="DP110" i="7"/>
  <c r="DO110" i="7"/>
  <c r="DJ109" i="7"/>
  <c r="FM109" i="7"/>
  <c r="DI109" i="7"/>
  <c r="FL109" i="7"/>
  <c r="BT109" i="7"/>
  <c r="DH109" i="7"/>
  <c r="FK109" i="7"/>
  <c r="DG109" i="7"/>
  <c r="FJ109" i="7"/>
  <c r="DF109" i="7"/>
  <c r="FI109" i="7"/>
  <c r="DE109" i="7"/>
  <c r="FH109" i="7"/>
  <c r="DD109" i="7"/>
  <c r="FG109" i="7"/>
  <c r="DC109" i="7"/>
  <c r="FF109" i="7"/>
  <c r="DB109" i="7"/>
  <c r="FE109" i="7"/>
  <c r="DA109" i="7"/>
  <c r="FD109" i="7"/>
  <c r="CZ109" i="7"/>
  <c r="FC109" i="7"/>
  <c r="CY109" i="7"/>
  <c r="FB109" i="7"/>
  <c r="CX109" i="7"/>
  <c r="FA109" i="7"/>
  <c r="CW109" i="7"/>
  <c r="EZ109" i="7"/>
  <c r="CV109" i="7"/>
  <c r="EY109" i="7"/>
  <c r="BZ109" i="7"/>
  <c r="CU109" i="7"/>
  <c r="EX109" i="7"/>
  <c r="CA109" i="7"/>
  <c r="CT109" i="7"/>
  <c r="EW109" i="7"/>
  <c r="CS109" i="7"/>
  <c r="EV109" i="7"/>
  <c r="CR109" i="7"/>
  <c r="EU109" i="7"/>
  <c r="CQ109" i="7"/>
  <c r="ET109" i="7"/>
  <c r="CP109" i="7"/>
  <c r="ES109" i="7"/>
  <c r="CO109" i="7"/>
  <c r="ER109" i="7"/>
  <c r="CN109" i="7"/>
  <c r="EQ109" i="7"/>
  <c r="CM109" i="7"/>
  <c r="EP109" i="7"/>
  <c r="CL109" i="7"/>
  <c r="EO109" i="7"/>
  <c r="CK109" i="7"/>
  <c r="EN109" i="7"/>
  <c r="CJ109" i="7"/>
  <c r="EM109" i="7"/>
  <c r="CI109" i="7"/>
  <c r="EL109" i="7"/>
  <c r="BY109" i="7"/>
  <c r="CH109" i="7"/>
  <c r="EK109" i="7"/>
  <c r="CG109" i="7"/>
  <c r="EJ109" i="7"/>
  <c r="CF109" i="7"/>
  <c r="EI109" i="7"/>
  <c r="CE109" i="7"/>
  <c r="EH109" i="7"/>
  <c r="CD109" i="7"/>
  <c r="EG109" i="7"/>
  <c r="BX109" i="7"/>
  <c r="CC109" i="7"/>
  <c r="EF109" i="7"/>
  <c r="BU109" i="7"/>
  <c r="BV109" i="7"/>
  <c r="BW109" i="7"/>
  <c r="CB109" i="7"/>
  <c r="EE109" i="7"/>
  <c r="DQ109" i="7"/>
  <c r="DR109" i="7"/>
  <c r="DS109" i="7"/>
  <c r="DT109" i="7"/>
  <c r="EC109" i="7"/>
  <c r="ED109" i="7"/>
  <c r="DK109" i="7"/>
  <c r="DL109" i="7"/>
  <c r="DM109" i="7"/>
  <c r="DN109" i="7"/>
  <c r="DV109" i="7"/>
  <c r="EB109" i="7"/>
  <c r="DU109" i="7"/>
  <c r="EA109" i="7"/>
  <c r="DZ109" i="7"/>
  <c r="DY109" i="7"/>
  <c r="DX109" i="7"/>
  <c r="DW109" i="7"/>
  <c r="DP109" i="7"/>
  <c r="DO109" i="7"/>
  <c r="DJ108" i="7"/>
  <c r="FM108" i="7"/>
  <c r="DI108" i="7"/>
  <c r="FL108" i="7"/>
  <c r="BT108" i="7"/>
  <c r="DH108" i="7"/>
  <c r="FK108" i="7"/>
  <c r="DG108" i="7"/>
  <c r="FJ108" i="7"/>
  <c r="DF108" i="7"/>
  <c r="FI108" i="7"/>
  <c r="DE108" i="7"/>
  <c r="FH108" i="7"/>
  <c r="DD108" i="7"/>
  <c r="FG108" i="7"/>
  <c r="DC108" i="7"/>
  <c r="FF108" i="7"/>
  <c r="DB108" i="7"/>
  <c r="FE108" i="7"/>
  <c r="DA108" i="7"/>
  <c r="FD108" i="7"/>
  <c r="CZ108" i="7"/>
  <c r="FC108" i="7"/>
  <c r="CY108" i="7"/>
  <c r="FB108" i="7"/>
  <c r="CX108" i="7"/>
  <c r="FA108" i="7"/>
  <c r="CW108" i="7"/>
  <c r="EZ108" i="7"/>
  <c r="CV108" i="7"/>
  <c r="EY108" i="7"/>
  <c r="BZ108" i="7"/>
  <c r="CU108" i="7"/>
  <c r="EX108" i="7"/>
  <c r="CA108" i="7"/>
  <c r="CT108" i="7"/>
  <c r="EW108" i="7"/>
  <c r="CS108" i="7"/>
  <c r="EV108" i="7"/>
  <c r="CR108" i="7"/>
  <c r="EU108" i="7"/>
  <c r="CQ108" i="7"/>
  <c r="ET108" i="7"/>
  <c r="CP108" i="7"/>
  <c r="ES108" i="7"/>
  <c r="CO108" i="7"/>
  <c r="ER108" i="7"/>
  <c r="CN108" i="7"/>
  <c r="EQ108" i="7"/>
  <c r="CM108" i="7"/>
  <c r="EP108" i="7"/>
  <c r="CL108" i="7"/>
  <c r="EO108" i="7"/>
  <c r="CK108" i="7"/>
  <c r="EN108" i="7"/>
  <c r="CJ108" i="7"/>
  <c r="EM108" i="7"/>
  <c r="CI108" i="7"/>
  <c r="EL108" i="7"/>
  <c r="BY108" i="7"/>
  <c r="CH108" i="7"/>
  <c r="EK108" i="7"/>
  <c r="CG108" i="7"/>
  <c r="EJ108" i="7"/>
  <c r="CF108" i="7"/>
  <c r="EI108" i="7"/>
  <c r="CE108" i="7"/>
  <c r="EH108" i="7"/>
  <c r="CD108" i="7"/>
  <c r="EG108" i="7"/>
  <c r="BX108" i="7"/>
  <c r="CC108" i="7"/>
  <c r="EF108" i="7"/>
  <c r="BU108" i="7"/>
  <c r="BV108" i="7"/>
  <c r="BW108" i="7"/>
  <c r="CB108" i="7"/>
  <c r="EE108" i="7"/>
  <c r="DQ108" i="7"/>
  <c r="DR108" i="7"/>
  <c r="DS108" i="7"/>
  <c r="DT108" i="7"/>
  <c r="EC108" i="7"/>
  <c r="ED108" i="7"/>
  <c r="DK108" i="7"/>
  <c r="DL108" i="7"/>
  <c r="DM108" i="7"/>
  <c r="DN108" i="7"/>
  <c r="DV108" i="7"/>
  <c r="EB108" i="7"/>
  <c r="DU108" i="7"/>
  <c r="EA108" i="7"/>
  <c r="DZ108" i="7"/>
  <c r="DY108" i="7"/>
  <c r="DX108" i="7"/>
  <c r="DW108" i="7"/>
  <c r="DP108" i="7"/>
  <c r="DO108" i="7"/>
  <c r="DJ107" i="7"/>
  <c r="FM107" i="7"/>
  <c r="DI107" i="7"/>
  <c r="FL107" i="7"/>
  <c r="BT107" i="7"/>
  <c r="DH107" i="7"/>
  <c r="FK107" i="7"/>
  <c r="DG107" i="7"/>
  <c r="FJ107" i="7"/>
  <c r="DF107" i="7"/>
  <c r="FI107" i="7"/>
  <c r="DE107" i="7"/>
  <c r="FH107" i="7"/>
  <c r="DD107" i="7"/>
  <c r="FG107" i="7"/>
  <c r="DC107" i="7"/>
  <c r="FF107" i="7"/>
  <c r="DB107" i="7"/>
  <c r="FE107" i="7"/>
  <c r="DA107" i="7"/>
  <c r="FD107" i="7"/>
  <c r="CZ107" i="7"/>
  <c r="FC107" i="7"/>
  <c r="CY107" i="7"/>
  <c r="FB107" i="7"/>
  <c r="CX107" i="7"/>
  <c r="FA107" i="7"/>
  <c r="CW107" i="7"/>
  <c r="EZ107" i="7"/>
  <c r="CV107" i="7"/>
  <c r="EY107" i="7"/>
  <c r="BZ107" i="7"/>
  <c r="CU107" i="7"/>
  <c r="EX107" i="7"/>
  <c r="CA107" i="7"/>
  <c r="CT107" i="7"/>
  <c r="EW107" i="7"/>
  <c r="CS107" i="7"/>
  <c r="EV107" i="7"/>
  <c r="CR107" i="7"/>
  <c r="EU107" i="7"/>
  <c r="CQ107" i="7"/>
  <c r="ET107" i="7"/>
  <c r="CP107" i="7"/>
  <c r="ES107" i="7"/>
  <c r="CO107" i="7"/>
  <c r="ER107" i="7"/>
  <c r="CN107" i="7"/>
  <c r="EQ107" i="7"/>
  <c r="CM107" i="7"/>
  <c r="EP107" i="7"/>
  <c r="CL107" i="7"/>
  <c r="EO107" i="7"/>
  <c r="CK107" i="7"/>
  <c r="EN107" i="7"/>
  <c r="CJ107" i="7"/>
  <c r="EM107" i="7"/>
  <c r="CI107" i="7"/>
  <c r="EL107" i="7"/>
  <c r="BY107" i="7"/>
  <c r="CH107" i="7"/>
  <c r="EK107" i="7"/>
  <c r="CG107" i="7"/>
  <c r="EJ107" i="7"/>
  <c r="CF107" i="7"/>
  <c r="EI107" i="7"/>
  <c r="CE107" i="7"/>
  <c r="EH107" i="7"/>
  <c r="CD107" i="7"/>
  <c r="EG107" i="7"/>
  <c r="BX107" i="7"/>
  <c r="CC107" i="7"/>
  <c r="EF107" i="7"/>
  <c r="BU107" i="7"/>
  <c r="BV107" i="7"/>
  <c r="BW107" i="7"/>
  <c r="CB107" i="7"/>
  <c r="EE107" i="7"/>
  <c r="DQ107" i="7"/>
  <c r="DR107" i="7"/>
  <c r="DS107" i="7"/>
  <c r="DT107" i="7"/>
  <c r="EC107" i="7"/>
  <c r="ED107" i="7"/>
  <c r="DK107" i="7"/>
  <c r="DL107" i="7"/>
  <c r="DM107" i="7"/>
  <c r="DN107" i="7"/>
  <c r="DV107" i="7"/>
  <c r="EB107" i="7"/>
  <c r="DU107" i="7"/>
  <c r="EA107" i="7"/>
  <c r="DZ107" i="7"/>
  <c r="DY107" i="7"/>
  <c r="DX107" i="7"/>
  <c r="DW107" i="7"/>
  <c r="DP107" i="7"/>
  <c r="DO107" i="7"/>
  <c r="DJ106" i="7"/>
  <c r="FM106" i="7"/>
  <c r="DI106" i="7"/>
  <c r="FL106" i="7"/>
  <c r="BT106" i="7"/>
  <c r="DH106" i="7"/>
  <c r="FK106" i="7"/>
  <c r="DG106" i="7"/>
  <c r="FJ106" i="7"/>
  <c r="DF106" i="7"/>
  <c r="FI106" i="7"/>
  <c r="DE106" i="7"/>
  <c r="FH106" i="7"/>
  <c r="DD106" i="7"/>
  <c r="FG106" i="7"/>
  <c r="DC106" i="7"/>
  <c r="FF106" i="7"/>
  <c r="DB106" i="7"/>
  <c r="FE106" i="7"/>
  <c r="DA106" i="7"/>
  <c r="FD106" i="7"/>
  <c r="CZ106" i="7"/>
  <c r="FC106" i="7"/>
  <c r="CY106" i="7"/>
  <c r="FB106" i="7"/>
  <c r="CX106" i="7"/>
  <c r="FA106" i="7"/>
  <c r="CW106" i="7"/>
  <c r="EZ106" i="7"/>
  <c r="CV106" i="7"/>
  <c r="EY106" i="7"/>
  <c r="BZ106" i="7"/>
  <c r="CU106" i="7"/>
  <c r="EX106" i="7"/>
  <c r="CA106" i="7"/>
  <c r="CT106" i="7"/>
  <c r="EW106" i="7"/>
  <c r="CS106" i="7"/>
  <c r="EV106" i="7"/>
  <c r="CR106" i="7"/>
  <c r="EU106" i="7"/>
  <c r="CQ106" i="7"/>
  <c r="ET106" i="7"/>
  <c r="CP106" i="7"/>
  <c r="ES106" i="7"/>
  <c r="CO106" i="7"/>
  <c r="ER106" i="7"/>
  <c r="CN106" i="7"/>
  <c r="EQ106" i="7"/>
  <c r="CM106" i="7"/>
  <c r="EP106" i="7"/>
  <c r="CL106" i="7"/>
  <c r="EO106" i="7"/>
  <c r="CK106" i="7"/>
  <c r="EN106" i="7"/>
  <c r="CJ106" i="7"/>
  <c r="EM106" i="7"/>
  <c r="CI106" i="7"/>
  <c r="EL106" i="7"/>
  <c r="BY106" i="7"/>
  <c r="CH106" i="7"/>
  <c r="EK106" i="7"/>
  <c r="CG106" i="7"/>
  <c r="EJ106" i="7"/>
  <c r="CF106" i="7"/>
  <c r="EI106" i="7"/>
  <c r="CE106" i="7"/>
  <c r="EH106" i="7"/>
  <c r="CD106" i="7"/>
  <c r="EG106" i="7"/>
  <c r="BX106" i="7"/>
  <c r="CC106" i="7"/>
  <c r="EF106" i="7"/>
  <c r="BU106" i="7"/>
  <c r="BV106" i="7"/>
  <c r="BW106" i="7"/>
  <c r="CB106" i="7"/>
  <c r="EE106" i="7"/>
  <c r="DQ106" i="7"/>
  <c r="DR106" i="7"/>
  <c r="DS106" i="7"/>
  <c r="DT106" i="7"/>
  <c r="EC106" i="7"/>
  <c r="ED106" i="7"/>
  <c r="DK106" i="7"/>
  <c r="DL106" i="7"/>
  <c r="DM106" i="7"/>
  <c r="DN106" i="7"/>
  <c r="DV106" i="7"/>
  <c r="EB106" i="7"/>
  <c r="DU106" i="7"/>
  <c r="EA106" i="7"/>
  <c r="DZ106" i="7"/>
  <c r="DY106" i="7"/>
  <c r="DX106" i="7"/>
  <c r="DW106" i="7"/>
  <c r="DP106" i="7"/>
  <c r="DO106" i="7"/>
  <c r="DJ105" i="7"/>
  <c r="FM105" i="7"/>
  <c r="DI105" i="7"/>
  <c r="FL105" i="7"/>
  <c r="BT105" i="7"/>
  <c r="DH105" i="7"/>
  <c r="FK105" i="7"/>
  <c r="DG105" i="7"/>
  <c r="FJ105" i="7"/>
  <c r="DF105" i="7"/>
  <c r="FI105" i="7"/>
  <c r="DE105" i="7"/>
  <c r="FH105" i="7"/>
  <c r="DD105" i="7"/>
  <c r="FG105" i="7"/>
  <c r="DC105" i="7"/>
  <c r="FF105" i="7"/>
  <c r="DB105" i="7"/>
  <c r="FE105" i="7"/>
  <c r="DA105" i="7"/>
  <c r="FD105" i="7"/>
  <c r="CZ105" i="7"/>
  <c r="FC105" i="7"/>
  <c r="CY105" i="7"/>
  <c r="FB105" i="7"/>
  <c r="CX105" i="7"/>
  <c r="FA105" i="7"/>
  <c r="CW105" i="7"/>
  <c r="EZ105" i="7"/>
  <c r="CV105" i="7"/>
  <c r="EY105" i="7"/>
  <c r="BZ105" i="7"/>
  <c r="CU105" i="7"/>
  <c r="EX105" i="7"/>
  <c r="CA105" i="7"/>
  <c r="CT105" i="7"/>
  <c r="EW105" i="7"/>
  <c r="CS105" i="7"/>
  <c r="EV105" i="7"/>
  <c r="CR105" i="7"/>
  <c r="EU105" i="7"/>
  <c r="CQ105" i="7"/>
  <c r="ET105" i="7"/>
  <c r="CP105" i="7"/>
  <c r="ES105" i="7"/>
  <c r="CO105" i="7"/>
  <c r="ER105" i="7"/>
  <c r="CN105" i="7"/>
  <c r="EQ105" i="7"/>
  <c r="CM105" i="7"/>
  <c r="EP105" i="7"/>
  <c r="CL105" i="7"/>
  <c r="EO105" i="7"/>
  <c r="CK105" i="7"/>
  <c r="EN105" i="7"/>
  <c r="CJ105" i="7"/>
  <c r="EM105" i="7"/>
  <c r="CI105" i="7"/>
  <c r="EL105" i="7"/>
  <c r="BY105" i="7"/>
  <c r="CH105" i="7"/>
  <c r="EK105" i="7"/>
  <c r="CG105" i="7"/>
  <c r="EJ105" i="7"/>
  <c r="CF105" i="7"/>
  <c r="EI105" i="7"/>
  <c r="CE105" i="7"/>
  <c r="EH105" i="7"/>
  <c r="CD105" i="7"/>
  <c r="EG105" i="7"/>
  <c r="BX105" i="7"/>
  <c r="CC105" i="7"/>
  <c r="EF105" i="7"/>
  <c r="BU105" i="7"/>
  <c r="BV105" i="7"/>
  <c r="BW105" i="7"/>
  <c r="CB105" i="7"/>
  <c r="EE105" i="7"/>
  <c r="DQ105" i="7"/>
  <c r="DR105" i="7"/>
  <c r="DS105" i="7"/>
  <c r="DT105" i="7"/>
  <c r="EC105" i="7"/>
  <c r="ED105" i="7"/>
  <c r="DK105" i="7"/>
  <c r="DL105" i="7"/>
  <c r="DM105" i="7"/>
  <c r="DN105" i="7"/>
  <c r="DV105" i="7"/>
  <c r="EB105" i="7"/>
  <c r="DU105" i="7"/>
  <c r="EA105" i="7"/>
  <c r="DZ105" i="7"/>
  <c r="DY105" i="7"/>
  <c r="DX105" i="7"/>
  <c r="DW105" i="7"/>
  <c r="DP105" i="7"/>
  <c r="DO105" i="7"/>
  <c r="DJ104" i="7"/>
  <c r="FM104" i="7"/>
  <c r="DI104" i="7"/>
  <c r="FL104" i="7"/>
  <c r="BT104" i="7"/>
  <c r="DH104" i="7"/>
  <c r="FK104" i="7"/>
  <c r="DG104" i="7"/>
  <c r="FJ104" i="7"/>
  <c r="DF104" i="7"/>
  <c r="FI104" i="7"/>
  <c r="DE104" i="7"/>
  <c r="FH104" i="7"/>
  <c r="DD104" i="7"/>
  <c r="FG104" i="7"/>
  <c r="DC104" i="7"/>
  <c r="FF104" i="7"/>
  <c r="DB104" i="7"/>
  <c r="FE104" i="7"/>
  <c r="DA104" i="7"/>
  <c r="FD104" i="7"/>
  <c r="CZ104" i="7"/>
  <c r="FC104" i="7"/>
  <c r="CY104" i="7"/>
  <c r="FB104" i="7"/>
  <c r="CX104" i="7"/>
  <c r="FA104" i="7"/>
  <c r="CW104" i="7"/>
  <c r="EZ104" i="7"/>
  <c r="CV104" i="7"/>
  <c r="EY104" i="7"/>
  <c r="BZ104" i="7"/>
  <c r="CU104" i="7"/>
  <c r="EX104" i="7"/>
  <c r="CA104" i="7"/>
  <c r="CT104" i="7"/>
  <c r="EW104" i="7"/>
  <c r="CS104" i="7"/>
  <c r="EV104" i="7"/>
  <c r="CR104" i="7"/>
  <c r="EU104" i="7"/>
  <c r="CQ104" i="7"/>
  <c r="ET104" i="7"/>
  <c r="CP104" i="7"/>
  <c r="ES104" i="7"/>
  <c r="CO104" i="7"/>
  <c r="ER104" i="7"/>
  <c r="CN104" i="7"/>
  <c r="EQ104" i="7"/>
  <c r="CM104" i="7"/>
  <c r="EP104" i="7"/>
  <c r="CL104" i="7"/>
  <c r="EO104" i="7"/>
  <c r="CK104" i="7"/>
  <c r="EN104" i="7"/>
  <c r="CJ104" i="7"/>
  <c r="EM104" i="7"/>
  <c r="CI104" i="7"/>
  <c r="EL104" i="7"/>
  <c r="BY104" i="7"/>
  <c r="CH104" i="7"/>
  <c r="EK104" i="7"/>
  <c r="CG104" i="7"/>
  <c r="EJ104" i="7"/>
  <c r="CF104" i="7"/>
  <c r="EI104" i="7"/>
  <c r="CE104" i="7"/>
  <c r="EH104" i="7"/>
  <c r="CD104" i="7"/>
  <c r="EG104" i="7"/>
  <c r="BX104" i="7"/>
  <c r="CC104" i="7"/>
  <c r="EF104" i="7"/>
  <c r="BU104" i="7"/>
  <c r="BV104" i="7"/>
  <c r="BW104" i="7"/>
  <c r="CB104" i="7"/>
  <c r="EE104" i="7"/>
  <c r="DQ104" i="7"/>
  <c r="DR104" i="7"/>
  <c r="DS104" i="7"/>
  <c r="DT104" i="7"/>
  <c r="EC104" i="7"/>
  <c r="ED104" i="7"/>
  <c r="DK104" i="7"/>
  <c r="DL104" i="7"/>
  <c r="DM104" i="7"/>
  <c r="DN104" i="7"/>
  <c r="DV104" i="7"/>
  <c r="EB104" i="7"/>
  <c r="DU104" i="7"/>
  <c r="EA104" i="7"/>
  <c r="DZ104" i="7"/>
  <c r="DY104" i="7"/>
  <c r="DX104" i="7"/>
  <c r="DW104" i="7"/>
  <c r="DP104" i="7"/>
  <c r="DO104" i="7"/>
  <c r="DJ103" i="7"/>
  <c r="FM103" i="7"/>
  <c r="DI103" i="7"/>
  <c r="FL103" i="7"/>
  <c r="BT103" i="7"/>
  <c r="DH103" i="7"/>
  <c r="FK103" i="7"/>
  <c r="DG103" i="7"/>
  <c r="FJ103" i="7"/>
  <c r="DF103" i="7"/>
  <c r="FI103" i="7"/>
  <c r="DE103" i="7"/>
  <c r="FH103" i="7"/>
  <c r="DD103" i="7"/>
  <c r="FG103" i="7"/>
  <c r="DC103" i="7"/>
  <c r="FF103" i="7"/>
  <c r="DB103" i="7"/>
  <c r="FE103" i="7"/>
  <c r="DA103" i="7"/>
  <c r="FD103" i="7"/>
  <c r="CZ103" i="7"/>
  <c r="FC103" i="7"/>
  <c r="CY103" i="7"/>
  <c r="FB103" i="7"/>
  <c r="CX103" i="7"/>
  <c r="FA103" i="7"/>
  <c r="CW103" i="7"/>
  <c r="EZ103" i="7"/>
  <c r="CV103" i="7"/>
  <c r="EY103" i="7"/>
  <c r="BZ103" i="7"/>
  <c r="CU103" i="7"/>
  <c r="EX103" i="7"/>
  <c r="CA103" i="7"/>
  <c r="CT103" i="7"/>
  <c r="EW103" i="7"/>
  <c r="CS103" i="7"/>
  <c r="EV103" i="7"/>
  <c r="CR103" i="7"/>
  <c r="EU103" i="7"/>
  <c r="CQ103" i="7"/>
  <c r="ET103" i="7"/>
  <c r="CP103" i="7"/>
  <c r="ES103" i="7"/>
  <c r="CO103" i="7"/>
  <c r="ER103" i="7"/>
  <c r="CN103" i="7"/>
  <c r="EQ103" i="7"/>
  <c r="CM103" i="7"/>
  <c r="EP103" i="7"/>
  <c r="CL103" i="7"/>
  <c r="EO103" i="7"/>
  <c r="CK103" i="7"/>
  <c r="EN103" i="7"/>
  <c r="CJ103" i="7"/>
  <c r="EM103" i="7"/>
  <c r="CI103" i="7"/>
  <c r="EL103" i="7"/>
  <c r="BY103" i="7"/>
  <c r="CH103" i="7"/>
  <c r="EK103" i="7"/>
  <c r="CG103" i="7"/>
  <c r="EJ103" i="7"/>
  <c r="CF103" i="7"/>
  <c r="EI103" i="7"/>
  <c r="CE103" i="7"/>
  <c r="EH103" i="7"/>
  <c r="CD103" i="7"/>
  <c r="EG103" i="7"/>
  <c r="BX103" i="7"/>
  <c r="CC103" i="7"/>
  <c r="EF103" i="7"/>
  <c r="BU103" i="7"/>
  <c r="BV103" i="7"/>
  <c r="BW103" i="7"/>
  <c r="CB103" i="7"/>
  <c r="EE103" i="7"/>
  <c r="DQ103" i="7"/>
  <c r="DR103" i="7"/>
  <c r="DS103" i="7"/>
  <c r="DT103" i="7"/>
  <c r="EC103" i="7"/>
  <c r="ED103" i="7"/>
  <c r="DK103" i="7"/>
  <c r="DL103" i="7"/>
  <c r="DM103" i="7"/>
  <c r="DN103" i="7"/>
  <c r="DV103" i="7"/>
  <c r="EB103" i="7"/>
  <c r="DU103" i="7"/>
  <c r="EA103" i="7"/>
  <c r="DZ103" i="7"/>
  <c r="DY103" i="7"/>
  <c r="DX103" i="7"/>
  <c r="DW103" i="7"/>
  <c r="DP103" i="7"/>
  <c r="DO103" i="7"/>
  <c r="DJ102" i="7"/>
  <c r="FM102" i="7"/>
  <c r="DI102" i="7"/>
  <c r="FL102" i="7"/>
  <c r="BT102" i="7"/>
  <c r="DH102" i="7"/>
  <c r="FK102" i="7"/>
  <c r="DG102" i="7"/>
  <c r="FJ102" i="7"/>
  <c r="DF102" i="7"/>
  <c r="FI102" i="7"/>
  <c r="DE102" i="7"/>
  <c r="FH102" i="7"/>
  <c r="DD102" i="7"/>
  <c r="FG102" i="7"/>
  <c r="DC102" i="7"/>
  <c r="FF102" i="7"/>
  <c r="DB102" i="7"/>
  <c r="FE102" i="7"/>
  <c r="DA102" i="7"/>
  <c r="FD102" i="7"/>
  <c r="CZ102" i="7"/>
  <c r="FC102" i="7"/>
  <c r="CY102" i="7"/>
  <c r="FB102" i="7"/>
  <c r="CX102" i="7"/>
  <c r="FA102" i="7"/>
  <c r="CW102" i="7"/>
  <c r="EZ102" i="7"/>
  <c r="CV102" i="7"/>
  <c r="EY102" i="7"/>
  <c r="BZ102" i="7"/>
  <c r="CU102" i="7"/>
  <c r="EX102" i="7"/>
  <c r="CA102" i="7"/>
  <c r="CT102" i="7"/>
  <c r="EW102" i="7"/>
  <c r="CS102" i="7"/>
  <c r="EV102" i="7"/>
  <c r="CR102" i="7"/>
  <c r="EU102" i="7"/>
  <c r="CQ102" i="7"/>
  <c r="ET102" i="7"/>
  <c r="CP102" i="7"/>
  <c r="ES102" i="7"/>
  <c r="CO102" i="7"/>
  <c r="ER102" i="7"/>
  <c r="CN102" i="7"/>
  <c r="EQ102" i="7"/>
  <c r="CM102" i="7"/>
  <c r="EP102" i="7"/>
  <c r="CL102" i="7"/>
  <c r="EO102" i="7"/>
  <c r="CK102" i="7"/>
  <c r="EN102" i="7"/>
  <c r="CJ102" i="7"/>
  <c r="EM102" i="7"/>
  <c r="CI102" i="7"/>
  <c r="EL102" i="7"/>
  <c r="BY102" i="7"/>
  <c r="CH102" i="7"/>
  <c r="EK102" i="7"/>
  <c r="CG102" i="7"/>
  <c r="EJ102" i="7"/>
  <c r="CF102" i="7"/>
  <c r="EI102" i="7"/>
  <c r="CE102" i="7"/>
  <c r="EH102" i="7"/>
  <c r="CD102" i="7"/>
  <c r="EG102" i="7"/>
  <c r="BX102" i="7"/>
  <c r="CC102" i="7"/>
  <c r="EF102" i="7"/>
  <c r="BU102" i="7"/>
  <c r="BV102" i="7"/>
  <c r="BW102" i="7"/>
  <c r="CB102" i="7"/>
  <c r="EE102" i="7"/>
  <c r="DQ102" i="7"/>
  <c r="DR102" i="7"/>
  <c r="DS102" i="7"/>
  <c r="DT102" i="7"/>
  <c r="EC102" i="7"/>
  <c r="ED102" i="7"/>
  <c r="DK102" i="7"/>
  <c r="DL102" i="7"/>
  <c r="DM102" i="7"/>
  <c r="DN102" i="7"/>
  <c r="DV102" i="7"/>
  <c r="EB102" i="7"/>
  <c r="DU102" i="7"/>
  <c r="EA102" i="7"/>
  <c r="DZ102" i="7"/>
  <c r="DY102" i="7"/>
  <c r="DX102" i="7"/>
  <c r="DW102" i="7"/>
  <c r="DP102" i="7"/>
  <c r="DO102" i="7"/>
  <c r="DJ101" i="7"/>
  <c r="FM101" i="7"/>
  <c r="DI101" i="7"/>
  <c r="FL101" i="7"/>
  <c r="BT101" i="7"/>
  <c r="DH101" i="7"/>
  <c r="FK101" i="7"/>
  <c r="DG101" i="7"/>
  <c r="FJ101" i="7"/>
  <c r="DF101" i="7"/>
  <c r="FI101" i="7"/>
  <c r="DE101" i="7"/>
  <c r="FH101" i="7"/>
  <c r="DD101" i="7"/>
  <c r="FG101" i="7"/>
  <c r="DC101" i="7"/>
  <c r="FF101" i="7"/>
  <c r="DB101" i="7"/>
  <c r="FE101" i="7"/>
  <c r="DA101" i="7"/>
  <c r="FD101" i="7"/>
  <c r="CZ101" i="7"/>
  <c r="FC101" i="7"/>
  <c r="CY101" i="7"/>
  <c r="FB101" i="7"/>
  <c r="CX101" i="7"/>
  <c r="FA101" i="7"/>
  <c r="CW101" i="7"/>
  <c r="EZ101" i="7"/>
  <c r="CV101" i="7"/>
  <c r="EY101" i="7"/>
  <c r="BZ101" i="7"/>
  <c r="CU101" i="7"/>
  <c r="EX101" i="7"/>
  <c r="CA101" i="7"/>
  <c r="CT101" i="7"/>
  <c r="EW101" i="7"/>
  <c r="CS101" i="7"/>
  <c r="EV101" i="7"/>
  <c r="CR101" i="7"/>
  <c r="EU101" i="7"/>
  <c r="CQ101" i="7"/>
  <c r="ET101" i="7"/>
  <c r="CP101" i="7"/>
  <c r="ES101" i="7"/>
  <c r="CO101" i="7"/>
  <c r="ER101" i="7"/>
  <c r="CN101" i="7"/>
  <c r="EQ101" i="7"/>
  <c r="CM101" i="7"/>
  <c r="EP101" i="7"/>
  <c r="CL101" i="7"/>
  <c r="EO101" i="7"/>
  <c r="CK101" i="7"/>
  <c r="EN101" i="7"/>
  <c r="CJ101" i="7"/>
  <c r="EM101" i="7"/>
  <c r="CI101" i="7"/>
  <c r="EL101" i="7"/>
  <c r="BY101" i="7"/>
  <c r="CH101" i="7"/>
  <c r="EK101" i="7"/>
  <c r="CG101" i="7"/>
  <c r="EJ101" i="7"/>
  <c r="CF101" i="7"/>
  <c r="EI101" i="7"/>
  <c r="CE101" i="7"/>
  <c r="EH101" i="7"/>
  <c r="CD101" i="7"/>
  <c r="EG101" i="7"/>
  <c r="BX101" i="7"/>
  <c r="CC101" i="7"/>
  <c r="EF101" i="7"/>
  <c r="BU101" i="7"/>
  <c r="BV101" i="7"/>
  <c r="BW101" i="7"/>
  <c r="CB101" i="7"/>
  <c r="EE101" i="7"/>
  <c r="DQ101" i="7"/>
  <c r="DR101" i="7"/>
  <c r="DS101" i="7"/>
  <c r="DT101" i="7"/>
  <c r="EC101" i="7"/>
  <c r="ED101" i="7"/>
  <c r="DK101" i="7"/>
  <c r="DL101" i="7"/>
  <c r="DM101" i="7"/>
  <c r="DN101" i="7"/>
  <c r="DV101" i="7"/>
  <c r="EB101" i="7"/>
  <c r="DU101" i="7"/>
  <c r="EA101" i="7"/>
  <c r="DZ101" i="7"/>
  <c r="DY101" i="7"/>
  <c r="DX101" i="7"/>
  <c r="DW101" i="7"/>
  <c r="DP101" i="7"/>
  <c r="DO101" i="7"/>
  <c r="DJ100" i="7"/>
  <c r="FM100" i="7"/>
  <c r="DI100" i="7"/>
  <c r="FL100" i="7"/>
  <c r="BT100" i="7"/>
  <c r="DH100" i="7"/>
  <c r="FK100" i="7"/>
  <c r="DG100" i="7"/>
  <c r="FJ100" i="7"/>
  <c r="DF100" i="7"/>
  <c r="FI100" i="7"/>
  <c r="DE100" i="7"/>
  <c r="FH100" i="7"/>
  <c r="DD100" i="7"/>
  <c r="FG100" i="7"/>
  <c r="DC100" i="7"/>
  <c r="FF100" i="7"/>
  <c r="DB100" i="7"/>
  <c r="FE100" i="7"/>
  <c r="DA100" i="7"/>
  <c r="FD100" i="7"/>
  <c r="CZ100" i="7"/>
  <c r="FC100" i="7"/>
  <c r="CY100" i="7"/>
  <c r="FB100" i="7"/>
  <c r="CX100" i="7"/>
  <c r="FA100" i="7"/>
  <c r="CW100" i="7"/>
  <c r="EZ100" i="7"/>
  <c r="CV100" i="7"/>
  <c r="EY100" i="7"/>
  <c r="BZ100" i="7"/>
  <c r="CU100" i="7"/>
  <c r="EX100" i="7"/>
  <c r="CA100" i="7"/>
  <c r="CT100" i="7"/>
  <c r="EW100" i="7"/>
  <c r="CS100" i="7"/>
  <c r="EV100" i="7"/>
  <c r="CR100" i="7"/>
  <c r="EU100" i="7"/>
  <c r="CQ100" i="7"/>
  <c r="ET100" i="7"/>
  <c r="CP100" i="7"/>
  <c r="ES100" i="7"/>
  <c r="CO100" i="7"/>
  <c r="ER100" i="7"/>
  <c r="CN100" i="7"/>
  <c r="EQ100" i="7"/>
  <c r="CM100" i="7"/>
  <c r="EP100" i="7"/>
  <c r="CL100" i="7"/>
  <c r="EO100" i="7"/>
  <c r="CK100" i="7"/>
  <c r="EN100" i="7"/>
  <c r="CJ100" i="7"/>
  <c r="EM100" i="7"/>
  <c r="CI100" i="7"/>
  <c r="EL100" i="7"/>
  <c r="BY100" i="7"/>
  <c r="CH100" i="7"/>
  <c r="EK100" i="7"/>
  <c r="CG100" i="7"/>
  <c r="EJ100" i="7"/>
  <c r="CF100" i="7"/>
  <c r="EI100" i="7"/>
  <c r="CE100" i="7"/>
  <c r="EH100" i="7"/>
  <c r="CD100" i="7"/>
  <c r="EG100" i="7"/>
  <c r="BX100" i="7"/>
  <c r="CC100" i="7"/>
  <c r="EF100" i="7"/>
  <c r="BU100" i="7"/>
  <c r="BV100" i="7"/>
  <c r="BW100" i="7"/>
  <c r="CB100" i="7"/>
  <c r="EE100" i="7"/>
  <c r="DQ100" i="7"/>
  <c r="DR100" i="7"/>
  <c r="DS100" i="7"/>
  <c r="DT100" i="7"/>
  <c r="EC100" i="7"/>
  <c r="ED100" i="7"/>
  <c r="DK100" i="7"/>
  <c r="DL100" i="7"/>
  <c r="DM100" i="7"/>
  <c r="DN100" i="7"/>
  <c r="DV100" i="7"/>
  <c r="EB100" i="7"/>
  <c r="DU100" i="7"/>
  <c r="EA100" i="7"/>
  <c r="DZ100" i="7"/>
  <c r="DY100" i="7"/>
  <c r="DX100" i="7"/>
  <c r="DW100" i="7"/>
  <c r="DP100" i="7"/>
  <c r="DO100" i="7"/>
  <c r="DJ99" i="7"/>
  <c r="FM99" i="7"/>
  <c r="DI99" i="7"/>
  <c r="FL99" i="7"/>
  <c r="BT99" i="7"/>
  <c r="DH99" i="7"/>
  <c r="FK99" i="7"/>
  <c r="DG99" i="7"/>
  <c r="FJ99" i="7"/>
  <c r="DF99" i="7"/>
  <c r="FI99" i="7"/>
  <c r="DE99" i="7"/>
  <c r="FH99" i="7"/>
  <c r="DD99" i="7"/>
  <c r="FG99" i="7"/>
  <c r="DC99" i="7"/>
  <c r="FF99" i="7"/>
  <c r="DB99" i="7"/>
  <c r="FE99" i="7"/>
  <c r="DA99" i="7"/>
  <c r="FD99" i="7"/>
  <c r="CZ99" i="7"/>
  <c r="FC99" i="7"/>
  <c r="CY99" i="7"/>
  <c r="FB99" i="7"/>
  <c r="CX99" i="7"/>
  <c r="FA99" i="7"/>
  <c r="CW99" i="7"/>
  <c r="EZ99" i="7"/>
  <c r="CV99" i="7"/>
  <c r="EY99" i="7"/>
  <c r="BZ99" i="7"/>
  <c r="CU99" i="7"/>
  <c r="EX99" i="7"/>
  <c r="CA99" i="7"/>
  <c r="CT99" i="7"/>
  <c r="EW99" i="7"/>
  <c r="CS99" i="7"/>
  <c r="EV99" i="7"/>
  <c r="CR99" i="7"/>
  <c r="EU99" i="7"/>
  <c r="CQ99" i="7"/>
  <c r="ET99" i="7"/>
  <c r="CP99" i="7"/>
  <c r="ES99" i="7"/>
  <c r="CO99" i="7"/>
  <c r="ER99" i="7"/>
  <c r="CN99" i="7"/>
  <c r="EQ99" i="7"/>
  <c r="CM99" i="7"/>
  <c r="EP99" i="7"/>
  <c r="CL99" i="7"/>
  <c r="EO99" i="7"/>
  <c r="CK99" i="7"/>
  <c r="EN99" i="7"/>
  <c r="CJ99" i="7"/>
  <c r="EM99" i="7"/>
  <c r="CI99" i="7"/>
  <c r="EL99" i="7"/>
  <c r="BY99" i="7"/>
  <c r="CH99" i="7"/>
  <c r="EK99" i="7"/>
  <c r="CG99" i="7"/>
  <c r="EJ99" i="7"/>
  <c r="CF99" i="7"/>
  <c r="EI99" i="7"/>
  <c r="CE99" i="7"/>
  <c r="EH99" i="7"/>
  <c r="CD99" i="7"/>
  <c r="EG99" i="7"/>
  <c r="BX99" i="7"/>
  <c r="CC99" i="7"/>
  <c r="EF99" i="7"/>
  <c r="BU99" i="7"/>
  <c r="BV99" i="7"/>
  <c r="BW99" i="7"/>
  <c r="CB99" i="7"/>
  <c r="EE99" i="7"/>
  <c r="DQ99" i="7"/>
  <c r="DR99" i="7"/>
  <c r="DS99" i="7"/>
  <c r="DT99" i="7"/>
  <c r="EC99" i="7"/>
  <c r="ED99" i="7"/>
  <c r="DK99" i="7"/>
  <c r="DL99" i="7"/>
  <c r="DM99" i="7"/>
  <c r="DN99" i="7"/>
  <c r="DV99" i="7"/>
  <c r="EB99" i="7"/>
  <c r="DU99" i="7"/>
  <c r="EA99" i="7"/>
  <c r="DZ99" i="7"/>
  <c r="DY99" i="7"/>
  <c r="DX99" i="7"/>
  <c r="DW99" i="7"/>
  <c r="DP99" i="7"/>
  <c r="DO99" i="7"/>
  <c r="DJ98" i="7"/>
  <c r="FM98" i="7"/>
  <c r="DI98" i="7"/>
  <c r="FL98" i="7"/>
  <c r="BT98" i="7"/>
  <c r="DH98" i="7"/>
  <c r="FK98" i="7"/>
  <c r="DG98" i="7"/>
  <c r="FJ98" i="7"/>
  <c r="DF98" i="7"/>
  <c r="FI98" i="7"/>
  <c r="DE98" i="7"/>
  <c r="FH98" i="7"/>
  <c r="DD98" i="7"/>
  <c r="FG98" i="7"/>
  <c r="DC98" i="7"/>
  <c r="FF98" i="7"/>
  <c r="DB98" i="7"/>
  <c r="FE98" i="7"/>
  <c r="DA98" i="7"/>
  <c r="FD98" i="7"/>
  <c r="CZ98" i="7"/>
  <c r="FC98" i="7"/>
  <c r="CY98" i="7"/>
  <c r="FB98" i="7"/>
  <c r="CX98" i="7"/>
  <c r="FA98" i="7"/>
  <c r="CW98" i="7"/>
  <c r="EZ98" i="7"/>
  <c r="CV98" i="7"/>
  <c r="EY98" i="7"/>
  <c r="BZ98" i="7"/>
  <c r="CU98" i="7"/>
  <c r="EX98" i="7"/>
  <c r="CA98" i="7"/>
  <c r="CT98" i="7"/>
  <c r="EW98" i="7"/>
  <c r="CS98" i="7"/>
  <c r="EV98" i="7"/>
  <c r="CR98" i="7"/>
  <c r="EU98" i="7"/>
  <c r="CQ98" i="7"/>
  <c r="ET98" i="7"/>
  <c r="CP98" i="7"/>
  <c r="ES98" i="7"/>
  <c r="CO98" i="7"/>
  <c r="ER98" i="7"/>
  <c r="CN98" i="7"/>
  <c r="EQ98" i="7"/>
  <c r="CM98" i="7"/>
  <c r="EP98" i="7"/>
  <c r="CL98" i="7"/>
  <c r="EO98" i="7"/>
  <c r="CK98" i="7"/>
  <c r="EN98" i="7"/>
  <c r="CJ98" i="7"/>
  <c r="EM98" i="7"/>
  <c r="CI98" i="7"/>
  <c r="EL98" i="7"/>
  <c r="BY98" i="7"/>
  <c r="CH98" i="7"/>
  <c r="EK98" i="7"/>
  <c r="CG98" i="7"/>
  <c r="EJ98" i="7"/>
  <c r="CF98" i="7"/>
  <c r="EI98" i="7"/>
  <c r="CE98" i="7"/>
  <c r="EH98" i="7"/>
  <c r="CD98" i="7"/>
  <c r="EG98" i="7"/>
  <c r="BX98" i="7"/>
  <c r="CC98" i="7"/>
  <c r="EF98" i="7"/>
  <c r="BU98" i="7"/>
  <c r="BV98" i="7"/>
  <c r="BW98" i="7"/>
  <c r="CB98" i="7"/>
  <c r="EE98" i="7"/>
  <c r="DQ98" i="7"/>
  <c r="DR98" i="7"/>
  <c r="DS98" i="7"/>
  <c r="DT98" i="7"/>
  <c r="EC98" i="7"/>
  <c r="ED98" i="7"/>
  <c r="DK98" i="7"/>
  <c r="DL98" i="7"/>
  <c r="DM98" i="7"/>
  <c r="DN98" i="7"/>
  <c r="DV98" i="7"/>
  <c r="EB98" i="7"/>
  <c r="DU98" i="7"/>
  <c r="EA98" i="7"/>
  <c r="DZ98" i="7"/>
  <c r="DY98" i="7"/>
  <c r="DX98" i="7"/>
  <c r="DW98" i="7"/>
  <c r="DP98" i="7"/>
  <c r="DO98" i="7"/>
  <c r="DJ97" i="7"/>
  <c r="FM97" i="7"/>
  <c r="DI97" i="7"/>
  <c r="FL97" i="7"/>
  <c r="BT97" i="7"/>
  <c r="DH97" i="7"/>
  <c r="FK97" i="7"/>
  <c r="DG97" i="7"/>
  <c r="FJ97" i="7"/>
  <c r="DF97" i="7"/>
  <c r="FI97" i="7"/>
  <c r="DE97" i="7"/>
  <c r="FH97" i="7"/>
  <c r="DD97" i="7"/>
  <c r="FG97" i="7"/>
  <c r="DC97" i="7"/>
  <c r="FF97" i="7"/>
  <c r="DB97" i="7"/>
  <c r="FE97" i="7"/>
  <c r="DA97" i="7"/>
  <c r="FD97" i="7"/>
  <c r="CZ97" i="7"/>
  <c r="FC97" i="7"/>
  <c r="CY97" i="7"/>
  <c r="FB97" i="7"/>
  <c r="CX97" i="7"/>
  <c r="FA97" i="7"/>
  <c r="CW97" i="7"/>
  <c r="EZ97" i="7"/>
  <c r="CV97" i="7"/>
  <c r="EY97" i="7"/>
  <c r="BZ97" i="7"/>
  <c r="CU97" i="7"/>
  <c r="EX97" i="7"/>
  <c r="CA97" i="7"/>
  <c r="CT97" i="7"/>
  <c r="EW97" i="7"/>
  <c r="CS97" i="7"/>
  <c r="EV97" i="7"/>
  <c r="CR97" i="7"/>
  <c r="EU97" i="7"/>
  <c r="CQ97" i="7"/>
  <c r="ET97" i="7"/>
  <c r="CP97" i="7"/>
  <c r="ES97" i="7"/>
  <c r="CO97" i="7"/>
  <c r="ER97" i="7"/>
  <c r="CN97" i="7"/>
  <c r="EQ97" i="7"/>
  <c r="CM97" i="7"/>
  <c r="EP97" i="7"/>
  <c r="CL97" i="7"/>
  <c r="EO97" i="7"/>
  <c r="CK97" i="7"/>
  <c r="EN97" i="7"/>
  <c r="CJ97" i="7"/>
  <c r="EM97" i="7"/>
  <c r="CI97" i="7"/>
  <c r="EL97" i="7"/>
  <c r="BY97" i="7"/>
  <c r="CH97" i="7"/>
  <c r="EK97" i="7"/>
  <c r="CG97" i="7"/>
  <c r="EJ97" i="7"/>
  <c r="CF97" i="7"/>
  <c r="EI97" i="7"/>
  <c r="CE97" i="7"/>
  <c r="EH97" i="7"/>
  <c r="CD97" i="7"/>
  <c r="EG97" i="7"/>
  <c r="BX97" i="7"/>
  <c r="CC97" i="7"/>
  <c r="EF97" i="7"/>
  <c r="BU97" i="7"/>
  <c r="BV97" i="7"/>
  <c r="BW97" i="7"/>
  <c r="CB97" i="7"/>
  <c r="EE97" i="7"/>
  <c r="DQ97" i="7"/>
  <c r="DR97" i="7"/>
  <c r="DS97" i="7"/>
  <c r="DT97" i="7"/>
  <c r="EC97" i="7"/>
  <c r="ED97" i="7"/>
  <c r="DK97" i="7"/>
  <c r="DL97" i="7"/>
  <c r="DM97" i="7"/>
  <c r="DN97" i="7"/>
  <c r="DV97" i="7"/>
  <c r="EB97" i="7"/>
  <c r="DU97" i="7"/>
  <c r="EA97" i="7"/>
  <c r="DZ97" i="7"/>
  <c r="DY97" i="7"/>
  <c r="DX97" i="7"/>
  <c r="DW97" i="7"/>
  <c r="DP97" i="7"/>
  <c r="DO97" i="7"/>
  <c r="DJ96" i="7"/>
  <c r="FM96" i="7"/>
  <c r="DI96" i="7"/>
  <c r="FL96" i="7"/>
  <c r="BT96" i="7"/>
  <c r="DH96" i="7"/>
  <c r="FK96" i="7"/>
  <c r="DG96" i="7"/>
  <c r="FJ96" i="7"/>
  <c r="DF96" i="7"/>
  <c r="FI96" i="7"/>
  <c r="DE96" i="7"/>
  <c r="FH96" i="7"/>
  <c r="DD96" i="7"/>
  <c r="FG96" i="7"/>
  <c r="DC96" i="7"/>
  <c r="FF96" i="7"/>
  <c r="DB96" i="7"/>
  <c r="FE96" i="7"/>
  <c r="DA96" i="7"/>
  <c r="FD96" i="7"/>
  <c r="CZ96" i="7"/>
  <c r="FC96" i="7"/>
  <c r="CY96" i="7"/>
  <c r="FB96" i="7"/>
  <c r="CX96" i="7"/>
  <c r="FA96" i="7"/>
  <c r="CW96" i="7"/>
  <c r="EZ96" i="7"/>
  <c r="CV96" i="7"/>
  <c r="EY96" i="7"/>
  <c r="BZ96" i="7"/>
  <c r="CU96" i="7"/>
  <c r="EX96" i="7"/>
  <c r="CA96" i="7"/>
  <c r="CT96" i="7"/>
  <c r="EW96" i="7"/>
  <c r="CS96" i="7"/>
  <c r="EV96" i="7"/>
  <c r="CR96" i="7"/>
  <c r="EU96" i="7"/>
  <c r="CQ96" i="7"/>
  <c r="ET96" i="7"/>
  <c r="CP96" i="7"/>
  <c r="ES96" i="7"/>
  <c r="CO96" i="7"/>
  <c r="ER96" i="7"/>
  <c r="CN96" i="7"/>
  <c r="EQ96" i="7"/>
  <c r="CM96" i="7"/>
  <c r="EP96" i="7"/>
  <c r="CL96" i="7"/>
  <c r="EO96" i="7"/>
  <c r="CK96" i="7"/>
  <c r="EN96" i="7"/>
  <c r="CJ96" i="7"/>
  <c r="EM96" i="7"/>
  <c r="CI96" i="7"/>
  <c r="EL96" i="7"/>
  <c r="BY96" i="7"/>
  <c r="CH96" i="7"/>
  <c r="EK96" i="7"/>
  <c r="CG96" i="7"/>
  <c r="EJ96" i="7"/>
  <c r="CF96" i="7"/>
  <c r="EI96" i="7"/>
  <c r="CE96" i="7"/>
  <c r="EH96" i="7"/>
  <c r="CD96" i="7"/>
  <c r="EG96" i="7"/>
  <c r="BX96" i="7"/>
  <c r="CC96" i="7"/>
  <c r="EF96" i="7"/>
  <c r="BU96" i="7"/>
  <c r="BV96" i="7"/>
  <c r="BW96" i="7"/>
  <c r="CB96" i="7"/>
  <c r="EE96" i="7"/>
  <c r="DQ96" i="7"/>
  <c r="DR96" i="7"/>
  <c r="DS96" i="7"/>
  <c r="DT96" i="7"/>
  <c r="EC96" i="7"/>
  <c r="ED96" i="7"/>
  <c r="DK96" i="7"/>
  <c r="DL96" i="7"/>
  <c r="DM96" i="7"/>
  <c r="DN96" i="7"/>
  <c r="DV96" i="7"/>
  <c r="EB96" i="7"/>
  <c r="DU96" i="7"/>
  <c r="EA96" i="7"/>
  <c r="DZ96" i="7"/>
  <c r="DY96" i="7"/>
  <c r="DX96" i="7"/>
  <c r="DW96" i="7"/>
  <c r="DP96" i="7"/>
  <c r="DO96" i="7"/>
  <c r="DJ95" i="7"/>
  <c r="FM95" i="7"/>
  <c r="DI95" i="7"/>
  <c r="FL95" i="7"/>
  <c r="BT95" i="7"/>
  <c r="DH95" i="7"/>
  <c r="FK95" i="7"/>
  <c r="DG95" i="7"/>
  <c r="FJ95" i="7"/>
  <c r="DF95" i="7"/>
  <c r="FI95" i="7"/>
  <c r="DE95" i="7"/>
  <c r="FH95" i="7"/>
  <c r="DD95" i="7"/>
  <c r="FG95" i="7"/>
  <c r="DC95" i="7"/>
  <c r="FF95" i="7"/>
  <c r="DB95" i="7"/>
  <c r="FE95" i="7"/>
  <c r="DA95" i="7"/>
  <c r="FD95" i="7"/>
  <c r="CZ95" i="7"/>
  <c r="FC95" i="7"/>
  <c r="CY95" i="7"/>
  <c r="FB95" i="7"/>
  <c r="CX95" i="7"/>
  <c r="FA95" i="7"/>
  <c r="CW95" i="7"/>
  <c r="EZ95" i="7"/>
  <c r="CV95" i="7"/>
  <c r="EY95" i="7"/>
  <c r="BZ95" i="7"/>
  <c r="CU95" i="7"/>
  <c r="EX95" i="7"/>
  <c r="CA95" i="7"/>
  <c r="CT95" i="7"/>
  <c r="EW95" i="7"/>
  <c r="CS95" i="7"/>
  <c r="EV95" i="7"/>
  <c r="CR95" i="7"/>
  <c r="EU95" i="7"/>
  <c r="CQ95" i="7"/>
  <c r="ET95" i="7"/>
  <c r="CP95" i="7"/>
  <c r="ES95" i="7"/>
  <c r="CO95" i="7"/>
  <c r="ER95" i="7"/>
  <c r="CN95" i="7"/>
  <c r="EQ95" i="7"/>
  <c r="CM95" i="7"/>
  <c r="EP95" i="7"/>
  <c r="CL95" i="7"/>
  <c r="EO95" i="7"/>
  <c r="CK95" i="7"/>
  <c r="EN95" i="7"/>
  <c r="CJ95" i="7"/>
  <c r="EM95" i="7"/>
  <c r="CI95" i="7"/>
  <c r="EL95" i="7"/>
  <c r="BY95" i="7"/>
  <c r="CH95" i="7"/>
  <c r="EK95" i="7"/>
  <c r="CG95" i="7"/>
  <c r="EJ95" i="7"/>
  <c r="CF95" i="7"/>
  <c r="EI95" i="7"/>
  <c r="CE95" i="7"/>
  <c r="EH95" i="7"/>
  <c r="CD95" i="7"/>
  <c r="EG95" i="7"/>
  <c r="BX95" i="7"/>
  <c r="CC95" i="7"/>
  <c r="EF95" i="7"/>
  <c r="BU95" i="7"/>
  <c r="BV95" i="7"/>
  <c r="BW95" i="7"/>
  <c r="CB95" i="7"/>
  <c r="EE95" i="7"/>
  <c r="DQ95" i="7"/>
  <c r="DR95" i="7"/>
  <c r="DS95" i="7"/>
  <c r="DT95" i="7"/>
  <c r="EC95" i="7"/>
  <c r="ED95" i="7"/>
  <c r="DK95" i="7"/>
  <c r="DL95" i="7"/>
  <c r="DM95" i="7"/>
  <c r="DN95" i="7"/>
  <c r="DV95" i="7"/>
  <c r="EB95" i="7"/>
  <c r="DU95" i="7"/>
  <c r="EA95" i="7"/>
  <c r="DZ95" i="7"/>
  <c r="DY95" i="7"/>
  <c r="DX95" i="7"/>
  <c r="DW95" i="7"/>
  <c r="DP95" i="7"/>
  <c r="DO95" i="7"/>
  <c r="DJ94" i="7"/>
  <c r="FM94" i="7"/>
  <c r="DI94" i="7"/>
  <c r="FL94" i="7"/>
  <c r="BT94" i="7"/>
  <c r="DH94" i="7"/>
  <c r="FK94" i="7"/>
  <c r="DG94" i="7"/>
  <c r="FJ94" i="7"/>
  <c r="DF94" i="7"/>
  <c r="FI94" i="7"/>
  <c r="DE94" i="7"/>
  <c r="FH94" i="7"/>
  <c r="DD94" i="7"/>
  <c r="FG94" i="7"/>
  <c r="DC94" i="7"/>
  <c r="FF94" i="7"/>
  <c r="DB94" i="7"/>
  <c r="FE94" i="7"/>
  <c r="DA94" i="7"/>
  <c r="FD94" i="7"/>
  <c r="CZ94" i="7"/>
  <c r="FC94" i="7"/>
  <c r="CY94" i="7"/>
  <c r="FB94" i="7"/>
  <c r="CX94" i="7"/>
  <c r="FA94" i="7"/>
  <c r="CW94" i="7"/>
  <c r="EZ94" i="7"/>
  <c r="CV94" i="7"/>
  <c r="EY94" i="7"/>
  <c r="BZ94" i="7"/>
  <c r="CU94" i="7"/>
  <c r="EX94" i="7"/>
  <c r="CA94" i="7"/>
  <c r="CT94" i="7"/>
  <c r="EW94" i="7"/>
  <c r="CS94" i="7"/>
  <c r="EV94" i="7"/>
  <c r="CR94" i="7"/>
  <c r="EU94" i="7"/>
  <c r="CQ94" i="7"/>
  <c r="ET94" i="7"/>
  <c r="CP94" i="7"/>
  <c r="ES94" i="7"/>
  <c r="CO94" i="7"/>
  <c r="ER94" i="7"/>
  <c r="CN94" i="7"/>
  <c r="EQ94" i="7"/>
  <c r="CM94" i="7"/>
  <c r="EP94" i="7"/>
  <c r="CL94" i="7"/>
  <c r="EO94" i="7"/>
  <c r="CK94" i="7"/>
  <c r="EN94" i="7"/>
  <c r="CJ94" i="7"/>
  <c r="EM94" i="7"/>
  <c r="CI94" i="7"/>
  <c r="EL94" i="7"/>
  <c r="BY94" i="7"/>
  <c r="CH94" i="7"/>
  <c r="EK94" i="7"/>
  <c r="CG94" i="7"/>
  <c r="EJ94" i="7"/>
  <c r="CF94" i="7"/>
  <c r="EI94" i="7"/>
  <c r="CE94" i="7"/>
  <c r="EH94" i="7"/>
  <c r="CD94" i="7"/>
  <c r="EG94" i="7"/>
  <c r="BX94" i="7"/>
  <c r="CC94" i="7"/>
  <c r="EF94" i="7"/>
  <c r="BU94" i="7"/>
  <c r="BV94" i="7"/>
  <c r="BW94" i="7"/>
  <c r="CB94" i="7"/>
  <c r="EE94" i="7"/>
  <c r="DQ94" i="7"/>
  <c r="DR94" i="7"/>
  <c r="DS94" i="7"/>
  <c r="DT94" i="7"/>
  <c r="EC94" i="7"/>
  <c r="ED94" i="7"/>
  <c r="DK94" i="7"/>
  <c r="DL94" i="7"/>
  <c r="DM94" i="7"/>
  <c r="DN94" i="7"/>
  <c r="DV94" i="7"/>
  <c r="EB94" i="7"/>
  <c r="DU94" i="7"/>
  <c r="EA94" i="7"/>
  <c r="DZ94" i="7"/>
  <c r="DY94" i="7"/>
  <c r="DX94" i="7"/>
  <c r="DW94" i="7"/>
  <c r="DP94" i="7"/>
  <c r="DO94" i="7"/>
  <c r="DJ93" i="7"/>
  <c r="FM93" i="7"/>
  <c r="DI93" i="7"/>
  <c r="FL93" i="7"/>
  <c r="BT93" i="7"/>
  <c r="DH93" i="7"/>
  <c r="FK93" i="7"/>
  <c r="DG93" i="7"/>
  <c r="FJ93" i="7"/>
  <c r="DF93" i="7"/>
  <c r="FI93" i="7"/>
  <c r="DE93" i="7"/>
  <c r="FH93" i="7"/>
  <c r="DD93" i="7"/>
  <c r="FG93" i="7"/>
  <c r="DC93" i="7"/>
  <c r="FF93" i="7"/>
  <c r="DB93" i="7"/>
  <c r="FE93" i="7"/>
  <c r="DA93" i="7"/>
  <c r="FD93" i="7"/>
  <c r="CZ93" i="7"/>
  <c r="FC93" i="7"/>
  <c r="CY93" i="7"/>
  <c r="FB93" i="7"/>
  <c r="CX93" i="7"/>
  <c r="FA93" i="7"/>
  <c r="CW93" i="7"/>
  <c r="EZ93" i="7"/>
  <c r="CV93" i="7"/>
  <c r="EY93" i="7"/>
  <c r="BZ93" i="7"/>
  <c r="CU93" i="7"/>
  <c r="EX93" i="7"/>
  <c r="CA93" i="7"/>
  <c r="CT93" i="7"/>
  <c r="EW93" i="7"/>
  <c r="CS93" i="7"/>
  <c r="EV93" i="7"/>
  <c r="CR93" i="7"/>
  <c r="EU93" i="7"/>
  <c r="CQ93" i="7"/>
  <c r="ET93" i="7"/>
  <c r="CP93" i="7"/>
  <c r="ES93" i="7"/>
  <c r="CO93" i="7"/>
  <c r="ER93" i="7"/>
  <c r="CN93" i="7"/>
  <c r="EQ93" i="7"/>
  <c r="CM93" i="7"/>
  <c r="EP93" i="7"/>
  <c r="CL93" i="7"/>
  <c r="EO93" i="7"/>
  <c r="CK93" i="7"/>
  <c r="EN93" i="7"/>
  <c r="CJ93" i="7"/>
  <c r="EM93" i="7"/>
  <c r="CI93" i="7"/>
  <c r="EL93" i="7"/>
  <c r="BY93" i="7"/>
  <c r="CH93" i="7"/>
  <c r="EK93" i="7"/>
  <c r="CG93" i="7"/>
  <c r="EJ93" i="7"/>
  <c r="CF93" i="7"/>
  <c r="EI93" i="7"/>
  <c r="CE93" i="7"/>
  <c r="EH93" i="7"/>
  <c r="CD93" i="7"/>
  <c r="EG93" i="7"/>
  <c r="BX93" i="7"/>
  <c r="CC93" i="7"/>
  <c r="EF93" i="7"/>
  <c r="BU93" i="7"/>
  <c r="BV93" i="7"/>
  <c r="BW93" i="7"/>
  <c r="CB93" i="7"/>
  <c r="EE93" i="7"/>
  <c r="DQ93" i="7"/>
  <c r="DR93" i="7"/>
  <c r="DS93" i="7"/>
  <c r="DT93" i="7"/>
  <c r="EC93" i="7"/>
  <c r="ED93" i="7"/>
  <c r="DK93" i="7"/>
  <c r="DL93" i="7"/>
  <c r="DM93" i="7"/>
  <c r="DN93" i="7"/>
  <c r="DV93" i="7"/>
  <c r="EB93" i="7"/>
  <c r="DU93" i="7"/>
  <c r="EA93" i="7"/>
  <c r="DZ93" i="7"/>
  <c r="DY93" i="7"/>
  <c r="DX93" i="7"/>
  <c r="DW93" i="7"/>
  <c r="DP93" i="7"/>
  <c r="DO93" i="7"/>
  <c r="DJ92" i="7"/>
  <c r="FM92" i="7"/>
  <c r="DI92" i="7"/>
  <c r="FL92" i="7"/>
  <c r="BT92" i="7"/>
  <c r="DH92" i="7"/>
  <c r="FK92" i="7"/>
  <c r="DG92" i="7"/>
  <c r="FJ92" i="7"/>
  <c r="DF92" i="7"/>
  <c r="FI92" i="7"/>
  <c r="DE92" i="7"/>
  <c r="FH92" i="7"/>
  <c r="DD92" i="7"/>
  <c r="FG92" i="7"/>
  <c r="DC92" i="7"/>
  <c r="FF92" i="7"/>
  <c r="DB92" i="7"/>
  <c r="FE92" i="7"/>
  <c r="DA92" i="7"/>
  <c r="FD92" i="7"/>
  <c r="CZ92" i="7"/>
  <c r="FC92" i="7"/>
  <c r="CY92" i="7"/>
  <c r="FB92" i="7"/>
  <c r="CX92" i="7"/>
  <c r="FA92" i="7"/>
  <c r="CW92" i="7"/>
  <c r="EZ92" i="7"/>
  <c r="CV92" i="7"/>
  <c r="EY92" i="7"/>
  <c r="BZ92" i="7"/>
  <c r="CU92" i="7"/>
  <c r="EX92" i="7"/>
  <c r="CA92" i="7"/>
  <c r="CT92" i="7"/>
  <c r="EW92" i="7"/>
  <c r="CS92" i="7"/>
  <c r="EV92" i="7"/>
  <c r="CR92" i="7"/>
  <c r="EU92" i="7"/>
  <c r="CQ92" i="7"/>
  <c r="ET92" i="7"/>
  <c r="CP92" i="7"/>
  <c r="ES92" i="7"/>
  <c r="CO92" i="7"/>
  <c r="ER92" i="7"/>
  <c r="CN92" i="7"/>
  <c r="EQ92" i="7"/>
  <c r="CM92" i="7"/>
  <c r="EP92" i="7"/>
  <c r="CL92" i="7"/>
  <c r="EO92" i="7"/>
  <c r="CK92" i="7"/>
  <c r="EN92" i="7"/>
  <c r="CJ92" i="7"/>
  <c r="EM92" i="7"/>
  <c r="CI92" i="7"/>
  <c r="EL92" i="7"/>
  <c r="BY92" i="7"/>
  <c r="CH92" i="7"/>
  <c r="EK92" i="7"/>
  <c r="CG92" i="7"/>
  <c r="EJ92" i="7"/>
  <c r="CF92" i="7"/>
  <c r="EI92" i="7"/>
  <c r="CE92" i="7"/>
  <c r="EH92" i="7"/>
  <c r="CD92" i="7"/>
  <c r="EG92" i="7"/>
  <c r="BX92" i="7"/>
  <c r="CC92" i="7"/>
  <c r="EF92" i="7"/>
  <c r="BU92" i="7"/>
  <c r="BV92" i="7"/>
  <c r="BW92" i="7"/>
  <c r="CB92" i="7"/>
  <c r="EE92" i="7"/>
  <c r="DQ92" i="7"/>
  <c r="DR92" i="7"/>
  <c r="DS92" i="7"/>
  <c r="DT92" i="7"/>
  <c r="EC92" i="7"/>
  <c r="ED92" i="7"/>
  <c r="DK92" i="7"/>
  <c r="DL92" i="7"/>
  <c r="DM92" i="7"/>
  <c r="DN92" i="7"/>
  <c r="DV92" i="7"/>
  <c r="EB92" i="7"/>
  <c r="DU92" i="7"/>
  <c r="EA92" i="7"/>
  <c r="DZ92" i="7"/>
  <c r="DY92" i="7"/>
  <c r="DX92" i="7"/>
  <c r="DW92" i="7"/>
  <c r="DP92" i="7"/>
  <c r="DO92" i="7"/>
  <c r="DJ91" i="7"/>
  <c r="FM91" i="7"/>
  <c r="DI91" i="7"/>
  <c r="FL91" i="7"/>
  <c r="BT91" i="7"/>
  <c r="DH91" i="7"/>
  <c r="FK91" i="7"/>
  <c r="DG91" i="7"/>
  <c r="FJ91" i="7"/>
  <c r="DF91" i="7"/>
  <c r="FI91" i="7"/>
  <c r="DE91" i="7"/>
  <c r="FH91" i="7"/>
  <c r="DD91" i="7"/>
  <c r="FG91" i="7"/>
  <c r="DC91" i="7"/>
  <c r="FF91" i="7"/>
  <c r="DB91" i="7"/>
  <c r="FE91" i="7"/>
  <c r="DA91" i="7"/>
  <c r="FD91" i="7"/>
  <c r="CZ91" i="7"/>
  <c r="FC91" i="7"/>
  <c r="CY91" i="7"/>
  <c r="FB91" i="7"/>
  <c r="CX91" i="7"/>
  <c r="FA91" i="7"/>
  <c r="CW91" i="7"/>
  <c r="EZ91" i="7"/>
  <c r="CV91" i="7"/>
  <c r="EY91" i="7"/>
  <c r="BZ91" i="7"/>
  <c r="CU91" i="7"/>
  <c r="EX91" i="7"/>
  <c r="CA91" i="7"/>
  <c r="CT91" i="7"/>
  <c r="EW91" i="7"/>
  <c r="CS91" i="7"/>
  <c r="EV91" i="7"/>
  <c r="CR91" i="7"/>
  <c r="EU91" i="7"/>
  <c r="CQ91" i="7"/>
  <c r="ET91" i="7"/>
  <c r="CP91" i="7"/>
  <c r="ES91" i="7"/>
  <c r="CO91" i="7"/>
  <c r="ER91" i="7"/>
  <c r="CN91" i="7"/>
  <c r="EQ91" i="7"/>
  <c r="CM91" i="7"/>
  <c r="EP91" i="7"/>
  <c r="CL91" i="7"/>
  <c r="EO91" i="7"/>
  <c r="CK91" i="7"/>
  <c r="EN91" i="7"/>
  <c r="CJ91" i="7"/>
  <c r="EM91" i="7"/>
  <c r="CI91" i="7"/>
  <c r="EL91" i="7"/>
  <c r="BY91" i="7"/>
  <c r="CH91" i="7"/>
  <c r="EK91" i="7"/>
  <c r="CG91" i="7"/>
  <c r="EJ91" i="7"/>
  <c r="CF91" i="7"/>
  <c r="EI91" i="7"/>
  <c r="CE91" i="7"/>
  <c r="EH91" i="7"/>
  <c r="CD91" i="7"/>
  <c r="EG91" i="7"/>
  <c r="BX91" i="7"/>
  <c r="CC91" i="7"/>
  <c r="EF91" i="7"/>
  <c r="BU91" i="7"/>
  <c r="BV91" i="7"/>
  <c r="BW91" i="7"/>
  <c r="CB91" i="7"/>
  <c r="EE91" i="7"/>
  <c r="DQ91" i="7"/>
  <c r="DR91" i="7"/>
  <c r="DS91" i="7"/>
  <c r="DT91" i="7"/>
  <c r="EC91" i="7"/>
  <c r="ED91" i="7"/>
  <c r="DK91" i="7"/>
  <c r="DL91" i="7"/>
  <c r="DM91" i="7"/>
  <c r="DN91" i="7"/>
  <c r="DV91" i="7"/>
  <c r="EB91" i="7"/>
  <c r="DU91" i="7"/>
  <c r="EA91" i="7"/>
  <c r="DZ91" i="7"/>
  <c r="DY91" i="7"/>
  <c r="DX91" i="7"/>
  <c r="DW91" i="7"/>
  <c r="DP91" i="7"/>
  <c r="DO91" i="7"/>
  <c r="DJ90" i="7"/>
  <c r="FM90" i="7"/>
  <c r="DI90" i="7"/>
  <c r="FL90" i="7"/>
  <c r="BT90" i="7"/>
  <c r="DH90" i="7"/>
  <c r="FK90" i="7"/>
  <c r="DG90" i="7"/>
  <c r="FJ90" i="7"/>
  <c r="DF90" i="7"/>
  <c r="FI90" i="7"/>
  <c r="DE90" i="7"/>
  <c r="FH90" i="7"/>
  <c r="DD90" i="7"/>
  <c r="FG90" i="7"/>
  <c r="DC90" i="7"/>
  <c r="FF90" i="7"/>
  <c r="DB90" i="7"/>
  <c r="FE90" i="7"/>
  <c r="DA90" i="7"/>
  <c r="FD90" i="7"/>
  <c r="CZ90" i="7"/>
  <c r="FC90" i="7"/>
  <c r="CY90" i="7"/>
  <c r="FB90" i="7"/>
  <c r="CX90" i="7"/>
  <c r="FA90" i="7"/>
  <c r="CW90" i="7"/>
  <c r="EZ90" i="7"/>
  <c r="CV90" i="7"/>
  <c r="EY90" i="7"/>
  <c r="BZ90" i="7"/>
  <c r="CU90" i="7"/>
  <c r="EX90" i="7"/>
  <c r="CA90" i="7"/>
  <c r="CT90" i="7"/>
  <c r="EW90" i="7"/>
  <c r="CS90" i="7"/>
  <c r="EV90" i="7"/>
  <c r="CR90" i="7"/>
  <c r="EU90" i="7"/>
  <c r="CQ90" i="7"/>
  <c r="ET90" i="7"/>
  <c r="CP90" i="7"/>
  <c r="ES90" i="7"/>
  <c r="CO90" i="7"/>
  <c r="ER90" i="7"/>
  <c r="CN90" i="7"/>
  <c r="EQ90" i="7"/>
  <c r="CM90" i="7"/>
  <c r="EP90" i="7"/>
  <c r="CL90" i="7"/>
  <c r="EO90" i="7"/>
  <c r="CK90" i="7"/>
  <c r="EN90" i="7"/>
  <c r="CJ90" i="7"/>
  <c r="EM90" i="7"/>
  <c r="CI90" i="7"/>
  <c r="EL90" i="7"/>
  <c r="BY90" i="7"/>
  <c r="CH90" i="7"/>
  <c r="EK90" i="7"/>
  <c r="CG90" i="7"/>
  <c r="EJ90" i="7"/>
  <c r="CF90" i="7"/>
  <c r="EI90" i="7"/>
  <c r="CE90" i="7"/>
  <c r="EH90" i="7"/>
  <c r="CD90" i="7"/>
  <c r="EG90" i="7"/>
  <c r="BX90" i="7"/>
  <c r="CC90" i="7"/>
  <c r="EF90" i="7"/>
  <c r="BU90" i="7"/>
  <c r="BV90" i="7"/>
  <c r="BW90" i="7"/>
  <c r="CB90" i="7"/>
  <c r="EE90" i="7"/>
  <c r="DQ90" i="7"/>
  <c r="DR90" i="7"/>
  <c r="DS90" i="7"/>
  <c r="DT90" i="7"/>
  <c r="EC90" i="7"/>
  <c r="ED90" i="7"/>
  <c r="DK90" i="7"/>
  <c r="DL90" i="7"/>
  <c r="DM90" i="7"/>
  <c r="DN90" i="7"/>
  <c r="DV90" i="7"/>
  <c r="EB90" i="7"/>
  <c r="DU90" i="7"/>
  <c r="EA90" i="7"/>
  <c r="DZ90" i="7"/>
  <c r="DY90" i="7"/>
  <c r="DX90" i="7"/>
  <c r="DW90" i="7"/>
  <c r="DP90" i="7"/>
  <c r="DO90" i="7"/>
  <c r="DJ89" i="7"/>
  <c r="FM89" i="7"/>
  <c r="DI89" i="7"/>
  <c r="FL89" i="7"/>
  <c r="BT89" i="7"/>
  <c r="DH89" i="7"/>
  <c r="FK89" i="7"/>
  <c r="DG89" i="7"/>
  <c r="FJ89" i="7"/>
  <c r="DF89" i="7"/>
  <c r="FI89" i="7"/>
  <c r="DE89" i="7"/>
  <c r="FH89" i="7"/>
  <c r="DD89" i="7"/>
  <c r="FG89" i="7"/>
  <c r="DC89" i="7"/>
  <c r="FF89" i="7"/>
  <c r="DB89" i="7"/>
  <c r="FE89" i="7"/>
  <c r="DA89" i="7"/>
  <c r="FD89" i="7"/>
  <c r="CZ89" i="7"/>
  <c r="FC89" i="7"/>
  <c r="CY89" i="7"/>
  <c r="FB89" i="7"/>
  <c r="CX89" i="7"/>
  <c r="FA89" i="7"/>
  <c r="CW89" i="7"/>
  <c r="EZ89" i="7"/>
  <c r="CV89" i="7"/>
  <c r="EY89" i="7"/>
  <c r="BZ89" i="7"/>
  <c r="CU89" i="7"/>
  <c r="EX89" i="7"/>
  <c r="CA89" i="7"/>
  <c r="CT89" i="7"/>
  <c r="EW89" i="7"/>
  <c r="CS89" i="7"/>
  <c r="EV89" i="7"/>
  <c r="CR89" i="7"/>
  <c r="EU89" i="7"/>
  <c r="CQ89" i="7"/>
  <c r="ET89" i="7"/>
  <c r="CP89" i="7"/>
  <c r="ES89" i="7"/>
  <c r="CO89" i="7"/>
  <c r="ER89" i="7"/>
  <c r="CN89" i="7"/>
  <c r="EQ89" i="7"/>
  <c r="CM89" i="7"/>
  <c r="EP89" i="7"/>
  <c r="CL89" i="7"/>
  <c r="EO89" i="7"/>
  <c r="CK89" i="7"/>
  <c r="EN89" i="7"/>
  <c r="CJ89" i="7"/>
  <c r="EM89" i="7"/>
  <c r="CI89" i="7"/>
  <c r="EL89" i="7"/>
  <c r="BY89" i="7"/>
  <c r="CH89" i="7"/>
  <c r="EK89" i="7"/>
  <c r="CG89" i="7"/>
  <c r="EJ89" i="7"/>
  <c r="CF89" i="7"/>
  <c r="EI89" i="7"/>
  <c r="CE89" i="7"/>
  <c r="EH89" i="7"/>
  <c r="CD89" i="7"/>
  <c r="EG89" i="7"/>
  <c r="BX89" i="7"/>
  <c r="CC89" i="7"/>
  <c r="EF89" i="7"/>
  <c r="BU89" i="7"/>
  <c r="BV89" i="7"/>
  <c r="BW89" i="7"/>
  <c r="CB89" i="7"/>
  <c r="EE89" i="7"/>
  <c r="DQ89" i="7"/>
  <c r="DR89" i="7"/>
  <c r="DS89" i="7"/>
  <c r="DT89" i="7"/>
  <c r="EC89" i="7"/>
  <c r="ED89" i="7"/>
  <c r="DK89" i="7"/>
  <c r="DL89" i="7"/>
  <c r="DM89" i="7"/>
  <c r="DN89" i="7"/>
  <c r="DV89" i="7"/>
  <c r="EB89" i="7"/>
  <c r="DU89" i="7"/>
  <c r="EA89" i="7"/>
  <c r="DZ89" i="7"/>
  <c r="DY89" i="7"/>
  <c r="DX89" i="7"/>
  <c r="DW89" i="7"/>
  <c r="DP89" i="7"/>
  <c r="DO89" i="7"/>
  <c r="DJ88" i="7"/>
  <c r="FM88" i="7"/>
  <c r="DI88" i="7"/>
  <c r="FL88" i="7"/>
  <c r="BT88" i="7"/>
  <c r="DH88" i="7"/>
  <c r="FK88" i="7"/>
  <c r="DG88" i="7"/>
  <c r="FJ88" i="7"/>
  <c r="DF88" i="7"/>
  <c r="FI88" i="7"/>
  <c r="DE88" i="7"/>
  <c r="FH88" i="7"/>
  <c r="DD88" i="7"/>
  <c r="FG88" i="7"/>
  <c r="DC88" i="7"/>
  <c r="FF88" i="7"/>
  <c r="DB88" i="7"/>
  <c r="FE88" i="7"/>
  <c r="DA88" i="7"/>
  <c r="FD88" i="7"/>
  <c r="CZ88" i="7"/>
  <c r="FC88" i="7"/>
  <c r="CY88" i="7"/>
  <c r="FB88" i="7"/>
  <c r="CX88" i="7"/>
  <c r="FA88" i="7"/>
  <c r="CW88" i="7"/>
  <c r="EZ88" i="7"/>
  <c r="CV88" i="7"/>
  <c r="EY88" i="7"/>
  <c r="BZ88" i="7"/>
  <c r="CU88" i="7"/>
  <c r="EX88" i="7"/>
  <c r="CA88" i="7"/>
  <c r="CT88" i="7"/>
  <c r="EW88" i="7"/>
  <c r="CS88" i="7"/>
  <c r="EV88" i="7"/>
  <c r="CR88" i="7"/>
  <c r="EU88" i="7"/>
  <c r="CQ88" i="7"/>
  <c r="ET88" i="7"/>
  <c r="CP88" i="7"/>
  <c r="ES88" i="7"/>
  <c r="CO88" i="7"/>
  <c r="ER88" i="7"/>
  <c r="CN88" i="7"/>
  <c r="EQ88" i="7"/>
  <c r="CM88" i="7"/>
  <c r="EP88" i="7"/>
  <c r="CL88" i="7"/>
  <c r="EO88" i="7"/>
  <c r="CK88" i="7"/>
  <c r="EN88" i="7"/>
  <c r="CJ88" i="7"/>
  <c r="EM88" i="7"/>
  <c r="CI88" i="7"/>
  <c r="EL88" i="7"/>
  <c r="BY88" i="7"/>
  <c r="CH88" i="7"/>
  <c r="EK88" i="7"/>
  <c r="CG88" i="7"/>
  <c r="EJ88" i="7"/>
  <c r="CF88" i="7"/>
  <c r="EI88" i="7"/>
  <c r="CE88" i="7"/>
  <c r="EH88" i="7"/>
  <c r="CD88" i="7"/>
  <c r="EG88" i="7"/>
  <c r="BX88" i="7"/>
  <c r="CC88" i="7"/>
  <c r="EF88" i="7"/>
  <c r="BU88" i="7"/>
  <c r="BV88" i="7"/>
  <c r="BW88" i="7"/>
  <c r="CB88" i="7"/>
  <c r="EE88" i="7"/>
  <c r="DQ88" i="7"/>
  <c r="DR88" i="7"/>
  <c r="DS88" i="7"/>
  <c r="DT88" i="7"/>
  <c r="EC88" i="7"/>
  <c r="ED88" i="7"/>
  <c r="DK88" i="7"/>
  <c r="DL88" i="7"/>
  <c r="DM88" i="7"/>
  <c r="DN88" i="7"/>
  <c r="DV88" i="7"/>
  <c r="EB88" i="7"/>
  <c r="DU88" i="7"/>
  <c r="EA88" i="7"/>
  <c r="DZ88" i="7"/>
  <c r="DY88" i="7"/>
  <c r="DX88" i="7"/>
  <c r="DW88" i="7"/>
  <c r="DP88" i="7"/>
  <c r="DO88" i="7"/>
  <c r="DJ87" i="7"/>
  <c r="FM87" i="7"/>
  <c r="DI87" i="7"/>
  <c r="FL87" i="7"/>
  <c r="BT87" i="7"/>
  <c r="DH87" i="7"/>
  <c r="FK87" i="7"/>
  <c r="DG87" i="7"/>
  <c r="FJ87" i="7"/>
  <c r="DF87" i="7"/>
  <c r="FI87" i="7"/>
  <c r="DE87" i="7"/>
  <c r="FH87" i="7"/>
  <c r="DD87" i="7"/>
  <c r="FG87" i="7"/>
  <c r="DC87" i="7"/>
  <c r="FF87" i="7"/>
  <c r="DB87" i="7"/>
  <c r="FE87" i="7"/>
  <c r="DA87" i="7"/>
  <c r="FD87" i="7"/>
  <c r="CZ87" i="7"/>
  <c r="FC87" i="7"/>
  <c r="CY87" i="7"/>
  <c r="FB87" i="7"/>
  <c r="CX87" i="7"/>
  <c r="FA87" i="7"/>
  <c r="CW87" i="7"/>
  <c r="EZ87" i="7"/>
  <c r="CV87" i="7"/>
  <c r="EY87" i="7"/>
  <c r="BZ87" i="7"/>
  <c r="CU87" i="7"/>
  <c r="EX87" i="7"/>
  <c r="CA87" i="7"/>
  <c r="CT87" i="7"/>
  <c r="EW87" i="7"/>
  <c r="CS87" i="7"/>
  <c r="EV87" i="7"/>
  <c r="CR87" i="7"/>
  <c r="EU87" i="7"/>
  <c r="CQ87" i="7"/>
  <c r="ET87" i="7"/>
  <c r="CP87" i="7"/>
  <c r="ES87" i="7"/>
  <c r="CO87" i="7"/>
  <c r="ER87" i="7"/>
  <c r="CN87" i="7"/>
  <c r="EQ87" i="7"/>
  <c r="CM87" i="7"/>
  <c r="EP87" i="7"/>
  <c r="CL87" i="7"/>
  <c r="EO87" i="7"/>
  <c r="CK87" i="7"/>
  <c r="EN87" i="7"/>
  <c r="CJ87" i="7"/>
  <c r="EM87" i="7"/>
  <c r="CI87" i="7"/>
  <c r="EL87" i="7"/>
  <c r="BY87" i="7"/>
  <c r="CH87" i="7"/>
  <c r="EK87" i="7"/>
  <c r="CG87" i="7"/>
  <c r="EJ87" i="7"/>
  <c r="CF87" i="7"/>
  <c r="EI87" i="7"/>
  <c r="CE87" i="7"/>
  <c r="EH87" i="7"/>
  <c r="CD87" i="7"/>
  <c r="EG87" i="7"/>
  <c r="BX87" i="7"/>
  <c r="CC87" i="7"/>
  <c r="EF87" i="7"/>
  <c r="BU87" i="7"/>
  <c r="BV87" i="7"/>
  <c r="BW87" i="7"/>
  <c r="CB87" i="7"/>
  <c r="EE87" i="7"/>
  <c r="DQ87" i="7"/>
  <c r="DR87" i="7"/>
  <c r="DS87" i="7"/>
  <c r="DT87" i="7"/>
  <c r="EC87" i="7"/>
  <c r="ED87" i="7"/>
  <c r="DK87" i="7"/>
  <c r="DL87" i="7"/>
  <c r="DM87" i="7"/>
  <c r="DN87" i="7"/>
  <c r="DV87" i="7"/>
  <c r="EB87" i="7"/>
  <c r="DU87" i="7"/>
  <c r="EA87" i="7"/>
  <c r="DZ87" i="7"/>
  <c r="DY87" i="7"/>
  <c r="DX87" i="7"/>
  <c r="DW87" i="7"/>
  <c r="DP87" i="7"/>
  <c r="DO87" i="7"/>
  <c r="DJ86" i="7"/>
  <c r="FM86" i="7"/>
  <c r="DI86" i="7"/>
  <c r="FL86" i="7"/>
  <c r="BT86" i="7"/>
  <c r="DH86" i="7"/>
  <c r="FK86" i="7"/>
  <c r="DG86" i="7"/>
  <c r="FJ86" i="7"/>
  <c r="DF86" i="7"/>
  <c r="FI86" i="7"/>
  <c r="DE86" i="7"/>
  <c r="FH86" i="7"/>
  <c r="DD86" i="7"/>
  <c r="FG86" i="7"/>
  <c r="DC86" i="7"/>
  <c r="FF86" i="7"/>
  <c r="DB86" i="7"/>
  <c r="FE86" i="7"/>
  <c r="DA86" i="7"/>
  <c r="FD86" i="7"/>
  <c r="CZ86" i="7"/>
  <c r="FC86" i="7"/>
  <c r="CY86" i="7"/>
  <c r="FB86" i="7"/>
  <c r="CX86" i="7"/>
  <c r="FA86" i="7"/>
  <c r="CW86" i="7"/>
  <c r="EZ86" i="7"/>
  <c r="CV86" i="7"/>
  <c r="EY86" i="7"/>
  <c r="BZ86" i="7"/>
  <c r="CU86" i="7"/>
  <c r="EX86" i="7"/>
  <c r="CA86" i="7"/>
  <c r="CT86" i="7"/>
  <c r="EW86" i="7"/>
  <c r="CS86" i="7"/>
  <c r="EV86" i="7"/>
  <c r="CR86" i="7"/>
  <c r="EU86" i="7"/>
  <c r="CQ86" i="7"/>
  <c r="ET86" i="7"/>
  <c r="CP86" i="7"/>
  <c r="ES86" i="7"/>
  <c r="CO86" i="7"/>
  <c r="ER86" i="7"/>
  <c r="CN86" i="7"/>
  <c r="EQ86" i="7"/>
  <c r="CM86" i="7"/>
  <c r="EP86" i="7"/>
  <c r="CL86" i="7"/>
  <c r="EO86" i="7"/>
  <c r="CK86" i="7"/>
  <c r="EN86" i="7"/>
  <c r="CJ86" i="7"/>
  <c r="EM86" i="7"/>
  <c r="CI86" i="7"/>
  <c r="EL86" i="7"/>
  <c r="BY86" i="7"/>
  <c r="CH86" i="7"/>
  <c r="EK86" i="7"/>
  <c r="CG86" i="7"/>
  <c r="EJ86" i="7"/>
  <c r="CF86" i="7"/>
  <c r="EI86" i="7"/>
  <c r="CE86" i="7"/>
  <c r="EH86" i="7"/>
  <c r="CD86" i="7"/>
  <c r="EG86" i="7"/>
  <c r="BX86" i="7"/>
  <c r="CC86" i="7"/>
  <c r="EF86" i="7"/>
  <c r="BU86" i="7"/>
  <c r="BV86" i="7"/>
  <c r="BW86" i="7"/>
  <c r="CB86" i="7"/>
  <c r="EE86" i="7"/>
  <c r="DQ86" i="7"/>
  <c r="DR86" i="7"/>
  <c r="DS86" i="7"/>
  <c r="DT86" i="7"/>
  <c r="EC86" i="7"/>
  <c r="ED86" i="7"/>
  <c r="DK86" i="7"/>
  <c r="DL86" i="7"/>
  <c r="DM86" i="7"/>
  <c r="DN86" i="7"/>
  <c r="DV86" i="7"/>
  <c r="EB86" i="7"/>
  <c r="DU86" i="7"/>
  <c r="EA86" i="7"/>
  <c r="DZ86" i="7"/>
  <c r="DY86" i="7"/>
  <c r="DX86" i="7"/>
  <c r="DW86" i="7"/>
  <c r="DP86" i="7"/>
  <c r="DO86" i="7"/>
  <c r="DJ85" i="7"/>
  <c r="FM85" i="7"/>
  <c r="DI85" i="7"/>
  <c r="FL85" i="7"/>
  <c r="BT85" i="7"/>
  <c r="DH85" i="7"/>
  <c r="FK85" i="7"/>
  <c r="DG85" i="7"/>
  <c r="FJ85" i="7"/>
  <c r="DF85" i="7"/>
  <c r="FI85" i="7"/>
  <c r="DE85" i="7"/>
  <c r="FH85" i="7"/>
  <c r="DD85" i="7"/>
  <c r="FG85" i="7"/>
  <c r="DC85" i="7"/>
  <c r="FF85" i="7"/>
  <c r="DB85" i="7"/>
  <c r="FE85" i="7"/>
  <c r="DA85" i="7"/>
  <c r="FD85" i="7"/>
  <c r="CZ85" i="7"/>
  <c r="FC85" i="7"/>
  <c r="CY85" i="7"/>
  <c r="FB85" i="7"/>
  <c r="CX85" i="7"/>
  <c r="FA85" i="7"/>
  <c r="CW85" i="7"/>
  <c r="EZ85" i="7"/>
  <c r="CV85" i="7"/>
  <c r="EY85" i="7"/>
  <c r="BZ85" i="7"/>
  <c r="CU85" i="7"/>
  <c r="EX85" i="7"/>
  <c r="CA85" i="7"/>
  <c r="CT85" i="7"/>
  <c r="EW85" i="7"/>
  <c r="CS85" i="7"/>
  <c r="EV85" i="7"/>
  <c r="CR85" i="7"/>
  <c r="EU85" i="7"/>
  <c r="CQ85" i="7"/>
  <c r="ET85" i="7"/>
  <c r="CP85" i="7"/>
  <c r="ES85" i="7"/>
  <c r="CO85" i="7"/>
  <c r="ER85" i="7"/>
  <c r="CN85" i="7"/>
  <c r="EQ85" i="7"/>
  <c r="CM85" i="7"/>
  <c r="EP85" i="7"/>
  <c r="CL85" i="7"/>
  <c r="EO85" i="7"/>
  <c r="CK85" i="7"/>
  <c r="EN85" i="7"/>
  <c r="CJ85" i="7"/>
  <c r="EM85" i="7"/>
  <c r="CI85" i="7"/>
  <c r="EL85" i="7"/>
  <c r="BY85" i="7"/>
  <c r="CH85" i="7"/>
  <c r="EK85" i="7"/>
  <c r="CG85" i="7"/>
  <c r="EJ85" i="7"/>
  <c r="CF85" i="7"/>
  <c r="EI85" i="7"/>
  <c r="CE85" i="7"/>
  <c r="EH85" i="7"/>
  <c r="CD85" i="7"/>
  <c r="EG85" i="7"/>
  <c r="BX85" i="7"/>
  <c r="CC85" i="7"/>
  <c r="EF85" i="7"/>
  <c r="BU85" i="7"/>
  <c r="BV85" i="7"/>
  <c r="BW85" i="7"/>
  <c r="CB85" i="7"/>
  <c r="EE85" i="7"/>
  <c r="DQ85" i="7"/>
  <c r="DR85" i="7"/>
  <c r="DS85" i="7"/>
  <c r="DT85" i="7"/>
  <c r="EC85" i="7"/>
  <c r="ED85" i="7"/>
  <c r="DK85" i="7"/>
  <c r="DL85" i="7"/>
  <c r="DM85" i="7"/>
  <c r="DN85" i="7"/>
  <c r="DV85" i="7"/>
  <c r="EB85" i="7"/>
  <c r="DU85" i="7"/>
  <c r="EA85" i="7"/>
  <c r="DZ85" i="7"/>
  <c r="DY85" i="7"/>
  <c r="DX85" i="7"/>
  <c r="DW85" i="7"/>
  <c r="DP85" i="7"/>
  <c r="DO85" i="7"/>
  <c r="DJ84" i="7"/>
  <c r="FM84" i="7"/>
  <c r="DI84" i="7"/>
  <c r="FL84" i="7"/>
  <c r="BT84" i="7"/>
  <c r="DH84" i="7"/>
  <c r="FK84" i="7"/>
  <c r="DG84" i="7"/>
  <c r="FJ84" i="7"/>
  <c r="DF84" i="7"/>
  <c r="FI84" i="7"/>
  <c r="DE84" i="7"/>
  <c r="FH84" i="7"/>
  <c r="DD84" i="7"/>
  <c r="FG84" i="7"/>
  <c r="DC84" i="7"/>
  <c r="FF84" i="7"/>
  <c r="DB84" i="7"/>
  <c r="FE84" i="7"/>
  <c r="DA84" i="7"/>
  <c r="FD84" i="7"/>
  <c r="CZ84" i="7"/>
  <c r="FC84" i="7"/>
  <c r="CY84" i="7"/>
  <c r="FB84" i="7"/>
  <c r="CX84" i="7"/>
  <c r="FA84" i="7"/>
  <c r="CW84" i="7"/>
  <c r="EZ84" i="7"/>
  <c r="CV84" i="7"/>
  <c r="EY84" i="7"/>
  <c r="BZ84" i="7"/>
  <c r="CU84" i="7"/>
  <c r="EX84" i="7"/>
  <c r="CA84" i="7"/>
  <c r="CT84" i="7"/>
  <c r="EW84" i="7"/>
  <c r="CS84" i="7"/>
  <c r="EV84" i="7"/>
  <c r="CR84" i="7"/>
  <c r="EU84" i="7"/>
  <c r="CQ84" i="7"/>
  <c r="ET84" i="7"/>
  <c r="CP84" i="7"/>
  <c r="ES84" i="7"/>
  <c r="CO84" i="7"/>
  <c r="ER84" i="7"/>
  <c r="CN84" i="7"/>
  <c r="EQ84" i="7"/>
  <c r="CM84" i="7"/>
  <c r="EP84" i="7"/>
  <c r="CL84" i="7"/>
  <c r="EO84" i="7"/>
  <c r="CK84" i="7"/>
  <c r="EN84" i="7"/>
  <c r="CJ84" i="7"/>
  <c r="EM84" i="7"/>
  <c r="CI84" i="7"/>
  <c r="EL84" i="7"/>
  <c r="BY84" i="7"/>
  <c r="CH84" i="7"/>
  <c r="EK84" i="7"/>
  <c r="CG84" i="7"/>
  <c r="EJ84" i="7"/>
  <c r="CF84" i="7"/>
  <c r="EI84" i="7"/>
  <c r="CE84" i="7"/>
  <c r="EH84" i="7"/>
  <c r="CD84" i="7"/>
  <c r="EG84" i="7"/>
  <c r="BX84" i="7"/>
  <c r="CC84" i="7"/>
  <c r="EF84" i="7"/>
  <c r="BU84" i="7"/>
  <c r="BV84" i="7"/>
  <c r="BW84" i="7"/>
  <c r="CB84" i="7"/>
  <c r="EE84" i="7"/>
  <c r="DQ84" i="7"/>
  <c r="DR84" i="7"/>
  <c r="DS84" i="7"/>
  <c r="DT84" i="7"/>
  <c r="EC84" i="7"/>
  <c r="ED84" i="7"/>
  <c r="DK84" i="7"/>
  <c r="DL84" i="7"/>
  <c r="DM84" i="7"/>
  <c r="DN84" i="7"/>
  <c r="DV84" i="7"/>
  <c r="EB84" i="7"/>
  <c r="DU84" i="7"/>
  <c r="EA84" i="7"/>
  <c r="DZ84" i="7"/>
  <c r="DY84" i="7"/>
  <c r="DX84" i="7"/>
  <c r="DW84" i="7"/>
  <c r="DP84" i="7"/>
  <c r="DO84" i="7"/>
  <c r="DJ83" i="7"/>
  <c r="FM83" i="7"/>
  <c r="DI83" i="7"/>
  <c r="FL83" i="7"/>
  <c r="BT83" i="7"/>
  <c r="DH83" i="7"/>
  <c r="FK83" i="7"/>
  <c r="DG83" i="7"/>
  <c r="FJ83" i="7"/>
  <c r="DF83" i="7"/>
  <c r="FI83" i="7"/>
  <c r="DE83" i="7"/>
  <c r="FH83" i="7"/>
  <c r="DD83" i="7"/>
  <c r="FG83" i="7"/>
  <c r="DC83" i="7"/>
  <c r="FF83" i="7"/>
  <c r="DB83" i="7"/>
  <c r="FE83" i="7"/>
  <c r="DA83" i="7"/>
  <c r="FD83" i="7"/>
  <c r="CZ83" i="7"/>
  <c r="FC83" i="7"/>
  <c r="CY83" i="7"/>
  <c r="FB83" i="7"/>
  <c r="CX83" i="7"/>
  <c r="FA83" i="7"/>
  <c r="CW83" i="7"/>
  <c r="EZ83" i="7"/>
  <c r="CV83" i="7"/>
  <c r="EY83" i="7"/>
  <c r="BZ83" i="7"/>
  <c r="CU83" i="7"/>
  <c r="EX83" i="7"/>
  <c r="CA83" i="7"/>
  <c r="CT83" i="7"/>
  <c r="EW83" i="7"/>
  <c r="CS83" i="7"/>
  <c r="EV83" i="7"/>
  <c r="CR83" i="7"/>
  <c r="EU83" i="7"/>
  <c r="CQ83" i="7"/>
  <c r="ET83" i="7"/>
  <c r="CP83" i="7"/>
  <c r="ES83" i="7"/>
  <c r="CO83" i="7"/>
  <c r="ER83" i="7"/>
  <c r="CN83" i="7"/>
  <c r="EQ83" i="7"/>
  <c r="CM83" i="7"/>
  <c r="EP83" i="7"/>
  <c r="CL83" i="7"/>
  <c r="EO83" i="7"/>
  <c r="CK83" i="7"/>
  <c r="EN83" i="7"/>
  <c r="CJ83" i="7"/>
  <c r="EM83" i="7"/>
  <c r="CI83" i="7"/>
  <c r="EL83" i="7"/>
  <c r="BY83" i="7"/>
  <c r="CH83" i="7"/>
  <c r="EK83" i="7"/>
  <c r="CG83" i="7"/>
  <c r="EJ83" i="7"/>
  <c r="CF83" i="7"/>
  <c r="EI83" i="7"/>
  <c r="CE83" i="7"/>
  <c r="EH83" i="7"/>
  <c r="CD83" i="7"/>
  <c r="EG83" i="7"/>
  <c r="BX83" i="7"/>
  <c r="CC83" i="7"/>
  <c r="EF83" i="7"/>
  <c r="BU83" i="7"/>
  <c r="BV83" i="7"/>
  <c r="BW83" i="7"/>
  <c r="CB83" i="7"/>
  <c r="EE83" i="7"/>
  <c r="DQ83" i="7"/>
  <c r="DR83" i="7"/>
  <c r="DS83" i="7"/>
  <c r="DT83" i="7"/>
  <c r="EC83" i="7"/>
  <c r="ED83" i="7"/>
  <c r="DK83" i="7"/>
  <c r="DL83" i="7"/>
  <c r="DM83" i="7"/>
  <c r="DN83" i="7"/>
  <c r="DV83" i="7"/>
  <c r="EB83" i="7"/>
  <c r="DU83" i="7"/>
  <c r="EA83" i="7"/>
  <c r="DZ83" i="7"/>
  <c r="DY83" i="7"/>
  <c r="DX83" i="7"/>
  <c r="DW83" i="7"/>
  <c r="DP83" i="7"/>
  <c r="DO83" i="7"/>
  <c r="DJ82" i="7"/>
  <c r="FM82" i="7"/>
  <c r="DI82" i="7"/>
  <c r="FL82" i="7"/>
  <c r="BT82" i="7"/>
  <c r="DH82" i="7"/>
  <c r="FK82" i="7"/>
  <c r="DG82" i="7"/>
  <c r="FJ82" i="7"/>
  <c r="DF82" i="7"/>
  <c r="FI82" i="7"/>
  <c r="DE82" i="7"/>
  <c r="FH82" i="7"/>
  <c r="DD82" i="7"/>
  <c r="FG82" i="7"/>
  <c r="DC82" i="7"/>
  <c r="FF82" i="7"/>
  <c r="DB82" i="7"/>
  <c r="FE82" i="7"/>
  <c r="DA82" i="7"/>
  <c r="FD82" i="7"/>
  <c r="CZ82" i="7"/>
  <c r="FC82" i="7"/>
  <c r="CY82" i="7"/>
  <c r="FB82" i="7"/>
  <c r="CX82" i="7"/>
  <c r="FA82" i="7"/>
  <c r="CW82" i="7"/>
  <c r="EZ82" i="7"/>
  <c r="CV82" i="7"/>
  <c r="EY82" i="7"/>
  <c r="BZ82" i="7"/>
  <c r="CU82" i="7"/>
  <c r="EX82" i="7"/>
  <c r="CA82" i="7"/>
  <c r="CT82" i="7"/>
  <c r="EW82" i="7"/>
  <c r="CS82" i="7"/>
  <c r="EV82" i="7"/>
  <c r="CR82" i="7"/>
  <c r="EU82" i="7"/>
  <c r="CQ82" i="7"/>
  <c r="ET82" i="7"/>
  <c r="CP82" i="7"/>
  <c r="ES82" i="7"/>
  <c r="CO82" i="7"/>
  <c r="ER82" i="7"/>
  <c r="CN82" i="7"/>
  <c r="EQ82" i="7"/>
  <c r="CM82" i="7"/>
  <c r="EP82" i="7"/>
  <c r="CL82" i="7"/>
  <c r="EO82" i="7"/>
  <c r="CK82" i="7"/>
  <c r="EN82" i="7"/>
  <c r="CJ82" i="7"/>
  <c r="EM82" i="7"/>
  <c r="CI82" i="7"/>
  <c r="EL82" i="7"/>
  <c r="BY82" i="7"/>
  <c r="CH82" i="7"/>
  <c r="EK82" i="7"/>
  <c r="CG82" i="7"/>
  <c r="EJ82" i="7"/>
  <c r="CF82" i="7"/>
  <c r="EI82" i="7"/>
  <c r="CE82" i="7"/>
  <c r="EH82" i="7"/>
  <c r="CD82" i="7"/>
  <c r="EG82" i="7"/>
  <c r="BX82" i="7"/>
  <c r="CC82" i="7"/>
  <c r="EF82" i="7"/>
  <c r="BU82" i="7"/>
  <c r="BV82" i="7"/>
  <c r="BW82" i="7"/>
  <c r="CB82" i="7"/>
  <c r="EE82" i="7"/>
  <c r="DQ82" i="7"/>
  <c r="DR82" i="7"/>
  <c r="DS82" i="7"/>
  <c r="DT82" i="7"/>
  <c r="EC82" i="7"/>
  <c r="ED82" i="7"/>
  <c r="DK82" i="7"/>
  <c r="DL82" i="7"/>
  <c r="DM82" i="7"/>
  <c r="DN82" i="7"/>
  <c r="DV82" i="7"/>
  <c r="EB82" i="7"/>
  <c r="DU82" i="7"/>
  <c r="EA82" i="7"/>
  <c r="DZ82" i="7"/>
  <c r="DY82" i="7"/>
  <c r="DX82" i="7"/>
  <c r="DW82" i="7"/>
  <c r="DP82" i="7"/>
  <c r="DO82" i="7"/>
  <c r="DJ81" i="7"/>
  <c r="FM81" i="7"/>
  <c r="DI81" i="7"/>
  <c r="FL81" i="7"/>
  <c r="BT81" i="7"/>
  <c r="DH81" i="7"/>
  <c r="FK81" i="7"/>
  <c r="DG81" i="7"/>
  <c r="FJ81" i="7"/>
  <c r="DF81" i="7"/>
  <c r="FI81" i="7"/>
  <c r="DE81" i="7"/>
  <c r="FH81" i="7"/>
  <c r="DD81" i="7"/>
  <c r="FG81" i="7"/>
  <c r="DC81" i="7"/>
  <c r="FF81" i="7"/>
  <c r="DB81" i="7"/>
  <c r="FE81" i="7"/>
  <c r="DA81" i="7"/>
  <c r="FD81" i="7"/>
  <c r="CZ81" i="7"/>
  <c r="FC81" i="7"/>
  <c r="CY81" i="7"/>
  <c r="FB81" i="7"/>
  <c r="CX81" i="7"/>
  <c r="FA81" i="7"/>
  <c r="CW81" i="7"/>
  <c r="EZ81" i="7"/>
  <c r="CV81" i="7"/>
  <c r="EY81" i="7"/>
  <c r="BZ81" i="7"/>
  <c r="CU81" i="7"/>
  <c r="EX81" i="7"/>
  <c r="CA81" i="7"/>
  <c r="CT81" i="7"/>
  <c r="EW81" i="7"/>
  <c r="CS81" i="7"/>
  <c r="EV81" i="7"/>
  <c r="CR81" i="7"/>
  <c r="EU81" i="7"/>
  <c r="CQ81" i="7"/>
  <c r="ET81" i="7"/>
  <c r="CP81" i="7"/>
  <c r="ES81" i="7"/>
  <c r="CO81" i="7"/>
  <c r="ER81" i="7"/>
  <c r="CN81" i="7"/>
  <c r="EQ81" i="7"/>
  <c r="CM81" i="7"/>
  <c r="EP81" i="7"/>
  <c r="CL81" i="7"/>
  <c r="EO81" i="7"/>
  <c r="CK81" i="7"/>
  <c r="EN81" i="7"/>
  <c r="CJ81" i="7"/>
  <c r="EM81" i="7"/>
  <c r="CI81" i="7"/>
  <c r="EL81" i="7"/>
  <c r="BY81" i="7"/>
  <c r="CH81" i="7"/>
  <c r="EK81" i="7"/>
  <c r="CG81" i="7"/>
  <c r="EJ81" i="7"/>
  <c r="CF81" i="7"/>
  <c r="EI81" i="7"/>
  <c r="CE81" i="7"/>
  <c r="EH81" i="7"/>
  <c r="CD81" i="7"/>
  <c r="EG81" i="7"/>
  <c r="BX81" i="7"/>
  <c r="CC81" i="7"/>
  <c r="EF81" i="7"/>
  <c r="BU81" i="7"/>
  <c r="BV81" i="7"/>
  <c r="BW81" i="7"/>
  <c r="CB81" i="7"/>
  <c r="EE81" i="7"/>
  <c r="DQ81" i="7"/>
  <c r="DR81" i="7"/>
  <c r="DS81" i="7"/>
  <c r="DT81" i="7"/>
  <c r="EC81" i="7"/>
  <c r="ED81" i="7"/>
  <c r="DK81" i="7"/>
  <c r="DL81" i="7"/>
  <c r="DM81" i="7"/>
  <c r="DN81" i="7"/>
  <c r="DV81" i="7"/>
  <c r="EB81" i="7"/>
  <c r="DU81" i="7"/>
  <c r="EA81" i="7"/>
  <c r="DZ81" i="7"/>
  <c r="DY81" i="7"/>
  <c r="DX81" i="7"/>
  <c r="DW81" i="7"/>
  <c r="DP81" i="7"/>
  <c r="DO81" i="7"/>
  <c r="DJ80" i="7"/>
  <c r="FM80" i="7"/>
  <c r="DI80" i="7"/>
  <c r="FL80" i="7"/>
  <c r="BT80" i="7"/>
  <c r="DH80" i="7"/>
  <c r="FK80" i="7"/>
  <c r="DG80" i="7"/>
  <c r="FJ80" i="7"/>
  <c r="DF80" i="7"/>
  <c r="FI80" i="7"/>
  <c r="DE80" i="7"/>
  <c r="FH80" i="7"/>
  <c r="DD80" i="7"/>
  <c r="FG80" i="7"/>
  <c r="DC80" i="7"/>
  <c r="FF80" i="7"/>
  <c r="DB80" i="7"/>
  <c r="FE80" i="7"/>
  <c r="DA80" i="7"/>
  <c r="FD80" i="7"/>
  <c r="CZ80" i="7"/>
  <c r="FC80" i="7"/>
  <c r="CY80" i="7"/>
  <c r="FB80" i="7"/>
  <c r="CX80" i="7"/>
  <c r="FA80" i="7"/>
  <c r="CW80" i="7"/>
  <c r="EZ80" i="7"/>
  <c r="CV80" i="7"/>
  <c r="EY80" i="7"/>
  <c r="BZ80" i="7"/>
  <c r="CU80" i="7"/>
  <c r="EX80" i="7"/>
  <c r="CA80" i="7"/>
  <c r="CT80" i="7"/>
  <c r="EW80" i="7"/>
  <c r="CS80" i="7"/>
  <c r="EV80" i="7"/>
  <c r="CR80" i="7"/>
  <c r="EU80" i="7"/>
  <c r="CQ80" i="7"/>
  <c r="ET80" i="7"/>
  <c r="CP80" i="7"/>
  <c r="ES80" i="7"/>
  <c r="CO80" i="7"/>
  <c r="ER80" i="7"/>
  <c r="CN80" i="7"/>
  <c r="EQ80" i="7"/>
  <c r="CM80" i="7"/>
  <c r="EP80" i="7"/>
  <c r="CL80" i="7"/>
  <c r="EO80" i="7"/>
  <c r="CK80" i="7"/>
  <c r="EN80" i="7"/>
  <c r="CJ80" i="7"/>
  <c r="EM80" i="7"/>
  <c r="CI80" i="7"/>
  <c r="EL80" i="7"/>
  <c r="BY80" i="7"/>
  <c r="CH80" i="7"/>
  <c r="EK80" i="7"/>
  <c r="CG80" i="7"/>
  <c r="EJ80" i="7"/>
  <c r="CF80" i="7"/>
  <c r="EI80" i="7"/>
  <c r="CE80" i="7"/>
  <c r="EH80" i="7"/>
  <c r="CD80" i="7"/>
  <c r="EG80" i="7"/>
  <c r="BX80" i="7"/>
  <c r="CC80" i="7"/>
  <c r="EF80" i="7"/>
  <c r="BU80" i="7"/>
  <c r="BV80" i="7"/>
  <c r="BW80" i="7"/>
  <c r="CB80" i="7"/>
  <c r="EE80" i="7"/>
  <c r="DQ80" i="7"/>
  <c r="DR80" i="7"/>
  <c r="DS80" i="7"/>
  <c r="DT80" i="7"/>
  <c r="EC80" i="7"/>
  <c r="ED80" i="7"/>
  <c r="DK80" i="7"/>
  <c r="DL80" i="7"/>
  <c r="DM80" i="7"/>
  <c r="DN80" i="7"/>
  <c r="DV80" i="7"/>
  <c r="EB80" i="7"/>
  <c r="DU80" i="7"/>
  <c r="EA80" i="7"/>
  <c r="DZ80" i="7"/>
  <c r="DY80" i="7"/>
  <c r="DX80" i="7"/>
  <c r="DW80" i="7"/>
  <c r="DP80" i="7"/>
  <c r="DO80" i="7"/>
  <c r="DJ79" i="7"/>
  <c r="FM79" i="7"/>
  <c r="DI79" i="7"/>
  <c r="FL79" i="7"/>
  <c r="BT79" i="7"/>
  <c r="DH79" i="7"/>
  <c r="FK79" i="7"/>
  <c r="DG79" i="7"/>
  <c r="FJ79" i="7"/>
  <c r="DF79" i="7"/>
  <c r="FI79" i="7"/>
  <c r="DE79" i="7"/>
  <c r="FH79" i="7"/>
  <c r="DD79" i="7"/>
  <c r="FG79" i="7"/>
  <c r="DC79" i="7"/>
  <c r="FF79" i="7"/>
  <c r="DB79" i="7"/>
  <c r="FE79" i="7"/>
  <c r="DA79" i="7"/>
  <c r="FD79" i="7"/>
  <c r="CZ79" i="7"/>
  <c r="FC79" i="7"/>
  <c r="CY79" i="7"/>
  <c r="FB79" i="7"/>
  <c r="CX79" i="7"/>
  <c r="FA79" i="7"/>
  <c r="CW79" i="7"/>
  <c r="EZ79" i="7"/>
  <c r="CV79" i="7"/>
  <c r="EY79" i="7"/>
  <c r="BZ79" i="7"/>
  <c r="CU79" i="7"/>
  <c r="EX79" i="7"/>
  <c r="CA79" i="7"/>
  <c r="CT79" i="7"/>
  <c r="EW79" i="7"/>
  <c r="CS79" i="7"/>
  <c r="EV79" i="7"/>
  <c r="CR79" i="7"/>
  <c r="EU79" i="7"/>
  <c r="CQ79" i="7"/>
  <c r="ET79" i="7"/>
  <c r="CP79" i="7"/>
  <c r="ES79" i="7"/>
  <c r="CO79" i="7"/>
  <c r="ER79" i="7"/>
  <c r="CN79" i="7"/>
  <c r="EQ79" i="7"/>
  <c r="CM79" i="7"/>
  <c r="EP79" i="7"/>
  <c r="CL79" i="7"/>
  <c r="EO79" i="7"/>
  <c r="CK79" i="7"/>
  <c r="EN79" i="7"/>
  <c r="CJ79" i="7"/>
  <c r="EM79" i="7"/>
  <c r="CI79" i="7"/>
  <c r="EL79" i="7"/>
  <c r="BY79" i="7"/>
  <c r="CH79" i="7"/>
  <c r="EK79" i="7"/>
  <c r="CG79" i="7"/>
  <c r="EJ79" i="7"/>
  <c r="CF79" i="7"/>
  <c r="EI79" i="7"/>
  <c r="CE79" i="7"/>
  <c r="EH79" i="7"/>
  <c r="CD79" i="7"/>
  <c r="EG79" i="7"/>
  <c r="BX79" i="7"/>
  <c r="CC79" i="7"/>
  <c r="EF79" i="7"/>
  <c r="BU79" i="7"/>
  <c r="BV79" i="7"/>
  <c r="BW79" i="7"/>
  <c r="CB79" i="7"/>
  <c r="EE79" i="7"/>
  <c r="DQ79" i="7"/>
  <c r="DR79" i="7"/>
  <c r="DS79" i="7"/>
  <c r="DT79" i="7"/>
  <c r="EC79" i="7"/>
  <c r="ED79" i="7"/>
  <c r="DK79" i="7"/>
  <c r="DL79" i="7"/>
  <c r="DM79" i="7"/>
  <c r="DN79" i="7"/>
  <c r="DV79" i="7"/>
  <c r="EB79" i="7"/>
  <c r="DU79" i="7"/>
  <c r="EA79" i="7"/>
  <c r="DZ79" i="7"/>
  <c r="DY79" i="7"/>
  <c r="DX79" i="7"/>
  <c r="DW79" i="7"/>
  <c r="DP79" i="7"/>
  <c r="DO79" i="7"/>
  <c r="DJ78" i="7"/>
  <c r="FM78" i="7"/>
  <c r="DI78" i="7"/>
  <c r="FL78" i="7"/>
  <c r="BT78" i="7"/>
  <c r="DH78" i="7"/>
  <c r="FK78" i="7"/>
  <c r="DG78" i="7"/>
  <c r="FJ78" i="7"/>
  <c r="DF78" i="7"/>
  <c r="FI78" i="7"/>
  <c r="DE78" i="7"/>
  <c r="FH78" i="7"/>
  <c r="DD78" i="7"/>
  <c r="FG78" i="7"/>
  <c r="DC78" i="7"/>
  <c r="FF78" i="7"/>
  <c r="DB78" i="7"/>
  <c r="FE78" i="7"/>
  <c r="DA78" i="7"/>
  <c r="FD78" i="7"/>
  <c r="CZ78" i="7"/>
  <c r="FC78" i="7"/>
  <c r="CY78" i="7"/>
  <c r="FB78" i="7"/>
  <c r="CX78" i="7"/>
  <c r="FA78" i="7"/>
  <c r="CW78" i="7"/>
  <c r="EZ78" i="7"/>
  <c r="CV78" i="7"/>
  <c r="EY78" i="7"/>
  <c r="BZ78" i="7"/>
  <c r="CU78" i="7"/>
  <c r="EX78" i="7"/>
  <c r="CA78" i="7"/>
  <c r="CT78" i="7"/>
  <c r="EW78" i="7"/>
  <c r="CS78" i="7"/>
  <c r="EV78" i="7"/>
  <c r="CR78" i="7"/>
  <c r="EU78" i="7"/>
  <c r="CQ78" i="7"/>
  <c r="ET78" i="7"/>
  <c r="CP78" i="7"/>
  <c r="ES78" i="7"/>
  <c r="CO78" i="7"/>
  <c r="ER78" i="7"/>
  <c r="CN78" i="7"/>
  <c r="EQ78" i="7"/>
  <c r="CM78" i="7"/>
  <c r="EP78" i="7"/>
  <c r="CL78" i="7"/>
  <c r="EO78" i="7"/>
  <c r="CK78" i="7"/>
  <c r="EN78" i="7"/>
  <c r="CJ78" i="7"/>
  <c r="EM78" i="7"/>
  <c r="CI78" i="7"/>
  <c r="EL78" i="7"/>
  <c r="BY78" i="7"/>
  <c r="CH78" i="7"/>
  <c r="EK78" i="7"/>
  <c r="CG78" i="7"/>
  <c r="EJ78" i="7"/>
  <c r="CF78" i="7"/>
  <c r="EI78" i="7"/>
  <c r="CE78" i="7"/>
  <c r="EH78" i="7"/>
  <c r="CD78" i="7"/>
  <c r="EG78" i="7"/>
  <c r="BX78" i="7"/>
  <c r="CC78" i="7"/>
  <c r="EF78" i="7"/>
  <c r="BU78" i="7"/>
  <c r="BV78" i="7"/>
  <c r="BW78" i="7"/>
  <c r="CB78" i="7"/>
  <c r="EE78" i="7"/>
  <c r="DQ78" i="7"/>
  <c r="DR78" i="7"/>
  <c r="DS78" i="7"/>
  <c r="DT78" i="7"/>
  <c r="EC78" i="7"/>
  <c r="ED78" i="7"/>
  <c r="DK78" i="7"/>
  <c r="DL78" i="7"/>
  <c r="DM78" i="7"/>
  <c r="DN78" i="7"/>
  <c r="DV78" i="7"/>
  <c r="EB78" i="7"/>
  <c r="DU78" i="7"/>
  <c r="EA78" i="7"/>
  <c r="DZ78" i="7"/>
  <c r="DY78" i="7"/>
  <c r="DX78" i="7"/>
  <c r="DW78" i="7"/>
  <c r="DP78" i="7"/>
  <c r="DO78" i="7"/>
  <c r="DJ77" i="7"/>
  <c r="FM77" i="7"/>
  <c r="DI77" i="7"/>
  <c r="FL77" i="7"/>
  <c r="BT77" i="7"/>
  <c r="DH77" i="7"/>
  <c r="FK77" i="7"/>
  <c r="DG77" i="7"/>
  <c r="FJ77" i="7"/>
  <c r="DF77" i="7"/>
  <c r="FI77" i="7"/>
  <c r="DE77" i="7"/>
  <c r="FH77" i="7"/>
  <c r="DD77" i="7"/>
  <c r="FG77" i="7"/>
  <c r="DC77" i="7"/>
  <c r="FF77" i="7"/>
  <c r="DB77" i="7"/>
  <c r="FE77" i="7"/>
  <c r="DA77" i="7"/>
  <c r="FD77" i="7"/>
  <c r="CZ77" i="7"/>
  <c r="FC77" i="7"/>
  <c r="CY77" i="7"/>
  <c r="FB77" i="7"/>
  <c r="CX77" i="7"/>
  <c r="FA77" i="7"/>
  <c r="CW77" i="7"/>
  <c r="EZ77" i="7"/>
  <c r="CV77" i="7"/>
  <c r="EY77" i="7"/>
  <c r="BZ77" i="7"/>
  <c r="CU77" i="7"/>
  <c r="EX77" i="7"/>
  <c r="CA77" i="7"/>
  <c r="CT77" i="7"/>
  <c r="EW77" i="7"/>
  <c r="CS77" i="7"/>
  <c r="EV77" i="7"/>
  <c r="CR77" i="7"/>
  <c r="EU77" i="7"/>
  <c r="CQ77" i="7"/>
  <c r="ET77" i="7"/>
  <c r="CP77" i="7"/>
  <c r="ES77" i="7"/>
  <c r="CO77" i="7"/>
  <c r="ER77" i="7"/>
  <c r="CN77" i="7"/>
  <c r="EQ77" i="7"/>
  <c r="CM77" i="7"/>
  <c r="EP77" i="7"/>
  <c r="CL77" i="7"/>
  <c r="EO77" i="7"/>
  <c r="CK77" i="7"/>
  <c r="EN77" i="7"/>
  <c r="CJ77" i="7"/>
  <c r="EM77" i="7"/>
  <c r="CI77" i="7"/>
  <c r="EL77" i="7"/>
  <c r="BY77" i="7"/>
  <c r="CH77" i="7"/>
  <c r="EK77" i="7"/>
  <c r="CG77" i="7"/>
  <c r="EJ77" i="7"/>
  <c r="CF77" i="7"/>
  <c r="EI77" i="7"/>
  <c r="CE77" i="7"/>
  <c r="EH77" i="7"/>
  <c r="CD77" i="7"/>
  <c r="EG77" i="7"/>
  <c r="BX77" i="7"/>
  <c r="CC77" i="7"/>
  <c r="EF77" i="7"/>
  <c r="BU77" i="7"/>
  <c r="BV77" i="7"/>
  <c r="BW77" i="7"/>
  <c r="CB77" i="7"/>
  <c r="EE77" i="7"/>
  <c r="DQ77" i="7"/>
  <c r="DR77" i="7"/>
  <c r="DS77" i="7"/>
  <c r="DT77" i="7"/>
  <c r="EC77" i="7"/>
  <c r="ED77" i="7"/>
  <c r="DK77" i="7"/>
  <c r="DL77" i="7"/>
  <c r="DM77" i="7"/>
  <c r="DN77" i="7"/>
  <c r="DV77" i="7"/>
  <c r="EB77" i="7"/>
  <c r="DU77" i="7"/>
  <c r="EA77" i="7"/>
  <c r="DZ77" i="7"/>
  <c r="DY77" i="7"/>
  <c r="DX77" i="7"/>
  <c r="DW77" i="7"/>
  <c r="DP77" i="7"/>
  <c r="DO77" i="7"/>
  <c r="DJ76" i="7"/>
  <c r="FM76" i="7"/>
  <c r="DI76" i="7"/>
  <c r="FL76" i="7"/>
  <c r="BT76" i="7"/>
  <c r="DH76" i="7"/>
  <c r="FK76" i="7"/>
  <c r="DG76" i="7"/>
  <c r="FJ76" i="7"/>
  <c r="DF76" i="7"/>
  <c r="FI76" i="7"/>
  <c r="DE76" i="7"/>
  <c r="FH76" i="7"/>
  <c r="DD76" i="7"/>
  <c r="FG76" i="7"/>
  <c r="DC76" i="7"/>
  <c r="FF76" i="7"/>
  <c r="DB76" i="7"/>
  <c r="FE76" i="7"/>
  <c r="DA76" i="7"/>
  <c r="FD76" i="7"/>
  <c r="CZ76" i="7"/>
  <c r="FC76" i="7"/>
  <c r="CY76" i="7"/>
  <c r="FB76" i="7"/>
  <c r="CX76" i="7"/>
  <c r="FA76" i="7"/>
  <c r="CW76" i="7"/>
  <c r="EZ76" i="7"/>
  <c r="CV76" i="7"/>
  <c r="EY76" i="7"/>
  <c r="BZ76" i="7"/>
  <c r="CU76" i="7"/>
  <c r="EX76" i="7"/>
  <c r="CA76" i="7"/>
  <c r="CT76" i="7"/>
  <c r="EW76" i="7"/>
  <c r="CS76" i="7"/>
  <c r="EV76" i="7"/>
  <c r="CR76" i="7"/>
  <c r="EU76" i="7"/>
  <c r="CQ76" i="7"/>
  <c r="ET76" i="7"/>
  <c r="CP76" i="7"/>
  <c r="ES76" i="7"/>
  <c r="CO76" i="7"/>
  <c r="ER76" i="7"/>
  <c r="CN76" i="7"/>
  <c r="EQ76" i="7"/>
  <c r="CM76" i="7"/>
  <c r="EP76" i="7"/>
  <c r="CL76" i="7"/>
  <c r="EO76" i="7"/>
  <c r="CK76" i="7"/>
  <c r="EN76" i="7"/>
  <c r="CJ76" i="7"/>
  <c r="EM76" i="7"/>
  <c r="CI76" i="7"/>
  <c r="EL76" i="7"/>
  <c r="BY76" i="7"/>
  <c r="CH76" i="7"/>
  <c r="EK76" i="7"/>
  <c r="CG76" i="7"/>
  <c r="EJ76" i="7"/>
  <c r="CF76" i="7"/>
  <c r="EI76" i="7"/>
  <c r="CE76" i="7"/>
  <c r="EH76" i="7"/>
  <c r="CD76" i="7"/>
  <c r="EG76" i="7"/>
  <c r="BX76" i="7"/>
  <c r="CC76" i="7"/>
  <c r="EF76" i="7"/>
  <c r="BU76" i="7"/>
  <c r="BV76" i="7"/>
  <c r="BW76" i="7"/>
  <c r="CB76" i="7"/>
  <c r="EE76" i="7"/>
  <c r="DQ76" i="7"/>
  <c r="DR76" i="7"/>
  <c r="DS76" i="7"/>
  <c r="DT76" i="7"/>
  <c r="EC76" i="7"/>
  <c r="ED76" i="7"/>
  <c r="DK76" i="7"/>
  <c r="DL76" i="7"/>
  <c r="DM76" i="7"/>
  <c r="DN76" i="7"/>
  <c r="DV76" i="7"/>
  <c r="EB76" i="7"/>
  <c r="DU76" i="7"/>
  <c r="EA76" i="7"/>
  <c r="DZ76" i="7"/>
  <c r="DY76" i="7"/>
  <c r="DX76" i="7"/>
  <c r="DW76" i="7"/>
  <c r="DP76" i="7"/>
  <c r="DO76" i="7"/>
  <c r="DJ75" i="7"/>
  <c r="FM75" i="7"/>
  <c r="DI75" i="7"/>
  <c r="FL75" i="7"/>
  <c r="BT75" i="7"/>
  <c r="DH75" i="7"/>
  <c r="FK75" i="7"/>
  <c r="DG75" i="7"/>
  <c r="FJ75" i="7"/>
  <c r="DF75" i="7"/>
  <c r="FI75" i="7"/>
  <c r="DE75" i="7"/>
  <c r="FH75" i="7"/>
  <c r="DD75" i="7"/>
  <c r="FG75" i="7"/>
  <c r="DC75" i="7"/>
  <c r="FF75" i="7"/>
  <c r="DB75" i="7"/>
  <c r="FE75" i="7"/>
  <c r="DA75" i="7"/>
  <c r="FD75" i="7"/>
  <c r="CZ75" i="7"/>
  <c r="FC75" i="7"/>
  <c r="CY75" i="7"/>
  <c r="FB75" i="7"/>
  <c r="CX75" i="7"/>
  <c r="FA75" i="7"/>
  <c r="CW75" i="7"/>
  <c r="EZ75" i="7"/>
  <c r="CV75" i="7"/>
  <c r="EY75" i="7"/>
  <c r="BZ75" i="7"/>
  <c r="CU75" i="7"/>
  <c r="EX75" i="7"/>
  <c r="CA75" i="7"/>
  <c r="CT75" i="7"/>
  <c r="EW75" i="7"/>
  <c r="CS75" i="7"/>
  <c r="EV75" i="7"/>
  <c r="CR75" i="7"/>
  <c r="EU75" i="7"/>
  <c r="CQ75" i="7"/>
  <c r="ET75" i="7"/>
  <c r="CP75" i="7"/>
  <c r="ES75" i="7"/>
  <c r="CO75" i="7"/>
  <c r="ER75" i="7"/>
  <c r="CN75" i="7"/>
  <c r="EQ75" i="7"/>
  <c r="CM75" i="7"/>
  <c r="EP75" i="7"/>
  <c r="CL75" i="7"/>
  <c r="EO75" i="7"/>
  <c r="CK75" i="7"/>
  <c r="EN75" i="7"/>
  <c r="CJ75" i="7"/>
  <c r="EM75" i="7"/>
  <c r="CI75" i="7"/>
  <c r="EL75" i="7"/>
  <c r="BY75" i="7"/>
  <c r="CH75" i="7"/>
  <c r="EK75" i="7"/>
  <c r="CG75" i="7"/>
  <c r="EJ75" i="7"/>
  <c r="CF75" i="7"/>
  <c r="EI75" i="7"/>
  <c r="CE75" i="7"/>
  <c r="EH75" i="7"/>
  <c r="CD75" i="7"/>
  <c r="EG75" i="7"/>
  <c r="BX75" i="7"/>
  <c r="CC75" i="7"/>
  <c r="EF75" i="7"/>
  <c r="BU75" i="7"/>
  <c r="BV75" i="7"/>
  <c r="BW75" i="7"/>
  <c r="CB75" i="7"/>
  <c r="EE75" i="7"/>
  <c r="DQ75" i="7"/>
  <c r="DR75" i="7"/>
  <c r="DS75" i="7"/>
  <c r="DT75" i="7"/>
  <c r="EC75" i="7"/>
  <c r="ED75" i="7"/>
  <c r="DK75" i="7"/>
  <c r="DL75" i="7"/>
  <c r="DM75" i="7"/>
  <c r="DN75" i="7"/>
  <c r="DV75" i="7"/>
  <c r="EB75" i="7"/>
  <c r="DU75" i="7"/>
  <c r="EA75" i="7"/>
  <c r="DZ75" i="7"/>
  <c r="DY75" i="7"/>
  <c r="DX75" i="7"/>
  <c r="DW75" i="7"/>
  <c r="DP75" i="7"/>
  <c r="DO75" i="7"/>
  <c r="DJ74" i="7"/>
  <c r="FM74" i="7"/>
  <c r="DI74" i="7"/>
  <c r="FL74" i="7"/>
  <c r="BT74" i="7"/>
  <c r="DH74" i="7"/>
  <c r="FK74" i="7"/>
  <c r="DG74" i="7"/>
  <c r="FJ74" i="7"/>
  <c r="DF74" i="7"/>
  <c r="FI74" i="7"/>
  <c r="DE74" i="7"/>
  <c r="FH74" i="7"/>
  <c r="DD74" i="7"/>
  <c r="FG74" i="7"/>
  <c r="DC74" i="7"/>
  <c r="FF74" i="7"/>
  <c r="DB74" i="7"/>
  <c r="FE74" i="7"/>
  <c r="DA74" i="7"/>
  <c r="FD74" i="7"/>
  <c r="CZ74" i="7"/>
  <c r="FC74" i="7"/>
  <c r="CY74" i="7"/>
  <c r="FB74" i="7"/>
  <c r="CX74" i="7"/>
  <c r="FA74" i="7"/>
  <c r="CW74" i="7"/>
  <c r="EZ74" i="7"/>
  <c r="CV74" i="7"/>
  <c r="EY74" i="7"/>
  <c r="BZ74" i="7"/>
  <c r="CU74" i="7"/>
  <c r="EX74" i="7"/>
  <c r="CA74" i="7"/>
  <c r="CT74" i="7"/>
  <c r="EW74" i="7"/>
  <c r="CS74" i="7"/>
  <c r="EV74" i="7"/>
  <c r="CR74" i="7"/>
  <c r="EU74" i="7"/>
  <c r="CQ74" i="7"/>
  <c r="ET74" i="7"/>
  <c r="CP74" i="7"/>
  <c r="ES74" i="7"/>
  <c r="CO74" i="7"/>
  <c r="ER74" i="7"/>
  <c r="CN74" i="7"/>
  <c r="EQ74" i="7"/>
  <c r="CM74" i="7"/>
  <c r="EP74" i="7"/>
  <c r="CL74" i="7"/>
  <c r="EO74" i="7"/>
  <c r="CK74" i="7"/>
  <c r="EN74" i="7"/>
  <c r="CJ74" i="7"/>
  <c r="EM74" i="7"/>
  <c r="CI74" i="7"/>
  <c r="EL74" i="7"/>
  <c r="BY74" i="7"/>
  <c r="CH74" i="7"/>
  <c r="EK74" i="7"/>
  <c r="CG74" i="7"/>
  <c r="EJ74" i="7"/>
  <c r="CF74" i="7"/>
  <c r="EI74" i="7"/>
  <c r="CE74" i="7"/>
  <c r="EH74" i="7"/>
  <c r="CD74" i="7"/>
  <c r="EG74" i="7"/>
  <c r="BX74" i="7"/>
  <c r="CC74" i="7"/>
  <c r="EF74" i="7"/>
  <c r="BU74" i="7"/>
  <c r="BV74" i="7"/>
  <c r="BW74" i="7"/>
  <c r="CB74" i="7"/>
  <c r="EE74" i="7"/>
  <c r="DQ74" i="7"/>
  <c r="DR74" i="7"/>
  <c r="DS74" i="7"/>
  <c r="DT74" i="7"/>
  <c r="EC74" i="7"/>
  <c r="ED74" i="7"/>
  <c r="DK74" i="7"/>
  <c r="DL74" i="7"/>
  <c r="DM74" i="7"/>
  <c r="DN74" i="7"/>
  <c r="DV74" i="7"/>
  <c r="EB74" i="7"/>
  <c r="DU74" i="7"/>
  <c r="EA74" i="7"/>
  <c r="DZ74" i="7"/>
  <c r="DY74" i="7"/>
  <c r="DX74" i="7"/>
  <c r="DW74" i="7"/>
  <c r="DP74" i="7"/>
  <c r="DO74" i="7"/>
  <c r="DJ73" i="7"/>
  <c r="FM73" i="7"/>
  <c r="DI73" i="7"/>
  <c r="FL73" i="7"/>
  <c r="BT73" i="7"/>
  <c r="DH73" i="7"/>
  <c r="FK73" i="7"/>
  <c r="DG73" i="7"/>
  <c r="FJ73" i="7"/>
  <c r="DF73" i="7"/>
  <c r="FI73" i="7"/>
  <c r="DE73" i="7"/>
  <c r="FH73" i="7"/>
  <c r="DD73" i="7"/>
  <c r="FG73" i="7"/>
  <c r="DC73" i="7"/>
  <c r="FF73" i="7"/>
  <c r="DB73" i="7"/>
  <c r="FE73" i="7"/>
  <c r="DA73" i="7"/>
  <c r="FD73" i="7"/>
  <c r="CZ73" i="7"/>
  <c r="FC73" i="7"/>
  <c r="CY73" i="7"/>
  <c r="FB73" i="7"/>
  <c r="CX73" i="7"/>
  <c r="FA73" i="7"/>
  <c r="CW73" i="7"/>
  <c r="EZ73" i="7"/>
  <c r="CV73" i="7"/>
  <c r="EY73" i="7"/>
  <c r="BZ73" i="7"/>
  <c r="CU73" i="7"/>
  <c r="EX73" i="7"/>
  <c r="CA73" i="7"/>
  <c r="CT73" i="7"/>
  <c r="EW73" i="7"/>
  <c r="CS73" i="7"/>
  <c r="EV73" i="7"/>
  <c r="CR73" i="7"/>
  <c r="EU73" i="7"/>
  <c r="CQ73" i="7"/>
  <c r="ET73" i="7"/>
  <c r="CP73" i="7"/>
  <c r="ES73" i="7"/>
  <c r="CO73" i="7"/>
  <c r="ER73" i="7"/>
  <c r="CN73" i="7"/>
  <c r="EQ73" i="7"/>
  <c r="CM73" i="7"/>
  <c r="EP73" i="7"/>
  <c r="CL73" i="7"/>
  <c r="EO73" i="7"/>
  <c r="CK73" i="7"/>
  <c r="EN73" i="7"/>
  <c r="CJ73" i="7"/>
  <c r="EM73" i="7"/>
  <c r="CI73" i="7"/>
  <c r="EL73" i="7"/>
  <c r="BY73" i="7"/>
  <c r="CH73" i="7"/>
  <c r="EK73" i="7"/>
  <c r="CG73" i="7"/>
  <c r="EJ73" i="7"/>
  <c r="CF73" i="7"/>
  <c r="EI73" i="7"/>
  <c r="CE73" i="7"/>
  <c r="EH73" i="7"/>
  <c r="CD73" i="7"/>
  <c r="EG73" i="7"/>
  <c r="BX73" i="7"/>
  <c r="CC73" i="7"/>
  <c r="EF73" i="7"/>
  <c r="BU73" i="7"/>
  <c r="BV73" i="7"/>
  <c r="BW73" i="7"/>
  <c r="CB73" i="7"/>
  <c r="EE73" i="7"/>
  <c r="DQ73" i="7"/>
  <c r="DR73" i="7"/>
  <c r="DS73" i="7"/>
  <c r="DT73" i="7"/>
  <c r="EC73" i="7"/>
  <c r="ED73" i="7"/>
  <c r="DK73" i="7"/>
  <c r="DL73" i="7"/>
  <c r="DM73" i="7"/>
  <c r="DN73" i="7"/>
  <c r="DV73" i="7"/>
  <c r="EB73" i="7"/>
  <c r="DU73" i="7"/>
  <c r="EA73" i="7"/>
  <c r="DZ73" i="7"/>
  <c r="DY73" i="7"/>
  <c r="DX73" i="7"/>
  <c r="DW73" i="7"/>
  <c r="DP73" i="7"/>
  <c r="DO73" i="7"/>
  <c r="DJ72" i="7"/>
  <c r="FM72" i="7"/>
  <c r="DI72" i="7"/>
  <c r="FL72" i="7"/>
  <c r="BT72" i="7"/>
  <c r="DH72" i="7"/>
  <c r="FK72" i="7"/>
  <c r="DG72" i="7"/>
  <c r="FJ72" i="7"/>
  <c r="DF72" i="7"/>
  <c r="FI72" i="7"/>
  <c r="DE72" i="7"/>
  <c r="FH72" i="7"/>
  <c r="DD72" i="7"/>
  <c r="FG72" i="7"/>
  <c r="DC72" i="7"/>
  <c r="FF72" i="7"/>
  <c r="DB72" i="7"/>
  <c r="FE72" i="7"/>
  <c r="DA72" i="7"/>
  <c r="FD72" i="7"/>
  <c r="CZ72" i="7"/>
  <c r="FC72" i="7"/>
  <c r="CY72" i="7"/>
  <c r="FB72" i="7"/>
  <c r="CX72" i="7"/>
  <c r="FA72" i="7"/>
  <c r="CW72" i="7"/>
  <c r="EZ72" i="7"/>
  <c r="CV72" i="7"/>
  <c r="EY72" i="7"/>
  <c r="BZ72" i="7"/>
  <c r="CU72" i="7"/>
  <c r="EX72" i="7"/>
  <c r="CA72" i="7"/>
  <c r="CT72" i="7"/>
  <c r="EW72" i="7"/>
  <c r="CS72" i="7"/>
  <c r="EV72" i="7"/>
  <c r="CR72" i="7"/>
  <c r="EU72" i="7"/>
  <c r="CQ72" i="7"/>
  <c r="ET72" i="7"/>
  <c r="CP72" i="7"/>
  <c r="ES72" i="7"/>
  <c r="CO72" i="7"/>
  <c r="ER72" i="7"/>
  <c r="CN72" i="7"/>
  <c r="EQ72" i="7"/>
  <c r="CM72" i="7"/>
  <c r="EP72" i="7"/>
  <c r="CL72" i="7"/>
  <c r="EO72" i="7"/>
  <c r="CK72" i="7"/>
  <c r="EN72" i="7"/>
  <c r="CJ72" i="7"/>
  <c r="EM72" i="7"/>
  <c r="CI72" i="7"/>
  <c r="EL72" i="7"/>
  <c r="BY72" i="7"/>
  <c r="CH72" i="7"/>
  <c r="EK72" i="7"/>
  <c r="CG72" i="7"/>
  <c r="EJ72" i="7"/>
  <c r="CF72" i="7"/>
  <c r="EI72" i="7"/>
  <c r="CE72" i="7"/>
  <c r="EH72" i="7"/>
  <c r="CD72" i="7"/>
  <c r="EG72" i="7"/>
  <c r="BX72" i="7"/>
  <c r="CC72" i="7"/>
  <c r="EF72" i="7"/>
  <c r="BU72" i="7"/>
  <c r="BV72" i="7"/>
  <c r="BW72" i="7"/>
  <c r="CB72" i="7"/>
  <c r="EE72" i="7"/>
  <c r="DQ72" i="7"/>
  <c r="DR72" i="7"/>
  <c r="DS72" i="7"/>
  <c r="DT72" i="7"/>
  <c r="EC72" i="7"/>
  <c r="ED72" i="7"/>
  <c r="DK72" i="7"/>
  <c r="DL72" i="7"/>
  <c r="DM72" i="7"/>
  <c r="DN72" i="7"/>
  <c r="DV72" i="7"/>
  <c r="EB72" i="7"/>
  <c r="DU72" i="7"/>
  <c r="EA72" i="7"/>
  <c r="DZ72" i="7"/>
  <c r="DY72" i="7"/>
  <c r="DX72" i="7"/>
  <c r="DW72" i="7"/>
  <c r="DP72" i="7"/>
  <c r="DO72" i="7"/>
  <c r="DJ71" i="7"/>
  <c r="FM71" i="7"/>
  <c r="DI71" i="7"/>
  <c r="FL71" i="7"/>
  <c r="BT71" i="7"/>
  <c r="DH71" i="7"/>
  <c r="FK71" i="7"/>
  <c r="DG71" i="7"/>
  <c r="FJ71" i="7"/>
  <c r="DF71" i="7"/>
  <c r="FI71" i="7"/>
  <c r="DE71" i="7"/>
  <c r="FH71" i="7"/>
  <c r="DD71" i="7"/>
  <c r="FG71" i="7"/>
  <c r="DC71" i="7"/>
  <c r="FF71" i="7"/>
  <c r="DB71" i="7"/>
  <c r="FE71" i="7"/>
  <c r="DA71" i="7"/>
  <c r="FD71" i="7"/>
  <c r="CZ71" i="7"/>
  <c r="FC71" i="7"/>
  <c r="CY71" i="7"/>
  <c r="FB71" i="7"/>
  <c r="CX71" i="7"/>
  <c r="FA71" i="7"/>
  <c r="CW71" i="7"/>
  <c r="EZ71" i="7"/>
  <c r="CV71" i="7"/>
  <c r="EY71" i="7"/>
  <c r="BZ71" i="7"/>
  <c r="CU71" i="7"/>
  <c r="EX71" i="7"/>
  <c r="CA71" i="7"/>
  <c r="CT71" i="7"/>
  <c r="EW71" i="7"/>
  <c r="CS71" i="7"/>
  <c r="EV71" i="7"/>
  <c r="CR71" i="7"/>
  <c r="EU71" i="7"/>
  <c r="CQ71" i="7"/>
  <c r="ET71" i="7"/>
  <c r="CP71" i="7"/>
  <c r="ES71" i="7"/>
  <c r="CO71" i="7"/>
  <c r="ER71" i="7"/>
  <c r="CN71" i="7"/>
  <c r="EQ71" i="7"/>
  <c r="CM71" i="7"/>
  <c r="EP71" i="7"/>
  <c r="CL71" i="7"/>
  <c r="EO71" i="7"/>
  <c r="CK71" i="7"/>
  <c r="EN71" i="7"/>
  <c r="CJ71" i="7"/>
  <c r="EM71" i="7"/>
  <c r="CI71" i="7"/>
  <c r="EL71" i="7"/>
  <c r="BY71" i="7"/>
  <c r="CH71" i="7"/>
  <c r="EK71" i="7"/>
  <c r="CG71" i="7"/>
  <c r="EJ71" i="7"/>
  <c r="CF71" i="7"/>
  <c r="EI71" i="7"/>
  <c r="CE71" i="7"/>
  <c r="EH71" i="7"/>
  <c r="CD71" i="7"/>
  <c r="EG71" i="7"/>
  <c r="BX71" i="7"/>
  <c r="CC71" i="7"/>
  <c r="EF71" i="7"/>
  <c r="BU71" i="7"/>
  <c r="BV71" i="7"/>
  <c r="BW71" i="7"/>
  <c r="CB71" i="7"/>
  <c r="EE71" i="7"/>
  <c r="DQ71" i="7"/>
  <c r="DR71" i="7"/>
  <c r="DS71" i="7"/>
  <c r="DT71" i="7"/>
  <c r="EC71" i="7"/>
  <c r="ED71" i="7"/>
  <c r="DK71" i="7"/>
  <c r="DL71" i="7"/>
  <c r="DM71" i="7"/>
  <c r="DN71" i="7"/>
  <c r="DV71" i="7"/>
  <c r="EB71" i="7"/>
  <c r="DU71" i="7"/>
  <c r="EA71" i="7"/>
  <c r="DZ71" i="7"/>
  <c r="DY71" i="7"/>
  <c r="DX71" i="7"/>
  <c r="DW71" i="7"/>
  <c r="DP71" i="7"/>
  <c r="DO71" i="7"/>
  <c r="DJ70" i="7"/>
  <c r="FM70" i="7"/>
  <c r="DI70" i="7"/>
  <c r="FL70" i="7"/>
  <c r="BT70" i="7"/>
  <c r="DH70" i="7"/>
  <c r="FK70" i="7"/>
  <c r="DG70" i="7"/>
  <c r="FJ70" i="7"/>
  <c r="DF70" i="7"/>
  <c r="FI70" i="7"/>
  <c r="DE70" i="7"/>
  <c r="FH70" i="7"/>
  <c r="DD70" i="7"/>
  <c r="FG70" i="7"/>
  <c r="DC70" i="7"/>
  <c r="FF70" i="7"/>
  <c r="DB70" i="7"/>
  <c r="FE70" i="7"/>
  <c r="DA70" i="7"/>
  <c r="FD70" i="7"/>
  <c r="CZ70" i="7"/>
  <c r="FC70" i="7"/>
  <c r="CY70" i="7"/>
  <c r="FB70" i="7"/>
  <c r="CX70" i="7"/>
  <c r="FA70" i="7"/>
  <c r="CW70" i="7"/>
  <c r="EZ70" i="7"/>
  <c r="CV70" i="7"/>
  <c r="EY70" i="7"/>
  <c r="BZ70" i="7"/>
  <c r="CU70" i="7"/>
  <c r="EX70" i="7"/>
  <c r="CA70" i="7"/>
  <c r="CT70" i="7"/>
  <c r="EW70" i="7"/>
  <c r="CS70" i="7"/>
  <c r="EV70" i="7"/>
  <c r="CR70" i="7"/>
  <c r="EU70" i="7"/>
  <c r="CQ70" i="7"/>
  <c r="ET70" i="7"/>
  <c r="CP70" i="7"/>
  <c r="ES70" i="7"/>
  <c r="CO70" i="7"/>
  <c r="ER70" i="7"/>
  <c r="CN70" i="7"/>
  <c r="EQ70" i="7"/>
  <c r="CM70" i="7"/>
  <c r="EP70" i="7"/>
  <c r="CL70" i="7"/>
  <c r="EO70" i="7"/>
  <c r="CK70" i="7"/>
  <c r="EN70" i="7"/>
  <c r="CJ70" i="7"/>
  <c r="EM70" i="7"/>
  <c r="CI70" i="7"/>
  <c r="EL70" i="7"/>
  <c r="BY70" i="7"/>
  <c r="CH70" i="7"/>
  <c r="EK70" i="7"/>
  <c r="CG70" i="7"/>
  <c r="EJ70" i="7"/>
  <c r="CF70" i="7"/>
  <c r="EI70" i="7"/>
  <c r="CE70" i="7"/>
  <c r="EH70" i="7"/>
  <c r="CD70" i="7"/>
  <c r="EG70" i="7"/>
  <c r="BX70" i="7"/>
  <c r="CC70" i="7"/>
  <c r="EF70" i="7"/>
  <c r="BU70" i="7"/>
  <c r="BV70" i="7"/>
  <c r="BW70" i="7"/>
  <c r="CB70" i="7"/>
  <c r="EE70" i="7"/>
  <c r="DQ70" i="7"/>
  <c r="DR70" i="7"/>
  <c r="DS70" i="7"/>
  <c r="DT70" i="7"/>
  <c r="EC70" i="7"/>
  <c r="ED70" i="7"/>
  <c r="DK70" i="7"/>
  <c r="DL70" i="7"/>
  <c r="DM70" i="7"/>
  <c r="DN70" i="7"/>
  <c r="DV70" i="7"/>
  <c r="EB70" i="7"/>
  <c r="DU70" i="7"/>
  <c r="EA70" i="7"/>
  <c r="DZ70" i="7"/>
  <c r="DY70" i="7"/>
  <c r="DX70" i="7"/>
  <c r="DW70" i="7"/>
  <c r="DP70" i="7"/>
  <c r="DO70" i="7"/>
  <c r="DJ69" i="7"/>
  <c r="FM69" i="7"/>
  <c r="DI69" i="7"/>
  <c r="FL69" i="7"/>
  <c r="BT69" i="7"/>
  <c r="DH69" i="7"/>
  <c r="FK69" i="7"/>
  <c r="DG69" i="7"/>
  <c r="FJ69" i="7"/>
  <c r="DF69" i="7"/>
  <c r="FI69" i="7"/>
  <c r="DE69" i="7"/>
  <c r="FH69" i="7"/>
  <c r="DD69" i="7"/>
  <c r="FG69" i="7"/>
  <c r="DC69" i="7"/>
  <c r="FF69" i="7"/>
  <c r="DB69" i="7"/>
  <c r="FE69" i="7"/>
  <c r="DA69" i="7"/>
  <c r="FD69" i="7"/>
  <c r="CZ69" i="7"/>
  <c r="FC69" i="7"/>
  <c r="CY69" i="7"/>
  <c r="FB69" i="7"/>
  <c r="CX69" i="7"/>
  <c r="FA69" i="7"/>
  <c r="CW69" i="7"/>
  <c r="EZ69" i="7"/>
  <c r="CV69" i="7"/>
  <c r="EY69" i="7"/>
  <c r="BZ69" i="7"/>
  <c r="CU69" i="7"/>
  <c r="EX69" i="7"/>
  <c r="CA69" i="7"/>
  <c r="CT69" i="7"/>
  <c r="EW69" i="7"/>
  <c r="CS69" i="7"/>
  <c r="EV69" i="7"/>
  <c r="CR69" i="7"/>
  <c r="EU69" i="7"/>
  <c r="CQ69" i="7"/>
  <c r="ET69" i="7"/>
  <c r="CP69" i="7"/>
  <c r="ES69" i="7"/>
  <c r="CO69" i="7"/>
  <c r="ER69" i="7"/>
  <c r="CN69" i="7"/>
  <c r="EQ69" i="7"/>
  <c r="CM69" i="7"/>
  <c r="EP69" i="7"/>
  <c r="CL69" i="7"/>
  <c r="EO69" i="7"/>
  <c r="CK69" i="7"/>
  <c r="EN69" i="7"/>
  <c r="CJ69" i="7"/>
  <c r="EM69" i="7"/>
  <c r="CI69" i="7"/>
  <c r="EL69" i="7"/>
  <c r="BY69" i="7"/>
  <c r="CH69" i="7"/>
  <c r="EK69" i="7"/>
  <c r="CG69" i="7"/>
  <c r="EJ69" i="7"/>
  <c r="CF69" i="7"/>
  <c r="EI69" i="7"/>
  <c r="CE69" i="7"/>
  <c r="EH69" i="7"/>
  <c r="CD69" i="7"/>
  <c r="EG69" i="7"/>
  <c r="BX69" i="7"/>
  <c r="CC69" i="7"/>
  <c r="EF69" i="7"/>
  <c r="BU69" i="7"/>
  <c r="BV69" i="7"/>
  <c r="BW69" i="7"/>
  <c r="CB69" i="7"/>
  <c r="EE69" i="7"/>
  <c r="DQ69" i="7"/>
  <c r="DR69" i="7"/>
  <c r="DS69" i="7"/>
  <c r="DT69" i="7"/>
  <c r="EC69" i="7"/>
  <c r="ED69" i="7"/>
  <c r="DK69" i="7"/>
  <c r="DL69" i="7"/>
  <c r="DM69" i="7"/>
  <c r="DN69" i="7"/>
  <c r="DV69" i="7"/>
  <c r="EB69" i="7"/>
  <c r="DU69" i="7"/>
  <c r="EA69" i="7"/>
  <c r="DZ69" i="7"/>
  <c r="DY69" i="7"/>
  <c r="DX69" i="7"/>
  <c r="DW69" i="7"/>
  <c r="DP69" i="7"/>
  <c r="DO69" i="7"/>
  <c r="DJ68" i="7"/>
  <c r="FM68" i="7"/>
  <c r="DI68" i="7"/>
  <c r="FL68" i="7"/>
  <c r="BT68" i="7"/>
  <c r="DH68" i="7"/>
  <c r="FK68" i="7"/>
  <c r="DG68" i="7"/>
  <c r="FJ68" i="7"/>
  <c r="DF68" i="7"/>
  <c r="FI68" i="7"/>
  <c r="DE68" i="7"/>
  <c r="FH68" i="7"/>
  <c r="DD68" i="7"/>
  <c r="FG68" i="7"/>
  <c r="DC68" i="7"/>
  <c r="FF68" i="7"/>
  <c r="DB68" i="7"/>
  <c r="FE68" i="7"/>
  <c r="DA68" i="7"/>
  <c r="FD68" i="7"/>
  <c r="CZ68" i="7"/>
  <c r="FC68" i="7"/>
  <c r="CY68" i="7"/>
  <c r="FB68" i="7"/>
  <c r="CX68" i="7"/>
  <c r="FA68" i="7"/>
  <c r="CW68" i="7"/>
  <c r="EZ68" i="7"/>
  <c r="CV68" i="7"/>
  <c r="EY68" i="7"/>
  <c r="BZ68" i="7"/>
  <c r="CU68" i="7"/>
  <c r="EX68" i="7"/>
  <c r="CA68" i="7"/>
  <c r="CT68" i="7"/>
  <c r="EW68" i="7"/>
  <c r="CS68" i="7"/>
  <c r="EV68" i="7"/>
  <c r="CR68" i="7"/>
  <c r="EU68" i="7"/>
  <c r="CQ68" i="7"/>
  <c r="ET68" i="7"/>
  <c r="CP68" i="7"/>
  <c r="ES68" i="7"/>
  <c r="CO68" i="7"/>
  <c r="ER68" i="7"/>
  <c r="CN68" i="7"/>
  <c r="EQ68" i="7"/>
  <c r="CM68" i="7"/>
  <c r="EP68" i="7"/>
  <c r="CL68" i="7"/>
  <c r="EO68" i="7"/>
  <c r="CK68" i="7"/>
  <c r="EN68" i="7"/>
  <c r="CJ68" i="7"/>
  <c r="EM68" i="7"/>
  <c r="CI68" i="7"/>
  <c r="EL68" i="7"/>
  <c r="BY68" i="7"/>
  <c r="CH68" i="7"/>
  <c r="EK68" i="7"/>
  <c r="CG68" i="7"/>
  <c r="EJ68" i="7"/>
  <c r="CF68" i="7"/>
  <c r="EI68" i="7"/>
  <c r="CE68" i="7"/>
  <c r="EH68" i="7"/>
  <c r="CD68" i="7"/>
  <c r="EG68" i="7"/>
  <c r="BX68" i="7"/>
  <c r="CC68" i="7"/>
  <c r="EF68" i="7"/>
  <c r="BU68" i="7"/>
  <c r="BV68" i="7"/>
  <c r="BW68" i="7"/>
  <c r="CB68" i="7"/>
  <c r="EE68" i="7"/>
  <c r="DQ68" i="7"/>
  <c r="DR68" i="7"/>
  <c r="DS68" i="7"/>
  <c r="DT68" i="7"/>
  <c r="EC68" i="7"/>
  <c r="ED68" i="7"/>
  <c r="DK68" i="7"/>
  <c r="DL68" i="7"/>
  <c r="DM68" i="7"/>
  <c r="DN68" i="7"/>
  <c r="DV68" i="7"/>
  <c r="EB68" i="7"/>
  <c r="DU68" i="7"/>
  <c r="EA68" i="7"/>
  <c r="DZ68" i="7"/>
  <c r="DY68" i="7"/>
  <c r="DX68" i="7"/>
  <c r="DW68" i="7"/>
  <c r="DP68" i="7"/>
  <c r="DO68" i="7"/>
  <c r="DJ67" i="7"/>
  <c r="FM67" i="7"/>
  <c r="DI67" i="7"/>
  <c r="FL67" i="7"/>
  <c r="BT67" i="7"/>
  <c r="DH67" i="7"/>
  <c r="FK67" i="7"/>
  <c r="DG67" i="7"/>
  <c r="FJ67" i="7"/>
  <c r="DF67" i="7"/>
  <c r="FI67" i="7"/>
  <c r="DE67" i="7"/>
  <c r="FH67" i="7"/>
  <c r="DD67" i="7"/>
  <c r="FG67" i="7"/>
  <c r="DC67" i="7"/>
  <c r="FF67" i="7"/>
  <c r="DB67" i="7"/>
  <c r="FE67" i="7"/>
  <c r="DA67" i="7"/>
  <c r="FD67" i="7"/>
  <c r="CZ67" i="7"/>
  <c r="FC67" i="7"/>
  <c r="CY67" i="7"/>
  <c r="FB67" i="7"/>
  <c r="CX67" i="7"/>
  <c r="FA67" i="7"/>
  <c r="CW67" i="7"/>
  <c r="EZ67" i="7"/>
  <c r="CV67" i="7"/>
  <c r="EY67" i="7"/>
  <c r="BZ67" i="7"/>
  <c r="CU67" i="7"/>
  <c r="EX67" i="7"/>
  <c r="CA67" i="7"/>
  <c r="CT67" i="7"/>
  <c r="EW67" i="7"/>
  <c r="CS67" i="7"/>
  <c r="EV67" i="7"/>
  <c r="CR67" i="7"/>
  <c r="EU67" i="7"/>
  <c r="CQ67" i="7"/>
  <c r="ET67" i="7"/>
  <c r="CP67" i="7"/>
  <c r="ES67" i="7"/>
  <c r="CO67" i="7"/>
  <c r="ER67" i="7"/>
  <c r="CN67" i="7"/>
  <c r="EQ67" i="7"/>
  <c r="CM67" i="7"/>
  <c r="EP67" i="7"/>
  <c r="CL67" i="7"/>
  <c r="EO67" i="7"/>
  <c r="CK67" i="7"/>
  <c r="EN67" i="7"/>
  <c r="CJ67" i="7"/>
  <c r="EM67" i="7"/>
  <c r="CI67" i="7"/>
  <c r="EL67" i="7"/>
  <c r="BY67" i="7"/>
  <c r="CH67" i="7"/>
  <c r="EK67" i="7"/>
  <c r="CG67" i="7"/>
  <c r="EJ67" i="7"/>
  <c r="CF67" i="7"/>
  <c r="EI67" i="7"/>
  <c r="CE67" i="7"/>
  <c r="EH67" i="7"/>
  <c r="CD67" i="7"/>
  <c r="EG67" i="7"/>
  <c r="BX67" i="7"/>
  <c r="CC67" i="7"/>
  <c r="EF67" i="7"/>
  <c r="BU67" i="7"/>
  <c r="BV67" i="7"/>
  <c r="BW67" i="7"/>
  <c r="CB67" i="7"/>
  <c r="EE67" i="7"/>
  <c r="DQ67" i="7"/>
  <c r="DR67" i="7"/>
  <c r="DS67" i="7"/>
  <c r="DT67" i="7"/>
  <c r="EC67" i="7"/>
  <c r="ED67" i="7"/>
  <c r="DK67" i="7"/>
  <c r="DL67" i="7"/>
  <c r="DM67" i="7"/>
  <c r="DN67" i="7"/>
  <c r="DV67" i="7"/>
  <c r="EB67" i="7"/>
  <c r="DU67" i="7"/>
  <c r="EA67" i="7"/>
  <c r="DZ67" i="7"/>
  <c r="DY67" i="7"/>
  <c r="DX67" i="7"/>
  <c r="DW67" i="7"/>
  <c r="DP67" i="7"/>
  <c r="DO67" i="7"/>
  <c r="DJ66" i="7"/>
  <c r="FM66" i="7"/>
  <c r="DI66" i="7"/>
  <c r="FL66" i="7"/>
  <c r="BT66" i="7"/>
  <c r="DH66" i="7"/>
  <c r="FK66" i="7"/>
  <c r="DG66" i="7"/>
  <c r="FJ66" i="7"/>
  <c r="DF66" i="7"/>
  <c r="FI66" i="7"/>
  <c r="DE66" i="7"/>
  <c r="FH66" i="7"/>
  <c r="DD66" i="7"/>
  <c r="FG66" i="7"/>
  <c r="DC66" i="7"/>
  <c r="FF66" i="7"/>
  <c r="DB66" i="7"/>
  <c r="FE66" i="7"/>
  <c r="DA66" i="7"/>
  <c r="FD66" i="7"/>
  <c r="CZ66" i="7"/>
  <c r="FC66" i="7"/>
  <c r="CY66" i="7"/>
  <c r="FB66" i="7"/>
  <c r="CX66" i="7"/>
  <c r="FA66" i="7"/>
  <c r="CW66" i="7"/>
  <c r="EZ66" i="7"/>
  <c r="CV66" i="7"/>
  <c r="EY66" i="7"/>
  <c r="BZ66" i="7"/>
  <c r="CU66" i="7"/>
  <c r="EX66" i="7"/>
  <c r="CA66" i="7"/>
  <c r="CT66" i="7"/>
  <c r="EW66" i="7"/>
  <c r="CS66" i="7"/>
  <c r="EV66" i="7"/>
  <c r="CR66" i="7"/>
  <c r="EU66" i="7"/>
  <c r="CQ66" i="7"/>
  <c r="ET66" i="7"/>
  <c r="CP66" i="7"/>
  <c r="ES66" i="7"/>
  <c r="CO66" i="7"/>
  <c r="ER66" i="7"/>
  <c r="CN66" i="7"/>
  <c r="EQ66" i="7"/>
  <c r="CM66" i="7"/>
  <c r="EP66" i="7"/>
  <c r="CL66" i="7"/>
  <c r="EO66" i="7"/>
  <c r="CK66" i="7"/>
  <c r="EN66" i="7"/>
  <c r="CJ66" i="7"/>
  <c r="EM66" i="7"/>
  <c r="CI66" i="7"/>
  <c r="EL66" i="7"/>
  <c r="BY66" i="7"/>
  <c r="CH66" i="7"/>
  <c r="EK66" i="7"/>
  <c r="CG66" i="7"/>
  <c r="EJ66" i="7"/>
  <c r="CF66" i="7"/>
  <c r="EI66" i="7"/>
  <c r="CE66" i="7"/>
  <c r="EH66" i="7"/>
  <c r="CD66" i="7"/>
  <c r="EG66" i="7"/>
  <c r="BX66" i="7"/>
  <c r="CC66" i="7"/>
  <c r="EF66" i="7"/>
  <c r="BU66" i="7"/>
  <c r="BV66" i="7"/>
  <c r="BW66" i="7"/>
  <c r="CB66" i="7"/>
  <c r="EE66" i="7"/>
  <c r="DQ66" i="7"/>
  <c r="DR66" i="7"/>
  <c r="DS66" i="7"/>
  <c r="DT66" i="7"/>
  <c r="EC66" i="7"/>
  <c r="ED66" i="7"/>
  <c r="DK66" i="7"/>
  <c r="DL66" i="7"/>
  <c r="DM66" i="7"/>
  <c r="DN66" i="7"/>
  <c r="DV66" i="7"/>
  <c r="EB66" i="7"/>
  <c r="DU66" i="7"/>
  <c r="EA66" i="7"/>
  <c r="DZ66" i="7"/>
  <c r="DY66" i="7"/>
  <c r="DX66" i="7"/>
  <c r="DW66" i="7"/>
  <c r="DP66" i="7"/>
  <c r="DO66" i="7"/>
  <c r="DJ65" i="7"/>
  <c r="FM65" i="7"/>
  <c r="DI65" i="7"/>
  <c r="FL65" i="7"/>
  <c r="BT65" i="7"/>
  <c r="DH65" i="7"/>
  <c r="FK65" i="7"/>
  <c r="DG65" i="7"/>
  <c r="FJ65" i="7"/>
  <c r="DF65" i="7"/>
  <c r="FI65" i="7"/>
  <c r="DE65" i="7"/>
  <c r="FH65" i="7"/>
  <c r="DD65" i="7"/>
  <c r="FG65" i="7"/>
  <c r="DC65" i="7"/>
  <c r="FF65" i="7"/>
  <c r="DB65" i="7"/>
  <c r="FE65" i="7"/>
  <c r="DA65" i="7"/>
  <c r="FD65" i="7"/>
  <c r="CZ65" i="7"/>
  <c r="FC65" i="7"/>
  <c r="CY65" i="7"/>
  <c r="FB65" i="7"/>
  <c r="CX65" i="7"/>
  <c r="FA65" i="7"/>
  <c r="CW65" i="7"/>
  <c r="EZ65" i="7"/>
  <c r="CV65" i="7"/>
  <c r="EY65" i="7"/>
  <c r="BZ65" i="7"/>
  <c r="CU65" i="7"/>
  <c r="EX65" i="7"/>
  <c r="CA65" i="7"/>
  <c r="CT65" i="7"/>
  <c r="EW65" i="7"/>
  <c r="CS65" i="7"/>
  <c r="EV65" i="7"/>
  <c r="CR65" i="7"/>
  <c r="EU65" i="7"/>
  <c r="CQ65" i="7"/>
  <c r="ET65" i="7"/>
  <c r="CP65" i="7"/>
  <c r="ES65" i="7"/>
  <c r="CO65" i="7"/>
  <c r="ER65" i="7"/>
  <c r="CN65" i="7"/>
  <c r="EQ65" i="7"/>
  <c r="CM65" i="7"/>
  <c r="EP65" i="7"/>
  <c r="CL65" i="7"/>
  <c r="EO65" i="7"/>
  <c r="CK65" i="7"/>
  <c r="EN65" i="7"/>
  <c r="CJ65" i="7"/>
  <c r="EM65" i="7"/>
  <c r="CI65" i="7"/>
  <c r="EL65" i="7"/>
  <c r="BY65" i="7"/>
  <c r="CH65" i="7"/>
  <c r="EK65" i="7"/>
  <c r="CG65" i="7"/>
  <c r="EJ65" i="7"/>
  <c r="CF65" i="7"/>
  <c r="EI65" i="7"/>
  <c r="CE65" i="7"/>
  <c r="EH65" i="7"/>
  <c r="CD65" i="7"/>
  <c r="EG65" i="7"/>
  <c r="BX65" i="7"/>
  <c r="CC65" i="7"/>
  <c r="EF65" i="7"/>
  <c r="BU65" i="7"/>
  <c r="BV65" i="7"/>
  <c r="BW65" i="7"/>
  <c r="CB65" i="7"/>
  <c r="EE65" i="7"/>
  <c r="DQ65" i="7"/>
  <c r="DR65" i="7"/>
  <c r="DS65" i="7"/>
  <c r="DT65" i="7"/>
  <c r="EC65" i="7"/>
  <c r="ED65" i="7"/>
  <c r="DK65" i="7"/>
  <c r="DL65" i="7"/>
  <c r="DM65" i="7"/>
  <c r="DN65" i="7"/>
  <c r="DV65" i="7"/>
  <c r="EB65" i="7"/>
  <c r="DU65" i="7"/>
  <c r="EA65" i="7"/>
  <c r="DZ65" i="7"/>
  <c r="DY65" i="7"/>
  <c r="DX65" i="7"/>
  <c r="DW65" i="7"/>
  <c r="DP65" i="7"/>
  <c r="DO65" i="7"/>
  <c r="DJ64" i="7"/>
  <c r="FM64" i="7"/>
  <c r="DI64" i="7"/>
  <c r="FL64" i="7"/>
  <c r="BT64" i="7"/>
  <c r="DH64" i="7"/>
  <c r="FK64" i="7"/>
  <c r="DG64" i="7"/>
  <c r="FJ64" i="7"/>
  <c r="DF64" i="7"/>
  <c r="FI64" i="7"/>
  <c r="DE64" i="7"/>
  <c r="FH64" i="7"/>
  <c r="DD64" i="7"/>
  <c r="FG64" i="7"/>
  <c r="DC64" i="7"/>
  <c r="FF64" i="7"/>
  <c r="DB64" i="7"/>
  <c r="FE64" i="7"/>
  <c r="DA64" i="7"/>
  <c r="FD64" i="7"/>
  <c r="CZ64" i="7"/>
  <c r="FC64" i="7"/>
  <c r="CY64" i="7"/>
  <c r="FB64" i="7"/>
  <c r="CX64" i="7"/>
  <c r="FA64" i="7"/>
  <c r="CW64" i="7"/>
  <c r="EZ64" i="7"/>
  <c r="CV64" i="7"/>
  <c r="EY64" i="7"/>
  <c r="BZ64" i="7"/>
  <c r="CU64" i="7"/>
  <c r="EX64" i="7"/>
  <c r="CA64" i="7"/>
  <c r="CT64" i="7"/>
  <c r="EW64" i="7"/>
  <c r="CS64" i="7"/>
  <c r="EV64" i="7"/>
  <c r="CR64" i="7"/>
  <c r="EU64" i="7"/>
  <c r="CQ64" i="7"/>
  <c r="ET64" i="7"/>
  <c r="CP64" i="7"/>
  <c r="ES64" i="7"/>
  <c r="CO64" i="7"/>
  <c r="ER64" i="7"/>
  <c r="CN64" i="7"/>
  <c r="EQ64" i="7"/>
  <c r="CM64" i="7"/>
  <c r="EP64" i="7"/>
  <c r="CL64" i="7"/>
  <c r="EO64" i="7"/>
  <c r="CK64" i="7"/>
  <c r="EN64" i="7"/>
  <c r="CJ64" i="7"/>
  <c r="EM64" i="7"/>
  <c r="CI64" i="7"/>
  <c r="EL64" i="7"/>
  <c r="BY64" i="7"/>
  <c r="CH64" i="7"/>
  <c r="EK64" i="7"/>
  <c r="CG64" i="7"/>
  <c r="EJ64" i="7"/>
  <c r="CF64" i="7"/>
  <c r="EI64" i="7"/>
  <c r="CE64" i="7"/>
  <c r="EH64" i="7"/>
  <c r="CD64" i="7"/>
  <c r="EG64" i="7"/>
  <c r="BX64" i="7"/>
  <c r="CC64" i="7"/>
  <c r="EF64" i="7"/>
  <c r="BU64" i="7"/>
  <c r="BV64" i="7"/>
  <c r="BW64" i="7"/>
  <c r="CB64" i="7"/>
  <c r="EE64" i="7"/>
  <c r="DQ64" i="7"/>
  <c r="DR64" i="7"/>
  <c r="DS64" i="7"/>
  <c r="DT64" i="7"/>
  <c r="EC64" i="7"/>
  <c r="ED64" i="7"/>
  <c r="DK64" i="7"/>
  <c r="DL64" i="7"/>
  <c r="DM64" i="7"/>
  <c r="DN64" i="7"/>
  <c r="DV64" i="7"/>
  <c r="EB64" i="7"/>
  <c r="DU64" i="7"/>
  <c r="EA64" i="7"/>
  <c r="DZ64" i="7"/>
  <c r="DY64" i="7"/>
  <c r="DX64" i="7"/>
  <c r="DW64" i="7"/>
  <c r="DP64" i="7"/>
  <c r="DO64" i="7"/>
  <c r="DJ63" i="7"/>
  <c r="FM63" i="7"/>
  <c r="DI63" i="7"/>
  <c r="FL63" i="7"/>
  <c r="BT63" i="7"/>
  <c r="DH63" i="7"/>
  <c r="FK63" i="7"/>
  <c r="DG63" i="7"/>
  <c r="FJ63" i="7"/>
  <c r="DF63" i="7"/>
  <c r="FI63" i="7"/>
  <c r="DE63" i="7"/>
  <c r="FH63" i="7"/>
  <c r="DD63" i="7"/>
  <c r="FG63" i="7"/>
  <c r="DC63" i="7"/>
  <c r="FF63" i="7"/>
  <c r="DB63" i="7"/>
  <c r="FE63" i="7"/>
  <c r="DA63" i="7"/>
  <c r="FD63" i="7"/>
  <c r="CZ63" i="7"/>
  <c r="FC63" i="7"/>
  <c r="CY63" i="7"/>
  <c r="FB63" i="7"/>
  <c r="CX63" i="7"/>
  <c r="FA63" i="7"/>
  <c r="CW63" i="7"/>
  <c r="EZ63" i="7"/>
  <c r="CV63" i="7"/>
  <c r="EY63" i="7"/>
  <c r="BZ63" i="7"/>
  <c r="CU63" i="7"/>
  <c r="EX63" i="7"/>
  <c r="CA63" i="7"/>
  <c r="CT63" i="7"/>
  <c r="EW63" i="7"/>
  <c r="CS63" i="7"/>
  <c r="EV63" i="7"/>
  <c r="CR63" i="7"/>
  <c r="EU63" i="7"/>
  <c r="CQ63" i="7"/>
  <c r="ET63" i="7"/>
  <c r="CP63" i="7"/>
  <c r="ES63" i="7"/>
  <c r="CO63" i="7"/>
  <c r="ER63" i="7"/>
  <c r="CN63" i="7"/>
  <c r="EQ63" i="7"/>
  <c r="CM63" i="7"/>
  <c r="EP63" i="7"/>
  <c r="CL63" i="7"/>
  <c r="EO63" i="7"/>
  <c r="CK63" i="7"/>
  <c r="EN63" i="7"/>
  <c r="CJ63" i="7"/>
  <c r="EM63" i="7"/>
  <c r="CI63" i="7"/>
  <c r="EL63" i="7"/>
  <c r="BY63" i="7"/>
  <c r="CH63" i="7"/>
  <c r="EK63" i="7"/>
  <c r="CG63" i="7"/>
  <c r="EJ63" i="7"/>
  <c r="CF63" i="7"/>
  <c r="EI63" i="7"/>
  <c r="CE63" i="7"/>
  <c r="EH63" i="7"/>
  <c r="CD63" i="7"/>
  <c r="EG63" i="7"/>
  <c r="BX63" i="7"/>
  <c r="CC63" i="7"/>
  <c r="EF63" i="7"/>
  <c r="BU63" i="7"/>
  <c r="BV63" i="7"/>
  <c r="BW63" i="7"/>
  <c r="CB63" i="7"/>
  <c r="EE63" i="7"/>
  <c r="DQ63" i="7"/>
  <c r="DR63" i="7"/>
  <c r="DS63" i="7"/>
  <c r="DT63" i="7"/>
  <c r="EC63" i="7"/>
  <c r="ED63" i="7"/>
  <c r="DK63" i="7"/>
  <c r="DL63" i="7"/>
  <c r="DM63" i="7"/>
  <c r="DN63" i="7"/>
  <c r="DV63" i="7"/>
  <c r="EB63" i="7"/>
  <c r="DU63" i="7"/>
  <c r="EA63" i="7"/>
  <c r="DZ63" i="7"/>
  <c r="DY63" i="7"/>
  <c r="DX63" i="7"/>
  <c r="DW63" i="7"/>
  <c r="DP63" i="7"/>
  <c r="DO63" i="7"/>
  <c r="DJ62" i="7"/>
  <c r="FM62" i="7"/>
  <c r="DI62" i="7"/>
  <c r="FL62" i="7"/>
  <c r="BT62" i="7"/>
  <c r="DH62" i="7"/>
  <c r="FK62" i="7"/>
  <c r="DG62" i="7"/>
  <c r="FJ62" i="7"/>
  <c r="DF62" i="7"/>
  <c r="FI62" i="7"/>
  <c r="DE62" i="7"/>
  <c r="FH62" i="7"/>
  <c r="DD62" i="7"/>
  <c r="FG62" i="7"/>
  <c r="DC62" i="7"/>
  <c r="FF62" i="7"/>
  <c r="DB62" i="7"/>
  <c r="FE62" i="7"/>
  <c r="DA62" i="7"/>
  <c r="FD62" i="7"/>
  <c r="CZ62" i="7"/>
  <c r="FC62" i="7"/>
  <c r="CY62" i="7"/>
  <c r="FB62" i="7"/>
  <c r="CX62" i="7"/>
  <c r="FA62" i="7"/>
  <c r="CW62" i="7"/>
  <c r="EZ62" i="7"/>
  <c r="CV62" i="7"/>
  <c r="EY62" i="7"/>
  <c r="BZ62" i="7"/>
  <c r="CU62" i="7"/>
  <c r="EX62" i="7"/>
  <c r="CA62" i="7"/>
  <c r="CT62" i="7"/>
  <c r="EW62" i="7"/>
  <c r="CS62" i="7"/>
  <c r="EV62" i="7"/>
  <c r="CR62" i="7"/>
  <c r="EU62" i="7"/>
  <c r="CQ62" i="7"/>
  <c r="ET62" i="7"/>
  <c r="CP62" i="7"/>
  <c r="ES62" i="7"/>
  <c r="CO62" i="7"/>
  <c r="ER62" i="7"/>
  <c r="CN62" i="7"/>
  <c r="EQ62" i="7"/>
  <c r="CM62" i="7"/>
  <c r="EP62" i="7"/>
  <c r="CL62" i="7"/>
  <c r="EO62" i="7"/>
  <c r="CK62" i="7"/>
  <c r="EN62" i="7"/>
  <c r="CJ62" i="7"/>
  <c r="EM62" i="7"/>
  <c r="CI62" i="7"/>
  <c r="EL62" i="7"/>
  <c r="BY62" i="7"/>
  <c r="CH62" i="7"/>
  <c r="EK62" i="7"/>
  <c r="CG62" i="7"/>
  <c r="EJ62" i="7"/>
  <c r="CF62" i="7"/>
  <c r="EI62" i="7"/>
  <c r="CE62" i="7"/>
  <c r="EH62" i="7"/>
  <c r="CD62" i="7"/>
  <c r="EG62" i="7"/>
  <c r="BX62" i="7"/>
  <c r="CC62" i="7"/>
  <c r="EF62" i="7"/>
  <c r="BU62" i="7"/>
  <c r="BV62" i="7"/>
  <c r="BW62" i="7"/>
  <c r="CB62" i="7"/>
  <c r="EE62" i="7"/>
  <c r="DQ62" i="7"/>
  <c r="DR62" i="7"/>
  <c r="DS62" i="7"/>
  <c r="DT62" i="7"/>
  <c r="EC62" i="7"/>
  <c r="ED62" i="7"/>
  <c r="DK62" i="7"/>
  <c r="DL62" i="7"/>
  <c r="DM62" i="7"/>
  <c r="DN62" i="7"/>
  <c r="DV62" i="7"/>
  <c r="EB62" i="7"/>
  <c r="DU62" i="7"/>
  <c r="EA62" i="7"/>
  <c r="DZ62" i="7"/>
  <c r="DY62" i="7"/>
  <c r="DX62" i="7"/>
  <c r="DW62" i="7"/>
  <c r="DP62" i="7"/>
  <c r="DO62" i="7"/>
  <c r="DJ61" i="7"/>
  <c r="FM61" i="7"/>
  <c r="DI61" i="7"/>
  <c r="FL61" i="7"/>
  <c r="BT61" i="7"/>
  <c r="DH61" i="7"/>
  <c r="FK61" i="7"/>
  <c r="DG61" i="7"/>
  <c r="FJ61" i="7"/>
  <c r="DF61" i="7"/>
  <c r="FI61" i="7"/>
  <c r="DE61" i="7"/>
  <c r="FH61" i="7"/>
  <c r="DD61" i="7"/>
  <c r="FG61" i="7"/>
  <c r="DC61" i="7"/>
  <c r="FF61" i="7"/>
  <c r="DB61" i="7"/>
  <c r="FE61" i="7"/>
  <c r="DA61" i="7"/>
  <c r="FD61" i="7"/>
  <c r="CZ61" i="7"/>
  <c r="FC61" i="7"/>
  <c r="CY61" i="7"/>
  <c r="FB61" i="7"/>
  <c r="CX61" i="7"/>
  <c r="FA61" i="7"/>
  <c r="CW61" i="7"/>
  <c r="EZ61" i="7"/>
  <c r="CV61" i="7"/>
  <c r="EY61" i="7"/>
  <c r="BZ61" i="7"/>
  <c r="CU61" i="7"/>
  <c r="EX61" i="7"/>
  <c r="CA61" i="7"/>
  <c r="CT61" i="7"/>
  <c r="EW61" i="7"/>
  <c r="CS61" i="7"/>
  <c r="EV61" i="7"/>
  <c r="CR61" i="7"/>
  <c r="EU61" i="7"/>
  <c r="CQ61" i="7"/>
  <c r="ET61" i="7"/>
  <c r="CP61" i="7"/>
  <c r="ES61" i="7"/>
  <c r="CO61" i="7"/>
  <c r="ER61" i="7"/>
  <c r="CN61" i="7"/>
  <c r="EQ61" i="7"/>
  <c r="CM61" i="7"/>
  <c r="EP61" i="7"/>
  <c r="CL61" i="7"/>
  <c r="EO61" i="7"/>
  <c r="CK61" i="7"/>
  <c r="EN61" i="7"/>
  <c r="CJ61" i="7"/>
  <c r="EM61" i="7"/>
  <c r="CI61" i="7"/>
  <c r="EL61" i="7"/>
  <c r="BY61" i="7"/>
  <c r="CH61" i="7"/>
  <c r="EK61" i="7"/>
  <c r="CG61" i="7"/>
  <c r="EJ61" i="7"/>
  <c r="CF61" i="7"/>
  <c r="EI61" i="7"/>
  <c r="CE61" i="7"/>
  <c r="EH61" i="7"/>
  <c r="CD61" i="7"/>
  <c r="EG61" i="7"/>
  <c r="BX61" i="7"/>
  <c r="CC61" i="7"/>
  <c r="EF61" i="7"/>
  <c r="BU61" i="7"/>
  <c r="BV61" i="7"/>
  <c r="BW61" i="7"/>
  <c r="CB61" i="7"/>
  <c r="EE61" i="7"/>
  <c r="DQ61" i="7"/>
  <c r="DR61" i="7"/>
  <c r="DS61" i="7"/>
  <c r="DT61" i="7"/>
  <c r="EC61" i="7"/>
  <c r="ED61" i="7"/>
  <c r="DK61" i="7"/>
  <c r="DL61" i="7"/>
  <c r="DM61" i="7"/>
  <c r="DN61" i="7"/>
  <c r="DV61" i="7"/>
  <c r="EB61" i="7"/>
  <c r="DU61" i="7"/>
  <c r="EA61" i="7"/>
  <c r="DZ61" i="7"/>
  <c r="DY61" i="7"/>
  <c r="DX61" i="7"/>
  <c r="DW61" i="7"/>
  <c r="DP61" i="7"/>
  <c r="DO61" i="7"/>
  <c r="DJ60" i="7"/>
  <c r="FM60" i="7"/>
  <c r="DI60" i="7"/>
  <c r="FL60" i="7"/>
  <c r="BT60" i="7"/>
  <c r="DH60" i="7"/>
  <c r="FK60" i="7"/>
  <c r="DG60" i="7"/>
  <c r="FJ60" i="7"/>
  <c r="DF60" i="7"/>
  <c r="FI60" i="7"/>
  <c r="DE60" i="7"/>
  <c r="FH60" i="7"/>
  <c r="DD60" i="7"/>
  <c r="FG60" i="7"/>
  <c r="DC60" i="7"/>
  <c r="FF60" i="7"/>
  <c r="DB60" i="7"/>
  <c r="FE60" i="7"/>
  <c r="DA60" i="7"/>
  <c r="FD60" i="7"/>
  <c r="CZ60" i="7"/>
  <c r="FC60" i="7"/>
  <c r="CY60" i="7"/>
  <c r="FB60" i="7"/>
  <c r="CX60" i="7"/>
  <c r="FA60" i="7"/>
  <c r="CW60" i="7"/>
  <c r="EZ60" i="7"/>
  <c r="CV60" i="7"/>
  <c r="EY60" i="7"/>
  <c r="BZ60" i="7"/>
  <c r="CU60" i="7"/>
  <c r="EX60" i="7"/>
  <c r="CA60" i="7"/>
  <c r="CT60" i="7"/>
  <c r="EW60" i="7"/>
  <c r="CS60" i="7"/>
  <c r="EV60" i="7"/>
  <c r="CR60" i="7"/>
  <c r="EU60" i="7"/>
  <c r="CQ60" i="7"/>
  <c r="ET60" i="7"/>
  <c r="CP60" i="7"/>
  <c r="ES60" i="7"/>
  <c r="CO60" i="7"/>
  <c r="ER60" i="7"/>
  <c r="CN60" i="7"/>
  <c r="EQ60" i="7"/>
  <c r="CM60" i="7"/>
  <c r="EP60" i="7"/>
  <c r="CL60" i="7"/>
  <c r="EO60" i="7"/>
  <c r="CK60" i="7"/>
  <c r="EN60" i="7"/>
  <c r="CJ60" i="7"/>
  <c r="EM60" i="7"/>
  <c r="CI60" i="7"/>
  <c r="EL60" i="7"/>
  <c r="BY60" i="7"/>
  <c r="CH60" i="7"/>
  <c r="EK60" i="7"/>
  <c r="CG60" i="7"/>
  <c r="EJ60" i="7"/>
  <c r="CF60" i="7"/>
  <c r="EI60" i="7"/>
  <c r="CE60" i="7"/>
  <c r="EH60" i="7"/>
  <c r="CD60" i="7"/>
  <c r="EG60" i="7"/>
  <c r="BX60" i="7"/>
  <c r="CC60" i="7"/>
  <c r="EF60" i="7"/>
  <c r="BU60" i="7"/>
  <c r="BV60" i="7"/>
  <c r="BW60" i="7"/>
  <c r="CB60" i="7"/>
  <c r="EE60" i="7"/>
  <c r="DQ60" i="7"/>
  <c r="DR60" i="7"/>
  <c r="DS60" i="7"/>
  <c r="DT60" i="7"/>
  <c r="EC60" i="7"/>
  <c r="ED60" i="7"/>
  <c r="DK60" i="7"/>
  <c r="DL60" i="7"/>
  <c r="DM60" i="7"/>
  <c r="DN60" i="7"/>
  <c r="DV60" i="7"/>
  <c r="EB60" i="7"/>
  <c r="DU60" i="7"/>
  <c r="EA60" i="7"/>
  <c r="DZ60" i="7"/>
  <c r="DY60" i="7"/>
  <c r="DX60" i="7"/>
  <c r="DW60" i="7"/>
  <c r="DP60" i="7"/>
  <c r="DO60" i="7"/>
  <c r="DJ59" i="7"/>
  <c r="FM59" i="7"/>
  <c r="DI59" i="7"/>
  <c r="FL59" i="7"/>
  <c r="BT59" i="7"/>
  <c r="DH59" i="7"/>
  <c r="FK59" i="7"/>
  <c r="DG59" i="7"/>
  <c r="FJ59" i="7"/>
  <c r="DF59" i="7"/>
  <c r="FI59" i="7"/>
  <c r="DE59" i="7"/>
  <c r="FH59" i="7"/>
  <c r="DD59" i="7"/>
  <c r="FG59" i="7"/>
  <c r="DC59" i="7"/>
  <c r="FF59" i="7"/>
  <c r="DB59" i="7"/>
  <c r="FE59" i="7"/>
  <c r="DA59" i="7"/>
  <c r="FD59" i="7"/>
  <c r="CZ59" i="7"/>
  <c r="FC59" i="7"/>
  <c r="CY59" i="7"/>
  <c r="FB59" i="7"/>
  <c r="CX59" i="7"/>
  <c r="FA59" i="7"/>
  <c r="CW59" i="7"/>
  <c r="EZ59" i="7"/>
  <c r="CV59" i="7"/>
  <c r="EY59" i="7"/>
  <c r="BZ59" i="7"/>
  <c r="CU59" i="7"/>
  <c r="EX59" i="7"/>
  <c r="CA59" i="7"/>
  <c r="CT59" i="7"/>
  <c r="EW59" i="7"/>
  <c r="CS59" i="7"/>
  <c r="EV59" i="7"/>
  <c r="CR59" i="7"/>
  <c r="EU59" i="7"/>
  <c r="CQ59" i="7"/>
  <c r="ET59" i="7"/>
  <c r="CP59" i="7"/>
  <c r="ES59" i="7"/>
  <c r="CO59" i="7"/>
  <c r="ER59" i="7"/>
  <c r="CN59" i="7"/>
  <c r="EQ59" i="7"/>
  <c r="CM59" i="7"/>
  <c r="EP59" i="7"/>
  <c r="CL59" i="7"/>
  <c r="EO59" i="7"/>
  <c r="CK59" i="7"/>
  <c r="EN59" i="7"/>
  <c r="CJ59" i="7"/>
  <c r="EM59" i="7"/>
  <c r="CI59" i="7"/>
  <c r="EL59" i="7"/>
  <c r="BY59" i="7"/>
  <c r="CH59" i="7"/>
  <c r="EK59" i="7"/>
  <c r="CG59" i="7"/>
  <c r="EJ59" i="7"/>
  <c r="CF59" i="7"/>
  <c r="EI59" i="7"/>
  <c r="CE59" i="7"/>
  <c r="EH59" i="7"/>
  <c r="CD59" i="7"/>
  <c r="EG59" i="7"/>
  <c r="BX59" i="7"/>
  <c r="CC59" i="7"/>
  <c r="EF59" i="7"/>
  <c r="BU59" i="7"/>
  <c r="BV59" i="7"/>
  <c r="BW59" i="7"/>
  <c r="CB59" i="7"/>
  <c r="EE59" i="7"/>
  <c r="DQ59" i="7"/>
  <c r="DR59" i="7"/>
  <c r="DS59" i="7"/>
  <c r="DT59" i="7"/>
  <c r="EC59" i="7"/>
  <c r="ED59" i="7"/>
  <c r="DK59" i="7"/>
  <c r="DL59" i="7"/>
  <c r="DM59" i="7"/>
  <c r="DN59" i="7"/>
  <c r="DV59" i="7"/>
  <c r="EB59" i="7"/>
  <c r="DU59" i="7"/>
  <c r="EA59" i="7"/>
  <c r="DZ59" i="7"/>
  <c r="DY59" i="7"/>
  <c r="DX59" i="7"/>
  <c r="DW59" i="7"/>
  <c r="DP59" i="7"/>
  <c r="DO59" i="7"/>
  <c r="DJ58" i="7"/>
  <c r="FM58" i="7"/>
  <c r="DI58" i="7"/>
  <c r="FL58" i="7"/>
  <c r="BT58" i="7"/>
  <c r="DH58" i="7"/>
  <c r="FK58" i="7"/>
  <c r="DG58" i="7"/>
  <c r="FJ58" i="7"/>
  <c r="DF58" i="7"/>
  <c r="FI58" i="7"/>
  <c r="DE58" i="7"/>
  <c r="FH58" i="7"/>
  <c r="DD58" i="7"/>
  <c r="FG58" i="7"/>
  <c r="DC58" i="7"/>
  <c r="FF58" i="7"/>
  <c r="DB58" i="7"/>
  <c r="FE58" i="7"/>
  <c r="DA58" i="7"/>
  <c r="FD58" i="7"/>
  <c r="CZ58" i="7"/>
  <c r="FC58" i="7"/>
  <c r="CY58" i="7"/>
  <c r="FB58" i="7"/>
  <c r="CX58" i="7"/>
  <c r="FA58" i="7"/>
  <c r="CW58" i="7"/>
  <c r="EZ58" i="7"/>
  <c r="CV58" i="7"/>
  <c r="EY58" i="7"/>
  <c r="BZ58" i="7"/>
  <c r="CU58" i="7"/>
  <c r="EX58" i="7"/>
  <c r="CA58" i="7"/>
  <c r="CT58" i="7"/>
  <c r="EW58" i="7"/>
  <c r="CS58" i="7"/>
  <c r="EV58" i="7"/>
  <c r="CR58" i="7"/>
  <c r="EU58" i="7"/>
  <c r="CQ58" i="7"/>
  <c r="ET58" i="7"/>
  <c r="CP58" i="7"/>
  <c r="ES58" i="7"/>
  <c r="CO58" i="7"/>
  <c r="ER58" i="7"/>
  <c r="CN58" i="7"/>
  <c r="EQ58" i="7"/>
  <c r="CM58" i="7"/>
  <c r="EP58" i="7"/>
  <c r="CL58" i="7"/>
  <c r="EO58" i="7"/>
  <c r="CK58" i="7"/>
  <c r="EN58" i="7"/>
  <c r="CJ58" i="7"/>
  <c r="EM58" i="7"/>
  <c r="CI58" i="7"/>
  <c r="EL58" i="7"/>
  <c r="BY58" i="7"/>
  <c r="CH58" i="7"/>
  <c r="EK58" i="7"/>
  <c r="CG58" i="7"/>
  <c r="EJ58" i="7"/>
  <c r="CF58" i="7"/>
  <c r="EI58" i="7"/>
  <c r="CE58" i="7"/>
  <c r="EH58" i="7"/>
  <c r="CD58" i="7"/>
  <c r="EG58" i="7"/>
  <c r="BX58" i="7"/>
  <c r="CC58" i="7"/>
  <c r="EF58" i="7"/>
  <c r="BU58" i="7"/>
  <c r="BV58" i="7"/>
  <c r="BW58" i="7"/>
  <c r="CB58" i="7"/>
  <c r="EE58" i="7"/>
  <c r="DQ58" i="7"/>
  <c r="DR58" i="7"/>
  <c r="DS58" i="7"/>
  <c r="DT58" i="7"/>
  <c r="EC58" i="7"/>
  <c r="ED58" i="7"/>
  <c r="DK58" i="7"/>
  <c r="DL58" i="7"/>
  <c r="DM58" i="7"/>
  <c r="DN58" i="7"/>
  <c r="DV58" i="7"/>
  <c r="EB58" i="7"/>
  <c r="DU58" i="7"/>
  <c r="EA58" i="7"/>
  <c r="DZ58" i="7"/>
  <c r="DY58" i="7"/>
  <c r="DX58" i="7"/>
  <c r="DW58" i="7"/>
  <c r="DP58" i="7"/>
  <c r="DO58" i="7"/>
  <c r="DJ57" i="7"/>
  <c r="FM57" i="7"/>
  <c r="DI57" i="7"/>
  <c r="FL57" i="7"/>
  <c r="BT57" i="7"/>
  <c r="DH57" i="7"/>
  <c r="FK57" i="7"/>
  <c r="DG57" i="7"/>
  <c r="FJ57" i="7"/>
  <c r="DF57" i="7"/>
  <c r="FI57" i="7"/>
  <c r="DE57" i="7"/>
  <c r="FH57" i="7"/>
  <c r="DD57" i="7"/>
  <c r="FG57" i="7"/>
  <c r="DC57" i="7"/>
  <c r="FF57" i="7"/>
  <c r="DB57" i="7"/>
  <c r="FE57" i="7"/>
  <c r="DA57" i="7"/>
  <c r="FD57" i="7"/>
  <c r="CZ57" i="7"/>
  <c r="FC57" i="7"/>
  <c r="CY57" i="7"/>
  <c r="FB57" i="7"/>
  <c r="CX57" i="7"/>
  <c r="FA57" i="7"/>
  <c r="CW57" i="7"/>
  <c r="EZ57" i="7"/>
  <c r="CV57" i="7"/>
  <c r="EY57" i="7"/>
  <c r="BZ57" i="7"/>
  <c r="CU57" i="7"/>
  <c r="EX57" i="7"/>
  <c r="CA57" i="7"/>
  <c r="CT57" i="7"/>
  <c r="EW57" i="7"/>
  <c r="CS57" i="7"/>
  <c r="EV57" i="7"/>
  <c r="CR57" i="7"/>
  <c r="EU57" i="7"/>
  <c r="CQ57" i="7"/>
  <c r="ET57" i="7"/>
  <c r="CP57" i="7"/>
  <c r="ES57" i="7"/>
  <c r="CO57" i="7"/>
  <c r="ER57" i="7"/>
  <c r="CN57" i="7"/>
  <c r="EQ57" i="7"/>
  <c r="CM57" i="7"/>
  <c r="EP57" i="7"/>
  <c r="CL57" i="7"/>
  <c r="EO57" i="7"/>
  <c r="CK57" i="7"/>
  <c r="EN57" i="7"/>
  <c r="CJ57" i="7"/>
  <c r="EM57" i="7"/>
  <c r="CI57" i="7"/>
  <c r="EL57" i="7"/>
  <c r="BY57" i="7"/>
  <c r="CH57" i="7"/>
  <c r="EK57" i="7"/>
  <c r="CG57" i="7"/>
  <c r="EJ57" i="7"/>
  <c r="CF57" i="7"/>
  <c r="EI57" i="7"/>
  <c r="CE57" i="7"/>
  <c r="EH57" i="7"/>
  <c r="CD57" i="7"/>
  <c r="EG57" i="7"/>
  <c r="BX57" i="7"/>
  <c r="CC57" i="7"/>
  <c r="EF57" i="7"/>
  <c r="BU57" i="7"/>
  <c r="BV57" i="7"/>
  <c r="BW57" i="7"/>
  <c r="CB57" i="7"/>
  <c r="EE57" i="7"/>
  <c r="DQ57" i="7"/>
  <c r="DR57" i="7"/>
  <c r="DS57" i="7"/>
  <c r="DT57" i="7"/>
  <c r="EC57" i="7"/>
  <c r="ED57" i="7"/>
  <c r="DK57" i="7"/>
  <c r="DL57" i="7"/>
  <c r="DM57" i="7"/>
  <c r="DN57" i="7"/>
  <c r="DV57" i="7"/>
  <c r="EB57" i="7"/>
  <c r="DU57" i="7"/>
  <c r="EA57" i="7"/>
  <c r="DZ57" i="7"/>
  <c r="DY57" i="7"/>
  <c r="DX57" i="7"/>
  <c r="DW57" i="7"/>
  <c r="DP57" i="7"/>
  <c r="DO57" i="7"/>
  <c r="DJ56" i="7"/>
  <c r="FM56" i="7"/>
  <c r="DI56" i="7"/>
  <c r="FL56" i="7"/>
  <c r="BT56" i="7"/>
  <c r="DH56" i="7"/>
  <c r="FK56" i="7"/>
  <c r="DG56" i="7"/>
  <c r="FJ56" i="7"/>
  <c r="DF56" i="7"/>
  <c r="FI56" i="7"/>
  <c r="DE56" i="7"/>
  <c r="FH56" i="7"/>
  <c r="DD56" i="7"/>
  <c r="FG56" i="7"/>
  <c r="DC56" i="7"/>
  <c r="FF56" i="7"/>
  <c r="DB56" i="7"/>
  <c r="FE56" i="7"/>
  <c r="DA56" i="7"/>
  <c r="FD56" i="7"/>
  <c r="CZ56" i="7"/>
  <c r="FC56" i="7"/>
  <c r="CY56" i="7"/>
  <c r="FB56" i="7"/>
  <c r="CX56" i="7"/>
  <c r="FA56" i="7"/>
  <c r="CW56" i="7"/>
  <c r="EZ56" i="7"/>
  <c r="CV56" i="7"/>
  <c r="EY56" i="7"/>
  <c r="BZ56" i="7"/>
  <c r="CU56" i="7"/>
  <c r="EX56" i="7"/>
  <c r="CA56" i="7"/>
  <c r="CT56" i="7"/>
  <c r="EW56" i="7"/>
  <c r="CS56" i="7"/>
  <c r="EV56" i="7"/>
  <c r="CR56" i="7"/>
  <c r="EU56" i="7"/>
  <c r="CQ56" i="7"/>
  <c r="ET56" i="7"/>
  <c r="CP56" i="7"/>
  <c r="ES56" i="7"/>
  <c r="CO56" i="7"/>
  <c r="ER56" i="7"/>
  <c r="CN56" i="7"/>
  <c r="EQ56" i="7"/>
  <c r="CM56" i="7"/>
  <c r="EP56" i="7"/>
  <c r="CL56" i="7"/>
  <c r="EO56" i="7"/>
  <c r="CK56" i="7"/>
  <c r="EN56" i="7"/>
  <c r="CJ56" i="7"/>
  <c r="EM56" i="7"/>
  <c r="CI56" i="7"/>
  <c r="EL56" i="7"/>
  <c r="BY56" i="7"/>
  <c r="CH56" i="7"/>
  <c r="EK56" i="7"/>
  <c r="CG56" i="7"/>
  <c r="EJ56" i="7"/>
  <c r="CF56" i="7"/>
  <c r="EI56" i="7"/>
  <c r="CE56" i="7"/>
  <c r="EH56" i="7"/>
  <c r="CD56" i="7"/>
  <c r="EG56" i="7"/>
  <c r="BX56" i="7"/>
  <c r="CC56" i="7"/>
  <c r="EF56" i="7"/>
  <c r="BU56" i="7"/>
  <c r="BV56" i="7"/>
  <c r="BW56" i="7"/>
  <c r="CB56" i="7"/>
  <c r="EE56" i="7"/>
  <c r="DQ56" i="7"/>
  <c r="DR56" i="7"/>
  <c r="DS56" i="7"/>
  <c r="DT56" i="7"/>
  <c r="EC56" i="7"/>
  <c r="ED56" i="7"/>
  <c r="DK56" i="7"/>
  <c r="DL56" i="7"/>
  <c r="DM56" i="7"/>
  <c r="DN56" i="7"/>
  <c r="DV56" i="7"/>
  <c r="EB56" i="7"/>
  <c r="DU56" i="7"/>
  <c r="EA56" i="7"/>
  <c r="DZ56" i="7"/>
  <c r="DY56" i="7"/>
  <c r="DX56" i="7"/>
  <c r="DW56" i="7"/>
  <c r="DP56" i="7"/>
  <c r="DO56" i="7"/>
  <c r="DJ55" i="7"/>
  <c r="FM55" i="7"/>
  <c r="DI55" i="7"/>
  <c r="FL55" i="7"/>
  <c r="BT55" i="7"/>
  <c r="DH55" i="7"/>
  <c r="FK55" i="7"/>
  <c r="DG55" i="7"/>
  <c r="FJ55" i="7"/>
  <c r="DF55" i="7"/>
  <c r="FI55" i="7"/>
  <c r="DE55" i="7"/>
  <c r="FH55" i="7"/>
  <c r="DD55" i="7"/>
  <c r="FG55" i="7"/>
  <c r="DC55" i="7"/>
  <c r="FF55" i="7"/>
  <c r="DB55" i="7"/>
  <c r="FE55" i="7"/>
  <c r="DA55" i="7"/>
  <c r="FD55" i="7"/>
  <c r="CZ55" i="7"/>
  <c r="FC55" i="7"/>
  <c r="CY55" i="7"/>
  <c r="FB55" i="7"/>
  <c r="CX55" i="7"/>
  <c r="FA55" i="7"/>
  <c r="CW55" i="7"/>
  <c r="EZ55" i="7"/>
  <c r="CV55" i="7"/>
  <c r="EY55" i="7"/>
  <c r="BZ55" i="7"/>
  <c r="CU55" i="7"/>
  <c r="EX55" i="7"/>
  <c r="CA55" i="7"/>
  <c r="CT55" i="7"/>
  <c r="EW55" i="7"/>
  <c r="CS55" i="7"/>
  <c r="EV55" i="7"/>
  <c r="CR55" i="7"/>
  <c r="EU55" i="7"/>
  <c r="CQ55" i="7"/>
  <c r="ET55" i="7"/>
  <c r="CP55" i="7"/>
  <c r="ES55" i="7"/>
  <c r="CO55" i="7"/>
  <c r="ER55" i="7"/>
  <c r="CN55" i="7"/>
  <c r="EQ55" i="7"/>
  <c r="CM55" i="7"/>
  <c r="EP55" i="7"/>
  <c r="CL55" i="7"/>
  <c r="EO55" i="7"/>
  <c r="CK55" i="7"/>
  <c r="EN55" i="7"/>
  <c r="CJ55" i="7"/>
  <c r="EM55" i="7"/>
  <c r="CI55" i="7"/>
  <c r="EL55" i="7"/>
  <c r="BY55" i="7"/>
  <c r="CH55" i="7"/>
  <c r="EK55" i="7"/>
  <c r="CG55" i="7"/>
  <c r="EJ55" i="7"/>
  <c r="CF55" i="7"/>
  <c r="EI55" i="7"/>
  <c r="CE55" i="7"/>
  <c r="EH55" i="7"/>
  <c r="CD55" i="7"/>
  <c r="EG55" i="7"/>
  <c r="BX55" i="7"/>
  <c r="CC55" i="7"/>
  <c r="EF55" i="7"/>
  <c r="BU55" i="7"/>
  <c r="BV55" i="7"/>
  <c r="BW55" i="7"/>
  <c r="CB55" i="7"/>
  <c r="EE55" i="7"/>
  <c r="DQ55" i="7"/>
  <c r="DR55" i="7"/>
  <c r="DS55" i="7"/>
  <c r="DT55" i="7"/>
  <c r="EC55" i="7"/>
  <c r="ED55" i="7"/>
  <c r="DK55" i="7"/>
  <c r="DL55" i="7"/>
  <c r="DM55" i="7"/>
  <c r="DN55" i="7"/>
  <c r="DV55" i="7"/>
  <c r="EB55" i="7"/>
  <c r="DU55" i="7"/>
  <c r="EA55" i="7"/>
  <c r="DZ55" i="7"/>
  <c r="DY55" i="7"/>
  <c r="DX55" i="7"/>
  <c r="DW55" i="7"/>
  <c r="DP55" i="7"/>
  <c r="DO55" i="7"/>
  <c r="DJ54" i="7"/>
  <c r="FM54" i="7"/>
  <c r="DI54" i="7"/>
  <c r="FL54" i="7"/>
  <c r="BT54" i="7"/>
  <c r="DH54" i="7"/>
  <c r="FK54" i="7"/>
  <c r="DG54" i="7"/>
  <c r="FJ54" i="7"/>
  <c r="DF54" i="7"/>
  <c r="FI54" i="7"/>
  <c r="DE54" i="7"/>
  <c r="FH54" i="7"/>
  <c r="DD54" i="7"/>
  <c r="FG54" i="7"/>
  <c r="DC54" i="7"/>
  <c r="FF54" i="7"/>
  <c r="DB54" i="7"/>
  <c r="FE54" i="7"/>
  <c r="DA54" i="7"/>
  <c r="FD54" i="7"/>
  <c r="CZ54" i="7"/>
  <c r="FC54" i="7"/>
  <c r="CY54" i="7"/>
  <c r="FB54" i="7"/>
  <c r="CX54" i="7"/>
  <c r="FA54" i="7"/>
  <c r="CW54" i="7"/>
  <c r="EZ54" i="7"/>
  <c r="CV54" i="7"/>
  <c r="EY54" i="7"/>
  <c r="BZ54" i="7"/>
  <c r="CU54" i="7"/>
  <c r="EX54" i="7"/>
  <c r="CA54" i="7"/>
  <c r="CT54" i="7"/>
  <c r="EW54" i="7"/>
  <c r="CS54" i="7"/>
  <c r="EV54" i="7"/>
  <c r="CR54" i="7"/>
  <c r="EU54" i="7"/>
  <c r="CQ54" i="7"/>
  <c r="ET54" i="7"/>
  <c r="CP54" i="7"/>
  <c r="ES54" i="7"/>
  <c r="CO54" i="7"/>
  <c r="ER54" i="7"/>
  <c r="CN54" i="7"/>
  <c r="EQ54" i="7"/>
  <c r="CM54" i="7"/>
  <c r="EP54" i="7"/>
  <c r="CL54" i="7"/>
  <c r="EO54" i="7"/>
  <c r="CK54" i="7"/>
  <c r="EN54" i="7"/>
  <c r="CJ54" i="7"/>
  <c r="EM54" i="7"/>
  <c r="CI54" i="7"/>
  <c r="EL54" i="7"/>
  <c r="BY54" i="7"/>
  <c r="CH54" i="7"/>
  <c r="EK54" i="7"/>
  <c r="CG54" i="7"/>
  <c r="EJ54" i="7"/>
  <c r="CF54" i="7"/>
  <c r="EI54" i="7"/>
  <c r="CE54" i="7"/>
  <c r="EH54" i="7"/>
  <c r="CD54" i="7"/>
  <c r="EG54" i="7"/>
  <c r="BX54" i="7"/>
  <c r="CC54" i="7"/>
  <c r="EF54" i="7"/>
  <c r="BU54" i="7"/>
  <c r="BV54" i="7"/>
  <c r="BW54" i="7"/>
  <c r="CB54" i="7"/>
  <c r="EE54" i="7"/>
  <c r="DQ54" i="7"/>
  <c r="DR54" i="7"/>
  <c r="DS54" i="7"/>
  <c r="DT54" i="7"/>
  <c r="EC54" i="7"/>
  <c r="ED54" i="7"/>
  <c r="DK54" i="7"/>
  <c r="DL54" i="7"/>
  <c r="DM54" i="7"/>
  <c r="DN54" i="7"/>
  <c r="DV54" i="7"/>
  <c r="EB54" i="7"/>
  <c r="DU54" i="7"/>
  <c r="EA54" i="7"/>
  <c r="DZ54" i="7"/>
  <c r="DY54" i="7"/>
  <c r="DX54" i="7"/>
  <c r="DW54" i="7"/>
  <c r="DP54" i="7"/>
  <c r="DO54" i="7"/>
  <c r="DJ53" i="7"/>
  <c r="FM53" i="7"/>
  <c r="DI53" i="7"/>
  <c r="FL53" i="7"/>
  <c r="BT53" i="7"/>
  <c r="DH53" i="7"/>
  <c r="FK53" i="7"/>
  <c r="DG53" i="7"/>
  <c r="FJ53" i="7"/>
  <c r="DF53" i="7"/>
  <c r="FI53" i="7"/>
  <c r="DE53" i="7"/>
  <c r="FH53" i="7"/>
  <c r="DD53" i="7"/>
  <c r="FG53" i="7"/>
  <c r="DC53" i="7"/>
  <c r="FF53" i="7"/>
  <c r="DB53" i="7"/>
  <c r="FE53" i="7"/>
  <c r="DA53" i="7"/>
  <c r="FD53" i="7"/>
  <c r="CZ53" i="7"/>
  <c r="FC53" i="7"/>
  <c r="CY53" i="7"/>
  <c r="FB53" i="7"/>
  <c r="CX53" i="7"/>
  <c r="FA53" i="7"/>
  <c r="CW53" i="7"/>
  <c r="EZ53" i="7"/>
  <c r="CV53" i="7"/>
  <c r="EY53" i="7"/>
  <c r="BZ53" i="7"/>
  <c r="CU53" i="7"/>
  <c r="EX53" i="7"/>
  <c r="CA53" i="7"/>
  <c r="CT53" i="7"/>
  <c r="EW53" i="7"/>
  <c r="CS53" i="7"/>
  <c r="EV53" i="7"/>
  <c r="CR53" i="7"/>
  <c r="EU53" i="7"/>
  <c r="CQ53" i="7"/>
  <c r="ET53" i="7"/>
  <c r="CP53" i="7"/>
  <c r="ES53" i="7"/>
  <c r="CO53" i="7"/>
  <c r="ER53" i="7"/>
  <c r="CN53" i="7"/>
  <c r="EQ53" i="7"/>
  <c r="CM53" i="7"/>
  <c r="EP53" i="7"/>
  <c r="CL53" i="7"/>
  <c r="EO53" i="7"/>
  <c r="CK53" i="7"/>
  <c r="EN53" i="7"/>
  <c r="CJ53" i="7"/>
  <c r="EM53" i="7"/>
  <c r="CI53" i="7"/>
  <c r="EL53" i="7"/>
  <c r="BY53" i="7"/>
  <c r="CH53" i="7"/>
  <c r="EK53" i="7"/>
  <c r="CG53" i="7"/>
  <c r="EJ53" i="7"/>
  <c r="CF53" i="7"/>
  <c r="EI53" i="7"/>
  <c r="CE53" i="7"/>
  <c r="EH53" i="7"/>
  <c r="CD53" i="7"/>
  <c r="EG53" i="7"/>
  <c r="BX53" i="7"/>
  <c r="CC53" i="7"/>
  <c r="EF53" i="7"/>
  <c r="BU53" i="7"/>
  <c r="BV53" i="7"/>
  <c r="BW53" i="7"/>
  <c r="CB53" i="7"/>
  <c r="EE53" i="7"/>
  <c r="DQ53" i="7"/>
  <c r="DR53" i="7"/>
  <c r="DS53" i="7"/>
  <c r="DT53" i="7"/>
  <c r="EC53" i="7"/>
  <c r="ED53" i="7"/>
  <c r="DK53" i="7"/>
  <c r="DL53" i="7"/>
  <c r="DM53" i="7"/>
  <c r="DN53" i="7"/>
  <c r="DV53" i="7"/>
  <c r="EB53" i="7"/>
  <c r="DU53" i="7"/>
  <c r="EA53" i="7"/>
  <c r="DZ53" i="7"/>
  <c r="DY53" i="7"/>
  <c r="DX53" i="7"/>
  <c r="DW53" i="7"/>
  <c r="DP53" i="7"/>
  <c r="DO53" i="7"/>
  <c r="DJ52" i="7"/>
  <c r="FM52" i="7"/>
  <c r="DI52" i="7"/>
  <c r="FL52" i="7"/>
  <c r="BT52" i="7"/>
  <c r="DH52" i="7"/>
  <c r="FK52" i="7"/>
  <c r="DG52" i="7"/>
  <c r="FJ52" i="7"/>
  <c r="DF52" i="7"/>
  <c r="FI52" i="7"/>
  <c r="DE52" i="7"/>
  <c r="FH52" i="7"/>
  <c r="DD52" i="7"/>
  <c r="FG52" i="7"/>
  <c r="DC52" i="7"/>
  <c r="FF52" i="7"/>
  <c r="DB52" i="7"/>
  <c r="FE52" i="7"/>
  <c r="DA52" i="7"/>
  <c r="FD52" i="7"/>
  <c r="CZ52" i="7"/>
  <c r="FC52" i="7"/>
  <c r="CY52" i="7"/>
  <c r="FB52" i="7"/>
  <c r="CX52" i="7"/>
  <c r="FA52" i="7"/>
  <c r="CW52" i="7"/>
  <c r="EZ52" i="7"/>
  <c r="CV52" i="7"/>
  <c r="EY52" i="7"/>
  <c r="BZ52" i="7"/>
  <c r="CU52" i="7"/>
  <c r="EX52" i="7"/>
  <c r="CA52" i="7"/>
  <c r="CT52" i="7"/>
  <c r="EW52" i="7"/>
  <c r="CS52" i="7"/>
  <c r="EV52" i="7"/>
  <c r="CR52" i="7"/>
  <c r="EU52" i="7"/>
  <c r="CQ52" i="7"/>
  <c r="ET52" i="7"/>
  <c r="CP52" i="7"/>
  <c r="ES52" i="7"/>
  <c r="CO52" i="7"/>
  <c r="ER52" i="7"/>
  <c r="CN52" i="7"/>
  <c r="EQ52" i="7"/>
  <c r="CM52" i="7"/>
  <c r="EP52" i="7"/>
  <c r="CL52" i="7"/>
  <c r="EO52" i="7"/>
  <c r="CK52" i="7"/>
  <c r="EN52" i="7"/>
  <c r="CJ52" i="7"/>
  <c r="EM52" i="7"/>
  <c r="CI52" i="7"/>
  <c r="EL52" i="7"/>
  <c r="BY52" i="7"/>
  <c r="CH52" i="7"/>
  <c r="EK52" i="7"/>
  <c r="CG52" i="7"/>
  <c r="EJ52" i="7"/>
  <c r="CF52" i="7"/>
  <c r="EI52" i="7"/>
  <c r="CE52" i="7"/>
  <c r="EH52" i="7"/>
  <c r="CD52" i="7"/>
  <c r="EG52" i="7"/>
  <c r="BX52" i="7"/>
  <c r="CC52" i="7"/>
  <c r="EF52" i="7"/>
  <c r="BU52" i="7"/>
  <c r="BV52" i="7"/>
  <c r="BW52" i="7"/>
  <c r="CB52" i="7"/>
  <c r="EE52" i="7"/>
  <c r="DQ52" i="7"/>
  <c r="DR52" i="7"/>
  <c r="DS52" i="7"/>
  <c r="DT52" i="7"/>
  <c r="EC52" i="7"/>
  <c r="ED52" i="7"/>
  <c r="DK52" i="7"/>
  <c r="DL52" i="7"/>
  <c r="DM52" i="7"/>
  <c r="DN52" i="7"/>
  <c r="DV52" i="7"/>
  <c r="EB52" i="7"/>
  <c r="DU52" i="7"/>
  <c r="EA52" i="7"/>
  <c r="DZ52" i="7"/>
  <c r="DY52" i="7"/>
  <c r="DX52" i="7"/>
  <c r="DW52" i="7"/>
  <c r="DP52" i="7"/>
  <c r="DO52" i="7"/>
  <c r="DJ51" i="7"/>
  <c r="FM51" i="7"/>
  <c r="DI51" i="7"/>
  <c r="FL51" i="7"/>
  <c r="BT51" i="7"/>
  <c r="DH51" i="7"/>
  <c r="FK51" i="7"/>
  <c r="DG51" i="7"/>
  <c r="FJ51" i="7"/>
  <c r="DF51" i="7"/>
  <c r="FI51" i="7"/>
  <c r="DE51" i="7"/>
  <c r="FH51" i="7"/>
  <c r="DD51" i="7"/>
  <c r="FG51" i="7"/>
  <c r="DC51" i="7"/>
  <c r="FF51" i="7"/>
  <c r="DB51" i="7"/>
  <c r="FE51" i="7"/>
  <c r="DA51" i="7"/>
  <c r="FD51" i="7"/>
  <c r="CZ51" i="7"/>
  <c r="FC51" i="7"/>
  <c r="CY51" i="7"/>
  <c r="FB51" i="7"/>
  <c r="CX51" i="7"/>
  <c r="FA51" i="7"/>
  <c r="CW51" i="7"/>
  <c r="EZ51" i="7"/>
  <c r="CV51" i="7"/>
  <c r="EY51" i="7"/>
  <c r="BZ51" i="7"/>
  <c r="CU51" i="7"/>
  <c r="EX51" i="7"/>
  <c r="CA51" i="7"/>
  <c r="CT51" i="7"/>
  <c r="EW51" i="7"/>
  <c r="CS51" i="7"/>
  <c r="EV51" i="7"/>
  <c r="CR51" i="7"/>
  <c r="EU51" i="7"/>
  <c r="CQ51" i="7"/>
  <c r="ET51" i="7"/>
  <c r="CP51" i="7"/>
  <c r="ES51" i="7"/>
  <c r="CO51" i="7"/>
  <c r="ER51" i="7"/>
  <c r="CN51" i="7"/>
  <c r="EQ51" i="7"/>
  <c r="CM51" i="7"/>
  <c r="EP51" i="7"/>
  <c r="CL51" i="7"/>
  <c r="EO51" i="7"/>
  <c r="CK51" i="7"/>
  <c r="EN51" i="7"/>
  <c r="CJ51" i="7"/>
  <c r="EM51" i="7"/>
  <c r="CI51" i="7"/>
  <c r="EL51" i="7"/>
  <c r="BY51" i="7"/>
  <c r="CH51" i="7"/>
  <c r="EK51" i="7"/>
  <c r="CG51" i="7"/>
  <c r="EJ51" i="7"/>
  <c r="CF51" i="7"/>
  <c r="EI51" i="7"/>
  <c r="CE51" i="7"/>
  <c r="EH51" i="7"/>
  <c r="CD51" i="7"/>
  <c r="EG51" i="7"/>
  <c r="BX51" i="7"/>
  <c r="CC51" i="7"/>
  <c r="EF51" i="7"/>
  <c r="BU51" i="7"/>
  <c r="BV51" i="7"/>
  <c r="BW51" i="7"/>
  <c r="CB51" i="7"/>
  <c r="EE51" i="7"/>
  <c r="DQ51" i="7"/>
  <c r="DR51" i="7"/>
  <c r="DS51" i="7"/>
  <c r="DT51" i="7"/>
  <c r="EC51" i="7"/>
  <c r="ED51" i="7"/>
  <c r="DK51" i="7"/>
  <c r="DL51" i="7"/>
  <c r="DM51" i="7"/>
  <c r="DN51" i="7"/>
  <c r="DV51" i="7"/>
  <c r="EB51" i="7"/>
  <c r="DU51" i="7"/>
  <c r="EA51" i="7"/>
  <c r="DZ51" i="7"/>
  <c r="DY51" i="7"/>
  <c r="DX51" i="7"/>
  <c r="DW51" i="7"/>
  <c r="DP51" i="7"/>
  <c r="DO51" i="7"/>
  <c r="DJ50" i="7"/>
  <c r="FM50" i="7"/>
  <c r="DI50" i="7"/>
  <c r="FL50" i="7"/>
  <c r="BT50" i="7"/>
  <c r="DH50" i="7"/>
  <c r="FK50" i="7"/>
  <c r="DG50" i="7"/>
  <c r="FJ50" i="7"/>
  <c r="DF50" i="7"/>
  <c r="FI50" i="7"/>
  <c r="DE50" i="7"/>
  <c r="FH50" i="7"/>
  <c r="DD50" i="7"/>
  <c r="FG50" i="7"/>
  <c r="DC50" i="7"/>
  <c r="FF50" i="7"/>
  <c r="DB50" i="7"/>
  <c r="FE50" i="7"/>
  <c r="DA50" i="7"/>
  <c r="FD50" i="7"/>
  <c r="CZ50" i="7"/>
  <c r="FC50" i="7"/>
  <c r="CY50" i="7"/>
  <c r="FB50" i="7"/>
  <c r="CX50" i="7"/>
  <c r="FA50" i="7"/>
  <c r="CW50" i="7"/>
  <c r="EZ50" i="7"/>
  <c r="CV50" i="7"/>
  <c r="EY50" i="7"/>
  <c r="BZ50" i="7"/>
  <c r="CU50" i="7"/>
  <c r="EX50" i="7"/>
  <c r="CA50" i="7"/>
  <c r="CT50" i="7"/>
  <c r="EW50" i="7"/>
  <c r="CS50" i="7"/>
  <c r="EV50" i="7"/>
  <c r="CR50" i="7"/>
  <c r="EU50" i="7"/>
  <c r="CQ50" i="7"/>
  <c r="ET50" i="7"/>
  <c r="CP50" i="7"/>
  <c r="ES50" i="7"/>
  <c r="CO50" i="7"/>
  <c r="ER50" i="7"/>
  <c r="CN50" i="7"/>
  <c r="EQ50" i="7"/>
  <c r="CM50" i="7"/>
  <c r="EP50" i="7"/>
  <c r="CL50" i="7"/>
  <c r="EO50" i="7"/>
  <c r="CK50" i="7"/>
  <c r="EN50" i="7"/>
  <c r="CJ50" i="7"/>
  <c r="EM50" i="7"/>
  <c r="CI50" i="7"/>
  <c r="EL50" i="7"/>
  <c r="BY50" i="7"/>
  <c r="CH50" i="7"/>
  <c r="EK50" i="7"/>
  <c r="CG50" i="7"/>
  <c r="EJ50" i="7"/>
  <c r="CF50" i="7"/>
  <c r="EI50" i="7"/>
  <c r="CE50" i="7"/>
  <c r="EH50" i="7"/>
  <c r="CD50" i="7"/>
  <c r="EG50" i="7"/>
  <c r="BX50" i="7"/>
  <c r="CC50" i="7"/>
  <c r="EF50" i="7"/>
  <c r="BU50" i="7"/>
  <c r="BV50" i="7"/>
  <c r="BW50" i="7"/>
  <c r="CB50" i="7"/>
  <c r="EE50" i="7"/>
  <c r="DQ50" i="7"/>
  <c r="DR50" i="7"/>
  <c r="DS50" i="7"/>
  <c r="DT50" i="7"/>
  <c r="EC50" i="7"/>
  <c r="ED50" i="7"/>
  <c r="DK50" i="7"/>
  <c r="DL50" i="7"/>
  <c r="DM50" i="7"/>
  <c r="DN50" i="7"/>
  <c r="DV50" i="7"/>
  <c r="EB50" i="7"/>
  <c r="DU50" i="7"/>
  <c r="EA50" i="7"/>
  <c r="DZ50" i="7"/>
  <c r="DY50" i="7"/>
  <c r="DX50" i="7"/>
  <c r="DW50" i="7"/>
  <c r="DP50" i="7"/>
  <c r="DO50" i="7"/>
  <c r="DJ49" i="7"/>
  <c r="FM49" i="7"/>
  <c r="DI49" i="7"/>
  <c r="FL49" i="7"/>
  <c r="BT49" i="7"/>
  <c r="DH49" i="7"/>
  <c r="FK49" i="7"/>
  <c r="DG49" i="7"/>
  <c r="FJ49" i="7"/>
  <c r="DF49" i="7"/>
  <c r="FI49" i="7"/>
  <c r="DE49" i="7"/>
  <c r="FH49" i="7"/>
  <c r="DD49" i="7"/>
  <c r="FG49" i="7"/>
  <c r="DC49" i="7"/>
  <c r="FF49" i="7"/>
  <c r="DB49" i="7"/>
  <c r="FE49" i="7"/>
  <c r="DA49" i="7"/>
  <c r="FD49" i="7"/>
  <c r="CZ49" i="7"/>
  <c r="FC49" i="7"/>
  <c r="CY49" i="7"/>
  <c r="FB49" i="7"/>
  <c r="CX49" i="7"/>
  <c r="FA49" i="7"/>
  <c r="CW49" i="7"/>
  <c r="EZ49" i="7"/>
  <c r="CV49" i="7"/>
  <c r="EY49" i="7"/>
  <c r="BZ49" i="7"/>
  <c r="CU49" i="7"/>
  <c r="EX49" i="7"/>
  <c r="CA49" i="7"/>
  <c r="CT49" i="7"/>
  <c r="EW49" i="7"/>
  <c r="CS49" i="7"/>
  <c r="EV49" i="7"/>
  <c r="CR49" i="7"/>
  <c r="EU49" i="7"/>
  <c r="CQ49" i="7"/>
  <c r="ET49" i="7"/>
  <c r="CP49" i="7"/>
  <c r="ES49" i="7"/>
  <c r="CO49" i="7"/>
  <c r="ER49" i="7"/>
  <c r="CN49" i="7"/>
  <c r="EQ49" i="7"/>
  <c r="CM49" i="7"/>
  <c r="EP49" i="7"/>
  <c r="CL49" i="7"/>
  <c r="EO49" i="7"/>
  <c r="CK49" i="7"/>
  <c r="EN49" i="7"/>
  <c r="CJ49" i="7"/>
  <c r="EM49" i="7"/>
  <c r="CI49" i="7"/>
  <c r="EL49" i="7"/>
  <c r="BY49" i="7"/>
  <c r="CH49" i="7"/>
  <c r="EK49" i="7"/>
  <c r="CG49" i="7"/>
  <c r="EJ49" i="7"/>
  <c r="CF49" i="7"/>
  <c r="EI49" i="7"/>
  <c r="CE49" i="7"/>
  <c r="EH49" i="7"/>
  <c r="CD49" i="7"/>
  <c r="EG49" i="7"/>
  <c r="BX49" i="7"/>
  <c r="CC49" i="7"/>
  <c r="EF49" i="7"/>
  <c r="BU49" i="7"/>
  <c r="BV49" i="7"/>
  <c r="BW49" i="7"/>
  <c r="CB49" i="7"/>
  <c r="EE49" i="7"/>
  <c r="DQ49" i="7"/>
  <c r="DR49" i="7"/>
  <c r="DS49" i="7"/>
  <c r="DT49" i="7"/>
  <c r="EC49" i="7"/>
  <c r="ED49" i="7"/>
  <c r="DK49" i="7"/>
  <c r="DL49" i="7"/>
  <c r="DM49" i="7"/>
  <c r="DN49" i="7"/>
  <c r="DV49" i="7"/>
  <c r="EB49" i="7"/>
  <c r="DU49" i="7"/>
  <c r="EA49" i="7"/>
  <c r="DZ49" i="7"/>
  <c r="DY49" i="7"/>
  <c r="DX49" i="7"/>
  <c r="DW49" i="7"/>
  <c r="DP49" i="7"/>
  <c r="DO49" i="7"/>
  <c r="DJ48" i="7"/>
  <c r="FM48" i="7"/>
  <c r="DI48" i="7"/>
  <c r="FL48" i="7"/>
  <c r="BT48" i="7"/>
  <c r="DH48" i="7"/>
  <c r="FK48" i="7"/>
  <c r="DG48" i="7"/>
  <c r="FJ48" i="7"/>
  <c r="DF48" i="7"/>
  <c r="FI48" i="7"/>
  <c r="DE48" i="7"/>
  <c r="FH48" i="7"/>
  <c r="DD48" i="7"/>
  <c r="FG48" i="7"/>
  <c r="DC48" i="7"/>
  <c r="FF48" i="7"/>
  <c r="DB48" i="7"/>
  <c r="FE48" i="7"/>
  <c r="DA48" i="7"/>
  <c r="FD48" i="7"/>
  <c r="CZ48" i="7"/>
  <c r="FC48" i="7"/>
  <c r="CY48" i="7"/>
  <c r="FB48" i="7"/>
  <c r="CX48" i="7"/>
  <c r="FA48" i="7"/>
  <c r="CW48" i="7"/>
  <c r="EZ48" i="7"/>
  <c r="CV48" i="7"/>
  <c r="EY48" i="7"/>
  <c r="BZ48" i="7"/>
  <c r="CU48" i="7"/>
  <c r="EX48" i="7"/>
  <c r="CA48" i="7"/>
  <c r="CT48" i="7"/>
  <c r="EW48" i="7"/>
  <c r="CS48" i="7"/>
  <c r="EV48" i="7"/>
  <c r="CR48" i="7"/>
  <c r="EU48" i="7"/>
  <c r="CQ48" i="7"/>
  <c r="ET48" i="7"/>
  <c r="CP48" i="7"/>
  <c r="ES48" i="7"/>
  <c r="CO48" i="7"/>
  <c r="ER48" i="7"/>
  <c r="CN48" i="7"/>
  <c r="EQ48" i="7"/>
  <c r="CM48" i="7"/>
  <c r="EP48" i="7"/>
  <c r="CL48" i="7"/>
  <c r="EO48" i="7"/>
  <c r="CK48" i="7"/>
  <c r="EN48" i="7"/>
  <c r="CJ48" i="7"/>
  <c r="EM48" i="7"/>
  <c r="CI48" i="7"/>
  <c r="EL48" i="7"/>
  <c r="BY48" i="7"/>
  <c r="CH48" i="7"/>
  <c r="EK48" i="7"/>
  <c r="CG48" i="7"/>
  <c r="EJ48" i="7"/>
  <c r="CF48" i="7"/>
  <c r="EI48" i="7"/>
  <c r="CE48" i="7"/>
  <c r="EH48" i="7"/>
  <c r="CD48" i="7"/>
  <c r="EG48" i="7"/>
  <c r="BX48" i="7"/>
  <c r="CC48" i="7"/>
  <c r="EF48" i="7"/>
  <c r="BU48" i="7"/>
  <c r="BV48" i="7"/>
  <c r="BW48" i="7"/>
  <c r="CB48" i="7"/>
  <c r="EE48" i="7"/>
  <c r="DQ48" i="7"/>
  <c r="DR48" i="7"/>
  <c r="DS48" i="7"/>
  <c r="DT48" i="7"/>
  <c r="EC48" i="7"/>
  <c r="ED48" i="7"/>
  <c r="DK48" i="7"/>
  <c r="DL48" i="7"/>
  <c r="DM48" i="7"/>
  <c r="DN48" i="7"/>
  <c r="DV48" i="7"/>
  <c r="EB48" i="7"/>
  <c r="DU48" i="7"/>
  <c r="EA48" i="7"/>
  <c r="DZ48" i="7"/>
  <c r="DY48" i="7"/>
  <c r="DX48" i="7"/>
  <c r="DW48" i="7"/>
  <c r="DP48" i="7"/>
  <c r="DO48" i="7"/>
  <c r="DJ47" i="7"/>
  <c r="FM47" i="7"/>
  <c r="DI47" i="7"/>
  <c r="FL47" i="7"/>
  <c r="BT47" i="7"/>
  <c r="DH47" i="7"/>
  <c r="FK47" i="7"/>
  <c r="DG47" i="7"/>
  <c r="FJ47" i="7"/>
  <c r="DF47" i="7"/>
  <c r="FI47" i="7"/>
  <c r="DE47" i="7"/>
  <c r="FH47" i="7"/>
  <c r="DD47" i="7"/>
  <c r="FG47" i="7"/>
  <c r="DC47" i="7"/>
  <c r="FF47" i="7"/>
  <c r="DB47" i="7"/>
  <c r="FE47" i="7"/>
  <c r="DA47" i="7"/>
  <c r="FD47" i="7"/>
  <c r="CZ47" i="7"/>
  <c r="FC47" i="7"/>
  <c r="CY47" i="7"/>
  <c r="FB47" i="7"/>
  <c r="CX47" i="7"/>
  <c r="FA47" i="7"/>
  <c r="CW47" i="7"/>
  <c r="EZ47" i="7"/>
  <c r="CV47" i="7"/>
  <c r="EY47" i="7"/>
  <c r="BZ47" i="7"/>
  <c r="CU47" i="7"/>
  <c r="EX47" i="7"/>
  <c r="CA47" i="7"/>
  <c r="CT47" i="7"/>
  <c r="EW47" i="7"/>
  <c r="CS47" i="7"/>
  <c r="EV47" i="7"/>
  <c r="CR47" i="7"/>
  <c r="EU47" i="7"/>
  <c r="CQ47" i="7"/>
  <c r="ET47" i="7"/>
  <c r="CP47" i="7"/>
  <c r="ES47" i="7"/>
  <c r="CO47" i="7"/>
  <c r="ER47" i="7"/>
  <c r="CN47" i="7"/>
  <c r="EQ47" i="7"/>
  <c r="CM47" i="7"/>
  <c r="EP47" i="7"/>
  <c r="CL47" i="7"/>
  <c r="EO47" i="7"/>
  <c r="CK47" i="7"/>
  <c r="EN47" i="7"/>
  <c r="CJ47" i="7"/>
  <c r="EM47" i="7"/>
  <c r="CI47" i="7"/>
  <c r="EL47" i="7"/>
  <c r="BY47" i="7"/>
  <c r="CH47" i="7"/>
  <c r="EK47" i="7"/>
  <c r="CG47" i="7"/>
  <c r="EJ47" i="7"/>
  <c r="CF47" i="7"/>
  <c r="EI47" i="7"/>
  <c r="CE47" i="7"/>
  <c r="EH47" i="7"/>
  <c r="CD47" i="7"/>
  <c r="EG47" i="7"/>
  <c r="BX47" i="7"/>
  <c r="CC47" i="7"/>
  <c r="EF47" i="7"/>
  <c r="BU47" i="7"/>
  <c r="BV47" i="7"/>
  <c r="BW47" i="7"/>
  <c r="CB47" i="7"/>
  <c r="EE47" i="7"/>
  <c r="DQ47" i="7"/>
  <c r="DR47" i="7"/>
  <c r="DS47" i="7"/>
  <c r="DT47" i="7"/>
  <c r="EC47" i="7"/>
  <c r="ED47" i="7"/>
  <c r="DK47" i="7"/>
  <c r="DL47" i="7"/>
  <c r="DM47" i="7"/>
  <c r="DN47" i="7"/>
  <c r="DV47" i="7"/>
  <c r="EB47" i="7"/>
  <c r="DU47" i="7"/>
  <c r="EA47" i="7"/>
  <c r="DZ47" i="7"/>
  <c r="DY47" i="7"/>
  <c r="DX47" i="7"/>
  <c r="DW47" i="7"/>
  <c r="DP47" i="7"/>
  <c r="DO47" i="7"/>
  <c r="DJ46" i="7"/>
  <c r="FM46" i="7"/>
  <c r="DI46" i="7"/>
  <c r="FL46" i="7"/>
  <c r="BT46" i="7"/>
  <c r="DH46" i="7"/>
  <c r="FK46" i="7"/>
  <c r="DG46" i="7"/>
  <c r="FJ46" i="7"/>
  <c r="DF46" i="7"/>
  <c r="FI46" i="7"/>
  <c r="DE46" i="7"/>
  <c r="FH46" i="7"/>
  <c r="DD46" i="7"/>
  <c r="FG46" i="7"/>
  <c r="DC46" i="7"/>
  <c r="FF46" i="7"/>
  <c r="DB46" i="7"/>
  <c r="FE46" i="7"/>
  <c r="DA46" i="7"/>
  <c r="FD46" i="7"/>
  <c r="CZ46" i="7"/>
  <c r="FC46" i="7"/>
  <c r="CY46" i="7"/>
  <c r="FB46" i="7"/>
  <c r="CX46" i="7"/>
  <c r="FA46" i="7"/>
  <c r="CW46" i="7"/>
  <c r="EZ46" i="7"/>
  <c r="CV46" i="7"/>
  <c r="EY46" i="7"/>
  <c r="BZ46" i="7"/>
  <c r="CU46" i="7"/>
  <c r="EX46" i="7"/>
  <c r="CA46" i="7"/>
  <c r="CT46" i="7"/>
  <c r="EW46" i="7"/>
  <c r="CS46" i="7"/>
  <c r="EV46" i="7"/>
  <c r="CR46" i="7"/>
  <c r="EU46" i="7"/>
  <c r="CQ46" i="7"/>
  <c r="ET46" i="7"/>
  <c r="CP46" i="7"/>
  <c r="ES46" i="7"/>
  <c r="CO46" i="7"/>
  <c r="ER46" i="7"/>
  <c r="CN46" i="7"/>
  <c r="EQ46" i="7"/>
  <c r="CM46" i="7"/>
  <c r="EP46" i="7"/>
  <c r="CL46" i="7"/>
  <c r="EO46" i="7"/>
  <c r="CK46" i="7"/>
  <c r="EN46" i="7"/>
  <c r="CJ46" i="7"/>
  <c r="EM46" i="7"/>
  <c r="CI46" i="7"/>
  <c r="EL46" i="7"/>
  <c r="BY46" i="7"/>
  <c r="CH46" i="7"/>
  <c r="EK46" i="7"/>
  <c r="CG46" i="7"/>
  <c r="EJ46" i="7"/>
  <c r="CF46" i="7"/>
  <c r="EI46" i="7"/>
  <c r="CE46" i="7"/>
  <c r="EH46" i="7"/>
  <c r="CD46" i="7"/>
  <c r="EG46" i="7"/>
  <c r="BX46" i="7"/>
  <c r="CC46" i="7"/>
  <c r="EF46" i="7"/>
  <c r="BU46" i="7"/>
  <c r="BV46" i="7"/>
  <c r="BW46" i="7"/>
  <c r="CB46" i="7"/>
  <c r="EE46" i="7"/>
  <c r="DQ46" i="7"/>
  <c r="DR46" i="7"/>
  <c r="DS46" i="7"/>
  <c r="DT46" i="7"/>
  <c r="EC46" i="7"/>
  <c r="ED46" i="7"/>
  <c r="DK46" i="7"/>
  <c r="DL46" i="7"/>
  <c r="DM46" i="7"/>
  <c r="DN46" i="7"/>
  <c r="DV46" i="7"/>
  <c r="EB46" i="7"/>
  <c r="DU46" i="7"/>
  <c r="EA46" i="7"/>
  <c r="DZ46" i="7"/>
  <c r="DY46" i="7"/>
  <c r="DX46" i="7"/>
  <c r="DW46" i="7"/>
  <c r="DP46" i="7"/>
  <c r="DO46" i="7"/>
  <c r="DJ45" i="7"/>
  <c r="FM45" i="7"/>
  <c r="DI45" i="7"/>
  <c r="FL45" i="7"/>
  <c r="BT45" i="7"/>
  <c r="DH45" i="7"/>
  <c r="FK45" i="7"/>
  <c r="DG45" i="7"/>
  <c r="FJ45" i="7"/>
  <c r="DF45" i="7"/>
  <c r="FI45" i="7"/>
  <c r="DE45" i="7"/>
  <c r="FH45" i="7"/>
  <c r="DD45" i="7"/>
  <c r="FG45" i="7"/>
  <c r="DC45" i="7"/>
  <c r="FF45" i="7"/>
  <c r="DB45" i="7"/>
  <c r="FE45" i="7"/>
  <c r="DA45" i="7"/>
  <c r="FD45" i="7"/>
  <c r="CZ45" i="7"/>
  <c r="FC45" i="7"/>
  <c r="CY45" i="7"/>
  <c r="FB45" i="7"/>
  <c r="CX45" i="7"/>
  <c r="FA45" i="7"/>
  <c r="CW45" i="7"/>
  <c r="EZ45" i="7"/>
  <c r="CV45" i="7"/>
  <c r="EY45" i="7"/>
  <c r="BZ45" i="7"/>
  <c r="CU45" i="7"/>
  <c r="EX45" i="7"/>
  <c r="CA45" i="7"/>
  <c r="CT45" i="7"/>
  <c r="EW45" i="7"/>
  <c r="CS45" i="7"/>
  <c r="EV45" i="7"/>
  <c r="CR45" i="7"/>
  <c r="EU45" i="7"/>
  <c r="CQ45" i="7"/>
  <c r="ET45" i="7"/>
  <c r="CP45" i="7"/>
  <c r="ES45" i="7"/>
  <c r="CO45" i="7"/>
  <c r="ER45" i="7"/>
  <c r="CN45" i="7"/>
  <c r="EQ45" i="7"/>
  <c r="CM45" i="7"/>
  <c r="EP45" i="7"/>
  <c r="CL45" i="7"/>
  <c r="EO45" i="7"/>
  <c r="CK45" i="7"/>
  <c r="EN45" i="7"/>
  <c r="CJ45" i="7"/>
  <c r="EM45" i="7"/>
  <c r="CI45" i="7"/>
  <c r="EL45" i="7"/>
  <c r="BY45" i="7"/>
  <c r="CH45" i="7"/>
  <c r="EK45" i="7"/>
  <c r="CG45" i="7"/>
  <c r="EJ45" i="7"/>
  <c r="CF45" i="7"/>
  <c r="EI45" i="7"/>
  <c r="CE45" i="7"/>
  <c r="EH45" i="7"/>
  <c r="CD45" i="7"/>
  <c r="EG45" i="7"/>
  <c r="BX45" i="7"/>
  <c r="CC45" i="7"/>
  <c r="EF45" i="7"/>
  <c r="BU45" i="7"/>
  <c r="BV45" i="7"/>
  <c r="BW45" i="7"/>
  <c r="CB45" i="7"/>
  <c r="EE45" i="7"/>
  <c r="DQ45" i="7"/>
  <c r="DR45" i="7"/>
  <c r="DS45" i="7"/>
  <c r="DT45" i="7"/>
  <c r="EC45" i="7"/>
  <c r="ED45" i="7"/>
  <c r="DK45" i="7"/>
  <c r="DL45" i="7"/>
  <c r="DM45" i="7"/>
  <c r="DN45" i="7"/>
  <c r="DV45" i="7"/>
  <c r="EB45" i="7"/>
  <c r="DU45" i="7"/>
  <c r="EA45" i="7"/>
  <c r="DZ45" i="7"/>
  <c r="DY45" i="7"/>
  <c r="DX45" i="7"/>
  <c r="DW45" i="7"/>
  <c r="DP45" i="7"/>
  <c r="DO45" i="7"/>
  <c r="DJ44" i="7"/>
  <c r="FM44" i="7"/>
  <c r="DI44" i="7"/>
  <c r="FL44" i="7"/>
  <c r="BT44" i="7"/>
  <c r="DH44" i="7"/>
  <c r="FK44" i="7"/>
  <c r="DG44" i="7"/>
  <c r="FJ44" i="7"/>
  <c r="DF44" i="7"/>
  <c r="FI44" i="7"/>
  <c r="DE44" i="7"/>
  <c r="FH44" i="7"/>
  <c r="DD44" i="7"/>
  <c r="FG44" i="7"/>
  <c r="DC44" i="7"/>
  <c r="FF44" i="7"/>
  <c r="DB44" i="7"/>
  <c r="FE44" i="7"/>
  <c r="DA44" i="7"/>
  <c r="FD44" i="7"/>
  <c r="CZ44" i="7"/>
  <c r="FC44" i="7"/>
  <c r="CY44" i="7"/>
  <c r="FB44" i="7"/>
  <c r="CX44" i="7"/>
  <c r="FA44" i="7"/>
  <c r="CW44" i="7"/>
  <c r="EZ44" i="7"/>
  <c r="CV44" i="7"/>
  <c r="EY44" i="7"/>
  <c r="BZ44" i="7"/>
  <c r="CU44" i="7"/>
  <c r="EX44" i="7"/>
  <c r="CA44" i="7"/>
  <c r="CT44" i="7"/>
  <c r="EW44" i="7"/>
  <c r="CS44" i="7"/>
  <c r="EV44" i="7"/>
  <c r="CR44" i="7"/>
  <c r="EU44" i="7"/>
  <c r="CQ44" i="7"/>
  <c r="ET44" i="7"/>
  <c r="CP44" i="7"/>
  <c r="ES44" i="7"/>
  <c r="CO44" i="7"/>
  <c r="ER44" i="7"/>
  <c r="CN44" i="7"/>
  <c r="EQ44" i="7"/>
  <c r="CM44" i="7"/>
  <c r="EP44" i="7"/>
  <c r="CL44" i="7"/>
  <c r="EO44" i="7"/>
  <c r="CK44" i="7"/>
  <c r="EN44" i="7"/>
  <c r="CJ44" i="7"/>
  <c r="EM44" i="7"/>
  <c r="CI44" i="7"/>
  <c r="EL44" i="7"/>
  <c r="BY44" i="7"/>
  <c r="CH44" i="7"/>
  <c r="EK44" i="7"/>
  <c r="CG44" i="7"/>
  <c r="EJ44" i="7"/>
  <c r="CF44" i="7"/>
  <c r="EI44" i="7"/>
  <c r="CE44" i="7"/>
  <c r="EH44" i="7"/>
  <c r="CD44" i="7"/>
  <c r="EG44" i="7"/>
  <c r="BX44" i="7"/>
  <c r="CC44" i="7"/>
  <c r="EF44" i="7"/>
  <c r="BU44" i="7"/>
  <c r="BV44" i="7"/>
  <c r="BW44" i="7"/>
  <c r="CB44" i="7"/>
  <c r="EE44" i="7"/>
  <c r="DQ44" i="7"/>
  <c r="DR44" i="7"/>
  <c r="DS44" i="7"/>
  <c r="DT44" i="7"/>
  <c r="EC44" i="7"/>
  <c r="ED44" i="7"/>
  <c r="DK44" i="7"/>
  <c r="DL44" i="7"/>
  <c r="DM44" i="7"/>
  <c r="DN44" i="7"/>
  <c r="DV44" i="7"/>
  <c r="EB44" i="7"/>
  <c r="DU44" i="7"/>
  <c r="EA44" i="7"/>
  <c r="DZ44" i="7"/>
  <c r="DY44" i="7"/>
  <c r="DX44" i="7"/>
  <c r="DW44" i="7"/>
  <c r="DP44" i="7"/>
  <c r="DO44" i="7"/>
  <c r="DJ43" i="7"/>
  <c r="FM43" i="7"/>
  <c r="DI43" i="7"/>
  <c r="FL43" i="7"/>
  <c r="BT43" i="7"/>
  <c r="DH43" i="7"/>
  <c r="FK43" i="7"/>
  <c r="DG43" i="7"/>
  <c r="FJ43" i="7"/>
  <c r="DF43" i="7"/>
  <c r="FI43" i="7"/>
  <c r="DE43" i="7"/>
  <c r="FH43" i="7"/>
  <c r="DD43" i="7"/>
  <c r="FG43" i="7"/>
  <c r="DC43" i="7"/>
  <c r="FF43" i="7"/>
  <c r="DB43" i="7"/>
  <c r="FE43" i="7"/>
  <c r="DA43" i="7"/>
  <c r="FD43" i="7"/>
  <c r="CZ43" i="7"/>
  <c r="FC43" i="7"/>
  <c r="CY43" i="7"/>
  <c r="FB43" i="7"/>
  <c r="CX43" i="7"/>
  <c r="FA43" i="7"/>
  <c r="CW43" i="7"/>
  <c r="EZ43" i="7"/>
  <c r="CV43" i="7"/>
  <c r="EY43" i="7"/>
  <c r="BZ43" i="7"/>
  <c r="CU43" i="7"/>
  <c r="EX43" i="7"/>
  <c r="CA43" i="7"/>
  <c r="CT43" i="7"/>
  <c r="EW43" i="7"/>
  <c r="CS43" i="7"/>
  <c r="EV43" i="7"/>
  <c r="CR43" i="7"/>
  <c r="EU43" i="7"/>
  <c r="CQ43" i="7"/>
  <c r="ET43" i="7"/>
  <c r="CP43" i="7"/>
  <c r="ES43" i="7"/>
  <c r="CO43" i="7"/>
  <c r="ER43" i="7"/>
  <c r="CN43" i="7"/>
  <c r="EQ43" i="7"/>
  <c r="CM43" i="7"/>
  <c r="EP43" i="7"/>
  <c r="CL43" i="7"/>
  <c r="EO43" i="7"/>
  <c r="CK43" i="7"/>
  <c r="EN43" i="7"/>
  <c r="CJ43" i="7"/>
  <c r="EM43" i="7"/>
  <c r="CI43" i="7"/>
  <c r="EL43" i="7"/>
  <c r="BY43" i="7"/>
  <c r="CH43" i="7"/>
  <c r="EK43" i="7"/>
  <c r="CG43" i="7"/>
  <c r="EJ43" i="7"/>
  <c r="CF43" i="7"/>
  <c r="EI43" i="7"/>
  <c r="CE43" i="7"/>
  <c r="EH43" i="7"/>
  <c r="CD43" i="7"/>
  <c r="EG43" i="7"/>
  <c r="BX43" i="7"/>
  <c r="CC43" i="7"/>
  <c r="EF43" i="7"/>
  <c r="BU43" i="7"/>
  <c r="BV43" i="7"/>
  <c r="BW43" i="7"/>
  <c r="CB43" i="7"/>
  <c r="EE43" i="7"/>
  <c r="DQ43" i="7"/>
  <c r="DR43" i="7"/>
  <c r="DS43" i="7"/>
  <c r="DT43" i="7"/>
  <c r="EC43" i="7"/>
  <c r="ED43" i="7"/>
  <c r="DK43" i="7"/>
  <c r="DL43" i="7"/>
  <c r="DM43" i="7"/>
  <c r="DN43" i="7"/>
  <c r="DV43" i="7"/>
  <c r="EB43" i="7"/>
  <c r="DU43" i="7"/>
  <c r="EA43" i="7"/>
  <c r="DZ43" i="7"/>
  <c r="DY43" i="7"/>
  <c r="DX43" i="7"/>
  <c r="DW43" i="7"/>
  <c r="DP43" i="7"/>
  <c r="DO43" i="7"/>
  <c r="DJ42" i="7"/>
  <c r="FM42" i="7"/>
  <c r="DI42" i="7"/>
  <c r="FL42" i="7"/>
  <c r="BT42" i="7"/>
  <c r="DH42" i="7"/>
  <c r="FK42" i="7"/>
  <c r="DG42" i="7"/>
  <c r="FJ42" i="7"/>
  <c r="DF42" i="7"/>
  <c r="FI42" i="7"/>
  <c r="DE42" i="7"/>
  <c r="FH42" i="7"/>
  <c r="DD42" i="7"/>
  <c r="FG42" i="7"/>
  <c r="DC42" i="7"/>
  <c r="FF42" i="7"/>
  <c r="DB42" i="7"/>
  <c r="FE42" i="7"/>
  <c r="DA42" i="7"/>
  <c r="FD42" i="7"/>
  <c r="CZ42" i="7"/>
  <c r="FC42" i="7"/>
  <c r="CY42" i="7"/>
  <c r="FB42" i="7"/>
  <c r="CX42" i="7"/>
  <c r="FA42" i="7"/>
  <c r="CW42" i="7"/>
  <c r="EZ42" i="7"/>
  <c r="CV42" i="7"/>
  <c r="EY42" i="7"/>
  <c r="BZ42" i="7"/>
  <c r="CU42" i="7"/>
  <c r="EX42" i="7"/>
  <c r="CA42" i="7"/>
  <c r="CT42" i="7"/>
  <c r="EW42" i="7"/>
  <c r="CS42" i="7"/>
  <c r="EV42" i="7"/>
  <c r="CR42" i="7"/>
  <c r="EU42" i="7"/>
  <c r="CQ42" i="7"/>
  <c r="ET42" i="7"/>
  <c r="CP42" i="7"/>
  <c r="ES42" i="7"/>
  <c r="CO42" i="7"/>
  <c r="ER42" i="7"/>
  <c r="CN42" i="7"/>
  <c r="EQ42" i="7"/>
  <c r="CM42" i="7"/>
  <c r="EP42" i="7"/>
  <c r="CL42" i="7"/>
  <c r="EO42" i="7"/>
  <c r="CK42" i="7"/>
  <c r="EN42" i="7"/>
  <c r="CJ42" i="7"/>
  <c r="EM42" i="7"/>
  <c r="CI42" i="7"/>
  <c r="EL42" i="7"/>
  <c r="BY42" i="7"/>
  <c r="CH42" i="7"/>
  <c r="EK42" i="7"/>
  <c r="CG42" i="7"/>
  <c r="EJ42" i="7"/>
  <c r="CF42" i="7"/>
  <c r="EI42" i="7"/>
  <c r="CE42" i="7"/>
  <c r="EH42" i="7"/>
  <c r="CD42" i="7"/>
  <c r="EG42" i="7"/>
  <c r="BX42" i="7"/>
  <c r="CC42" i="7"/>
  <c r="EF42" i="7"/>
  <c r="BU42" i="7"/>
  <c r="BV42" i="7"/>
  <c r="BW42" i="7"/>
  <c r="CB42" i="7"/>
  <c r="EE42" i="7"/>
  <c r="DQ42" i="7"/>
  <c r="DR42" i="7"/>
  <c r="DS42" i="7"/>
  <c r="DT42" i="7"/>
  <c r="EC42" i="7"/>
  <c r="ED42" i="7"/>
  <c r="DK42" i="7"/>
  <c r="DL42" i="7"/>
  <c r="DM42" i="7"/>
  <c r="DN42" i="7"/>
  <c r="DV42" i="7"/>
  <c r="EB42" i="7"/>
  <c r="DU42" i="7"/>
  <c r="EA42" i="7"/>
  <c r="DZ42" i="7"/>
  <c r="DY42" i="7"/>
  <c r="DX42" i="7"/>
  <c r="DW42" i="7"/>
  <c r="DP42" i="7"/>
  <c r="DO42" i="7"/>
  <c r="DJ41" i="7"/>
  <c r="FM41" i="7"/>
  <c r="DI41" i="7"/>
  <c r="FL41" i="7"/>
  <c r="BT41" i="7"/>
  <c r="DH41" i="7"/>
  <c r="FK41" i="7"/>
  <c r="DG41" i="7"/>
  <c r="FJ41" i="7"/>
  <c r="DF41" i="7"/>
  <c r="FI41" i="7"/>
  <c r="DE41" i="7"/>
  <c r="FH41" i="7"/>
  <c r="DD41" i="7"/>
  <c r="FG41" i="7"/>
  <c r="DC41" i="7"/>
  <c r="FF41" i="7"/>
  <c r="DB41" i="7"/>
  <c r="FE41" i="7"/>
  <c r="DA41" i="7"/>
  <c r="FD41" i="7"/>
  <c r="CZ41" i="7"/>
  <c r="FC41" i="7"/>
  <c r="CY41" i="7"/>
  <c r="FB41" i="7"/>
  <c r="CX41" i="7"/>
  <c r="FA41" i="7"/>
  <c r="CW41" i="7"/>
  <c r="EZ41" i="7"/>
  <c r="CV41" i="7"/>
  <c r="EY41" i="7"/>
  <c r="BZ41" i="7"/>
  <c r="CU41" i="7"/>
  <c r="EX41" i="7"/>
  <c r="CA41" i="7"/>
  <c r="CT41" i="7"/>
  <c r="EW41" i="7"/>
  <c r="CS41" i="7"/>
  <c r="EV41" i="7"/>
  <c r="CR41" i="7"/>
  <c r="EU41" i="7"/>
  <c r="CQ41" i="7"/>
  <c r="ET41" i="7"/>
  <c r="CP41" i="7"/>
  <c r="ES41" i="7"/>
  <c r="CO41" i="7"/>
  <c r="ER41" i="7"/>
  <c r="CN41" i="7"/>
  <c r="EQ41" i="7"/>
  <c r="CM41" i="7"/>
  <c r="EP41" i="7"/>
  <c r="CL41" i="7"/>
  <c r="EO41" i="7"/>
  <c r="CK41" i="7"/>
  <c r="EN41" i="7"/>
  <c r="CJ41" i="7"/>
  <c r="EM41" i="7"/>
  <c r="CI41" i="7"/>
  <c r="EL41" i="7"/>
  <c r="BY41" i="7"/>
  <c r="CH41" i="7"/>
  <c r="EK41" i="7"/>
  <c r="CG41" i="7"/>
  <c r="EJ41" i="7"/>
  <c r="CF41" i="7"/>
  <c r="EI41" i="7"/>
  <c r="CE41" i="7"/>
  <c r="EH41" i="7"/>
  <c r="CD41" i="7"/>
  <c r="EG41" i="7"/>
  <c r="BX41" i="7"/>
  <c r="CC41" i="7"/>
  <c r="EF41" i="7"/>
  <c r="BU41" i="7"/>
  <c r="BV41" i="7"/>
  <c r="BW41" i="7"/>
  <c r="CB41" i="7"/>
  <c r="EE41" i="7"/>
  <c r="DQ41" i="7"/>
  <c r="DR41" i="7"/>
  <c r="DS41" i="7"/>
  <c r="DT41" i="7"/>
  <c r="EC41" i="7"/>
  <c r="ED41" i="7"/>
  <c r="DK41" i="7"/>
  <c r="DL41" i="7"/>
  <c r="DM41" i="7"/>
  <c r="DN41" i="7"/>
  <c r="DV41" i="7"/>
  <c r="EB41" i="7"/>
  <c r="DU41" i="7"/>
  <c r="EA41" i="7"/>
  <c r="DZ41" i="7"/>
  <c r="DY41" i="7"/>
  <c r="DX41" i="7"/>
  <c r="DW41" i="7"/>
  <c r="DP41" i="7"/>
  <c r="DO41" i="7"/>
  <c r="DJ40" i="7"/>
  <c r="FM40" i="7"/>
  <c r="DI40" i="7"/>
  <c r="FL40" i="7"/>
  <c r="BT40" i="7"/>
  <c r="DH40" i="7"/>
  <c r="FK40" i="7"/>
  <c r="DG40" i="7"/>
  <c r="FJ40" i="7"/>
  <c r="DF40" i="7"/>
  <c r="FI40" i="7"/>
  <c r="DE40" i="7"/>
  <c r="FH40" i="7"/>
  <c r="DD40" i="7"/>
  <c r="FG40" i="7"/>
  <c r="DC40" i="7"/>
  <c r="FF40" i="7"/>
  <c r="DB40" i="7"/>
  <c r="FE40" i="7"/>
  <c r="DA40" i="7"/>
  <c r="FD40" i="7"/>
  <c r="CZ40" i="7"/>
  <c r="FC40" i="7"/>
  <c r="CY40" i="7"/>
  <c r="FB40" i="7"/>
  <c r="CX40" i="7"/>
  <c r="FA40" i="7"/>
  <c r="CW40" i="7"/>
  <c r="EZ40" i="7"/>
  <c r="CV40" i="7"/>
  <c r="EY40" i="7"/>
  <c r="BZ40" i="7"/>
  <c r="CU40" i="7"/>
  <c r="EX40" i="7"/>
  <c r="CA40" i="7"/>
  <c r="CT40" i="7"/>
  <c r="EW40" i="7"/>
  <c r="CS40" i="7"/>
  <c r="EV40" i="7"/>
  <c r="CR40" i="7"/>
  <c r="EU40" i="7"/>
  <c r="CQ40" i="7"/>
  <c r="ET40" i="7"/>
  <c r="CP40" i="7"/>
  <c r="ES40" i="7"/>
  <c r="CO40" i="7"/>
  <c r="ER40" i="7"/>
  <c r="CN40" i="7"/>
  <c r="EQ40" i="7"/>
  <c r="CM40" i="7"/>
  <c r="EP40" i="7"/>
  <c r="CL40" i="7"/>
  <c r="EO40" i="7"/>
  <c r="CK40" i="7"/>
  <c r="EN40" i="7"/>
  <c r="CJ40" i="7"/>
  <c r="EM40" i="7"/>
  <c r="CI40" i="7"/>
  <c r="EL40" i="7"/>
  <c r="BY40" i="7"/>
  <c r="CH40" i="7"/>
  <c r="EK40" i="7"/>
  <c r="CG40" i="7"/>
  <c r="EJ40" i="7"/>
  <c r="CF40" i="7"/>
  <c r="EI40" i="7"/>
  <c r="CE40" i="7"/>
  <c r="EH40" i="7"/>
  <c r="CD40" i="7"/>
  <c r="EG40" i="7"/>
  <c r="BX40" i="7"/>
  <c r="CC40" i="7"/>
  <c r="EF40" i="7"/>
  <c r="BU40" i="7"/>
  <c r="BV40" i="7"/>
  <c r="BW40" i="7"/>
  <c r="CB40" i="7"/>
  <c r="EE40" i="7"/>
  <c r="DQ40" i="7"/>
  <c r="DR40" i="7"/>
  <c r="DS40" i="7"/>
  <c r="DT40" i="7"/>
  <c r="EC40" i="7"/>
  <c r="ED40" i="7"/>
  <c r="DK40" i="7"/>
  <c r="DL40" i="7"/>
  <c r="DM40" i="7"/>
  <c r="DN40" i="7"/>
  <c r="DV40" i="7"/>
  <c r="EB40" i="7"/>
  <c r="DU40" i="7"/>
  <c r="EA40" i="7"/>
  <c r="DZ40" i="7"/>
  <c r="DY40" i="7"/>
  <c r="DX40" i="7"/>
  <c r="DW40" i="7"/>
  <c r="DP40" i="7"/>
  <c r="DO40" i="7"/>
  <c r="DJ39" i="7"/>
  <c r="FM39" i="7"/>
  <c r="DI39" i="7"/>
  <c r="FL39" i="7"/>
  <c r="BT39" i="7"/>
  <c r="DH39" i="7"/>
  <c r="FK39" i="7"/>
  <c r="DG39" i="7"/>
  <c r="FJ39" i="7"/>
  <c r="DF39" i="7"/>
  <c r="FI39" i="7"/>
  <c r="DE39" i="7"/>
  <c r="FH39" i="7"/>
  <c r="DD39" i="7"/>
  <c r="FG39" i="7"/>
  <c r="DC39" i="7"/>
  <c r="FF39" i="7"/>
  <c r="DB39" i="7"/>
  <c r="FE39" i="7"/>
  <c r="DA39" i="7"/>
  <c r="FD39" i="7"/>
  <c r="CZ39" i="7"/>
  <c r="FC39" i="7"/>
  <c r="CY39" i="7"/>
  <c r="FB39" i="7"/>
  <c r="CX39" i="7"/>
  <c r="FA39" i="7"/>
  <c r="CW39" i="7"/>
  <c r="EZ39" i="7"/>
  <c r="CV39" i="7"/>
  <c r="EY39" i="7"/>
  <c r="BZ39" i="7"/>
  <c r="CU39" i="7"/>
  <c r="EX39" i="7"/>
  <c r="CA39" i="7"/>
  <c r="CT39" i="7"/>
  <c r="EW39" i="7"/>
  <c r="CS39" i="7"/>
  <c r="EV39" i="7"/>
  <c r="CR39" i="7"/>
  <c r="EU39" i="7"/>
  <c r="CQ39" i="7"/>
  <c r="ET39" i="7"/>
  <c r="CP39" i="7"/>
  <c r="ES39" i="7"/>
  <c r="CO39" i="7"/>
  <c r="ER39" i="7"/>
  <c r="CN39" i="7"/>
  <c r="EQ39" i="7"/>
  <c r="CM39" i="7"/>
  <c r="EP39" i="7"/>
  <c r="CL39" i="7"/>
  <c r="EO39" i="7"/>
  <c r="CK39" i="7"/>
  <c r="EN39" i="7"/>
  <c r="CJ39" i="7"/>
  <c r="EM39" i="7"/>
  <c r="CI39" i="7"/>
  <c r="EL39" i="7"/>
  <c r="BY39" i="7"/>
  <c r="CH39" i="7"/>
  <c r="EK39" i="7"/>
  <c r="CG39" i="7"/>
  <c r="EJ39" i="7"/>
  <c r="CF39" i="7"/>
  <c r="EI39" i="7"/>
  <c r="CE39" i="7"/>
  <c r="EH39" i="7"/>
  <c r="CD39" i="7"/>
  <c r="EG39" i="7"/>
  <c r="BX39" i="7"/>
  <c r="CC39" i="7"/>
  <c r="EF39" i="7"/>
  <c r="BU39" i="7"/>
  <c r="BV39" i="7"/>
  <c r="BW39" i="7"/>
  <c r="CB39" i="7"/>
  <c r="EE39" i="7"/>
  <c r="DQ39" i="7"/>
  <c r="DR39" i="7"/>
  <c r="DS39" i="7"/>
  <c r="DT39" i="7"/>
  <c r="EC39" i="7"/>
  <c r="ED39" i="7"/>
  <c r="DK39" i="7"/>
  <c r="DL39" i="7"/>
  <c r="DM39" i="7"/>
  <c r="DN39" i="7"/>
  <c r="DV39" i="7"/>
  <c r="EB39" i="7"/>
  <c r="DU39" i="7"/>
  <c r="EA39" i="7"/>
  <c r="DZ39" i="7"/>
  <c r="DY39" i="7"/>
  <c r="DX39" i="7"/>
  <c r="DW39" i="7"/>
  <c r="DP39" i="7"/>
  <c r="DO39" i="7"/>
  <c r="DJ38" i="7"/>
  <c r="FM38" i="7"/>
  <c r="DI38" i="7"/>
  <c r="FL38" i="7"/>
  <c r="BT38" i="7"/>
  <c r="DH38" i="7"/>
  <c r="FK38" i="7"/>
  <c r="DG38" i="7"/>
  <c r="FJ38" i="7"/>
  <c r="DF38" i="7"/>
  <c r="FI38" i="7"/>
  <c r="DE38" i="7"/>
  <c r="FH38" i="7"/>
  <c r="DD38" i="7"/>
  <c r="FG38" i="7"/>
  <c r="DC38" i="7"/>
  <c r="FF38" i="7"/>
  <c r="DB38" i="7"/>
  <c r="FE38" i="7"/>
  <c r="DA38" i="7"/>
  <c r="FD38" i="7"/>
  <c r="CZ38" i="7"/>
  <c r="FC38" i="7"/>
  <c r="CY38" i="7"/>
  <c r="FB38" i="7"/>
  <c r="CX38" i="7"/>
  <c r="FA38" i="7"/>
  <c r="CW38" i="7"/>
  <c r="EZ38" i="7"/>
  <c r="CV38" i="7"/>
  <c r="EY38" i="7"/>
  <c r="BZ38" i="7"/>
  <c r="CU38" i="7"/>
  <c r="EX38" i="7"/>
  <c r="CA38" i="7"/>
  <c r="CT38" i="7"/>
  <c r="EW38" i="7"/>
  <c r="CS38" i="7"/>
  <c r="EV38" i="7"/>
  <c r="CR38" i="7"/>
  <c r="EU38" i="7"/>
  <c r="CQ38" i="7"/>
  <c r="ET38" i="7"/>
  <c r="CP38" i="7"/>
  <c r="ES38" i="7"/>
  <c r="CO38" i="7"/>
  <c r="ER38" i="7"/>
  <c r="CN38" i="7"/>
  <c r="EQ38" i="7"/>
  <c r="CM38" i="7"/>
  <c r="EP38" i="7"/>
  <c r="CL38" i="7"/>
  <c r="EO38" i="7"/>
  <c r="CK38" i="7"/>
  <c r="EN38" i="7"/>
  <c r="CJ38" i="7"/>
  <c r="EM38" i="7"/>
  <c r="CI38" i="7"/>
  <c r="EL38" i="7"/>
  <c r="BY38" i="7"/>
  <c r="CH38" i="7"/>
  <c r="EK38" i="7"/>
  <c r="CG38" i="7"/>
  <c r="EJ38" i="7"/>
  <c r="CF38" i="7"/>
  <c r="EI38" i="7"/>
  <c r="CE38" i="7"/>
  <c r="EH38" i="7"/>
  <c r="CD38" i="7"/>
  <c r="EG38" i="7"/>
  <c r="BX38" i="7"/>
  <c r="CC38" i="7"/>
  <c r="EF38" i="7"/>
  <c r="BU38" i="7"/>
  <c r="BV38" i="7"/>
  <c r="BW38" i="7"/>
  <c r="CB38" i="7"/>
  <c r="EE38" i="7"/>
  <c r="DQ38" i="7"/>
  <c r="DR38" i="7"/>
  <c r="DS38" i="7"/>
  <c r="DT38" i="7"/>
  <c r="EC38" i="7"/>
  <c r="ED38" i="7"/>
  <c r="DK38" i="7"/>
  <c r="DL38" i="7"/>
  <c r="DM38" i="7"/>
  <c r="DN38" i="7"/>
  <c r="DV38" i="7"/>
  <c r="EB38" i="7"/>
  <c r="DU38" i="7"/>
  <c r="EA38" i="7"/>
  <c r="DZ38" i="7"/>
  <c r="DY38" i="7"/>
  <c r="DX38" i="7"/>
  <c r="DW38" i="7"/>
  <c r="DP38" i="7"/>
  <c r="DO38" i="7"/>
  <c r="DJ37" i="7"/>
  <c r="FM37" i="7"/>
  <c r="DI37" i="7"/>
  <c r="FL37" i="7"/>
  <c r="BT37" i="7"/>
  <c r="DH37" i="7"/>
  <c r="FK37" i="7"/>
  <c r="DG37" i="7"/>
  <c r="FJ37" i="7"/>
  <c r="DF37" i="7"/>
  <c r="FI37" i="7"/>
  <c r="DE37" i="7"/>
  <c r="FH37" i="7"/>
  <c r="DD37" i="7"/>
  <c r="FG37" i="7"/>
  <c r="DC37" i="7"/>
  <c r="FF37" i="7"/>
  <c r="DB37" i="7"/>
  <c r="FE37" i="7"/>
  <c r="DA37" i="7"/>
  <c r="FD37" i="7"/>
  <c r="CZ37" i="7"/>
  <c r="FC37" i="7"/>
  <c r="CY37" i="7"/>
  <c r="FB37" i="7"/>
  <c r="CX37" i="7"/>
  <c r="FA37" i="7"/>
  <c r="CW37" i="7"/>
  <c r="EZ37" i="7"/>
  <c r="CV37" i="7"/>
  <c r="EY37" i="7"/>
  <c r="BZ37" i="7"/>
  <c r="CU37" i="7"/>
  <c r="EX37" i="7"/>
  <c r="CA37" i="7"/>
  <c r="CT37" i="7"/>
  <c r="EW37" i="7"/>
  <c r="CS37" i="7"/>
  <c r="EV37" i="7"/>
  <c r="CR37" i="7"/>
  <c r="EU37" i="7"/>
  <c r="CQ37" i="7"/>
  <c r="ET37" i="7"/>
  <c r="CP37" i="7"/>
  <c r="ES37" i="7"/>
  <c r="CO37" i="7"/>
  <c r="ER37" i="7"/>
  <c r="CN37" i="7"/>
  <c r="EQ37" i="7"/>
  <c r="CM37" i="7"/>
  <c r="EP37" i="7"/>
  <c r="CL37" i="7"/>
  <c r="EO37" i="7"/>
  <c r="CK37" i="7"/>
  <c r="EN37" i="7"/>
  <c r="CJ37" i="7"/>
  <c r="EM37" i="7"/>
  <c r="CI37" i="7"/>
  <c r="EL37" i="7"/>
  <c r="BY37" i="7"/>
  <c r="CH37" i="7"/>
  <c r="EK37" i="7"/>
  <c r="CG37" i="7"/>
  <c r="EJ37" i="7"/>
  <c r="CF37" i="7"/>
  <c r="EI37" i="7"/>
  <c r="CE37" i="7"/>
  <c r="EH37" i="7"/>
  <c r="CD37" i="7"/>
  <c r="EG37" i="7"/>
  <c r="BX37" i="7"/>
  <c r="CC37" i="7"/>
  <c r="EF37" i="7"/>
  <c r="BU37" i="7"/>
  <c r="BV37" i="7"/>
  <c r="BW37" i="7"/>
  <c r="CB37" i="7"/>
  <c r="EE37" i="7"/>
  <c r="DQ37" i="7"/>
  <c r="DR37" i="7"/>
  <c r="DS37" i="7"/>
  <c r="DT37" i="7"/>
  <c r="EC37" i="7"/>
  <c r="ED37" i="7"/>
  <c r="DK37" i="7"/>
  <c r="DL37" i="7"/>
  <c r="DM37" i="7"/>
  <c r="DN37" i="7"/>
  <c r="DV37" i="7"/>
  <c r="EB37" i="7"/>
  <c r="DU37" i="7"/>
  <c r="EA37" i="7"/>
  <c r="DZ37" i="7"/>
  <c r="DY37" i="7"/>
  <c r="DX37" i="7"/>
  <c r="DW37" i="7"/>
  <c r="DP37" i="7"/>
  <c r="DO37" i="7"/>
  <c r="DJ36" i="7"/>
  <c r="FM36" i="7"/>
  <c r="DI36" i="7"/>
  <c r="FL36" i="7"/>
  <c r="BT36" i="7"/>
  <c r="DH36" i="7"/>
  <c r="FK36" i="7"/>
  <c r="DG36" i="7"/>
  <c r="FJ36" i="7"/>
  <c r="DF36" i="7"/>
  <c r="FI36" i="7"/>
  <c r="DE36" i="7"/>
  <c r="FH36" i="7"/>
  <c r="DD36" i="7"/>
  <c r="FG36" i="7"/>
  <c r="DC36" i="7"/>
  <c r="FF36" i="7"/>
  <c r="DB36" i="7"/>
  <c r="FE36" i="7"/>
  <c r="DA36" i="7"/>
  <c r="FD36" i="7"/>
  <c r="CZ36" i="7"/>
  <c r="FC36" i="7"/>
  <c r="CY36" i="7"/>
  <c r="FB36" i="7"/>
  <c r="CX36" i="7"/>
  <c r="FA36" i="7"/>
  <c r="CW36" i="7"/>
  <c r="EZ36" i="7"/>
  <c r="CV36" i="7"/>
  <c r="EY36" i="7"/>
  <c r="BZ36" i="7"/>
  <c r="CU36" i="7"/>
  <c r="EX36" i="7"/>
  <c r="CA36" i="7"/>
  <c r="CT36" i="7"/>
  <c r="EW36" i="7"/>
  <c r="CS36" i="7"/>
  <c r="EV36" i="7"/>
  <c r="CR36" i="7"/>
  <c r="EU36" i="7"/>
  <c r="CQ36" i="7"/>
  <c r="ET36" i="7"/>
  <c r="CP36" i="7"/>
  <c r="ES36" i="7"/>
  <c r="CO36" i="7"/>
  <c r="ER36" i="7"/>
  <c r="CN36" i="7"/>
  <c r="EQ36" i="7"/>
  <c r="CM36" i="7"/>
  <c r="EP36" i="7"/>
  <c r="CL36" i="7"/>
  <c r="EO36" i="7"/>
  <c r="CK36" i="7"/>
  <c r="EN36" i="7"/>
  <c r="CJ36" i="7"/>
  <c r="EM36" i="7"/>
  <c r="CI36" i="7"/>
  <c r="EL36" i="7"/>
  <c r="BY36" i="7"/>
  <c r="CH36" i="7"/>
  <c r="EK36" i="7"/>
  <c r="CG36" i="7"/>
  <c r="EJ36" i="7"/>
  <c r="CF36" i="7"/>
  <c r="EI36" i="7"/>
  <c r="CE36" i="7"/>
  <c r="EH36" i="7"/>
  <c r="CD36" i="7"/>
  <c r="EG36" i="7"/>
  <c r="BX36" i="7"/>
  <c r="CC36" i="7"/>
  <c r="EF36" i="7"/>
  <c r="BU36" i="7"/>
  <c r="BV36" i="7"/>
  <c r="BW36" i="7"/>
  <c r="CB36" i="7"/>
  <c r="EE36" i="7"/>
  <c r="DQ36" i="7"/>
  <c r="DR36" i="7"/>
  <c r="DS36" i="7"/>
  <c r="DT36" i="7"/>
  <c r="EC36" i="7"/>
  <c r="ED36" i="7"/>
  <c r="DK36" i="7"/>
  <c r="DL36" i="7"/>
  <c r="DM36" i="7"/>
  <c r="DN36" i="7"/>
  <c r="DV36" i="7"/>
  <c r="EB36" i="7"/>
  <c r="DU36" i="7"/>
  <c r="EA36" i="7"/>
  <c r="DZ36" i="7"/>
  <c r="DY36" i="7"/>
  <c r="DX36" i="7"/>
  <c r="DW36" i="7"/>
  <c r="DP36" i="7"/>
  <c r="DO36" i="7"/>
  <c r="DJ35" i="7"/>
  <c r="FM35" i="7"/>
  <c r="DI35" i="7"/>
  <c r="FL35" i="7"/>
  <c r="BT35" i="7"/>
  <c r="DH35" i="7"/>
  <c r="FK35" i="7"/>
  <c r="DG35" i="7"/>
  <c r="FJ35" i="7"/>
  <c r="DF35" i="7"/>
  <c r="FI35" i="7"/>
  <c r="DE35" i="7"/>
  <c r="FH35" i="7"/>
  <c r="DD35" i="7"/>
  <c r="FG35" i="7"/>
  <c r="DC35" i="7"/>
  <c r="FF35" i="7"/>
  <c r="DB35" i="7"/>
  <c r="FE35" i="7"/>
  <c r="DA35" i="7"/>
  <c r="FD35" i="7"/>
  <c r="CZ35" i="7"/>
  <c r="FC35" i="7"/>
  <c r="CY35" i="7"/>
  <c r="FB35" i="7"/>
  <c r="CX35" i="7"/>
  <c r="FA35" i="7"/>
  <c r="CW35" i="7"/>
  <c r="EZ35" i="7"/>
  <c r="CV35" i="7"/>
  <c r="EY35" i="7"/>
  <c r="BZ35" i="7"/>
  <c r="CU35" i="7"/>
  <c r="EX35" i="7"/>
  <c r="CA35" i="7"/>
  <c r="CT35" i="7"/>
  <c r="EW35" i="7"/>
  <c r="CS35" i="7"/>
  <c r="EV35" i="7"/>
  <c r="CR35" i="7"/>
  <c r="EU35" i="7"/>
  <c r="CQ35" i="7"/>
  <c r="ET35" i="7"/>
  <c r="CP35" i="7"/>
  <c r="ES35" i="7"/>
  <c r="CO35" i="7"/>
  <c r="ER35" i="7"/>
  <c r="CN35" i="7"/>
  <c r="EQ35" i="7"/>
  <c r="CM35" i="7"/>
  <c r="EP35" i="7"/>
  <c r="CL35" i="7"/>
  <c r="EO35" i="7"/>
  <c r="CK35" i="7"/>
  <c r="EN35" i="7"/>
  <c r="CJ35" i="7"/>
  <c r="EM35" i="7"/>
  <c r="CI35" i="7"/>
  <c r="EL35" i="7"/>
  <c r="BY35" i="7"/>
  <c r="CH35" i="7"/>
  <c r="EK35" i="7"/>
  <c r="CG35" i="7"/>
  <c r="EJ35" i="7"/>
  <c r="CF35" i="7"/>
  <c r="EI35" i="7"/>
  <c r="CE35" i="7"/>
  <c r="EH35" i="7"/>
  <c r="CD35" i="7"/>
  <c r="EG35" i="7"/>
  <c r="BX35" i="7"/>
  <c r="CC35" i="7"/>
  <c r="EF35" i="7"/>
  <c r="BU35" i="7"/>
  <c r="BV35" i="7"/>
  <c r="BW35" i="7"/>
  <c r="CB35" i="7"/>
  <c r="EE35" i="7"/>
  <c r="DQ35" i="7"/>
  <c r="DR35" i="7"/>
  <c r="DS35" i="7"/>
  <c r="DT35" i="7"/>
  <c r="EC35" i="7"/>
  <c r="ED35" i="7"/>
  <c r="DK35" i="7"/>
  <c r="DL35" i="7"/>
  <c r="DM35" i="7"/>
  <c r="DN35" i="7"/>
  <c r="DV35" i="7"/>
  <c r="EB35" i="7"/>
  <c r="DU35" i="7"/>
  <c r="EA35" i="7"/>
  <c r="DZ35" i="7"/>
  <c r="DY35" i="7"/>
  <c r="DX35" i="7"/>
  <c r="DW35" i="7"/>
  <c r="DP35" i="7"/>
  <c r="DO35" i="7"/>
  <c r="DJ34" i="7"/>
  <c r="FM34" i="7"/>
  <c r="DI34" i="7"/>
  <c r="FL34" i="7"/>
  <c r="BT34" i="7"/>
  <c r="DH34" i="7"/>
  <c r="FK34" i="7"/>
  <c r="DG34" i="7"/>
  <c r="FJ34" i="7"/>
  <c r="DF34" i="7"/>
  <c r="FI34" i="7"/>
  <c r="DE34" i="7"/>
  <c r="FH34" i="7"/>
  <c r="DD34" i="7"/>
  <c r="FG34" i="7"/>
  <c r="DC34" i="7"/>
  <c r="FF34" i="7"/>
  <c r="DB34" i="7"/>
  <c r="FE34" i="7"/>
  <c r="DA34" i="7"/>
  <c r="FD34" i="7"/>
  <c r="CZ34" i="7"/>
  <c r="FC34" i="7"/>
  <c r="CY34" i="7"/>
  <c r="FB34" i="7"/>
  <c r="CX34" i="7"/>
  <c r="FA34" i="7"/>
  <c r="CW34" i="7"/>
  <c r="EZ34" i="7"/>
  <c r="CV34" i="7"/>
  <c r="EY34" i="7"/>
  <c r="BZ34" i="7"/>
  <c r="CU34" i="7"/>
  <c r="EX34" i="7"/>
  <c r="CA34" i="7"/>
  <c r="CT34" i="7"/>
  <c r="EW34" i="7"/>
  <c r="CS34" i="7"/>
  <c r="EV34" i="7"/>
  <c r="CR34" i="7"/>
  <c r="EU34" i="7"/>
  <c r="CQ34" i="7"/>
  <c r="ET34" i="7"/>
  <c r="CP34" i="7"/>
  <c r="ES34" i="7"/>
  <c r="CO34" i="7"/>
  <c r="ER34" i="7"/>
  <c r="CN34" i="7"/>
  <c r="EQ34" i="7"/>
  <c r="CM34" i="7"/>
  <c r="EP34" i="7"/>
  <c r="CL34" i="7"/>
  <c r="EO34" i="7"/>
  <c r="CK34" i="7"/>
  <c r="EN34" i="7"/>
  <c r="CJ34" i="7"/>
  <c r="EM34" i="7"/>
  <c r="CI34" i="7"/>
  <c r="EL34" i="7"/>
  <c r="BY34" i="7"/>
  <c r="CH34" i="7"/>
  <c r="EK34" i="7"/>
  <c r="CG34" i="7"/>
  <c r="EJ34" i="7"/>
  <c r="CF34" i="7"/>
  <c r="EI34" i="7"/>
  <c r="CE34" i="7"/>
  <c r="EH34" i="7"/>
  <c r="CD34" i="7"/>
  <c r="EG34" i="7"/>
  <c r="BX34" i="7"/>
  <c r="CC34" i="7"/>
  <c r="EF34" i="7"/>
  <c r="BU34" i="7"/>
  <c r="BV34" i="7"/>
  <c r="BW34" i="7"/>
  <c r="CB34" i="7"/>
  <c r="EE34" i="7"/>
  <c r="DQ34" i="7"/>
  <c r="DR34" i="7"/>
  <c r="DS34" i="7"/>
  <c r="DT34" i="7"/>
  <c r="EC34" i="7"/>
  <c r="ED34" i="7"/>
  <c r="DK34" i="7"/>
  <c r="DL34" i="7"/>
  <c r="DM34" i="7"/>
  <c r="DN34" i="7"/>
  <c r="DV34" i="7"/>
  <c r="EB34" i="7"/>
  <c r="DU34" i="7"/>
  <c r="EA34" i="7"/>
  <c r="DZ34" i="7"/>
  <c r="DY34" i="7"/>
  <c r="DX34" i="7"/>
  <c r="DW34" i="7"/>
  <c r="DP34" i="7"/>
  <c r="DO34" i="7"/>
  <c r="DJ33" i="7"/>
  <c r="FM33" i="7"/>
  <c r="DI33" i="7"/>
  <c r="FL33" i="7"/>
  <c r="BT33" i="7"/>
  <c r="DH33" i="7"/>
  <c r="FK33" i="7"/>
  <c r="DG33" i="7"/>
  <c r="FJ33" i="7"/>
  <c r="DF33" i="7"/>
  <c r="FI33" i="7"/>
  <c r="DE33" i="7"/>
  <c r="FH33" i="7"/>
  <c r="DD33" i="7"/>
  <c r="FG33" i="7"/>
  <c r="DC33" i="7"/>
  <c r="FF33" i="7"/>
  <c r="DB33" i="7"/>
  <c r="FE33" i="7"/>
  <c r="DA33" i="7"/>
  <c r="FD33" i="7"/>
  <c r="CZ33" i="7"/>
  <c r="FC33" i="7"/>
  <c r="CY33" i="7"/>
  <c r="FB33" i="7"/>
  <c r="CX33" i="7"/>
  <c r="FA33" i="7"/>
  <c r="CW33" i="7"/>
  <c r="EZ33" i="7"/>
  <c r="CV33" i="7"/>
  <c r="EY33" i="7"/>
  <c r="BZ33" i="7"/>
  <c r="CU33" i="7"/>
  <c r="EX33" i="7"/>
  <c r="CA33" i="7"/>
  <c r="CT33" i="7"/>
  <c r="EW33" i="7"/>
  <c r="CS33" i="7"/>
  <c r="EV33" i="7"/>
  <c r="CR33" i="7"/>
  <c r="EU33" i="7"/>
  <c r="CQ33" i="7"/>
  <c r="ET33" i="7"/>
  <c r="CP33" i="7"/>
  <c r="ES33" i="7"/>
  <c r="CO33" i="7"/>
  <c r="ER33" i="7"/>
  <c r="CN33" i="7"/>
  <c r="EQ33" i="7"/>
  <c r="CM33" i="7"/>
  <c r="EP33" i="7"/>
  <c r="CL33" i="7"/>
  <c r="EO33" i="7"/>
  <c r="CK33" i="7"/>
  <c r="EN33" i="7"/>
  <c r="CJ33" i="7"/>
  <c r="EM33" i="7"/>
  <c r="CI33" i="7"/>
  <c r="EL33" i="7"/>
  <c r="BY33" i="7"/>
  <c r="CH33" i="7"/>
  <c r="EK33" i="7"/>
  <c r="CG33" i="7"/>
  <c r="EJ33" i="7"/>
  <c r="CF33" i="7"/>
  <c r="EI33" i="7"/>
  <c r="CE33" i="7"/>
  <c r="EH33" i="7"/>
  <c r="CD33" i="7"/>
  <c r="EG33" i="7"/>
  <c r="BX33" i="7"/>
  <c r="CC33" i="7"/>
  <c r="EF33" i="7"/>
  <c r="BU33" i="7"/>
  <c r="BV33" i="7"/>
  <c r="BW33" i="7"/>
  <c r="CB33" i="7"/>
  <c r="EE33" i="7"/>
  <c r="DQ33" i="7"/>
  <c r="DR33" i="7"/>
  <c r="DS33" i="7"/>
  <c r="DT33" i="7"/>
  <c r="EC33" i="7"/>
  <c r="ED33" i="7"/>
  <c r="DK33" i="7"/>
  <c r="DL33" i="7"/>
  <c r="DM33" i="7"/>
  <c r="DN33" i="7"/>
  <c r="DV33" i="7"/>
  <c r="EB33" i="7"/>
  <c r="DU33" i="7"/>
  <c r="EA33" i="7"/>
  <c r="DZ33" i="7"/>
  <c r="DY33" i="7"/>
  <c r="DX33" i="7"/>
  <c r="DW33" i="7"/>
  <c r="DP33" i="7"/>
  <c r="DO33" i="7"/>
  <c r="DJ32" i="7"/>
  <c r="FM32" i="7"/>
  <c r="DI32" i="7"/>
  <c r="FL32" i="7"/>
  <c r="BT32" i="7"/>
  <c r="DH32" i="7"/>
  <c r="FK32" i="7"/>
  <c r="DG32" i="7"/>
  <c r="FJ32" i="7"/>
  <c r="DF32" i="7"/>
  <c r="FI32" i="7"/>
  <c r="DE32" i="7"/>
  <c r="FH32" i="7"/>
  <c r="DD32" i="7"/>
  <c r="FG32" i="7"/>
  <c r="DC32" i="7"/>
  <c r="FF32" i="7"/>
  <c r="DB32" i="7"/>
  <c r="FE32" i="7"/>
  <c r="DA32" i="7"/>
  <c r="FD32" i="7"/>
  <c r="CZ32" i="7"/>
  <c r="FC32" i="7"/>
  <c r="CY32" i="7"/>
  <c r="FB32" i="7"/>
  <c r="CX32" i="7"/>
  <c r="FA32" i="7"/>
  <c r="CW32" i="7"/>
  <c r="EZ32" i="7"/>
  <c r="CV32" i="7"/>
  <c r="EY32" i="7"/>
  <c r="BZ32" i="7"/>
  <c r="CU32" i="7"/>
  <c r="EX32" i="7"/>
  <c r="CA32" i="7"/>
  <c r="CT32" i="7"/>
  <c r="EW32" i="7"/>
  <c r="CS32" i="7"/>
  <c r="EV32" i="7"/>
  <c r="CR32" i="7"/>
  <c r="EU32" i="7"/>
  <c r="CQ32" i="7"/>
  <c r="ET32" i="7"/>
  <c r="CP32" i="7"/>
  <c r="ES32" i="7"/>
  <c r="CO32" i="7"/>
  <c r="ER32" i="7"/>
  <c r="CN32" i="7"/>
  <c r="EQ32" i="7"/>
  <c r="CM32" i="7"/>
  <c r="EP32" i="7"/>
  <c r="CL32" i="7"/>
  <c r="EO32" i="7"/>
  <c r="CK32" i="7"/>
  <c r="EN32" i="7"/>
  <c r="CJ32" i="7"/>
  <c r="EM32" i="7"/>
  <c r="CI32" i="7"/>
  <c r="EL32" i="7"/>
  <c r="BY32" i="7"/>
  <c r="CH32" i="7"/>
  <c r="EK32" i="7"/>
  <c r="CG32" i="7"/>
  <c r="EJ32" i="7"/>
  <c r="CF32" i="7"/>
  <c r="EI32" i="7"/>
  <c r="CE32" i="7"/>
  <c r="EH32" i="7"/>
  <c r="CD32" i="7"/>
  <c r="EG32" i="7"/>
  <c r="BX32" i="7"/>
  <c r="CC32" i="7"/>
  <c r="EF32" i="7"/>
  <c r="BU32" i="7"/>
  <c r="BV32" i="7"/>
  <c r="BW32" i="7"/>
  <c r="CB32" i="7"/>
  <c r="EE32" i="7"/>
  <c r="DQ32" i="7"/>
  <c r="DR32" i="7"/>
  <c r="DS32" i="7"/>
  <c r="DT32" i="7"/>
  <c r="EC32" i="7"/>
  <c r="ED32" i="7"/>
  <c r="DK32" i="7"/>
  <c r="DL32" i="7"/>
  <c r="DM32" i="7"/>
  <c r="DN32" i="7"/>
  <c r="DV32" i="7"/>
  <c r="EB32" i="7"/>
  <c r="DU32" i="7"/>
  <c r="EA32" i="7"/>
  <c r="DZ32" i="7"/>
  <c r="DY32" i="7"/>
  <c r="DX32" i="7"/>
  <c r="DW32" i="7"/>
  <c r="DP32" i="7"/>
  <c r="DO32" i="7"/>
  <c r="DJ31" i="7"/>
  <c r="FM31" i="7"/>
  <c r="DI31" i="7"/>
  <c r="FL31" i="7"/>
  <c r="BT31" i="7"/>
  <c r="DH31" i="7"/>
  <c r="FK31" i="7"/>
  <c r="DG31" i="7"/>
  <c r="FJ31" i="7"/>
  <c r="DF31" i="7"/>
  <c r="FI31" i="7"/>
  <c r="DE31" i="7"/>
  <c r="FH31" i="7"/>
  <c r="DD31" i="7"/>
  <c r="FG31" i="7"/>
  <c r="DC31" i="7"/>
  <c r="FF31" i="7"/>
  <c r="DB31" i="7"/>
  <c r="FE31" i="7"/>
  <c r="DA31" i="7"/>
  <c r="FD31" i="7"/>
  <c r="CZ31" i="7"/>
  <c r="FC31" i="7"/>
  <c r="CY31" i="7"/>
  <c r="FB31" i="7"/>
  <c r="CX31" i="7"/>
  <c r="FA31" i="7"/>
  <c r="CW31" i="7"/>
  <c r="EZ31" i="7"/>
  <c r="CV31" i="7"/>
  <c r="EY31" i="7"/>
  <c r="BZ31" i="7"/>
  <c r="CU31" i="7"/>
  <c r="EX31" i="7"/>
  <c r="CA31" i="7"/>
  <c r="CT31" i="7"/>
  <c r="EW31" i="7"/>
  <c r="CS31" i="7"/>
  <c r="EV31" i="7"/>
  <c r="CR31" i="7"/>
  <c r="EU31" i="7"/>
  <c r="CQ31" i="7"/>
  <c r="ET31" i="7"/>
  <c r="CP31" i="7"/>
  <c r="ES31" i="7"/>
  <c r="CO31" i="7"/>
  <c r="ER31" i="7"/>
  <c r="CN31" i="7"/>
  <c r="EQ31" i="7"/>
  <c r="CM31" i="7"/>
  <c r="EP31" i="7"/>
  <c r="CL31" i="7"/>
  <c r="EO31" i="7"/>
  <c r="CK31" i="7"/>
  <c r="EN31" i="7"/>
  <c r="CJ31" i="7"/>
  <c r="EM31" i="7"/>
  <c r="CI31" i="7"/>
  <c r="EL31" i="7"/>
  <c r="BY31" i="7"/>
  <c r="CH31" i="7"/>
  <c r="EK31" i="7"/>
  <c r="CG31" i="7"/>
  <c r="EJ31" i="7"/>
  <c r="CF31" i="7"/>
  <c r="EI31" i="7"/>
  <c r="CE31" i="7"/>
  <c r="EH31" i="7"/>
  <c r="CD31" i="7"/>
  <c r="EG31" i="7"/>
  <c r="BX31" i="7"/>
  <c r="CC31" i="7"/>
  <c r="EF31" i="7"/>
  <c r="BU31" i="7"/>
  <c r="BV31" i="7"/>
  <c r="BW31" i="7"/>
  <c r="CB31" i="7"/>
  <c r="EE31" i="7"/>
  <c r="DQ31" i="7"/>
  <c r="DR31" i="7"/>
  <c r="DS31" i="7"/>
  <c r="DT31" i="7"/>
  <c r="EC31" i="7"/>
  <c r="ED31" i="7"/>
  <c r="DK31" i="7"/>
  <c r="DL31" i="7"/>
  <c r="DM31" i="7"/>
  <c r="DN31" i="7"/>
  <c r="DV31" i="7"/>
  <c r="EB31" i="7"/>
  <c r="DU31" i="7"/>
  <c r="EA31" i="7"/>
  <c r="DZ31" i="7"/>
  <c r="DY31" i="7"/>
  <c r="DX31" i="7"/>
  <c r="DW31" i="7"/>
  <c r="DP31" i="7"/>
  <c r="DO31" i="7"/>
  <c r="DJ30" i="7"/>
  <c r="FM30" i="7"/>
  <c r="DI30" i="7"/>
  <c r="FL30" i="7"/>
  <c r="BT30" i="7"/>
  <c r="DH30" i="7"/>
  <c r="FK30" i="7"/>
  <c r="DG30" i="7"/>
  <c r="FJ30" i="7"/>
  <c r="DF30" i="7"/>
  <c r="FI30" i="7"/>
  <c r="DE30" i="7"/>
  <c r="FH30" i="7"/>
  <c r="DD30" i="7"/>
  <c r="FG30" i="7"/>
  <c r="DC30" i="7"/>
  <c r="FF30" i="7"/>
  <c r="DB30" i="7"/>
  <c r="FE30" i="7"/>
  <c r="DA30" i="7"/>
  <c r="FD30" i="7"/>
  <c r="CZ30" i="7"/>
  <c r="FC30" i="7"/>
  <c r="CY30" i="7"/>
  <c r="FB30" i="7"/>
  <c r="CX30" i="7"/>
  <c r="FA30" i="7"/>
  <c r="CW30" i="7"/>
  <c r="EZ30" i="7"/>
  <c r="CV30" i="7"/>
  <c r="EY30" i="7"/>
  <c r="BZ30" i="7"/>
  <c r="CU30" i="7"/>
  <c r="EX30" i="7"/>
  <c r="CA30" i="7"/>
  <c r="CT30" i="7"/>
  <c r="EW30" i="7"/>
  <c r="CS30" i="7"/>
  <c r="EV30" i="7"/>
  <c r="CR30" i="7"/>
  <c r="EU30" i="7"/>
  <c r="CQ30" i="7"/>
  <c r="ET30" i="7"/>
  <c r="CP30" i="7"/>
  <c r="ES30" i="7"/>
  <c r="CO30" i="7"/>
  <c r="ER30" i="7"/>
  <c r="CN30" i="7"/>
  <c r="EQ30" i="7"/>
  <c r="CM30" i="7"/>
  <c r="EP30" i="7"/>
  <c r="CL30" i="7"/>
  <c r="EO30" i="7"/>
  <c r="CK30" i="7"/>
  <c r="EN30" i="7"/>
  <c r="CJ30" i="7"/>
  <c r="EM30" i="7"/>
  <c r="CI30" i="7"/>
  <c r="EL30" i="7"/>
  <c r="BY30" i="7"/>
  <c r="CH30" i="7"/>
  <c r="EK30" i="7"/>
  <c r="CG30" i="7"/>
  <c r="EJ30" i="7"/>
  <c r="CF30" i="7"/>
  <c r="EI30" i="7"/>
  <c r="CE30" i="7"/>
  <c r="EH30" i="7"/>
  <c r="CD30" i="7"/>
  <c r="EG30" i="7"/>
  <c r="BX30" i="7"/>
  <c r="CC30" i="7"/>
  <c r="EF30" i="7"/>
  <c r="BU30" i="7"/>
  <c r="BV30" i="7"/>
  <c r="BW30" i="7"/>
  <c r="CB30" i="7"/>
  <c r="EE30" i="7"/>
  <c r="DQ30" i="7"/>
  <c r="DR30" i="7"/>
  <c r="DS30" i="7"/>
  <c r="DT30" i="7"/>
  <c r="EC30" i="7"/>
  <c r="ED30" i="7"/>
  <c r="DK30" i="7"/>
  <c r="DL30" i="7"/>
  <c r="DM30" i="7"/>
  <c r="DN30" i="7"/>
  <c r="DV30" i="7"/>
  <c r="EB30" i="7"/>
  <c r="DU30" i="7"/>
  <c r="EA30" i="7"/>
  <c r="DZ30" i="7"/>
  <c r="DY30" i="7"/>
  <c r="DX30" i="7"/>
  <c r="DW30" i="7"/>
  <c r="DP30" i="7"/>
  <c r="DO30" i="7"/>
  <c r="DJ29" i="7"/>
  <c r="FM29" i="7"/>
  <c r="DI29" i="7"/>
  <c r="FL29" i="7"/>
  <c r="BT29" i="7"/>
  <c r="DH29" i="7"/>
  <c r="FK29" i="7"/>
  <c r="DG29" i="7"/>
  <c r="FJ29" i="7"/>
  <c r="DF29" i="7"/>
  <c r="FI29" i="7"/>
  <c r="DE29" i="7"/>
  <c r="FH29" i="7"/>
  <c r="DD29" i="7"/>
  <c r="FG29" i="7"/>
  <c r="DC29" i="7"/>
  <c r="FF29" i="7"/>
  <c r="DB29" i="7"/>
  <c r="FE29" i="7"/>
  <c r="DA29" i="7"/>
  <c r="FD29" i="7"/>
  <c r="CZ29" i="7"/>
  <c r="FC29" i="7"/>
  <c r="CY29" i="7"/>
  <c r="FB29" i="7"/>
  <c r="CX29" i="7"/>
  <c r="FA29" i="7"/>
  <c r="CW29" i="7"/>
  <c r="EZ29" i="7"/>
  <c r="CV29" i="7"/>
  <c r="EY29" i="7"/>
  <c r="BZ29" i="7"/>
  <c r="CU29" i="7"/>
  <c r="EX29" i="7"/>
  <c r="CA29" i="7"/>
  <c r="CT29" i="7"/>
  <c r="EW29" i="7"/>
  <c r="CS29" i="7"/>
  <c r="EV29" i="7"/>
  <c r="CR29" i="7"/>
  <c r="EU29" i="7"/>
  <c r="CQ29" i="7"/>
  <c r="ET29" i="7"/>
  <c r="CP29" i="7"/>
  <c r="ES29" i="7"/>
  <c r="CO29" i="7"/>
  <c r="ER29" i="7"/>
  <c r="CN29" i="7"/>
  <c r="EQ29" i="7"/>
  <c r="CM29" i="7"/>
  <c r="EP29" i="7"/>
  <c r="CL29" i="7"/>
  <c r="EO29" i="7"/>
  <c r="CK29" i="7"/>
  <c r="EN29" i="7"/>
  <c r="CJ29" i="7"/>
  <c r="EM29" i="7"/>
  <c r="CI29" i="7"/>
  <c r="EL29" i="7"/>
  <c r="BY29" i="7"/>
  <c r="CH29" i="7"/>
  <c r="EK29" i="7"/>
  <c r="CG29" i="7"/>
  <c r="EJ29" i="7"/>
  <c r="CF29" i="7"/>
  <c r="EI29" i="7"/>
  <c r="CE29" i="7"/>
  <c r="EH29" i="7"/>
  <c r="CD29" i="7"/>
  <c r="EG29" i="7"/>
  <c r="BX29" i="7"/>
  <c r="CC29" i="7"/>
  <c r="EF29" i="7"/>
  <c r="BU29" i="7"/>
  <c r="BV29" i="7"/>
  <c r="BW29" i="7"/>
  <c r="CB29" i="7"/>
  <c r="EE29" i="7"/>
  <c r="DQ29" i="7"/>
  <c r="DR29" i="7"/>
  <c r="DS29" i="7"/>
  <c r="DT29" i="7"/>
  <c r="EC29" i="7"/>
  <c r="ED29" i="7"/>
  <c r="DK29" i="7"/>
  <c r="DL29" i="7"/>
  <c r="DM29" i="7"/>
  <c r="DN29" i="7"/>
  <c r="DV29" i="7"/>
  <c r="EB29" i="7"/>
  <c r="DU29" i="7"/>
  <c r="EA29" i="7"/>
  <c r="DZ29" i="7"/>
  <c r="DY29" i="7"/>
  <c r="DX29" i="7"/>
  <c r="DW29" i="7"/>
  <c r="DP29" i="7"/>
  <c r="DO29" i="7"/>
  <c r="DJ28" i="7"/>
  <c r="FM28" i="7"/>
  <c r="DI28" i="7"/>
  <c r="FL28" i="7"/>
  <c r="BT28" i="7"/>
  <c r="DH28" i="7"/>
  <c r="FK28" i="7"/>
  <c r="DG28" i="7"/>
  <c r="FJ28" i="7"/>
  <c r="DF28" i="7"/>
  <c r="FI28" i="7"/>
  <c r="DE28" i="7"/>
  <c r="FH28" i="7"/>
  <c r="DD28" i="7"/>
  <c r="FG28" i="7"/>
  <c r="DC28" i="7"/>
  <c r="FF28" i="7"/>
  <c r="DB28" i="7"/>
  <c r="FE28" i="7"/>
  <c r="DA28" i="7"/>
  <c r="FD28" i="7"/>
  <c r="CZ28" i="7"/>
  <c r="FC28" i="7"/>
  <c r="CY28" i="7"/>
  <c r="FB28" i="7"/>
  <c r="CX28" i="7"/>
  <c r="FA28" i="7"/>
  <c r="CW28" i="7"/>
  <c r="EZ28" i="7"/>
  <c r="CV28" i="7"/>
  <c r="EY28" i="7"/>
  <c r="BZ28" i="7"/>
  <c r="CU28" i="7"/>
  <c r="EX28" i="7"/>
  <c r="CA28" i="7"/>
  <c r="CT28" i="7"/>
  <c r="EW28" i="7"/>
  <c r="CS28" i="7"/>
  <c r="EV28" i="7"/>
  <c r="CR28" i="7"/>
  <c r="EU28" i="7"/>
  <c r="CQ28" i="7"/>
  <c r="ET28" i="7"/>
  <c r="CP28" i="7"/>
  <c r="ES28" i="7"/>
  <c r="CO28" i="7"/>
  <c r="ER28" i="7"/>
  <c r="CN28" i="7"/>
  <c r="EQ28" i="7"/>
  <c r="CM28" i="7"/>
  <c r="EP28" i="7"/>
  <c r="CL28" i="7"/>
  <c r="EO28" i="7"/>
  <c r="CK28" i="7"/>
  <c r="EN28" i="7"/>
  <c r="CJ28" i="7"/>
  <c r="EM28" i="7"/>
  <c r="CI28" i="7"/>
  <c r="EL28" i="7"/>
  <c r="BY28" i="7"/>
  <c r="CH28" i="7"/>
  <c r="EK28" i="7"/>
  <c r="CG28" i="7"/>
  <c r="EJ28" i="7"/>
  <c r="CF28" i="7"/>
  <c r="EI28" i="7"/>
  <c r="CE28" i="7"/>
  <c r="EH28" i="7"/>
  <c r="CD28" i="7"/>
  <c r="EG28" i="7"/>
  <c r="BX28" i="7"/>
  <c r="CC28" i="7"/>
  <c r="EF28" i="7"/>
  <c r="BU28" i="7"/>
  <c r="BV28" i="7"/>
  <c r="BW28" i="7"/>
  <c r="CB28" i="7"/>
  <c r="EE28" i="7"/>
  <c r="DQ28" i="7"/>
  <c r="DR28" i="7"/>
  <c r="DS28" i="7"/>
  <c r="DT28" i="7"/>
  <c r="EC28" i="7"/>
  <c r="ED28" i="7"/>
  <c r="DK28" i="7"/>
  <c r="DL28" i="7"/>
  <c r="DM28" i="7"/>
  <c r="DN28" i="7"/>
  <c r="DV28" i="7"/>
  <c r="EB28" i="7"/>
  <c r="DU28" i="7"/>
  <c r="EA28" i="7"/>
  <c r="DZ28" i="7"/>
  <c r="DY28" i="7"/>
  <c r="DX28" i="7"/>
  <c r="DW28" i="7"/>
  <c r="DP28" i="7"/>
  <c r="DO28" i="7"/>
  <c r="DJ27" i="7"/>
  <c r="FM27" i="7"/>
  <c r="DI27" i="7"/>
  <c r="FL27" i="7"/>
  <c r="BT27" i="7"/>
  <c r="DH27" i="7"/>
  <c r="FK27" i="7"/>
  <c r="DG27" i="7"/>
  <c r="FJ27" i="7"/>
  <c r="DF27" i="7"/>
  <c r="FI27" i="7"/>
  <c r="DE27" i="7"/>
  <c r="FH27" i="7"/>
  <c r="DD27" i="7"/>
  <c r="FG27" i="7"/>
  <c r="DC27" i="7"/>
  <c r="FF27" i="7"/>
  <c r="DB27" i="7"/>
  <c r="FE27" i="7"/>
  <c r="DA27" i="7"/>
  <c r="FD27" i="7"/>
  <c r="CZ27" i="7"/>
  <c r="FC27" i="7"/>
  <c r="CY27" i="7"/>
  <c r="FB27" i="7"/>
  <c r="CX27" i="7"/>
  <c r="FA27" i="7"/>
  <c r="CW27" i="7"/>
  <c r="EZ27" i="7"/>
  <c r="CV27" i="7"/>
  <c r="EY27" i="7"/>
  <c r="BZ27" i="7"/>
  <c r="CU27" i="7"/>
  <c r="EX27" i="7"/>
  <c r="CA27" i="7"/>
  <c r="CT27" i="7"/>
  <c r="EW27" i="7"/>
  <c r="CS27" i="7"/>
  <c r="EV27" i="7"/>
  <c r="CR27" i="7"/>
  <c r="EU27" i="7"/>
  <c r="CQ27" i="7"/>
  <c r="ET27" i="7"/>
  <c r="CP27" i="7"/>
  <c r="ES27" i="7"/>
  <c r="CO27" i="7"/>
  <c r="ER27" i="7"/>
  <c r="CN27" i="7"/>
  <c r="EQ27" i="7"/>
  <c r="CM27" i="7"/>
  <c r="EP27" i="7"/>
  <c r="CL27" i="7"/>
  <c r="EO27" i="7"/>
  <c r="CK27" i="7"/>
  <c r="EN27" i="7"/>
  <c r="CJ27" i="7"/>
  <c r="EM27" i="7"/>
  <c r="CI27" i="7"/>
  <c r="EL27" i="7"/>
  <c r="BY27" i="7"/>
  <c r="CH27" i="7"/>
  <c r="EK27" i="7"/>
  <c r="CG27" i="7"/>
  <c r="EJ27" i="7"/>
  <c r="CF27" i="7"/>
  <c r="EI27" i="7"/>
  <c r="CE27" i="7"/>
  <c r="EH27" i="7"/>
  <c r="CD27" i="7"/>
  <c r="EG27" i="7"/>
  <c r="BX27" i="7"/>
  <c r="CC27" i="7"/>
  <c r="EF27" i="7"/>
  <c r="BU27" i="7"/>
  <c r="BV27" i="7"/>
  <c r="BW27" i="7"/>
  <c r="CB27" i="7"/>
  <c r="EE27" i="7"/>
  <c r="DQ27" i="7"/>
  <c r="DR27" i="7"/>
  <c r="DS27" i="7"/>
  <c r="DT27" i="7"/>
  <c r="EC27" i="7"/>
  <c r="ED27" i="7"/>
  <c r="DK27" i="7"/>
  <c r="DL27" i="7"/>
  <c r="DM27" i="7"/>
  <c r="DN27" i="7"/>
  <c r="DV27" i="7"/>
  <c r="EB27" i="7"/>
  <c r="DU27" i="7"/>
  <c r="EA27" i="7"/>
  <c r="DZ27" i="7"/>
  <c r="DY27" i="7"/>
  <c r="DX27" i="7"/>
  <c r="DW27" i="7"/>
  <c r="DP27" i="7"/>
  <c r="DO27" i="7"/>
  <c r="DJ26" i="7"/>
  <c r="FM26" i="7"/>
  <c r="DI26" i="7"/>
  <c r="FL26" i="7"/>
  <c r="BT26" i="7"/>
  <c r="DH26" i="7"/>
  <c r="FK26" i="7"/>
  <c r="DG26" i="7"/>
  <c r="FJ26" i="7"/>
  <c r="DF26" i="7"/>
  <c r="FI26" i="7"/>
  <c r="DE26" i="7"/>
  <c r="FH26" i="7"/>
  <c r="DD26" i="7"/>
  <c r="FG26" i="7"/>
  <c r="DC26" i="7"/>
  <c r="FF26" i="7"/>
  <c r="DB26" i="7"/>
  <c r="FE26" i="7"/>
  <c r="DA26" i="7"/>
  <c r="FD26" i="7"/>
  <c r="CZ26" i="7"/>
  <c r="FC26" i="7"/>
  <c r="CY26" i="7"/>
  <c r="FB26" i="7"/>
  <c r="CX26" i="7"/>
  <c r="FA26" i="7"/>
  <c r="CW26" i="7"/>
  <c r="EZ26" i="7"/>
  <c r="CV26" i="7"/>
  <c r="EY26" i="7"/>
  <c r="BZ26" i="7"/>
  <c r="CU26" i="7"/>
  <c r="EX26" i="7"/>
  <c r="CA26" i="7"/>
  <c r="CT26" i="7"/>
  <c r="EW26" i="7"/>
  <c r="CS26" i="7"/>
  <c r="EV26" i="7"/>
  <c r="CR26" i="7"/>
  <c r="EU26" i="7"/>
  <c r="CQ26" i="7"/>
  <c r="ET26" i="7"/>
  <c r="CP26" i="7"/>
  <c r="ES26" i="7"/>
  <c r="CO26" i="7"/>
  <c r="ER26" i="7"/>
  <c r="CN26" i="7"/>
  <c r="EQ26" i="7"/>
  <c r="CM26" i="7"/>
  <c r="EP26" i="7"/>
  <c r="CL26" i="7"/>
  <c r="EO26" i="7"/>
  <c r="CK26" i="7"/>
  <c r="EN26" i="7"/>
  <c r="CJ26" i="7"/>
  <c r="EM26" i="7"/>
  <c r="CI26" i="7"/>
  <c r="EL26" i="7"/>
  <c r="BY26" i="7"/>
  <c r="CH26" i="7"/>
  <c r="EK26" i="7"/>
  <c r="CG26" i="7"/>
  <c r="EJ26" i="7"/>
  <c r="CF26" i="7"/>
  <c r="EI26" i="7"/>
  <c r="CE26" i="7"/>
  <c r="EH26" i="7"/>
  <c r="CD26" i="7"/>
  <c r="EG26" i="7"/>
  <c r="BX26" i="7"/>
  <c r="CC26" i="7"/>
  <c r="EF26" i="7"/>
  <c r="BU26" i="7"/>
  <c r="BV26" i="7"/>
  <c r="BW26" i="7"/>
  <c r="CB26" i="7"/>
  <c r="EE26" i="7"/>
  <c r="DQ26" i="7"/>
  <c r="DR26" i="7"/>
  <c r="DS26" i="7"/>
  <c r="DT26" i="7"/>
  <c r="EC26" i="7"/>
  <c r="ED26" i="7"/>
  <c r="DK26" i="7"/>
  <c r="DL26" i="7"/>
  <c r="DM26" i="7"/>
  <c r="DN26" i="7"/>
  <c r="DV26" i="7"/>
  <c r="EB26" i="7"/>
  <c r="DU26" i="7"/>
  <c r="EA26" i="7"/>
  <c r="DZ26" i="7"/>
  <c r="DY26" i="7"/>
  <c r="DX26" i="7"/>
  <c r="DW26" i="7"/>
  <c r="DP26" i="7"/>
  <c r="DO26" i="7"/>
  <c r="DJ25" i="7"/>
  <c r="FM25" i="7"/>
  <c r="DI25" i="7"/>
  <c r="FL25" i="7"/>
  <c r="BT25" i="7"/>
  <c r="DH25" i="7"/>
  <c r="FK25" i="7"/>
  <c r="DG25" i="7"/>
  <c r="FJ25" i="7"/>
  <c r="DF25" i="7"/>
  <c r="FI25" i="7"/>
  <c r="DE25" i="7"/>
  <c r="FH25" i="7"/>
  <c r="DD25" i="7"/>
  <c r="FG25" i="7"/>
  <c r="DC25" i="7"/>
  <c r="FF25" i="7"/>
  <c r="DB25" i="7"/>
  <c r="FE25" i="7"/>
  <c r="DA25" i="7"/>
  <c r="FD25" i="7"/>
  <c r="CZ25" i="7"/>
  <c r="FC25" i="7"/>
  <c r="CY25" i="7"/>
  <c r="FB25" i="7"/>
  <c r="CX25" i="7"/>
  <c r="FA25" i="7"/>
  <c r="CW25" i="7"/>
  <c r="EZ25" i="7"/>
  <c r="CV25" i="7"/>
  <c r="EY25" i="7"/>
  <c r="BZ25" i="7"/>
  <c r="CU25" i="7"/>
  <c r="EX25" i="7"/>
  <c r="CA25" i="7"/>
  <c r="CT25" i="7"/>
  <c r="EW25" i="7"/>
  <c r="CS25" i="7"/>
  <c r="EV25" i="7"/>
  <c r="CR25" i="7"/>
  <c r="EU25" i="7"/>
  <c r="CQ25" i="7"/>
  <c r="ET25" i="7"/>
  <c r="CP25" i="7"/>
  <c r="ES25" i="7"/>
  <c r="CO25" i="7"/>
  <c r="ER25" i="7"/>
  <c r="CN25" i="7"/>
  <c r="EQ25" i="7"/>
  <c r="CM25" i="7"/>
  <c r="EP25" i="7"/>
  <c r="CL25" i="7"/>
  <c r="EO25" i="7"/>
  <c r="CK25" i="7"/>
  <c r="EN25" i="7"/>
  <c r="CJ25" i="7"/>
  <c r="EM25" i="7"/>
  <c r="CI25" i="7"/>
  <c r="EL25" i="7"/>
  <c r="BY25" i="7"/>
  <c r="CH25" i="7"/>
  <c r="EK25" i="7"/>
  <c r="CG25" i="7"/>
  <c r="EJ25" i="7"/>
  <c r="CF25" i="7"/>
  <c r="EI25" i="7"/>
  <c r="CE25" i="7"/>
  <c r="EH25" i="7"/>
  <c r="CD25" i="7"/>
  <c r="EG25" i="7"/>
  <c r="BX25" i="7"/>
  <c r="CC25" i="7"/>
  <c r="EF25" i="7"/>
  <c r="BU25" i="7"/>
  <c r="BV25" i="7"/>
  <c r="BW25" i="7"/>
  <c r="CB25" i="7"/>
  <c r="EE25" i="7"/>
  <c r="DQ25" i="7"/>
  <c r="DR25" i="7"/>
  <c r="DS25" i="7"/>
  <c r="DT25" i="7"/>
  <c r="EC25" i="7"/>
  <c r="ED25" i="7"/>
  <c r="DK25" i="7"/>
  <c r="DL25" i="7"/>
  <c r="DM25" i="7"/>
  <c r="DN25" i="7"/>
  <c r="DV25" i="7"/>
  <c r="EB25" i="7"/>
  <c r="DU25" i="7"/>
  <c r="EA25" i="7"/>
  <c r="DZ25" i="7"/>
  <c r="DY25" i="7"/>
  <c r="DX25" i="7"/>
  <c r="DW25" i="7"/>
  <c r="DP25" i="7"/>
  <c r="DO25" i="7"/>
  <c r="DJ24" i="7"/>
  <c r="FM24" i="7"/>
  <c r="DI24" i="7"/>
  <c r="FL24" i="7"/>
  <c r="BT24" i="7"/>
  <c r="DH24" i="7"/>
  <c r="FK24" i="7"/>
  <c r="DG24" i="7"/>
  <c r="FJ24" i="7"/>
  <c r="DF24" i="7"/>
  <c r="FI24" i="7"/>
  <c r="DE24" i="7"/>
  <c r="FH24" i="7"/>
  <c r="DD24" i="7"/>
  <c r="FG24" i="7"/>
  <c r="DC24" i="7"/>
  <c r="FF24" i="7"/>
  <c r="DB24" i="7"/>
  <c r="FE24" i="7"/>
  <c r="DA24" i="7"/>
  <c r="FD24" i="7"/>
  <c r="CZ24" i="7"/>
  <c r="FC24" i="7"/>
  <c r="CY24" i="7"/>
  <c r="FB24" i="7"/>
  <c r="CX24" i="7"/>
  <c r="FA24" i="7"/>
  <c r="CW24" i="7"/>
  <c r="EZ24" i="7"/>
  <c r="CV24" i="7"/>
  <c r="EY24" i="7"/>
  <c r="BZ24" i="7"/>
  <c r="CU24" i="7"/>
  <c r="EX24" i="7"/>
  <c r="CA24" i="7"/>
  <c r="CT24" i="7"/>
  <c r="EW24" i="7"/>
  <c r="CS24" i="7"/>
  <c r="EV24" i="7"/>
  <c r="CR24" i="7"/>
  <c r="EU24" i="7"/>
  <c r="CQ24" i="7"/>
  <c r="ET24" i="7"/>
  <c r="CP24" i="7"/>
  <c r="ES24" i="7"/>
  <c r="CO24" i="7"/>
  <c r="ER24" i="7"/>
  <c r="CN24" i="7"/>
  <c r="EQ24" i="7"/>
  <c r="CM24" i="7"/>
  <c r="EP24" i="7"/>
  <c r="CL24" i="7"/>
  <c r="EO24" i="7"/>
  <c r="CK24" i="7"/>
  <c r="EN24" i="7"/>
  <c r="CJ24" i="7"/>
  <c r="EM24" i="7"/>
  <c r="CI24" i="7"/>
  <c r="EL24" i="7"/>
  <c r="BY24" i="7"/>
  <c r="CH24" i="7"/>
  <c r="EK24" i="7"/>
  <c r="CG24" i="7"/>
  <c r="EJ24" i="7"/>
  <c r="CF24" i="7"/>
  <c r="EI24" i="7"/>
  <c r="CE24" i="7"/>
  <c r="EH24" i="7"/>
  <c r="CD24" i="7"/>
  <c r="EG24" i="7"/>
  <c r="BX24" i="7"/>
  <c r="CC24" i="7"/>
  <c r="EF24" i="7"/>
  <c r="BU24" i="7"/>
  <c r="BV24" i="7"/>
  <c r="BW24" i="7"/>
  <c r="CB24" i="7"/>
  <c r="EE24" i="7"/>
  <c r="DQ24" i="7"/>
  <c r="DR24" i="7"/>
  <c r="DS24" i="7"/>
  <c r="DT24" i="7"/>
  <c r="EC24" i="7"/>
  <c r="ED24" i="7"/>
  <c r="DK24" i="7"/>
  <c r="DL24" i="7"/>
  <c r="DM24" i="7"/>
  <c r="DN24" i="7"/>
  <c r="DV24" i="7"/>
  <c r="EB24" i="7"/>
  <c r="DU24" i="7"/>
  <c r="EA24" i="7"/>
  <c r="DZ24" i="7"/>
  <c r="DY24" i="7"/>
  <c r="DX24" i="7"/>
  <c r="DW24" i="7"/>
  <c r="DP24" i="7"/>
  <c r="DO24" i="7"/>
  <c r="DJ23" i="7"/>
  <c r="FM23" i="7"/>
  <c r="DI23" i="7"/>
  <c r="FL23" i="7"/>
  <c r="BT23" i="7"/>
  <c r="DH23" i="7"/>
  <c r="FK23" i="7"/>
  <c r="DG23" i="7"/>
  <c r="FJ23" i="7"/>
  <c r="DF23" i="7"/>
  <c r="FI23" i="7"/>
  <c r="DE23" i="7"/>
  <c r="FH23" i="7"/>
  <c r="DD23" i="7"/>
  <c r="FG23" i="7"/>
  <c r="DC23" i="7"/>
  <c r="FF23" i="7"/>
  <c r="DB23" i="7"/>
  <c r="FE23" i="7"/>
  <c r="DA23" i="7"/>
  <c r="FD23" i="7"/>
  <c r="CZ23" i="7"/>
  <c r="FC23" i="7"/>
  <c r="CY23" i="7"/>
  <c r="FB23" i="7"/>
  <c r="CX23" i="7"/>
  <c r="FA23" i="7"/>
  <c r="CW23" i="7"/>
  <c r="EZ23" i="7"/>
  <c r="CV23" i="7"/>
  <c r="EY23" i="7"/>
  <c r="BZ23" i="7"/>
  <c r="CU23" i="7"/>
  <c r="EX23" i="7"/>
  <c r="CA23" i="7"/>
  <c r="CT23" i="7"/>
  <c r="EW23" i="7"/>
  <c r="CS23" i="7"/>
  <c r="EV23" i="7"/>
  <c r="CR23" i="7"/>
  <c r="EU23" i="7"/>
  <c r="CQ23" i="7"/>
  <c r="ET23" i="7"/>
  <c r="CP23" i="7"/>
  <c r="ES23" i="7"/>
  <c r="CO23" i="7"/>
  <c r="ER23" i="7"/>
  <c r="CN23" i="7"/>
  <c r="EQ23" i="7"/>
  <c r="CM23" i="7"/>
  <c r="EP23" i="7"/>
  <c r="CL23" i="7"/>
  <c r="EO23" i="7"/>
  <c r="CK23" i="7"/>
  <c r="EN23" i="7"/>
  <c r="CJ23" i="7"/>
  <c r="EM23" i="7"/>
  <c r="CI23" i="7"/>
  <c r="EL23" i="7"/>
  <c r="BY23" i="7"/>
  <c r="CH23" i="7"/>
  <c r="EK23" i="7"/>
  <c r="CG23" i="7"/>
  <c r="EJ23" i="7"/>
  <c r="CF23" i="7"/>
  <c r="EI23" i="7"/>
  <c r="CE23" i="7"/>
  <c r="EH23" i="7"/>
  <c r="CD23" i="7"/>
  <c r="EG23" i="7"/>
  <c r="BX23" i="7"/>
  <c r="CC23" i="7"/>
  <c r="EF23" i="7"/>
  <c r="BU23" i="7"/>
  <c r="BV23" i="7"/>
  <c r="BW23" i="7"/>
  <c r="CB23" i="7"/>
  <c r="EE23" i="7"/>
  <c r="DQ23" i="7"/>
  <c r="DR23" i="7"/>
  <c r="DS23" i="7"/>
  <c r="DT23" i="7"/>
  <c r="EC23" i="7"/>
  <c r="ED23" i="7"/>
  <c r="DK23" i="7"/>
  <c r="DL23" i="7"/>
  <c r="DM23" i="7"/>
  <c r="DN23" i="7"/>
  <c r="DV23" i="7"/>
  <c r="EB23" i="7"/>
  <c r="DU23" i="7"/>
  <c r="EA23" i="7"/>
  <c r="DZ23" i="7"/>
  <c r="DY23" i="7"/>
  <c r="DX23" i="7"/>
  <c r="DW23" i="7"/>
  <c r="DP23" i="7"/>
  <c r="DO23" i="7"/>
  <c r="DJ22" i="7"/>
  <c r="FM22" i="7"/>
  <c r="DI22" i="7"/>
  <c r="FL22" i="7"/>
  <c r="BT22" i="7"/>
  <c r="DH22" i="7"/>
  <c r="FK22" i="7"/>
  <c r="DG22" i="7"/>
  <c r="FJ22" i="7"/>
  <c r="DF22" i="7"/>
  <c r="FI22" i="7"/>
  <c r="DE22" i="7"/>
  <c r="FH22" i="7"/>
  <c r="DD22" i="7"/>
  <c r="FG22" i="7"/>
  <c r="DC22" i="7"/>
  <c r="FF22" i="7"/>
  <c r="DB22" i="7"/>
  <c r="FE22" i="7"/>
  <c r="DA22" i="7"/>
  <c r="FD22" i="7"/>
  <c r="CZ22" i="7"/>
  <c r="FC22" i="7"/>
  <c r="CY22" i="7"/>
  <c r="FB22" i="7"/>
  <c r="CX22" i="7"/>
  <c r="FA22" i="7"/>
  <c r="CW22" i="7"/>
  <c r="EZ22" i="7"/>
  <c r="CV22" i="7"/>
  <c r="EY22" i="7"/>
  <c r="BZ22" i="7"/>
  <c r="CU22" i="7"/>
  <c r="EX22" i="7"/>
  <c r="CA22" i="7"/>
  <c r="CT22" i="7"/>
  <c r="EW22" i="7"/>
  <c r="CS22" i="7"/>
  <c r="EV22" i="7"/>
  <c r="CR22" i="7"/>
  <c r="EU22" i="7"/>
  <c r="CQ22" i="7"/>
  <c r="ET22" i="7"/>
  <c r="CP22" i="7"/>
  <c r="ES22" i="7"/>
  <c r="CO22" i="7"/>
  <c r="ER22" i="7"/>
  <c r="CN22" i="7"/>
  <c r="EQ22" i="7"/>
  <c r="CM22" i="7"/>
  <c r="EP22" i="7"/>
  <c r="CL22" i="7"/>
  <c r="EO22" i="7"/>
  <c r="CK22" i="7"/>
  <c r="EN22" i="7"/>
  <c r="CJ22" i="7"/>
  <c r="EM22" i="7"/>
  <c r="CI22" i="7"/>
  <c r="EL22" i="7"/>
  <c r="BY22" i="7"/>
  <c r="CH22" i="7"/>
  <c r="EK22" i="7"/>
  <c r="CG22" i="7"/>
  <c r="EJ22" i="7"/>
  <c r="CF22" i="7"/>
  <c r="EI22" i="7"/>
  <c r="CE22" i="7"/>
  <c r="EH22" i="7"/>
  <c r="CD22" i="7"/>
  <c r="EG22" i="7"/>
  <c r="BX22" i="7"/>
  <c r="CC22" i="7"/>
  <c r="EF22" i="7"/>
  <c r="BU22" i="7"/>
  <c r="BV22" i="7"/>
  <c r="BW22" i="7"/>
  <c r="CB22" i="7"/>
  <c r="EE22" i="7"/>
  <c r="DQ22" i="7"/>
  <c r="DR22" i="7"/>
  <c r="DS22" i="7"/>
  <c r="DT22" i="7"/>
  <c r="EC22" i="7"/>
  <c r="ED22" i="7"/>
  <c r="DK22" i="7"/>
  <c r="DL22" i="7"/>
  <c r="DM22" i="7"/>
  <c r="DN22" i="7"/>
  <c r="DV22" i="7"/>
  <c r="EB22" i="7"/>
  <c r="DU22" i="7"/>
  <c r="EA22" i="7"/>
  <c r="DZ22" i="7"/>
  <c r="DY22" i="7"/>
  <c r="DX22" i="7"/>
  <c r="DW22" i="7"/>
  <c r="DP22" i="7"/>
  <c r="DO22" i="7"/>
  <c r="DJ21" i="7"/>
  <c r="FM21" i="7"/>
  <c r="DI21" i="7"/>
  <c r="FL21" i="7"/>
  <c r="BT21" i="7"/>
  <c r="DH21" i="7"/>
  <c r="FK21" i="7"/>
  <c r="DG21" i="7"/>
  <c r="FJ21" i="7"/>
  <c r="DF21" i="7"/>
  <c r="FI21" i="7"/>
  <c r="DE21" i="7"/>
  <c r="FH21" i="7"/>
  <c r="DD21" i="7"/>
  <c r="FG21" i="7"/>
  <c r="DC21" i="7"/>
  <c r="FF21" i="7"/>
  <c r="DB21" i="7"/>
  <c r="FE21" i="7"/>
  <c r="DA21" i="7"/>
  <c r="FD21" i="7"/>
  <c r="CZ21" i="7"/>
  <c r="FC21" i="7"/>
  <c r="CY21" i="7"/>
  <c r="FB21" i="7"/>
  <c r="CX21" i="7"/>
  <c r="FA21" i="7"/>
  <c r="CW21" i="7"/>
  <c r="EZ21" i="7"/>
  <c r="CV21" i="7"/>
  <c r="EY21" i="7"/>
  <c r="BZ21" i="7"/>
  <c r="CU21" i="7"/>
  <c r="EX21" i="7"/>
  <c r="CA21" i="7"/>
  <c r="CT21" i="7"/>
  <c r="EW21" i="7"/>
  <c r="CS21" i="7"/>
  <c r="EV21" i="7"/>
  <c r="CR21" i="7"/>
  <c r="EU21" i="7"/>
  <c r="CQ21" i="7"/>
  <c r="ET21" i="7"/>
  <c r="CP21" i="7"/>
  <c r="ES21" i="7"/>
  <c r="CO21" i="7"/>
  <c r="ER21" i="7"/>
  <c r="CN21" i="7"/>
  <c r="EQ21" i="7"/>
  <c r="CM21" i="7"/>
  <c r="EP21" i="7"/>
  <c r="CL21" i="7"/>
  <c r="EO21" i="7"/>
  <c r="CK21" i="7"/>
  <c r="EN21" i="7"/>
  <c r="CJ21" i="7"/>
  <c r="EM21" i="7"/>
  <c r="CI21" i="7"/>
  <c r="EL21" i="7"/>
  <c r="BY21" i="7"/>
  <c r="CH21" i="7"/>
  <c r="EK21" i="7"/>
  <c r="CG21" i="7"/>
  <c r="EJ21" i="7"/>
  <c r="CF21" i="7"/>
  <c r="EI21" i="7"/>
  <c r="CE21" i="7"/>
  <c r="EH21" i="7"/>
  <c r="CD21" i="7"/>
  <c r="EG21" i="7"/>
  <c r="BX21" i="7"/>
  <c r="CC21" i="7"/>
  <c r="EF21" i="7"/>
  <c r="BU21" i="7"/>
  <c r="BV21" i="7"/>
  <c r="BW21" i="7"/>
  <c r="CB21" i="7"/>
  <c r="EE21" i="7"/>
  <c r="DQ21" i="7"/>
  <c r="DR21" i="7"/>
  <c r="DS21" i="7"/>
  <c r="DT21" i="7"/>
  <c r="EC21" i="7"/>
  <c r="ED21" i="7"/>
  <c r="DK21" i="7"/>
  <c r="DL21" i="7"/>
  <c r="DM21" i="7"/>
  <c r="DN21" i="7"/>
  <c r="DV21" i="7"/>
  <c r="EB21" i="7"/>
  <c r="DU21" i="7"/>
  <c r="EA21" i="7"/>
  <c r="DZ21" i="7"/>
  <c r="DY21" i="7"/>
  <c r="DX21" i="7"/>
  <c r="DW21" i="7"/>
  <c r="DP21" i="7"/>
  <c r="DO21" i="7"/>
  <c r="DJ20" i="7"/>
  <c r="FM20" i="7"/>
  <c r="DI20" i="7"/>
  <c r="FL20" i="7"/>
  <c r="BT20" i="7"/>
  <c r="DH20" i="7"/>
  <c r="FK20" i="7"/>
  <c r="DG20" i="7"/>
  <c r="FJ20" i="7"/>
  <c r="DF20" i="7"/>
  <c r="FI20" i="7"/>
  <c r="DE20" i="7"/>
  <c r="FH20" i="7"/>
  <c r="DD20" i="7"/>
  <c r="FG20" i="7"/>
  <c r="DC20" i="7"/>
  <c r="FF20" i="7"/>
  <c r="DB20" i="7"/>
  <c r="FE20" i="7"/>
  <c r="DA20" i="7"/>
  <c r="FD20" i="7"/>
  <c r="CZ20" i="7"/>
  <c r="FC20" i="7"/>
  <c r="CY20" i="7"/>
  <c r="FB20" i="7"/>
  <c r="CX20" i="7"/>
  <c r="FA20" i="7"/>
  <c r="CW20" i="7"/>
  <c r="EZ20" i="7"/>
  <c r="CV20" i="7"/>
  <c r="EY20" i="7"/>
  <c r="BZ20" i="7"/>
  <c r="CU20" i="7"/>
  <c r="EX20" i="7"/>
  <c r="CA20" i="7"/>
  <c r="CT20" i="7"/>
  <c r="EW20" i="7"/>
  <c r="CS20" i="7"/>
  <c r="EV20" i="7"/>
  <c r="CR20" i="7"/>
  <c r="EU20" i="7"/>
  <c r="CQ20" i="7"/>
  <c r="ET20" i="7"/>
  <c r="CP20" i="7"/>
  <c r="ES20" i="7"/>
  <c r="CO20" i="7"/>
  <c r="ER20" i="7"/>
  <c r="CN20" i="7"/>
  <c r="EQ20" i="7"/>
  <c r="CM20" i="7"/>
  <c r="EP20" i="7"/>
  <c r="CL20" i="7"/>
  <c r="EO20" i="7"/>
  <c r="CK20" i="7"/>
  <c r="EN20" i="7"/>
  <c r="CJ20" i="7"/>
  <c r="EM20" i="7"/>
  <c r="CI20" i="7"/>
  <c r="EL20" i="7"/>
  <c r="BY20" i="7"/>
  <c r="CH20" i="7"/>
  <c r="EK20" i="7"/>
  <c r="CG20" i="7"/>
  <c r="EJ20" i="7"/>
  <c r="CF20" i="7"/>
  <c r="EI20" i="7"/>
  <c r="CE20" i="7"/>
  <c r="EH20" i="7"/>
  <c r="CD20" i="7"/>
  <c r="EG20" i="7"/>
  <c r="BX20" i="7"/>
  <c r="CC20" i="7"/>
  <c r="EF20" i="7"/>
  <c r="BU20" i="7"/>
  <c r="BV20" i="7"/>
  <c r="BW20" i="7"/>
  <c r="CB20" i="7"/>
  <c r="EE20" i="7"/>
  <c r="DQ20" i="7"/>
  <c r="DR20" i="7"/>
  <c r="DS20" i="7"/>
  <c r="DT20" i="7"/>
  <c r="EC20" i="7"/>
  <c r="ED20" i="7"/>
  <c r="DK20" i="7"/>
  <c r="DL20" i="7"/>
  <c r="DM20" i="7"/>
  <c r="DN20" i="7"/>
  <c r="DV20" i="7"/>
  <c r="EB20" i="7"/>
  <c r="DU20" i="7"/>
  <c r="EA20" i="7"/>
  <c r="DZ20" i="7"/>
  <c r="DY20" i="7"/>
  <c r="DX20" i="7"/>
  <c r="DW20" i="7"/>
  <c r="DP20" i="7"/>
  <c r="DO20" i="7"/>
  <c r="DJ19" i="7"/>
  <c r="FM19" i="7"/>
  <c r="DI19" i="7"/>
  <c r="FL19" i="7"/>
  <c r="BT19" i="7"/>
  <c r="DH19" i="7"/>
  <c r="FK19" i="7"/>
  <c r="DG19" i="7"/>
  <c r="FJ19" i="7"/>
  <c r="DF19" i="7"/>
  <c r="FI19" i="7"/>
  <c r="DE19" i="7"/>
  <c r="FH19" i="7"/>
  <c r="DD19" i="7"/>
  <c r="FG19" i="7"/>
  <c r="DC19" i="7"/>
  <c r="FF19" i="7"/>
  <c r="DB19" i="7"/>
  <c r="FE19" i="7"/>
  <c r="DA19" i="7"/>
  <c r="FD19" i="7"/>
  <c r="CZ19" i="7"/>
  <c r="FC19" i="7"/>
  <c r="CY19" i="7"/>
  <c r="FB19" i="7"/>
  <c r="CX19" i="7"/>
  <c r="FA19" i="7"/>
  <c r="CW19" i="7"/>
  <c r="EZ19" i="7"/>
  <c r="CV19" i="7"/>
  <c r="EY19" i="7"/>
  <c r="BZ19" i="7"/>
  <c r="CU19" i="7"/>
  <c r="EX19" i="7"/>
  <c r="CA19" i="7"/>
  <c r="CT19" i="7"/>
  <c r="EW19" i="7"/>
  <c r="CS19" i="7"/>
  <c r="EV19" i="7"/>
  <c r="CR19" i="7"/>
  <c r="EU19" i="7"/>
  <c r="CQ19" i="7"/>
  <c r="ET19" i="7"/>
  <c r="CP19" i="7"/>
  <c r="ES19" i="7"/>
  <c r="CO19" i="7"/>
  <c r="ER19" i="7"/>
  <c r="CN19" i="7"/>
  <c r="EQ19" i="7"/>
  <c r="CM19" i="7"/>
  <c r="EP19" i="7"/>
  <c r="CL19" i="7"/>
  <c r="EO19" i="7"/>
  <c r="CK19" i="7"/>
  <c r="EN19" i="7"/>
  <c r="CJ19" i="7"/>
  <c r="EM19" i="7"/>
  <c r="CI19" i="7"/>
  <c r="EL19" i="7"/>
  <c r="BY19" i="7"/>
  <c r="CH19" i="7"/>
  <c r="EK19" i="7"/>
  <c r="CG19" i="7"/>
  <c r="EJ19" i="7"/>
  <c r="CF19" i="7"/>
  <c r="EI19" i="7"/>
  <c r="CE19" i="7"/>
  <c r="EH19" i="7"/>
  <c r="CD19" i="7"/>
  <c r="EG19" i="7"/>
  <c r="BX19" i="7"/>
  <c r="CC19" i="7"/>
  <c r="EF19" i="7"/>
  <c r="BU19" i="7"/>
  <c r="BV19" i="7"/>
  <c r="BW19" i="7"/>
  <c r="CB19" i="7"/>
  <c r="EE19" i="7"/>
  <c r="DQ19" i="7"/>
  <c r="DR19" i="7"/>
  <c r="DS19" i="7"/>
  <c r="DT19" i="7"/>
  <c r="EC19" i="7"/>
  <c r="ED19" i="7"/>
  <c r="DK19" i="7"/>
  <c r="DL19" i="7"/>
  <c r="DM19" i="7"/>
  <c r="DN19" i="7"/>
  <c r="DV19" i="7"/>
  <c r="EB19" i="7"/>
  <c r="DU19" i="7"/>
  <c r="EA19" i="7"/>
  <c r="DZ19" i="7"/>
  <c r="DY19" i="7"/>
  <c r="DX19" i="7"/>
  <c r="DW19" i="7"/>
  <c r="DP19" i="7"/>
  <c r="DO19" i="7"/>
  <c r="DJ18" i="7"/>
  <c r="FM18" i="7"/>
  <c r="DI18" i="7"/>
  <c r="FL18" i="7"/>
  <c r="BT18" i="7"/>
  <c r="DH18" i="7"/>
  <c r="FK18" i="7"/>
  <c r="DG18" i="7"/>
  <c r="FJ18" i="7"/>
  <c r="DF18" i="7"/>
  <c r="FI18" i="7"/>
  <c r="DE18" i="7"/>
  <c r="FH18" i="7"/>
  <c r="DD18" i="7"/>
  <c r="FG18" i="7"/>
  <c r="DC18" i="7"/>
  <c r="FF18" i="7"/>
  <c r="DB18" i="7"/>
  <c r="FE18" i="7"/>
  <c r="DA18" i="7"/>
  <c r="FD18" i="7"/>
  <c r="CZ18" i="7"/>
  <c r="FC18" i="7"/>
  <c r="CY18" i="7"/>
  <c r="FB18" i="7"/>
  <c r="CX18" i="7"/>
  <c r="FA18" i="7"/>
  <c r="CW18" i="7"/>
  <c r="EZ18" i="7"/>
  <c r="CV18" i="7"/>
  <c r="EY18" i="7"/>
  <c r="BZ18" i="7"/>
  <c r="CU18" i="7"/>
  <c r="EX18" i="7"/>
  <c r="CA18" i="7"/>
  <c r="CT18" i="7"/>
  <c r="EW18" i="7"/>
  <c r="CS18" i="7"/>
  <c r="EV18" i="7"/>
  <c r="CR18" i="7"/>
  <c r="EU18" i="7"/>
  <c r="CQ18" i="7"/>
  <c r="ET18" i="7"/>
  <c r="CP18" i="7"/>
  <c r="ES18" i="7"/>
  <c r="CO18" i="7"/>
  <c r="ER18" i="7"/>
  <c r="CN18" i="7"/>
  <c r="EQ18" i="7"/>
  <c r="CM18" i="7"/>
  <c r="EP18" i="7"/>
  <c r="CL18" i="7"/>
  <c r="EO18" i="7"/>
  <c r="CK18" i="7"/>
  <c r="EN18" i="7"/>
  <c r="CJ18" i="7"/>
  <c r="EM18" i="7"/>
  <c r="CI18" i="7"/>
  <c r="EL18" i="7"/>
  <c r="BY18" i="7"/>
  <c r="CH18" i="7"/>
  <c r="EK18" i="7"/>
  <c r="CG18" i="7"/>
  <c r="EJ18" i="7"/>
  <c r="CF18" i="7"/>
  <c r="EI18" i="7"/>
  <c r="CE18" i="7"/>
  <c r="EH18" i="7"/>
  <c r="CD18" i="7"/>
  <c r="EG18" i="7"/>
  <c r="BX18" i="7"/>
  <c r="CC18" i="7"/>
  <c r="EF18" i="7"/>
  <c r="BU18" i="7"/>
  <c r="BV18" i="7"/>
  <c r="BW18" i="7"/>
  <c r="CB18" i="7"/>
  <c r="EE18" i="7"/>
  <c r="DQ18" i="7"/>
  <c r="DR18" i="7"/>
  <c r="DS18" i="7"/>
  <c r="DT18" i="7"/>
  <c r="EC18" i="7"/>
  <c r="ED18" i="7"/>
  <c r="DK18" i="7"/>
  <c r="DL18" i="7"/>
  <c r="DM18" i="7"/>
  <c r="DN18" i="7"/>
  <c r="DV18" i="7"/>
  <c r="EB18" i="7"/>
  <c r="DU18" i="7"/>
  <c r="EA18" i="7"/>
  <c r="DZ18" i="7"/>
  <c r="DY18" i="7"/>
  <c r="DX18" i="7"/>
  <c r="DW18" i="7"/>
  <c r="DP18" i="7"/>
  <c r="DO18" i="7"/>
  <c r="DJ17" i="7"/>
  <c r="FM17" i="7"/>
  <c r="DI17" i="7"/>
  <c r="FL17" i="7"/>
  <c r="BT17" i="7"/>
  <c r="DH17" i="7"/>
  <c r="FK17" i="7"/>
  <c r="DG17" i="7"/>
  <c r="FJ17" i="7"/>
  <c r="DF17" i="7"/>
  <c r="FI17" i="7"/>
  <c r="DE17" i="7"/>
  <c r="FH17" i="7"/>
  <c r="DD17" i="7"/>
  <c r="FG17" i="7"/>
  <c r="DC17" i="7"/>
  <c r="FF17" i="7"/>
  <c r="DB17" i="7"/>
  <c r="FE17" i="7"/>
  <c r="DA17" i="7"/>
  <c r="FD17" i="7"/>
  <c r="CZ17" i="7"/>
  <c r="FC17" i="7"/>
  <c r="CY17" i="7"/>
  <c r="FB17" i="7"/>
  <c r="CX17" i="7"/>
  <c r="FA17" i="7"/>
  <c r="CW17" i="7"/>
  <c r="EZ17" i="7"/>
  <c r="CV17" i="7"/>
  <c r="EY17" i="7"/>
  <c r="BZ17" i="7"/>
  <c r="CU17" i="7"/>
  <c r="EX17" i="7"/>
  <c r="CA17" i="7"/>
  <c r="CT17" i="7"/>
  <c r="EW17" i="7"/>
  <c r="CS17" i="7"/>
  <c r="EV17" i="7"/>
  <c r="CR17" i="7"/>
  <c r="EU17" i="7"/>
  <c r="CQ17" i="7"/>
  <c r="ET17" i="7"/>
  <c r="CP17" i="7"/>
  <c r="ES17" i="7"/>
  <c r="CO17" i="7"/>
  <c r="ER17" i="7"/>
  <c r="CN17" i="7"/>
  <c r="EQ17" i="7"/>
  <c r="CM17" i="7"/>
  <c r="EP17" i="7"/>
  <c r="CL17" i="7"/>
  <c r="EO17" i="7"/>
  <c r="CK17" i="7"/>
  <c r="EN17" i="7"/>
  <c r="CJ17" i="7"/>
  <c r="EM17" i="7"/>
  <c r="CI17" i="7"/>
  <c r="EL17" i="7"/>
  <c r="BY17" i="7"/>
  <c r="CH17" i="7"/>
  <c r="EK17" i="7"/>
  <c r="CG17" i="7"/>
  <c r="EJ17" i="7"/>
  <c r="CF17" i="7"/>
  <c r="EI17" i="7"/>
  <c r="CE17" i="7"/>
  <c r="EH17" i="7"/>
  <c r="CD17" i="7"/>
  <c r="EG17" i="7"/>
  <c r="BX17" i="7"/>
  <c r="CC17" i="7"/>
  <c r="EF17" i="7"/>
  <c r="BU17" i="7"/>
  <c r="BV17" i="7"/>
  <c r="BW17" i="7"/>
  <c r="CB17" i="7"/>
  <c r="EE17" i="7"/>
  <c r="DQ17" i="7"/>
  <c r="DR17" i="7"/>
  <c r="DS17" i="7"/>
  <c r="DT17" i="7"/>
  <c r="EC17" i="7"/>
  <c r="ED17" i="7"/>
  <c r="DK17" i="7"/>
  <c r="DL17" i="7"/>
  <c r="DM17" i="7"/>
  <c r="DN17" i="7"/>
  <c r="DV17" i="7"/>
  <c r="EB17" i="7"/>
  <c r="DU17" i="7"/>
  <c r="EA17" i="7"/>
  <c r="DZ17" i="7"/>
  <c r="DY17" i="7"/>
  <c r="DX17" i="7"/>
  <c r="DW17" i="7"/>
  <c r="DP17" i="7"/>
  <c r="DO17" i="7"/>
  <c r="DJ16" i="7"/>
  <c r="FM16" i="7"/>
  <c r="DI16" i="7"/>
  <c r="FL16" i="7"/>
  <c r="BT16" i="7"/>
  <c r="DH16" i="7"/>
  <c r="FK16" i="7"/>
  <c r="DG16" i="7"/>
  <c r="FJ16" i="7"/>
  <c r="DF16" i="7"/>
  <c r="FI16" i="7"/>
  <c r="DE16" i="7"/>
  <c r="FH16" i="7"/>
  <c r="DD16" i="7"/>
  <c r="FG16" i="7"/>
  <c r="DC16" i="7"/>
  <c r="FF16" i="7"/>
  <c r="DB16" i="7"/>
  <c r="FE16" i="7"/>
  <c r="DA16" i="7"/>
  <c r="FD16" i="7"/>
  <c r="CZ16" i="7"/>
  <c r="FC16" i="7"/>
  <c r="CY16" i="7"/>
  <c r="FB16" i="7"/>
  <c r="CX16" i="7"/>
  <c r="FA16" i="7"/>
  <c r="CW16" i="7"/>
  <c r="EZ16" i="7"/>
  <c r="CV16" i="7"/>
  <c r="EY16" i="7"/>
  <c r="BZ16" i="7"/>
  <c r="CU16" i="7"/>
  <c r="EX16" i="7"/>
  <c r="CA16" i="7"/>
  <c r="CT16" i="7"/>
  <c r="EW16" i="7"/>
  <c r="CS16" i="7"/>
  <c r="EV16" i="7"/>
  <c r="CR16" i="7"/>
  <c r="EU16" i="7"/>
  <c r="CQ16" i="7"/>
  <c r="ET16" i="7"/>
  <c r="CP16" i="7"/>
  <c r="ES16" i="7"/>
  <c r="CO16" i="7"/>
  <c r="ER16" i="7"/>
  <c r="CN16" i="7"/>
  <c r="EQ16" i="7"/>
  <c r="CM16" i="7"/>
  <c r="EP16" i="7"/>
  <c r="CL16" i="7"/>
  <c r="EO16" i="7"/>
  <c r="CK16" i="7"/>
  <c r="EN16" i="7"/>
  <c r="CJ16" i="7"/>
  <c r="EM16" i="7"/>
  <c r="CI16" i="7"/>
  <c r="EL16" i="7"/>
  <c r="BY16" i="7"/>
  <c r="CH16" i="7"/>
  <c r="EK16" i="7"/>
  <c r="CG16" i="7"/>
  <c r="EJ16" i="7"/>
  <c r="CF16" i="7"/>
  <c r="EI16" i="7"/>
  <c r="CE16" i="7"/>
  <c r="EH16" i="7"/>
  <c r="CD16" i="7"/>
  <c r="EG16" i="7"/>
  <c r="BX16" i="7"/>
  <c r="CC16" i="7"/>
  <c r="EF16" i="7"/>
  <c r="BU16" i="7"/>
  <c r="BV16" i="7"/>
  <c r="BW16" i="7"/>
  <c r="CB16" i="7"/>
  <c r="EE16" i="7"/>
  <c r="DQ16" i="7"/>
  <c r="DR16" i="7"/>
  <c r="DS16" i="7"/>
  <c r="DT16" i="7"/>
  <c r="EC16" i="7"/>
  <c r="ED16" i="7"/>
  <c r="DK16" i="7"/>
  <c r="DL16" i="7"/>
  <c r="DM16" i="7"/>
  <c r="DN16" i="7"/>
  <c r="DV16" i="7"/>
  <c r="EB16" i="7"/>
  <c r="DU16" i="7"/>
  <c r="EA16" i="7"/>
  <c r="DZ16" i="7"/>
  <c r="DY16" i="7"/>
  <c r="DX16" i="7"/>
  <c r="DW16" i="7"/>
  <c r="DP16" i="7"/>
  <c r="DO16" i="7"/>
  <c r="DJ15" i="7"/>
  <c r="FM15" i="7"/>
  <c r="DI15" i="7"/>
  <c r="FL15" i="7"/>
  <c r="BT15" i="7"/>
  <c r="DH15" i="7"/>
  <c r="FK15" i="7"/>
  <c r="DG15" i="7"/>
  <c r="FJ15" i="7"/>
  <c r="DF15" i="7"/>
  <c r="FI15" i="7"/>
  <c r="DE15" i="7"/>
  <c r="FH15" i="7"/>
  <c r="DD15" i="7"/>
  <c r="FG15" i="7"/>
  <c r="DC15" i="7"/>
  <c r="FF15" i="7"/>
  <c r="DB15" i="7"/>
  <c r="FE15" i="7"/>
  <c r="DA15" i="7"/>
  <c r="FD15" i="7"/>
  <c r="CZ15" i="7"/>
  <c r="FC15" i="7"/>
  <c r="CY15" i="7"/>
  <c r="FB15" i="7"/>
  <c r="CX15" i="7"/>
  <c r="FA15" i="7"/>
  <c r="CW15" i="7"/>
  <c r="EZ15" i="7"/>
  <c r="CV15" i="7"/>
  <c r="EY15" i="7"/>
  <c r="BZ15" i="7"/>
  <c r="CU15" i="7"/>
  <c r="EX15" i="7"/>
  <c r="CA15" i="7"/>
  <c r="CT15" i="7"/>
  <c r="EW15" i="7"/>
  <c r="CS15" i="7"/>
  <c r="EV15" i="7"/>
  <c r="CR15" i="7"/>
  <c r="EU15" i="7"/>
  <c r="CQ15" i="7"/>
  <c r="ET15" i="7"/>
  <c r="CP15" i="7"/>
  <c r="ES15" i="7"/>
  <c r="CO15" i="7"/>
  <c r="ER15" i="7"/>
  <c r="CN15" i="7"/>
  <c r="EQ15" i="7"/>
  <c r="CM15" i="7"/>
  <c r="EP15" i="7"/>
  <c r="CL15" i="7"/>
  <c r="EO15" i="7"/>
  <c r="CK15" i="7"/>
  <c r="EN15" i="7"/>
  <c r="CJ15" i="7"/>
  <c r="EM15" i="7"/>
  <c r="CI15" i="7"/>
  <c r="EL15" i="7"/>
  <c r="BY15" i="7"/>
  <c r="CH15" i="7"/>
  <c r="EK15" i="7"/>
  <c r="CG15" i="7"/>
  <c r="EJ15" i="7"/>
  <c r="CF15" i="7"/>
  <c r="EI15" i="7"/>
  <c r="CE15" i="7"/>
  <c r="EH15" i="7"/>
  <c r="CD15" i="7"/>
  <c r="EG15" i="7"/>
  <c r="BX15" i="7"/>
  <c r="CC15" i="7"/>
  <c r="EF15" i="7"/>
  <c r="BU15" i="7"/>
  <c r="BV15" i="7"/>
  <c r="BW15" i="7"/>
  <c r="CB15" i="7"/>
  <c r="EE15" i="7"/>
  <c r="DQ15" i="7"/>
  <c r="DR15" i="7"/>
  <c r="DS15" i="7"/>
  <c r="DT15" i="7"/>
  <c r="EC15" i="7"/>
  <c r="ED15" i="7"/>
  <c r="DK15" i="7"/>
  <c r="DL15" i="7"/>
  <c r="DM15" i="7"/>
  <c r="DN15" i="7"/>
  <c r="DV15" i="7"/>
  <c r="EB15" i="7"/>
  <c r="DU15" i="7"/>
  <c r="EA15" i="7"/>
  <c r="DZ15" i="7"/>
  <c r="DY15" i="7"/>
  <c r="DX15" i="7"/>
  <c r="DW15" i="7"/>
  <c r="DP15" i="7"/>
  <c r="DO15" i="7"/>
  <c r="DJ14" i="7"/>
  <c r="FM14" i="7"/>
  <c r="DI14" i="7"/>
  <c r="FL14" i="7"/>
  <c r="BT14" i="7"/>
  <c r="DH14" i="7"/>
  <c r="FK14" i="7"/>
  <c r="DG14" i="7"/>
  <c r="FJ14" i="7"/>
  <c r="DF14" i="7"/>
  <c r="FI14" i="7"/>
  <c r="DE14" i="7"/>
  <c r="FH14" i="7"/>
  <c r="DD14" i="7"/>
  <c r="FG14" i="7"/>
  <c r="DC14" i="7"/>
  <c r="FF14" i="7"/>
  <c r="DB14" i="7"/>
  <c r="FE14" i="7"/>
  <c r="DA14" i="7"/>
  <c r="FD14" i="7"/>
  <c r="CZ14" i="7"/>
  <c r="FC14" i="7"/>
  <c r="CY14" i="7"/>
  <c r="FB14" i="7"/>
  <c r="CX14" i="7"/>
  <c r="FA14" i="7"/>
  <c r="CW14" i="7"/>
  <c r="EZ14" i="7"/>
  <c r="CV14" i="7"/>
  <c r="EY14" i="7"/>
  <c r="BZ14" i="7"/>
  <c r="CU14" i="7"/>
  <c r="EX14" i="7"/>
  <c r="CA14" i="7"/>
  <c r="CT14" i="7"/>
  <c r="EW14" i="7"/>
  <c r="CS14" i="7"/>
  <c r="EV14" i="7"/>
  <c r="CR14" i="7"/>
  <c r="EU14" i="7"/>
  <c r="CQ14" i="7"/>
  <c r="ET14" i="7"/>
  <c r="CP14" i="7"/>
  <c r="ES14" i="7"/>
  <c r="CO14" i="7"/>
  <c r="ER14" i="7"/>
  <c r="CN14" i="7"/>
  <c r="EQ14" i="7"/>
  <c r="CM14" i="7"/>
  <c r="EP14" i="7"/>
  <c r="CL14" i="7"/>
  <c r="EO14" i="7"/>
  <c r="CK14" i="7"/>
  <c r="EN14" i="7"/>
  <c r="CJ14" i="7"/>
  <c r="EM14" i="7"/>
  <c r="CI14" i="7"/>
  <c r="EL14" i="7"/>
  <c r="BY14" i="7"/>
  <c r="CH14" i="7"/>
  <c r="EK14" i="7"/>
  <c r="CG14" i="7"/>
  <c r="EJ14" i="7"/>
  <c r="CF14" i="7"/>
  <c r="EI14" i="7"/>
  <c r="CE14" i="7"/>
  <c r="EH14" i="7"/>
  <c r="CD14" i="7"/>
  <c r="EG14" i="7"/>
  <c r="BX14" i="7"/>
  <c r="CC14" i="7"/>
  <c r="EF14" i="7"/>
  <c r="BU14" i="7"/>
  <c r="BV14" i="7"/>
  <c r="BW14" i="7"/>
  <c r="CB14" i="7"/>
  <c r="EE14" i="7"/>
  <c r="DQ14" i="7"/>
  <c r="DR14" i="7"/>
  <c r="DS14" i="7"/>
  <c r="DT14" i="7"/>
  <c r="EC14" i="7"/>
  <c r="ED14" i="7"/>
  <c r="DK14" i="7"/>
  <c r="DL14" i="7"/>
  <c r="DM14" i="7"/>
  <c r="DN14" i="7"/>
  <c r="DV14" i="7"/>
  <c r="EB14" i="7"/>
  <c r="DU14" i="7"/>
  <c r="EA14" i="7"/>
  <c r="DZ14" i="7"/>
  <c r="DY14" i="7"/>
  <c r="DX14" i="7"/>
  <c r="DW14" i="7"/>
  <c r="DP14" i="7"/>
  <c r="DO14" i="7"/>
  <c r="DJ13" i="7"/>
  <c r="FM13" i="7"/>
  <c r="DI13" i="7"/>
  <c r="FL13" i="7"/>
  <c r="BT13" i="7"/>
  <c r="DH13" i="7"/>
  <c r="FK13" i="7"/>
  <c r="DG13" i="7"/>
  <c r="FJ13" i="7"/>
  <c r="DF13" i="7"/>
  <c r="FI13" i="7"/>
  <c r="DE13" i="7"/>
  <c r="FH13" i="7"/>
  <c r="DD13" i="7"/>
  <c r="FG13" i="7"/>
  <c r="DC13" i="7"/>
  <c r="FF13" i="7"/>
  <c r="DB13" i="7"/>
  <c r="FE13" i="7"/>
  <c r="DA13" i="7"/>
  <c r="FD13" i="7"/>
  <c r="CZ13" i="7"/>
  <c r="FC13" i="7"/>
  <c r="CY13" i="7"/>
  <c r="FB13" i="7"/>
  <c r="CX13" i="7"/>
  <c r="FA13" i="7"/>
  <c r="CW13" i="7"/>
  <c r="EZ13" i="7"/>
  <c r="CV13" i="7"/>
  <c r="EY13" i="7"/>
  <c r="BZ13" i="7"/>
  <c r="CU13" i="7"/>
  <c r="EX13" i="7"/>
  <c r="CA13" i="7"/>
  <c r="CT13" i="7"/>
  <c r="EW13" i="7"/>
  <c r="CS13" i="7"/>
  <c r="EV13" i="7"/>
  <c r="CR13" i="7"/>
  <c r="EU13" i="7"/>
  <c r="CQ13" i="7"/>
  <c r="ET13" i="7"/>
  <c r="CP13" i="7"/>
  <c r="ES13" i="7"/>
  <c r="CO13" i="7"/>
  <c r="ER13" i="7"/>
  <c r="CN13" i="7"/>
  <c r="EQ13" i="7"/>
  <c r="CM13" i="7"/>
  <c r="EP13" i="7"/>
  <c r="CL13" i="7"/>
  <c r="EO13" i="7"/>
  <c r="CK13" i="7"/>
  <c r="EN13" i="7"/>
  <c r="CJ13" i="7"/>
  <c r="EM13" i="7"/>
  <c r="CI13" i="7"/>
  <c r="EL13" i="7"/>
  <c r="BY13" i="7"/>
  <c r="CH13" i="7"/>
  <c r="EK13" i="7"/>
  <c r="CG13" i="7"/>
  <c r="EJ13" i="7"/>
  <c r="CF13" i="7"/>
  <c r="EI13" i="7"/>
  <c r="CE13" i="7"/>
  <c r="EH13" i="7"/>
  <c r="CD13" i="7"/>
  <c r="EG13" i="7"/>
  <c r="BX13" i="7"/>
  <c r="CC13" i="7"/>
  <c r="EF13" i="7"/>
  <c r="BU13" i="7"/>
  <c r="BV13" i="7"/>
  <c r="BW13" i="7"/>
  <c r="CB13" i="7"/>
  <c r="EE13" i="7"/>
  <c r="DQ13" i="7"/>
  <c r="DR13" i="7"/>
  <c r="DS13" i="7"/>
  <c r="DT13" i="7"/>
  <c r="EC13" i="7"/>
  <c r="ED13" i="7"/>
  <c r="DK13" i="7"/>
  <c r="DL13" i="7"/>
  <c r="DM13" i="7"/>
  <c r="DN13" i="7"/>
  <c r="DV13" i="7"/>
  <c r="EB13" i="7"/>
  <c r="DU13" i="7"/>
  <c r="EA13" i="7"/>
  <c r="DZ13" i="7"/>
  <c r="DY13" i="7"/>
  <c r="DX13" i="7"/>
  <c r="DW13" i="7"/>
  <c r="DP13" i="7"/>
  <c r="DO13" i="7"/>
  <c r="DJ12" i="7"/>
  <c r="FM12" i="7"/>
  <c r="DI12" i="7"/>
  <c r="FL12" i="7"/>
  <c r="BT12" i="7"/>
  <c r="DH12" i="7"/>
  <c r="FK12" i="7"/>
  <c r="DG12" i="7"/>
  <c r="FJ12" i="7"/>
  <c r="DF12" i="7"/>
  <c r="FI12" i="7"/>
  <c r="DE12" i="7"/>
  <c r="FH12" i="7"/>
  <c r="DD12" i="7"/>
  <c r="FG12" i="7"/>
  <c r="DC12" i="7"/>
  <c r="FF12" i="7"/>
  <c r="DB12" i="7"/>
  <c r="FE12" i="7"/>
  <c r="DA12" i="7"/>
  <c r="FD12" i="7"/>
  <c r="CZ12" i="7"/>
  <c r="FC12" i="7"/>
  <c r="CY12" i="7"/>
  <c r="FB12" i="7"/>
  <c r="CX12" i="7"/>
  <c r="FA12" i="7"/>
  <c r="CW12" i="7"/>
  <c r="EZ12" i="7"/>
  <c r="CV12" i="7"/>
  <c r="EY12" i="7"/>
  <c r="BZ12" i="7"/>
  <c r="CU12" i="7"/>
  <c r="EX12" i="7"/>
  <c r="CA12" i="7"/>
  <c r="CT12" i="7"/>
  <c r="EW12" i="7"/>
  <c r="CS12" i="7"/>
  <c r="EV12" i="7"/>
  <c r="CR12" i="7"/>
  <c r="EU12" i="7"/>
  <c r="CQ12" i="7"/>
  <c r="ET12" i="7"/>
  <c r="CP12" i="7"/>
  <c r="ES12" i="7"/>
  <c r="CO12" i="7"/>
  <c r="ER12" i="7"/>
  <c r="CN12" i="7"/>
  <c r="EQ12" i="7"/>
  <c r="CM12" i="7"/>
  <c r="EP12" i="7"/>
  <c r="CL12" i="7"/>
  <c r="EO12" i="7"/>
  <c r="CK12" i="7"/>
  <c r="EN12" i="7"/>
  <c r="CJ12" i="7"/>
  <c r="EM12" i="7"/>
  <c r="CI12" i="7"/>
  <c r="EL12" i="7"/>
  <c r="BY12" i="7"/>
  <c r="CH12" i="7"/>
  <c r="EK12" i="7"/>
  <c r="CG12" i="7"/>
  <c r="EJ12" i="7"/>
  <c r="CF12" i="7"/>
  <c r="EI12" i="7"/>
  <c r="CE12" i="7"/>
  <c r="EH12" i="7"/>
  <c r="CD12" i="7"/>
  <c r="EG12" i="7"/>
  <c r="BX12" i="7"/>
  <c r="CC12" i="7"/>
  <c r="EF12" i="7"/>
  <c r="BU12" i="7"/>
  <c r="BV12" i="7"/>
  <c r="BW12" i="7"/>
  <c r="CB12" i="7"/>
  <c r="EE12" i="7"/>
  <c r="DQ12" i="7"/>
  <c r="DR12" i="7"/>
  <c r="DS12" i="7"/>
  <c r="DT12" i="7"/>
  <c r="EC12" i="7"/>
  <c r="ED12" i="7"/>
  <c r="DK12" i="7"/>
  <c r="DL12" i="7"/>
  <c r="DM12" i="7"/>
  <c r="DN12" i="7"/>
  <c r="DV12" i="7"/>
  <c r="EB12" i="7"/>
  <c r="DU12" i="7"/>
  <c r="EA12" i="7"/>
  <c r="DZ12" i="7"/>
  <c r="DY12" i="7"/>
  <c r="DX12" i="7"/>
  <c r="DW12" i="7"/>
  <c r="DP12" i="7"/>
  <c r="DO12" i="7"/>
  <c r="DJ11" i="7"/>
  <c r="FM11" i="7"/>
  <c r="DI11" i="7"/>
  <c r="FL11" i="7"/>
  <c r="BT11" i="7"/>
  <c r="DH11" i="7"/>
  <c r="FK11" i="7"/>
  <c r="DG11" i="7"/>
  <c r="FJ11" i="7"/>
  <c r="DF11" i="7"/>
  <c r="FI11" i="7"/>
  <c r="DE11" i="7"/>
  <c r="FH11" i="7"/>
  <c r="DD11" i="7"/>
  <c r="FG11" i="7"/>
  <c r="DC11" i="7"/>
  <c r="FF11" i="7"/>
  <c r="DB11" i="7"/>
  <c r="FE11" i="7"/>
  <c r="DA11" i="7"/>
  <c r="FD11" i="7"/>
  <c r="CZ11" i="7"/>
  <c r="FC11" i="7"/>
  <c r="CY11" i="7"/>
  <c r="FB11" i="7"/>
  <c r="CX11" i="7"/>
  <c r="FA11" i="7"/>
  <c r="CW11" i="7"/>
  <c r="EZ11" i="7"/>
  <c r="CV11" i="7"/>
  <c r="EY11" i="7"/>
  <c r="BZ11" i="7"/>
  <c r="CU11" i="7"/>
  <c r="EX11" i="7"/>
  <c r="CA11" i="7"/>
  <c r="CT11" i="7"/>
  <c r="EW11" i="7"/>
  <c r="CS11" i="7"/>
  <c r="EV11" i="7"/>
  <c r="CR11" i="7"/>
  <c r="EU11" i="7"/>
  <c r="CQ11" i="7"/>
  <c r="ET11" i="7"/>
  <c r="CP11" i="7"/>
  <c r="ES11" i="7"/>
  <c r="CO11" i="7"/>
  <c r="ER11" i="7"/>
  <c r="CN11" i="7"/>
  <c r="EQ11" i="7"/>
  <c r="CM11" i="7"/>
  <c r="EP11" i="7"/>
  <c r="CL11" i="7"/>
  <c r="EO11" i="7"/>
  <c r="CK11" i="7"/>
  <c r="EN11" i="7"/>
  <c r="CJ11" i="7"/>
  <c r="EM11" i="7"/>
  <c r="CI11" i="7"/>
  <c r="EL11" i="7"/>
  <c r="BY11" i="7"/>
  <c r="CH11" i="7"/>
  <c r="EK11" i="7"/>
  <c r="CG11" i="7"/>
  <c r="EJ11" i="7"/>
  <c r="CF11" i="7"/>
  <c r="EI11" i="7"/>
  <c r="CE11" i="7"/>
  <c r="EH11" i="7"/>
  <c r="CD11" i="7"/>
  <c r="EG11" i="7"/>
  <c r="BX11" i="7"/>
  <c r="CC11" i="7"/>
  <c r="EF11" i="7"/>
  <c r="BU11" i="7"/>
  <c r="BV11" i="7"/>
  <c r="BW11" i="7"/>
  <c r="CB11" i="7"/>
  <c r="EE11" i="7"/>
  <c r="DQ11" i="7"/>
  <c r="DR11" i="7"/>
  <c r="DS11" i="7"/>
  <c r="DT11" i="7"/>
  <c r="EC11" i="7"/>
  <c r="ED11" i="7"/>
  <c r="DK11" i="7"/>
  <c r="DL11" i="7"/>
  <c r="DM11" i="7"/>
  <c r="DN11" i="7"/>
  <c r="DV11" i="7"/>
  <c r="EB11" i="7"/>
  <c r="DU11" i="7"/>
  <c r="EA11" i="7"/>
  <c r="DZ11" i="7"/>
  <c r="DY11" i="7"/>
  <c r="DX11" i="7"/>
  <c r="DW11" i="7"/>
  <c r="DP11" i="7"/>
  <c r="DO11" i="7"/>
  <c r="DJ10" i="7"/>
  <c r="FM10" i="7"/>
  <c r="DI10" i="7"/>
  <c r="FL10" i="7"/>
  <c r="BT10" i="7"/>
  <c r="DH10" i="7"/>
  <c r="FK10" i="7"/>
  <c r="DG10" i="7"/>
  <c r="FJ10" i="7"/>
  <c r="DF10" i="7"/>
  <c r="FI10" i="7"/>
  <c r="DE10" i="7"/>
  <c r="FH10" i="7"/>
  <c r="DD10" i="7"/>
  <c r="FG10" i="7"/>
  <c r="DC10" i="7"/>
  <c r="FF10" i="7"/>
  <c r="DB10" i="7"/>
  <c r="FE10" i="7"/>
  <c r="DA10" i="7"/>
  <c r="FD10" i="7"/>
  <c r="CZ10" i="7"/>
  <c r="FC10" i="7"/>
  <c r="CY10" i="7"/>
  <c r="FB10" i="7"/>
  <c r="CX10" i="7"/>
  <c r="FA10" i="7"/>
  <c r="CW10" i="7"/>
  <c r="EZ10" i="7"/>
  <c r="CV10" i="7"/>
  <c r="EY10" i="7"/>
  <c r="BZ10" i="7"/>
  <c r="CU10" i="7"/>
  <c r="EX10" i="7"/>
  <c r="CA10" i="7"/>
  <c r="CT10" i="7"/>
  <c r="EW10" i="7"/>
  <c r="CS10" i="7"/>
  <c r="EV10" i="7"/>
  <c r="CR10" i="7"/>
  <c r="EU10" i="7"/>
  <c r="CQ10" i="7"/>
  <c r="ET10" i="7"/>
  <c r="CP10" i="7"/>
  <c r="ES10" i="7"/>
  <c r="CO10" i="7"/>
  <c r="ER10" i="7"/>
  <c r="CN10" i="7"/>
  <c r="EQ10" i="7"/>
  <c r="CM10" i="7"/>
  <c r="EP10" i="7"/>
  <c r="CL10" i="7"/>
  <c r="EO10" i="7"/>
  <c r="CK10" i="7"/>
  <c r="EN10" i="7"/>
  <c r="CJ10" i="7"/>
  <c r="EM10" i="7"/>
  <c r="CI10" i="7"/>
  <c r="EL10" i="7"/>
  <c r="BY10" i="7"/>
  <c r="CH10" i="7"/>
  <c r="EK10" i="7"/>
  <c r="CG10" i="7"/>
  <c r="EJ10" i="7"/>
  <c r="CF10" i="7"/>
  <c r="EI10" i="7"/>
  <c r="CE10" i="7"/>
  <c r="EH10" i="7"/>
  <c r="CD10" i="7"/>
  <c r="EG10" i="7"/>
  <c r="BX10" i="7"/>
  <c r="CC10" i="7"/>
  <c r="EF10" i="7"/>
  <c r="BU10" i="7"/>
  <c r="BV10" i="7"/>
  <c r="BW10" i="7"/>
  <c r="CB10" i="7"/>
  <c r="EE10" i="7"/>
  <c r="DQ10" i="7"/>
  <c r="DR10" i="7"/>
  <c r="DS10" i="7"/>
  <c r="DT10" i="7"/>
  <c r="EC10" i="7"/>
  <c r="ED10" i="7"/>
  <c r="DK10" i="7"/>
  <c r="DL10" i="7"/>
  <c r="DM10" i="7"/>
  <c r="DN10" i="7"/>
  <c r="DV10" i="7"/>
  <c r="EB10" i="7"/>
  <c r="DU10" i="7"/>
  <c r="EA10" i="7"/>
  <c r="DZ10" i="7"/>
  <c r="DY10" i="7"/>
  <c r="DX10" i="7"/>
  <c r="DW10" i="7"/>
  <c r="DP10" i="7"/>
  <c r="DO10" i="7"/>
  <c r="DJ9" i="7"/>
  <c r="FM9" i="7"/>
  <c r="DI9" i="7"/>
  <c r="FL9" i="7"/>
  <c r="BT9" i="7"/>
  <c r="DH9" i="7"/>
  <c r="FK9" i="7"/>
  <c r="DG9" i="7"/>
  <c r="FJ9" i="7"/>
  <c r="DF9" i="7"/>
  <c r="FI9" i="7"/>
  <c r="DE9" i="7"/>
  <c r="FH9" i="7"/>
  <c r="DD9" i="7"/>
  <c r="FG9" i="7"/>
  <c r="DC9" i="7"/>
  <c r="FF9" i="7"/>
  <c r="DB9" i="7"/>
  <c r="FE9" i="7"/>
  <c r="DA9" i="7"/>
  <c r="FD9" i="7"/>
  <c r="CZ9" i="7"/>
  <c r="FC9" i="7"/>
  <c r="CY9" i="7"/>
  <c r="FB9" i="7"/>
  <c r="CX9" i="7"/>
  <c r="FA9" i="7"/>
  <c r="CW9" i="7"/>
  <c r="EZ9" i="7"/>
  <c r="CV9" i="7"/>
  <c r="EY9" i="7"/>
  <c r="BZ9" i="7"/>
  <c r="CU9" i="7"/>
  <c r="EX9" i="7"/>
  <c r="CA9" i="7"/>
  <c r="CT9" i="7"/>
  <c r="EW9" i="7"/>
  <c r="CS9" i="7"/>
  <c r="EV9" i="7"/>
  <c r="CR9" i="7"/>
  <c r="EU9" i="7"/>
  <c r="CQ9" i="7"/>
  <c r="ET9" i="7"/>
  <c r="CP9" i="7"/>
  <c r="ES9" i="7"/>
  <c r="CO9" i="7"/>
  <c r="ER9" i="7"/>
  <c r="CN9" i="7"/>
  <c r="EQ9" i="7"/>
  <c r="CM9" i="7"/>
  <c r="EP9" i="7"/>
  <c r="CL9" i="7"/>
  <c r="EO9" i="7"/>
  <c r="CK9" i="7"/>
  <c r="EN9" i="7"/>
  <c r="CJ9" i="7"/>
  <c r="EM9" i="7"/>
  <c r="CI9" i="7"/>
  <c r="EL9" i="7"/>
  <c r="BY9" i="7"/>
  <c r="CH9" i="7"/>
  <c r="EK9" i="7"/>
  <c r="CG9" i="7"/>
  <c r="EJ9" i="7"/>
  <c r="CF9" i="7"/>
  <c r="EI9" i="7"/>
  <c r="CE9" i="7"/>
  <c r="EH9" i="7"/>
  <c r="CD9" i="7"/>
  <c r="EG9" i="7"/>
  <c r="BX9" i="7"/>
  <c r="CC9" i="7"/>
  <c r="EF9" i="7"/>
  <c r="BU9" i="7"/>
  <c r="BV9" i="7"/>
  <c r="BW9" i="7"/>
  <c r="CB9" i="7"/>
  <c r="EE9" i="7"/>
  <c r="DQ9" i="7"/>
  <c r="DR9" i="7"/>
  <c r="DS9" i="7"/>
  <c r="DT9" i="7"/>
  <c r="EC9" i="7"/>
  <c r="ED9" i="7"/>
  <c r="DK9" i="7"/>
  <c r="DL9" i="7"/>
  <c r="DM9" i="7"/>
  <c r="DN9" i="7"/>
  <c r="DV9" i="7"/>
  <c r="EB9" i="7"/>
  <c r="DU9" i="7"/>
  <c r="EA9" i="7"/>
  <c r="DZ9" i="7"/>
  <c r="DY9" i="7"/>
  <c r="DX9" i="7"/>
  <c r="DW9" i="7"/>
  <c r="DP9" i="7"/>
  <c r="DO9" i="7"/>
  <c r="DJ8" i="7"/>
  <c r="FM8" i="7"/>
  <c r="DI8" i="7"/>
  <c r="FL8" i="7"/>
  <c r="BT8" i="7"/>
  <c r="DH8" i="7"/>
  <c r="FK8" i="7"/>
  <c r="DG8" i="7"/>
  <c r="FJ8" i="7"/>
  <c r="DF8" i="7"/>
  <c r="FI8" i="7"/>
  <c r="DE8" i="7"/>
  <c r="FH8" i="7"/>
  <c r="DD8" i="7"/>
  <c r="FG8" i="7"/>
  <c r="DC8" i="7"/>
  <c r="FF8" i="7"/>
  <c r="DB8" i="7"/>
  <c r="FE8" i="7"/>
  <c r="DA8" i="7"/>
  <c r="FD8" i="7"/>
  <c r="CZ8" i="7"/>
  <c r="FC8" i="7"/>
  <c r="CY8" i="7"/>
  <c r="FB8" i="7"/>
  <c r="CX8" i="7"/>
  <c r="FA8" i="7"/>
  <c r="CW8" i="7"/>
  <c r="EZ8" i="7"/>
  <c r="CV8" i="7"/>
  <c r="EY8" i="7"/>
  <c r="BZ8" i="7"/>
  <c r="CU8" i="7"/>
  <c r="EX8" i="7"/>
  <c r="CA8" i="7"/>
  <c r="CT8" i="7"/>
  <c r="EW8" i="7"/>
  <c r="CS8" i="7"/>
  <c r="EV8" i="7"/>
  <c r="CR8" i="7"/>
  <c r="EU8" i="7"/>
  <c r="CQ8" i="7"/>
  <c r="ET8" i="7"/>
  <c r="CP8" i="7"/>
  <c r="ES8" i="7"/>
  <c r="CO8" i="7"/>
  <c r="ER8" i="7"/>
  <c r="CN8" i="7"/>
  <c r="EQ8" i="7"/>
  <c r="CM8" i="7"/>
  <c r="EP8" i="7"/>
  <c r="CL8" i="7"/>
  <c r="EO8" i="7"/>
  <c r="CK8" i="7"/>
  <c r="EN8" i="7"/>
  <c r="CJ8" i="7"/>
  <c r="EM8" i="7"/>
  <c r="CI8" i="7"/>
  <c r="EL8" i="7"/>
  <c r="BY8" i="7"/>
  <c r="CH8" i="7"/>
  <c r="EK8" i="7"/>
  <c r="CG8" i="7"/>
  <c r="EJ8" i="7"/>
  <c r="CF8" i="7"/>
  <c r="EI8" i="7"/>
  <c r="CE8" i="7"/>
  <c r="EH8" i="7"/>
  <c r="CD8" i="7"/>
  <c r="EG8" i="7"/>
  <c r="BX8" i="7"/>
  <c r="CC8" i="7"/>
  <c r="EF8" i="7"/>
  <c r="BU8" i="7"/>
  <c r="BV8" i="7"/>
  <c r="BW8" i="7"/>
  <c r="CB8" i="7"/>
  <c r="EE8" i="7"/>
  <c r="DQ8" i="7"/>
  <c r="DR8" i="7"/>
  <c r="DS8" i="7"/>
  <c r="DT8" i="7"/>
  <c r="EC8" i="7"/>
  <c r="ED8" i="7"/>
  <c r="DK8" i="7"/>
  <c r="DL8" i="7"/>
  <c r="DM8" i="7"/>
  <c r="DN8" i="7"/>
  <c r="DV8" i="7"/>
  <c r="EB8" i="7"/>
  <c r="DU8" i="7"/>
  <c r="EA8" i="7"/>
  <c r="DZ8" i="7"/>
  <c r="DY8" i="7"/>
  <c r="DX8" i="7"/>
  <c r="DW8" i="7"/>
  <c r="DP8" i="7"/>
  <c r="DO8" i="7"/>
  <c r="DJ7" i="7"/>
  <c r="FM7" i="7"/>
  <c r="DI7" i="7"/>
  <c r="FL7" i="7"/>
  <c r="BT7" i="7"/>
  <c r="DH7" i="7"/>
  <c r="FK7" i="7"/>
  <c r="DG7" i="7"/>
  <c r="FJ7" i="7"/>
  <c r="DF7" i="7"/>
  <c r="FI7" i="7"/>
  <c r="DE7" i="7"/>
  <c r="FH7" i="7"/>
  <c r="DD7" i="7"/>
  <c r="FG7" i="7"/>
  <c r="DC7" i="7"/>
  <c r="FF7" i="7"/>
  <c r="DB7" i="7"/>
  <c r="FE7" i="7"/>
  <c r="DA7" i="7"/>
  <c r="FD7" i="7"/>
  <c r="CZ7" i="7"/>
  <c r="FC7" i="7"/>
  <c r="CY7" i="7"/>
  <c r="FB7" i="7"/>
  <c r="CX7" i="7"/>
  <c r="FA7" i="7"/>
  <c r="CW7" i="7"/>
  <c r="EZ7" i="7"/>
  <c r="CV7" i="7"/>
  <c r="EY7" i="7"/>
  <c r="BZ7" i="7"/>
  <c r="CU7" i="7"/>
  <c r="EX7" i="7"/>
  <c r="CA7" i="7"/>
  <c r="CT7" i="7"/>
  <c r="EW7" i="7"/>
  <c r="CS7" i="7"/>
  <c r="EV7" i="7"/>
  <c r="CR7" i="7"/>
  <c r="EU7" i="7"/>
  <c r="CQ7" i="7"/>
  <c r="ET7" i="7"/>
  <c r="CP7" i="7"/>
  <c r="ES7" i="7"/>
  <c r="CO7" i="7"/>
  <c r="ER7" i="7"/>
  <c r="CN7" i="7"/>
  <c r="EQ7" i="7"/>
  <c r="CM7" i="7"/>
  <c r="EP7" i="7"/>
  <c r="CL7" i="7"/>
  <c r="EO7" i="7"/>
  <c r="CK7" i="7"/>
  <c r="EN7" i="7"/>
  <c r="CJ7" i="7"/>
  <c r="EM7" i="7"/>
  <c r="CI7" i="7"/>
  <c r="EL7" i="7"/>
  <c r="BY7" i="7"/>
  <c r="CH7" i="7"/>
  <c r="EK7" i="7"/>
  <c r="CG7" i="7"/>
  <c r="EJ7" i="7"/>
  <c r="CF7" i="7"/>
  <c r="EI7" i="7"/>
  <c r="CE7" i="7"/>
  <c r="EH7" i="7"/>
  <c r="CD7" i="7"/>
  <c r="EG7" i="7"/>
  <c r="BX7" i="7"/>
  <c r="CC7" i="7"/>
  <c r="EF7" i="7"/>
  <c r="BU7" i="7"/>
  <c r="BV7" i="7"/>
  <c r="BW7" i="7"/>
  <c r="CB7" i="7"/>
  <c r="EE7" i="7"/>
  <c r="DQ7" i="7"/>
  <c r="DR7" i="7"/>
  <c r="DS7" i="7"/>
  <c r="DT7" i="7"/>
  <c r="EC7" i="7"/>
  <c r="ED7" i="7"/>
  <c r="DK7" i="7"/>
  <c r="DL7" i="7"/>
  <c r="DM7" i="7"/>
  <c r="DN7" i="7"/>
  <c r="DV7" i="7"/>
  <c r="EB7" i="7"/>
  <c r="DU7" i="7"/>
  <c r="EA7" i="7"/>
  <c r="DZ7" i="7"/>
  <c r="DY7" i="7"/>
  <c r="DX7" i="7"/>
  <c r="DW7" i="7"/>
  <c r="DP7" i="7"/>
  <c r="DO7" i="7"/>
  <c r="DJ6" i="7"/>
  <c r="FM6" i="7"/>
  <c r="DI6" i="7"/>
  <c r="FL6" i="7"/>
  <c r="BT6" i="7"/>
  <c r="DH6" i="7"/>
  <c r="FK6" i="7"/>
  <c r="DG6" i="7"/>
  <c r="FJ6" i="7"/>
  <c r="DF6" i="7"/>
  <c r="FI6" i="7"/>
  <c r="DE6" i="7"/>
  <c r="FH6" i="7"/>
  <c r="DD6" i="7"/>
  <c r="FG6" i="7"/>
  <c r="DC6" i="7"/>
  <c r="FF6" i="7"/>
  <c r="DB6" i="7"/>
  <c r="FE6" i="7"/>
  <c r="DA6" i="7"/>
  <c r="FD6" i="7"/>
  <c r="CZ6" i="7"/>
  <c r="FC6" i="7"/>
  <c r="CY6" i="7"/>
  <c r="FB6" i="7"/>
  <c r="CX6" i="7"/>
  <c r="FA6" i="7"/>
  <c r="CW6" i="7"/>
  <c r="EZ6" i="7"/>
  <c r="CV6" i="7"/>
  <c r="EY6" i="7"/>
  <c r="BZ6" i="7"/>
  <c r="CU6" i="7"/>
  <c r="EX6" i="7"/>
  <c r="CA6" i="7"/>
  <c r="CT6" i="7"/>
  <c r="EW6" i="7"/>
  <c r="CS6" i="7"/>
  <c r="EV6" i="7"/>
  <c r="CR6" i="7"/>
  <c r="EU6" i="7"/>
  <c r="CQ6" i="7"/>
  <c r="ET6" i="7"/>
  <c r="CP6" i="7"/>
  <c r="ES6" i="7"/>
  <c r="CO6" i="7"/>
  <c r="ER6" i="7"/>
  <c r="CN6" i="7"/>
  <c r="EQ6" i="7"/>
  <c r="CM6" i="7"/>
  <c r="EP6" i="7"/>
  <c r="CL6" i="7"/>
  <c r="EO6" i="7"/>
  <c r="CK6" i="7"/>
  <c r="EN6" i="7"/>
  <c r="CJ6" i="7"/>
  <c r="EM6" i="7"/>
  <c r="CI6" i="7"/>
  <c r="EL6" i="7"/>
  <c r="BY6" i="7"/>
  <c r="CH6" i="7"/>
  <c r="EK6" i="7"/>
  <c r="CG6" i="7"/>
  <c r="EJ6" i="7"/>
  <c r="CF6" i="7"/>
  <c r="EI6" i="7"/>
  <c r="CE6" i="7"/>
  <c r="EH6" i="7"/>
  <c r="CD6" i="7"/>
  <c r="EG6" i="7"/>
  <c r="BX6" i="7"/>
  <c r="CC6" i="7"/>
  <c r="EF6" i="7"/>
  <c r="BU6" i="7"/>
  <c r="BV6" i="7"/>
  <c r="BW6" i="7"/>
  <c r="CB6" i="7"/>
  <c r="EE6" i="7"/>
  <c r="DQ6" i="7"/>
  <c r="DR6" i="7"/>
  <c r="DS6" i="7"/>
  <c r="DT6" i="7"/>
  <c r="EC6" i="7"/>
  <c r="ED6" i="7"/>
  <c r="DK6" i="7"/>
  <c r="DL6" i="7"/>
  <c r="DM6" i="7"/>
  <c r="DN6" i="7"/>
  <c r="DV6" i="7"/>
  <c r="EB6" i="7"/>
  <c r="DU6" i="7"/>
  <c r="EA6" i="7"/>
  <c r="DZ6" i="7"/>
  <c r="DY6" i="7"/>
  <c r="DX6" i="7"/>
  <c r="DW6" i="7"/>
  <c r="DP6" i="7"/>
  <c r="DO6" i="7"/>
  <c r="DJ5" i="7"/>
  <c r="BT5" i="7"/>
  <c r="DH5" i="7"/>
  <c r="DI5" i="7"/>
  <c r="DU5" i="7"/>
  <c r="FM5" i="7"/>
  <c r="FL5" i="7"/>
  <c r="FK5" i="7"/>
  <c r="DG5" i="7"/>
  <c r="CY5" i="7"/>
  <c r="CZ5" i="7"/>
  <c r="DA5" i="7"/>
  <c r="DB5" i="7"/>
  <c r="DC5" i="7"/>
  <c r="DD5" i="7"/>
  <c r="DE5" i="7"/>
  <c r="DF5" i="7"/>
  <c r="DT5" i="7"/>
  <c r="FJ5" i="7"/>
  <c r="FI5" i="7"/>
  <c r="FH5" i="7"/>
  <c r="FG5" i="7"/>
  <c r="FF5" i="7"/>
  <c r="FE5" i="7"/>
  <c r="FD5" i="7"/>
  <c r="FC5" i="7"/>
  <c r="FB5" i="7"/>
  <c r="CX5" i="7"/>
  <c r="CS5" i="7"/>
  <c r="CA5" i="7"/>
  <c r="CT5" i="7"/>
  <c r="BZ5" i="7"/>
  <c r="CU5" i="7"/>
  <c r="CV5" i="7"/>
  <c r="CW5" i="7"/>
  <c r="DS5" i="7"/>
  <c r="FA5" i="7"/>
  <c r="EZ5" i="7"/>
  <c r="EY5" i="7"/>
  <c r="EX5" i="7"/>
  <c r="EW5" i="7"/>
  <c r="EV5" i="7"/>
  <c r="CR5" i="7"/>
  <c r="CI5" i="7"/>
  <c r="CJ5" i="7"/>
  <c r="CK5" i="7"/>
  <c r="CL5" i="7"/>
  <c r="CM5" i="7"/>
  <c r="CN5" i="7"/>
  <c r="CO5" i="7"/>
  <c r="CP5" i="7"/>
  <c r="CQ5" i="7"/>
  <c r="DR5" i="7"/>
  <c r="EU5" i="7"/>
  <c r="ET5" i="7"/>
  <c r="ES5" i="7"/>
  <c r="ER5" i="7"/>
  <c r="EQ5" i="7"/>
  <c r="EP5" i="7"/>
  <c r="EO5" i="7"/>
  <c r="EN5" i="7"/>
  <c r="EM5" i="7"/>
  <c r="EL5" i="7"/>
  <c r="BY5" i="7"/>
  <c r="CH5" i="7"/>
  <c r="BU5" i="7"/>
  <c r="BV5" i="7"/>
  <c r="BW5" i="7"/>
  <c r="CB5" i="7"/>
  <c r="BX5" i="7"/>
  <c r="CC5" i="7"/>
  <c r="CD5" i="7"/>
  <c r="CE5" i="7"/>
  <c r="CF5" i="7"/>
  <c r="CG5" i="7"/>
  <c r="DQ5" i="7"/>
  <c r="EK5" i="7"/>
  <c r="EJ5" i="7"/>
  <c r="EI5" i="7"/>
  <c r="EH5" i="7"/>
  <c r="EG5" i="7"/>
  <c r="EF5" i="7"/>
  <c r="EE5" i="7"/>
  <c r="EC5" i="7"/>
  <c r="DK5" i="7"/>
  <c r="DL5" i="7"/>
  <c r="DM5" i="7"/>
  <c r="DN5" i="7"/>
  <c r="ED5" i="7"/>
  <c r="DV5" i="7"/>
  <c r="DP5" i="7"/>
  <c r="EB5" i="7"/>
  <c r="DO5" i="7"/>
  <c r="EA5" i="7"/>
  <c r="DZ5" i="7"/>
  <c r="DY5" i="7"/>
  <c r="DX5" i="7"/>
  <c r="DW5" i="7"/>
  <c r="DJ4" i="7"/>
  <c r="BT4" i="7"/>
  <c r="DH4" i="7"/>
  <c r="DI4" i="7"/>
  <c r="DU4" i="7"/>
  <c r="FM4" i="7"/>
  <c r="FL4" i="7"/>
  <c r="FK4" i="7"/>
  <c r="DG4" i="7"/>
  <c r="CY4" i="7"/>
  <c r="CZ4" i="7"/>
  <c r="DA4" i="7"/>
  <c r="DB4" i="7"/>
  <c r="DC4" i="7"/>
  <c r="DD4" i="7"/>
  <c r="DE4" i="7"/>
  <c r="DF4" i="7"/>
  <c r="DT4" i="7"/>
  <c r="FJ4" i="7"/>
  <c r="FI4" i="7"/>
  <c r="FH4" i="7"/>
  <c r="FG4" i="7"/>
  <c r="FF4" i="7"/>
  <c r="FE4" i="7"/>
  <c r="FD4" i="7"/>
  <c r="FC4" i="7"/>
  <c r="FB4" i="7"/>
  <c r="CX4" i="7"/>
  <c r="CS4" i="7"/>
  <c r="CA4" i="7"/>
  <c r="CT4" i="7"/>
  <c r="BZ4" i="7"/>
  <c r="CU4" i="7"/>
  <c r="CV4" i="7"/>
  <c r="CW4" i="7"/>
  <c r="DS4" i="7"/>
  <c r="FA4" i="7"/>
  <c r="EZ4" i="7"/>
  <c r="EY4" i="7"/>
  <c r="EX4" i="7"/>
  <c r="EW4" i="7"/>
  <c r="EV4" i="7"/>
  <c r="CR4" i="7"/>
  <c r="CI4" i="7"/>
  <c r="CJ4" i="7"/>
  <c r="CK4" i="7"/>
  <c r="CL4" i="7"/>
  <c r="CM4" i="7"/>
  <c r="CN4" i="7"/>
  <c r="CO4" i="7"/>
  <c r="CP4" i="7"/>
  <c r="CQ4" i="7"/>
  <c r="DR4" i="7"/>
  <c r="EU4" i="7"/>
  <c r="ET4" i="7"/>
  <c r="ES4" i="7"/>
  <c r="ER4" i="7"/>
  <c r="EQ4" i="7"/>
  <c r="EP4" i="7"/>
  <c r="EO4" i="7"/>
  <c r="EN4" i="7"/>
  <c r="EM4" i="7"/>
  <c r="EL4" i="7"/>
  <c r="BY4" i="7"/>
  <c r="CH4" i="7"/>
  <c r="BU4" i="7"/>
  <c r="BV4" i="7"/>
  <c r="BW4" i="7"/>
  <c r="CB4" i="7"/>
  <c r="BX4" i="7"/>
  <c r="CC4" i="7"/>
  <c r="CD4" i="7"/>
  <c r="CE4" i="7"/>
  <c r="CF4" i="7"/>
  <c r="CG4" i="7"/>
  <c r="DQ4" i="7"/>
  <c r="EK4" i="7"/>
  <c r="EJ4" i="7"/>
  <c r="EI4" i="7"/>
  <c r="EH4" i="7"/>
  <c r="EG4" i="7"/>
  <c r="EF4" i="7"/>
  <c r="EE4" i="7"/>
  <c r="EC4" i="7"/>
  <c r="DK4" i="7"/>
  <c r="DL4" i="7"/>
  <c r="DM4" i="7"/>
  <c r="DN4" i="7"/>
  <c r="ED4" i="7"/>
  <c r="DV4" i="7"/>
  <c r="DP4" i="7"/>
  <c r="EB4" i="7"/>
  <c r="DO4" i="7"/>
  <c r="EA4" i="7"/>
  <c r="DY4" i="7"/>
  <c r="DX4" i="7"/>
  <c r="DW4" i="7"/>
  <c r="DJ3" i="7"/>
  <c r="BT3" i="7"/>
  <c r="DH3" i="7"/>
  <c r="DI3" i="7"/>
  <c r="DU3" i="7"/>
  <c r="FM3" i="7"/>
  <c r="FL3" i="7"/>
  <c r="FK3" i="7"/>
  <c r="DG3" i="7"/>
  <c r="CY3" i="7"/>
  <c r="CZ3" i="7"/>
  <c r="DA3" i="7"/>
  <c r="DB3" i="7"/>
  <c r="DC3" i="7"/>
  <c r="DD3" i="7"/>
  <c r="DE3" i="7"/>
  <c r="DF3" i="7"/>
  <c r="DT3" i="7"/>
  <c r="FJ3" i="7"/>
  <c r="FI3" i="7"/>
  <c r="FH3" i="7"/>
  <c r="FG3" i="7"/>
  <c r="FF3" i="7"/>
  <c r="FE3" i="7"/>
  <c r="FD3" i="7"/>
  <c r="FC3" i="7"/>
  <c r="FB3" i="7"/>
  <c r="CX3" i="7"/>
  <c r="CS3" i="7"/>
  <c r="CA3" i="7"/>
  <c r="CT3" i="7"/>
  <c r="BZ3" i="7"/>
  <c r="CU3" i="7"/>
  <c r="CV3" i="7"/>
  <c r="CW3" i="7"/>
  <c r="DS3" i="7"/>
  <c r="FA3" i="7"/>
  <c r="EZ3" i="7"/>
  <c r="EY3" i="7"/>
  <c r="EX3" i="7"/>
  <c r="EW3" i="7"/>
  <c r="EV3" i="7"/>
  <c r="CR3" i="7"/>
  <c r="CI3" i="7"/>
  <c r="CJ3" i="7"/>
  <c r="CK3" i="7"/>
  <c r="CL3" i="7"/>
  <c r="CM3" i="7"/>
  <c r="CN3" i="7"/>
  <c r="CO3" i="7"/>
  <c r="CP3" i="7"/>
  <c r="CQ3" i="7"/>
  <c r="DR3" i="7"/>
  <c r="EU3" i="7"/>
  <c r="ET3" i="7"/>
  <c r="ES3" i="7"/>
  <c r="ER3" i="7"/>
  <c r="EQ3" i="7"/>
  <c r="EP3" i="7"/>
  <c r="EO3" i="7"/>
  <c r="EN3" i="7"/>
  <c r="EM3" i="7"/>
  <c r="EL3" i="7"/>
  <c r="BY3" i="7"/>
  <c r="CH3" i="7"/>
  <c r="BU3" i="7"/>
  <c r="BV3" i="7"/>
  <c r="BW3" i="7"/>
  <c r="CB3" i="7"/>
  <c r="BX3" i="7"/>
  <c r="CC3" i="7"/>
  <c r="CD3" i="7"/>
  <c r="CE3" i="7"/>
  <c r="CF3" i="7"/>
  <c r="CG3" i="7"/>
  <c r="DQ3" i="7"/>
  <c r="EK3" i="7"/>
  <c r="EJ3" i="7"/>
  <c r="EI3" i="7"/>
  <c r="EH3" i="7"/>
  <c r="EG3" i="7"/>
  <c r="EF3" i="7"/>
  <c r="EE3" i="7"/>
  <c r="EC3" i="7"/>
  <c r="DK3" i="7"/>
  <c r="DL3" i="7"/>
  <c r="DM3" i="7"/>
  <c r="DN3" i="7"/>
  <c r="ED3" i="7"/>
  <c r="DV3" i="7"/>
  <c r="DP3" i="7"/>
  <c r="EB3" i="7"/>
  <c r="DO3" i="7"/>
  <c r="EA3" i="7"/>
  <c r="DZ3" i="7"/>
  <c r="DY3" i="7"/>
  <c r="DX3" i="7"/>
  <c r="DW3" i="7"/>
  <c r="DJ413" i="5"/>
  <c r="FM413" i="5"/>
  <c r="DI413" i="5"/>
  <c r="FL413" i="5"/>
  <c r="BT413" i="5"/>
  <c r="DH413" i="5"/>
  <c r="FK413" i="5"/>
  <c r="DG413" i="5"/>
  <c r="FJ413" i="5"/>
  <c r="DF413" i="5"/>
  <c r="FI413" i="5"/>
  <c r="DE413" i="5"/>
  <c r="FH413" i="5"/>
  <c r="DD413" i="5"/>
  <c r="FG413" i="5"/>
  <c r="DC413" i="5"/>
  <c r="FF413" i="5"/>
  <c r="DB413" i="5"/>
  <c r="FE413" i="5"/>
  <c r="DA413" i="5"/>
  <c r="FD413" i="5"/>
  <c r="CZ413" i="5"/>
  <c r="FC413" i="5"/>
  <c r="CY413" i="5"/>
  <c r="FB413" i="5"/>
  <c r="CX413" i="5"/>
  <c r="FA413" i="5"/>
  <c r="CW413" i="5"/>
  <c r="EZ413" i="5"/>
  <c r="CV413" i="5"/>
  <c r="EY413" i="5"/>
  <c r="BZ413" i="5"/>
  <c r="CU413" i="5"/>
  <c r="EX413" i="5"/>
  <c r="CA413" i="5"/>
  <c r="CT413" i="5"/>
  <c r="EW413" i="5"/>
  <c r="CS413" i="5"/>
  <c r="EV413" i="5"/>
  <c r="CR413" i="5"/>
  <c r="EU413" i="5"/>
  <c r="CQ413" i="5"/>
  <c r="ET413" i="5"/>
  <c r="CP413" i="5"/>
  <c r="ES413" i="5"/>
  <c r="CO413" i="5"/>
  <c r="ER413" i="5"/>
  <c r="CN413" i="5"/>
  <c r="EQ413" i="5"/>
  <c r="CM413" i="5"/>
  <c r="EP413" i="5"/>
  <c r="CL413" i="5"/>
  <c r="EO413" i="5"/>
  <c r="CK413" i="5"/>
  <c r="EN413" i="5"/>
  <c r="CJ413" i="5"/>
  <c r="EM413" i="5"/>
  <c r="CI413" i="5"/>
  <c r="EL413" i="5"/>
  <c r="BY413" i="5"/>
  <c r="CH413" i="5"/>
  <c r="EK413" i="5"/>
  <c r="CG413" i="5"/>
  <c r="EJ413" i="5"/>
  <c r="CF413" i="5"/>
  <c r="EI413" i="5"/>
  <c r="CE413" i="5"/>
  <c r="EH413" i="5"/>
  <c r="CD413" i="5"/>
  <c r="EG413" i="5"/>
  <c r="BX413" i="5"/>
  <c r="CC413" i="5"/>
  <c r="EF413" i="5"/>
  <c r="BU413" i="5"/>
  <c r="BV413" i="5"/>
  <c r="BW413" i="5"/>
  <c r="CB413" i="5"/>
  <c r="EE413" i="5"/>
  <c r="DQ413" i="5"/>
  <c r="DR413" i="5"/>
  <c r="DS413" i="5"/>
  <c r="DT413" i="5"/>
  <c r="EC413" i="5"/>
  <c r="ED413" i="5"/>
  <c r="DK413" i="5"/>
  <c r="DL413" i="5"/>
  <c r="DM413" i="5"/>
  <c r="DN413" i="5"/>
  <c r="DV413" i="5"/>
  <c r="EB413" i="5"/>
  <c r="DU413" i="5"/>
  <c r="EA413" i="5"/>
  <c r="DZ413" i="5"/>
  <c r="DY413" i="5"/>
  <c r="DX413" i="5"/>
  <c r="DW413" i="5"/>
  <c r="DP413" i="5"/>
  <c r="DO413" i="5"/>
  <c r="DJ412" i="5"/>
  <c r="FM412" i="5"/>
  <c r="DI412" i="5"/>
  <c r="FL412" i="5"/>
  <c r="BT412" i="5"/>
  <c r="DH412" i="5"/>
  <c r="FK412" i="5"/>
  <c r="DG412" i="5"/>
  <c r="FJ412" i="5"/>
  <c r="DF412" i="5"/>
  <c r="FI412" i="5"/>
  <c r="DE412" i="5"/>
  <c r="FH412" i="5"/>
  <c r="DD412" i="5"/>
  <c r="FG412" i="5"/>
  <c r="DC412" i="5"/>
  <c r="FF412" i="5"/>
  <c r="DB412" i="5"/>
  <c r="FE412" i="5"/>
  <c r="DA412" i="5"/>
  <c r="FD412" i="5"/>
  <c r="CZ412" i="5"/>
  <c r="FC412" i="5"/>
  <c r="CY412" i="5"/>
  <c r="FB412" i="5"/>
  <c r="CX412" i="5"/>
  <c r="FA412" i="5"/>
  <c r="CW412" i="5"/>
  <c r="EZ412" i="5"/>
  <c r="CV412" i="5"/>
  <c r="EY412" i="5"/>
  <c r="BZ412" i="5"/>
  <c r="CU412" i="5"/>
  <c r="EX412" i="5"/>
  <c r="CA412" i="5"/>
  <c r="CT412" i="5"/>
  <c r="EW412" i="5"/>
  <c r="CS412" i="5"/>
  <c r="EV412" i="5"/>
  <c r="CR412" i="5"/>
  <c r="EU412" i="5"/>
  <c r="CQ412" i="5"/>
  <c r="ET412" i="5"/>
  <c r="CP412" i="5"/>
  <c r="ES412" i="5"/>
  <c r="CO412" i="5"/>
  <c r="ER412" i="5"/>
  <c r="CN412" i="5"/>
  <c r="EQ412" i="5"/>
  <c r="CM412" i="5"/>
  <c r="EP412" i="5"/>
  <c r="CL412" i="5"/>
  <c r="EO412" i="5"/>
  <c r="CK412" i="5"/>
  <c r="EN412" i="5"/>
  <c r="CJ412" i="5"/>
  <c r="EM412" i="5"/>
  <c r="CI412" i="5"/>
  <c r="EL412" i="5"/>
  <c r="BY412" i="5"/>
  <c r="CH412" i="5"/>
  <c r="EK412" i="5"/>
  <c r="CG412" i="5"/>
  <c r="EJ412" i="5"/>
  <c r="CF412" i="5"/>
  <c r="EI412" i="5"/>
  <c r="CE412" i="5"/>
  <c r="EH412" i="5"/>
  <c r="CD412" i="5"/>
  <c r="EG412" i="5"/>
  <c r="BX412" i="5"/>
  <c r="CC412" i="5"/>
  <c r="EF412" i="5"/>
  <c r="BU412" i="5"/>
  <c r="BV412" i="5"/>
  <c r="BW412" i="5"/>
  <c r="CB412" i="5"/>
  <c r="EE412" i="5"/>
  <c r="DQ412" i="5"/>
  <c r="DR412" i="5"/>
  <c r="DS412" i="5"/>
  <c r="DT412" i="5"/>
  <c r="EC412" i="5"/>
  <c r="ED412" i="5"/>
  <c r="DK412" i="5"/>
  <c r="DL412" i="5"/>
  <c r="DM412" i="5"/>
  <c r="DN412" i="5"/>
  <c r="DV412" i="5"/>
  <c r="EB412" i="5"/>
  <c r="DU412" i="5"/>
  <c r="EA412" i="5"/>
  <c r="DZ412" i="5"/>
  <c r="DY412" i="5"/>
  <c r="DX412" i="5"/>
  <c r="DW412" i="5"/>
  <c r="DP412" i="5"/>
  <c r="DO412" i="5"/>
  <c r="DJ411" i="5"/>
  <c r="FM411" i="5"/>
  <c r="DI411" i="5"/>
  <c r="FL411" i="5"/>
  <c r="BT411" i="5"/>
  <c r="DH411" i="5"/>
  <c r="FK411" i="5"/>
  <c r="DG411" i="5"/>
  <c r="FJ411" i="5"/>
  <c r="DF411" i="5"/>
  <c r="FI411" i="5"/>
  <c r="DE411" i="5"/>
  <c r="FH411" i="5"/>
  <c r="DD411" i="5"/>
  <c r="FG411" i="5"/>
  <c r="DC411" i="5"/>
  <c r="FF411" i="5"/>
  <c r="DB411" i="5"/>
  <c r="FE411" i="5"/>
  <c r="DA411" i="5"/>
  <c r="FD411" i="5"/>
  <c r="CZ411" i="5"/>
  <c r="FC411" i="5"/>
  <c r="CY411" i="5"/>
  <c r="FB411" i="5"/>
  <c r="CX411" i="5"/>
  <c r="FA411" i="5"/>
  <c r="CW411" i="5"/>
  <c r="EZ411" i="5"/>
  <c r="CV411" i="5"/>
  <c r="EY411" i="5"/>
  <c r="BZ411" i="5"/>
  <c r="CU411" i="5"/>
  <c r="EX411" i="5"/>
  <c r="CA411" i="5"/>
  <c r="CT411" i="5"/>
  <c r="EW411" i="5"/>
  <c r="CS411" i="5"/>
  <c r="EV411" i="5"/>
  <c r="CR411" i="5"/>
  <c r="EU411" i="5"/>
  <c r="CQ411" i="5"/>
  <c r="ET411" i="5"/>
  <c r="CP411" i="5"/>
  <c r="ES411" i="5"/>
  <c r="CO411" i="5"/>
  <c r="ER411" i="5"/>
  <c r="CN411" i="5"/>
  <c r="EQ411" i="5"/>
  <c r="CM411" i="5"/>
  <c r="EP411" i="5"/>
  <c r="CL411" i="5"/>
  <c r="EO411" i="5"/>
  <c r="CK411" i="5"/>
  <c r="EN411" i="5"/>
  <c r="CJ411" i="5"/>
  <c r="EM411" i="5"/>
  <c r="CI411" i="5"/>
  <c r="EL411" i="5"/>
  <c r="BY411" i="5"/>
  <c r="CH411" i="5"/>
  <c r="EK411" i="5"/>
  <c r="CG411" i="5"/>
  <c r="EJ411" i="5"/>
  <c r="CF411" i="5"/>
  <c r="EI411" i="5"/>
  <c r="CE411" i="5"/>
  <c r="EH411" i="5"/>
  <c r="CD411" i="5"/>
  <c r="EG411" i="5"/>
  <c r="BX411" i="5"/>
  <c r="CC411" i="5"/>
  <c r="EF411" i="5"/>
  <c r="BU411" i="5"/>
  <c r="BV411" i="5"/>
  <c r="BW411" i="5"/>
  <c r="CB411" i="5"/>
  <c r="EE411" i="5"/>
  <c r="DQ411" i="5"/>
  <c r="DR411" i="5"/>
  <c r="DS411" i="5"/>
  <c r="DT411" i="5"/>
  <c r="EC411" i="5"/>
  <c r="ED411" i="5"/>
  <c r="DK411" i="5"/>
  <c r="DL411" i="5"/>
  <c r="DM411" i="5"/>
  <c r="DN411" i="5"/>
  <c r="DV411" i="5"/>
  <c r="EB411" i="5"/>
  <c r="DU411" i="5"/>
  <c r="EA411" i="5"/>
  <c r="DZ411" i="5"/>
  <c r="DY411" i="5"/>
  <c r="DX411" i="5"/>
  <c r="DW411" i="5"/>
  <c r="DP411" i="5"/>
  <c r="DO411" i="5"/>
  <c r="DJ410" i="5"/>
  <c r="FM410" i="5"/>
  <c r="DI410" i="5"/>
  <c r="FL410" i="5"/>
  <c r="BT410" i="5"/>
  <c r="DH410" i="5"/>
  <c r="FK410" i="5"/>
  <c r="DG410" i="5"/>
  <c r="FJ410" i="5"/>
  <c r="DF410" i="5"/>
  <c r="FI410" i="5"/>
  <c r="DE410" i="5"/>
  <c r="FH410" i="5"/>
  <c r="DD410" i="5"/>
  <c r="FG410" i="5"/>
  <c r="DC410" i="5"/>
  <c r="FF410" i="5"/>
  <c r="DB410" i="5"/>
  <c r="FE410" i="5"/>
  <c r="DA410" i="5"/>
  <c r="FD410" i="5"/>
  <c r="CZ410" i="5"/>
  <c r="FC410" i="5"/>
  <c r="CY410" i="5"/>
  <c r="FB410" i="5"/>
  <c r="CX410" i="5"/>
  <c r="FA410" i="5"/>
  <c r="CW410" i="5"/>
  <c r="EZ410" i="5"/>
  <c r="CV410" i="5"/>
  <c r="EY410" i="5"/>
  <c r="BZ410" i="5"/>
  <c r="CU410" i="5"/>
  <c r="EX410" i="5"/>
  <c r="CA410" i="5"/>
  <c r="CT410" i="5"/>
  <c r="EW410" i="5"/>
  <c r="CS410" i="5"/>
  <c r="EV410" i="5"/>
  <c r="CR410" i="5"/>
  <c r="EU410" i="5"/>
  <c r="CQ410" i="5"/>
  <c r="ET410" i="5"/>
  <c r="CP410" i="5"/>
  <c r="ES410" i="5"/>
  <c r="CO410" i="5"/>
  <c r="ER410" i="5"/>
  <c r="CN410" i="5"/>
  <c r="EQ410" i="5"/>
  <c r="CM410" i="5"/>
  <c r="EP410" i="5"/>
  <c r="CL410" i="5"/>
  <c r="EO410" i="5"/>
  <c r="CK410" i="5"/>
  <c r="EN410" i="5"/>
  <c r="CJ410" i="5"/>
  <c r="EM410" i="5"/>
  <c r="CI410" i="5"/>
  <c r="EL410" i="5"/>
  <c r="BY410" i="5"/>
  <c r="CH410" i="5"/>
  <c r="EK410" i="5"/>
  <c r="CG410" i="5"/>
  <c r="EJ410" i="5"/>
  <c r="CF410" i="5"/>
  <c r="EI410" i="5"/>
  <c r="CE410" i="5"/>
  <c r="EH410" i="5"/>
  <c r="CD410" i="5"/>
  <c r="EG410" i="5"/>
  <c r="BX410" i="5"/>
  <c r="CC410" i="5"/>
  <c r="EF410" i="5"/>
  <c r="BU410" i="5"/>
  <c r="BV410" i="5"/>
  <c r="BW410" i="5"/>
  <c r="CB410" i="5"/>
  <c r="EE410" i="5"/>
  <c r="DQ410" i="5"/>
  <c r="DR410" i="5"/>
  <c r="DS410" i="5"/>
  <c r="DT410" i="5"/>
  <c r="EC410" i="5"/>
  <c r="ED410" i="5"/>
  <c r="DK410" i="5"/>
  <c r="DL410" i="5"/>
  <c r="DM410" i="5"/>
  <c r="DN410" i="5"/>
  <c r="DV410" i="5"/>
  <c r="EB410" i="5"/>
  <c r="DU410" i="5"/>
  <c r="EA410" i="5"/>
  <c r="DZ410" i="5"/>
  <c r="DY410" i="5"/>
  <c r="DX410" i="5"/>
  <c r="DW410" i="5"/>
  <c r="DP410" i="5"/>
  <c r="DO410" i="5"/>
  <c r="DJ409" i="5"/>
  <c r="FM409" i="5"/>
  <c r="DI409" i="5"/>
  <c r="FL409" i="5"/>
  <c r="BT409" i="5"/>
  <c r="DH409" i="5"/>
  <c r="FK409" i="5"/>
  <c r="DG409" i="5"/>
  <c r="FJ409" i="5"/>
  <c r="DF409" i="5"/>
  <c r="FI409" i="5"/>
  <c r="DE409" i="5"/>
  <c r="FH409" i="5"/>
  <c r="DD409" i="5"/>
  <c r="FG409" i="5"/>
  <c r="DC409" i="5"/>
  <c r="FF409" i="5"/>
  <c r="DB409" i="5"/>
  <c r="FE409" i="5"/>
  <c r="DA409" i="5"/>
  <c r="FD409" i="5"/>
  <c r="CZ409" i="5"/>
  <c r="FC409" i="5"/>
  <c r="CY409" i="5"/>
  <c r="FB409" i="5"/>
  <c r="CX409" i="5"/>
  <c r="FA409" i="5"/>
  <c r="CW409" i="5"/>
  <c r="EZ409" i="5"/>
  <c r="CV409" i="5"/>
  <c r="EY409" i="5"/>
  <c r="BZ409" i="5"/>
  <c r="CU409" i="5"/>
  <c r="EX409" i="5"/>
  <c r="CA409" i="5"/>
  <c r="CT409" i="5"/>
  <c r="EW409" i="5"/>
  <c r="CS409" i="5"/>
  <c r="EV409" i="5"/>
  <c r="CR409" i="5"/>
  <c r="EU409" i="5"/>
  <c r="CQ409" i="5"/>
  <c r="ET409" i="5"/>
  <c r="CP409" i="5"/>
  <c r="ES409" i="5"/>
  <c r="CO409" i="5"/>
  <c r="ER409" i="5"/>
  <c r="CN409" i="5"/>
  <c r="EQ409" i="5"/>
  <c r="CM409" i="5"/>
  <c r="EP409" i="5"/>
  <c r="CL409" i="5"/>
  <c r="EO409" i="5"/>
  <c r="CK409" i="5"/>
  <c r="EN409" i="5"/>
  <c r="CJ409" i="5"/>
  <c r="EM409" i="5"/>
  <c r="CI409" i="5"/>
  <c r="EL409" i="5"/>
  <c r="BY409" i="5"/>
  <c r="CH409" i="5"/>
  <c r="EK409" i="5"/>
  <c r="CG409" i="5"/>
  <c r="EJ409" i="5"/>
  <c r="CF409" i="5"/>
  <c r="EI409" i="5"/>
  <c r="CE409" i="5"/>
  <c r="EH409" i="5"/>
  <c r="CD409" i="5"/>
  <c r="EG409" i="5"/>
  <c r="BX409" i="5"/>
  <c r="CC409" i="5"/>
  <c r="EF409" i="5"/>
  <c r="BU409" i="5"/>
  <c r="BV409" i="5"/>
  <c r="BW409" i="5"/>
  <c r="CB409" i="5"/>
  <c r="EE409" i="5"/>
  <c r="DQ409" i="5"/>
  <c r="DR409" i="5"/>
  <c r="DS409" i="5"/>
  <c r="DT409" i="5"/>
  <c r="EC409" i="5"/>
  <c r="ED409" i="5"/>
  <c r="DK409" i="5"/>
  <c r="DL409" i="5"/>
  <c r="DM409" i="5"/>
  <c r="DN409" i="5"/>
  <c r="DV409" i="5"/>
  <c r="EB409" i="5"/>
  <c r="DU409" i="5"/>
  <c r="EA409" i="5"/>
  <c r="DZ409" i="5"/>
  <c r="DY409" i="5"/>
  <c r="DX409" i="5"/>
  <c r="DW409" i="5"/>
  <c r="DP409" i="5"/>
  <c r="DO409" i="5"/>
  <c r="DJ408" i="5"/>
  <c r="FM408" i="5"/>
  <c r="DI408" i="5"/>
  <c r="FL408" i="5"/>
  <c r="BT408" i="5"/>
  <c r="DH408" i="5"/>
  <c r="FK408" i="5"/>
  <c r="DG408" i="5"/>
  <c r="FJ408" i="5"/>
  <c r="DF408" i="5"/>
  <c r="FI408" i="5"/>
  <c r="DE408" i="5"/>
  <c r="FH408" i="5"/>
  <c r="DD408" i="5"/>
  <c r="FG408" i="5"/>
  <c r="DC408" i="5"/>
  <c r="FF408" i="5"/>
  <c r="DB408" i="5"/>
  <c r="FE408" i="5"/>
  <c r="DA408" i="5"/>
  <c r="FD408" i="5"/>
  <c r="CZ408" i="5"/>
  <c r="FC408" i="5"/>
  <c r="CY408" i="5"/>
  <c r="FB408" i="5"/>
  <c r="CX408" i="5"/>
  <c r="FA408" i="5"/>
  <c r="CW408" i="5"/>
  <c r="EZ408" i="5"/>
  <c r="CV408" i="5"/>
  <c r="EY408" i="5"/>
  <c r="BZ408" i="5"/>
  <c r="CU408" i="5"/>
  <c r="EX408" i="5"/>
  <c r="CA408" i="5"/>
  <c r="CT408" i="5"/>
  <c r="EW408" i="5"/>
  <c r="CS408" i="5"/>
  <c r="EV408" i="5"/>
  <c r="CR408" i="5"/>
  <c r="EU408" i="5"/>
  <c r="CQ408" i="5"/>
  <c r="ET408" i="5"/>
  <c r="CP408" i="5"/>
  <c r="ES408" i="5"/>
  <c r="CO408" i="5"/>
  <c r="ER408" i="5"/>
  <c r="CN408" i="5"/>
  <c r="EQ408" i="5"/>
  <c r="CM408" i="5"/>
  <c r="EP408" i="5"/>
  <c r="CL408" i="5"/>
  <c r="EO408" i="5"/>
  <c r="CK408" i="5"/>
  <c r="EN408" i="5"/>
  <c r="CJ408" i="5"/>
  <c r="EM408" i="5"/>
  <c r="CI408" i="5"/>
  <c r="EL408" i="5"/>
  <c r="BY408" i="5"/>
  <c r="CH408" i="5"/>
  <c r="EK408" i="5"/>
  <c r="CG408" i="5"/>
  <c r="EJ408" i="5"/>
  <c r="CF408" i="5"/>
  <c r="EI408" i="5"/>
  <c r="CE408" i="5"/>
  <c r="EH408" i="5"/>
  <c r="CD408" i="5"/>
  <c r="EG408" i="5"/>
  <c r="BX408" i="5"/>
  <c r="CC408" i="5"/>
  <c r="EF408" i="5"/>
  <c r="BU408" i="5"/>
  <c r="BV408" i="5"/>
  <c r="BW408" i="5"/>
  <c r="CB408" i="5"/>
  <c r="EE408" i="5"/>
  <c r="DQ408" i="5"/>
  <c r="DR408" i="5"/>
  <c r="DS408" i="5"/>
  <c r="DT408" i="5"/>
  <c r="EC408" i="5"/>
  <c r="ED408" i="5"/>
  <c r="DK408" i="5"/>
  <c r="DL408" i="5"/>
  <c r="DM408" i="5"/>
  <c r="DN408" i="5"/>
  <c r="DV408" i="5"/>
  <c r="EB408" i="5"/>
  <c r="DU408" i="5"/>
  <c r="EA408" i="5"/>
  <c r="DZ408" i="5"/>
  <c r="DY408" i="5"/>
  <c r="DX408" i="5"/>
  <c r="DW408" i="5"/>
  <c r="DP408" i="5"/>
  <c r="DO408" i="5"/>
  <c r="DJ407" i="5"/>
  <c r="FM407" i="5"/>
  <c r="DI407" i="5"/>
  <c r="FL407" i="5"/>
  <c r="BT407" i="5"/>
  <c r="DH407" i="5"/>
  <c r="FK407" i="5"/>
  <c r="DG407" i="5"/>
  <c r="FJ407" i="5"/>
  <c r="DF407" i="5"/>
  <c r="FI407" i="5"/>
  <c r="DE407" i="5"/>
  <c r="FH407" i="5"/>
  <c r="DD407" i="5"/>
  <c r="FG407" i="5"/>
  <c r="DC407" i="5"/>
  <c r="FF407" i="5"/>
  <c r="DB407" i="5"/>
  <c r="FE407" i="5"/>
  <c r="DA407" i="5"/>
  <c r="FD407" i="5"/>
  <c r="CZ407" i="5"/>
  <c r="FC407" i="5"/>
  <c r="CY407" i="5"/>
  <c r="FB407" i="5"/>
  <c r="CX407" i="5"/>
  <c r="FA407" i="5"/>
  <c r="CW407" i="5"/>
  <c r="EZ407" i="5"/>
  <c r="CV407" i="5"/>
  <c r="EY407" i="5"/>
  <c r="BZ407" i="5"/>
  <c r="CU407" i="5"/>
  <c r="EX407" i="5"/>
  <c r="CA407" i="5"/>
  <c r="CT407" i="5"/>
  <c r="EW407" i="5"/>
  <c r="CS407" i="5"/>
  <c r="EV407" i="5"/>
  <c r="CR407" i="5"/>
  <c r="EU407" i="5"/>
  <c r="CQ407" i="5"/>
  <c r="ET407" i="5"/>
  <c r="CP407" i="5"/>
  <c r="ES407" i="5"/>
  <c r="CO407" i="5"/>
  <c r="ER407" i="5"/>
  <c r="CN407" i="5"/>
  <c r="EQ407" i="5"/>
  <c r="CM407" i="5"/>
  <c r="EP407" i="5"/>
  <c r="CL407" i="5"/>
  <c r="EO407" i="5"/>
  <c r="CK407" i="5"/>
  <c r="EN407" i="5"/>
  <c r="CJ407" i="5"/>
  <c r="EM407" i="5"/>
  <c r="CI407" i="5"/>
  <c r="EL407" i="5"/>
  <c r="BY407" i="5"/>
  <c r="CH407" i="5"/>
  <c r="EK407" i="5"/>
  <c r="CG407" i="5"/>
  <c r="EJ407" i="5"/>
  <c r="CF407" i="5"/>
  <c r="EI407" i="5"/>
  <c r="CE407" i="5"/>
  <c r="EH407" i="5"/>
  <c r="CD407" i="5"/>
  <c r="EG407" i="5"/>
  <c r="BX407" i="5"/>
  <c r="CC407" i="5"/>
  <c r="EF407" i="5"/>
  <c r="BU407" i="5"/>
  <c r="BV407" i="5"/>
  <c r="BW407" i="5"/>
  <c r="CB407" i="5"/>
  <c r="EE407" i="5"/>
  <c r="DQ407" i="5"/>
  <c r="DR407" i="5"/>
  <c r="DS407" i="5"/>
  <c r="DT407" i="5"/>
  <c r="EC407" i="5"/>
  <c r="ED407" i="5"/>
  <c r="DK407" i="5"/>
  <c r="DL407" i="5"/>
  <c r="DM407" i="5"/>
  <c r="DN407" i="5"/>
  <c r="DV407" i="5"/>
  <c r="EB407" i="5"/>
  <c r="DU407" i="5"/>
  <c r="EA407" i="5"/>
  <c r="DZ407" i="5"/>
  <c r="DY407" i="5"/>
  <c r="DX407" i="5"/>
  <c r="DW407" i="5"/>
  <c r="DP407" i="5"/>
  <c r="DO407" i="5"/>
  <c r="DJ406" i="5"/>
  <c r="FM406" i="5"/>
  <c r="DI406" i="5"/>
  <c r="FL406" i="5"/>
  <c r="BT406" i="5"/>
  <c r="DH406" i="5"/>
  <c r="FK406" i="5"/>
  <c r="DG406" i="5"/>
  <c r="FJ406" i="5"/>
  <c r="DF406" i="5"/>
  <c r="FI406" i="5"/>
  <c r="DE406" i="5"/>
  <c r="FH406" i="5"/>
  <c r="DD406" i="5"/>
  <c r="FG406" i="5"/>
  <c r="DC406" i="5"/>
  <c r="FF406" i="5"/>
  <c r="DB406" i="5"/>
  <c r="FE406" i="5"/>
  <c r="DA406" i="5"/>
  <c r="FD406" i="5"/>
  <c r="CZ406" i="5"/>
  <c r="FC406" i="5"/>
  <c r="CY406" i="5"/>
  <c r="FB406" i="5"/>
  <c r="CX406" i="5"/>
  <c r="FA406" i="5"/>
  <c r="CW406" i="5"/>
  <c r="EZ406" i="5"/>
  <c r="CV406" i="5"/>
  <c r="EY406" i="5"/>
  <c r="BZ406" i="5"/>
  <c r="CU406" i="5"/>
  <c r="EX406" i="5"/>
  <c r="CA406" i="5"/>
  <c r="CT406" i="5"/>
  <c r="EW406" i="5"/>
  <c r="CS406" i="5"/>
  <c r="EV406" i="5"/>
  <c r="CR406" i="5"/>
  <c r="EU406" i="5"/>
  <c r="CQ406" i="5"/>
  <c r="ET406" i="5"/>
  <c r="CP406" i="5"/>
  <c r="ES406" i="5"/>
  <c r="CO406" i="5"/>
  <c r="ER406" i="5"/>
  <c r="CN406" i="5"/>
  <c r="EQ406" i="5"/>
  <c r="CM406" i="5"/>
  <c r="EP406" i="5"/>
  <c r="CL406" i="5"/>
  <c r="EO406" i="5"/>
  <c r="CK406" i="5"/>
  <c r="EN406" i="5"/>
  <c r="CJ406" i="5"/>
  <c r="EM406" i="5"/>
  <c r="CI406" i="5"/>
  <c r="EL406" i="5"/>
  <c r="BY406" i="5"/>
  <c r="CH406" i="5"/>
  <c r="EK406" i="5"/>
  <c r="CG406" i="5"/>
  <c r="EJ406" i="5"/>
  <c r="CF406" i="5"/>
  <c r="EI406" i="5"/>
  <c r="CE406" i="5"/>
  <c r="EH406" i="5"/>
  <c r="CD406" i="5"/>
  <c r="EG406" i="5"/>
  <c r="BX406" i="5"/>
  <c r="CC406" i="5"/>
  <c r="EF406" i="5"/>
  <c r="BU406" i="5"/>
  <c r="BV406" i="5"/>
  <c r="BW406" i="5"/>
  <c r="CB406" i="5"/>
  <c r="EE406" i="5"/>
  <c r="DQ406" i="5"/>
  <c r="DR406" i="5"/>
  <c r="DS406" i="5"/>
  <c r="DT406" i="5"/>
  <c r="EC406" i="5"/>
  <c r="ED406" i="5"/>
  <c r="DK406" i="5"/>
  <c r="DL406" i="5"/>
  <c r="DM406" i="5"/>
  <c r="DN406" i="5"/>
  <c r="DV406" i="5"/>
  <c r="EB406" i="5"/>
  <c r="DU406" i="5"/>
  <c r="EA406" i="5"/>
  <c r="DZ406" i="5"/>
  <c r="DY406" i="5"/>
  <c r="DX406" i="5"/>
  <c r="DW406" i="5"/>
  <c r="DP406" i="5"/>
  <c r="DO406" i="5"/>
  <c r="DJ405" i="5"/>
  <c r="FM405" i="5"/>
  <c r="DI405" i="5"/>
  <c r="FL405" i="5"/>
  <c r="BT405" i="5"/>
  <c r="DH405" i="5"/>
  <c r="FK405" i="5"/>
  <c r="DG405" i="5"/>
  <c r="FJ405" i="5"/>
  <c r="DF405" i="5"/>
  <c r="FI405" i="5"/>
  <c r="DE405" i="5"/>
  <c r="FH405" i="5"/>
  <c r="DD405" i="5"/>
  <c r="FG405" i="5"/>
  <c r="DC405" i="5"/>
  <c r="FF405" i="5"/>
  <c r="DB405" i="5"/>
  <c r="FE405" i="5"/>
  <c r="DA405" i="5"/>
  <c r="FD405" i="5"/>
  <c r="CZ405" i="5"/>
  <c r="FC405" i="5"/>
  <c r="CY405" i="5"/>
  <c r="FB405" i="5"/>
  <c r="CX405" i="5"/>
  <c r="FA405" i="5"/>
  <c r="CW405" i="5"/>
  <c r="EZ405" i="5"/>
  <c r="CV405" i="5"/>
  <c r="EY405" i="5"/>
  <c r="BZ405" i="5"/>
  <c r="CU405" i="5"/>
  <c r="EX405" i="5"/>
  <c r="CA405" i="5"/>
  <c r="CT405" i="5"/>
  <c r="EW405" i="5"/>
  <c r="CS405" i="5"/>
  <c r="EV405" i="5"/>
  <c r="CR405" i="5"/>
  <c r="EU405" i="5"/>
  <c r="CQ405" i="5"/>
  <c r="ET405" i="5"/>
  <c r="CP405" i="5"/>
  <c r="ES405" i="5"/>
  <c r="CO405" i="5"/>
  <c r="ER405" i="5"/>
  <c r="CN405" i="5"/>
  <c r="EQ405" i="5"/>
  <c r="CM405" i="5"/>
  <c r="EP405" i="5"/>
  <c r="CL405" i="5"/>
  <c r="EO405" i="5"/>
  <c r="CK405" i="5"/>
  <c r="EN405" i="5"/>
  <c r="CJ405" i="5"/>
  <c r="EM405" i="5"/>
  <c r="CI405" i="5"/>
  <c r="EL405" i="5"/>
  <c r="BY405" i="5"/>
  <c r="CH405" i="5"/>
  <c r="EK405" i="5"/>
  <c r="CG405" i="5"/>
  <c r="EJ405" i="5"/>
  <c r="CF405" i="5"/>
  <c r="EI405" i="5"/>
  <c r="CE405" i="5"/>
  <c r="EH405" i="5"/>
  <c r="CD405" i="5"/>
  <c r="EG405" i="5"/>
  <c r="BX405" i="5"/>
  <c r="CC405" i="5"/>
  <c r="EF405" i="5"/>
  <c r="BU405" i="5"/>
  <c r="BV405" i="5"/>
  <c r="BW405" i="5"/>
  <c r="CB405" i="5"/>
  <c r="EE405" i="5"/>
  <c r="DQ405" i="5"/>
  <c r="DR405" i="5"/>
  <c r="DS405" i="5"/>
  <c r="DT405" i="5"/>
  <c r="EC405" i="5"/>
  <c r="ED405" i="5"/>
  <c r="DK405" i="5"/>
  <c r="DL405" i="5"/>
  <c r="DM405" i="5"/>
  <c r="DN405" i="5"/>
  <c r="DV405" i="5"/>
  <c r="EB405" i="5"/>
  <c r="DU405" i="5"/>
  <c r="EA405" i="5"/>
  <c r="DZ405" i="5"/>
  <c r="DY405" i="5"/>
  <c r="DX405" i="5"/>
  <c r="DW405" i="5"/>
  <c r="DP405" i="5"/>
  <c r="DO405" i="5"/>
  <c r="DJ404" i="5"/>
  <c r="FM404" i="5"/>
  <c r="DI404" i="5"/>
  <c r="FL404" i="5"/>
  <c r="BT404" i="5"/>
  <c r="DH404" i="5"/>
  <c r="FK404" i="5"/>
  <c r="DG404" i="5"/>
  <c r="FJ404" i="5"/>
  <c r="DF404" i="5"/>
  <c r="FI404" i="5"/>
  <c r="DE404" i="5"/>
  <c r="FH404" i="5"/>
  <c r="DD404" i="5"/>
  <c r="FG404" i="5"/>
  <c r="DC404" i="5"/>
  <c r="FF404" i="5"/>
  <c r="DB404" i="5"/>
  <c r="FE404" i="5"/>
  <c r="DA404" i="5"/>
  <c r="FD404" i="5"/>
  <c r="CZ404" i="5"/>
  <c r="FC404" i="5"/>
  <c r="CY404" i="5"/>
  <c r="FB404" i="5"/>
  <c r="CX404" i="5"/>
  <c r="FA404" i="5"/>
  <c r="CW404" i="5"/>
  <c r="EZ404" i="5"/>
  <c r="CV404" i="5"/>
  <c r="EY404" i="5"/>
  <c r="BZ404" i="5"/>
  <c r="CU404" i="5"/>
  <c r="EX404" i="5"/>
  <c r="CA404" i="5"/>
  <c r="CT404" i="5"/>
  <c r="EW404" i="5"/>
  <c r="CS404" i="5"/>
  <c r="EV404" i="5"/>
  <c r="CR404" i="5"/>
  <c r="EU404" i="5"/>
  <c r="CQ404" i="5"/>
  <c r="ET404" i="5"/>
  <c r="CP404" i="5"/>
  <c r="ES404" i="5"/>
  <c r="CO404" i="5"/>
  <c r="ER404" i="5"/>
  <c r="CN404" i="5"/>
  <c r="EQ404" i="5"/>
  <c r="CM404" i="5"/>
  <c r="EP404" i="5"/>
  <c r="CL404" i="5"/>
  <c r="EO404" i="5"/>
  <c r="CK404" i="5"/>
  <c r="EN404" i="5"/>
  <c r="CJ404" i="5"/>
  <c r="EM404" i="5"/>
  <c r="CI404" i="5"/>
  <c r="EL404" i="5"/>
  <c r="BY404" i="5"/>
  <c r="CH404" i="5"/>
  <c r="EK404" i="5"/>
  <c r="CG404" i="5"/>
  <c r="EJ404" i="5"/>
  <c r="CF404" i="5"/>
  <c r="EI404" i="5"/>
  <c r="CE404" i="5"/>
  <c r="EH404" i="5"/>
  <c r="CD404" i="5"/>
  <c r="EG404" i="5"/>
  <c r="BX404" i="5"/>
  <c r="CC404" i="5"/>
  <c r="EF404" i="5"/>
  <c r="BU404" i="5"/>
  <c r="BV404" i="5"/>
  <c r="BW404" i="5"/>
  <c r="CB404" i="5"/>
  <c r="EE404" i="5"/>
  <c r="DQ404" i="5"/>
  <c r="DR404" i="5"/>
  <c r="DS404" i="5"/>
  <c r="DT404" i="5"/>
  <c r="EC404" i="5"/>
  <c r="ED404" i="5"/>
  <c r="DK404" i="5"/>
  <c r="DL404" i="5"/>
  <c r="DM404" i="5"/>
  <c r="DN404" i="5"/>
  <c r="DV404" i="5"/>
  <c r="EB404" i="5"/>
  <c r="DU404" i="5"/>
  <c r="EA404" i="5"/>
  <c r="DZ404" i="5"/>
  <c r="DY404" i="5"/>
  <c r="DX404" i="5"/>
  <c r="DW404" i="5"/>
  <c r="DP404" i="5"/>
  <c r="DO404" i="5"/>
  <c r="DJ403" i="5"/>
  <c r="FM403" i="5"/>
  <c r="DI403" i="5"/>
  <c r="FL403" i="5"/>
  <c r="BT403" i="5"/>
  <c r="DH403" i="5"/>
  <c r="FK403" i="5"/>
  <c r="DG403" i="5"/>
  <c r="FJ403" i="5"/>
  <c r="DF403" i="5"/>
  <c r="FI403" i="5"/>
  <c r="DE403" i="5"/>
  <c r="FH403" i="5"/>
  <c r="DD403" i="5"/>
  <c r="FG403" i="5"/>
  <c r="DC403" i="5"/>
  <c r="FF403" i="5"/>
  <c r="DB403" i="5"/>
  <c r="FE403" i="5"/>
  <c r="DA403" i="5"/>
  <c r="FD403" i="5"/>
  <c r="CZ403" i="5"/>
  <c r="FC403" i="5"/>
  <c r="CY403" i="5"/>
  <c r="FB403" i="5"/>
  <c r="CX403" i="5"/>
  <c r="FA403" i="5"/>
  <c r="CW403" i="5"/>
  <c r="EZ403" i="5"/>
  <c r="CV403" i="5"/>
  <c r="EY403" i="5"/>
  <c r="BZ403" i="5"/>
  <c r="CU403" i="5"/>
  <c r="EX403" i="5"/>
  <c r="CA403" i="5"/>
  <c r="CT403" i="5"/>
  <c r="EW403" i="5"/>
  <c r="CS403" i="5"/>
  <c r="EV403" i="5"/>
  <c r="CR403" i="5"/>
  <c r="EU403" i="5"/>
  <c r="CQ403" i="5"/>
  <c r="ET403" i="5"/>
  <c r="CP403" i="5"/>
  <c r="ES403" i="5"/>
  <c r="CO403" i="5"/>
  <c r="ER403" i="5"/>
  <c r="CN403" i="5"/>
  <c r="EQ403" i="5"/>
  <c r="CM403" i="5"/>
  <c r="EP403" i="5"/>
  <c r="CL403" i="5"/>
  <c r="EO403" i="5"/>
  <c r="CK403" i="5"/>
  <c r="EN403" i="5"/>
  <c r="CJ403" i="5"/>
  <c r="EM403" i="5"/>
  <c r="CI403" i="5"/>
  <c r="EL403" i="5"/>
  <c r="BY403" i="5"/>
  <c r="CH403" i="5"/>
  <c r="EK403" i="5"/>
  <c r="CG403" i="5"/>
  <c r="EJ403" i="5"/>
  <c r="CF403" i="5"/>
  <c r="EI403" i="5"/>
  <c r="CE403" i="5"/>
  <c r="EH403" i="5"/>
  <c r="CD403" i="5"/>
  <c r="EG403" i="5"/>
  <c r="BX403" i="5"/>
  <c r="CC403" i="5"/>
  <c r="EF403" i="5"/>
  <c r="BU403" i="5"/>
  <c r="BV403" i="5"/>
  <c r="BW403" i="5"/>
  <c r="CB403" i="5"/>
  <c r="EE403" i="5"/>
  <c r="DQ403" i="5"/>
  <c r="DR403" i="5"/>
  <c r="DS403" i="5"/>
  <c r="DT403" i="5"/>
  <c r="EC403" i="5"/>
  <c r="ED403" i="5"/>
  <c r="DK403" i="5"/>
  <c r="DL403" i="5"/>
  <c r="DM403" i="5"/>
  <c r="DN403" i="5"/>
  <c r="DV403" i="5"/>
  <c r="EB403" i="5"/>
  <c r="DU403" i="5"/>
  <c r="EA403" i="5"/>
  <c r="DZ403" i="5"/>
  <c r="DY403" i="5"/>
  <c r="DX403" i="5"/>
  <c r="DW403" i="5"/>
  <c r="DP403" i="5"/>
  <c r="DO403" i="5"/>
  <c r="DJ402" i="5"/>
  <c r="FM402" i="5"/>
  <c r="DI402" i="5"/>
  <c r="FL402" i="5"/>
  <c r="BT402" i="5"/>
  <c r="DH402" i="5"/>
  <c r="FK402" i="5"/>
  <c r="DG402" i="5"/>
  <c r="FJ402" i="5"/>
  <c r="DF402" i="5"/>
  <c r="FI402" i="5"/>
  <c r="DE402" i="5"/>
  <c r="FH402" i="5"/>
  <c r="DD402" i="5"/>
  <c r="FG402" i="5"/>
  <c r="DC402" i="5"/>
  <c r="FF402" i="5"/>
  <c r="DB402" i="5"/>
  <c r="FE402" i="5"/>
  <c r="DA402" i="5"/>
  <c r="FD402" i="5"/>
  <c r="CZ402" i="5"/>
  <c r="FC402" i="5"/>
  <c r="CY402" i="5"/>
  <c r="FB402" i="5"/>
  <c r="CX402" i="5"/>
  <c r="FA402" i="5"/>
  <c r="CW402" i="5"/>
  <c r="EZ402" i="5"/>
  <c r="CV402" i="5"/>
  <c r="EY402" i="5"/>
  <c r="BZ402" i="5"/>
  <c r="CU402" i="5"/>
  <c r="EX402" i="5"/>
  <c r="CA402" i="5"/>
  <c r="CT402" i="5"/>
  <c r="EW402" i="5"/>
  <c r="CS402" i="5"/>
  <c r="EV402" i="5"/>
  <c r="CR402" i="5"/>
  <c r="EU402" i="5"/>
  <c r="CQ402" i="5"/>
  <c r="ET402" i="5"/>
  <c r="CP402" i="5"/>
  <c r="ES402" i="5"/>
  <c r="CO402" i="5"/>
  <c r="ER402" i="5"/>
  <c r="CN402" i="5"/>
  <c r="EQ402" i="5"/>
  <c r="CM402" i="5"/>
  <c r="EP402" i="5"/>
  <c r="CL402" i="5"/>
  <c r="EO402" i="5"/>
  <c r="CK402" i="5"/>
  <c r="EN402" i="5"/>
  <c r="CJ402" i="5"/>
  <c r="EM402" i="5"/>
  <c r="CI402" i="5"/>
  <c r="EL402" i="5"/>
  <c r="BY402" i="5"/>
  <c r="CH402" i="5"/>
  <c r="EK402" i="5"/>
  <c r="CG402" i="5"/>
  <c r="EJ402" i="5"/>
  <c r="CF402" i="5"/>
  <c r="EI402" i="5"/>
  <c r="CE402" i="5"/>
  <c r="EH402" i="5"/>
  <c r="CD402" i="5"/>
  <c r="EG402" i="5"/>
  <c r="BX402" i="5"/>
  <c r="CC402" i="5"/>
  <c r="EF402" i="5"/>
  <c r="BU402" i="5"/>
  <c r="BV402" i="5"/>
  <c r="BW402" i="5"/>
  <c r="CB402" i="5"/>
  <c r="EE402" i="5"/>
  <c r="DQ402" i="5"/>
  <c r="DR402" i="5"/>
  <c r="DS402" i="5"/>
  <c r="DT402" i="5"/>
  <c r="EC402" i="5"/>
  <c r="ED402" i="5"/>
  <c r="DK402" i="5"/>
  <c r="DL402" i="5"/>
  <c r="DM402" i="5"/>
  <c r="DN402" i="5"/>
  <c r="DV402" i="5"/>
  <c r="EB402" i="5"/>
  <c r="DU402" i="5"/>
  <c r="EA402" i="5"/>
  <c r="DZ402" i="5"/>
  <c r="DY402" i="5"/>
  <c r="DX402" i="5"/>
  <c r="DW402" i="5"/>
  <c r="DP402" i="5"/>
  <c r="DO402" i="5"/>
  <c r="DJ401" i="5"/>
  <c r="FM401" i="5"/>
  <c r="DI401" i="5"/>
  <c r="FL401" i="5"/>
  <c r="BT401" i="5"/>
  <c r="DH401" i="5"/>
  <c r="FK401" i="5"/>
  <c r="DG401" i="5"/>
  <c r="FJ401" i="5"/>
  <c r="DF401" i="5"/>
  <c r="FI401" i="5"/>
  <c r="DE401" i="5"/>
  <c r="FH401" i="5"/>
  <c r="DD401" i="5"/>
  <c r="FG401" i="5"/>
  <c r="DC401" i="5"/>
  <c r="FF401" i="5"/>
  <c r="DB401" i="5"/>
  <c r="FE401" i="5"/>
  <c r="DA401" i="5"/>
  <c r="FD401" i="5"/>
  <c r="CZ401" i="5"/>
  <c r="FC401" i="5"/>
  <c r="CY401" i="5"/>
  <c r="FB401" i="5"/>
  <c r="CX401" i="5"/>
  <c r="FA401" i="5"/>
  <c r="CW401" i="5"/>
  <c r="EZ401" i="5"/>
  <c r="CV401" i="5"/>
  <c r="EY401" i="5"/>
  <c r="BZ401" i="5"/>
  <c r="CU401" i="5"/>
  <c r="EX401" i="5"/>
  <c r="CA401" i="5"/>
  <c r="CT401" i="5"/>
  <c r="EW401" i="5"/>
  <c r="CS401" i="5"/>
  <c r="EV401" i="5"/>
  <c r="CR401" i="5"/>
  <c r="EU401" i="5"/>
  <c r="CQ401" i="5"/>
  <c r="ET401" i="5"/>
  <c r="CP401" i="5"/>
  <c r="ES401" i="5"/>
  <c r="CO401" i="5"/>
  <c r="ER401" i="5"/>
  <c r="CN401" i="5"/>
  <c r="EQ401" i="5"/>
  <c r="CM401" i="5"/>
  <c r="EP401" i="5"/>
  <c r="CL401" i="5"/>
  <c r="EO401" i="5"/>
  <c r="CK401" i="5"/>
  <c r="EN401" i="5"/>
  <c r="CJ401" i="5"/>
  <c r="EM401" i="5"/>
  <c r="CI401" i="5"/>
  <c r="EL401" i="5"/>
  <c r="BY401" i="5"/>
  <c r="CH401" i="5"/>
  <c r="EK401" i="5"/>
  <c r="CG401" i="5"/>
  <c r="EJ401" i="5"/>
  <c r="CF401" i="5"/>
  <c r="EI401" i="5"/>
  <c r="CE401" i="5"/>
  <c r="EH401" i="5"/>
  <c r="CD401" i="5"/>
  <c r="EG401" i="5"/>
  <c r="BX401" i="5"/>
  <c r="CC401" i="5"/>
  <c r="EF401" i="5"/>
  <c r="BU401" i="5"/>
  <c r="BV401" i="5"/>
  <c r="BW401" i="5"/>
  <c r="CB401" i="5"/>
  <c r="EE401" i="5"/>
  <c r="DQ401" i="5"/>
  <c r="DR401" i="5"/>
  <c r="DS401" i="5"/>
  <c r="DT401" i="5"/>
  <c r="EC401" i="5"/>
  <c r="ED401" i="5"/>
  <c r="DK401" i="5"/>
  <c r="DL401" i="5"/>
  <c r="DM401" i="5"/>
  <c r="DN401" i="5"/>
  <c r="DV401" i="5"/>
  <c r="EB401" i="5"/>
  <c r="DU401" i="5"/>
  <c r="EA401" i="5"/>
  <c r="DZ401" i="5"/>
  <c r="DY401" i="5"/>
  <c r="DX401" i="5"/>
  <c r="DW401" i="5"/>
  <c r="DP401" i="5"/>
  <c r="DO401" i="5"/>
  <c r="DJ400" i="5"/>
  <c r="FM400" i="5"/>
  <c r="DI400" i="5"/>
  <c r="FL400" i="5"/>
  <c r="BT400" i="5"/>
  <c r="DH400" i="5"/>
  <c r="FK400" i="5"/>
  <c r="DG400" i="5"/>
  <c r="FJ400" i="5"/>
  <c r="DF400" i="5"/>
  <c r="FI400" i="5"/>
  <c r="DE400" i="5"/>
  <c r="FH400" i="5"/>
  <c r="DD400" i="5"/>
  <c r="FG400" i="5"/>
  <c r="DC400" i="5"/>
  <c r="FF400" i="5"/>
  <c r="DB400" i="5"/>
  <c r="FE400" i="5"/>
  <c r="DA400" i="5"/>
  <c r="FD400" i="5"/>
  <c r="CZ400" i="5"/>
  <c r="FC400" i="5"/>
  <c r="CY400" i="5"/>
  <c r="FB400" i="5"/>
  <c r="CX400" i="5"/>
  <c r="FA400" i="5"/>
  <c r="CW400" i="5"/>
  <c r="EZ400" i="5"/>
  <c r="CV400" i="5"/>
  <c r="EY400" i="5"/>
  <c r="BZ400" i="5"/>
  <c r="CU400" i="5"/>
  <c r="EX400" i="5"/>
  <c r="CA400" i="5"/>
  <c r="CT400" i="5"/>
  <c r="EW400" i="5"/>
  <c r="CS400" i="5"/>
  <c r="EV400" i="5"/>
  <c r="CR400" i="5"/>
  <c r="EU400" i="5"/>
  <c r="CQ400" i="5"/>
  <c r="ET400" i="5"/>
  <c r="CP400" i="5"/>
  <c r="ES400" i="5"/>
  <c r="CO400" i="5"/>
  <c r="ER400" i="5"/>
  <c r="CN400" i="5"/>
  <c r="EQ400" i="5"/>
  <c r="CM400" i="5"/>
  <c r="EP400" i="5"/>
  <c r="CL400" i="5"/>
  <c r="EO400" i="5"/>
  <c r="CK400" i="5"/>
  <c r="EN400" i="5"/>
  <c r="CJ400" i="5"/>
  <c r="EM400" i="5"/>
  <c r="CI400" i="5"/>
  <c r="EL400" i="5"/>
  <c r="BY400" i="5"/>
  <c r="CH400" i="5"/>
  <c r="EK400" i="5"/>
  <c r="CG400" i="5"/>
  <c r="EJ400" i="5"/>
  <c r="CF400" i="5"/>
  <c r="EI400" i="5"/>
  <c r="CE400" i="5"/>
  <c r="EH400" i="5"/>
  <c r="CD400" i="5"/>
  <c r="EG400" i="5"/>
  <c r="BX400" i="5"/>
  <c r="CC400" i="5"/>
  <c r="EF400" i="5"/>
  <c r="BU400" i="5"/>
  <c r="BV400" i="5"/>
  <c r="BW400" i="5"/>
  <c r="CB400" i="5"/>
  <c r="EE400" i="5"/>
  <c r="DQ400" i="5"/>
  <c r="DR400" i="5"/>
  <c r="DS400" i="5"/>
  <c r="DT400" i="5"/>
  <c r="EC400" i="5"/>
  <c r="ED400" i="5"/>
  <c r="DK400" i="5"/>
  <c r="DL400" i="5"/>
  <c r="DM400" i="5"/>
  <c r="DN400" i="5"/>
  <c r="DV400" i="5"/>
  <c r="EB400" i="5"/>
  <c r="DU400" i="5"/>
  <c r="EA400" i="5"/>
  <c r="DZ400" i="5"/>
  <c r="DY400" i="5"/>
  <c r="DX400" i="5"/>
  <c r="DW400" i="5"/>
  <c r="DP400" i="5"/>
  <c r="DO400" i="5"/>
  <c r="DJ399" i="5"/>
  <c r="FM399" i="5"/>
  <c r="DI399" i="5"/>
  <c r="FL399" i="5"/>
  <c r="BT399" i="5"/>
  <c r="DH399" i="5"/>
  <c r="FK399" i="5"/>
  <c r="DG399" i="5"/>
  <c r="FJ399" i="5"/>
  <c r="DF399" i="5"/>
  <c r="FI399" i="5"/>
  <c r="DE399" i="5"/>
  <c r="FH399" i="5"/>
  <c r="DD399" i="5"/>
  <c r="FG399" i="5"/>
  <c r="DC399" i="5"/>
  <c r="FF399" i="5"/>
  <c r="DB399" i="5"/>
  <c r="FE399" i="5"/>
  <c r="DA399" i="5"/>
  <c r="FD399" i="5"/>
  <c r="CZ399" i="5"/>
  <c r="FC399" i="5"/>
  <c r="CY399" i="5"/>
  <c r="FB399" i="5"/>
  <c r="CX399" i="5"/>
  <c r="FA399" i="5"/>
  <c r="CW399" i="5"/>
  <c r="EZ399" i="5"/>
  <c r="CV399" i="5"/>
  <c r="EY399" i="5"/>
  <c r="BZ399" i="5"/>
  <c r="CU399" i="5"/>
  <c r="EX399" i="5"/>
  <c r="CA399" i="5"/>
  <c r="CT399" i="5"/>
  <c r="EW399" i="5"/>
  <c r="CS399" i="5"/>
  <c r="EV399" i="5"/>
  <c r="CR399" i="5"/>
  <c r="EU399" i="5"/>
  <c r="CQ399" i="5"/>
  <c r="ET399" i="5"/>
  <c r="CP399" i="5"/>
  <c r="ES399" i="5"/>
  <c r="CO399" i="5"/>
  <c r="ER399" i="5"/>
  <c r="CN399" i="5"/>
  <c r="EQ399" i="5"/>
  <c r="CM399" i="5"/>
  <c r="EP399" i="5"/>
  <c r="CL399" i="5"/>
  <c r="EO399" i="5"/>
  <c r="CK399" i="5"/>
  <c r="EN399" i="5"/>
  <c r="CJ399" i="5"/>
  <c r="EM399" i="5"/>
  <c r="CI399" i="5"/>
  <c r="EL399" i="5"/>
  <c r="BY399" i="5"/>
  <c r="CH399" i="5"/>
  <c r="EK399" i="5"/>
  <c r="CG399" i="5"/>
  <c r="EJ399" i="5"/>
  <c r="CF399" i="5"/>
  <c r="EI399" i="5"/>
  <c r="CE399" i="5"/>
  <c r="EH399" i="5"/>
  <c r="CD399" i="5"/>
  <c r="EG399" i="5"/>
  <c r="BX399" i="5"/>
  <c r="CC399" i="5"/>
  <c r="EF399" i="5"/>
  <c r="BU399" i="5"/>
  <c r="BV399" i="5"/>
  <c r="BW399" i="5"/>
  <c r="CB399" i="5"/>
  <c r="EE399" i="5"/>
  <c r="DQ399" i="5"/>
  <c r="DR399" i="5"/>
  <c r="DS399" i="5"/>
  <c r="DT399" i="5"/>
  <c r="EC399" i="5"/>
  <c r="ED399" i="5"/>
  <c r="DK399" i="5"/>
  <c r="DL399" i="5"/>
  <c r="DM399" i="5"/>
  <c r="DN399" i="5"/>
  <c r="DV399" i="5"/>
  <c r="EB399" i="5"/>
  <c r="DU399" i="5"/>
  <c r="EA399" i="5"/>
  <c r="DZ399" i="5"/>
  <c r="DY399" i="5"/>
  <c r="DX399" i="5"/>
  <c r="DW399" i="5"/>
  <c r="DP399" i="5"/>
  <c r="DO399" i="5"/>
  <c r="DJ398" i="5"/>
  <c r="FM398" i="5"/>
  <c r="DI398" i="5"/>
  <c r="FL398" i="5"/>
  <c r="BT398" i="5"/>
  <c r="DH398" i="5"/>
  <c r="FK398" i="5"/>
  <c r="DG398" i="5"/>
  <c r="FJ398" i="5"/>
  <c r="DF398" i="5"/>
  <c r="FI398" i="5"/>
  <c r="DE398" i="5"/>
  <c r="FH398" i="5"/>
  <c r="DD398" i="5"/>
  <c r="FG398" i="5"/>
  <c r="DC398" i="5"/>
  <c r="FF398" i="5"/>
  <c r="DB398" i="5"/>
  <c r="FE398" i="5"/>
  <c r="DA398" i="5"/>
  <c r="FD398" i="5"/>
  <c r="CZ398" i="5"/>
  <c r="FC398" i="5"/>
  <c r="CY398" i="5"/>
  <c r="FB398" i="5"/>
  <c r="CX398" i="5"/>
  <c r="FA398" i="5"/>
  <c r="CW398" i="5"/>
  <c r="EZ398" i="5"/>
  <c r="CV398" i="5"/>
  <c r="EY398" i="5"/>
  <c r="BZ398" i="5"/>
  <c r="CU398" i="5"/>
  <c r="EX398" i="5"/>
  <c r="CA398" i="5"/>
  <c r="CT398" i="5"/>
  <c r="EW398" i="5"/>
  <c r="CS398" i="5"/>
  <c r="EV398" i="5"/>
  <c r="CR398" i="5"/>
  <c r="EU398" i="5"/>
  <c r="CQ398" i="5"/>
  <c r="ET398" i="5"/>
  <c r="CP398" i="5"/>
  <c r="ES398" i="5"/>
  <c r="CO398" i="5"/>
  <c r="ER398" i="5"/>
  <c r="CN398" i="5"/>
  <c r="EQ398" i="5"/>
  <c r="CM398" i="5"/>
  <c r="EP398" i="5"/>
  <c r="CL398" i="5"/>
  <c r="EO398" i="5"/>
  <c r="CK398" i="5"/>
  <c r="EN398" i="5"/>
  <c r="CJ398" i="5"/>
  <c r="EM398" i="5"/>
  <c r="CI398" i="5"/>
  <c r="EL398" i="5"/>
  <c r="BY398" i="5"/>
  <c r="CH398" i="5"/>
  <c r="EK398" i="5"/>
  <c r="CG398" i="5"/>
  <c r="EJ398" i="5"/>
  <c r="CF398" i="5"/>
  <c r="EI398" i="5"/>
  <c r="CE398" i="5"/>
  <c r="EH398" i="5"/>
  <c r="CD398" i="5"/>
  <c r="EG398" i="5"/>
  <c r="BX398" i="5"/>
  <c r="CC398" i="5"/>
  <c r="EF398" i="5"/>
  <c r="BU398" i="5"/>
  <c r="BV398" i="5"/>
  <c r="BW398" i="5"/>
  <c r="CB398" i="5"/>
  <c r="EE398" i="5"/>
  <c r="DQ398" i="5"/>
  <c r="DR398" i="5"/>
  <c r="DS398" i="5"/>
  <c r="DT398" i="5"/>
  <c r="EC398" i="5"/>
  <c r="ED398" i="5"/>
  <c r="DK398" i="5"/>
  <c r="DL398" i="5"/>
  <c r="DM398" i="5"/>
  <c r="DN398" i="5"/>
  <c r="DV398" i="5"/>
  <c r="EB398" i="5"/>
  <c r="DU398" i="5"/>
  <c r="EA398" i="5"/>
  <c r="DZ398" i="5"/>
  <c r="DY398" i="5"/>
  <c r="DX398" i="5"/>
  <c r="DW398" i="5"/>
  <c r="DP398" i="5"/>
  <c r="DO398" i="5"/>
  <c r="DJ397" i="5"/>
  <c r="FM397" i="5"/>
  <c r="DI397" i="5"/>
  <c r="FL397" i="5"/>
  <c r="BT397" i="5"/>
  <c r="DH397" i="5"/>
  <c r="FK397" i="5"/>
  <c r="DG397" i="5"/>
  <c r="FJ397" i="5"/>
  <c r="DF397" i="5"/>
  <c r="FI397" i="5"/>
  <c r="DE397" i="5"/>
  <c r="FH397" i="5"/>
  <c r="DD397" i="5"/>
  <c r="FG397" i="5"/>
  <c r="DC397" i="5"/>
  <c r="FF397" i="5"/>
  <c r="DB397" i="5"/>
  <c r="FE397" i="5"/>
  <c r="DA397" i="5"/>
  <c r="FD397" i="5"/>
  <c r="CZ397" i="5"/>
  <c r="FC397" i="5"/>
  <c r="CY397" i="5"/>
  <c r="FB397" i="5"/>
  <c r="CX397" i="5"/>
  <c r="FA397" i="5"/>
  <c r="CW397" i="5"/>
  <c r="EZ397" i="5"/>
  <c r="CV397" i="5"/>
  <c r="EY397" i="5"/>
  <c r="BZ397" i="5"/>
  <c r="CU397" i="5"/>
  <c r="EX397" i="5"/>
  <c r="CA397" i="5"/>
  <c r="CT397" i="5"/>
  <c r="EW397" i="5"/>
  <c r="CS397" i="5"/>
  <c r="EV397" i="5"/>
  <c r="CR397" i="5"/>
  <c r="EU397" i="5"/>
  <c r="CQ397" i="5"/>
  <c r="ET397" i="5"/>
  <c r="CP397" i="5"/>
  <c r="ES397" i="5"/>
  <c r="CO397" i="5"/>
  <c r="ER397" i="5"/>
  <c r="CN397" i="5"/>
  <c r="EQ397" i="5"/>
  <c r="CM397" i="5"/>
  <c r="EP397" i="5"/>
  <c r="CL397" i="5"/>
  <c r="EO397" i="5"/>
  <c r="CK397" i="5"/>
  <c r="EN397" i="5"/>
  <c r="CJ397" i="5"/>
  <c r="EM397" i="5"/>
  <c r="CI397" i="5"/>
  <c r="EL397" i="5"/>
  <c r="BY397" i="5"/>
  <c r="CH397" i="5"/>
  <c r="EK397" i="5"/>
  <c r="CG397" i="5"/>
  <c r="EJ397" i="5"/>
  <c r="CF397" i="5"/>
  <c r="EI397" i="5"/>
  <c r="CE397" i="5"/>
  <c r="EH397" i="5"/>
  <c r="CD397" i="5"/>
  <c r="EG397" i="5"/>
  <c r="BX397" i="5"/>
  <c r="CC397" i="5"/>
  <c r="EF397" i="5"/>
  <c r="BU397" i="5"/>
  <c r="BV397" i="5"/>
  <c r="BW397" i="5"/>
  <c r="CB397" i="5"/>
  <c r="EE397" i="5"/>
  <c r="DQ397" i="5"/>
  <c r="DR397" i="5"/>
  <c r="DS397" i="5"/>
  <c r="DT397" i="5"/>
  <c r="EC397" i="5"/>
  <c r="ED397" i="5"/>
  <c r="DK397" i="5"/>
  <c r="DL397" i="5"/>
  <c r="DM397" i="5"/>
  <c r="DN397" i="5"/>
  <c r="DV397" i="5"/>
  <c r="EB397" i="5"/>
  <c r="DU397" i="5"/>
  <c r="EA397" i="5"/>
  <c r="DZ397" i="5"/>
  <c r="DY397" i="5"/>
  <c r="DX397" i="5"/>
  <c r="DW397" i="5"/>
  <c r="DP397" i="5"/>
  <c r="DO397" i="5"/>
  <c r="DJ396" i="5"/>
  <c r="FM396" i="5"/>
  <c r="DI396" i="5"/>
  <c r="FL396" i="5"/>
  <c r="BT396" i="5"/>
  <c r="DH396" i="5"/>
  <c r="FK396" i="5"/>
  <c r="DG396" i="5"/>
  <c r="FJ396" i="5"/>
  <c r="DF396" i="5"/>
  <c r="FI396" i="5"/>
  <c r="DE396" i="5"/>
  <c r="FH396" i="5"/>
  <c r="DD396" i="5"/>
  <c r="FG396" i="5"/>
  <c r="DC396" i="5"/>
  <c r="FF396" i="5"/>
  <c r="DB396" i="5"/>
  <c r="FE396" i="5"/>
  <c r="DA396" i="5"/>
  <c r="FD396" i="5"/>
  <c r="CZ396" i="5"/>
  <c r="FC396" i="5"/>
  <c r="CY396" i="5"/>
  <c r="FB396" i="5"/>
  <c r="CX396" i="5"/>
  <c r="FA396" i="5"/>
  <c r="CW396" i="5"/>
  <c r="EZ396" i="5"/>
  <c r="CV396" i="5"/>
  <c r="EY396" i="5"/>
  <c r="BZ396" i="5"/>
  <c r="CU396" i="5"/>
  <c r="EX396" i="5"/>
  <c r="CA396" i="5"/>
  <c r="CT396" i="5"/>
  <c r="EW396" i="5"/>
  <c r="CS396" i="5"/>
  <c r="EV396" i="5"/>
  <c r="CR396" i="5"/>
  <c r="EU396" i="5"/>
  <c r="CQ396" i="5"/>
  <c r="ET396" i="5"/>
  <c r="CP396" i="5"/>
  <c r="ES396" i="5"/>
  <c r="CO396" i="5"/>
  <c r="ER396" i="5"/>
  <c r="CN396" i="5"/>
  <c r="EQ396" i="5"/>
  <c r="CM396" i="5"/>
  <c r="EP396" i="5"/>
  <c r="CL396" i="5"/>
  <c r="EO396" i="5"/>
  <c r="CK396" i="5"/>
  <c r="EN396" i="5"/>
  <c r="CJ396" i="5"/>
  <c r="EM396" i="5"/>
  <c r="CI396" i="5"/>
  <c r="EL396" i="5"/>
  <c r="BY396" i="5"/>
  <c r="CH396" i="5"/>
  <c r="EK396" i="5"/>
  <c r="CG396" i="5"/>
  <c r="EJ396" i="5"/>
  <c r="CF396" i="5"/>
  <c r="EI396" i="5"/>
  <c r="CE396" i="5"/>
  <c r="EH396" i="5"/>
  <c r="CD396" i="5"/>
  <c r="EG396" i="5"/>
  <c r="BX396" i="5"/>
  <c r="CC396" i="5"/>
  <c r="EF396" i="5"/>
  <c r="BU396" i="5"/>
  <c r="BV396" i="5"/>
  <c r="BW396" i="5"/>
  <c r="CB396" i="5"/>
  <c r="EE396" i="5"/>
  <c r="DQ396" i="5"/>
  <c r="DR396" i="5"/>
  <c r="DS396" i="5"/>
  <c r="DT396" i="5"/>
  <c r="EC396" i="5"/>
  <c r="ED396" i="5"/>
  <c r="DK396" i="5"/>
  <c r="DL396" i="5"/>
  <c r="DM396" i="5"/>
  <c r="DN396" i="5"/>
  <c r="DV396" i="5"/>
  <c r="EB396" i="5"/>
  <c r="DU396" i="5"/>
  <c r="EA396" i="5"/>
  <c r="DZ396" i="5"/>
  <c r="DY396" i="5"/>
  <c r="DX396" i="5"/>
  <c r="DW396" i="5"/>
  <c r="DP396" i="5"/>
  <c r="DO396" i="5"/>
  <c r="DJ395" i="5"/>
  <c r="FM395" i="5"/>
  <c r="DI395" i="5"/>
  <c r="FL395" i="5"/>
  <c r="BT395" i="5"/>
  <c r="DH395" i="5"/>
  <c r="FK395" i="5"/>
  <c r="DG395" i="5"/>
  <c r="FJ395" i="5"/>
  <c r="DF395" i="5"/>
  <c r="FI395" i="5"/>
  <c r="DE395" i="5"/>
  <c r="FH395" i="5"/>
  <c r="DD395" i="5"/>
  <c r="FG395" i="5"/>
  <c r="DC395" i="5"/>
  <c r="FF395" i="5"/>
  <c r="DB395" i="5"/>
  <c r="FE395" i="5"/>
  <c r="DA395" i="5"/>
  <c r="FD395" i="5"/>
  <c r="CZ395" i="5"/>
  <c r="FC395" i="5"/>
  <c r="CY395" i="5"/>
  <c r="FB395" i="5"/>
  <c r="CX395" i="5"/>
  <c r="FA395" i="5"/>
  <c r="CW395" i="5"/>
  <c r="EZ395" i="5"/>
  <c r="CV395" i="5"/>
  <c r="EY395" i="5"/>
  <c r="BZ395" i="5"/>
  <c r="CU395" i="5"/>
  <c r="EX395" i="5"/>
  <c r="CA395" i="5"/>
  <c r="CT395" i="5"/>
  <c r="EW395" i="5"/>
  <c r="CS395" i="5"/>
  <c r="EV395" i="5"/>
  <c r="CR395" i="5"/>
  <c r="EU395" i="5"/>
  <c r="CQ395" i="5"/>
  <c r="ET395" i="5"/>
  <c r="CP395" i="5"/>
  <c r="ES395" i="5"/>
  <c r="CO395" i="5"/>
  <c r="ER395" i="5"/>
  <c r="CN395" i="5"/>
  <c r="EQ395" i="5"/>
  <c r="CM395" i="5"/>
  <c r="EP395" i="5"/>
  <c r="CL395" i="5"/>
  <c r="EO395" i="5"/>
  <c r="CK395" i="5"/>
  <c r="EN395" i="5"/>
  <c r="CJ395" i="5"/>
  <c r="EM395" i="5"/>
  <c r="CI395" i="5"/>
  <c r="EL395" i="5"/>
  <c r="BY395" i="5"/>
  <c r="CH395" i="5"/>
  <c r="EK395" i="5"/>
  <c r="CG395" i="5"/>
  <c r="EJ395" i="5"/>
  <c r="CF395" i="5"/>
  <c r="EI395" i="5"/>
  <c r="CE395" i="5"/>
  <c r="EH395" i="5"/>
  <c r="CD395" i="5"/>
  <c r="EG395" i="5"/>
  <c r="BX395" i="5"/>
  <c r="CC395" i="5"/>
  <c r="EF395" i="5"/>
  <c r="BU395" i="5"/>
  <c r="BV395" i="5"/>
  <c r="BW395" i="5"/>
  <c r="CB395" i="5"/>
  <c r="EE395" i="5"/>
  <c r="DQ395" i="5"/>
  <c r="DR395" i="5"/>
  <c r="DS395" i="5"/>
  <c r="DT395" i="5"/>
  <c r="EC395" i="5"/>
  <c r="ED395" i="5"/>
  <c r="DK395" i="5"/>
  <c r="DL395" i="5"/>
  <c r="DM395" i="5"/>
  <c r="DN395" i="5"/>
  <c r="DV395" i="5"/>
  <c r="EB395" i="5"/>
  <c r="DU395" i="5"/>
  <c r="EA395" i="5"/>
  <c r="DZ395" i="5"/>
  <c r="DY395" i="5"/>
  <c r="DX395" i="5"/>
  <c r="DW395" i="5"/>
  <c r="DP395" i="5"/>
  <c r="DO395" i="5"/>
  <c r="DJ394" i="5"/>
  <c r="FM394" i="5"/>
  <c r="DI394" i="5"/>
  <c r="FL394" i="5"/>
  <c r="BT394" i="5"/>
  <c r="DH394" i="5"/>
  <c r="FK394" i="5"/>
  <c r="DG394" i="5"/>
  <c r="FJ394" i="5"/>
  <c r="DF394" i="5"/>
  <c r="FI394" i="5"/>
  <c r="DE394" i="5"/>
  <c r="FH394" i="5"/>
  <c r="DD394" i="5"/>
  <c r="FG394" i="5"/>
  <c r="DC394" i="5"/>
  <c r="FF394" i="5"/>
  <c r="DB394" i="5"/>
  <c r="FE394" i="5"/>
  <c r="DA394" i="5"/>
  <c r="FD394" i="5"/>
  <c r="CZ394" i="5"/>
  <c r="FC394" i="5"/>
  <c r="CY394" i="5"/>
  <c r="FB394" i="5"/>
  <c r="CX394" i="5"/>
  <c r="FA394" i="5"/>
  <c r="CW394" i="5"/>
  <c r="EZ394" i="5"/>
  <c r="CV394" i="5"/>
  <c r="EY394" i="5"/>
  <c r="BZ394" i="5"/>
  <c r="CU394" i="5"/>
  <c r="EX394" i="5"/>
  <c r="CA394" i="5"/>
  <c r="CT394" i="5"/>
  <c r="EW394" i="5"/>
  <c r="CS394" i="5"/>
  <c r="EV394" i="5"/>
  <c r="CR394" i="5"/>
  <c r="EU394" i="5"/>
  <c r="CQ394" i="5"/>
  <c r="ET394" i="5"/>
  <c r="CP394" i="5"/>
  <c r="ES394" i="5"/>
  <c r="CO394" i="5"/>
  <c r="ER394" i="5"/>
  <c r="CN394" i="5"/>
  <c r="EQ394" i="5"/>
  <c r="CM394" i="5"/>
  <c r="EP394" i="5"/>
  <c r="CL394" i="5"/>
  <c r="EO394" i="5"/>
  <c r="CK394" i="5"/>
  <c r="EN394" i="5"/>
  <c r="CJ394" i="5"/>
  <c r="EM394" i="5"/>
  <c r="CI394" i="5"/>
  <c r="EL394" i="5"/>
  <c r="BY394" i="5"/>
  <c r="CH394" i="5"/>
  <c r="EK394" i="5"/>
  <c r="CG394" i="5"/>
  <c r="EJ394" i="5"/>
  <c r="CF394" i="5"/>
  <c r="EI394" i="5"/>
  <c r="CE394" i="5"/>
  <c r="EH394" i="5"/>
  <c r="CD394" i="5"/>
  <c r="EG394" i="5"/>
  <c r="BX394" i="5"/>
  <c r="CC394" i="5"/>
  <c r="EF394" i="5"/>
  <c r="BU394" i="5"/>
  <c r="BV394" i="5"/>
  <c r="BW394" i="5"/>
  <c r="CB394" i="5"/>
  <c r="EE394" i="5"/>
  <c r="DQ394" i="5"/>
  <c r="DR394" i="5"/>
  <c r="DS394" i="5"/>
  <c r="DT394" i="5"/>
  <c r="EC394" i="5"/>
  <c r="ED394" i="5"/>
  <c r="DK394" i="5"/>
  <c r="DL394" i="5"/>
  <c r="DM394" i="5"/>
  <c r="DN394" i="5"/>
  <c r="DV394" i="5"/>
  <c r="EB394" i="5"/>
  <c r="DU394" i="5"/>
  <c r="EA394" i="5"/>
  <c r="DZ394" i="5"/>
  <c r="DY394" i="5"/>
  <c r="DX394" i="5"/>
  <c r="DW394" i="5"/>
  <c r="DP394" i="5"/>
  <c r="DO394" i="5"/>
  <c r="DJ393" i="5"/>
  <c r="FM393" i="5"/>
  <c r="DI393" i="5"/>
  <c r="FL393" i="5"/>
  <c r="BT393" i="5"/>
  <c r="DH393" i="5"/>
  <c r="FK393" i="5"/>
  <c r="DG393" i="5"/>
  <c r="FJ393" i="5"/>
  <c r="DF393" i="5"/>
  <c r="FI393" i="5"/>
  <c r="DE393" i="5"/>
  <c r="FH393" i="5"/>
  <c r="DD393" i="5"/>
  <c r="FG393" i="5"/>
  <c r="DC393" i="5"/>
  <c r="FF393" i="5"/>
  <c r="DB393" i="5"/>
  <c r="FE393" i="5"/>
  <c r="DA393" i="5"/>
  <c r="FD393" i="5"/>
  <c r="CZ393" i="5"/>
  <c r="FC393" i="5"/>
  <c r="CY393" i="5"/>
  <c r="FB393" i="5"/>
  <c r="CX393" i="5"/>
  <c r="FA393" i="5"/>
  <c r="CW393" i="5"/>
  <c r="EZ393" i="5"/>
  <c r="CV393" i="5"/>
  <c r="EY393" i="5"/>
  <c r="BZ393" i="5"/>
  <c r="CU393" i="5"/>
  <c r="EX393" i="5"/>
  <c r="CA393" i="5"/>
  <c r="CT393" i="5"/>
  <c r="EW393" i="5"/>
  <c r="CS393" i="5"/>
  <c r="EV393" i="5"/>
  <c r="CR393" i="5"/>
  <c r="EU393" i="5"/>
  <c r="CQ393" i="5"/>
  <c r="ET393" i="5"/>
  <c r="CP393" i="5"/>
  <c r="ES393" i="5"/>
  <c r="CO393" i="5"/>
  <c r="ER393" i="5"/>
  <c r="CN393" i="5"/>
  <c r="EQ393" i="5"/>
  <c r="CM393" i="5"/>
  <c r="EP393" i="5"/>
  <c r="CL393" i="5"/>
  <c r="EO393" i="5"/>
  <c r="CK393" i="5"/>
  <c r="EN393" i="5"/>
  <c r="CJ393" i="5"/>
  <c r="EM393" i="5"/>
  <c r="CI393" i="5"/>
  <c r="EL393" i="5"/>
  <c r="BY393" i="5"/>
  <c r="CH393" i="5"/>
  <c r="EK393" i="5"/>
  <c r="CG393" i="5"/>
  <c r="EJ393" i="5"/>
  <c r="CF393" i="5"/>
  <c r="EI393" i="5"/>
  <c r="CE393" i="5"/>
  <c r="EH393" i="5"/>
  <c r="CD393" i="5"/>
  <c r="EG393" i="5"/>
  <c r="BX393" i="5"/>
  <c r="CC393" i="5"/>
  <c r="EF393" i="5"/>
  <c r="BU393" i="5"/>
  <c r="BV393" i="5"/>
  <c r="BW393" i="5"/>
  <c r="CB393" i="5"/>
  <c r="EE393" i="5"/>
  <c r="DQ393" i="5"/>
  <c r="DR393" i="5"/>
  <c r="DS393" i="5"/>
  <c r="DT393" i="5"/>
  <c r="EC393" i="5"/>
  <c r="ED393" i="5"/>
  <c r="DK393" i="5"/>
  <c r="DL393" i="5"/>
  <c r="DM393" i="5"/>
  <c r="DN393" i="5"/>
  <c r="DV393" i="5"/>
  <c r="EB393" i="5"/>
  <c r="DU393" i="5"/>
  <c r="EA393" i="5"/>
  <c r="DZ393" i="5"/>
  <c r="DY393" i="5"/>
  <c r="DX393" i="5"/>
  <c r="DW393" i="5"/>
  <c r="DP393" i="5"/>
  <c r="DO393" i="5"/>
  <c r="DJ392" i="5"/>
  <c r="FM392" i="5"/>
  <c r="DI392" i="5"/>
  <c r="FL392" i="5"/>
  <c r="BT392" i="5"/>
  <c r="DH392" i="5"/>
  <c r="FK392" i="5"/>
  <c r="DG392" i="5"/>
  <c r="FJ392" i="5"/>
  <c r="DF392" i="5"/>
  <c r="FI392" i="5"/>
  <c r="DE392" i="5"/>
  <c r="FH392" i="5"/>
  <c r="DD392" i="5"/>
  <c r="FG392" i="5"/>
  <c r="DC392" i="5"/>
  <c r="FF392" i="5"/>
  <c r="DB392" i="5"/>
  <c r="FE392" i="5"/>
  <c r="DA392" i="5"/>
  <c r="FD392" i="5"/>
  <c r="CZ392" i="5"/>
  <c r="FC392" i="5"/>
  <c r="CY392" i="5"/>
  <c r="FB392" i="5"/>
  <c r="CX392" i="5"/>
  <c r="FA392" i="5"/>
  <c r="CW392" i="5"/>
  <c r="EZ392" i="5"/>
  <c r="CV392" i="5"/>
  <c r="EY392" i="5"/>
  <c r="BZ392" i="5"/>
  <c r="CU392" i="5"/>
  <c r="EX392" i="5"/>
  <c r="CA392" i="5"/>
  <c r="CT392" i="5"/>
  <c r="EW392" i="5"/>
  <c r="CS392" i="5"/>
  <c r="EV392" i="5"/>
  <c r="CR392" i="5"/>
  <c r="EU392" i="5"/>
  <c r="CQ392" i="5"/>
  <c r="ET392" i="5"/>
  <c r="CP392" i="5"/>
  <c r="ES392" i="5"/>
  <c r="CO392" i="5"/>
  <c r="ER392" i="5"/>
  <c r="CN392" i="5"/>
  <c r="EQ392" i="5"/>
  <c r="CM392" i="5"/>
  <c r="EP392" i="5"/>
  <c r="CL392" i="5"/>
  <c r="EO392" i="5"/>
  <c r="CK392" i="5"/>
  <c r="EN392" i="5"/>
  <c r="CJ392" i="5"/>
  <c r="EM392" i="5"/>
  <c r="CI392" i="5"/>
  <c r="EL392" i="5"/>
  <c r="BY392" i="5"/>
  <c r="CH392" i="5"/>
  <c r="EK392" i="5"/>
  <c r="CG392" i="5"/>
  <c r="EJ392" i="5"/>
  <c r="CF392" i="5"/>
  <c r="EI392" i="5"/>
  <c r="CE392" i="5"/>
  <c r="EH392" i="5"/>
  <c r="CD392" i="5"/>
  <c r="EG392" i="5"/>
  <c r="BX392" i="5"/>
  <c r="CC392" i="5"/>
  <c r="EF392" i="5"/>
  <c r="BU392" i="5"/>
  <c r="BV392" i="5"/>
  <c r="BW392" i="5"/>
  <c r="CB392" i="5"/>
  <c r="EE392" i="5"/>
  <c r="DQ392" i="5"/>
  <c r="DR392" i="5"/>
  <c r="DS392" i="5"/>
  <c r="DT392" i="5"/>
  <c r="EC392" i="5"/>
  <c r="ED392" i="5"/>
  <c r="DK392" i="5"/>
  <c r="DL392" i="5"/>
  <c r="DM392" i="5"/>
  <c r="DN392" i="5"/>
  <c r="DV392" i="5"/>
  <c r="EB392" i="5"/>
  <c r="DU392" i="5"/>
  <c r="EA392" i="5"/>
  <c r="DZ392" i="5"/>
  <c r="DY392" i="5"/>
  <c r="DX392" i="5"/>
  <c r="DW392" i="5"/>
  <c r="DP392" i="5"/>
  <c r="DO392" i="5"/>
  <c r="DJ391" i="5"/>
  <c r="FM391" i="5"/>
  <c r="DI391" i="5"/>
  <c r="FL391" i="5"/>
  <c r="BT391" i="5"/>
  <c r="DH391" i="5"/>
  <c r="FK391" i="5"/>
  <c r="DG391" i="5"/>
  <c r="FJ391" i="5"/>
  <c r="DF391" i="5"/>
  <c r="FI391" i="5"/>
  <c r="DE391" i="5"/>
  <c r="FH391" i="5"/>
  <c r="DD391" i="5"/>
  <c r="FG391" i="5"/>
  <c r="DC391" i="5"/>
  <c r="FF391" i="5"/>
  <c r="DB391" i="5"/>
  <c r="FE391" i="5"/>
  <c r="DA391" i="5"/>
  <c r="FD391" i="5"/>
  <c r="CZ391" i="5"/>
  <c r="FC391" i="5"/>
  <c r="CY391" i="5"/>
  <c r="FB391" i="5"/>
  <c r="CX391" i="5"/>
  <c r="FA391" i="5"/>
  <c r="CW391" i="5"/>
  <c r="EZ391" i="5"/>
  <c r="CV391" i="5"/>
  <c r="EY391" i="5"/>
  <c r="BZ391" i="5"/>
  <c r="CU391" i="5"/>
  <c r="EX391" i="5"/>
  <c r="CA391" i="5"/>
  <c r="CT391" i="5"/>
  <c r="EW391" i="5"/>
  <c r="CS391" i="5"/>
  <c r="EV391" i="5"/>
  <c r="CR391" i="5"/>
  <c r="EU391" i="5"/>
  <c r="CQ391" i="5"/>
  <c r="ET391" i="5"/>
  <c r="CP391" i="5"/>
  <c r="ES391" i="5"/>
  <c r="CO391" i="5"/>
  <c r="ER391" i="5"/>
  <c r="CN391" i="5"/>
  <c r="EQ391" i="5"/>
  <c r="CM391" i="5"/>
  <c r="EP391" i="5"/>
  <c r="CL391" i="5"/>
  <c r="EO391" i="5"/>
  <c r="CK391" i="5"/>
  <c r="EN391" i="5"/>
  <c r="CJ391" i="5"/>
  <c r="EM391" i="5"/>
  <c r="CI391" i="5"/>
  <c r="EL391" i="5"/>
  <c r="BY391" i="5"/>
  <c r="CH391" i="5"/>
  <c r="EK391" i="5"/>
  <c r="CG391" i="5"/>
  <c r="EJ391" i="5"/>
  <c r="CF391" i="5"/>
  <c r="EI391" i="5"/>
  <c r="CE391" i="5"/>
  <c r="EH391" i="5"/>
  <c r="CD391" i="5"/>
  <c r="EG391" i="5"/>
  <c r="BX391" i="5"/>
  <c r="CC391" i="5"/>
  <c r="EF391" i="5"/>
  <c r="BU391" i="5"/>
  <c r="BV391" i="5"/>
  <c r="BW391" i="5"/>
  <c r="CB391" i="5"/>
  <c r="EE391" i="5"/>
  <c r="DQ391" i="5"/>
  <c r="DR391" i="5"/>
  <c r="DS391" i="5"/>
  <c r="DT391" i="5"/>
  <c r="EC391" i="5"/>
  <c r="ED391" i="5"/>
  <c r="DK391" i="5"/>
  <c r="DL391" i="5"/>
  <c r="DM391" i="5"/>
  <c r="DN391" i="5"/>
  <c r="DV391" i="5"/>
  <c r="EB391" i="5"/>
  <c r="DU391" i="5"/>
  <c r="EA391" i="5"/>
  <c r="DZ391" i="5"/>
  <c r="DY391" i="5"/>
  <c r="DX391" i="5"/>
  <c r="DW391" i="5"/>
  <c r="DP391" i="5"/>
  <c r="DO391" i="5"/>
  <c r="DJ390" i="5"/>
  <c r="FM390" i="5"/>
  <c r="DI390" i="5"/>
  <c r="FL390" i="5"/>
  <c r="BT390" i="5"/>
  <c r="DH390" i="5"/>
  <c r="FK390" i="5"/>
  <c r="DG390" i="5"/>
  <c r="FJ390" i="5"/>
  <c r="DF390" i="5"/>
  <c r="FI390" i="5"/>
  <c r="DE390" i="5"/>
  <c r="FH390" i="5"/>
  <c r="DD390" i="5"/>
  <c r="FG390" i="5"/>
  <c r="DC390" i="5"/>
  <c r="FF390" i="5"/>
  <c r="DB390" i="5"/>
  <c r="FE390" i="5"/>
  <c r="DA390" i="5"/>
  <c r="FD390" i="5"/>
  <c r="CZ390" i="5"/>
  <c r="FC390" i="5"/>
  <c r="CY390" i="5"/>
  <c r="FB390" i="5"/>
  <c r="CX390" i="5"/>
  <c r="FA390" i="5"/>
  <c r="CW390" i="5"/>
  <c r="EZ390" i="5"/>
  <c r="CV390" i="5"/>
  <c r="EY390" i="5"/>
  <c r="BZ390" i="5"/>
  <c r="CU390" i="5"/>
  <c r="EX390" i="5"/>
  <c r="CA390" i="5"/>
  <c r="CT390" i="5"/>
  <c r="EW390" i="5"/>
  <c r="CS390" i="5"/>
  <c r="EV390" i="5"/>
  <c r="CR390" i="5"/>
  <c r="EU390" i="5"/>
  <c r="CQ390" i="5"/>
  <c r="ET390" i="5"/>
  <c r="CP390" i="5"/>
  <c r="ES390" i="5"/>
  <c r="CO390" i="5"/>
  <c r="ER390" i="5"/>
  <c r="CN390" i="5"/>
  <c r="EQ390" i="5"/>
  <c r="CM390" i="5"/>
  <c r="EP390" i="5"/>
  <c r="CL390" i="5"/>
  <c r="EO390" i="5"/>
  <c r="CK390" i="5"/>
  <c r="EN390" i="5"/>
  <c r="CJ390" i="5"/>
  <c r="EM390" i="5"/>
  <c r="CI390" i="5"/>
  <c r="EL390" i="5"/>
  <c r="BY390" i="5"/>
  <c r="CH390" i="5"/>
  <c r="EK390" i="5"/>
  <c r="CG390" i="5"/>
  <c r="EJ390" i="5"/>
  <c r="CF390" i="5"/>
  <c r="EI390" i="5"/>
  <c r="CE390" i="5"/>
  <c r="EH390" i="5"/>
  <c r="CD390" i="5"/>
  <c r="EG390" i="5"/>
  <c r="BX390" i="5"/>
  <c r="CC390" i="5"/>
  <c r="EF390" i="5"/>
  <c r="BU390" i="5"/>
  <c r="BV390" i="5"/>
  <c r="BW390" i="5"/>
  <c r="CB390" i="5"/>
  <c r="EE390" i="5"/>
  <c r="DQ390" i="5"/>
  <c r="DR390" i="5"/>
  <c r="DS390" i="5"/>
  <c r="DT390" i="5"/>
  <c r="EC390" i="5"/>
  <c r="ED390" i="5"/>
  <c r="DK390" i="5"/>
  <c r="DL390" i="5"/>
  <c r="DM390" i="5"/>
  <c r="DN390" i="5"/>
  <c r="DV390" i="5"/>
  <c r="EB390" i="5"/>
  <c r="DU390" i="5"/>
  <c r="EA390" i="5"/>
  <c r="DZ390" i="5"/>
  <c r="DY390" i="5"/>
  <c r="DX390" i="5"/>
  <c r="DW390" i="5"/>
  <c r="DP390" i="5"/>
  <c r="DO390" i="5"/>
  <c r="DJ389" i="5"/>
  <c r="FM389" i="5"/>
  <c r="DI389" i="5"/>
  <c r="FL389" i="5"/>
  <c r="BT389" i="5"/>
  <c r="DH389" i="5"/>
  <c r="FK389" i="5"/>
  <c r="DG389" i="5"/>
  <c r="FJ389" i="5"/>
  <c r="DF389" i="5"/>
  <c r="FI389" i="5"/>
  <c r="DE389" i="5"/>
  <c r="FH389" i="5"/>
  <c r="DD389" i="5"/>
  <c r="FG389" i="5"/>
  <c r="DC389" i="5"/>
  <c r="FF389" i="5"/>
  <c r="DB389" i="5"/>
  <c r="FE389" i="5"/>
  <c r="DA389" i="5"/>
  <c r="FD389" i="5"/>
  <c r="CZ389" i="5"/>
  <c r="FC389" i="5"/>
  <c r="CY389" i="5"/>
  <c r="FB389" i="5"/>
  <c r="CX389" i="5"/>
  <c r="FA389" i="5"/>
  <c r="CW389" i="5"/>
  <c r="EZ389" i="5"/>
  <c r="CV389" i="5"/>
  <c r="EY389" i="5"/>
  <c r="BZ389" i="5"/>
  <c r="CU389" i="5"/>
  <c r="EX389" i="5"/>
  <c r="CA389" i="5"/>
  <c r="CT389" i="5"/>
  <c r="EW389" i="5"/>
  <c r="CS389" i="5"/>
  <c r="EV389" i="5"/>
  <c r="CR389" i="5"/>
  <c r="EU389" i="5"/>
  <c r="CQ389" i="5"/>
  <c r="ET389" i="5"/>
  <c r="CP389" i="5"/>
  <c r="ES389" i="5"/>
  <c r="CO389" i="5"/>
  <c r="ER389" i="5"/>
  <c r="CN389" i="5"/>
  <c r="EQ389" i="5"/>
  <c r="CM389" i="5"/>
  <c r="EP389" i="5"/>
  <c r="CL389" i="5"/>
  <c r="EO389" i="5"/>
  <c r="CK389" i="5"/>
  <c r="EN389" i="5"/>
  <c r="CJ389" i="5"/>
  <c r="EM389" i="5"/>
  <c r="CI389" i="5"/>
  <c r="EL389" i="5"/>
  <c r="BY389" i="5"/>
  <c r="CH389" i="5"/>
  <c r="EK389" i="5"/>
  <c r="CG389" i="5"/>
  <c r="EJ389" i="5"/>
  <c r="CF389" i="5"/>
  <c r="EI389" i="5"/>
  <c r="CE389" i="5"/>
  <c r="EH389" i="5"/>
  <c r="CD389" i="5"/>
  <c r="EG389" i="5"/>
  <c r="BX389" i="5"/>
  <c r="CC389" i="5"/>
  <c r="EF389" i="5"/>
  <c r="BU389" i="5"/>
  <c r="BV389" i="5"/>
  <c r="BW389" i="5"/>
  <c r="CB389" i="5"/>
  <c r="EE389" i="5"/>
  <c r="DQ389" i="5"/>
  <c r="DR389" i="5"/>
  <c r="DS389" i="5"/>
  <c r="DT389" i="5"/>
  <c r="EC389" i="5"/>
  <c r="ED389" i="5"/>
  <c r="DK389" i="5"/>
  <c r="DL389" i="5"/>
  <c r="DM389" i="5"/>
  <c r="DN389" i="5"/>
  <c r="DV389" i="5"/>
  <c r="EB389" i="5"/>
  <c r="DU389" i="5"/>
  <c r="EA389" i="5"/>
  <c r="DZ389" i="5"/>
  <c r="DY389" i="5"/>
  <c r="DX389" i="5"/>
  <c r="DW389" i="5"/>
  <c r="DP389" i="5"/>
  <c r="DO389" i="5"/>
  <c r="DJ388" i="5"/>
  <c r="FM388" i="5"/>
  <c r="DI388" i="5"/>
  <c r="FL388" i="5"/>
  <c r="BT388" i="5"/>
  <c r="DH388" i="5"/>
  <c r="FK388" i="5"/>
  <c r="DG388" i="5"/>
  <c r="FJ388" i="5"/>
  <c r="DF388" i="5"/>
  <c r="FI388" i="5"/>
  <c r="DE388" i="5"/>
  <c r="FH388" i="5"/>
  <c r="DD388" i="5"/>
  <c r="FG388" i="5"/>
  <c r="DC388" i="5"/>
  <c r="FF388" i="5"/>
  <c r="DB388" i="5"/>
  <c r="FE388" i="5"/>
  <c r="DA388" i="5"/>
  <c r="FD388" i="5"/>
  <c r="CZ388" i="5"/>
  <c r="FC388" i="5"/>
  <c r="CY388" i="5"/>
  <c r="FB388" i="5"/>
  <c r="CX388" i="5"/>
  <c r="FA388" i="5"/>
  <c r="CW388" i="5"/>
  <c r="EZ388" i="5"/>
  <c r="CV388" i="5"/>
  <c r="EY388" i="5"/>
  <c r="BZ388" i="5"/>
  <c r="CU388" i="5"/>
  <c r="EX388" i="5"/>
  <c r="CA388" i="5"/>
  <c r="CT388" i="5"/>
  <c r="EW388" i="5"/>
  <c r="CS388" i="5"/>
  <c r="EV388" i="5"/>
  <c r="CR388" i="5"/>
  <c r="EU388" i="5"/>
  <c r="CQ388" i="5"/>
  <c r="ET388" i="5"/>
  <c r="CP388" i="5"/>
  <c r="ES388" i="5"/>
  <c r="CO388" i="5"/>
  <c r="ER388" i="5"/>
  <c r="CN388" i="5"/>
  <c r="EQ388" i="5"/>
  <c r="CM388" i="5"/>
  <c r="EP388" i="5"/>
  <c r="CL388" i="5"/>
  <c r="EO388" i="5"/>
  <c r="CK388" i="5"/>
  <c r="EN388" i="5"/>
  <c r="CJ388" i="5"/>
  <c r="EM388" i="5"/>
  <c r="CI388" i="5"/>
  <c r="EL388" i="5"/>
  <c r="BY388" i="5"/>
  <c r="CH388" i="5"/>
  <c r="EK388" i="5"/>
  <c r="CG388" i="5"/>
  <c r="EJ388" i="5"/>
  <c r="CF388" i="5"/>
  <c r="EI388" i="5"/>
  <c r="CE388" i="5"/>
  <c r="EH388" i="5"/>
  <c r="CD388" i="5"/>
  <c r="EG388" i="5"/>
  <c r="BX388" i="5"/>
  <c r="CC388" i="5"/>
  <c r="EF388" i="5"/>
  <c r="BU388" i="5"/>
  <c r="BV388" i="5"/>
  <c r="BW388" i="5"/>
  <c r="CB388" i="5"/>
  <c r="EE388" i="5"/>
  <c r="DQ388" i="5"/>
  <c r="DR388" i="5"/>
  <c r="DS388" i="5"/>
  <c r="DT388" i="5"/>
  <c r="EC388" i="5"/>
  <c r="ED388" i="5"/>
  <c r="DK388" i="5"/>
  <c r="DL388" i="5"/>
  <c r="DM388" i="5"/>
  <c r="DN388" i="5"/>
  <c r="DV388" i="5"/>
  <c r="EB388" i="5"/>
  <c r="DU388" i="5"/>
  <c r="EA388" i="5"/>
  <c r="DZ388" i="5"/>
  <c r="DY388" i="5"/>
  <c r="DX388" i="5"/>
  <c r="DW388" i="5"/>
  <c r="DP388" i="5"/>
  <c r="DO388" i="5"/>
  <c r="DJ387" i="5"/>
  <c r="FM387" i="5"/>
  <c r="DI387" i="5"/>
  <c r="FL387" i="5"/>
  <c r="BT387" i="5"/>
  <c r="DH387" i="5"/>
  <c r="FK387" i="5"/>
  <c r="DG387" i="5"/>
  <c r="FJ387" i="5"/>
  <c r="DF387" i="5"/>
  <c r="FI387" i="5"/>
  <c r="DE387" i="5"/>
  <c r="FH387" i="5"/>
  <c r="DD387" i="5"/>
  <c r="FG387" i="5"/>
  <c r="DC387" i="5"/>
  <c r="FF387" i="5"/>
  <c r="DB387" i="5"/>
  <c r="FE387" i="5"/>
  <c r="DA387" i="5"/>
  <c r="FD387" i="5"/>
  <c r="CZ387" i="5"/>
  <c r="FC387" i="5"/>
  <c r="CY387" i="5"/>
  <c r="FB387" i="5"/>
  <c r="CX387" i="5"/>
  <c r="FA387" i="5"/>
  <c r="CW387" i="5"/>
  <c r="EZ387" i="5"/>
  <c r="CV387" i="5"/>
  <c r="EY387" i="5"/>
  <c r="BZ387" i="5"/>
  <c r="CU387" i="5"/>
  <c r="EX387" i="5"/>
  <c r="CA387" i="5"/>
  <c r="CT387" i="5"/>
  <c r="EW387" i="5"/>
  <c r="CS387" i="5"/>
  <c r="EV387" i="5"/>
  <c r="CR387" i="5"/>
  <c r="EU387" i="5"/>
  <c r="CQ387" i="5"/>
  <c r="ET387" i="5"/>
  <c r="CP387" i="5"/>
  <c r="ES387" i="5"/>
  <c r="CO387" i="5"/>
  <c r="ER387" i="5"/>
  <c r="CN387" i="5"/>
  <c r="EQ387" i="5"/>
  <c r="CM387" i="5"/>
  <c r="EP387" i="5"/>
  <c r="CL387" i="5"/>
  <c r="EO387" i="5"/>
  <c r="CK387" i="5"/>
  <c r="EN387" i="5"/>
  <c r="CJ387" i="5"/>
  <c r="EM387" i="5"/>
  <c r="CI387" i="5"/>
  <c r="EL387" i="5"/>
  <c r="BY387" i="5"/>
  <c r="CH387" i="5"/>
  <c r="EK387" i="5"/>
  <c r="CG387" i="5"/>
  <c r="EJ387" i="5"/>
  <c r="CF387" i="5"/>
  <c r="EI387" i="5"/>
  <c r="CE387" i="5"/>
  <c r="EH387" i="5"/>
  <c r="CD387" i="5"/>
  <c r="EG387" i="5"/>
  <c r="BX387" i="5"/>
  <c r="CC387" i="5"/>
  <c r="EF387" i="5"/>
  <c r="BU387" i="5"/>
  <c r="BV387" i="5"/>
  <c r="BW387" i="5"/>
  <c r="CB387" i="5"/>
  <c r="EE387" i="5"/>
  <c r="DQ387" i="5"/>
  <c r="DR387" i="5"/>
  <c r="DS387" i="5"/>
  <c r="DT387" i="5"/>
  <c r="EC387" i="5"/>
  <c r="ED387" i="5"/>
  <c r="DK387" i="5"/>
  <c r="DL387" i="5"/>
  <c r="DM387" i="5"/>
  <c r="DN387" i="5"/>
  <c r="DV387" i="5"/>
  <c r="EB387" i="5"/>
  <c r="DU387" i="5"/>
  <c r="EA387" i="5"/>
  <c r="DZ387" i="5"/>
  <c r="DY387" i="5"/>
  <c r="DX387" i="5"/>
  <c r="DW387" i="5"/>
  <c r="DP387" i="5"/>
  <c r="DO387" i="5"/>
  <c r="DJ386" i="5"/>
  <c r="FM386" i="5"/>
  <c r="DI386" i="5"/>
  <c r="FL386" i="5"/>
  <c r="BT386" i="5"/>
  <c r="DH386" i="5"/>
  <c r="FK386" i="5"/>
  <c r="DG386" i="5"/>
  <c r="FJ386" i="5"/>
  <c r="DF386" i="5"/>
  <c r="FI386" i="5"/>
  <c r="DE386" i="5"/>
  <c r="FH386" i="5"/>
  <c r="DD386" i="5"/>
  <c r="FG386" i="5"/>
  <c r="DC386" i="5"/>
  <c r="FF386" i="5"/>
  <c r="DB386" i="5"/>
  <c r="FE386" i="5"/>
  <c r="DA386" i="5"/>
  <c r="FD386" i="5"/>
  <c r="CZ386" i="5"/>
  <c r="FC386" i="5"/>
  <c r="CY386" i="5"/>
  <c r="FB386" i="5"/>
  <c r="CX386" i="5"/>
  <c r="FA386" i="5"/>
  <c r="CW386" i="5"/>
  <c r="EZ386" i="5"/>
  <c r="CV386" i="5"/>
  <c r="EY386" i="5"/>
  <c r="BZ386" i="5"/>
  <c r="CU386" i="5"/>
  <c r="EX386" i="5"/>
  <c r="CA386" i="5"/>
  <c r="CT386" i="5"/>
  <c r="EW386" i="5"/>
  <c r="CS386" i="5"/>
  <c r="EV386" i="5"/>
  <c r="CR386" i="5"/>
  <c r="EU386" i="5"/>
  <c r="CQ386" i="5"/>
  <c r="ET386" i="5"/>
  <c r="CP386" i="5"/>
  <c r="ES386" i="5"/>
  <c r="CO386" i="5"/>
  <c r="ER386" i="5"/>
  <c r="CN386" i="5"/>
  <c r="EQ386" i="5"/>
  <c r="CM386" i="5"/>
  <c r="EP386" i="5"/>
  <c r="CL386" i="5"/>
  <c r="EO386" i="5"/>
  <c r="CK386" i="5"/>
  <c r="EN386" i="5"/>
  <c r="CJ386" i="5"/>
  <c r="EM386" i="5"/>
  <c r="CI386" i="5"/>
  <c r="EL386" i="5"/>
  <c r="BY386" i="5"/>
  <c r="CH386" i="5"/>
  <c r="EK386" i="5"/>
  <c r="CG386" i="5"/>
  <c r="EJ386" i="5"/>
  <c r="CF386" i="5"/>
  <c r="EI386" i="5"/>
  <c r="CE386" i="5"/>
  <c r="EH386" i="5"/>
  <c r="CD386" i="5"/>
  <c r="EG386" i="5"/>
  <c r="BX386" i="5"/>
  <c r="CC386" i="5"/>
  <c r="EF386" i="5"/>
  <c r="BU386" i="5"/>
  <c r="BV386" i="5"/>
  <c r="BW386" i="5"/>
  <c r="CB386" i="5"/>
  <c r="EE386" i="5"/>
  <c r="DQ386" i="5"/>
  <c r="DR386" i="5"/>
  <c r="DS386" i="5"/>
  <c r="DT386" i="5"/>
  <c r="EC386" i="5"/>
  <c r="ED386" i="5"/>
  <c r="DK386" i="5"/>
  <c r="DL386" i="5"/>
  <c r="DM386" i="5"/>
  <c r="DN386" i="5"/>
  <c r="DV386" i="5"/>
  <c r="EB386" i="5"/>
  <c r="DU386" i="5"/>
  <c r="EA386" i="5"/>
  <c r="DZ386" i="5"/>
  <c r="DY386" i="5"/>
  <c r="DX386" i="5"/>
  <c r="DW386" i="5"/>
  <c r="DP386" i="5"/>
  <c r="DO386" i="5"/>
  <c r="DJ385" i="5"/>
  <c r="FM385" i="5"/>
  <c r="DI385" i="5"/>
  <c r="FL385" i="5"/>
  <c r="BT385" i="5"/>
  <c r="DH385" i="5"/>
  <c r="FK385" i="5"/>
  <c r="DG385" i="5"/>
  <c r="FJ385" i="5"/>
  <c r="DF385" i="5"/>
  <c r="FI385" i="5"/>
  <c r="DE385" i="5"/>
  <c r="FH385" i="5"/>
  <c r="DD385" i="5"/>
  <c r="FG385" i="5"/>
  <c r="DC385" i="5"/>
  <c r="FF385" i="5"/>
  <c r="DB385" i="5"/>
  <c r="FE385" i="5"/>
  <c r="DA385" i="5"/>
  <c r="FD385" i="5"/>
  <c r="CZ385" i="5"/>
  <c r="FC385" i="5"/>
  <c r="CY385" i="5"/>
  <c r="FB385" i="5"/>
  <c r="CX385" i="5"/>
  <c r="FA385" i="5"/>
  <c r="CW385" i="5"/>
  <c r="EZ385" i="5"/>
  <c r="CV385" i="5"/>
  <c r="EY385" i="5"/>
  <c r="BZ385" i="5"/>
  <c r="CU385" i="5"/>
  <c r="EX385" i="5"/>
  <c r="CA385" i="5"/>
  <c r="CT385" i="5"/>
  <c r="EW385" i="5"/>
  <c r="CS385" i="5"/>
  <c r="EV385" i="5"/>
  <c r="CR385" i="5"/>
  <c r="EU385" i="5"/>
  <c r="CQ385" i="5"/>
  <c r="ET385" i="5"/>
  <c r="CP385" i="5"/>
  <c r="ES385" i="5"/>
  <c r="CO385" i="5"/>
  <c r="ER385" i="5"/>
  <c r="CN385" i="5"/>
  <c r="EQ385" i="5"/>
  <c r="CM385" i="5"/>
  <c r="EP385" i="5"/>
  <c r="CL385" i="5"/>
  <c r="EO385" i="5"/>
  <c r="CK385" i="5"/>
  <c r="EN385" i="5"/>
  <c r="CJ385" i="5"/>
  <c r="EM385" i="5"/>
  <c r="CI385" i="5"/>
  <c r="EL385" i="5"/>
  <c r="BY385" i="5"/>
  <c r="CH385" i="5"/>
  <c r="EK385" i="5"/>
  <c r="CG385" i="5"/>
  <c r="EJ385" i="5"/>
  <c r="CF385" i="5"/>
  <c r="EI385" i="5"/>
  <c r="CE385" i="5"/>
  <c r="EH385" i="5"/>
  <c r="CD385" i="5"/>
  <c r="EG385" i="5"/>
  <c r="BX385" i="5"/>
  <c r="CC385" i="5"/>
  <c r="EF385" i="5"/>
  <c r="BU385" i="5"/>
  <c r="BV385" i="5"/>
  <c r="BW385" i="5"/>
  <c r="CB385" i="5"/>
  <c r="EE385" i="5"/>
  <c r="DQ385" i="5"/>
  <c r="DR385" i="5"/>
  <c r="DS385" i="5"/>
  <c r="DT385" i="5"/>
  <c r="EC385" i="5"/>
  <c r="ED385" i="5"/>
  <c r="DK385" i="5"/>
  <c r="DL385" i="5"/>
  <c r="DM385" i="5"/>
  <c r="DN385" i="5"/>
  <c r="DV385" i="5"/>
  <c r="EB385" i="5"/>
  <c r="DU385" i="5"/>
  <c r="EA385" i="5"/>
  <c r="DZ385" i="5"/>
  <c r="DY385" i="5"/>
  <c r="DX385" i="5"/>
  <c r="DW385" i="5"/>
  <c r="DP385" i="5"/>
  <c r="DO385" i="5"/>
  <c r="DJ384" i="5"/>
  <c r="FM384" i="5"/>
  <c r="DI384" i="5"/>
  <c r="FL384" i="5"/>
  <c r="BT384" i="5"/>
  <c r="DH384" i="5"/>
  <c r="FK384" i="5"/>
  <c r="DG384" i="5"/>
  <c r="FJ384" i="5"/>
  <c r="DF384" i="5"/>
  <c r="FI384" i="5"/>
  <c r="DE384" i="5"/>
  <c r="FH384" i="5"/>
  <c r="DD384" i="5"/>
  <c r="FG384" i="5"/>
  <c r="DC384" i="5"/>
  <c r="FF384" i="5"/>
  <c r="DB384" i="5"/>
  <c r="FE384" i="5"/>
  <c r="DA384" i="5"/>
  <c r="FD384" i="5"/>
  <c r="CZ384" i="5"/>
  <c r="FC384" i="5"/>
  <c r="CY384" i="5"/>
  <c r="FB384" i="5"/>
  <c r="CX384" i="5"/>
  <c r="FA384" i="5"/>
  <c r="CW384" i="5"/>
  <c r="EZ384" i="5"/>
  <c r="CV384" i="5"/>
  <c r="EY384" i="5"/>
  <c r="BZ384" i="5"/>
  <c r="CU384" i="5"/>
  <c r="EX384" i="5"/>
  <c r="CA384" i="5"/>
  <c r="CT384" i="5"/>
  <c r="EW384" i="5"/>
  <c r="CS384" i="5"/>
  <c r="EV384" i="5"/>
  <c r="CR384" i="5"/>
  <c r="EU384" i="5"/>
  <c r="CQ384" i="5"/>
  <c r="ET384" i="5"/>
  <c r="CP384" i="5"/>
  <c r="ES384" i="5"/>
  <c r="CO384" i="5"/>
  <c r="ER384" i="5"/>
  <c r="CN384" i="5"/>
  <c r="EQ384" i="5"/>
  <c r="CM384" i="5"/>
  <c r="EP384" i="5"/>
  <c r="CL384" i="5"/>
  <c r="EO384" i="5"/>
  <c r="CK384" i="5"/>
  <c r="EN384" i="5"/>
  <c r="CJ384" i="5"/>
  <c r="EM384" i="5"/>
  <c r="CI384" i="5"/>
  <c r="EL384" i="5"/>
  <c r="BY384" i="5"/>
  <c r="CH384" i="5"/>
  <c r="EK384" i="5"/>
  <c r="CG384" i="5"/>
  <c r="EJ384" i="5"/>
  <c r="CF384" i="5"/>
  <c r="EI384" i="5"/>
  <c r="CE384" i="5"/>
  <c r="EH384" i="5"/>
  <c r="CD384" i="5"/>
  <c r="EG384" i="5"/>
  <c r="BX384" i="5"/>
  <c r="CC384" i="5"/>
  <c r="EF384" i="5"/>
  <c r="BU384" i="5"/>
  <c r="BV384" i="5"/>
  <c r="BW384" i="5"/>
  <c r="CB384" i="5"/>
  <c r="EE384" i="5"/>
  <c r="DQ384" i="5"/>
  <c r="DR384" i="5"/>
  <c r="DS384" i="5"/>
  <c r="DT384" i="5"/>
  <c r="EC384" i="5"/>
  <c r="ED384" i="5"/>
  <c r="DK384" i="5"/>
  <c r="DL384" i="5"/>
  <c r="DM384" i="5"/>
  <c r="DN384" i="5"/>
  <c r="DV384" i="5"/>
  <c r="EB384" i="5"/>
  <c r="DU384" i="5"/>
  <c r="EA384" i="5"/>
  <c r="DZ384" i="5"/>
  <c r="DY384" i="5"/>
  <c r="DX384" i="5"/>
  <c r="DW384" i="5"/>
  <c r="DP384" i="5"/>
  <c r="DO384" i="5"/>
  <c r="DJ383" i="5"/>
  <c r="FM383" i="5"/>
  <c r="DI383" i="5"/>
  <c r="FL383" i="5"/>
  <c r="BT383" i="5"/>
  <c r="DH383" i="5"/>
  <c r="FK383" i="5"/>
  <c r="DG383" i="5"/>
  <c r="FJ383" i="5"/>
  <c r="DF383" i="5"/>
  <c r="FI383" i="5"/>
  <c r="DE383" i="5"/>
  <c r="FH383" i="5"/>
  <c r="DD383" i="5"/>
  <c r="FG383" i="5"/>
  <c r="DC383" i="5"/>
  <c r="FF383" i="5"/>
  <c r="DB383" i="5"/>
  <c r="FE383" i="5"/>
  <c r="DA383" i="5"/>
  <c r="FD383" i="5"/>
  <c r="CZ383" i="5"/>
  <c r="FC383" i="5"/>
  <c r="CY383" i="5"/>
  <c r="FB383" i="5"/>
  <c r="CX383" i="5"/>
  <c r="FA383" i="5"/>
  <c r="CW383" i="5"/>
  <c r="EZ383" i="5"/>
  <c r="CV383" i="5"/>
  <c r="EY383" i="5"/>
  <c r="BZ383" i="5"/>
  <c r="CU383" i="5"/>
  <c r="EX383" i="5"/>
  <c r="CA383" i="5"/>
  <c r="CT383" i="5"/>
  <c r="EW383" i="5"/>
  <c r="CS383" i="5"/>
  <c r="EV383" i="5"/>
  <c r="CR383" i="5"/>
  <c r="EU383" i="5"/>
  <c r="CQ383" i="5"/>
  <c r="ET383" i="5"/>
  <c r="CP383" i="5"/>
  <c r="ES383" i="5"/>
  <c r="CO383" i="5"/>
  <c r="ER383" i="5"/>
  <c r="CN383" i="5"/>
  <c r="EQ383" i="5"/>
  <c r="CM383" i="5"/>
  <c r="EP383" i="5"/>
  <c r="CL383" i="5"/>
  <c r="EO383" i="5"/>
  <c r="CK383" i="5"/>
  <c r="EN383" i="5"/>
  <c r="CJ383" i="5"/>
  <c r="EM383" i="5"/>
  <c r="CI383" i="5"/>
  <c r="EL383" i="5"/>
  <c r="BY383" i="5"/>
  <c r="CH383" i="5"/>
  <c r="EK383" i="5"/>
  <c r="CG383" i="5"/>
  <c r="EJ383" i="5"/>
  <c r="CF383" i="5"/>
  <c r="EI383" i="5"/>
  <c r="CE383" i="5"/>
  <c r="EH383" i="5"/>
  <c r="CD383" i="5"/>
  <c r="EG383" i="5"/>
  <c r="BX383" i="5"/>
  <c r="CC383" i="5"/>
  <c r="EF383" i="5"/>
  <c r="BU383" i="5"/>
  <c r="BV383" i="5"/>
  <c r="BW383" i="5"/>
  <c r="CB383" i="5"/>
  <c r="EE383" i="5"/>
  <c r="DQ383" i="5"/>
  <c r="DR383" i="5"/>
  <c r="DS383" i="5"/>
  <c r="DT383" i="5"/>
  <c r="EC383" i="5"/>
  <c r="ED383" i="5"/>
  <c r="DK383" i="5"/>
  <c r="DL383" i="5"/>
  <c r="DM383" i="5"/>
  <c r="DN383" i="5"/>
  <c r="DV383" i="5"/>
  <c r="EB383" i="5"/>
  <c r="DU383" i="5"/>
  <c r="EA383" i="5"/>
  <c r="DZ383" i="5"/>
  <c r="DY383" i="5"/>
  <c r="DX383" i="5"/>
  <c r="DW383" i="5"/>
  <c r="DP383" i="5"/>
  <c r="DO383" i="5"/>
  <c r="DJ382" i="5"/>
  <c r="FM382" i="5"/>
  <c r="DI382" i="5"/>
  <c r="FL382" i="5"/>
  <c r="BT382" i="5"/>
  <c r="DH382" i="5"/>
  <c r="FK382" i="5"/>
  <c r="DG382" i="5"/>
  <c r="FJ382" i="5"/>
  <c r="DF382" i="5"/>
  <c r="FI382" i="5"/>
  <c r="DE382" i="5"/>
  <c r="FH382" i="5"/>
  <c r="DD382" i="5"/>
  <c r="FG382" i="5"/>
  <c r="DC382" i="5"/>
  <c r="FF382" i="5"/>
  <c r="DB382" i="5"/>
  <c r="FE382" i="5"/>
  <c r="DA382" i="5"/>
  <c r="FD382" i="5"/>
  <c r="CZ382" i="5"/>
  <c r="FC382" i="5"/>
  <c r="CY382" i="5"/>
  <c r="FB382" i="5"/>
  <c r="CX382" i="5"/>
  <c r="FA382" i="5"/>
  <c r="CW382" i="5"/>
  <c r="EZ382" i="5"/>
  <c r="CV382" i="5"/>
  <c r="EY382" i="5"/>
  <c r="BZ382" i="5"/>
  <c r="CU382" i="5"/>
  <c r="EX382" i="5"/>
  <c r="CA382" i="5"/>
  <c r="CT382" i="5"/>
  <c r="EW382" i="5"/>
  <c r="CS382" i="5"/>
  <c r="EV382" i="5"/>
  <c r="CR382" i="5"/>
  <c r="EU382" i="5"/>
  <c r="CQ382" i="5"/>
  <c r="ET382" i="5"/>
  <c r="CP382" i="5"/>
  <c r="ES382" i="5"/>
  <c r="CO382" i="5"/>
  <c r="ER382" i="5"/>
  <c r="CN382" i="5"/>
  <c r="EQ382" i="5"/>
  <c r="CM382" i="5"/>
  <c r="EP382" i="5"/>
  <c r="CL382" i="5"/>
  <c r="EO382" i="5"/>
  <c r="CK382" i="5"/>
  <c r="EN382" i="5"/>
  <c r="CJ382" i="5"/>
  <c r="EM382" i="5"/>
  <c r="CI382" i="5"/>
  <c r="EL382" i="5"/>
  <c r="BY382" i="5"/>
  <c r="CH382" i="5"/>
  <c r="EK382" i="5"/>
  <c r="CG382" i="5"/>
  <c r="EJ382" i="5"/>
  <c r="CF382" i="5"/>
  <c r="EI382" i="5"/>
  <c r="CE382" i="5"/>
  <c r="EH382" i="5"/>
  <c r="CD382" i="5"/>
  <c r="EG382" i="5"/>
  <c r="BX382" i="5"/>
  <c r="CC382" i="5"/>
  <c r="EF382" i="5"/>
  <c r="BU382" i="5"/>
  <c r="BV382" i="5"/>
  <c r="BW382" i="5"/>
  <c r="CB382" i="5"/>
  <c r="EE382" i="5"/>
  <c r="DQ382" i="5"/>
  <c r="DR382" i="5"/>
  <c r="DS382" i="5"/>
  <c r="DT382" i="5"/>
  <c r="EC382" i="5"/>
  <c r="ED382" i="5"/>
  <c r="DK382" i="5"/>
  <c r="DL382" i="5"/>
  <c r="DM382" i="5"/>
  <c r="DN382" i="5"/>
  <c r="DV382" i="5"/>
  <c r="EB382" i="5"/>
  <c r="DU382" i="5"/>
  <c r="EA382" i="5"/>
  <c r="DZ382" i="5"/>
  <c r="DY382" i="5"/>
  <c r="DX382" i="5"/>
  <c r="DW382" i="5"/>
  <c r="DP382" i="5"/>
  <c r="DO382" i="5"/>
  <c r="DJ381" i="5"/>
  <c r="FM381" i="5"/>
  <c r="DI381" i="5"/>
  <c r="FL381" i="5"/>
  <c r="BT381" i="5"/>
  <c r="DH381" i="5"/>
  <c r="FK381" i="5"/>
  <c r="DG381" i="5"/>
  <c r="FJ381" i="5"/>
  <c r="DF381" i="5"/>
  <c r="FI381" i="5"/>
  <c r="DE381" i="5"/>
  <c r="FH381" i="5"/>
  <c r="DD381" i="5"/>
  <c r="FG381" i="5"/>
  <c r="DC381" i="5"/>
  <c r="FF381" i="5"/>
  <c r="DB381" i="5"/>
  <c r="FE381" i="5"/>
  <c r="DA381" i="5"/>
  <c r="FD381" i="5"/>
  <c r="CZ381" i="5"/>
  <c r="FC381" i="5"/>
  <c r="CY381" i="5"/>
  <c r="FB381" i="5"/>
  <c r="CX381" i="5"/>
  <c r="FA381" i="5"/>
  <c r="CW381" i="5"/>
  <c r="EZ381" i="5"/>
  <c r="CV381" i="5"/>
  <c r="EY381" i="5"/>
  <c r="BZ381" i="5"/>
  <c r="CU381" i="5"/>
  <c r="EX381" i="5"/>
  <c r="CA381" i="5"/>
  <c r="CT381" i="5"/>
  <c r="EW381" i="5"/>
  <c r="CS381" i="5"/>
  <c r="EV381" i="5"/>
  <c r="CR381" i="5"/>
  <c r="EU381" i="5"/>
  <c r="CQ381" i="5"/>
  <c r="ET381" i="5"/>
  <c r="CP381" i="5"/>
  <c r="ES381" i="5"/>
  <c r="CO381" i="5"/>
  <c r="ER381" i="5"/>
  <c r="CN381" i="5"/>
  <c r="EQ381" i="5"/>
  <c r="CM381" i="5"/>
  <c r="EP381" i="5"/>
  <c r="CL381" i="5"/>
  <c r="EO381" i="5"/>
  <c r="CK381" i="5"/>
  <c r="EN381" i="5"/>
  <c r="CJ381" i="5"/>
  <c r="EM381" i="5"/>
  <c r="CI381" i="5"/>
  <c r="EL381" i="5"/>
  <c r="BY381" i="5"/>
  <c r="CH381" i="5"/>
  <c r="EK381" i="5"/>
  <c r="CG381" i="5"/>
  <c r="EJ381" i="5"/>
  <c r="CF381" i="5"/>
  <c r="EI381" i="5"/>
  <c r="CE381" i="5"/>
  <c r="EH381" i="5"/>
  <c r="CD381" i="5"/>
  <c r="EG381" i="5"/>
  <c r="BX381" i="5"/>
  <c r="CC381" i="5"/>
  <c r="EF381" i="5"/>
  <c r="BU381" i="5"/>
  <c r="BV381" i="5"/>
  <c r="BW381" i="5"/>
  <c r="CB381" i="5"/>
  <c r="EE381" i="5"/>
  <c r="DQ381" i="5"/>
  <c r="DR381" i="5"/>
  <c r="DS381" i="5"/>
  <c r="DT381" i="5"/>
  <c r="EC381" i="5"/>
  <c r="ED381" i="5"/>
  <c r="DK381" i="5"/>
  <c r="DL381" i="5"/>
  <c r="DM381" i="5"/>
  <c r="DN381" i="5"/>
  <c r="DV381" i="5"/>
  <c r="EB381" i="5"/>
  <c r="DU381" i="5"/>
  <c r="EA381" i="5"/>
  <c r="DZ381" i="5"/>
  <c r="DY381" i="5"/>
  <c r="DX381" i="5"/>
  <c r="DW381" i="5"/>
  <c r="DP381" i="5"/>
  <c r="DO381" i="5"/>
  <c r="DJ380" i="5"/>
  <c r="FM380" i="5"/>
  <c r="DI380" i="5"/>
  <c r="FL380" i="5"/>
  <c r="BT380" i="5"/>
  <c r="DH380" i="5"/>
  <c r="FK380" i="5"/>
  <c r="DG380" i="5"/>
  <c r="FJ380" i="5"/>
  <c r="DF380" i="5"/>
  <c r="FI380" i="5"/>
  <c r="DE380" i="5"/>
  <c r="FH380" i="5"/>
  <c r="DD380" i="5"/>
  <c r="FG380" i="5"/>
  <c r="DC380" i="5"/>
  <c r="FF380" i="5"/>
  <c r="DB380" i="5"/>
  <c r="FE380" i="5"/>
  <c r="DA380" i="5"/>
  <c r="FD380" i="5"/>
  <c r="CZ380" i="5"/>
  <c r="FC380" i="5"/>
  <c r="CY380" i="5"/>
  <c r="FB380" i="5"/>
  <c r="CX380" i="5"/>
  <c r="FA380" i="5"/>
  <c r="CW380" i="5"/>
  <c r="EZ380" i="5"/>
  <c r="CV380" i="5"/>
  <c r="EY380" i="5"/>
  <c r="BZ380" i="5"/>
  <c r="CU380" i="5"/>
  <c r="EX380" i="5"/>
  <c r="CA380" i="5"/>
  <c r="CT380" i="5"/>
  <c r="EW380" i="5"/>
  <c r="CS380" i="5"/>
  <c r="EV380" i="5"/>
  <c r="CR380" i="5"/>
  <c r="EU380" i="5"/>
  <c r="CQ380" i="5"/>
  <c r="ET380" i="5"/>
  <c r="CP380" i="5"/>
  <c r="ES380" i="5"/>
  <c r="CO380" i="5"/>
  <c r="ER380" i="5"/>
  <c r="CN380" i="5"/>
  <c r="EQ380" i="5"/>
  <c r="CM380" i="5"/>
  <c r="EP380" i="5"/>
  <c r="CL380" i="5"/>
  <c r="EO380" i="5"/>
  <c r="CK380" i="5"/>
  <c r="EN380" i="5"/>
  <c r="CJ380" i="5"/>
  <c r="EM380" i="5"/>
  <c r="CI380" i="5"/>
  <c r="EL380" i="5"/>
  <c r="BY380" i="5"/>
  <c r="CH380" i="5"/>
  <c r="EK380" i="5"/>
  <c r="CG380" i="5"/>
  <c r="EJ380" i="5"/>
  <c r="CF380" i="5"/>
  <c r="EI380" i="5"/>
  <c r="CE380" i="5"/>
  <c r="EH380" i="5"/>
  <c r="CD380" i="5"/>
  <c r="EG380" i="5"/>
  <c r="BX380" i="5"/>
  <c r="CC380" i="5"/>
  <c r="EF380" i="5"/>
  <c r="BU380" i="5"/>
  <c r="BV380" i="5"/>
  <c r="BW380" i="5"/>
  <c r="CB380" i="5"/>
  <c r="EE380" i="5"/>
  <c r="DQ380" i="5"/>
  <c r="DR380" i="5"/>
  <c r="DS380" i="5"/>
  <c r="DT380" i="5"/>
  <c r="EC380" i="5"/>
  <c r="ED380" i="5"/>
  <c r="DK380" i="5"/>
  <c r="DL380" i="5"/>
  <c r="DM380" i="5"/>
  <c r="DN380" i="5"/>
  <c r="DV380" i="5"/>
  <c r="EB380" i="5"/>
  <c r="DU380" i="5"/>
  <c r="EA380" i="5"/>
  <c r="DZ380" i="5"/>
  <c r="DY380" i="5"/>
  <c r="DX380" i="5"/>
  <c r="DW380" i="5"/>
  <c r="DP380" i="5"/>
  <c r="DO380" i="5"/>
  <c r="DJ379" i="5"/>
  <c r="FM379" i="5"/>
  <c r="DI379" i="5"/>
  <c r="FL379" i="5"/>
  <c r="BT379" i="5"/>
  <c r="DH379" i="5"/>
  <c r="FK379" i="5"/>
  <c r="DG379" i="5"/>
  <c r="FJ379" i="5"/>
  <c r="DF379" i="5"/>
  <c r="FI379" i="5"/>
  <c r="DE379" i="5"/>
  <c r="FH379" i="5"/>
  <c r="DD379" i="5"/>
  <c r="FG379" i="5"/>
  <c r="DC379" i="5"/>
  <c r="FF379" i="5"/>
  <c r="DB379" i="5"/>
  <c r="FE379" i="5"/>
  <c r="DA379" i="5"/>
  <c r="FD379" i="5"/>
  <c r="CZ379" i="5"/>
  <c r="FC379" i="5"/>
  <c r="CY379" i="5"/>
  <c r="FB379" i="5"/>
  <c r="CX379" i="5"/>
  <c r="FA379" i="5"/>
  <c r="CW379" i="5"/>
  <c r="EZ379" i="5"/>
  <c r="CV379" i="5"/>
  <c r="EY379" i="5"/>
  <c r="BZ379" i="5"/>
  <c r="CU379" i="5"/>
  <c r="EX379" i="5"/>
  <c r="CA379" i="5"/>
  <c r="CT379" i="5"/>
  <c r="EW379" i="5"/>
  <c r="CS379" i="5"/>
  <c r="EV379" i="5"/>
  <c r="CR379" i="5"/>
  <c r="EU379" i="5"/>
  <c r="CQ379" i="5"/>
  <c r="ET379" i="5"/>
  <c r="CP379" i="5"/>
  <c r="ES379" i="5"/>
  <c r="CO379" i="5"/>
  <c r="ER379" i="5"/>
  <c r="CN379" i="5"/>
  <c r="EQ379" i="5"/>
  <c r="CM379" i="5"/>
  <c r="EP379" i="5"/>
  <c r="CL379" i="5"/>
  <c r="EO379" i="5"/>
  <c r="CK379" i="5"/>
  <c r="EN379" i="5"/>
  <c r="CJ379" i="5"/>
  <c r="EM379" i="5"/>
  <c r="CI379" i="5"/>
  <c r="EL379" i="5"/>
  <c r="BY379" i="5"/>
  <c r="CH379" i="5"/>
  <c r="EK379" i="5"/>
  <c r="CG379" i="5"/>
  <c r="EJ379" i="5"/>
  <c r="CF379" i="5"/>
  <c r="EI379" i="5"/>
  <c r="CE379" i="5"/>
  <c r="EH379" i="5"/>
  <c r="CD379" i="5"/>
  <c r="EG379" i="5"/>
  <c r="BX379" i="5"/>
  <c r="CC379" i="5"/>
  <c r="EF379" i="5"/>
  <c r="BU379" i="5"/>
  <c r="BV379" i="5"/>
  <c r="BW379" i="5"/>
  <c r="CB379" i="5"/>
  <c r="EE379" i="5"/>
  <c r="DQ379" i="5"/>
  <c r="DR379" i="5"/>
  <c r="DS379" i="5"/>
  <c r="DT379" i="5"/>
  <c r="EC379" i="5"/>
  <c r="ED379" i="5"/>
  <c r="DK379" i="5"/>
  <c r="DL379" i="5"/>
  <c r="DM379" i="5"/>
  <c r="DN379" i="5"/>
  <c r="DV379" i="5"/>
  <c r="EB379" i="5"/>
  <c r="DU379" i="5"/>
  <c r="EA379" i="5"/>
  <c r="DZ379" i="5"/>
  <c r="DY379" i="5"/>
  <c r="DX379" i="5"/>
  <c r="DW379" i="5"/>
  <c r="DP379" i="5"/>
  <c r="DO379" i="5"/>
  <c r="DJ378" i="5"/>
  <c r="FM378" i="5"/>
  <c r="DI378" i="5"/>
  <c r="FL378" i="5"/>
  <c r="BT378" i="5"/>
  <c r="DH378" i="5"/>
  <c r="FK378" i="5"/>
  <c r="DG378" i="5"/>
  <c r="FJ378" i="5"/>
  <c r="DF378" i="5"/>
  <c r="FI378" i="5"/>
  <c r="DE378" i="5"/>
  <c r="FH378" i="5"/>
  <c r="DD378" i="5"/>
  <c r="FG378" i="5"/>
  <c r="DC378" i="5"/>
  <c r="FF378" i="5"/>
  <c r="DB378" i="5"/>
  <c r="FE378" i="5"/>
  <c r="DA378" i="5"/>
  <c r="FD378" i="5"/>
  <c r="CZ378" i="5"/>
  <c r="FC378" i="5"/>
  <c r="CY378" i="5"/>
  <c r="FB378" i="5"/>
  <c r="CX378" i="5"/>
  <c r="FA378" i="5"/>
  <c r="CW378" i="5"/>
  <c r="EZ378" i="5"/>
  <c r="CV378" i="5"/>
  <c r="EY378" i="5"/>
  <c r="BZ378" i="5"/>
  <c r="CU378" i="5"/>
  <c r="EX378" i="5"/>
  <c r="CA378" i="5"/>
  <c r="CT378" i="5"/>
  <c r="EW378" i="5"/>
  <c r="CS378" i="5"/>
  <c r="EV378" i="5"/>
  <c r="CR378" i="5"/>
  <c r="EU378" i="5"/>
  <c r="CQ378" i="5"/>
  <c r="ET378" i="5"/>
  <c r="CP378" i="5"/>
  <c r="ES378" i="5"/>
  <c r="CO378" i="5"/>
  <c r="ER378" i="5"/>
  <c r="CN378" i="5"/>
  <c r="EQ378" i="5"/>
  <c r="CM378" i="5"/>
  <c r="EP378" i="5"/>
  <c r="CL378" i="5"/>
  <c r="EO378" i="5"/>
  <c r="CK378" i="5"/>
  <c r="EN378" i="5"/>
  <c r="CJ378" i="5"/>
  <c r="EM378" i="5"/>
  <c r="CI378" i="5"/>
  <c r="EL378" i="5"/>
  <c r="BY378" i="5"/>
  <c r="CH378" i="5"/>
  <c r="EK378" i="5"/>
  <c r="CG378" i="5"/>
  <c r="EJ378" i="5"/>
  <c r="CF378" i="5"/>
  <c r="EI378" i="5"/>
  <c r="CE378" i="5"/>
  <c r="EH378" i="5"/>
  <c r="CD378" i="5"/>
  <c r="EG378" i="5"/>
  <c r="BX378" i="5"/>
  <c r="CC378" i="5"/>
  <c r="EF378" i="5"/>
  <c r="BU378" i="5"/>
  <c r="BV378" i="5"/>
  <c r="BW378" i="5"/>
  <c r="CB378" i="5"/>
  <c r="EE378" i="5"/>
  <c r="DQ378" i="5"/>
  <c r="DR378" i="5"/>
  <c r="DS378" i="5"/>
  <c r="DT378" i="5"/>
  <c r="EC378" i="5"/>
  <c r="ED378" i="5"/>
  <c r="DK378" i="5"/>
  <c r="DL378" i="5"/>
  <c r="DM378" i="5"/>
  <c r="DN378" i="5"/>
  <c r="DV378" i="5"/>
  <c r="EB378" i="5"/>
  <c r="DU378" i="5"/>
  <c r="EA378" i="5"/>
  <c r="DZ378" i="5"/>
  <c r="DY378" i="5"/>
  <c r="DX378" i="5"/>
  <c r="DW378" i="5"/>
  <c r="DP378" i="5"/>
  <c r="DO378" i="5"/>
  <c r="DJ377" i="5"/>
  <c r="FM377" i="5"/>
  <c r="DI377" i="5"/>
  <c r="FL377" i="5"/>
  <c r="BT377" i="5"/>
  <c r="DH377" i="5"/>
  <c r="FK377" i="5"/>
  <c r="DG377" i="5"/>
  <c r="FJ377" i="5"/>
  <c r="DF377" i="5"/>
  <c r="FI377" i="5"/>
  <c r="DE377" i="5"/>
  <c r="FH377" i="5"/>
  <c r="DD377" i="5"/>
  <c r="FG377" i="5"/>
  <c r="DC377" i="5"/>
  <c r="FF377" i="5"/>
  <c r="DB377" i="5"/>
  <c r="FE377" i="5"/>
  <c r="DA377" i="5"/>
  <c r="FD377" i="5"/>
  <c r="CZ377" i="5"/>
  <c r="FC377" i="5"/>
  <c r="CY377" i="5"/>
  <c r="FB377" i="5"/>
  <c r="CX377" i="5"/>
  <c r="FA377" i="5"/>
  <c r="CW377" i="5"/>
  <c r="EZ377" i="5"/>
  <c r="CV377" i="5"/>
  <c r="EY377" i="5"/>
  <c r="BZ377" i="5"/>
  <c r="CU377" i="5"/>
  <c r="EX377" i="5"/>
  <c r="CA377" i="5"/>
  <c r="CT377" i="5"/>
  <c r="EW377" i="5"/>
  <c r="CS377" i="5"/>
  <c r="EV377" i="5"/>
  <c r="CR377" i="5"/>
  <c r="EU377" i="5"/>
  <c r="CQ377" i="5"/>
  <c r="ET377" i="5"/>
  <c r="CP377" i="5"/>
  <c r="ES377" i="5"/>
  <c r="CO377" i="5"/>
  <c r="ER377" i="5"/>
  <c r="CN377" i="5"/>
  <c r="EQ377" i="5"/>
  <c r="CM377" i="5"/>
  <c r="EP377" i="5"/>
  <c r="CL377" i="5"/>
  <c r="EO377" i="5"/>
  <c r="CK377" i="5"/>
  <c r="EN377" i="5"/>
  <c r="CJ377" i="5"/>
  <c r="EM377" i="5"/>
  <c r="CI377" i="5"/>
  <c r="EL377" i="5"/>
  <c r="BY377" i="5"/>
  <c r="CH377" i="5"/>
  <c r="EK377" i="5"/>
  <c r="CG377" i="5"/>
  <c r="EJ377" i="5"/>
  <c r="CF377" i="5"/>
  <c r="EI377" i="5"/>
  <c r="CE377" i="5"/>
  <c r="EH377" i="5"/>
  <c r="CD377" i="5"/>
  <c r="EG377" i="5"/>
  <c r="BX377" i="5"/>
  <c r="CC377" i="5"/>
  <c r="EF377" i="5"/>
  <c r="BU377" i="5"/>
  <c r="BV377" i="5"/>
  <c r="BW377" i="5"/>
  <c r="CB377" i="5"/>
  <c r="EE377" i="5"/>
  <c r="DQ377" i="5"/>
  <c r="DR377" i="5"/>
  <c r="DS377" i="5"/>
  <c r="DT377" i="5"/>
  <c r="EC377" i="5"/>
  <c r="ED377" i="5"/>
  <c r="DK377" i="5"/>
  <c r="DL377" i="5"/>
  <c r="DM377" i="5"/>
  <c r="DN377" i="5"/>
  <c r="DV377" i="5"/>
  <c r="EB377" i="5"/>
  <c r="DU377" i="5"/>
  <c r="EA377" i="5"/>
  <c r="DZ377" i="5"/>
  <c r="DY377" i="5"/>
  <c r="DX377" i="5"/>
  <c r="DW377" i="5"/>
  <c r="DP377" i="5"/>
  <c r="DO377" i="5"/>
  <c r="DJ376" i="5"/>
  <c r="FM376" i="5"/>
  <c r="DI376" i="5"/>
  <c r="FL376" i="5"/>
  <c r="BT376" i="5"/>
  <c r="DH376" i="5"/>
  <c r="FK376" i="5"/>
  <c r="DG376" i="5"/>
  <c r="FJ376" i="5"/>
  <c r="DF376" i="5"/>
  <c r="FI376" i="5"/>
  <c r="DE376" i="5"/>
  <c r="FH376" i="5"/>
  <c r="DD376" i="5"/>
  <c r="FG376" i="5"/>
  <c r="DC376" i="5"/>
  <c r="FF376" i="5"/>
  <c r="DB376" i="5"/>
  <c r="FE376" i="5"/>
  <c r="DA376" i="5"/>
  <c r="FD376" i="5"/>
  <c r="CZ376" i="5"/>
  <c r="FC376" i="5"/>
  <c r="CY376" i="5"/>
  <c r="FB376" i="5"/>
  <c r="CX376" i="5"/>
  <c r="FA376" i="5"/>
  <c r="CW376" i="5"/>
  <c r="EZ376" i="5"/>
  <c r="CV376" i="5"/>
  <c r="EY376" i="5"/>
  <c r="BZ376" i="5"/>
  <c r="CU376" i="5"/>
  <c r="EX376" i="5"/>
  <c r="CA376" i="5"/>
  <c r="CT376" i="5"/>
  <c r="EW376" i="5"/>
  <c r="CS376" i="5"/>
  <c r="EV376" i="5"/>
  <c r="CR376" i="5"/>
  <c r="EU376" i="5"/>
  <c r="CQ376" i="5"/>
  <c r="ET376" i="5"/>
  <c r="CP376" i="5"/>
  <c r="ES376" i="5"/>
  <c r="CO376" i="5"/>
  <c r="ER376" i="5"/>
  <c r="CN376" i="5"/>
  <c r="EQ376" i="5"/>
  <c r="CM376" i="5"/>
  <c r="EP376" i="5"/>
  <c r="CL376" i="5"/>
  <c r="EO376" i="5"/>
  <c r="CK376" i="5"/>
  <c r="EN376" i="5"/>
  <c r="CJ376" i="5"/>
  <c r="EM376" i="5"/>
  <c r="CI376" i="5"/>
  <c r="EL376" i="5"/>
  <c r="BY376" i="5"/>
  <c r="CH376" i="5"/>
  <c r="EK376" i="5"/>
  <c r="CG376" i="5"/>
  <c r="EJ376" i="5"/>
  <c r="CF376" i="5"/>
  <c r="EI376" i="5"/>
  <c r="CE376" i="5"/>
  <c r="EH376" i="5"/>
  <c r="CD376" i="5"/>
  <c r="EG376" i="5"/>
  <c r="BX376" i="5"/>
  <c r="CC376" i="5"/>
  <c r="EF376" i="5"/>
  <c r="BU376" i="5"/>
  <c r="BV376" i="5"/>
  <c r="BW376" i="5"/>
  <c r="CB376" i="5"/>
  <c r="EE376" i="5"/>
  <c r="DQ376" i="5"/>
  <c r="DR376" i="5"/>
  <c r="DS376" i="5"/>
  <c r="DT376" i="5"/>
  <c r="EC376" i="5"/>
  <c r="ED376" i="5"/>
  <c r="DK376" i="5"/>
  <c r="DL376" i="5"/>
  <c r="DM376" i="5"/>
  <c r="DN376" i="5"/>
  <c r="DV376" i="5"/>
  <c r="EB376" i="5"/>
  <c r="DU376" i="5"/>
  <c r="EA376" i="5"/>
  <c r="DZ376" i="5"/>
  <c r="DY376" i="5"/>
  <c r="DX376" i="5"/>
  <c r="DW376" i="5"/>
  <c r="DP376" i="5"/>
  <c r="DO376" i="5"/>
  <c r="DJ375" i="5"/>
  <c r="FM375" i="5"/>
  <c r="DI375" i="5"/>
  <c r="FL375" i="5"/>
  <c r="BT375" i="5"/>
  <c r="DH375" i="5"/>
  <c r="FK375" i="5"/>
  <c r="DG375" i="5"/>
  <c r="FJ375" i="5"/>
  <c r="DF375" i="5"/>
  <c r="FI375" i="5"/>
  <c r="DE375" i="5"/>
  <c r="FH375" i="5"/>
  <c r="DD375" i="5"/>
  <c r="FG375" i="5"/>
  <c r="DC375" i="5"/>
  <c r="FF375" i="5"/>
  <c r="DB375" i="5"/>
  <c r="FE375" i="5"/>
  <c r="DA375" i="5"/>
  <c r="FD375" i="5"/>
  <c r="CZ375" i="5"/>
  <c r="FC375" i="5"/>
  <c r="CY375" i="5"/>
  <c r="FB375" i="5"/>
  <c r="CX375" i="5"/>
  <c r="FA375" i="5"/>
  <c r="CW375" i="5"/>
  <c r="EZ375" i="5"/>
  <c r="CV375" i="5"/>
  <c r="EY375" i="5"/>
  <c r="BZ375" i="5"/>
  <c r="CU375" i="5"/>
  <c r="EX375" i="5"/>
  <c r="CA375" i="5"/>
  <c r="CT375" i="5"/>
  <c r="EW375" i="5"/>
  <c r="CS375" i="5"/>
  <c r="EV375" i="5"/>
  <c r="CR375" i="5"/>
  <c r="EU375" i="5"/>
  <c r="CQ375" i="5"/>
  <c r="ET375" i="5"/>
  <c r="CP375" i="5"/>
  <c r="ES375" i="5"/>
  <c r="CO375" i="5"/>
  <c r="ER375" i="5"/>
  <c r="CN375" i="5"/>
  <c r="EQ375" i="5"/>
  <c r="CM375" i="5"/>
  <c r="EP375" i="5"/>
  <c r="CL375" i="5"/>
  <c r="EO375" i="5"/>
  <c r="CK375" i="5"/>
  <c r="EN375" i="5"/>
  <c r="CJ375" i="5"/>
  <c r="EM375" i="5"/>
  <c r="CI375" i="5"/>
  <c r="EL375" i="5"/>
  <c r="BY375" i="5"/>
  <c r="CH375" i="5"/>
  <c r="EK375" i="5"/>
  <c r="CG375" i="5"/>
  <c r="EJ375" i="5"/>
  <c r="CF375" i="5"/>
  <c r="EI375" i="5"/>
  <c r="CE375" i="5"/>
  <c r="EH375" i="5"/>
  <c r="CD375" i="5"/>
  <c r="EG375" i="5"/>
  <c r="BX375" i="5"/>
  <c r="CC375" i="5"/>
  <c r="EF375" i="5"/>
  <c r="BU375" i="5"/>
  <c r="BV375" i="5"/>
  <c r="BW375" i="5"/>
  <c r="CB375" i="5"/>
  <c r="EE375" i="5"/>
  <c r="DQ375" i="5"/>
  <c r="DR375" i="5"/>
  <c r="DS375" i="5"/>
  <c r="DT375" i="5"/>
  <c r="EC375" i="5"/>
  <c r="ED375" i="5"/>
  <c r="DK375" i="5"/>
  <c r="DL375" i="5"/>
  <c r="DM375" i="5"/>
  <c r="DN375" i="5"/>
  <c r="DV375" i="5"/>
  <c r="EB375" i="5"/>
  <c r="DU375" i="5"/>
  <c r="EA375" i="5"/>
  <c r="DZ375" i="5"/>
  <c r="DY375" i="5"/>
  <c r="DX375" i="5"/>
  <c r="DW375" i="5"/>
  <c r="DP375" i="5"/>
  <c r="DO375" i="5"/>
  <c r="DJ374" i="5"/>
  <c r="FM374" i="5"/>
  <c r="DI374" i="5"/>
  <c r="FL374" i="5"/>
  <c r="BT374" i="5"/>
  <c r="DH374" i="5"/>
  <c r="FK374" i="5"/>
  <c r="DG374" i="5"/>
  <c r="FJ374" i="5"/>
  <c r="DF374" i="5"/>
  <c r="FI374" i="5"/>
  <c r="DE374" i="5"/>
  <c r="FH374" i="5"/>
  <c r="DD374" i="5"/>
  <c r="FG374" i="5"/>
  <c r="DC374" i="5"/>
  <c r="FF374" i="5"/>
  <c r="DB374" i="5"/>
  <c r="FE374" i="5"/>
  <c r="DA374" i="5"/>
  <c r="FD374" i="5"/>
  <c r="CZ374" i="5"/>
  <c r="FC374" i="5"/>
  <c r="CY374" i="5"/>
  <c r="FB374" i="5"/>
  <c r="CX374" i="5"/>
  <c r="FA374" i="5"/>
  <c r="CW374" i="5"/>
  <c r="EZ374" i="5"/>
  <c r="CV374" i="5"/>
  <c r="EY374" i="5"/>
  <c r="BZ374" i="5"/>
  <c r="CU374" i="5"/>
  <c r="EX374" i="5"/>
  <c r="CA374" i="5"/>
  <c r="CT374" i="5"/>
  <c r="EW374" i="5"/>
  <c r="CS374" i="5"/>
  <c r="EV374" i="5"/>
  <c r="CR374" i="5"/>
  <c r="EU374" i="5"/>
  <c r="CQ374" i="5"/>
  <c r="ET374" i="5"/>
  <c r="CP374" i="5"/>
  <c r="ES374" i="5"/>
  <c r="CO374" i="5"/>
  <c r="ER374" i="5"/>
  <c r="CN374" i="5"/>
  <c r="EQ374" i="5"/>
  <c r="CM374" i="5"/>
  <c r="EP374" i="5"/>
  <c r="CL374" i="5"/>
  <c r="EO374" i="5"/>
  <c r="CK374" i="5"/>
  <c r="EN374" i="5"/>
  <c r="CJ374" i="5"/>
  <c r="EM374" i="5"/>
  <c r="CI374" i="5"/>
  <c r="EL374" i="5"/>
  <c r="BY374" i="5"/>
  <c r="CH374" i="5"/>
  <c r="EK374" i="5"/>
  <c r="CG374" i="5"/>
  <c r="EJ374" i="5"/>
  <c r="CF374" i="5"/>
  <c r="EI374" i="5"/>
  <c r="CE374" i="5"/>
  <c r="EH374" i="5"/>
  <c r="CD374" i="5"/>
  <c r="EG374" i="5"/>
  <c r="BX374" i="5"/>
  <c r="CC374" i="5"/>
  <c r="EF374" i="5"/>
  <c r="BU374" i="5"/>
  <c r="BV374" i="5"/>
  <c r="BW374" i="5"/>
  <c r="CB374" i="5"/>
  <c r="EE374" i="5"/>
  <c r="DQ374" i="5"/>
  <c r="DR374" i="5"/>
  <c r="DS374" i="5"/>
  <c r="DT374" i="5"/>
  <c r="EC374" i="5"/>
  <c r="ED374" i="5"/>
  <c r="DK374" i="5"/>
  <c r="DL374" i="5"/>
  <c r="DM374" i="5"/>
  <c r="DN374" i="5"/>
  <c r="DV374" i="5"/>
  <c r="EB374" i="5"/>
  <c r="DU374" i="5"/>
  <c r="EA374" i="5"/>
  <c r="DZ374" i="5"/>
  <c r="DY374" i="5"/>
  <c r="DX374" i="5"/>
  <c r="DW374" i="5"/>
  <c r="DP374" i="5"/>
  <c r="DO374" i="5"/>
  <c r="DJ373" i="5"/>
  <c r="FM373" i="5"/>
  <c r="DI373" i="5"/>
  <c r="FL373" i="5"/>
  <c r="BT373" i="5"/>
  <c r="DH373" i="5"/>
  <c r="FK373" i="5"/>
  <c r="DG373" i="5"/>
  <c r="FJ373" i="5"/>
  <c r="DF373" i="5"/>
  <c r="FI373" i="5"/>
  <c r="DE373" i="5"/>
  <c r="FH373" i="5"/>
  <c r="DD373" i="5"/>
  <c r="FG373" i="5"/>
  <c r="DC373" i="5"/>
  <c r="FF373" i="5"/>
  <c r="DB373" i="5"/>
  <c r="FE373" i="5"/>
  <c r="DA373" i="5"/>
  <c r="FD373" i="5"/>
  <c r="CZ373" i="5"/>
  <c r="FC373" i="5"/>
  <c r="CY373" i="5"/>
  <c r="FB373" i="5"/>
  <c r="CX373" i="5"/>
  <c r="FA373" i="5"/>
  <c r="CW373" i="5"/>
  <c r="EZ373" i="5"/>
  <c r="CV373" i="5"/>
  <c r="EY373" i="5"/>
  <c r="BZ373" i="5"/>
  <c r="CU373" i="5"/>
  <c r="EX373" i="5"/>
  <c r="CA373" i="5"/>
  <c r="CT373" i="5"/>
  <c r="EW373" i="5"/>
  <c r="CS373" i="5"/>
  <c r="EV373" i="5"/>
  <c r="CR373" i="5"/>
  <c r="EU373" i="5"/>
  <c r="CQ373" i="5"/>
  <c r="ET373" i="5"/>
  <c r="CP373" i="5"/>
  <c r="ES373" i="5"/>
  <c r="CO373" i="5"/>
  <c r="ER373" i="5"/>
  <c r="CN373" i="5"/>
  <c r="EQ373" i="5"/>
  <c r="CM373" i="5"/>
  <c r="EP373" i="5"/>
  <c r="CL373" i="5"/>
  <c r="EO373" i="5"/>
  <c r="CK373" i="5"/>
  <c r="EN373" i="5"/>
  <c r="CJ373" i="5"/>
  <c r="EM373" i="5"/>
  <c r="CI373" i="5"/>
  <c r="EL373" i="5"/>
  <c r="BY373" i="5"/>
  <c r="CH373" i="5"/>
  <c r="EK373" i="5"/>
  <c r="CG373" i="5"/>
  <c r="EJ373" i="5"/>
  <c r="CF373" i="5"/>
  <c r="EI373" i="5"/>
  <c r="CE373" i="5"/>
  <c r="EH373" i="5"/>
  <c r="CD373" i="5"/>
  <c r="EG373" i="5"/>
  <c r="BX373" i="5"/>
  <c r="CC373" i="5"/>
  <c r="EF373" i="5"/>
  <c r="BU373" i="5"/>
  <c r="BV373" i="5"/>
  <c r="BW373" i="5"/>
  <c r="CB373" i="5"/>
  <c r="EE373" i="5"/>
  <c r="DQ373" i="5"/>
  <c r="DR373" i="5"/>
  <c r="DS373" i="5"/>
  <c r="DT373" i="5"/>
  <c r="EC373" i="5"/>
  <c r="ED373" i="5"/>
  <c r="DK373" i="5"/>
  <c r="DL373" i="5"/>
  <c r="DM373" i="5"/>
  <c r="DN373" i="5"/>
  <c r="DV373" i="5"/>
  <c r="EB373" i="5"/>
  <c r="DU373" i="5"/>
  <c r="EA373" i="5"/>
  <c r="DZ373" i="5"/>
  <c r="DY373" i="5"/>
  <c r="DX373" i="5"/>
  <c r="DW373" i="5"/>
  <c r="DP373" i="5"/>
  <c r="DO373" i="5"/>
  <c r="DJ372" i="5"/>
  <c r="FM372" i="5"/>
  <c r="DI372" i="5"/>
  <c r="FL372" i="5"/>
  <c r="BT372" i="5"/>
  <c r="DH372" i="5"/>
  <c r="FK372" i="5"/>
  <c r="DG372" i="5"/>
  <c r="FJ372" i="5"/>
  <c r="DF372" i="5"/>
  <c r="FI372" i="5"/>
  <c r="DE372" i="5"/>
  <c r="FH372" i="5"/>
  <c r="DD372" i="5"/>
  <c r="FG372" i="5"/>
  <c r="DC372" i="5"/>
  <c r="FF372" i="5"/>
  <c r="DB372" i="5"/>
  <c r="FE372" i="5"/>
  <c r="DA372" i="5"/>
  <c r="FD372" i="5"/>
  <c r="CZ372" i="5"/>
  <c r="FC372" i="5"/>
  <c r="CY372" i="5"/>
  <c r="FB372" i="5"/>
  <c r="CX372" i="5"/>
  <c r="FA372" i="5"/>
  <c r="CW372" i="5"/>
  <c r="EZ372" i="5"/>
  <c r="CV372" i="5"/>
  <c r="EY372" i="5"/>
  <c r="BZ372" i="5"/>
  <c r="CU372" i="5"/>
  <c r="EX372" i="5"/>
  <c r="CA372" i="5"/>
  <c r="CT372" i="5"/>
  <c r="EW372" i="5"/>
  <c r="CS372" i="5"/>
  <c r="EV372" i="5"/>
  <c r="CR372" i="5"/>
  <c r="EU372" i="5"/>
  <c r="CQ372" i="5"/>
  <c r="ET372" i="5"/>
  <c r="CP372" i="5"/>
  <c r="ES372" i="5"/>
  <c r="CO372" i="5"/>
  <c r="ER372" i="5"/>
  <c r="CN372" i="5"/>
  <c r="EQ372" i="5"/>
  <c r="CM372" i="5"/>
  <c r="EP372" i="5"/>
  <c r="CL372" i="5"/>
  <c r="EO372" i="5"/>
  <c r="CK372" i="5"/>
  <c r="EN372" i="5"/>
  <c r="CJ372" i="5"/>
  <c r="EM372" i="5"/>
  <c r="CI372" i="5"/>
  <c r="EL372" i="5"/>
  <c r="BY372" i="5"/>
  <c r="CH372" i="5"/>
  <c r="EK372" i="5"/>
  <c r="CG372" i="5"/>
  <c r="EJ372" i="5"/>
  <c r="CF372" i="5"/>
  <c r="EI372" i="5"/>
  <c r="CE372" i="5"/>
  <c r="EH372" i="5"/>
  <c r="CD372" i="5"/>
  <c r="EG372" i="5"/>
  <c r="BX372" i="5"/>
  <c r="CC372" i="5"/>
  <c r="EF372" i="5"/>
  <c r="BU372" i="5"/>
  <c r="BV372" i="5"/>
  <c r="BW372" i="5"/>
  <c r="CB372" i="5"/>
  <c r="EE372" i="5"/>
  <c r="DQ372" i="5"/>
  <c r="DR372" i="5"/>
  <c r="DS372" i="5"/>
  <c r="DT372" i="5"/>
  <c r="EC372" i="5"/>
  <c r="ED372" i="5"/>
  <c r="DK372" i="5"/>
  <c r="DL372" i="5"/>
  <c r="DM372" i="5"/>
  <c r="DN372" i="5"/>
  <c r="DV372" i="5"/>
  <c r="EB372" i="5"/>
  <c r="DU372" i="5"/>
  <c r="EA372" i="5"/>
  <c r="DZ372" i="5"/>
  <c r="DY372" i="5"/>
  <c r="DX372" i="5"/>
  <c r="DW372" i="5"/>
  <c r="DP372" i="5"/>
  <c r="DO372" i="5"/>
  <c r="DJ371" i="5"/>
  <c r="FM371" i="5"/>
  <c r="DI371" i="5"/>
  <c r="FL371" i="5"/>
  <c r="BT371" i="5"/>
  <c r="DH371" i="5"/>
  <c r="FK371" i="5"/>
  <c r="DG371" i="5"/>
  <c r="FJ371" i="5"/>
  <c r="DF371" i="5"/>
  <c r="FI371" i="5"/>
  <c r="DE371" i="5"/>
  <c r="FH371" i="5"/>
  <c r="DD371" i="5"/>
  <c r="FG371" i="5"/>
  <c r="DC371" i="5"/>
  <c r="FF371" i="5"/>
  <c r="DB371" i="5"/>
  <c r="FE371" i="5"/>
  <c r="DA371" i="5"/>
  <c r="FD371" i="5"/>
  <c r="CZ371" i="5"/>
  <c r="FC371" i="5"/>
  <c r="CY371" i="5"/>
  <c r="FB371" i="5"/>
  <c r="CX371" i="5"/>
  <c r="FA371" i="5"/>
  <c r="CW371" i="5"/>
  <c r="EZ371" i="5"/>
  <c r="CV371" i="5"/>
  <c r="EY371" i="5"/>
  <c r="BZ371" i="5"/>
  <c r="CU371" i="5"/>
  <c r="EX371" i="5"/>
  <c r="CA371" i="5"/>
  <c r="CT371" i="5"/>
  <c r="EW371" i="5"/>
  <c r="CS371" i="5"/>
  <c r="EV371" i="5"/>
  <c r="CR371" i="5"/>
  <c r="EU371" i="5"/>
  <c r="CQ371" i="5"/>
  <c r="ET371" i="5"/>
  <c r="CP371" i="5"/>
  <c r="ES371" i="5"/>
  <c r="CO371" i="5"/>
  <c r="ER371" i="5"/>
  <c r="CN371" i="5"/>
  <c r="EQ371" i="5"/>
  <c r="CM371" i="5"/>
  <c r="EP371" i="5"/>
  <c r="CL371" i="5"/>
  <c r="EO371" i="5"/>
  <c r="CK371" i="5"/>
  <c r="EN371" i="5"/>
  <c r="CJ371" i="5"/>
  <c r="EM371" i="5"/>
  <c r="CI371" i="5"/>
  <c r="EL371" i="5"/>
  <c r="BY371" i="5"/>
  <c r="CH371" i="5"/>
  <c r="EK371" i="5"/>
  <c r="CG371" i="5"/>
  <c r="EJ371" i="5"/>
  <c r="CF371" i="5"/>
  <c r="EI371" i="5"/>
  <c r="CE371" i="5"/>
  <c r="EH371" i="5"/>
  <c r="CD371" i="5"/>
  <c r="EG371" i="5"/>
  <c r="BX371" i="5"/>
  <c r="CC371" i="5"/>
  <c r="EF371" i="5"/>
  <c r="BU371" i="5"/>
  <c r="BV371" i="5"/>
  <c r="BW371" i="5"/>
  <c r="CB371" i="5"/>
  <c r="EE371" i="5"/>
  <c r="DQ371" i="5"/>
  <c r="DR371" i="5"/>
  <c r="DS371" i="5"/>
  <c r="DT371" i="5"/>
  <c r="EC371" i="5"/>
  <c r="ED371" i="5"/>
  <c r="DK371" i="5"/>
  <c r="DL371" i="5"/>
  <c r="DM371" i="5"/>
  <c r="DN371" i="5"/>
  <c r="DV371" i="5"/>
  <c r="EB371" i="5"/>
  <c r="DU371" i="5"/>
  <c r="EA371" i="5"/>
  <c r="DZ371" i="5"/>
  <c r="DY371" i="5"/>
  <c r="DX371" i="5"/>
  <c r="DW371" i="5"/>
  <c r="DP371" i="5"/>
  <c r="DO371" i="5"/>
  <c r="DJ370" i="5"/>
  <c r="FM370" i="5"/>
  <c r="DI370" i="5"/>
  <c r="FL370" i="5"/>
  <c r="BT370" i="5"/>
  <c r="DH370" i="5"/>
  <c r="FK370" i="5"/>
  <c r="DG370" i="5"/>
  <c r="FJ370" i="5"/>
  <c r="DF370" i="5"/>
  <c r="FI370" i="5"/>
  <c r="DE370" i="5"/>
  <c r="FH370" i="5"/>
  <c r="DD370" i="5"/>
  <c r="FG370" i="5"/>
  <c r="DC370" i="5"/>
  <c r="FF370" i="5"/>
  <c r="DB370" i="5"/>
  <c r="FE370" i="5"/>
  <c r="DA370" i="5"/>
  <c r="FD370" i="5"/>
  <c r="CZ370" i="5"/>
  <c r="FC370" i="5"/>
  <c r="CY370" i="5"/>
  <c r="FB370" i="5"/>
  <c r="CX370" i="5"/>
  <c r="FA370" i="5"/>
  <c r="CW370" i="5"/>
  <c r="EZ370" i="5"/>
  <c r="CV370" i="5"/>
  <c r="EY370" i="5"/>
  <c r="BZ370" i="5"/>
  <c r="CU370" i="5"/>
  <c r="EX370" i="5"/>
  <c r="CA370" i="5"/>
  <c r="CT370" i="5"/>
  <c r="EW370" i="5"/>
  <c r="CS370" i="5"/>
  <c r="EV370" i="5"/>
  <c r="CR370" i="5"/>
  <c r="EU370" i="5"/>
  <c r="CQ370" i="5"/>
  <c r="ET370" i="5"/>
  <c r="CP370" i="5"/>
  <c r="ES370" i="5"/>
  <c r="CO370" i="5"/>
  <c r="ER370" i="5"/>
  <c r="CN370" i="5"/>
  <c r="EQ370" i="5"/>
  <c r="CM370" i="5"/>
  <c r="EP370" i="5"/>
  <c r="CL370" i="5"/>
  <c r="EO370" i="5"/>
  <c r="CK370" i="5"/>
  <c r="EN370" i="5"/>
  <c r="CJ370" i="5"/>
  <c r="EM370" i="5"/>
  <c r="CI370" i="5"/>
  <c r="EL370" i="5"/>
  <c r="BY370" i="5"/>
  <c r="CH370" i="5"/>
  <c r="EK370" i="5"/>
  <c r="CG370" i="5"/>
  <c r="EJ370" i="5"/>
  <c r="CF370" i="5"/>
  <c r="EI370" i="5"/>
  <c r="CE370" i="5"/>
  <c r="EH370" i="5"/>
  <c r="CD370" i="5"/>
  <c r="EG370" i="5"/>
  <c r="BX370" i="5"/>
  <c r="CC370" i="5"/>
  <c r="EF370" i="5"/>
  <c r="BU370" i="5"/>
  <c r="BV370" i="5"/>
  <c r="BW370" i="5"/>
  <c r="CB370" i="5"/>
  <c r="EE370" i="5"/>
  <c r="DQ370" i="5"/>
  <c r="DR370" i="5"/>
  <c r="DS370" i="5"/>
  <c r="DT370" i="5"/>
  <c r="EC370" i="5"/>
  <c r="ED370" i="5"/>
  <c r="DK370" i="5"/>
  <c r="DL370" i="5"/>
  <c r="DM370" i="5"/>
  <c r="DN370" i="5"/>
  <c r="DV370" i="5"/>
  <c r="EB370" i="5"/>
  <c r="DU370" i="5"/>
  <c r="EA370" i="5"/>
  <c r="DZ370" i="5"/>
  <c r="DY370" i="5"/>
  <c r="DX370" i="5"/>
  <c r="DW370" i="5"/>
  <c r="DP370" i="5"/>
  <c r="DO370" i="5"/>
  <c r="DJ369" i="5"/>
  <c r="FM369" i="5"/>
  <c r="DI369" i="5"/>
  <c r="FL369" i="5"/>
  <c r="BT369" i="5"/>
  <c r="DH369" i="5"/>
  <c r="FK369" i="5"/>
  <c r="DG369" i="5"/>
  <c r="FJ369" i="5"/>
  <c r="DF369" i="5"/>
  <c r="FI369" i="5"/>
  <c r="DE369" i="5"/>
  <c r="FH369" i="5"/>
  <c r="DD369" i="5"/>
  <c r="FG369" i="5"/>
  <c r="DC369" i="5"/>
  <c r="FF369" i="5"/>
  <c r="DB369" i="5"/>
  <c r="FE369" i="5"/>
  <c r="DA369" i="5"/>
  <c r="FD369" i="5"/>
  <c r="CZ369" i="5"/>
  <c r="FC369" i="5"/>
  <c r="CY369" i="5"/>
  <c r="FB369" i="5"/>
  <c r="CX369" i="5"/>
  <c r="FA369" i="5"/>
  <c r="CW369" i="5"/>
  <c r="EZ369" i="5"/>
  <c r="CV369" i="5"/>
  <c r="EY369" i="5"/>
  <c r="BZ369" i="5"/>
  <c r="CU369" i="5"/>
  <c r="EX369" i="5"/>
  <c r="CA369" i="5"/>
  <c r="CT369" i="5"/>
  <c r="EW369" i="5"/>
  <c r="CS369" i="5"/>
  <c r="EV369" i="5"/>
  <c r="CR369" i="5"/>
  <c r="EU369" i="5"/>
  <c r="CQ369" i="5"/>
  <c r="ET369" i="5"/>
  <c r="CP369" i="5"/>
  <c r="ES369" i="5"/>
  <c r="CO369" i="5"/>
  <c r="ER369" i="5"/>
  <c r="CN369" i="5"/>
  <c r="EQ369" i="5"/>
  <c r="CM369" i="5"/>
  <c r="EP369" i="5"/>
  <c r="CL369" i="5"/>
  <c r="EO369" i="5"/>
  <c r="CK369" i="5"/>
  <c r="EN369" i="5"/>
  <c r="CJ369" i="5"/>
  <c r="EM369" i="5"/>
  <c r="CI369" i="5"/>
  <c r="EL369" i="5"/>
  <c r="BY369" i="5"/>
  <c r="CH369" i="5"/>
  <c r="EK369" i="5"/>
  <c r="CG369" i="5"/>
  <c r="EJ369" i="5"/>
  <c r="CF369" i="5"/>
  <c r="EI369" i="5"/>
  <c r="CE369" i="5"/>
  <c r="EH369" i="5"/>
  <c r="CD369" i="5"/>
  <c r="EG369" i="5"/>
  <c r="BX369" i="5"/>
  <c r="CC369" i="5"/>
  <c r="EF369" i="5"/>
  <c r="BU369" i="5"/>
  <c r="BV369" i="5"/>
  <c r="BW369" i="5"/>
  <c r="CB369" i="5"/>
  <c r="EE369" i="5"/>
  <c r="DQ369" i="5"/>
  <c r="DR369" i="5"/>
  <c r="DS369" i="5"/>
  <c r="DT369" i="5"/>
  <c r="EC369" i="5"/>
  <c r="ED369" i="5"/>
  <c r="DK369" i="5"/>
  <c r="DL369" i="5"/>
  <c r="DM369" i="5"/>
  <c r="DN369" i="5"/>
  <c r="DV369" i="5"/>
  <c r="EB369" i="5"/>
  <c r="DU369" i="5"/>
  <c r="EA369" i="5"/>
  <c r="DZ369" i="5"/>
  <c r="DY369" i="5"/>
  <c r="DX369" i="5"/>
  <c r="DW369" i="5"/>
  <c r="DP369" i="5"/>
  <c r="DO369" i="5"/>
  <c r="DJ368" i="5"/>
  <c r="FM368" i="5"/>
  <c r="DI368" i="5"/>
  <c r="FL368" i="5"/>
  <c r="BT368" i="5"/>
  <c r="DH368" i="5"/>
  <c r="FK368" i="5"/>
  <c r="DG368" i="5"/>
  <c r="FJ368" i="5"/>
  <c r="DF368" i="5"/>
  <c r="FI368" i="5"/>
  <c r="DE368" i="5"/>
  <c r="FH368" i="5"/>
  <c r="DD368" i="5"/>
  <c r="FG368" i="5"/>
  <c r="DC368" i="5"/>
  <c r="FF368" i="5"/>
  <c r="DB368" i="5"/>
  <c r="FE368" i="5"/>
  <c r="DA368" i="5"/>
  <c r="FD368" i="5"/>
  <c r="CZ368" i="5"/>
  <c r="FC368" i="5"/>
  <c r="CY368" i="5"/>
  <c r="FB368" i="5"/>
  <c r="CX368" i="5"/>
  <c r="FA368" i="5"/>
  <c r="CW368" i="5"/>
  <c r="EZ368" i="5"/>
  <c r="CV368" i="5"/>
  <c r="EY368" i="5"/>
  <c r="BZ368" i="5"/>
  <c r="CU368" i="5"/>
  <c r="EX368" i="5"/>
  <c r="CA368" i="5"/>
  <c r="CT368" i="5"/>
  <c r="EW368" i="5"/>
  <c r="CS368" i="5"/>
  <c r="EV368" i="5"/>
  <c r="CR368" i="5"/>
  <c r="EU368" i="5"/>
  <c r="CQ368" i="5"/>
  <c r="ET368" i="5"/>
  <c r="CP368" i="5"/>
  <c r="ES368" i="5"/>
  <c r="CO368" i="5"/>
  <c r="ER368" i="5"/>
  <c r="CN368" i="5"/>
  <c r="EQ368" i="5"/>
  <c r="CM368" i="5"/>
  <c r="EP368" i="5"/>
  <c r="CL368" i="5"/>
  <c r="EO368" i="5"/>
  <c r="CK368" i="5"/>
  <c r="EN368" i="5"/>
  <c r="CJ368" i="5"/>
  <c r="EM368" i="5"/>
  <c r="CI368" i="5"/>
  <c r="EL368" i="5"/>
  <c r="BY368" i="5"/>
  <c r="CH368" i="5"/>
  <c r="EK368" i="5"/>
  <c r="CG368" i="5"/>
  <c r="EJ368" i="5"/>
  <c r="CF368" i="5"/>
  <c r="EI368" i="5"/>
  <c r="CE368" i="5"/>
  <c r="EH368" i="5"/>
  <c r="CD368" i="5"/>
  <c r="EG368" i="5"/>
  <c r="BX368" i="5"/>
  <c r="CC368" i="5"/>
  <c r="EF368" i="5"/>
  <c r="BU368" i="5"/>
  <c r="BV368" i="5"/>
  <c r="BW368" i="5"/>
  <c r="CB368" i="5"/>
  <c r="EE368" i="5"/>
  <c r="DQ368" i="5"/>
  <c r="DR368" i="5"/>
  <c r="DS368" i="5"/>
  <c r="DT368" i="5"/>
  <c r="EC368" i="5"/>
  <c r="ED368" i="5"/>
  <c r="DK368" i="5"/>
  <c r="DL368" i="5"/>
  <c r="DM368" i="5"/>
  <c r="DN368" i="5"/>
  <c r="DV368" i="5"/>
  <c r="EB368" i="5"/>
  <c r="DU368" i="5"/>
  <c r="EA368" i="5"/>
  <c r="DZ368" i="5"/>
  <c r="DY368" i="5"/>
  <c r="DX368" i="5"/>
  <c r="DW368" i="5"/>
  <c r="DP368" i="5"/>
  <c r="DO368" i="5"/>
  <c r="DJ367" i="5"/>
  <c r="FM367" i="5"/>
  <c r="DI367" i="5"/>
  <c r="FL367" i="5"/>
  <c r="BT367" i="5"/>
  <c r="DH367" i="5"/>
  <c r="FK367" i="5"/>
  <c r="DG367" i="5"/>
  <c r="FJ367" i="5"/>
  <c r="DF367" i="5"/>
  <c r="FI367" i="5"/>
  <c r="DE367" i="5"/>
  <c r="FH367" i="5"/>
  <c r="DD367" i="5"/>
  <c r="FG367" i="5"/>
  <c r="DC367" i="5"/>
  <c r="FF367" i="5"/>
  <c r="DB367" i="5"/>
  <c r="FE367" i="5"/>
  <c r="DA367" i="5"/>
  <c r="FD367" i="5"/>
  <c r="CZ367" i="5"/>
  <c r="FC367" i="5"/>
  <c r="CY367" i="5"/>
  <c r="FB367" i="5"/>
  <c r="CX367" i="5"/>
  <c r="FA367" i="5"/>
  <c r="CW367" i="5"/>
  <c r="EZ367" i="5"/>
  <c r="CV367" i="5"/>
  <c r="EY367" i="5"/>
  <c r="BZ367" i="5"/>
  <c r="CU367" i="5"/>
  <c r="EX367" i="5"/>
  <c r="CA367" i="5"/>
  <c r="CT367" i="5"/>
  <c r="EW367" i="5"/>
  <c r="CS367" i="5"/>
  <c r="EV367" i="5"/>
  <c r="CR367" i="5"/>
  <c r="EU367" i="5"/>
  <c r="CQ367" i="5"/>
  <c r="ET367" i="5"/>
  <c r="CP367" i="5"/>
  <c r="ES367" i="5"/>
  <c r="CO367" i="5"/>
  <c r="ER367" i="5"/>
  <c r="CN367" i="5"/>
  <c r="EQ367" i="5"/>
  <c r="CM367" i="5"/>
  <c r="EP367" i="5"/>
  <c r="CL367" i="5"/>
  <c r="EO367" i="5"/>
  <c r="CK367" i="5"/>
  <c r="EN367" i="5"/>
  <c r="CJ367" i="5"/>
  <c r="EM367" i="5"/>
  <c r="CI367" i="5"/>
  <c r="EL367" i="5"/>
  <c r="BY367" i="5"/>
  <c r="CH367" i="5"/>
  <c r="EK367" i="5"/>
  <c r="CG367" i="5"/>
  <c r="EJ367" i="5"/>
  <c r="CF367" i="5"/>
  <c r="EI367" i="5"/>
  <c r="CE367" i="5"/>
  <c r="EH367" i="5"/>
  <c r="CD367" i="5"/>
  <c r="EG367" i="5"/>
  <c r="BX367" i="5"/>
  <c r="CC367" i="5"/>
  <c r="EF367" i="5"/>
  <c r="BU367" i="5"/>
  <c r="BV367" i="5"/>
  <c r="BW367" i="5"/>
  <c r="CB367" i="5"/>
  <c r="EE367" i="5"/>
  <c r="DQ367" i="5"/>
  <c r="DR367" i="5"/>
  <c r="DS367" i="5"/>
  <c r="DT367" i="5"/>
  <c r="EC367" i="5"/>
  <c r="ED367" i="5"/>
  <c r="DK367" i="5"/>
  <c r="DL367" i="5"/>
  <c r="DM367" i="5"/>
  <c r="DN367" i="5"/>
  <c r="DV367" i="5"/>
  <c r="EB367" i="5"/>
  <c r="DU367" i="5"/>
  <c r="EA367" i="5"/>
  <c r="DZ367" i="5"/>
  <c r="DY367" i="5"/>
  <c r="DX367" i="5"/>
  <c r="DW367" i="5"/>
  <c r="DP367" i="5"/>
  <c r="DO367" i="5"/>
  <c r="DJ366" i="5"/>
  <c r="FM366" i="5"/>
  <c r="DI366" i="5"/>
  <c r="FL366" i="5"/>
  <c r="BT366" i="5"/>
  <c r="DH366" i="5"/>
  <c r="FK366" i="5"/>
  <c r="DG366" i="5"/>
  <c r="FJ366" i="5"/>
  <c r="DF366" i="5"/>
  <c r="FI366" i="5"/>
  <c r="DE366" i="5"/>
  <c r="FH366" i="5"/>
  <c r="DD366" i="5"/>
  <c r="FG366" i="5"/>
  <c r="DC366" i="5"/>
  <c r="FF366" i="5"/>
  <c r="DB366" i="5"/>
  <c r="FE366" i="5"/>
  <c r="DA366" i="5"/>
  <c r="FD366" i="5"/>
  <c r="CZ366" i="5"/>
  <c r="FC366" i="5"/>
  <c r="CY366" i="5"/>
  <c r="FB366" i="5"/>
  <c r="CX366" i="5"/>
  <c r="FA366" i="5"/>
  <c r="CW366" i="5"/>
  <c r="EZ366" i="5"/>
  <c r="CV366" i="5"/>
  <c r="EY366" i="5"/>
  <c r="BZ366" i="5"/>
  <c r="CU366" i="5"/>
  <c r="EX366" i="5"/>
  <c r="CA366" i="5"/>
  <c r="CT366" i="5"/>
  <c r="EW366" i="5"/>
  <c r="CS366" i="5"/>
  <c r="EV366" i="5"/>
  <c r="CR366" i="5"/>
  <c r="EU366" i="5"/>
  <c r="CQ366" i="5"/>
  <c r="ET366" i="5"/>
  <c r="CP366" i="5"/>
  <c r="ES366" i="5"/>
  <c r="CO366" i="5"/>
  <c r="ER366" i="5"/>
  <c r="CN366" i="5"/>
  <c r="EQ366" i="5"/>
  <c r="CM366" i="5"/>
  <c r="EP366" i="5"/>
  <c r="CL366" i="5"/>
  <c r="EO366" i="5"/>
  <c r="CK366" i="5"/>
  <c r="EN366" i="5"/>
  <c r="CJ366" i="5"/>
  <c r="EM366" i="5"/>
  <c r="CI366" i="5"/>
  <c r="EL366" i="5"/>
  <c r="BY366" i="5"/>
  <c r="CH366" i="5"/>
  <c r="EK366" i="5"/>
  <c r="CG366" i="5"/>
  <c r="EJ366" i="5"/>
  <c r="CF366" i="5"/>
  <c r="EI366" i="5"/>
  <c r="CE366" i="5"/>
  <c r="EH366" i="5"/>
  <c r="CD366" i="5"/>
  <c r="EG366" i="5"/>
  <c r="BX366" i="5"/>
  <c r="CC366" i="5"/>
  <c r="EF366" i="5"/>
  <c r="BU366" i="5"/>
  <c r="BV366" i="5"/>
  <c r="BW366" i="5"/>
  <c r="CB366" i="5"/>
  <c r="EE366" i="5"/>
  <c r="DQ366" i="5"/>
  <c r="DR366" i="5"/>
  <c r="DS366" i="5"/>
  <c r="DT366" i="5"/>
  <c r="EC366" i="5"/>
  <c r="ED366" i="5"/>
  <c r="DK366" i="5"/>
  <c r="DL366" i="5"/>
  <c r="DM366" i="5"/>
  <c r="DN366" i="5"/>
  <c r="DV366" i="5"/>
  <c r="EB366" i="5"/>
  <c r="DU366" i="5"/>
  <c r="EA366" i="5"/>
  <c r="DZ366" i="5"/>
  <c r="DY366" i="5"/>
  <c r="DX366" i="5"/>
  <c r="DW366" i="5"/>
  <c r="DP366" i="5"/>
  <c r="DO366" i="5"/>
  <c r="DJ365" i="5"/>
  <c r="FM365" i="5"/>
  <c r="DI365" i="5"/>
  <c r="FL365" i="5"/>
  <c r="BT365" i="5"/>
  <c r="DH365" i="5"/>
  <c r="FK365" i="5"/>
  <c r="DG365" i="5"/>
  <c r="FJ365" i="5"/>
  <c r="DF365" i="5"/>
  <c r="FI365" i="5"/>
  <c r="DE365" i="5"/>
  <c r="FH365" i="5"/>
  <c r="DD365" i="5"/>
  <c r="FG365" i="5"/>
  <c r="DC365" i="5"/>
  <c r="FF365" i="5"/>
  <c r="DB365" i="5"/>
  <c r="FE365" i="5"/>
  <c r="DA365" i="5"/>
  <c r="FD365" i="5"/>
  <c r="CZ365" i="5"/>
  <c r="FC365" i="5"/>
  <c r="CY365" i="5"/>
  <c r="FB365" i="5"/>
  <c r="CX365" i="5"/>
  <c r="FA365" i="5"/>
  <c r="CW365" i="5"/>
  <c r="EZ365" i="5"/>
  <c r="CV365" i="5"/>
  <c r="EY365" i="5"/>
  <c r="BZ365" i="5"/>
  <c r="CU365" i="5"/>
  <c r="EX365" i="5"/>
  <c r="CA365" i="5"/>
  <c r="CT365" i="5"/>
  <c r="EW365" i="5"/>
  <c r="CS365" i="5"/>
  <c r="EV365" i="5"/>
  <c r="CR365" i="5"/>
  <c r="EU365" i="5"/>
  <c r="CQ365" i="5"/>
  <c r="ET365" i="5"/>
  <c r="CP365" i="5"/>
  <c r="ES365" i="5"/>
  <c r="CO365" i="5"/>
  <c r="ER365" i="5"/>
  <c r="CN365" i="5"/>
  <c r="EQ365" i="5"/>
  <c r="CM365" i="5"/>
  <c r="EP365" i="5"/>
  <c r="CL365" i="5"/>
  <c r="EO365" i="5"/>
  <c r="CK365" i="5"/>
  <c r="EN365" i="5"/>
  <c r="CJ365" i="5"/>
  <c r="EM365" i="5"/>
  <c r="CI365" i="5"/>
  <c r="EL365" i="5"/>
  <c r="BY365" i="5"/>
  <c r="CH365" i="5"/>
  <c r="EK365" i="5"/>
  <c r="CG365" i="5"/>
  <c r="EJ365" i="5"/>
  <c r="CF365" i="5"/>
  <c r="EI365" i="5"/>
  <c r="CE365" i="5"/>
  <c r="EH365" i="5"/>
  <c r="CD365" i="5"/>
  <c r="EG365" i="5"/>
  <c r="BX365" i="5"/>
  <c r="CC365" i="5"/>
  <c r="EF365" i="5"/>
  <c r="BU365" i="5"/>
  <c r="BV365" i="5"/>
  <c r="BW365" i="5"/>
  <c r="CB365" i="5"/>
  <c r="EE365" i="5"/>
  <c r="DQ365" i="5"/>
  <c r="DR365" i="5"/>
  <c r="DS365" i="5"/>
  <c r="DT365" i="5"/>
  <c r="EC365" i="5"/>
  <c r="ED365" i="5"/>
  <c r="DK365" i="5"/>
  <c r="DL365" i="5"/>
  <c r="DM365" i="5"/>
  <c r="DN365" i="5"/>
  <c r="DV365" i="5"/>
  <c r="EB365" i="5"/>
  <c r="DU365" i="5"/>
  <c r="EA365" i="5"/>
  <c r="DZ365" i="5"/>
  <c r="DY365" i="5"/>
  <c r="DX365" i="5"/>
  <c r="DW365" i="5"/>
  <c r="DP365" i="5"/>
  <c r="DO365" i="5"/>
  <c r="DJ364" i="5"/>
  <c r="FM364" i="5"/>
  <c r="DI364" i="5"/>
  <c r="FL364" i="5"/>
  <c r="BT364" i="5"/>
  <c r="DH364" i="5"/>
  <c r="FK364" i="5"/>
  <c r="DG364" i="5"/>
  <c r="FJ364" i="5"/>
  <c r="DF364" i="5"/>
  <c r="FI364" i="5"/>
  <c r="DE364" i="5"/>
  <c r="FH364" i="5"/>
  <c r="DD364" i="5"/>
  <c r="FG364" i="5"/>
  <c r="DC364" i="5"/>
  <c r="FF364" i="5"/>
  <c r="DB364" i="5"/>
  <c r="FE364" i="5"/>
  <c r="DA364" i="5"/>
  <c r="FD364" i="5"/>
  <c r="CZ364" i="5"/>
  <c r="FC364" i="5"/>
  <c r="CY364" i="5"/>
  <c r="FB364" i="5"/>
  <c r="CX364" i="5"/>
  <c r="FA364" i="5"/>
  <c r="CW364" i="5"/>
  <c r="EZ364" i="5"/>
  <c r="CV364" i="5"/>
  <c r="EY364" i="5"/>
  <c r="BZ364" i="5"/>
  <c r="CU364" i="5"/>
  <c r="EX364" i="5"/>
  <c r="CA364" i="5"/>
  <c r="CT364" i="5"/>
  <c r="EW364" i="5"/>
  <c r="CS364" i="5"/>
  <c r="EV364" i="5"/>
  <c r="CR364" i="5"/>
  <c r="EU364" i="5"/>
  <c r="CQ364" i="5"/>
  <c r="ET364" i="5"/>
  <c r="CP364" i="5"/>
  <c r="ES364" i="5"/>
  <c r="CO364" i="5"/>
  <c r="ER364" i="5"/>
  <c r="CN364" i="5"/>
  <c r="EQ364" i="5"/>
  <c r="CM364" i="5"/>
  <c r="EP364" i="5"/>
  <c r="CL364" i="5"/>
  <c r="EO364" i="5"/>
  <c r="CK364" i="5"/>
  <c r="EN364" i="5"/>
  <c r="CJ364" i="5"/>
  <c r="EM364" i="5"/>
  <c r="CI364" i="5"/>
  <c r="EL364" i="5"/>
  <c r="BY364" i="5"/>
  <c r="CH364" i="5"/>
  <c r="EK364" i="5"/>
  <c r="CG364" i="5"/>
  <c r="EJ364" i="5"/>
  <c r="CF364" i="5"/>
  <c r="EI364" i="5"/>
  <c r="CE364" i="5"/>
  <c r="EH364" i="5"/>
  <c r="CD364" i="5"/>
  <c r="EG364" i="5"/>
  <c r="BX364" i="5"/>
  <c r="CC364" i="5"/>
  <c r="EF364" i="5"/>
  <c r="BU364" i="5"/>
  <c r="BV364" i="5"/>
  <c r="BW364" i="5"/>
  <c r="CB364" i="5"/>
  <c r="EE364" i="5"/>
  <c r="DQ364" i="5"/>
  <c r="DR364" i="5"/>
  <c r="DS364" i="5"/>
  <c r="DT364" i="5"/>
  <c r="EC364" i="5"/>
  <c r="ED364" i="5"/>
  <c r="DK364" i="5"/>
  <c r="DL364" i="5"/>
  <c r="DM364" i="5"/>
  <c r="DN364" i="5"/>
  <c r="DV364" i="5"/>
  <c r="EB364" i="5"/>
  <c r="DU364" i="5"/>
  <c r="EA364" i="5"/>
  <c r="DZ364" i="5"/>
  <c r="DY364" i="5"/>
  <c r="DX364" i="5"/>
  <c r="DW364" i="5"/>
  <c r="DP364" i="5"/>
  <c r="DO364" i="5"/>
  <c r="DJ363" i="5"/>
  <c r="FM363" i="5"/>
  <c r="DI363" i="5"/>
  <c r="FL363" i="5"/>
  <c r="BT363" i="5"/>
  <c r="DH363" i="5"/>
  <c r="FK363" i="5"/>
  <c r="DG363" i="5"/>
  <c r="FJ363" i="5"/>
  <c r="DF363" i="5"/>
  <c r="FI363" i="5"/>
  <c r="DE363" i="5"/>
  <c r="FH363" i="5"/>
  <c r="DD363" i="5"/>
  <c r="FG363" i="5"/>
  <c r="DC363" i="5"/>
  <c r="FF363" i="5"/>
  <c r="DB363" i="5"/>
  <c r="FE363" i="5"/>
  <c r="DA363" i="5"/>
  <c r="FD363" i="5"/>
  <c r="CZ363" i="5"/>
  <c r="FC363" i="5"/>
  <c r="CY363" i="5"/>
  <c r="FB363" i="5"/>
  <c r="CX363" i="5"/>
  <c r="FA363" i="5"/>
  <c r="CW363" i="5"/>
  <c r="EZ363" i="5"/>
  <c r="CV363" i="5"/>
  <c r="EY363" i="5"/>
  <c r="BZ363" i="5"/>
  <c r="CU363" i="5"/>
  <c r="EX363" i="5"/>
  <c r="CA363" i="5"/>
  <c r="CT363" i="5"/>
  <c r="EW363" i="5"/>
  <c r="CS363" i="5"/>
  <c r="EV363" i="5"/>
  <c r="CR363" i="5"/>
  <c r="EU363" i="5"/>
  <c r="CQ363" i="5"/>
  <c r="ET363" i="5"/>
  <c r="CP363" i="5"/>
  <c r="ES363" i="5"/>
  <c r="CO363" i="5"/>
  <c r="ER363" i="5"/>
  <c r="CN363" i="5"/>
  <c r="EQ363" i="5"/>
  <c r="CM363" i="5"/>
  <c r="EP363" i="5"/>
  <c r="CL363" i="5"/>
  <c r="EO363" i="5"/>
  <c r="CK363" i="5"/>
  <c r="EN363" i="5"/>
  <c r="CJ363" i="5"/>
  <c r="EM363" i="5"/>
  <c r="CI363" i="5"/>
  <c r="EL363" i="5"/>
  <c r="BY363" i="5"/>
  <c r="CH363" i="5"/>
  <c r="EK363" i="5"/>
  <c r="CG363" i="5"/>
  <c r="EJ363" i="5"/>
  <c r="CF363" i="5"/>
  <c r="EI363" i="5"/>
  <c r="CE363" i="5"/>
  <c r="EH363" i="5"/>
  <c r="CD363" i="5"/>
  <c r="EG363" i="5"/>
  <c r="BX363" i="5"/>
  <c r="CC363" i="5"/>
  <c r="EF363" i="5"/>
  <c r="BU363" i="5"/>
  <c r="BV363" i="5"/>
  <c r="BW363" i="5"/>
  <c r="CB363" i="5"/>
  <c r="EE363" i="5"/>
  <c r="DQ363" i="5"/>
  <c r="DR363" i="5"/>
  <c r="DS363" i="5"/>
  <c r="DT363" i="5"/>
  <c r="EC363" i="5"/>
  <c r="ED363" i="5"/>
  <c r="DK363" i="5"/>
  <c r="DL363" i="5"/>
  <c r="DM363" i="5"/>
  <c r="DN363" i="5"/>
  <c r="DV363" i="5"/>
  <c r="EB363" i="5"/>
  <c r="DU363" i="5"/>
  <c r="EA363" i="5"/>
  <c r="DZ363" i="5"/>
  <c r="DY363" i="5"/>
  <c r="DX363" i="5"/>
  <c r="DW363" i="5"/>
  <c r="DP363" i="5"/>
  <c r="DO363" i="5"/>
  <c r="DJ362" i="5"/>
  <c r="FM362" i="5"/>
  <c r="DI362" i="5"/>
  <c r="FL362" i="5"/>
  <c r="BT362" i="5"/>
  <c r="DH362" i="5"/>
  <c r="FK362" i="5"/>
  <c r="DG362" i="5"/>
  <c r="FJ362" i="5"/>
  <c r="DF362" i="5"/>
  <c r="FI362" i="5"/>
  <c r="DE362" i="5"/>
  <c r="FH362" i="5"/>
  <c r="DD362" i="5"/>
  <c r="FG362" i="5"/>
  <c r="DC362" i="5"/>
  <c r="FF362" i="5"/>
  <c r="DB362" i="5"/>
  <c r="FE362" i="5"/>
  <c r="DA362" i="5"/>
  <c r="FD362" i="5"/>
  <c r="CZ362" i="5"/>
  <c r="FC362" i="5"/>
  <c r="CY362" i="5"/>
  <c r="FB362" i="5"/>
  <c r="CX362" i="5"/>
  <c r="FA362" i="5"/>
  <c r="CW362" i="5"/>
  <c r="EZ362" i="5"/>
  <c r="CV362" i="5"/>
  <c r="EY362" i="5"/>
  <c r="BZ362" i="5"/>
  <c r="CU362" i="5"/>
  <c r="EX362" i="5"/>
  <c r="CA362" i="5"/>
  <c r="CT362" i="5"/>
  <c r="EW362" i="5"/>
  <c r="CS362" i="5"/>
  <c r="EV362" i="5"/>
  <c r="CR362" i="5"/>
  <c r="EU362" i="5"/>
  <c r="CQ362" i="5"/>
  <c r="ET362" i="5"/>
  <c r="CP362" i="5"/>
  <c r="ES362" i="5"/>
  <c r="CO362" i="5"/>
  <c r="ER362" i="5"/>
  <c r="CN362" i="5"/>
  <c r="EQ362" i="5"/>
  <c r="CM362" i="5"/>
  <c r="EP362" i="5"/>
  <c r="CL362" i="5"/>
  <c r="EO362" i="5"/>
  <c r="CK362" i="5"/>
  <c r="EN362" i="5"/>
  <c r="CJ362" i="5"/>
  <c r="EM362" i="5"/>
  <c r="CI362" i="5"/>
  <c r="EL362" i="5"/>
  <c r="BY362" i="5"/>
  <c r="CH362" i="5"/>
  <c r="EK362" i="5"/>
  <c r="CG362" i="5"/>
  <c r="EJ362" i="5"/>
  <c r="CF362" i="5"/>
  <c r="EI362" i="5"/>
  <c r="CE362" i="5"/>
  <c r="EH362" i="5"/>
  <c r="CD362" i="5"/>
  <c r="EG362" i="5"/>
  <c r="BX362" i="5"/>
  <c r="CC362" i="5"/>
  <c r="EF362" i="5"/>
  <c r="BU362" i="5"/>
  <c r="BV362" i="5"/>
  <c r="BW362" i="5"/>
  <c r="CB362" i="5"/>
  <c r="EE362" i="5"/>
  <c r="DQ362" i="5"/>
  <c r="DR362" i="5"/>
  <c r="DS362" i="5"/>
  <c r="DT362" i="5"/>
  <c r="EC362" i="5"/>
  <c r="ED362" i="5"/>
  <c r="DK362" i="5"/>
  <c r="DL362" i="5"/>
  <c r="DM362" i="5"/>
  <c r="DN362" i="5"/>
  <c r="DV362" i="5"/>
  <c r="EB362" i="5"/>
  <c r="DU362" i="5"/>
  <c r="EA362" i="5"/>
  <c r="DZ362" i="5"/>
  <c r="DY362" i="5"/>
  <c r="DX362" i="5"/>
  <c r="DW362" i="5"/>
  <c r="DP362" i="5"/>
  <c r="DO362" i="5"/>
  <c r="DJ361" i="5"/>
  <c r="FM361" i="5"/>
  <c r="DI361" i="5"/>
  <c r="FL361" i="5"/>
  <c r="BT361" i="5"/>
  <c r="DH361" i="5"/>
  <c r="FK361" i="5"/>
  <c r="DG361" i="5"/>
  <c r="FJ361" i="5"/>
  <c r="DF361" i="5"/>
  <c r="FI361" i="5"/>
  <c r="DE361" i="5"/>
  <c r="FH361" i="5"/>
  <c r="DD361" i="5"/>
  <c r="FG361" i="5"/>
  <c r="DC361" i="5"/>
  <c r="FF361" i="5"/>
  <c r="DB361" i="5"/>
  <c r="FE361" i="5"/>
  <c r="DA361" i="5"/>
  <c r="FD361" i="5"/>
  <c r="CZ361" i="5"/>
  <c r="FC361" i="5"/>
  <c r="CY361" i="5"/>
  <c r="FB361" i="5"/>
  <c r="CX361" i="5"/>
  <c r="FA361" i="5"/>
  <c r="CW361" i="5"/>
  <c r="EZ361" i="5"/>
  <c r="CV361" i="5"/>
  <c r="EY361" i="5"/>
  <c r="BZ361" i="5"/>
  <c r="CU361" i="5"/>
  <c r="EX361" i="5"/>
  <c r="CA361" i="5"/>
  <c r="CT361" i="5"/>
  <c r="EW361" i="5"/>
  <c r="CS361" i="5"/>
  <c r="EV361" i="5"/>
  <c r="CR361" i="5"/>
  <c r="EU361" i="5"/>
  <c r="CQ361" i="5"/>
  <c r="ET361" i="5"/>
  <c r="CP361" i="5"/>
  <c r="ES361" i="5"/>
  <c r="CO361" i="5"/>
  <c r="ER361" i="5"/>
  <c r="CN361" i="5"/>
  <c r="EQ361" i="5"/>
  <c r="CM361" i="5"/>
  <c r="EP361" i="5"/>
  <c r="CL361" i="5"/>
  <c r="EO361" i="5"/>
  <c r="CK361" i="5"/>
  <c r="EN361" i="5"/>
  <c r="CJ361" i="5"/>
  <c r="EM361" i="5"/>
  <c r="CI361" i="5"/>
  <c r="EL361" i="5"/>
  <c r="BY361" i="5"/>
  <c r="CH361" i="5"/>
  <c r="EK361" i="5"/>
  <c r="CG361" i="5"/>
  <c r="EJ361" i="5"/>
  <c r="CF361" i="5"/>
  <c r="EI361" i="5"/>
  <c r="CE361" i="5"/>
  <c r="EH361" i="5"/>
  <c r="CD361" i="5"/>
  <c r="EG361" i="5"/>
  <c r="BX361" i="5"/>
  <c r="CC361" i="5"/>
  <c r="EF361" i="5"/>
  <c r="BU361" i="5"/>
  <c r="BV361" i="5"/>
  <c r="BW361" i="5"/>
  <c r="CB361" i="5"/>
  <c r="EE361" i="5"/>
  <c r="DQ361" i="5"/>
  <c r="DR361" i="5"/>
  <c r="DS361" i="5"/>
  <c r="DT361" i="5"/>
  <c r="EC361" i="5"/>
  <c r="ED361" i="5"/>
  <c r="DK361" i="5"/>
  <c r="DL361" i="5"/>
  <c r="DM361" i="5"/>
  <c r="DN361" i="5"/>
  <c r="DV361" i="5"/>
  <c r="EB361" i="5"/>
  <c r="DU361" i="5"/>
  <c r="EA361" i="5"/>
  <c r="DZ361" i="5"/>
  <c r="DY361" i="5"/>
  <c r="DX361" i="5"/>
  <c r="DW361" i="5"/>
  <c r="DP361" i="5"/>
  <c r="DO361" i="5"/>
  <c r="DJ360" i="5"/>
  <c r="FM360" i="5"/>
  <c r="DI360" i="5"/>
  <c r="FL360" i="5"/>
  <c r="BT360" i="5"/>
  <c r="DH360" i="5"/>
  <c r="FK360" i="5"/>
  <c r="DG360" i="5"/>
  <c r="FJ360" i="5"/>
  <c r="DF360" i="5"/>
  <c r="FI360" i="5"/>
  <c r="DE360" i="5"/>
  <c r="FH360" i="5"/>
  <c r="DD360" i="5"/>
  <c r="FG360" i="5"/>
  <c r="DC360" i="5"/>
  <c r="FF360" i="5"/>
  <c r="DB360" i="5"/>
  <c r="FE360" i="5"/>
  <c r="DA360" i="5"/>
  <c r="FD360" i="5"/>
  <c r="CZ360" i="5"/>
  <c r="FC360" i="5"/>
  <c r="CY360" i="5"/>
  <c r="FB360" i="5"/>
  <c r="CX360" i="5"/>
  <c r="FA360" i="5"/>
  <c r="CW360" i="5"/>
  <c r="EZ360" i="5"/>
  <c r="CV360" i="5"/>
  <c r="EY360" i="5"/>
  <c r="BZ360" i="5"/>
  <c r="CU360" i="5"/>
  <c r="EX360" i="5"/>
  <c r="CA360" i="5"/>
  <c r="CT360" i="5"/>
  <c r="EW360" i="5"/>
  <c r="CS360" i="5"/>
  <c r="EV360" i="5"/>
  <c r="CR360" i="5"/>
  <c r="EU360" i="5"/>
  <c r="CQ360" i="5"/>
  <c r="ET360" i="5"/>
  <c r="CP360" i="5"/>
  <c r="ES360" i="5"/>
  <c r="CO360" i="5"/>
  <c r="ER360" i="5"/>
  <c r="CN360" i="5"/>
  <c r="EQ360" i="5"/>
  <c r="CM360" i="5"/>
  <c r="EP360" i="5"/>
  <c r="CL360" i="5"/>
  <c r="EO360" i="5"/>
  <c r="CK360" i="5"/>
  <c r="EN360" i="5"/>
  <c r="CJ360" i="5"/>
  <c r="EM360" i="5"/>
  <c r="CI360" i="5"/>
  <c r="EL360" i="5"/>
  <c r="BY360" i="5"/>
  <c r="CH360" i="5"/>
  <c r="EK360" i="5"/>
  <c r="CG360" i="5"/>
  <c r="EJ360" i="5"/>
  <c r="CF360" i="5"/>
  <c r="EI360" i="5"/>
  <c r="CE360" i="5"/>
  <c r="EH360" i="5"/>
  <c r="CD360" i="5"/>
  <c r="EG360" i="5"/>
  <c r="BX360" i="5"/>
  <c r="CC360" i="5"/>
  <c r="EF360" i="5"/>
  <c r="BU360" i="5"/>
  <c r="BV360" i="5"/>
  <c r="BW360" i="5"/>
  <c r="CB360" i="5"/>
  <c r="EE360" i="5"/>
  <c r="DQ360" i="5"/>
  <c r="DR360" i="5"/>
  <c r="DS360" i="5"/>
  <c r="DT360" i="5"/>
  <c r="EC360" i="5"/>
  <c r="ED360" i="5"/>
  <c r="DK360" i="5"/>
  <c r="DL360" i="5"/>
  <c r="DM360" i="5"/>
  <c r="DN360" i="5"/>
  <c r="DV360" i="5"/>
  <c r="EB360" i="5"/>
  <c r="DU360" i="5"/>
  <c r="EA360" i="5"/>
  <c r="DZ360" i="5"/>
  <c r="DY360" i="5"/>
  <c r="DX360" i="5"/>
  <c r="DW360" i="5"/>
  <c r="DP360" i="5"/>
  <c r="DO360" i="5"/>
  <c r="DJ359" i="5"/>
  <c r="FM359" i="5"/>
  <c r="DI359" i="5"/>
  <c r="FL359" i="5"/>
  <c r="BT359" i="5"/>
  <c r="DH359" i="5"/>
  <c r="FK359" i="5"/>
  <c r="DG359" i="5"/>
  <c r="FJ359" i="5"/>
  <c r="DF359" i="5"/>
  <c r="FI359" i="5"/>
  <c r="DE359" i="5"/>
  <c r="FH359" i="5"/>
  <c r="DD359" i="5"/>
  <c r="FG359" i="5"/>
  <c r="DC359" i="5"/>
  <c r="FF359" i="5"/>
  <c r="DB359" i="5"/>
  <c r="FE359" i="5"/>
  <c r="DA359" i="5"/>
  <c r="FD359" i="5"/>
  <c r="CZ359" i="5"/>
  <c r="FC359" i="5"/>
  <c r="CY359" i="5"/>
  <c r="FB359" i="5"/>
  <c r="CX359" i="5"/>
  <c r="FA359" i="5"/>
  <c r="CW359" i="5"/>
  <c r="EZ359" i="5"/>
  <c r="CV359" i="5"/>
  <c r="EY359" i="5"/>
  <c r="BZ359" i="5"/>
  <c r="CU359" i="5"/>
  <c r="EX359" i="5"/>
  <c r="CA359" i="5"/>
  <c r="CT359" i="5"/>
  <c r="EW359" i="5"/>
  <c r="CS359" i="5"/>
  <c r="EV359" i="5"/>
  <c r="CR359" i="5"/>
  <c r="EU359" i="5"/>
  <c r="CQ359" i="5"/>
  <c r="ET359" i="5"/>
  <c r="CP359" i="5"/>
  <c r="ES359" i="5"/>
  <c r="CO359" i="5"/>
  <c r="ER359" i="5"/>
  <c r="CN359" i="5"/>
  <c r="EQ359" i="5"/>
  <c r="CM359" i="5"/>
  <c r="EP359" i="5"/>
  <c r="CL359" i="5"/>
  <c r="EO359" i="5"/>
  <c r="CK359" i="5"/>
  <c r="EN359" i="5"/>
  <c r="CJ359" i="5"/>
  <c r="EM359" i="5"/>
  <c r="CI359" i="5"/>
  <c r="EL359" i="5"/>
  <c r="BY359" i="5"/>
  <c r="CH359" i="5"/>
  <c r="EK359" i="5"/>
  <c r="CG359" i="5"/>
  <c r="EJ359" i="5"/>
  <c r="CF359" i="5"/>
  <c r="EI359" i="5"/>
  <c r="CE359" i="5"/>
  <c r="EH359" i="5"/>
  <c r="CD359" i="5"/>
  <c r="EG359" i="5"/>
  <c r="BX359" i="5"/>
  <c r="CC359" i="5"/>
  <c r="EF359" i="5"/>
  <c r="BU359" i="5"/>
  <c r="BV359" i="5"/>
  <c r="BW359" i="5"/>
  <c r="CB359" i="5"/>
  <c r="EE359" i="5"/>
  <c r="DQ359" i="5"/>
  <c r="DR359" i="5"/>
  <c r="DS359" i="5"/>
  <c r="DT359" i="5"/>
  <c r="EC359" i="5"/>
  <c r="ED359" i="5"/>
  <c r="DK359" i="5"/>
  <c r="DL359" i="5"/>
  <c r="DM359" i="5"/>
  <c r="DN359" i="5"/>
  <c r="DV359" i="5"/>
  <c r="EB359" i="5"/>
  <c r="DU359" i="5"/>
  <c r="EA359" i="5"/>
  <c r="DZ359" i="5"/>
  <c r="DY359" i="5"/>
  <c r="DX359" i="5"/>
  <c r="DW359" i="5"/>
  <c r="DP359" i="5"/>
  <c r="DO359" i="5"/>
  <c r="DJ358" i="5"/>
  <c r="FM358" i="5"/>
  <c r="DI358" i="5"/>
  <c r="FL358" i="5"/>
  <c r="BT358" i="5"/>
  <c r="DH358" i="5"/>
  <c r="FK358" i="5"/>
  <c r="DG358" i="5"/>
  <c r="FJ358" i="5"/>
  <c r="DF358" i="5"/>
  <c r="FI358" i="5"/>
  <c r="DE358" i="5"/>
  <c r="FH358" i="5"/>
  <c r="DD358" i="5"/>
  <c r="FG358" i="5"/>
  <c r="DC358" i="5"/>
  <c r="FF358" i="5"/>
  <c r="DB358" i="5"/>
  <c r="FE358" i="5"/>
  <c r="DA358" i="5"/>
  <c r="FD358" i="5"/>
  <c r="CZ358" i="5"/>
  <c r="FC358" i="5"/>
  <c r="CY358" i="5"/>
  <c r="FB358" i="5"/>
  <c r="CX358" i="5"/>
  <c r="FA358" i="5"/>
  <c r="CW358" i="5"/>
  <c r="EZ358" i="5"/>
  <c r="CV358" i="5"/>
  <c r="EY358" i="5"/>
  <c r="BZ358" i="5"/>
  <c r="CU358" i="5"/>
  <c r="EX358" i="5"/>
  <c r="CA358" i="5"/>
  <c r="CT358" i="5"/>
  <c r="EW358" i="5"/>
  <c r="CS358" i="5"/>
  <c r="EV358" i="5"/>
  <c r="CR358" i="5"/>
  <c r="EU358" i="5"/>
  <c r="CQ358" i="5"/>
  <c r="ET358" i="5"/>
  <c r="CP358" i="5"/>
  <c r="ES358" i="5"/>
  <c r="CO358" i="5"/>
  <c r="ER358" i="5"/>
  <c r="CN358" i="5"/>
  <c r="EQ358" i="5"/>
  <c r="CM358" i="5"/>
  <c r="EP358" i="5"/>
  <c r="CL358" i="5"/>
  <c r="EO358" i="5"/>
  <c r="CK358" i="5"/>
  <c r="EN358" i="5"/>
  <c r="CJ358" i="5"/>
  <c r="EM358" i="5"/>
  <c r="CI358" i="5"/>
  <c r="EL358" i="5"/>
  <c r="BY358" i="5"/>
  <c r="CH358" i="5"/>
  <c r="EK358" i="5"/>
  <c r="CG358" i="5"/>
  <c r="EJ358" i="5"/>
  <c r="CF358" i="5"/>
  <c r="EI358" i="5"/>
  <c r="CE358" i="5"/>
  <c r="EH358" i="5"/>
  <c r="CD358" i="5"/>
  <c r="EG358" i="5"/>
  <c r="BX358" i="5"/>
  <c r="CC358" i="5"/>
  <c r="EF358" i="5"/>
  <c r="BU358" i="5"/>
  <c r="BV358" i="5"/>
  <c r="BW358" i="5"/>
  <c r="CB358" i="5"/>
  <c r="EE358" i="5"/>
  <c r="DQ358" i="5"/>
  <c r="DR358" i="5"/>
  <c r="DS358" i="5"/>
  <c r="DT358" i="5"/>
  <c r="EC358" i="5"/>
  <c r="ED358" i="5"/>
  <c r="DK358" i="5"/>
  <c r="DL358" i="5"/>
  <c r="DM358" i="5"/>
  <c r="DN358" i="5"/>
  <c r="DV358" i="5"/>
  <c r="EB358" i="5"/>
  <c r="DU358" i="5"/>
  <c r="EA358" i="5"/>
  <c r="DZ358" i="5"/>
  <c r="DY358" i="5"/>
  <c r="DX358" i="5"/>
  <c r="DW358" i="5"/>
  <c r="DP358" i="5"/>
  <c r="DO358" i="5"/>
  <c r="DJ357" i="5"/>
  <c r="FM357" i="5"/>
  <c r="DI357" i="5"/>
  <c r="FL357" i="5"/>
  <c r="BT357" i="5"/>
  <c r="DH357" i="5"/>
  <c r="FK357" i="5"/>
  <c r="DG357" i="5"/>
  <c r="FJ357" i="5"/>
  <c r="DF357" i="5"/>
  <c r="FI357" i="5"/>
  <c r="DE357" i="5"/>
  <c r="FH357" i="5"/>
  <c r="DD357" i="5"/>
  <c r="FG357" i="5"/>
  <c r="DC357" i="5"/>
  <c r="FF357" i="5"/>
  <c r="DB357" i="5"/>
  <c r="FE357" i="5"/>
  <c r="DA357" i="5"/>
  <c r="FD357" i="5"/>
  <c r="CZ357" i="5"/>
  <c r="FC357" i="5"/>
  <c r="CY357" i="5"/>
  <c r="FB357" i="5"/>
  <c r="CX357" i="5"/>
  <c r="FA357" i="5"/>
  <c r="CW357" i="5"/>
  <c r="EZ357" i="5"/>
  <c r="CV357" i="5"/>
  <c r="EY357" i="5"/>
  <c r="BZ357" i="5"/>
  <c r="CU357" i="5"/>
  <c r="EX357" i="5"/>
  <c r="CA357" i="5"/>
  <c r="CT357" i="5"/>
  <c r="EW357" i="5"/>
  <c r="CS357" i="5"/>
  <c r="EV357" i="5"/>
  <c r="CR357" i="5"/>
  <c r="EU357" i="5"/>
  <c r="CQ357" i="5"/>
  <c r="ET357" i="5"/>
  <c r="CP357" i="5"/>
  <c r="ES357" i="5"/>
  <c r="CO357" i="5"/>
  <c r="ER357" i="5"/>
  <c r="CN357" i="5"/>
  <c r="EQ357" i="5"/>
  <c r="CM357" i="5"/>
  <c r="EP357" i="5"/>
  <c r="CL357" i="5"/>
  <c r="EO357" i="5"/>
  <c r="CK357" i="5"/>
  <c r="EN357" i="5"/>
  <c r="CJ357" i="5"/>
  <c r="EM357" i="5"/>
  <c r="CI357" i="5"/>
  <c r="EL357" i="5"/>
  <c r="BY357" i="5"/>
  <c r="CH357" i="5"/>
  <c r="EK357" i="5"/>
  <c r="CG357" i="5"/>
  <c r="EJ357" i="5"/>
  <c r="CF357" i="5"/>
  <c r="EI357" i="5"/>
  <c r="CE357" i="5"/>
  <c r="EH357" i="5"/>
  <c r="CD357" i="5"/>
  <c r="EG357" i="5"/>
  <c r="BX357" i="5"/>
  <c r="CC357" i="5"/>
  <c r="EF357" i="5"/>
  <c r="BU357" i="5"/>
  <c r="BV357" i="5"/>
  <c r="BW357" i="5"/>
  <c r="CB357" i="5"/>
  <c r="EE357" i="5"/>
  <c r="DQ357" i="5"/>
  <c r="DR357" i="5"/>
  <c r="DS357" i="5"/>
  <c r="DT357" i="5"/>
  <c r="EC357" i="5"/>
  <c r="ED357" i="5"/>
  <c r="DK357" i="5"/>
  <c r="DL357" i="5"/>
  <c r="DM357" i="5"/>
  <c r="DN357" i="5"/>
  <c r="DV357" i="5"/>
  <c r="EB357" i="5"/>
  <c r="DU357" i="5"/>
  <c r="EA357" i="5"/>
  <c r="DZ357" i="5"/>
  <c r="DY357" i="5"/>
  <c r="DX357" i="5"/>
  <c r="DW357" i="5"/>
  <c r="DP357" i="5"/>
  <c r="DO357" i="5"/>
  <c r="DJ356" i="5"/>
  <c r="FM356" i="5"/>
  <c r="DI356" i="5"/>
  <c r="FL356" i="5"/>
  <c r="BT356" i="5"/>
  <c r="DH356" i="5"/>
  <c r="FK356" i="5"/>
  <c r="DG356" i="5"/>
  <c r="FJ356" i="5"/>
  <c r="DF356" i="5"/>
  <c r="FI356" i="5"/>
  <c r="DE356" i="5"/>
  <c r="FH356" i="5"/>
  <c r="DD356" i="5"/>
  <c r="FG356" i="5"/>
  <c r="DC356" i="5"/>
  <c r="FF356" i="5"/>
  <c r="DB356" i="5"/>
  <c r="FE356" i="5"/>
  <c r="DA356" i="5"/>
  <c r="FD356" i="5"/>
  <c r="CZ356" i="5"/>
  <c r="FC356" i="5"/>
  <c r="CY356" i="5"/>
  <c r="FB356" i="5"/>
  <c r="CX356" i="5"/>
  <c r="FA356" i="5"/>
  <c r="CW356" i="5"/>
  <c r="EZ356" i="5"/>
  <c r="CV356" i="5"/>
  <c r="EY356" i="5"/>
  <c r="BZ356" i="5"/>
  <c r="CU356" i="5"/>
  <c r="EX356" i="5"/>
  <c r="CA356" i="5"/>
  <c r="CT356" i="5"/>
  <c r="EW356" i="5"/>
  <c r="CS356" i="5"/>
  <c r="EV356" i="5"/>
  <c r="CR356" i="5"/>
  <c r="EU356" i="5"/>
  <c r="CQ356" i="5"/>
  <c r="ET356" i="5"/>
  <c r="CP356" i="5"/>
  <c r="ES356" i="5"/>
  <c r="CO356" i="5"/>
  <c r="ER356" i="5"/>
  <c r="CN356" i="5"/>
  <c r="EQ356" i="5"/>
  <c r="CM356" i="5"/>
  <c r="EP356" i="5"/>
  <c r="CL356" i="5"/>
  <c r="EO356" i="5"/>
  <c r="CK356" i="5"/>
  <c r="EN356" i="5"/>
  <c r="CJ356" i="5"/>
  <c r="EM356" i="5"/>
  <c r="CI356" i="5"/>
  <c r="EL356" i="5"/>
  <c r="BY356" i="5"/>
  <c r="CH356" i="5"/>
  <c r="EK356" i="5"/>
  <c r="CG356" i="5"/>
  <c r="EJ356" i="5"/>
  <c r="CF356" i="5"/>
  <c r="EI356" i="5"/>
  <c r="CE356" i="5"/>
  <c r="EH356" i="5"/>
  <c r="CD356" i="5"/>
  <c r="EG356" i="5"/>
  <c r="BX356" i="5"/>
  <c r="CC356" i="5"/>
  <c r="EF356" i="5"/>
  <c r="BU356" i="5"/>
  <c r="BV356" i="5"/>
  <c r="BW356" i="5"/>
  <c r="CB356" i="5"/>
  <c r="EE356" i="5"/>
  <c r="DQ356" i="5"/>
  <c r="DR356" i="5"/>
  <c r="DS356" i="5"/>
  <c r="DT356" i="5"/>
  <c r="EC356" i="5"/>
  <c r="ED356" i="5"/>
  <c r="DK356" i="5"/>
  <c r="DL356" i="5"/>
  <c r="DM356" i="5"/>
  <c r="DN356" i="5"/>
  <c r="DV356" i="5"/>
  <c r="EB356" i="5"/>
  <c r="DU356" i="5"/>
  <c r="EA356" i="5"/>
  <c r="DZ356" i="5"/>
  <c r="DY356" i="5"/>
  <c r="DX356" i="5"/>
  <c r="DW356" i="5"/>
  <c r="DP356" i="5"/>
  <c r="DO356" i="5"/>
  <c r="DJ355" i="5"/>
  <c r="FM355" i="5"/>
  <c r="DI355" i="5"/>
  <c r="FL355" i="5"/>
  <c r="BT355" i="5"/>
  <c r="DH355" i="5"/>
  <c r="FK355" i="5"/>
  <c r="DG355" i="5"/>
  <c r="FJ355" i="5"/>
  <c r="DF355" i="5"/>
  <c r="FI355" i="5"/>
  <c r="DE355" i="5"/>
  <c r="FH355" i="5"/>
  <c r="DD355" i="5"/>
  <c r="FG355" i="5"/>
  <c r="DC355" i="5"/>
  <c r="FF355" i="5"/>
  <c r="DB355" i="5"/>
  <c r="FE355" i="5"/>
  <c r="DA355" i="5"/>
  <c r="FD355" i="5"/>
  <c r="CZ355" i="5"/>
  <c r="FC355" i="5"/>
  <c r="CY355" i="5"/>
  <c r="FB355" i="5"/>
  <c r="CX355" i="5"/>
  <c r="FA355" i="5"/>
  <c r="CW355" i="5"/>
  <c r="EZ355" i="5"/>
  <c r="CV355" i="5"/>
  <c r="EY355" i="5"/>
  <c r="BZ355" i="5"/>
  <c r="CU355" i="5"/>
  <c r="EX355" i="5"/>
  <c r="CA355" i="5"/>
  <c r="CT355" i="5"/>
  <c r="EW355" i="5"/>
  <c r="CS355" i="5"/>
  <c r="EV355" i="5"/>
  <c r="CR355" i="5"/>
  <c r="EU355" i="5"/>
  <c r="CQ355" i="5"/>
  <c r="ET355" i="5"/>
  <c r="CP355" i="5"/>
  <c r="ES355" i="5"/>
  <c r="CO355" i="5"/>
  <c r="ER355" i="5"/>
  <c r="CN355" i="5"/>
  <c r="EQ355" i="5"/>
  <c r="CM355" i="5"/>
  <c r="EP355" i="5"/>
  <c r="CL355" i="5"/>
  <c r="EO355" i="5"/>
  <c r="CK355" i="5"/>
  <c r="EN355" i="5"/>
  <c r="CJ355" i="5"/>
  <c r="EM355" i="5"/>
  <c r="CI355" i="5"/>
  <c r="EL355" i="5"/>
  <c r="BY355" i="5"/>
  <c r="CH355" i="5"/>
  <c r="EK355" i="5"/>
  <c r="CG355" i="5"/>
  <c r="EJ355" i="5"/>
  <c r="CF355" i="5"/>
  <c r="EI355" i="5"/>
  <c r="CE355" i="5"/>
  <c r="EH355" i="5"/>
  <c r="CD355" i="5"/>
  <c r="EG355" i="5"/>
  <c r="BX355" i="5"/>
  <c r="CC355" i="5"/>
  <c r="EF355" i="5"/>
  <c r="BU355" i="5"/>
  <c r="BV355" i="5"/>
  <c r="BW355" i="5"/>
  <c r="CB355" i="5"/>
  <c r="EE355" i="5"/>
  <c r="DQ355" i="5"/>
  <c r="DR355" i="5"/>
  <c r="DS355" i="5"/>
  <c r="DT355" i="5"/>
  <c r="EC355" i="5"/>
  <c r="ED355" i="5"/>
  <c r="DK355" i="5"/>
  <c r="DL355" i="5"/>
  <c r="DM355" i="5"/>
  <c r="DN355" i="5"/>
  <c r="DV355" i="5"/>
  <c r="EB355" i="5"/>
  <c r="DU355" i="5"/>
  <c r="EA355" i="5"/>
  <c r="DZ355" i="5"/>
  <c r="DY355" i="5"/>
  <c r="DX355" i="5"/>
  <c r="DW355" i="5"/>
  <c r="DP355" i="5"/>
  <c r="DO355" i="5"/>
  <c r="DJ354" i="5"/>
  <c r="FM354" i="5"/>
  <c r="DI354" i="5"/>
  <c r="FL354" i="5"/>
  <c r="BT354" i="5"/>
  <c r="DH354" i="5"/>
  <c r="FK354" i="5"/>
  <c r="DG354" i="5"/>
  <c r="FJ354" i="5"/>
  <c r="DF354" i="5"/>
  <c r="FI354" i="5"/>
  <c r="DE354" i="5"/>
  <c r="FH354" i="5"/>
  <c r="DD354" i="5"/>
  <c r="FG354" i="5"/>
  <c r="DC354" i="5"/>
  <c r="FF354" i="5"/>
  <c r="DB354" i="5"/>
  <c r="FE354" i="5"/>
  <c r="DA354" i="5"/>
  <c r="FD354" i="5"/>
  <c r="CZ354" i="5"/>
  <c r="FC354" i="5"/>
  <c r="CY354" i="5"/>
  <c r="FB354" i="5"/>
  <c r="CX354" i="5"/>
  <c r="FA354" i="5"/>
  <c r="CW354" i="5"/>
  <c r="EZ354" i="5"/>
  <c r="CV354" i="5"/>
  <c r="EY354" i="5"/>
  <c r="BZ354" i="5"/>
  <c r="CU354" i="5"/>
  <c r="EX354" i="5"/>
  <c r="CA354" i="5"/>
  <c r="CT354" i="5"/>
  <c r="EW354" i="5"/>
  <c r="CS354" i="5"/>
  <c r="EV354" i="5"/>
  <c r="CR354" i="5"/>
  <c r="EU354" i="5"/>
  <c r="CQ354" i="5"/>
  <c r="ET354" i="5"/>
  <c r="CP354" i="5"/>
  <c r="ES354" i="5"/>
  <c r="CO354" i="5"/>
  <c r="ER354" i="5"/>
  <c r="CN354" i="5"/>
  <c r="EQ354" i="5"/>
  <c r="CM354" i="5"/>
  <c r="EP354" i="5"/>
  <c r="CL354" i="5"/>
  <c r="EO354" i="5"/>
  <c r="CK354" i="5"/>
  <c r="EN354" i="5"/>
  <c r="CJ354" i="5"/>
  <c r="EM354" i="5"/>
  <c r="CI354" i="5"/>
  <c r="EL354" i="5"/>
  <c r="BY354" i="5"/>
  <c r="CH354" i="5"/>
  <c r="EK354" i="5"/>
  <c r="CG354" i="5"/>
  <c r="EJ354" i="5"/>
  <c r="CF354" i="5"/>
  <c r="EI354" i="5"/>
  <c r="CE354" i="5"/>
  <c r="EH354" i="5"/>
  <c r="CD354" i="5"/>
  <c r="EG354" i="5"/>
  <c r="BX354" i="5"/>
  <c r="CC354" i="5"/>
  <c r="EF354" i="5"/>
  <c r="BU354" i="5"/>
  <c r="BV354" i="5"/>
  <c r="BW354" i="5"/>
  <c r="CB354" i="5"/>
  <c r="EE354" i="5"/>
  <c r="DQ354" i="5"/>
  <c r="DR354" i="5"/>
  <c r="DS354" i="5"/>
  <c r="DT354" i="5"/>
  <c r="EC354" i="5"/>
  <c r="ED354" i="5"/>
  <c r="DK354" i="5"/>
  <c r="DL354" i="5"/>
  <c r="DM354" i="5"/>
  <c r="DN354" i="5"/>
  <c r="DV354" i="5"/>
  <c r="EB354" i="5"/>
  <c r="DU354" i="5"/>
  <c r="EA354" i="5"/>
  <c r="DZ354" i="5"/>
  <c r="DY354" i="5"/>
  <c r="DX354" i="5"/>
  <c r="DW354" i="5"/>
  <c r="DP354" i="5"/>
  <c r="DO354" i="5"/>
  <c r="DJ353" i="5"/>
  <c r="FM353" i="5"/>
  <c r="DI353" i="5"/>
  <c r="FL353" i="5"/>
  <c r="BT353" i="5"/>
  <c r="DH353" i="5"/>
  <c r="FK353" i="5"/>
  <c r="DG353" i="5"/>
  <c r="FJ353" i="5"/>
  <c r="DF353" i="5"/>
  <c r="FI353" i="5"/>
  <c r="DE353" i="5"/>
  <c r="FH353" i="5"/>
  <c r="DD353" i="5"/>
  <c r="FG353" i="5"/>
  <c r="DC353" i="5"/>
  <c r="FF353" i="5"/>
  <c r="DB353" i="5"/>
  <c r="FE353" i="5"/>
  <c r="DA353" i="5"/>
  <c r="FD353" i="5"/>
  <c r="CZ353" i="5"/>
  <c r="FC353" i="5"/>
  <c r="CY353" i="5"/>
  <c r="FB353" i="5"/>
  <c r="CX353" i="5"/>
  <c r="FA353" i="5"/>
  <c r="CW353" i="5"/>
  <c r="EZ353" i="5"/>
  <c r="CV353" i="5"/>
  <c r="EY353" i="5"/>
  <c r="BZ353" i="5"/>
  <c r="CU353" i="5"/>
  <c r="EX353" i="5"/>
  <c r="CA353" i="5"/>
  <c r="CT353" i="5"/>
  <c r="EW353" i="5"/>
  <c r="CS353" i="5"/>
  <c r="EV353" i="5"/>
  <c r="CR353" i="5"/>
  <c r="EU353" i="5"/>
  <c r="CQ353" i="5"/>
  <c r="ET353" i="5"/>
  <c r="CP353" i="5"/>
  <c r="ES353" i="5"/>
  <c r="CO353" i="5"/>
  <c r="ER353" i="5"/>
  <c r="CN353" i="5"/>
  <c r="EQ353" i="5"/>
  <c r="CM353" i="5"/>
  <c r="EP353" i="5"/>
  <c r="CL353" i="5"/>
  <c r="EO353" i="5"/>
  <c r="CK353" i="5"/>
  <c r="EN353" i="5"/>
  <c r="CJ353" i="5"/>
  <c r="EM353" i="5"/>
  <c r="CI353" i="5"/>
  <c r="EL353" i="5"/>
  <c r="BY353" i="5"/>
  <c r="CH353" i="5"/>
  <c r="EK353" i="5"/>
  <c r="CG353" i="5"/>
  <c r="EJ353" i="5"/>
  <c r="CF353" i="5"/>
  <c r="EI353" i="5"/>
  <c r="CE353" i="5"/>
  <c r="EH353" i="5"/>
  <c r="CD353" i="5"/>
  <c r="EG353" i="5"/>
  <c r="BX353" i="5"/>
  <c r="CC353" i="5"/>
  <c r="EF353" i="5"/>
  <c r="BU353" i="5"/>
  <c r="BV353" i="5"/>
  <c r="BW353" i="5"/>
  <c r="CB353" i="5"/>
  <c r="EE353" i="5"/>
  <c r="DQ353" i="5"/>
  <c r="DR353" i="5"/>
  <c r="DS353" i="5"/>
  <c r="DT353" i="5"/>
  <c r="EC353" i="5"/>
  <c r="ED353" i="5"/>
  <c r="DK353" i="5"/>
  <c r="DL353" i="5"/>
  <c r="DM353" i="5"/>
  <c r="DN353" i="5"/>
  <c r="DV353" i="5"/>
  <c r="EB353" i="5"/>
  <c r="DU353" i="5"/>
  <c r="EA353" i="5"/>
  <c r="DZ353" i="5"/>
  <c r="DY353" i="5"/>
  <c r="DX353" i="5"/>
  <c r="DW353" i="5"/>
  <c r="DP353" i="5"/>
  <c r="DO353" i="5"/>
  <c r="DJ352" i="5"/>
  <c r="FM352" i="5"/>
  <c r="DI352" i="5"/>
  <c r="FL352" i="5"/>
  <c r="BT352" i="5"/>
  <c r="DH352" i="5"/>
  <c r="FK352" i="5"/>
  <c r="DG352" i="5"/>
  <c r="FJ352" i="5"/>
  <c r="DF352" i="5"/>
  <c r="FI352" i="5"/>
  <c r="DE352" i="5"/>
  <c r="FH352" i="5"/>
  <c r="DD352" i="5"/>
  <c r="FG352" i="5"/>
  <c r="DC352" i="5"/>
  <c r="FF352" i="5"/>
  <c r="DB352" i="5"/>
  <c r="FE352" i="5"/>
  <c r="DA352" i="5"/>
  <c r="FD352" i="5"/>
  <c r="CZ352" i="5"/>
  <c r="FC352" i="5"/>
  <c r="CY352" i="5"/>
  <c r="FB352" i="5"/>
  <c r="CX352" i="5"/>
  <c r="FA352" i="5"/>
  <c r="CW352" i="5"/>
  <c r="EZ352" i="5"/>
  <c r="CV352" i="5"/>
  <c r="EY352" i="5"/>
  <c r="BZ352" i="5"/>
  <c r="CU352" i="5"/>
  <c r="EX352" i="5"/>
  <c r="CA352" i="5"/>
  <c r="CT352" i="5"/>
  <c r="EW352" i="5"/>
  <c r="CS352" i="5"/>
  <c r="EV352" i="5"/>
  <c r="CR352" i="5"/>
  <c r="EU352" i="5"/>
  <c r="CQ352" i="5"/>
  <c r="ET352" i="5"/>
  <c r="CP352" i="5"/>
  <c r="ES352" i="5"/>
  <c r="CO352" i="5"/>
  <c r="ER352" i="5"/>
  <c r="CN352" i="5"/>
  <c r="EQ352" i="5"/>
  <c r="CM352" i="5"/>
  <c r="EP352" i="5"/>
  <c r="CL352" i="5"/>
  <c r="EO352" i="5"/>
  <c r="CK352" i="5"/>
  <c r="EN352" i="5"/>
  <c r="CJ352" i="5"/>
  <c r="EM352" i="5"/>
  <c r="CI352" i="5"/>
  <c r="EL352" i="5"/>
  <c r="BY352" i="5"/>
  <c r="CH352" i="5"/>
  <c r="EK352" i="5"/>
  <c r="CG352" i="5"/>
  <c r="EJ352" i="5"/>
  <c r="CF352" i="5"/>
  <c r="EI352" i="5"/>
  <c r="CE352" i="5"/>
  <c r="EH352" i="5"/>
  <c r="CD352" i="5"/>
  <c r="EG352" i="5"/>
  <c r="BX352" i="5"/>
  <c r="CC352" i="5"/>
  <c r="EF352" i="5"/>
  <c r="BU352" i="5"/>
  <c r="BV352" i="5"/>
  <c r="BW352" i="5"/>
  <c r="CB352" i="5"/>
  <c r="EE352" i="5"/>
  <c r="DQ352" i="5"/>
  <c r="DR352" i="5"/>
  <c r="DS352" i="5"/>
  <c r="DT352" i="5"/>
  <c r="EC352" i="5"/>
  <c r="ED352" i="5"/>
  <c r="DK352" i="5"/>
  <c r="DL352" i="5"/>
  <c r="DM352" i="5"/>
  <c r="DN352" i="5"/>
  <c r="DV352" i="5"/>
  <c r="EB352" i="5"/>
  <c r="DU352" i="5"/>
  <c r="EA352" i="5"/>
  <c r="DZ352" i="5"/>
  <c r="DY352" i="5"/>
  <c r="DX352" i="5"/>
  <c r="DW352" i="5"/>
  <c r="DP352" i="5"/>
  <c r="DO352" i="5"/>
  <c r="DJ351" i="5"/>
  <c r="FM351" i="5"/>
  <c r="DI351" i="5"/>
  <c r="FL351" i="5"/>
  <c r="BT351" i="5"/>
  <c r="DH351" i="5"/>
  <c r="FK351" i="5"/>
  <c r="DG351" i="5"/>
  <c r="FJ351" i="5"/>
  <c r="DF351" i="5"/>
  <c r="FI351" i="5"/>
  <c r="DE351" i="5"/>
  <c r="FH351" i="5"/>
  <c r="DD351" i="5"/>
  <c r="FG351" i="5"/>
  <c r="DC351" i="5"/>
  <c r="FF351" i="5"/>
  <c r="DB351" i="5"/>
  <c r="FE351" i="5"/>
  <c r="DA351" i="5"/>
  <c r="FD351" i="5"/>
  <c r="CZ351" i="5"/>
  <c r="FC351" i="5"/>
  <c r="CY351" i="5"/>
  <c r="FB351" i="5"/>
  <c r="CX351" i="5"/>
  <c r="FA351" i="5"/>
  <c r="CW351" i="5"/>
  <c r="EZ351" i="5"/>
  <c r="CV351" i="5"/>
  <c r="EY351" i="5"/>
  <c r="BZ351" i="5"/>
  <c r="CU351" i="5"/>
  <c r="EX351" i="5"/>
  <c r="CA351" i="5"/>
  <c r="CT351" i="5"/>
  <c r="EW351" i="5"/>
  <c r="CS351" i="5"/>
  <c r="EV351" i="5"/>
  <c r="CR351" i="5"/>
  <c r="EU351" i="5"/>
  <c r="CQ351" i="5"/>
  <c r="ET351" i="5"/>
  <c r="CP351" i="5"/>
  <c r="ES351" i="5"/>
  <c r="CO351" i="5"/>
  <c r="ER351" i="5"/>
  <c r="CN351" i="5"/>
  <c r="EQ351" i="5"/>
  <c r="CM351" i="5"/>
  <c r="EP351" i="5"/>
  <c r="CL351" i="5"/>
  <c r="EO351" i="5"/>
  <c r="CK351" i="5"/>
  <c r="EN351" i="5"/>
  <c r="CJ351" i="5"/>
  <c r="EM351" i="5"/>
  <c r="CI351" i="5"/>
  <c r="EL351" i="5"/>
  <c r="BY351" i="5"/>
  <c r="CH351" i="5"/>
  <c r="EK351" i="5"/>
  <c r="CG351" i="5"/>
  <c r="EJ351" i="5"/>
  <c r="CF351" i="5"/>
  <c r="EI351" i="5"/>
  <c r="CE351" i="5"/>
  <c r="EH351" i="5"/>
  <c r="CD351" i="5"/>
  <c r="EG351" i="5"/>
  <c r="BX351" i="5"/>
  <c r="CC351" i="5"/>
  <c r="EF351" i="5"/>
  <c r="BU351" i="5"/>
  <c r="BV351" i="5"/>
  <c r="BW351" i="5"/>
  <c r="CB351" i="5"/>
  <c r="EE351" i="5"/>
  <c r="DQ351" i="5"/>
  <c r="DR351" i="5"/>
  <c r="DS351" i="5"/>
  <c r="DT351" i="5"/>
  <c r="EC351" i="5"/>
  <c r="ED351" i="5"/>
  <c r="DK351" i="5"/>
  <c r="DL351" i="5"/>
  <c r="DM351" i="5"/>
  <c r="DN351" i="5"/>
  <c r="DV351" i="5"/>
  <c r="EB351" i="5"/>
  <c r="DU351" i="5"/>
  <c r="EA351" i="5"/>
  <c r="DZ351" i="5"/>
  <c r="DY351" i="5"/>
  <c r="DX351" i="5"/>
  <c r="DW351" i="5"/>
  <c r="DP351" i="5"/>
  <c r="DO351" i="5"/>
  <c r="DJ350" i="5"/>
  <c r="FM350" i="5"/>
  <c r="DI350" i="5"/>
  <c r="FL350" i="5"/>
  <c r="BT350" i="5"/>
  <c r="DH350" i="5"/>
  <c r="FK350" i="5"/>
  <c r="DG350" i="5"/>
  <c r="FJ350" i="5"/>
  <c r="DF350" i="5"/>
  <c r="FI350" i="5"/>
  <c r="DE350" i="5"/>
  <c r="FH350" i="5"/>
  <c r="DD350" i="5"/>
  <c r="FG350" i="5"/>
  <c r="DC350" i="5"/>
  <c r="FF350" i="5"/>
  <c r="DB350" i="5"/>
  <c r="FE350" i="5"/>
  <c r="DA350" i="5"/>
  <c r="FD350" i="5"/>
  <c r="CZ350" i="5"/>
  <c r="FC350" i="5"/>
  <c r="CY350" i="5"/>
  <c r="FB350" i="5"/>
  <c r="CX350" i="5"/>
  <c r="FA350" i="5"/>
  <c r="CW350" i="5"/>
  <c r="EZ350" i="5"/>
  <c r="CV350" i="5"/>
  <c r="EY350" i="5"/>
  <c r="BZ350" i="5"/>
  <c r="CU350" i="5"/>
  <c r="EX350" i="5"/>
  <c r="CA350" i="5"/>
  <c r="CT350" i="5"/>
  <c r="EW350" i="5"/>
  <c r="CS350" i="5"/>
  <c r="EV350" i="5"/>
  <c r="CR350" i="5"/>
  <c r="EU350" i="5"/>
  <c r="CQ350" i="5"/>
  <c r="ET350" i="5"/>
  <c r="CP350" i="5"/>
  <c r="ES350" i="5"/>
  <c r="CO350" i="5"/>
  <c r="ER350" i="5"/>
  <c r="CN350" i="5"/>
  <c r="EQ350" i="5"/>
  <c r="CM350" i="5"/>
  <c r="EP350" i="5"/>
  <c r="CL350" i="5"/>
  <c r="EO350" i="5"/>
  <c r="CK350" i="5"/>
  <c r="EN350" i="5"/>
  <c r="CJ350" i="5"/>
  <c r="EM350" i="5"/>
  <c r="CI350" i="5"/>
  <c r="EL350" i="5"/>
  <c r="BY350" i="5"/>
  <c r="CH350" i="5"/>
  <c r="EK350" i="5"/>
  <c r="CG350" i="5"/>
  <c r="EJ350" i="5"/>
  <c r="CF350" i="5"/>
  <c r="EI350" i="5"/>
  <c r="CE350" i="5"/>
  <c r="EH350" i="5"/>
  <c r="CD350" i="5"/>
  <c r="EG350" i="5"/>
  <c r="BX350" i="5"/>
  <c r="CC350" i="5"/>
  <c r="EF350" i="5"/>
  <c r="BU350" i="5"/>
  <c r="BV350" i="5"/>
  <c r="BW350" i="5"/>
  <c r="CB350" i="5"/>
  <c r="EE350" i="5"/>
  <c r="DQ350" i="5"/>
  <c r="DR350" i="5"/>
  <c r="DS350" i="5"/>
  <c r="DT350" i="5"/>
  <c r="EC350" i="5"/>
  <c r="ED350" i="5"/>
  <c r="DK350" i="5"/>
  <c r="DL350" i="5"/>
  <c r="DM350" i="5"/>
  <c r="DN350" i="5"/>
  <c r="DV350" i="5"/>
  <c r="EB350" i="5"/>
  <c r="DU350" i="5"/>
  <c r="EA350" i="5"/>
  <c r="DZ350" i="5"/>
  <c r="DY350" i="5"/>
  <c r="DX350" i="5"/>
  <c r="DW350" i="5"/>
  <c r="DP350" i="5"/>
  <c r="DO350" i="5"/>
  <c r="DJ349" i="5"/>
  <c r="FM349" i="5"/>
  <c r="DI349" i="5"/>
  <c r="FL349" i="5"/>
  <c r="BT349" i="5"/>
  <c r="DH349" i="5"/>
  <c r="FK349" i="5"/>
  <c r="DG349" i="5"/>
  <c r="FJ349" i="5"/>
  <c r="DF349" i="5"/>
  <c r="FI349" i="5"/>
  <c r="DE349" i="5"/>
  <c r="FH349" i="5"/>
  <c r="DD349" i="5"/>
  <c r="FG349" i="5"/>
  <c r="DC349" i="5"/>
  <c r="FF349" i="5"/>
  <c r="DB349" i="5"/>
  <c r="FE349" i="5"/>
  <c r="DA349" i="5"/>
  <c r="FD349" i="5"/>
  <c r="CZ349" i="5"/>
  <c r="FC349" i="5"/>
  <c r="CY349" i="5"/>
  <c r="FB349" i="5"/>
  <c r="CX349" i="5"/>
  <c r="FA349" i="5"/>
  <c r="CW349" i="5"/>
  <c r="EZ349" i="5"/>
  <c r="CV349" i="5"/>
  <c r="EY349" i="5"/>
  <c r="BZ349" i="5"/>
  <c r="CU349" i="5"/>
  <c r="EX349" i="5"/>
  <c r="CA349" i="5"/>
  <c r="CT349" i="5"/>
  <c r="EW349" i="5"/>
  <c r="CS349" i="5"/>
  <c r="EV349" i="5"/>
  <c r="CR349" i="5"/>
  <c r="EU349" i="5"/>
  <c r="CQ349" i="5"/>
  <c r="ET349" i="5"/>
  <c r="CP349" i="5"/>
  <c r="ES349" i="5"/>
  <c r="CO349" i="5"/>
  <c r="ER349" i="5"/>
  <c r="CN349" i="5"/>
  <c r="EQ349" i="5"/>
  <c r="CM349" i="5"/>
  <c r="EP349" i="5"/>
  <c r="CL349" i="5"/>
  <c r="EO349" i="5"/>
  <c r="CK349" i="5"/>
  <c r="EN349" i="5"/>
  <c r="CJ349" i="5"/>
  <c r="EM349" i="5"/>
  <c r="CI349" i="5"/>
  <c r="EL349" i="5"/>
  <c r="BY349" i="5"/>
  <c r="CH349" i="5"/>
  <c r="EK349" i="5"/>
  <c r="CG349" i="5"/>
  <c r="EJ349" i="5"/>
  <c r="CF349" i="5"/>
  <c r="EI349" i="5"/>
  <c r="CE349" i="5"/>
  <c r="EH349" i="5"/>
  <c r="CD349" i="5"/>
  <c r="EG349" i="5"/>
  <c r="BX349" i="5"/>
  <c r="CC349" i="5"/>
  <c r="EF349" i="5"/>
  <c r="BU349" i="5"/>
  <c r="BV349" i="5"/>
  <c r="BW349" i="5"/>
  <c r="CB349" i="5"/>
  <c r="EE349" i="5"/>
  <c r="DQ349" i="5"/>
  <c r="DR349" i="5"/>
  <c r="DS349" i="5"/>
  <c r="DT349" i="5"/>
  <c r="EC349" i="5"/>
  <c r="ED349" i="5"/>
  <c r="DK349" i="5"/>
  <c r="DL349" i="5"/>
  <c r="DM349" i="5"/>
  <c r="DN349" i="5"/>
  <c r="DV349" i="5"/>
  <c r="EB349" i="5"/>
  <c r="DU349" i="5"/>
  <c r="EA349" i="5"/>
  <c r="DZ349" i="5"/>
  <c r="DY349" i="5"/>
  <c r="DX349" i="5"/>
  <c r="DW349" i="5"/>
  <c r="DP349" i="5"/>
  <c r="DO349" i="5"/>
  <c r="DJ348" i="5"/>
  <c r="FM348" i="5"/>
  <c r="DI348" i="5"/>
  <c r="FL348" i="5"/>
  <c r="BT348" i="5"/>
  <c r="DH348" i="5"/>
  <c r="FK348" i="5"/>
  <c r="DG348" i="5"/>
  <c r="FJ348" i="5"/>
  <c r="DF348" i="5"/>
  <c r="FI348" i="5"/>
  <c r="DE348" i="5"/>
  <c r="FH348" i="5"/>
  <c r="DD348" i="5"/>
  <c r="FG348" i="5"/>
  <c r="DC348" i="5"/>
  <c r="FF348" i="5"/>
  <c r="DB348" i="5"/>
  <c r="FE348" i="5"/>
  <c r="DA348" i="5"/>
  <c r="FD348" i="5"/>
  <c r="CZ348" i="5"/>
  <c r="FC348" i="5"/>
  <c r="CY348" i="5"/>
  <c r="FB348" i="5"/>
  <c r="CX348" i="5"/>
  <c r="FA348" i="5"/>
  <c r="CW348" i="5"/>
  <c r="EZ348" i="5"/>
  <c r="CV348" i="5"/>
  <c r="EY348" i="5"/>
  <c r="BZ348" i="5"/>
  <c r="CU348" i="5"/>
  <c r="EX348" i="5"/>
  <c r="CA348" i="5"/>
  <c r="CT348" i="5"/>
  <c r="EW348" i="5"/>
  <c r="CS348" i="5"/>
  <c r="EV348" i="5"/>
  <c r="CR348" i="5"/>
  <c r="EU348" i="5"/>
  <c r="CQ348" i="5"/>
  <c r="ET348" i="5"/>
  <c r="CP348" i="5"/>
  <c r="ES348" i="5"/>
  <c r="CO348" i="5"/>
  <c r="ER348" i="5"/>
  <c r="CN348" i="5"/>
  <c r="EQ348" i="5"/>
  <c r="CM348" i="5"/>
  <c r="EP348" i="5"/>
  <c r="CL348" i="5"/>
  <c r="EO348" i="5"/>
  <c r="CK348" i="5"/>
  <c r="EN348" i="5"/>
  <c r="CJ348" i="5"/>
  <c r="EM348" i="5"/>
  <c r="CI348" i="5"/>
  <c r="EL348" i="5"/>
  <c r="BY348" i="5"/>
  <c r="CH348" i="5"/>
  <c r="EK348" i="5"/>
  <c r="CG348" i="5"/>
  <c r="EJ348" i="5"/>
  <c r="CF348" i="5"/>
  <c r="EI348" i="5"/>
  <c r="CE348" i="5"/>
  <c r="EH348" i="5"/>
  <c r="CD348" i="5"/>
  <c r="EG348" i="5"/>
  <c r="BX348" i="5"/>
  <c r="CC348" i="5"/>
  <c r="EF348" i="5"/>
  <c r="BU348" i="5"/>
  <c r="BV348" i="5"/>
  <c r="BW348" i="5"/>
  <c r="CB348" i="5"/>
  <c r="EE348" i="5"/>
  <c r="DQ348" i="5"/>
  <c r="DR348" i="5"/>
  <c r="DS348" i="5"/>
  <c r="DT348" i="5"/>
  <c r="EC348" i="5"/>
  <c r="ED348" i="5"/>
  <c r="DK348" i="5"/>
  <c r="DL348" i="5"/>
  <c r="DM348" i="5"/>
  <c r="DN348" i="5"/>
  <c r="DV348" i="5"/>
  <c r="EB348" i="5"/>
  <c r="DU348" i="5"/>
  <c r="EA348" i="5"/>
  <c r="DZ348" i="5"/>
  <c r="DY348" i="5"/>
  <c r="DX348" i="5"/>
  <c r="DW348" i="5"/>
  <c r="DP348" i="5"/>
  <c r="DO348" i="5"/>
  <c r="DJ347" i="5"/>
  <c r="FM347" i="5"/>
  <c r="DI347" i="5"/>
  <c r="FL347" i="5"/>
  <c r="BT347" i="5"/>
  <c r="DH347" i="5"/>
  <c r="FK347" i="5"/>
  <c r="DG347" i="5"/>
  <c r="FJ347" i="5"/>
  <c r="DF347" i="5"/>
  <c r="FI347" i="5"/>
  <c r="DE347" i="5"/>
  <c r="FH347" i="5"/>
  <c r="DD347" i="5"/>
  <c r="FG347" i="5"/>
  <c r="DC347" i="5"/>
  <c r="FF347" i="5"/>
  <c r="DB347" i="5"/>
  <c r="FE347" i="5"/>
  <c r="DA347" i="5"/>
  <c r="FD347" i="5"/>
  <c r="CZ347" i="5"/>
  <c r="FC347" i="5"/>
  <c r="CY347" i="5"/>
  <c r="FB347" i="5"/>
  <c r="CX347" i="5"/>
  <c r="FA347" i="5"/>
  <c r="CW347" i="5"/>
  <c r="EZ347" i="5"/>
  <c r="CV347" i="5"/>
  <c r="EY347" i="5"/>
  <c r="BZ347" i="5"/>
  <c r="CU347" i="5"/>
  <c r="EX347" i="5"/>
  <c r="CA347" i="5"/>
  <c r="CT347" i="5"/>
  <c r="EW347" i="5"/>
  <c r="CS347" i="5"/>
  <c r="EV347" i="5"/>
  <c r="CR347" i="5"/>
  <c r="EU347" i="5"/>
  <c r="CQ347" i="5"/>
  <c r="ET347" i="5"/>
  <c r="CP347" i="5"/>
  <c r="ES347" i="5"/>
  <c r="CO347" i="5"/>
  <c r="ER347" i="5"/>
  <c r="CN347" i="5"/>
  <c r="EQ347" i="5"/>
  <c r="CM347" i="5"/>
  <c r="EP347" i="5"/>
  <c r="CL347" i="5"/>
  <c r="EO347" i="5"/>
  <c r="CK347" i="5"/>
  <c r="EN347" i="5"/>
  <c r="CJ347" i="5"/>
  <c r="EM347" i="5"/>
  <c r="CI347" i="5"/>
  <c r="EL347" i="5"/>
  <c r="BY347" i="5"/>
  <c r="CH347" i="5"/>
  <c r="EK347" i="5"/>
  <c r="CG347" i="5"/>
  <c r="EJ347" i="5"/>
  <c r="CF347" i="5"/>
  <c r="EI347" i="5"/>
  <c r="CE347" i="5"/>
  <c r="EH347" i="5"/>
  <c r="CD347" i="5"/>
  <c r="EG347" i="5"/>
  <c r="BX347" i="5"/>
  <c r="CC347" i="5"/>
  <c r="EF347" i="5"/>
  <c r="BU347" i="5"/>
  <c r="BV347" i="5"/>
  <c r="BW347" i="5"/>
  <c r="CB347" i="5"/>
  <c r="EE347" i="5"/>
  <c r="DQ347" i="5"/>
  <c r="DR347" i="5"/>
  <c r="DS347" i="5"/>
  <c r="DT347" i="5"/>
  <c r="EC347" i="5"/>
  <c r="ED347" i="5"/>
  <c r="DK347" i="5"/>
  <c r="DL347" i="5"/>
  <c r="DM347" i="5"/>
  <c r="DN347" i="5"/>
  <c r="DV347" i="5"/>
  <c r="EB347" i="5"/>
  <c r="DU347" i="5"/>
  <c r="EA347" i="5"/>
  <c r="DZ347" i="5"/>
  <c r="DY347" i="5"/>
  <c r="DX347" i="5"/>
  <c r="DW347" i="5"/>
  <c r="DP347" i="5"/>
  <c r="DO347" i="5"/>
  <c r="DJ346" i="5"/>
  <c r="FM346" i="5"/>
  <c r="DI346" i="5"/>
  <c r="FL346" i="5"/>
  <c r="BT346" i="5"/>
  <c r="DH346" i="5"/>
  <c r="FK346" i="5"/>
  <c r="DG346" i="5"/>
  <c r="FJ346" i="5"/>
  <c r="DF346" i="5"/>
  <c r="FI346" i="5"/>
  <c r="DE346" i="5"/>
  <c r="FH346" i="5"/>
  <c r="DD346" i="5"/>
  <c r="FG346" i="5"/>
  <c r="DC346" i="5"/>
  <c r="FF346" i="5"/>
  <c r="DB346" i="5"/>
  <c r="FE346" i="5"/>
  <c r="DA346" i="5"/>
  <c r="FD346" i="5"/>
  <c r="CZ346" i="5"/>
  <c r="FC346" i="5"/>
  <c r="CY346" i="5"/>
  <c r="FB346" i="5"/>
  <c r="CX346" i="5"/>
  <c r="FA346" i="5"/>
  <c r="CW346" i="5"/>
  <c r="EZ346" i="5"/>
  <c r="CV346" i="5"/>
  <c r="EY346" i="5"/>
  <c r="BZ346" i="5"/>
  <c r="CU346" i="5"/>
  <c r="EX346" i="5"/>
  <c r="CA346" i="5"/>
  <c r="CT346" i="5"/>
  <c r="EW346" i="5"/>
  <c r="CS346" i="5"/>
  <c r="EV346" i="5"/>
  <c r="CR346" i="5"/>
  <c r="EU346" i="5"/>
  <c r="CQ346" i="5"/>
  <c r="ET346" i="5"/>
  <c r="CP346" i="5"/>
  <c r="ES346" i="5"/>
  <c r="CO346" i="5"/>
  <c r="ER346" i="5"/>
  <c r="CN346" i="5"/>
  <c r="EQ346" i="5"/>
  <c r="CM346" i="5"/>
  <c r="EP346" i="5"/>
  <c r="CL346" i="5"/>
  <c r="EO346" i="5"/>
  <c r="CK346" i="5"/>
  <c r="EN346" i="5"/>
  <c r="CJ346" i="5"/>
  <c r="EM346" i="5"/>
  <c r="CI346" i="5"/>
  <c r="EL346" i="5"/>
  <c r="BY346" i="5"/>
  <c r="CH346" i="5"/>
  <c r="EK346" i="5"/>
  <c r="CG346" i="5"/>
  <c r="EJ346" i="5"/>
  <c r="CF346" i="5"/>
  <c r="EI346" i="5"/>
  <c r="CE346" i="5"/>
  <c r="EH346" i="5"/>
  <c r="CD346" i="5"/>
  <c r="EG346" i="5"/>
  <c r="BX346" i="5"/>
  <c r="CC346" i="5"/>
  <c r="EF346" i="5"/>
  <c r="BU346" i="5"/>
  <c r="BV346" i="5"/>
  <c r="BW346" i="5"/>
  <c r="CB346" i="5"/>
  <c r="EE346" i="5"/>
  <c r="DQ346" i="5"/>
  <c r="DR346" i="5"/>
  <c r="DS346" i="5"/>
  <c r="DT346" i="5"/>
  <c r="EC346" i="5"/>
  <c r="ED346" i="5"/>
  <c r="DK346" i="5"/>
  <c r="DL346" i="5"/>
  <c r="DM346" i="5"/>
  <c r="DN346" i="5"/>
  <c r="DV346" i="5"/>
  <c r="EB346" i="5"/>
  <c r="DU346" i="5"/>
  <c r="EA346" i="5"/>
  <c r="DZ346" i="5"/>
  <c r="DY346" i="5"/>
  <c r="DX346" i="5"/>
  <c r="DW346" i="5"/>
  <c r="DP346" i="5"/>
  <c r="DO346" i="5"/>
  <c r="DJ345" i="5"/>
  <c r="FM345" i="5"/>
  <c r="DI345" i="5"/>
  <c r="FL345" i="5"/>
  <c r="BT345" i="5"/>
  <c r="DH345" i="5"/>
  <c r="FK345" i="5"/>
  <c r="DG345" i="5"/>
  <c r="FJ345" i="5"/>
  <c r="DF345" i="5"/>
  <c r="FI345" i="5"/>
  <c r="DE345" i="5"/>
  <c r="FH345" i="5"/>
  <c r="DD345" i="5"/>
  <c r="FG345" i="5"/>
  <c r="DC345" i="5"/>
  <c r="FF345" i="5"/>
  <c r="DB345" i="5"/>
  <c r="FE345" i="5"/>
  <c r="DA345" i="5"/>
  <c r="FD345" i="5"/>
  <c r="CZ345" i="5"/>
  <c r="FC345" i="5"/>
  <c r="CY345" i="5"/>
  <c r="FB345" i="5"/>
  <c r="CX345" i="5"/>
  <c r="FA345" i="5"/>
  <c r="CW345" i="5"/>
  <c r="EZ345" i="5"/>
  <c r="CV345" i="5"/>
  <c r="EY345" i="5"/>
  <c r="BZ345" i="5"/>
  <c r="CU345" i="5"/>
  <c r="EX345" i="5"/>
  <c r="CA345" i="5"/>
  <c r="CT345" i="5"/>
  <c r="EW345" i="5"/>
  <c r="CS345" i="5"/>
  <c r="EV345" i="5"/>
  <c r="CR345" i="5"/>
  <c r="EU345" i="5"/>
  <c r="CQ345" i="5"/>
  <c r="ET345" i="5"/>
  <c r="CP345" i="5"/>
  <c r="ES345" i="5"/>
  <c r="CO345" i="5"/>
  <c r="ER345" i="5"/>
  <c r="CN345" i="5"/>
  <c r="EQ345" i="5"/>
  <c r="CM345" i="5"/>
  <c r="EP345" i="5"/>
  <c r="CL345" i="5"/>
  <c r="EO345" i="5"/>
  <c r="CK345" i="5"/>
  <c r="EN345" i="5"/>
  <c r="CJ345" i="5"/>
  <c r="EM345" i="5"/>
  <c r="CI345" i="5"/>
  <c r="EL345" i="5"/>
  <c r="BY345" i="5"/>
  <c r="CH345" i="5"/>
  <c r="EK345" i="5"/>
  <c r="CG345" i="5"/>
  <c r="EJ345" i="5"/>
  <c r="CF345" i="5"/>
  <c r="EI345" i="5"/>
  <c r="CE345" i="5"/>
  <c r="EH345" i="5"/>
  <c r="CD345" i="5"/>
  <c r="EG345" i="5"/>
  <c r="BX345" i="5"/>
  <c r="CC345" i="5"/>
  <c r="EF345" i="5"/>
  <c r="BU345" i="5"/>
  <c r="BV345" i="5"/>
  <c r="BW345" i="5"/>
  <c r="CB345" i="5"/>
  <c r="EE345" i="5"/>
  <c r="DQ345" i="5"/>
  <c r="DR345" i="5"/>
  <c r="DS345" i="5"/>
  <c r="DT345" i="5"/>
  <c r="EC345" i="5"/>
  <c r="ED345" i="5"/>
  <c r="DK345" i="5"/>
  <c r="DL345" i="5"/>
  <c r="DM345" i="5"/>
  <c r="DN345" i="5"/>
  <c r="DV345" i="5"/>
  <c r="EB345" i="5"/>
  <c r="DU345" i="5"/>
  <c r="EA345" i="5"/>
  <c r="DZ345" i="5"/>
  <c r="DY345" i="5"/>
  <c r="DX345" i="5"/>
  <c r="DW345" i="5"/>
  <c r="DP345" i="5"/>
  <c r="DO345" i="5"/>
  <c r="DJ344" i="5"/>
  <c r="FM344" i="5"/>
  <c r="DI344" i="5"/>
  <c r="FL344" i="5"/>
  <c r="BT344" i="5"/>
  <c r="DH344" i="5"/>
  <c r="FK344" i="5"/>
  <c r="DG344" i="5"/>
  <c r="FJ344" i="5"/>
  <c r="DF344" i="5"/>
  <c r="FI344" i="5"/>
  <c r="DE344" i="5"/>
  <c r="FH344" i="5"/>
  <c r="DD344" i="5"/>
  <c r="FG344" i="5"/>
  <c r="DC344" i="5"/>
  <c r="FF344" i="5"/>
  <c r="DB344" i="5"/>
  <c r="FE344" i="5"/>
  <c r="DA344" i="5"/>
  <c r="FD344" i="5"/>
  <c r="CZ344" i="5"/>
  <c r="FC344" i="5"/>
  <c r="CY344" i="5"/>
  <c r="FB344" i="5"/>
  <c r="CX344" i="5"/>
  <c r="FA344" i="5"/>
  <c r="CW344" i="5"/>
  <c r="EZ344" i="5"/>
  <c r="CV344" i="5"/>
  <c r="EY344" i="5"/>
  <c r="BZ344" i="5"/>
  <c r="CU344" i="5"/>
  <c r="EX344" i="5"/>
  <c r="CA344" i="5"/>
  <c r="CT344" i="5"/>
  <c r="EW344" i="5"/>
  <c r="CS344" i="5"/>
  <c r="EV344" i="5"/>
  <c r="CR344" i="5"/>
  <c r="EU344" i="5"/>
  <c r="CQ344" i="5"/>
  <c r="ET344" i="5"/>
  <c r="CP344" i="5"/>
  <c r="ES344" i="5"/>
  <c r="CO344" i="5"/>
  <c r="ER344" i="5"/>
  <c r="CN344" i="5"/>
  <c r="EQ344" i="5"/>
  <c r="CM344" i="5"/>
  <c r="EP344" i="5"/>
  <c r="CL344" i="5"/>
  <c r="EO344" i="5"/>
  <c r="CK344" i="5"/>
  <c r="EN344" i="5"/>
  <c r="CJ344" i="5"/>
  <c r="EM344" i="5"/>
  <c r="CI344" i="5"/>
  <c r="EL344" i="5"/>
  <c r="BY344" i="5"/>
  <c r="CH344" i="5"/>
  <c r="EK344" i="5"/>
  <c r="CG344" i="5"/>
  <c r="EJ344" i="5"/>
  <c r="CF344" i="5"/>
  <c r="EI344" i="5"/>
  <c r="CE344" i="5"/>
  <c r="EH344" i="5"/>
  <c r="CD344" i="5"/>
  <c r="EG344" i="5"/>
  <c r="BX344" i="5"/>
  <c r="CC344" i="5"/>
  <c r="EF344" i="5"/>
  <c r="BU344" i="5"/>
  <c r="BV344" i="5"/>
  <c r="BW344" i="5"/>
  <c r="CB344" i="5"/>
  <c r="EE344" i="5"/>
  <c r="DQ344" i="5"/>
  <c r="DR344" i="5"/>
  <c r="DS344" i="5"/>
  <c r="DT344" i="5"/>
  <c r="EC344" i="5"/>
  <c r="ED344" i="5"/>
  <c r="DK344" i="5"/>
  <c r="DL344" i="5"/>
  <c r="DM344" i="5"/>
  <c r="DN344" i="5"/>
  <c r="DV344" i="5"/>
  <c r="EB344" i="5"/>
  <c r="DU344" i="5"/>
  <c r="EA344" i="5"/>
  <c r="DZ344" i="5"/>
  <c r="DY344" i="5"/>
  <c r="DX344" i="5"/>
  <c r="DW344" i="5"/>
  <c r="DP344" i="5"/>
  <c r="DO344" i="5"/>
  <c r="DJ343" i="5"/>
  <c r="FM343" i="5"/>
  <c r="DI343" i="5"/>
  <c r="FL343" i="5"/>
  <c r="BT343" i="5"/>
  <c r="DH343" i="5"/>
  <c r="FK343" i="5"/>
  <c r="DG343" i="5"/>
  <c r="FJ343" i="5"/>
  <c r="DF343" i="5"/>
  <c r="FI343" i="5"/>
  <c r="DE343" i="5"/>
  <c r="FH343" i="5"/>
  <c r="DD343" i="5"/>
  <c r="FG343" i="5"/>
  <c r="DC343" i="5"/>
  <c r="FF343" i="5"/>
  <c r="DB343" i="5"/>
  <c r="FE343" i="5"/>
  <c r="DA343" i="5"/>
  <c r="FD343" i="5"/>
  <c r="CZ343" i="5"/>
  <c r="FC343" i="5"/>
  <c r="CY343" i="5"/>
  <c r="FB343" i="5"/>
  <c r="CX343" i="5"/>
  <c r="FA343" i="5"/>
  <c r="CW343" i="5"/>
  <c r="EZ343" i="5"/>
  <c r="CV343" i="5"/>
  <c r="EY343" i="5"/>
  <c r="BZ343" i="5"/>
  <c r="CU343" i="5"/>
  <c r="EX343" i="5"/>
  <c r="CA343" i="5"/>
  <c r="CT343" i="5"/>
  <c r="EW343" i="5"/>
  <c r="CS343" i="5"/>
  <c r="EV343" i="5"/>
  <c r="CR343" i="5"/>
  <c r="EU343" i="5"/>
  <c r="CQ343" i="5"/>
  <c r="ET343" i="5"/>
  <c r="CP343" i="5"/>
  <c r="ES343" i="5"/>
  <c r="CO343" i="5"/>
  <c r="ER343" i="5"/>
  <c r="CN343" i="5"/>
  <c r="EQ343" i="5"/>
  <c r="CM343" i="5"/>
  <c r="EP343" i="5"/>
  <c r="CL343" i="5"/>
  <c r="EO343" i="5"/>
  <c r="CK343" i="5"/>
  <c r="EN343" i="5"/>
  <c r="CJ343" i="5"/>
  <c r="EM343" i="5"/>
  <c r="CI343" i="5"/>
  <c r="EL343" i="5"/>
  <c r="BY343" i="5"/>
  <c r="CH343" i="5"/>
  <c r="EK343" i="5"/>
  <c r="CG343" i="5"/>
  <c r="EJ343" i="5"/>
  <c r="CF343" i="5"/>
  <c r="EI343" i="5"/>
  <c r="CE343" i="5"/>
  <c r="EH343" i="5"/>
  <c r="CD343" i="5"/>
  <c r="EG343" i="5"/>
  <c r="BX343" i="5"/>
  <c r="CC343" i="5"/>
  <c r="EF343" i="5"/>
  <c r="BU343" i="5"/>
  <c r="BV343" i="5"/>
  <c r="BW343" i="5"/>
  <c r="CB343" i="5"/>
  <c r="EE343" i="5"/>
  <c r="DQ343" i="5"/>
  <c r="DR343" i="5"/>
  <c r="DS343" i="5"/>
  <c r="DT343" i="5"/>
  <c r="EC343" i="5"/>
  <c r="ED343" i="5"/>
  <c r="DK343" i="5"/>
  <c r="DL343" i="5"/>
  <c r="DM343" i="5"/>
  <c r="DN343" i="5"/>
  <c r="DV343" i="5"/>
  <c r="EB343" i="5"/>
  <c r="DU343" i="5"/>
  <c r="EA343" i="5"/>
  <c r="DZ343" i="5"/>
  <c r="DY343" i="5"/>
  <c r="DX343" i="5"/>
  <c r="DW343" i="5"/>
  <c r="DP343" i="5"/>
  <c r="DO343" i="5"/>
  <c r="DJ342" i="5"/>
  <c r="FM342" i="5"/>
  <c r="DI342" i="5"/>
  <c r="FL342" i="5"/>
  <c r="BT342" i="5"/>
  <c r="DH342" i="5"/>
  <c r="FK342" i="5"/>
  <c r="DG342" i="5"/>
  <c r="FJ342" i="5"/>
  <c r="DF342" i="5"/>
  <c r="FI342" i="5"/>
  <c r="DE342" i="5"/>
  <c r="FH342" i="5"/>
  <c r="DD342" i="5"/>
  <c r="FG342" i="5"/>
  <c r="DC342" i="5"/>
  <c r="FF342" i="5"/>
  <c r="DB342" i="5"/>
  <c r="FE342" i="5"/>
  <c r="DA342" i="5"/>
  <c r="FD342" i="5"/>
  <c r="CZ342" i="5"/>
  <c r="FC342" i="5"/>
  <c r="CY342" i="5"/>
  <c r="FB342" i="5"/>
  <c r="CX342" i="5"/>
  <c r="FA342" i="5"/>
  <c r="CW342" i="5"/>
  <c r="EZ342" i="5"/>
  <c r="CV342" i="5"/>
  <c r="EY342" i="5"/>
  <c r="BZ342" i="5"/>
  <c r="CU342" i="5"/>
  <c r="EX342" i="5"/>
  <c r="CA342" i="5"/>
  <c r="CT342" i="5"/>
  <c r="EW342" i="5"/>
  <c r="CS342" i="5"/>
  <c r="EV342" i="5"/>
  <c r="CR342" i="5"/>
  <c r="EU342" i="5"/>
  <c r="CQ342" i="5"/>
  <c r="ET342" i="5"/>
  <c r="CP342" i="5"/>
  <c r="ES342" i="5"/>
  <c r="CO342" i="5"/>
  <c r="ER342" i="5"/>
  <c r="CN342" i="5"/>
  <c r="EQ342" i="5"/>
  <c r="CM342" i="5"/>
  <c r="EP342" i="5"/>
  <c r="CL342" i="5"/>
  <c r="EO342" i="5"/>
  <c r="CK342" i="5"/>
  <c r="EN342" i="5"/>
  <c r="CJ342" i="5"/>
  <c r="EM342" i="5"/>
  <c r="CI342" i="5"/>
  <c r="EL342" i="5"/>
  <c r="BY342" i="5"/>
  <c r="CH342" i="5"/>
  <c r="EK342" i="5"/>
  <c r="CG342" i="5"/>
  <c r="EJ342" i="5"/>
  <c r="CF342" i="5"/>
  <c r="EI342" i="5"/>
  <c r="CE342" i="5"/>
  <c r="EH342" i="5"/>
  <c r="CD342" i="5"/>
  <c r="EG342" i="5"/>
  <c r="BX342" i="5"/>
  <c r="CC342" i="5"/>
  <c r="EF342" i="5"/>
  <c r="BU342" i="5"/>
  <c r="BV342" i="5"/>
  <c r="BW342" i="5"/>
  <c r="CB342" i="5"/>
  <c r="EE342" i="5"/>
  <c r="DQ342" i="5"/>
  <c r="DR342" i="5"/>
  <c r="DS342" i="5"/>
  <c r="DT342" i="5"/>
  <c r="EC342" i="5"/>
  <c r="ED342" i="5"/>
  <c r="DK342" i="5"/>
  <c r="DL342" i="5"/>
  <c r="DM342" i="5"/>
  <c r="DN342" i="5"/>
  <c r="DV342" i="5"/>
  <c r="EB342" i="5"/>
  <c r="DU342" i="5"/>
  <c r="EA342" i="5"/>
  <c r="DZ342" i="5"/>
  <c r="DY342" i="5"/>
  <c r="DX342" i="5"/>
  <c r="DW342" i="5"/>
  <c r="DP342" i="5"/>
  <c r="DO342" i="5"/>
  <c r="DJ341" i="5"/>
  <c r="FM341" i="5"/>
  <c r="DI341" i="5"/>
  <c r="FL341" i="5"/>
  <c r="BT341" i="5"/>
  <c r="DH341" i="5"/>
  <c r="FK341" i="5"/>
  <c r="DG341" i="5"/>
  <c r="FJ341" i="5"/>
  <c r="DF341" i="5"/>
  <c r="FI341" i="5"/>
  <c r="DE341" i="5"/>
  <c r="FH341" i="5"/>
  <c r="DD341" i="5"/>
  <c r="FG341" i="5"/>
  <c r="DC341" i="5"/>
  <c r="FF341" i="5"/>
  <c r="DB341" i="5"/>
  <c r="FE341" i="5"/>
  <c r="DA341" i="5"/>
  <c r="FD341" i="5"/>
  <c r="CZ341" i="5"/>
  <c r="FC341" i="5"/>
  <c r="CY341" i="5"/>
  <c r="FB341" i="5"/>
  <c r="CX341" i="5"/>
  <c r="FA341" i="5"/>
  <c r="CW341" i="5"/>
  <c r="EZ341" i="5"/>
  <c r="CV341" i="5"/>
  <c r="EY341" i="5"/>
  <c r="BZ341" i="5"/>
  <c r="CU341" i="5"/>
  <c r="EX341" i="5"/>
  <c r="CA341" i="5"/>
  <c r="CT341" i="5"/>
  <c r="EW341" i="5"/>
  <c r="CS341" i="5"/>
  <c r="EV341" i="5"/>
  <c r="CR341" i="5"/>
  <c r="EU341" i="5"/>
  <c r="CQ341" i="5"/>
  <c r="ET341" i="5"/>
  <c r="CP341" i="5"/>
  <c r="ES341" i="5"/>
  <c r="CO341" i="5"/>
  <c r="ER341" i="5"/>
  <c r="CN341" i="5"/>
  <c r="EQ341" i="5"/>
  <c r="CM341" i="5"/>
  <c r="EP341" i="5"/>
  <c r="CL341" i="5"/>
  <c r="EO341" i="5"/>
  <c r="CK341" i="5"/>
  <c r="EN341" i="5"/>
  <c r="CJ341" i="5"/>
  <c r="EM341" i="5"/>
  <c r="CI341" i="5"/>
  <c r="EL341" i="5"/>
  <c r="BY341" i="5"/>
  <c r="CH341" i="5"/>
  <c r="EK341" i="5"/>
  <c r="CG341" i="5"/>
  <c r="EJ341" i="5"/>
  <c r="CF341" i="5"/>
  <c r="EI341" i="5"/>
  <c r="CE341" i="5"/>
  <c r="EH341" i="5"/>
  <c r="CD341" i="5"/>
  <c r="EG341" i="5"/>
  <c r="BX341" i="5"/>
  <c r="CC341" i="5"/>
  <c r="EF341" i="5"/>
  <c r="BU341" i="5"/>
  <c r="BV341" i="5"/>
  <c r="BW341" i="5"/>
  <c r="CB341" i="5"/>
  <c r="EE341" i="5"/>
  <c r="DQ341" i="5"/>
  <c r="DR341" i="5"/>
  <c r="DS341" i="5"/>
  <c r="DT341" i="5"/>
  <c r="EC341" i="5"/>
  <c r="ED341" i="5"/>
  <c r="DK341" i="5"/>
  <c r="DL341" i="5"/>
  <c r="DM341" i="5"/>
  <c r="DN341" i="5"/>
  <c r="DV341" i="5"/>
  <c r="EB341" i="5"/>
  <c r="DU341" i="5"/>
  <c r="EA341" i="5"/>
  <c r="DZ341" i="5"/>
  <c r="DY341" i="5"/>
  <c r="DX341" i="5"/>
  <c r="DW341" i="5"/>
  <c r="DP341" i="5"/>
  <c r="DO341" i="5"/>
  <c r="DJ340" i="5"/>
  <c r="FM340" i="5"/>
  <c r="DI340" i="5"/>
  <c r="FL340" i="5"/>
  <c r="BT340" i="5"/>
  <c r="DH340" i="5"/>
  <c r="FK340" i="5"/>
  <c r="DG340" i="5"/>
  <c r="FJ340" i="5"/>
  <c r="DF340" i="5"/>
  <c r="FI340" i="5"/>
  <c r="DE340" i="5"/>
  <c r="FH340" i="5"/>
  <c r="DD340" i="5"/>
  <c r="FG340" i="5"/>
  <c r="DC340" i="5"/>
  <c r="FF340" i="5"/>
  <c r="DB340" i="5"/>
  <c r="FE340" i="5"/>
  <c r="DA340" i="5"/>
  <c r="FD340" i="5"/>
  <c r="CZ340" i="5"/>
  <c r="FC340" i="5"/>
  <c r="CY340" i="5"/>
  <c r="FB340" i="5"/>
  <c r="CX340" i="5"/>
  <c r="FA340" i="5"/>
  <c r="CW340" i="5"/>
  <c r="EZ340" i="5"/>
  <c r="CV340" i="5"/>
  <c r="EY340" i="5"/>
  <c r="BZ340" i="5"/>
  <c r="CU340" i="5"/>
  <c r="EX340" i="5"/>
  <c r="CA340" i="5"/>
  <c r="CT340" i="5"/>
  <c r="EW340" i="5"/>
  <c r="CS340" i="5"/>
  <c r="EV340" i="5"/>
  <c r="CR340" i="5"/>
  <c r="EU340" i="5"/>
  <c r="CQ340" i="5"/>
  <c r="ET340" i="5"/>
  <c r="CP340" i="5"/>
  <c r="ES340" i="5"/>
  <c r="CO340" i="5"/>
  <c r="ER340" i="5"/>
  <c r="CN340" i="5"/>
  <c r="EQ340" i="5"/>
  <c r="CM340" i="5"/>
  <c r="EP340" i="5"/>
  <c r="CL340" i="5"/>
  <c r="EO340" i="5"/>
  <c r="CK340" i="5"/>
  <c r="EN340" i="5"/>
  <c r="CJ340" i="5"/>
  <c r="EM340" i="5"/>
  <c r="CI340" i="5"/>
  <c r="EL340" i="5"/>
  <c r="BY340" i="5"/>
  <c r="CH340" i="5"/>
  <c r="EK340" i="5"/>
  <c r="CG340" i="5"/>
  <c r="EJ340" i="5"/>
  <c r="CF340" i="5"/>
  <c r="EI340" i="5"/>
  <c r="CE340" i="5"/>
  <c r="EH340" i="5"/>
  <c r="CD340" i="5"/>
  <c r="EG340" i="5"/>
  <c r="BX340" i="5"/>
  <c r="CC340" i="5"/>
  <c r="EF340" i="5"/>
  <c r="BU340" i="5"/>
  <c r="BV340" i="5"/>
  <c r="BW340" i="5"/>
  <c r="CB340" i="5"/>
  <c r="EE340" i="5"/>
  <c r="DQ340" i="5"/>
  <c r="DR340" i="5"/>
  <c r="DS340" i="5"/>
  <c r="DT340" i="5"/>
  <c r="EC340" i="5"/>
  <c r="ED340" i="5"/>
  <c r="DK340" i="5"/>
  <c r="DL340" i="5"/>
  <c r="DM340" i="5"/>
  <c r="DN340" i="5"/>
  <c r="DV340" i="5"/>
  <c r="EB340" i="5"/>
  <c r="DU340" i="5"/>
  <c r="EA340" i="5"/>
  <c r="DZ340" i="5"/>
  <c r="DY340" i="5"/>
  <c r="DX340" i="5"/>
  <c r="DW340" i="5"/>
  <c r="DP340" i="5"/>
  <c r="DO340" i="5"/>
  <c r="DJ339" i="5"/>
  <c r="FM339" i="5"/>
  <c r="DI339" i="5"/>
  <c r="FL339" i="5"/>
  <c r="BT339" i="5"/>
  <c r="DH339" i="5"/>
  <c r="FK339" i="5"/>
  <c r="DG339" i="5"/>
  <c r="FJ339" i="5"/>
  <c r="DF339" i="5"/>
  <c r="FI339" i="5"/>
  <c r="DE339" i="5"/>
  <c r="FH339" i="5"/>
  <c r="DD339" i="5"/>
  <c r="FG339" i="5"/>
  <c r="DC339" i="5"/>
  <c r="FF339" i="5"/>
  <c r="DB339" i="5"/>
  <c r="FE339" i="5"/>
  <c r="DA339" i="5"/>
  <c r="FD339" i="5"/>
  <c r="CZ339" i="5"/>
  <c r="FC339" i="5"/>
  <c r="CY339" i="5"/>
  <c r="FB339" i="5"/>
  <c r="CX339" i="5"/>
  <c r="FA339" i="5"/>
  <c r="CW339" i="5"/>
  <c r="EZ339" i="5"/>
  <c r="CV339" i="5"/>
  <c r="EY339" i="5"/>
  <c r="BZ339" i="5"/>
  <c r="CU339" i="5"/>
  <c r="EX339" i="5"/>
  <c r="CA339" i="5"/>
  <c r="CT339" i="5"/>
  <c r="EW339" i="5"/>
  <c r="CS339" i="5"/>
  <c r="EV339" i="5"/>
  <c r="CR339" i="5"/>
  <c r="EU339" i="5"/>
  <c r="CQ339" i="5"/>
  <c r="ET339" i="5"/>
  <c r="CP339" i="5"/>
  <c r="ES339" i="5"/>
  <c r="CO339" i="5"/>
  <c r="ER339" i="5"/>
  <c r="CN339" i="5"/>
  <c r="EQ339" i="5"/>
  <c r="CM339" i="5"/>
  <c r="EP339" i="5"/>
  <c r="CL339" i="5"/>
  <c r="EO339" i="5"/>
  <c r="CK339" i="5"/>
  <c r="EN339" i="5"/>
  <c r="CJ339" i="5"/>
  <c r="EM339" i="5"/>
  <c r="CI339" i="5"/>
  <c r="EL339" i="5"/>
  <c r="BY339" i="5"/>
  <c r="CH339" i="5"/>
  <c r="EK339" i="5"/>
  <c r="CG339" i="5"/>
  <c r="EJ339" i="5"/>
  <c r="CF339" i="5"/>
  <c r="EI339" i="5"/>
  <c r="CE339" i="5"/>
  <c r="EH339" i="5"/>
  <c r="CD339" i="5"/>
  <c r="EG339" i="5"/>
  <c r="BX339" i="5"/>
  <c r="CC339" i="5"/>
  <c r="EF339" i="5"/>
  <c r="BU339" i="5"/>
  <c r="BV339" i="5"/>
  <c r="BW339" i="5"/>
  <c r="CB339" i="5"/>
  <c r="EE339" i="5"/>
  <c r="DQ339" i="5"/>
  <c r="DR339" i="5"/>
  <c r="DS339" i="5"/>
  <c r="DT339" i="5"/>
  <c r="EC339" i="5"/>
  <c r="ED339" i="5"/>
  <c r="DK339" i="5"/>
  <c r="DL339" i="5"/>
  <c r="DM339" i="5"/>
  <c r="DN339" i="5"/>
  <c r="DV339" i="5"/>
  <c r="EB339" i="5"/>
  <c r="DU339" i="5"/>
  <c r="EA339" i="5"/>
  <c r="DZ339" i="5"/>
  <c r="DY339" i="5"/>
  <c r="DX339" i="5"/>
  <c r="DW339" i="5"/>
  <c r="DP339" i="5"/>
  <c r="DO339" i="5"/>
  <c r="DJ338" i="5"/>
  <c r="FM338" i="5"/>
  <c r="DI338" i="5"/>
  <c r="FL338" i="5"/>
  <c r="BT338" i="5"/>
  <c r="DH338" i="5"/>
  <c r="FK338" i="5"/>
  <c r="DG338" i="5"/>
  <c r="FJ338" i="5"/>
  <c r="DF338" i="5"/>
  <c r="FI338" i="5"/>
  <c r="DE338" i="5"/>
  <c r="FH338" i="5"/>
  <c r="DD338" i="5"/>
  <c r="FG338" i="5"/>
  <c r="DC338" i="5"/>
  <c r="FF338" i="5"/>
  <c r="DB338" i="5"/>
  <c r="FE338" i="5"/>
  <c r="DA338" i="5"/>
  <c r="FD338" i="5"/>
  <c r="CZ338" i="5"/>
  <c r="FC338" i="5"/>
  <c r="CY338" i="5"/>
  <c r="FB338" i="5"/>
  <c r="CX338" i="5"/>
  <c r="FA338" i="5"/>
  <c r="CW338" i="5"/>
  <c r="EZ338" i="5"/>
  <c r="CV338" i="5"/>
  <c r="EY338" i="5"/>
  <c r="BZ338" i="5"/>
  <c r="CU338" i="5"/>
  <c r="EX338" i="5"/>
  <c r="CA338" i="5"/>
  <c r="CT338" i="5"/>
  <c r="EW338" i="5"/>
  <c r="CS338" i="5"/>
  <c r="EV338" i="5"/>
  <c r="CR338" i="5"/>
  <c r="EU338" i="5"/>
  <c r="CQ338" i="5"/>
  <c r="ET338" i="5"/>
  <c r="CP338" i="5"/>
  <c r="ES338" i="5"/>
  <c r="CO338" i="5"/>
  <c r="ER338" i="5"/>
  <c r="CN338" i="5"/>
  <c r="EQ338" i="5"/>
  <c r="CM338" i="5"/>
  <c r="EP338" i="5"/>
  <c r="CL338" i="5"/>
  <c r="EO338" i="5"/>
  <c r="CK338" i="5"/>
  <c r="EN338" i="5"/>
  <c r="CJ338" i="5"/>
  <c r="EM338" i="5"/>
  <c r="CI338" i="5"/>
  <c r="EL338" i="5"/>
  <c r="BY338" i="5"/>
  <c r="CH338" i="5"/>
  <c r="EK338" i="5"/>
  <c r="CG338" i="5"/>
  <c r="EJ338" i="5"/>
  <c r="CF338" i="5"/>
  <c r="EI338" i="5"/>
  <c r="CE338" i="5"/>
  <c r="EH338" i="5"/>
  <c r="CD338" i="5"/>
  <c r="EG338" i="5"/>
  <c r="BX338" i="5"/>
  <c r="CC338" i="5"/>
  <c r="EF338" i="5"/>
  <c r="BU338" i="5"/>
  <c r="BV338" i="5"/>
  <c r="BW338" i="5"/>
  <c r="CB338" i="5"/>
  <c r="EE338" i="5"/>
  <c r="DQ338" i="5"/>
  <c r="DR338" i="5"/>
  <c r="DS338" i="5"/>
  <c r="DT338" i="5"/>
  <c r="EC338" i="5"/>
  <c r="ED338" i="5"/>
  <c r="DK338" i="5"/>
  <c r="DL338" i="5"/>
  <c r="DM338" i="5"/>
  <c r="DN338" i="5"/>
  <c r="DV338" i="5"/>
  <c r="EB338" i="5"/>
  <c r="DU338" i="5"/>
  <c r="EA338" i="5"/>
  <c r="DZ338" i="5"/>
  <c r="DY338" i="5"/>
  <c r="DX338" i="5"/>
  <c r="DW338" i="5"/>
  <c r="DP338" i="5"/>
  <c r="DO338" i="5"/>
  <c r="DJ337" i="5"/>
  <c r="FM337" i="5"/>
  <c r="DI337" i="5"/>
  <c r="FL337" i="5"/>
  <c r="BT337" i="5"/>
  <c r="DH337" i="5"/>
  <c r="FK337" i="5"/>
  <c r="DG337" i="5"/>
  <c r="FJ337" i="5"/>
  <c r="DF337" i="5"/>
  <c r="FI337" i="5"/>
  <c r="DE337" i="5"/>
  <c r="FH337" i="5"/>
  <c r="DD337" i="5"/>
  <c r="FG337" i="5"/>
  <c r="DC337" i="5"/>
  <c r="FF337" i="5"/>
  <c r="DB337" i="5"/>
  <c r="FE337" i="5"/>
  <c r="DA337" i="5"/>
  <c r="FD337" i="5"/>
  <c r="CZ337" i="5"/>
  <c r="FC337" i="5"/>
  <c r="CY337" i="5"/>
  <c r="FB337" i="5"/>
  <c r="CX337" i="5"/>
  <c r="FA337" i="5"/>
  <c r="CW337" i="5"/>
  <c r="EZ337" i="5"/>
  <c r="CV337" i="5"/>
  <c r="EY337" i="5"/>
  <c r="BZ337" i="5"/>
  <c r="CU337" i="5"/>
  <c r="EX337" i="5"/>
  <c r="CA337" i="5"/>
  <c r="CT337" i="5"/>
  <c r="EW337" i="5"/>
  <c r="CS337" i="5"/>
  <c r="EV337" i="5"/>
  <c r="CR337" i="5"/>
  <c r="EU337" i="5"/>
  <c r="CQ337" i="5"/>
  <c r="ET337" i="5"/>
  <c r="CP337" i="5"/>
  <c r="ES337" i="5"/>
  <c r="CO337" i="5"/>
  <c r="ER337" i="5"/>
  <c r="CN337" i="5"/>
  <c r="EQ337" i="5"/>
  <c r="CM337" i="5"/>
  <c r="EP337" i="5"/>
  <c r="CL337" i="5"/>
  <c r="EO337" i="5"/>
  <c r="CK337" i="5"/>
  <c r="EN337" i="5"/>
  <c r="CJ337" i="5"/>
  <c r="EM337" i="5"/>
  <c r="CI337" i="5"/>
  <c r="EL337" i="5"/>
  <c r="BY337" i="5"/>
  <c r="CH337" i="5"/>
  <c r="EK337" i="5"/>
  <c r="CG337" i="5"/>
  <c r="EJ337" i="5"/>
  <c r="CF337" i="5"/>
  <c r="EI337" i="5"/>
  <c r="CE337" i="5"/>
  <c r="EH337" i="5"/>
  <c r="CD337" i="5"/>
  <c r="EG337" i="5"/>
  <c r="BX337" i="5"/>
  <c r="CC337" i="5"/>
  <c r="EF337" i="5"/>
  <c r="BU337" i="5"/>
  <c r="BV337" i="5"/>
  <c r="BW337" i="5"/>
  <c r="CB337" i="5"/>
  <c r="EE337" i="5"/>
  <c r="DQ337" i="5"/>
  <c r="DR337" i="5"/>
  <c r="DS337" i="5"/>
  <c r="DT337" i="5"/>
  <c r="EC337" i="5"/>
  <c r="ED337" i="5"/>
  <c r="DK337" i="5"/>
  <c r="DL337" i="5"/>
  <c r="DM337" i="5"/>
  <c r="DN337" i="5"/>
  <c r="DV337" i="5"/>
  <c r="EB337" i="5"/>
  <c r="DU337" i="5"/>
  <c r="EA337" i="5"/>
  <c r="DZ337" i="5"/>
  <c r="DY337" i="5"/>
  <c r="DX337" i="5"/>
  <c r="DW337" i="5"/>
  <c r="DP337" i="5"/>
  <c r="DO337" i="5"/>
  <c r="DJ336" i="5"/>
  <c r="FM336" i="5"/>
  <c r="DI336" i="5"/>
  <c r="FL336" i="5"/>
  <c r="BT336" i="5"/>
  <c r="DH336" i="5"/>
  <c r="FK336" i="5"/>
  <c r="DG336" i="5"/>
  <c r="FJ336" i="5"/>
  <c r="DF336" i="5"/>
  <c r="FI336" i="5"/>
  <c r="DE336" i="5"/>
  <c r="FH336" i="5"/>
  <c r="DD336" i="5"/>
  <c r="FG336" i="5"/>
  <c r="DC336" i="5"/>
  <c r="FF336" i="5"/>
  <c r="DB336" i="5"/>
  <c r="FE336" i="5"/>
  <c r="DA336" i="5"/>
  <c r="FD336" i="5"/>
  <c r="CZ336" i="5"/>
  <c r="FC336" i="5"/>
  <c r="CY336" i="5"/>
  <c r="FB336" i="5"/>
  <c r="CX336" i="5"/>
  <c r="FA336" i="5"/>
  <c r="CW336" i="5"/>
  <c r="EZ336" i="5"/>
  <c r="CV336" i="5"/>
  <c r="EY336" i="5"/>
  <c r="BZ336" i="5"/>
  <c r="CU336" i="5"/>
  <c r="EX336" i="5"/>
  <c r="CA336" i="5"/>
  <c r="CT336" i="5"/>
  <c r="EW336" i="5"/>
  <c r="CS336" i="5"/>
  <c r="EV336" i="5"/>
  <c r="CR336" i="5"/>
  <c r="EU336" i="5"/>
  <c r="CQ336" i="5"/>
  <c r="ET336" i="5"/>
  <c r="CP336" i="5"/>
  <c r="ES336" i="5"/>
  <c r="CO336" i="5"/>
  <c r="ER336" i="5"/>
  <c r="CN336" i="5"/>
  <c r="EQ336" i="5"/>
  <c r="CM336" i="5"/>
  <c r="EP336" i="5"/>
  <c r="CL336" i="5"/>
  <c r="EO336" i="5"/>
  <c r="CK336" i="5"/>
  <c r="EN336" i="5"/>
  <c r="CJ336" i="5"/>
  <c r="EM336" i="5"/>
  <c r="CI336" i="5"/>
  <c r="EL336" i="5"/>
  <c r="BY336" i="5"/>
  <c r="CH336" i="5"/>
  <c r="EK336" i="5"/>
  <c r="CG336" i="5"/>
  <c r="EJ336" i="5"/>
  <c r="CF336" i="5"/>
  <c r="EI336" i="5"/>
  <c r="CE336" i="5"/>
  <c r="EH336" i="5"/>
  <c r="CD336" i="5"/>
  <c r="EG336" i="5"/>
  <c r="BX336" i="5"/>
  <c r="CC336" i="5"/>
  <c r="EF336" i="5"/>
  <c r="BU336" i="5"/>
  <c r="BV336" i="5"/>
  <c r="BW336" i="5"/>
  <c r="CB336" i="5"/>
  <c r="EE336" i="5"/>
  <c r="DQ336" i="5"/>
  <c r="DR336" i="5"/>
  <c r="DS336" i="5"/>
  <c r="DT336" i="5"/>
  <c r="EC336" i="5"/>
  <c r="ED336" i="5"/>
  <c r="DK336" i="5"/>
  <c r="DL336" i="5"/>
  <c r="DM336" i="5"/>
  <c r="DN336" i="5"/>
  <c r="DV336" i="5"/>
  <c r="EB336" i="5"/>
  <c r="DU336" i="5"/>
  <c r="EA336" i="5"/>
  <c r="DZ336" i="5"/>
  <c r="DY336" i="5"/>
  <c r="DX336" i="5"/>
  <c r="DW336" i="5"/>
  <c r="DP336" i="5"/>
  <c r="DO336" i="5"/>
  <c r="DJ335" i="5"/>
  <c r="FM335" i="5"/>
  <c r="DI335" i="5"/>
  <c r="FL335" i="5"/>
  <c r="BT335" i="5"/>
  <c r="DH335" i="5"/>
  <c r="FK335" i="5"/>
  <c r="DG335" i="5"/>
  <c r="FJ335" i="5"/>
  <c r="DF335" i="5"/>
  <c r="FI335" i="5"/>
  <c r="DE335" i="5"/>
  <c r="FH335" i="5"/>
  <c r="DD335" i="5"/>
  <c r="FG335" i="5"/>
  <c r="DC335" i="5"/>
  <c r="FF335" i="5"/>
  <c r="DB335" i="5"/>
  <c r="FE335" i="5"/>
  <c r="DA335" i="5"/>
  <c r="FD335" i="5"/>
  <c r="CZ335" i="5"/>
  <c r="FC335" i="5"/>
  <c r="CY335" i="5"/>
  <c r="FB335" i="5"/>
  <c r="CX335" i="5"/>
  <c r="FA335" i="5"/>
  <c r="CW335" i="5"/>
  <c r="EZ335" i="5"/>
  <c r="CV335" i="5"/>
  <c r="EY335" i="5"/>
  <c r="BZ335" i="5"/>
  <c r="CU335" i="5"/>
  <c r="EX335" i="5"/>
  <c r="CA335" i="5"/>
  <c r="CT335" i="5"/>
  <c r="EW335" i="5"/>
  <c r="CS335" i="5"/>
  <c r="EV335" i="5"/>
  <c r="CR335" i="5"/>
  <c r="EU335" i="5"/>
  <c r="CQ335" i="5"/>
  <c r="ET335" i="5"/>
  <c r="CP335" i="5"/>
  <c r="ES335" i="5"/>
  <c r="CO335" i="5"/>
  <c r="ER335" i="5"/>
  <c r="CN335" i="5"/>
  <c r="EQ335" i="5"/>
  <c r="CM335" i="5"/>
  <c r="EP335" i="5"/>
  <c r="CL335" i="5"/>
  <c r="EO335" i="5"/>
  <c r="CK335" i="5"/>
  <c r="EN335" i="5"/>
  <c r="CJ335" i="5"/>
  <c r="EM335" i="5"/>
  <c r="CI335" i="5"/>
  <c r="EL335" i="5"/>
  <c r="BY335" i="5"/>
  <c r="CH335" i="5"/>
  <c r="EK335" i="5"/>
  <c r="CG335" i="5"/>
  <c r="EJ335" i="5"/>
  <c r="CF335" i="5"/>
  <c r="EI335" i="5"/>
  <c r="CE335" i="5"/>
  <c r="EH335" i="5"/>
  <c r="CD335" i="5"/>
  <c r="EG335" i="5"/>
  <c r="BX335" i="5"/>
  <c r="CC335" i="5"/>
  <c r="EF335" i="5"/>
  <c r="BU335" i="5"/>
  <c r="BV335" i="5"/>
  <c r="BW335" i="5"/>
  <c r="CB335" i="5"/>
  <c r="EE335" i="5"/>
  <c r="DQ335" i="5"/>
  <c r="DR335" i="5"/>
  <c r="DS335" i="5"/>
  <c r="DT335" i="5"/>
  <c r="EC335" i="5"/>
  <c r="ED335" i="5"/>
  <c r="DK335" i="5"/>
  <c r="DL335" i="5"/>
  <c r="DM335" i="5"/>
  <c r="DN335" i="5"/>
  <c r="DV335" i="5"/>
  <c r="EB335" i="5"/>
  <c r="DU335" i="5"/>
  <c r="EA335" i="5"/>
  <c r="DZ335" i="5"/>
  <c r="DY335" i="5"/>
  <c r="DX335" i="5"/>
  <c r="DW335" i="5"/>
  <c r="DP335" i="5"/>
  <c r="DO335" i="5"/>
  <c r="DJ334" i="5"/>
  <c r="FM334" i="5"/>
  <c r="DI334" i="5"/>
  <c r="FL334" i="5"/>
  <c r="BT334" i="5"/>
  <c r="DH334" i="5"/>
  <c r="FK334" i="5"/>
  <c r="DG334" i="5"/>
  <c r="FJ334" i="5"/>
  <c r="DF334" i="5"/>
  <c r="FI334" i="5"/>
  <c r="DE334" i="5"/>
  <c r="FH334" i="5"/>
  <c r="DD334" i="5"/>
  <c r="FG334" i="5"/>
  <c r="DC334" i="5"/>
  <c r="FF334" i="5"/>
  <c r="DB334" i="5"/>
  <c r="FE334" i="5"/>
  <c r="DA334" i="5"/>
  <c r="FD334" i="5"/>
  <c r="CZ334" i="5"/>
  <c r="FC334" i="5"/>
  <c r="CY334" i="5"/>
  <c r="FB334" i="5"/>
  <c r="CX334" i="5"/>
  <c r="FA334" i="5"/>
  <c r="CW334" i="5"/>
  <c r="EZ334" i="5"/>
  <c r="CV334" i="5"/>
  <c r="EY334" i="5"/>
  <c r="BZ334" i="5"/>
  <c r="CU334" i="5"/>
  <c r="EX334" i="5"/>
  <c r="CA334" i="5"/>
  <c r="CT334" i="5"/>
  <c r="EW334" i="5"/>
  <c r="CS334" i="5"/>
  <c r="EV334" i="5"/>
  <c r="CR334" i="5"/>
  <c r="EU334" i="5"/>
  <c r="CQ334" i="5"/>
  <c r="ET334" i="5"/>
  <c r="CP334" i="5"/>
  <c r="ES334" i="5"/>
  <c r="CO334" i="5"/>
  <c r="ER334" i="5"/>
  <c r="CN334" i="5"/>
  <c r="EQ334" i="5"/>
  <c r="CM334" i="5"/>
  <c r="EP334" i="5"/>
  <c r="CL334" i="5"/>
  <c r="EO334" i="5"/>
  <c r="CK334" i="5"/>
  <c r="EN334" i="5"/>
  <c r="CJ334" i="5"/>
  <c r="EM334" i="5"/>
  <c r="CI334" i="5"/>
  <c r="EL334" i="5"/>
  <c r="BY334" i="5"/>
  <c r="CH334" i="5"/>
  <c r="EK334" i="5"/>
  <c r="CG334" i="5"/>
  <c r="EJ334" i="5"/>
  <c r="CF334" i="5"/>
  <c r="EI334" i="5"/>
  <c r="CE334" i="5"/>
  <c r="EH334" i="5"/>
  <c r="CD334" i="5"/>
  <c r="EG334" i="5"/>
  <c r="BX334" i="5"/>
  <c r="CC334" i="5"/>
  <c r="EF334" i="5"/>
  <c r="BU334" i="5"/>
  <c r="BV334" i="5"/>
  <c r="BW334" i="5"/>
  <c r="CB334" i="5"/>
  <c r="EE334" i="5"/>
  <c r="DQ334" i="5"/>
  <c r="DR334" i="5"/>
  <c r="DS334" i="5"/>
  <c r="DT334" i="5"/>
  <c r="EC334" i="5"/>
  <c r="ED334" i="5"/>
  <c r="DK334" i="5"/>
  <c r="DL334" i="5"/>
  <c r="DM334" i="5"/>
  <c r="DN334" i="5"/>
  <c r="DV334" i="5"/>
  <c r="EB334" i="5"/>
  <c r="DU334" i="5"/>
  <c r="EA334" i="5"/>
  <c r="DZ334" i="5"/>
  <c r="DY334" i="5"/>
  <c r="DX334" i="5"/>
  <c r="DW334" i="5"/>
  <c r="DP334" i="5"/>
  <c r="DO334" i="5"/>
  <c r="DJ333" i="5"/>
  <c r="FM333" i="5"/>
  <c r="DI333" i="5"/>
  <c r="FL333" i="5"/>
  <c r="BT333" i="5"/>
  <c r="DH333" i="5"/>
  <c r="FK333" i="5"/>
  <c r="DG333" i="5"/>
  <c r="FJ333" i="5"/>
  <c r="DF333" i="5"/>
  <c r="FI333" i="5"/>
  <c r="DE333" i="5"/>
  <c r="FH333" i="5"/>
  <c r="DD333" i="5"/>
  <c r="FG333" i="5"/>
  <c r="DC333" i="5"/>
  <c r="FF333" i="5"/>
  <c r="DB333" i="5"/>
  <c r="FE333" i="5"/>
  <c r="DA333" i="5"/>
  <c r="FD333" i="5"/>
  <c r="CZ333" i="5"/>
  <c r="FC333" i="5"/>
  <c r="CY333" i="5"/>
  <c r="FB333" i="5"/>
  <c r="CX333" i="5"/>
  <c r="FA333" i="5"/>
  <c r="CW333" i="5"/>
  <c r="EZ333" i="5"/>
  <c r="CV333" i="5"/>
  <c r="EY333" i="5"/>
  <c r="BZ333" i="5"/>
  <c r="CU333" i="5"/>
  <c r="EX333" i="5"/>
  <c r="CA333" i="5"/>
  <c r="CT333" i="5"/>
  <c r="EW333" i="5"/>
  <c r="CS333" i="5"/>
  <c r="EV333" i="5"/>
  <c r="CR333" i="5"/>
  <c r="EU333" i="5"/>
  <c r="CQ333" i="5"/>
  <c r="ET333" i="5"/>
  <c r="CP333" i="5"/>
  <c r="ES333" i="5"/>
  <c r="CO333" i="5"/>
  <c r="ER333" i="5"/>
  <c r="CN333" i="5"/>
  <c r="EQ333" i="5"/>
  <c r="CM333" i="5"/>
  <c r="EP333" i="5"/>
  <c r="CL333" i="5"/>
  <c r="EO333" i="5"/>
  <c r="CK333" i="5"/>
  <c r="EN333" i="5"/>
  <c r="CJ333" i="5"/>
  <c r="EM333" i="5"/>
  <c r="CI333" i="5"/>
  <c r="EL333" i="5"/>
  <c r="BY333" i="5"/>
  <c r="CH333" i="5"/>
  <c r="EK333" i="5"/>
  <c r="CG333" i="5"/>
  <c r="EJ333" i="5"/>
  <c r="CF333" i="5"/>
  <c r="EI333" i="5"/>
  <c r="CE333" i="5"/>
  <c r="EH333" i="5"/>
  <c r="CD333" i="5"/>
  <c r="EG333" i="5"/>
  <c r="BX333" i="5"/>
  <c r="CC333" i="5"/>
  <c r="EF333" i="5"/>
  <c r="BU333" i="5"/>
  <c r="BV333" i="5"/>
  <c r="BW333" i="5"/>
  <c r="CB333" i="5"/>
  <c r="EE333" i="5"/>
  <c r="DQ333" i="5"/>
  <c r="DR333" i="5"/>
  <c r="DS333" i="5"/>
  <c r="DT333" i="5"/>
  <c r="EC333" i="5"/>
  <c r="ED333" i="5"/>
  <c r="DK333" i="5"/>
  <c r="DL333" i="5"/>
  <c r="DM333" i="5"/>
  <c r="DN333" i="5"/>
  <c r="DV333" i="5"/>
  <c r="EB333" i="5"/>
  <c r="DU333" i="5"/>
  <c r="EA333" i="5"/>
  <c r="DZ333" i="5"/>
  <c r="DY333" i="5"/>
  <c r="DX333" i="5"/>
  <c r="DW333" i="5"/>
  <c r="DP333" i="5"/>
  <c r="DO333" i="5"/>
  <c r="DJ332" i="5"/>
  <c r="FM332" i="5"/>
  <c r="DI332" i="5"/>
  <c r="FL332" i="5"/>
  <c r="BT332" i="5"/>
  <c r="DH332" i="5"/>
  <c r="FK332" i="5"/>
  <c r="DG332" i="5"/>
  <c r="FJ332" i="5"/>
  <c r="DF332" i="5"/>
  <c r="FI332" i="5"/>
  <c r="DE332" i="5"/>
  <c r="FH332" i="5"/>
  <c r="DD332" i="5"/>
  <c r="FG332" i="5"/>
  <c r="DC332" i="5"/>
  <c r="FF332" i="5"/>
  <c r="DB332" i="5"/>
  <c r="FE332" i="5"/>
  <c r="DA332" i="5"/>
  <c r="FD332" i="5"/>
  <c r="CZ332" i="5"/>
  <c r="FC332" i="5"/>
  <c r="CY332" i="5"/>
  <c r="FB332" i="5"/>
  <c r="CX332" i="5"/>
  <c r="FA332" i="5"/>
  <c r="CW332" i="5"/>
  <c r="EZ332" i="5"/>
  <c r="CV332" i="5"/>
  <c r="EY332" i="5"/>
  <c r="BZ332" i="5"/>
  <c r="CU332" i="5"/>
  <c r="EX332" i="5"/>
  <c r="CA332" i="5"/>
  <c r="CT332" i="5"/>
  <c r="EW332" i="5"/>
  <c r="CS332" i="5"/>
  <c r="EV332" i="5"/>
  <c r="CR332" i="5"/>
  <c r="EU332" i="5"/>
  <c r="CQ332" i="5"/>
  <c r="ET332" i="5"/>
  <c r="CP332" i="5"/>
  <c r="ES332" i="5"/>
  <c r="CO332" i="5"/>
  <c r="ER332" i="5"/>
  <c r="CN332" i="5"/>
  <c r="EQ332" i="5"/>
  <c r="CM332" i="5"/>
  <c r="EP332" i="5"/>
  <c r="CL332" i="5"/>
  <c r="EO332" i="5"/>
  <c r="CK332" i="5"/>
  <c r="EN332" i="5"/>
  <c r="CJ332" i="5"/>
  <c r="EM332" i="5"/>
  <c r="CI332" i="5"/>
  <c r="EL332" i="5"/>
  <c r="BY332" i="5"/>
  <c r="CH332" i="5"/>
  <c r="EK332" i="5"/>
  <c r="CG332" i="5"/>
  <c r="EJ332" i="5"/>
  <c r="CF332" i="5"/>
  <c r="EI332" i="5"/>
  <c r="CE332" i="5"/>
  <c r="EH332" i="5"/>
  <c r="CD332" i="5"/>
  <c r="EG332" i="5"/>
  <c r="BX332" i="5"/>
  <c r="CC332" i="5"/>
  <c r="EF332" i="5"/>
  <c r="BU332" i="5"/>
  <c r="BV332" i="5"/>
  <c r="BW332" i="5"/>
  <c r="CB332" i="5"/>
  <c r="EE332" i="5"/>
  <c r="DQ332" i="5"/>
  <c r="DR332" i="5"/>
  <c r="DS332" i="5"/>
  <c r="DT332" i="5"/>
  <c r="EC332" i="5"/>
  <c r="ED332" i="5"/>
  <c r="DK332" i="5"/>
  <c r="DL332" i="5"/>
  <c r="DM332" i="5"/>
  <c r="DN332" i="5"/>
  <c r="DV332" i="5"/>
  <c r="EB332" i="5"/>
  <c r="DU332" i="5"/>
  <c r="EA332" i="5"/>
  <c r="DZ332" i="5"/>
  <c r="DY332" i="5"/>
  <c r="DX332" i="5"/>
  <c r="DW332" i="5"/>
  <c r="DP332" i="5"/>
  <c r="DO332" i="5"/>
  <c r="DJ331" i="5"/>
  <c r="FM331" i="5"/>
  <c r="DI331" i="5"/>
  <c r="FL331" i="5"/>
  <c r="BT331" i="5"/>
  <c r="DH331" i="5"/>
  <c r="FK331" i="5"/>
  <c r="DG331" i="5"/>
  <c r="FJ331" i="5"/>
  <c r="DF331" i="5"/>
  <c r="FI331" i="5"/>
  <c r="DE331" i="5"/>
  <c r="FH331" i="5"/>
  <c r="DD331" i="5"/>
  <c r="FG331" i="5"/>
  <c r="DC331" i="5"/>
  <c r="FF331" i="5"/>
  <c r="DB331" i="5"/>
  <c r="FE331" i="5"/>
  <c r="DA331" i="5"/>
  <c r="FD331" i="5"/>
  <c r="CZ331" i="5"/>
  <c r="FC331" i="5"/>
  <c r="CY331" i="5"/>
  <c r="FB331" i="5"/>
  <c r="CX331" i="5"/>
  <c r="FA331" i="5"/>
  <c r="CW331" i="5"/>
  <c r="EZ331" i="5"/>
  <c r="CV331" i="5"/>
  <c r="EY331" i="5"/>
  <c r="BZ331" i="5"/>
  <c r="CU331" i="5"/>
  <c r="EX331" i="5"/>
  <c r="CA331" i="5"/>
  <c r="CT331" i="5"/>
  <c r="EW331" i="5"/>
  <c r="CS331" i="5"/>
  <c r="EV331" i="5"/>
  <c r="CR331" i="5"/>
  <c r="EU331" i="5"/>
  <c r="CQ331" i="5"/>
  <c r="ET331" i="5"/>
  <c r="CP331" i="5"/>
  <c r="ES331" i="5"/>
  <c r="CO331" i="5"/>
  <c r="ER331" i="5"/>
  <c r="CN331" i="5"/>
  <c r="EQ331" i="5"/>
  <c r="CM331" i="5"/>
  <c r="EP331" i="5"/>
  <c r="CL331" i="5"/>
  <c r="EO331" i="5"/>
  <c r="CK331" i="5"/>
  <c r="EN331" i="5"/>
  <c r="CJ331" i="5"/>
  <c r="EM331" i="5"/>
  <c r="CI331" i="5"/>
  <c r="EL331" i="5"/>
  <c r="BY331" i="5"/>
  <c r="CH331" i="5"/>
  <c r="EK331" i="5"/>
  <c r="CG331" i="5"/>
  <c r="EJ331" i="5"/>
  <c r="CF331" i="5"/>
  <c r="EI331" i="5"/>
  <c r="CE331" i="5"/>
  <c r="EH331" i="5"/>
  <c r="CD331" i="5"/>
  <c r="EG331" i="5"/>
  <c r="BX331" i="5"/>
  <c r="CC331" i="5"/>
  <c r="EF331" i="5"/>
  <c r="BU331" i="5"/>
  <c r="BV331" i="5"/>
  <c r="BW331" i="5"/>
  <c r="CB331" i="5"/>
  <c r="EE331" i="5"/>
  <c r="DQ331" i="5"/>
  <c r="DR331" i="5"/>
  <c r="DS331" i="5"/>
  <c r="DT331" i="5"/>
  <c r="EC331" i="5"/>
  <c r="ED331" i="5"/>
  <c r="DK331" i="5"/>
  <c r="DL331" i="5"/>
  <c r="DM331" i="5"/>
  <c r="DN331" i="5"/>
  <c r="DV331" i="5"/>
  <c r="EB331" i="5"/>
  <c r="DU331" i="5"/>
  <c r="EA331" i="5"/>
  <c r="DZ331" i="5"/>
  <c r="DY331" i="5"/>
  <c r="DX331" i="5"/>
  <c r="DW331" i="5"/>
  <c r="DP331" i="5"/>
  <c r="DO331" i="5"/>
  <c r="DJ330" i="5"/>
  <c r="FM330" i="5"/>
  <c r="DI330" i="5"/>
  <c r="FL330" i="5"/>
  <c r="BT330" i="5"/>
  <c r="DH330" i="5"/>
  <c r="FK330" i="5"/>
  <c r="DG330" i="5"/>
  <c r="FJ330" i="5"/>
  <c r="DF330" i="5"/>
  <c r="FI330" i="5"/>
  <c r="DE330" i="5"/>
  <c r="FH330" i="5"/>
  <c r="DD330" i="5"/>
  <c r="FG330" i="5"/>
  <c r="DC330" i="5"/>
  <c r="FF330" i="5"/>
  <c r="DB330" i="5"/>
  <c r="FE330" i="5"/>
  <c r="DA330" i="5"/>
  <c r="FD330" i="5"/>
  <c r="CZ330" i="5"/>
  <c r="FC330" i="5"/>
  <c r="CY330" i="5"/>
  <c r="FB330" i="5"/>
  <c r="CX330" i="5"/>
  <c r="FA330" i="5"/>
  <c r="CW330" i="5"/>
  <c r="EZ330" i="5"/>
  <c r="CV330" i="5"/>
  <c r="EY330" i="5"/>
  <c r="BZ330" i="5"/>
  <c r="CU330" i="5"/>
  <c r="EX330" i="5"/>
  <c r="CA330" i="5"/>
  <c r="CT330" i="5"/>
  <c r="EW330" i="5"/>
  <c r="CS330" i="5"/>
  <c r="EV330" i="5"/>
  <c r="CR330" i="5"/>
  <c r="EU330" i="5"/>
  <c r="CQ330" i="5"/>
  <c r="ET330" i="5"/>
  <c r="CP330" i="5"/>
  <c r="ES330" i="5"/>
  <c r="CO330" i="5"/>
  <c r="ER330" i="5"/>
  <c r="CN330" i="5"/>
  <c r="EQ330" i="5"/>
  <c r="CM330" i="5"/>
  <c r="EP330" i="5"/>
  <c r="CL330" i="5"/>
  <c r="EO330" i="5"/>
  <c r="CK330" i="5"/>
  <c r="EN330" i="5"/>
  <c r="CJ330" i="5"/>
  <c r="EM330" i="5"/>
  <c r="CI330" i="5"/>
  <c r="EL330" i="5"/>
  <c r="BY330" i="5"/>
  <c r="CH330" i="5"/>
  <c r="EK330" i="5"/>
  <c r="CG330" i="5"/>
  <c r="EJ330" i="5"/>
  <c r="CF330" i="5"/>
  <c r="EI330" i="5"/>
  <c r="CE330" i="5"/>
  <c r="EH330" i="5"/>
  <c r="CD330" i="5"/>
  <c r="EG330" i="5"/>
  <c r="BX330" i="5"/>
  <c r="CC330" i="5"/>
  <c r="EF330" i="5"/>
  <c r="BU330" i="5"/>
  <c r="BV330" i="5"/>
  <c r="BW330" i="5"/>
  <c r="CB330" i="5"/>
  <c r="EE330" i="5"/>
  <c r="DQ330" i="5"/>
  <c r="DR330" i="5"/>
  <c r="DS330" i="5"/>
  <c r="DT330" i="5"/>
  <c r="EC330" i="5"/>
  <c r="ED330" i="5"/>
  <c r="DK330" i="5"/>
  <c r="DL330" i="5"/>
  <c r="DM330" i="5"/>
  <c r="DN330" i="5"/>
  <c r="DV330" i="5"/>
  <c r="EB330" i="5"/>
  <c r="DU330" i="5"/>
  <c r="EA330" i="5"/>
  <c r="DZ330" i="5"/>
  <c r="DY330" i="5"/>
  <c r="DX330" i="5"/>
  <c r="DW330" i="5"/>
  <c r="DP330" i="5"/>
  <c r="DO330" i="5"/>
  <c r="DJ329" i="5"/>
  <c r="FM329" i="5"/>
  <c r="DI329" i="5"/>
  <c r="FL329" i="5"/>
  <c r="BT329" i="5"/>
  <c r="DH329" i="5"/>
  <c r="FK329" i="5"/>
  <c r="DG329" i="5"/>
  <c r="FJ329" i="5"/>
  <c r="DF329" i="5"/>
  <c r="FI329" i="5"/>
  <c r="DE329" i="5"/>
  <c r="FH329" i="5"/>
  <c r="DD329" i="5"/>
  <c r="FG329" i="5"/>
  <c r="DC329" i="5"/>
  <c r="FF329" i="5"/>
  <c r="DB329" i="5"/>
  <c r="FE329" i="5"/>
  <c r="DA329" i="5"/>
  <c r="FD329" i="5"/>
  <c r="CZ329" i="5"/>
  <c r="FC329" i="5"/>
  <c r="CY329" i="5"/>
  <c r="FB329" i="5"/>
  <c r="CX329" i="5"/>
  <c r="FA329" i="5"/>
  <c r="CW329" i="5"/>
  <c r="EZ329" i="5"/>
  <c r="CV329" i="5"/>
  <c r="EY329" i="5"/>
  <c r="BZ329" i="5"/>
  <c r="CU329" i="5"/>
  <c r="EX329" i="5"/>
  <c r="CA329" i="5"/>
  <c r="CT329" i="5"/>
  <c r="EW329" i="5"/>
  <c r="CS329" i="5"/>
  <c r="EV329" i="5"/>
  <c r="CR329" i="5"/>
  <c r="EU329" i="5"/>
  <c r="CQ329" i="5"/>
  <c r="ET329" i="5"/>
  <c r="CP329" i="5"/>
  <c r="ES329" i="5"/>
  <c r="CO329" i="5"/>
  <c r="ER329" i="5"/>
  <c r="CN329" i="5"/>
  <c r="EQ329" i="5"/>
  <c r="CM329" i="5"/>
  <c r="EP329" i="5"/>
  <c r="CL329" i="5"/>
  <c r="EO329" i="5"/>
  <c r="CK329" i="5"/>
  <c r="EN329" i="5"/>
  <c r="CJ329" i="5"/>
  <c r="EM329" i="5"/>
  <c r="CI329" i="5"/>
  <c r="EL329" i="5"/>
  <c r="BY329" i="5"/>
  <c r="CH329" i="5"/>
  <c r="EK329" i="5"/>
  <c r="CG329" i="5"/>
  <c r="EJ329" i="5"/>
  <c r="CF329" i="5"/>
  <c r="EI329" i="5"/>
  <c r="CE329" i="5"/>
  <c r="EH329" i="5"/>
  <c r="CD329" i="5"/>
  <c r="EG329" i="5"/>
  <c r="BX329" i="5"/>
  <c r="CC329" i="5"/>
  <c r="EF329" i="5"/>
  <c r="BU329" i="5"/>
  <c r="BV329" i="5"/>
  <c r="BW329" i="5"/>
  <c r="CB329" i="5"/>
  <c r="EE329" i="5"/>
  <c r="DQ329" i="5"/>
  <c r="DR329" i="5"/>
  <c r="DS329" i="5"/>
  <c r="DT329" i="5"/>
  <c r="EC329" i="5"/>
  <c r="ED329" i="5"/>
  <c r="DK329" i="5"/>
  <c r="DL329" i="5"/>
  <c r="DM329" i="5"/>
  <c r="DN329" i="5"/>
  <c r="DV329" i="5"/>
  <c r="EB329" i="5"/>
  <c r="DU329" i="5"/>
  <c r="EA329" i="5"/>
  <c r="DZ329" i="5"/>
  <c r="DY329" i="5"/>
  <c r="DX329" i="5"/>
  <c r="DW329" i="5"/>
  <c r="DP329" i="5"/>
  <c r="DO329" i="5"/>
  <c r="DJ328" i="5"/>
  <c r="FM328" i="5"/>
  <c r="DI328" i="5"/>
  <c r="FL328" i="5"/>
  <c r="BT328" i="5"/>
  <c r="DH328" i="5"/>
  <c r="FK328" i="5"/>
  <c r="DG328" i="5"/>
  <c r="FJ328" i="5"/>
  <c r="DF328" i="5"/>
  <c r="FI328" i="5"/>
  <c r="DE328" i="5"/>
  <c r="FH328" i="5"/>
  <c r="DD328" i="5"/>
  <c r="FG328" i="5"/>
  <c r="DC328" i="5"/>
  <c r="FF328" i="5"/>
  <c r="DB328" i="5"/>
  <c r="FE328" i="5"/>
  <c r="DA328" i="5"/>
  <c r="FD328" i="5"/>
  <c r="CZ328" i="5"/>
  <c r="FC328" i="5"/>
  <c r="CY328" i="5"/>
  <c r="FB328" i="5"/>
  <c r="CX328" i="5"/>
  <c r="FA328" i="5"/>
  <c r="CW328" i="5"/>
  <c r="EZ328" i="5"/>
  <c r="CV328" i="5"/>
  <c r="EY328" i="5"/>
  <c r="BZ328" i="5"/>
  <c r="CU328" i="5"/>
  <c r="EX328" i="5"/>
  <c r="CA328" i="5"/>
  <c r="CT328" i="5"/>
  <c r="EW328" i="5"/>
  <c r="CS328" i="5"/>
  <c r="EV328" i="5"/>
  <c r="CR328" i="5"/>
  <c r="EU328" i="5"/>
  <c r="CQ328" i="5"/>
  <c r="ET328" i="5"/>
  <c r="CP328" i="5"/>
  <c r="ES328" i="5"/>
  <c r="CO328" i="5"/>
  <c r="ER328" i="5"/>
  <c r="CN328" i="5"/>
  <c r="EQ328" i="5"/>
  <c r="CM328" i="5"/>
  <c r="EP328" i="5"/>
  <c r="CL328" i="5"/>
  <c r="EO328" i="5"/>
  <c r="CK328" i="5"/>
  <c r="EN328" i="5"/>
  <c r="CJ328" i="5"/>
  <c r="EM328" i="5"/>
  <c r="CI328" i="5"/>
  <c r="EL328" i="5"/>
  <c r="BY328" i="5"/>
  <c r="CH328" i="5"/>
  <c r="EK328" i="5"/>
  <c r="CG328" i="5"/>
  <c r="EJ328" i="5"/>
  <c r="CF328" i="5"/>
  <c r="EI328" i="5"/>
  <c r="CE328" i="5"/>
  <c r="EH328" i="5"/>
  <c r="CD328" i="5"/>
  <c r="EG328" i="5"/>
  <c r="BX328" i="5"/>
  <c r="CC328" i="5"/>
  <c r="EF328" i="5"/>
  <c r="BU328" i="5"/>
  <c r="BV328" i="5"/>
  <c r="BW328" i="5"/>
  <c r="CB328" i="5"/>
  <c r="EE328" i="5"/>
  <c r="DQ328" i="5"/>
  <c r="DR328" i="5"/>
  <c r="DS328" i="5"/>
  <c r="DT328" i="5"/>
  <c r="EC328" i="5"/>
  <c r="ED328" i="5"/>
  <c r="DK328" i="5"/>
  <c r="DL328" i="5"/>
  <c r="DM328" i="5"/>
  <c r="DN328" i="5"/>
  <c r="DV328" i="5"/>
  <c r="EB328" i="5"/>
  <c r="DU328" i="5"/>
  <c r="EA328" i="5"/>
  <c r="DZ328" i="5"/>
  <c r="DY328" i="5"/>
  <c r="DX328" i="5"/>
  <c r="DW328" i="5"/>
  <c r="DP328" i="5"/>
  <c r="DO328" i="5"/>
  <c r="DJ327" i="5"/>
  <c r="FM327" i="5"/>
  <c r="DI327" i="5"/>
  <c r="FL327" i="5"/>
  <c r="BT327" i="5"/>
  <c r="DH327" i="5"/>
  <c r="FK327" i="5"/>
  <c r="DG327" i="5"/>
  <c r="FJ327" i="5"/>
  <c r="DF327" i="5"/>
  <c r="FI327" i="5"/>
  <c r="DE327" i="5"/>
  <c r="FH327" i="5"/>
  <c r="DD327" i="5"/>
  <c r="FG327" i="5"/>
  <c r="DC327" i="5"/>
  <c r="FF327" i="5"/>
  <c r="DB327" i="5"/>
  <c r="FE327" i="5"/>
  <c r="DA327" i="5"/>
  <c r="FD327" i="5"/>
  <c r="CZ327" i="5"/>
  <c r="FC327" i="5"/>
  <c r="CY327" i="5"/>
  <c r="FB327" i="5"/>
  <c r="CX327" i="5"/>
  <c r="FA327" i="5"/>
  <c r="CW327" i="5"/>
  <c r="EZ327" i="5"/>
  <c r="CV327" i="5"/>
  <c r="EY327" i="5"/>
  <c r="BZ327" i="5"/>
  <c r="CU327" i="5"/>
  <c r="EX327" i="5"/>
  <c r="CA327" i="5"/>
  <c r="CT327" i="5"/>
  <c r="EW327" i="5"/>
  <c r="CS327" i="5"/>
  <c r="EV327" i="5"/>
  <c r="CR327" i="5"/>
  <c r="EU327" i="5"/>
  <c r="CQ327" i="5"/>
  <c r="ET327" i="5"/>
  <c r="CP327" i="5"/>
  <c r="ES327" i="5"/>
  <c r="CO327" i="5"/>
  <c r="ER327" i="5"/>
  <c r="CN327" i="5"/>
  <c r="EQ327" i="5"/>
  <c r="CM327" i="5"/>
  <c r="EP327" i="5"/>
  <c r="CL327" i="5"/>
  <c r="EO327" i="5"/>
  <c r="CK327" i="5"/>
  <c r="EN327" i="5"/>
  <c r="CJ327" i="5"/>
  <c r="EM327" i="5"/>
  <c r="CI327" i="5"/>
  <c r="EL327" i="5"/>
  <c r="BY327" i="5"/>
  <c r="CH327" i="5"/>
  <c r="EK327" i="5"/>
  <c r="CG327" i="5"/>
  <c r="EJ327" i="5"/>
  <c r="CF327" i="5"/>
  <c r="EI327" i="5"/>
  <c r="CE327" i="5"/>
  <c r="EH327" i="5"/>
  <c r="CD327" i="5"/>
  <c r="EG327" i="5"/>
  <c r="BX327" i="5"/>
  <c r="CC327" i="5"/>
  <c r="EF327" i="5"/>
  <c r="BU327" i="5"/>
  <c r="BV327" i="5"/>
  <c r="BW327" i="5"/>
  <c r="CB327" i="5"/>
  <c r="EE327" i="5"/>
  <c r="DQ327" i="5"/>
  <c r="DR327" i="5"/>
  <c r="DS327" i="5"/>
  <c r="DT327" i="5"/>
  <c r="EC327" i="5"/>
  <c r="ED327" i="5"/>
  <c r="DK327" i="5"/>
  <c r="DL327" i="5"/>
  <c r="DM327" i="5"/>
  <c r="DN327" i="5"/>
  <c r="DV327" i="5"/>
  <c r="EB327" i="5"/>
  <c r="DU327" i="5"/>
  <c r="EA327" i="5"/>
  <c r="DZ327" i="5"/>
  <c r="DY327" i="5"/>
  <c r="DX327" i="5"/>
  <c r="DW327" i="5"/>
  <c r="DP327" i="5"/>
  <c r="DO327" i="5"/>
  <c r="DJ326" i="5"/>
  <c r="FM326" i="5"/>
  <c r="DI326" i="5"/>
  <c r="FL326" i="5"/>
  <c r="BT326" i="5"/>
  <c r="DH326" i="5"/>
  <c r="FK326" i="5"/>
  <c r="DG326" i="5"/>
  <c r="FJ326" i="5"/>
  <c r="DF326" i="5"/>
  <c r="FI326" i="5"/>
  <c r="DE326" i="5"/>
  <c r="FH326" i="5"/>
  <c r="DD326" i="5"/>
  <c r="FG326" i="5"/>
  <c r="DC326" i="5"/>
  <c r="FF326" i="5"/>
  <c r="DB326" i="5"/>
  <c r="FE326" i="5"/>
  <c r="DA326" i="5"/>
  <c r="FD326" i="5"/>
  <c r="CZ326" i="5"/>
  <c r="FC326" i="5"/>
  <c r="CY326" i="5"/>
  <c r="FB326" i="5"/>
  <c r="CX326" i="5"/>
  <c r="FA326" i="5"/>
  <c r="CW326" i="5"/>
  <c r="EZ326" i="5"/>
  <c r="CV326" i="5"/>
  <c r="EY326" i="5"/>
  <c r="BZ326" i="5"/>
  <c r="CU326" i="5"/>
  <c r="EX326" i="5"/>
  <c r="CA326" i="5"/>
  <c r="CT326" i="5"/>
  <c r="EW326" i="5"/>
  <c r="CS326" i="5"/>
  <c r="EV326" i="5"/>
  <c r="CR326" i="5"/>
  <c r="EU326" i="5"/>
  <c r="CQ326" i="5"/>
  <c r="ET326" i="5"/>
  <c r="CP326" i="5"/>
  <c r="ES326" i="5"/>
  <c r="CO326" i="5"/>
  <c r="ER326" i="5"/>
  <c r="CN326" i="5"/>
  <c r="EQ326" i="5"/>
  <c r="CM326" i="5"/>
  <c r="EP326" i="5"/>
  <c r="CL326" i="5"/>
  <c r="EO326" i="5"/>
  <c r="CK326" i="5"/>
  <c r="EN326" i="5"/>
  <c r="CJ326" i="5"/>
  <c r="EM326" i="5"/>
  <c r="CI326" i="5"/>
  <c r="EL326" i="5"/>
  <c r="BY326" i="5"/>
  <c r="CH326" i="5"/>
  <c r="EK326" i="5"/>
  <c r="CG326" i="5"/>
  <c r="EJ326" i="5"/>
  <c r="CF326" i="5"/>
  <c r="EI326" i="5"/>
  <c r="CE326" i="5"/>
  <c r="EH326" i="5"/>
  <c r="CD326" i="5"/>
  <c r="EG326" i="5"/>
  <c r="BX326" i="5"/>
  <c r="CC326" i="5"/>
  <c r="EF326" i="5"/>
  <c r="BU326" i="5"/>
  <c r="BV326" i="5"/>
  <c r="BW326" i="5"/>
  <c r="CB326" i="5"/>
  <c r="EE326" i="5"/>
  <c r="DQ326" i="5"/>
  <c r="DR326" i="5"/>
  <c r="DS326" i="5"/>
  <c r="DT326" i="5"/>
  <c r="EC326" i="5"/>
  <c r="ED326" i="5"/>
  <c r="DK326" i="5"/>
  <c r="DL326" i="5"/>
  <c r="DM326" i="5"/>
  <c r="DN326" i="5"/>
  <c r="DV326" i="5"/>
  <c r="EB326" i="5"/>
  <c r="DU326" i="5"/>
  <c r="EA326" i="5"/>
  <c r="DZ326" i="5"/>
  <c r="DY326" i="5"/>
  <c r="DX326" i="5"/>
  <c r="DW326" i="5"/>
  <c r="DP326" i="5"/>
  <c r="DO326" i="5"/>
  <c r="DJ325" i="5"/>
  <c r="FM325" i="5"/>
  <c r="DI325" i="5"/>
  <c r="FL325" i="5"/>
  <c r="BT325" i="5"/>
  <c r="DH325" i="5"/>
  <c r="FK325" i="5"/>
  <c r="DG325" i="5"/>
  <c r="FJ325" i="5"/>
  <c r="DF325" i="5"/>
  <c r="FI325" i="5"/>
  <c r="DE325" i="5"/>
  <c r="FH325" i="5"/>
  <c r="DD325" i="5"/>
  <c r="FG325" i="5"/>
  <c r="DC325" i="5"/>
  <c r="FF325" i="5"/>
  <c r="DB325" i="5"/>
  <c r="FE325" i="5"/>
  <c r="DA325" i="5"/>
  <c r="FD325" i="5"/>
  <c r="CZ325" i="5"/>
  <c r="FC325" i="5"/>
  <c r="CY325" i="5"/>
  <c r="FB325" i="5"/>
  <c r="CX325" i="5"/>
  <c r="FA325" i="5"/>
  <c r="CW325" i="5"/>
  <c r="EZ325" i="5"/>
  <c r="CV325" i="5"/>
  <c r="EY325" i="5"/>
  <c r="BZ325" i="5"/>
  <c r="CU325" i="5"/>
  <c r="EX325" i="5"/>
  <c r="CA325" i="5"/>
  <c r="CT325" i="5"/>
  <c r="EW325" i="5"/>
  <c r="CS325" i="5"/>
  <c r="EV325" i="5"/>
  <c r="CR325" i="5"/>
  <c r="EU325" i="5"/>
  <c r="CQ325" i="5"/>
  <c r="ET325" i="5"/>
  <c r="CP325" i="5"/>
  <c r="ES325" i="5"/>
  <c r="CO325" i="5"/>
  <c r="ER325" i="5"/>
  <c r="CN325" i="5"/>
  <c r="EQ325" i="5"/>
  <c r="CM325" i="5"/>
  <c r="EP325" i="5"/>
  <c r="CL325" i="5"/>
  <c r="EO325" i="5"/>
  <c r="CK325" i="5"/>
  <c r="EN325" i="5"/>
  <c r="CJ325" i="5"/>
  <c r="EM325" i="5"/>
  <c r="CI325" i="5"/>
  <c r="EL325" i="5"/>
  <c r="BY325" i="5"/>
  <c r="CH325" i="5"/>
  <c r="EK325" i="5"/>
  <c r="CG325" i="5"/>
  <c r="EJ325" i="5"/>
  <c r="CF325" i="5"/>
  <c r="EI325" i="5"/>
  <c r="CE325" i="5"/>
  <c r="EH325" i="5"/>
  <c r="CD325" i="5"/>
  <c r="EG325" i="5"/>
  <c r="BX325" i="5"/>
  <c r="CC325" i="5"/>
  <c r="EF325" i="5"/>
  <c r="BU325" i="5"/>
  <c r="BV325" i="5"/>
  <c r="BW325" i="5"/>
  <c r="CB325" i="5"/>
  <c r="EE325" i="5"/>
  <c r="DQ325" i="5"/>
  <c r="DR325" i="5"/>
  <c r="DS325" i="5"/>
  <c r="DT325" i="5"/>
  <c r="EC325" i="5"/>
  <c r="ED325" i="5"/>
  <c r="DK325" i="5"/>
  <c r="DL325" i="5"/>
  <c r="DM325" i="5"/>
  <c r="DN325" i="5"/>
  <c r="DV325" i="5"/>
  <c r="EB325" i="5"/>
  <c r="DU325" i="5"/>
  <c r="EA325" i="5"/>
  <c r="DZ325" i="5"/>
  <c r="DY325" i="5"/>
  <c r="DX325" i="5"/>
  <c r="DW325" i="5"/>
  <c r="DP325" i="5"/>
  <c r="DO325" i="5"/>
  <c r="DJ324" i="5"/>
  <c r="FM324" i="5"/>
  <c r="DI324" i="5"/>
  <c r="FL324" i="5"/>
  <c r="BT324" i="5"/>
  <c r="DH324" i="5"/>
  <c r="FK324" i="5"/>
  <c r="DG324" i="5"/>
  <c r="FJ324" i="5"/>
  <c r="DF324" i="5"/>
  <c r="FI324" i="5"/>
  <c r="DE324" i="5"/>
  <c r="FH324" i="5"/>
  <c r="DD324" i="5"/>
  <c r="FG324" i="5"/>
  <c r="DC324" i="5"/>
  <c r="FF324" i="5"/>
  <c r="DB324" i="5"/>
  <c r="FE324" i="5"/>
  <c r="DA324" i="5"/>
  <c r="FD324" i="5"/>
  <c r="CZ324" i="5"/>
  <c r="FC324" i="5"/>
  <c r="CY324" i="5"/>
  <c r="FB324" i="5"/>
  <c r="CX324" i="5"/>
  <c r="FA324" i="5"/>
  <c r="CW324" i="5"/>
  <c r="EZ324" i="5"/>
  <c r="CV324" i="5"/>
  <c r="EY324" i="5"/>
  <c r="BZ324" i="5"/>
  <c r="CU324" i="5"/>
  <c r="EX324" i="5"/>
  <c r="CA324" i="5"/>
  <c r="CT324" i="5"/>
  <c r="EW324" i="5"/>
  <c r="CS324" i="5"/>
  <c r="EV324" i="5"/>
  <c r="CR324" i="5"/>
  <c r="EU324" i="5"/>
  <c r="CQ324" i="5"/>
  <c r="ET324" i="5"/>
  <c r="CP324" i="5"/>
  <c r="ES324" i="5"/>
  <c r="CO324" i="5"/>
  <c r="ER324" i="5"/>
  <c r="CN324" i="5"/>
  <c r="EQ324" i="5"/>
  <c r="CM324" i="5"/>
  <c r="EP324" i="5"/>
  <c r="CL324" i="5"/>
  <c r="EO324" i="5"/>
  <c r="CK324" i="5"/>
  <c r="EN324" i="5"/>
  <c r="CJ324" i="5"/>
  <c r="EM324" i="5"/>
  <c r="CI324" i="5"/>
  <c r="EL324" i="5"/>
  <c r="BY324" i="5"/>
  <c r="CH324" i="5"/>
  <c r="EK324" i="5"/>
  <c r="CG324" i="5"/>
  <c r="EJ324" i="5"/>
  <c r="CF324" i="5"/>
  <c r="EI324" i="5"/>
  <c r="CE324" i="5"/>
  <c r="EH324" i="5"/>
  <c r="CD324" i="5"/>
  <c r="EG324" i="5"/>
  <c r="BX324" i="5"/>
  <c r="CC324" i="5"/>
  <c r="EF324" i="5"/>
  <c r="BU324" i="5"/>
  <c r="BV324" i="5"/>
  <c r="BW324" i="5"/>
  <c r="CB324" i="5"/>
  <c r="EE324" i="5"/>
  <c r="DQ324" i="5"/>
  <c r="DR324" i="5"/>
  <c r="DS324" i="5"/>
  <c r="DT324" i="5"/>
  <c r="EC324" i="5"/>
  <c r="ED324" i="5"/>
  <c r="DK324" i="5"/>
  <c r="DL324" i="5"/>
  <c r="DM324" i="5"/>
  <c r="DN324" i="5"/>
  <c r="DV324" i="5"/>
  <c r="EB324" i="5"/>
  <c r="DU324" i="5"/>
  <c r="EA324" i="5"/>
  <c r="DZ324" i="5"/>
  <c r="DY324" i="5"/>
  <c r="DX324" i="5"/>
  <c r="DW324" i="5"/>
  <c r="DP324" i="5"/>
  <c r="DO324" i="5"/>
  <c r="DJ323" i="5"/>
  <c r="FM323" i="5"/>
  <c r="DI323" i="5"/>
  <c r="FL323" i="5"/>
  <c r="BT323" i="5"/>
  <c r="DH323" i="5"/>
  <c r="FK323" i="5"/>
  <c r="DG323" i="5"/>
  <c r="FJ323" i="5"/>
  <c r="DF323" i="5"/>
  <c r="FI323" i="5"/>
  <c r="DE323" i="5"/>
  <c r="FH323" i="5"/>
  <c r="DD323" i="5"/>
  <c r="FG323" i="5"/>
  <c r="DC323" i="5"/>
  <c r="FF323" i="5"/>
  <c r="DB323" i="5"/>
  <c r="FE323" i="5"/>
  <c r="DA323" i="5"/>
  <c r="FD323" i="5"/>
  <c r="CZ323" i="5"/>
  <c r="FC323" i="5"/>
  <c r="CY323" i="5"/>
  <c r="FB323" i="5"/>
  <c r="CX323" i="5"/>
  <c r="FA323" i="5"/>
  <c r="CW323" i="5"/>
  <c r="EZ323" i="5"/>
  <c r="CV323" i="5"/>
  <c r="EY323" i="5"/>
  <c r="BZ323" i="5"/>
  <c r="CU323" i="5"/>
  <c r="EX323" i="5"/>
  <c r="CA323" i="5"/>
  <c r="CT323" i="5"/>
  <c r="EW323" i="5"/>
  <c r="CS323" i="5"/>
  <c r="EV323" i="5"/>
  <c r="CR323" i="5"/>
  <c r="EU323" i="5"/>
  <c r="CQ323" i="5"/>
  <c r="ET323" i="5"/>
  <c r="CP323" i="5"/>
  <c r="ES323" i="5"/>
  <c r="CO323" i="5"/>
  <c r="ER323" i="5"/>
  <c r="CN323" i="5"/>
  <c r="EQ323" i="5"/>
  <c r="CM323" i="5"/>
  <c r="EP323" i="5"/>
  <c r="CL323" i="5"/>
  <c r="EO323" i="5"/>
  <c r="CK323" i="5"/>
  <c r="EN323" i="5"/>
  <c r="CJ323" i="5"/>
  <c r="EM323" i="5"/>
  <c r="CI323" i="5"/>
  <c r="EL323" i="5"/>
  <c r="BY323" i="5"/>
  <c r="CH323" i="5"/>
  <c r="EK323" i="5"/>
  <c r="CG323" i="5"/>
  <c r="EJ323" i="5"/>
  <c r="CF323" i="5"/>
  <c r="EI323" i="5"/>
  <c r="CE323" i="5"/>
  <c r="EH323" i="5"/>
  <c r="CD323" i="5"/>
  <c r="EG323" i="5"/>
  <c r="BX323" i="5"/>
  <c r="CC323" i="5"/>
  <c r="EF323" i="5"/>
  <c r="BU323" i="5"/>
  <c r="BV323" i="5"/>
  <c r="BW323" i="5"/>
  <c r="CB323" i="5"/>
  <c r="EE323" i="5"/>
  <c r="DQ323" i="5"/>
  <c r="DR323" i="5"/>
  <c r="DS323" i="5"/>
  <c r="DT323" i="5"/>
  <c r="EC323" i="5"/>
  <c r="ED323" i="5"/>
  <c r="DK323" i="5"/>
  <c r="DL323" i="5"/>
  <c r="DM323" i="5"/>
  <c r="DN323" i="5"/>
  <c r="DV323" i="5"/>
  <c r="EB323" i="5"/>
  <c r="DU323" i="5"/>
  <c r="EA323" i="5"/>
  <c r="DZ323" i="5"/>
  <c r="DY323" i="5"/>
  <c r="DX323" i="5"/>
  <c r="DW323" i="5"/>
  <c r="DP323" i="5"/>
  <c r="DO323" i="5"/>
  <c r="DJ322" i="5"/>
  <c r="FM322" i="5"/>
  <c r="DI322" i="5"/>
  <c r="FL322" i="5"/>
  <c r="BT322" i="5"/>
  <c r="DH322" i="5"/>
  <c r="FK322" i="5"/>
  <c r="DG322" i="5"/>
  <c r="FJ322" i="5"/>
  <c r="DF322" i="5"/>
  <c r="FI322" i="5"/>
  <c r="DE322" i="5"/>
  <c r="FH322" i="5"/>
  <c r="DD322" i="5"/>
  <c r="FG322" i="5"/>
  <c r="DC322" i="5"/>
  <c r="FF322" i="5"/>
  <c r="DB322" i="5"/>
  <c r="FE322" i="5"/>
  <c r="DA322" i="5"/>
  <c r="FD322" i="5"/>
  <c r="CZ322" i="5"/>
  <c r="FC322" i="5"/>
  <c r="CY322" i="5"/>
  <c r="FB322" i="5"/>
  <c r="CX322" i="5"/>
  <c r="FA322" i="5"/>
  <c r="CW322" i="5"/>
  <c r="EZ322" i="5"/>
  <c r="CV322" i="5"/>
  <c r="EY322" i="5"/>
  <c r="BZ322" i="5"/>
  <c r="CU322" i="5"/>
  <c r="EX322" i="5"/>
  <c r="CA322" i="5"/>
  <c r="CT322" i="5"/>
  <c r="EW322" i="5"/>
  <c r="CS322" i="5"/>
  <c r="EV322" i="5"/>
  <c r="CR322" i="5"/>
  <c r="EU322" i="5"/>
  <c r="CQ322" i="5"/>
  <c r="ET322" i="5"/>
  <c r="CP322" i="5"/>
  <c r="ES322" i="5"/>
  <c r="CO322" i="5"/>
  <c r="ER322" i="5"/>
  <c r="CN322" i="5"/>
  <c r="EQ322" i="5"/>
  <c r="CM322" i="5"/>
  <c r="EP322" i="5"/>
  <c r="CL322" i="5"/>
  <c r="EO322" i="5"/>
  <c r="CK322" i="5"/>
  <c r="EN322" i="5"/>
  <c r="CJ322" i="5"/>
  <c r="EM322" i="5"/>
  <c r="CI322" i="5"/>
  <c r="EL322" i="5"/>
  <c r="BY322" i="5"/>
  <c r="CH322" i="5"/>
  <c r="EK322" i="5"/>
  <c r="CG322" i="5"/>
  <c r="EJ322" i="5"/>
  <c r="CF322" i="5"/>
  <c r="EI322" i="5"/>
  <c r="CE322" i="5"/>
  <c r="EH322" i="5"/>
  <c r="CD322" i="5"/>
  <c r="EG322" i="5"/>
  <c r="BX322" i="5"/>
  <c r="CC322" i="5"/>
  <c r="EF322" i="5"/>
  <c r="BU322" i="5"/>
  <c r="BV322" i="5"/>
  <c r="BW322" i="5"/>
  <c r="CB322" i="5"/>
  <c r="EE322" i="5"/>
  <c r="DQ322" i="5"/>
  <c r="DR322" i="5"/>
  <c r="DS322" i="5"/>
  <c r="DT322" i="5"/>
  <c r="EC322" i="5"/>
  <c r="ED322" i="5"/>
  <c r="DK322" i="5"/>
  <c r="DL322" i="5"/>
  <c r="DM322" i="5"/>
  <c r="DN322" i="5"/>
  <c r="DV322" i="5"/>
  <c r="EB322" i="5"/>
  <c r="DU322" i="5"/>
  <c r="EA322" i="5"/>
  <c r="DZ322" i="5"/>
  <c r="DY322" i="5"/>
  <c r="DX322" i="5"/>
  <c r="DW322" i="5"/>
  <c r="DP322" i="5"/>
  <c r="DO322" i="5"/>
  <c r="DJ321" i="5"/>
  <c r="FM321" i="5"/>
  <c r="DI321" i="5"/>
  <c r="FL321" i="5"/>
  <c r="BT321" i="5"/>
  <c r="DH321" i="5"/>
  <c r="FK321" i="5"/>
  <c r="DG321" i="5"/>
  <c r="FJ321" i="5"/>
  <c r="DF321" i="5"/>
  <c r="FI321" i="5"/>
  <c r="DE321" i="5"/>
  <c r="FH321" i="5"/>
  <c r="DD321" i="5"/>
  <c r="FG321" i="5"/>
  <c r="DC321" i="5"/>
  <c r="FF321" i="5"/>
  <c r="DB321" i="5"/>
  <c r="FE321" i="5"/>
  <c r="DA321" i="5"/>
  <c r="FD321" i="5"/>
  <c r="CZ321" i="5"/>
  <c r="FC321" i="5"/>
  <c r="CY321" i="5"/>
  <c r="FB321" i="5"/>
  <c r="CX321" i="5"/>
  <c r="FA321" i="5"/>
  <c r="CW321" i="5"/>
  <c r="EZ321" i="5"/>
  <c r="CV321" i="5"/>
  <c r="EY321" i="5"/>
  <c r="BZ321" i="5"/>
  <c r="CU321" i="5"/>
  <c r="EX321" i="5"/>
  <c r="CA321" i="5"/>
  <c r="CT321" i="5"/>
  <c r="EW321" i="5"/>
  <c r="CS321" i="5"/>
  <c r="EV321" i="5"/>
  <c r="CR321" i="5"/>
  <c r="EU321" i="5"/>
  <c r="CQ321" i="5"/>
  <c r="ET321" i="5"/>
  <c r="CP321" i="5"/>
  <c r="ES321" i="5"/>
  <c r="CO321" i="5"/>
  <c r="ER321" i="5"/>
  <c r="CN321" i="5"/>
  <c r="EQ321" i="5"/>
  <c r="CM321" i="5"/>
  <c r="EP321" i="5"/>
  <c r="CL321" i="5"/>
  <c r="EO321" i="5"/>
  <c r="CK321" i="5"/>
  <c r="EN321" i="5"/>
  <c r="CJ321" i="5"/>
  <c r="EM321" i="5"/>
  <c r="CI321" i="5"/>
  <c r="EL321" i="5"/>
  <c r="BY321" i="5"/>
  <c r="CH321" i="5"/>
  <c r="EK321" i="5"/>
  <c r="CG321" i="5"/>
  <c r="EJ321" i="5"/>
  <c r="CF321" i="5"/>
  <c r="EI321" i="5"/>
  <c r="CE321" i="5"/>
  <c r="EH321" i="5"/>
  <c r="CD321" i="5"/>
  <c r="EG321" i="5"/>
  <c r="BX321" i="5"/>
  <c r="CC321" i="5"/>
  <c r="EF321" i="5"/>
  <c r="BU321" i="5"/>
  <c r="BV321" i="5"/>
  <c r="BW321" i="5"/>
  <c r="CB321" i="5"/>
  <c r="EE321" i="5"/>
  <c r="DQ321" i="5"/>
  <c r="DR321" i="5"/>
  <c r="DS321" i="5"/>
  <c r="DT321" i="5"/>
  <c r="EC321" i="5"/>
  <c r="ED321" i="5"/>
  <c r="DK321" i="5"/>
  <c r="DL321" i="5"/>
  <c r="DM321" i="5"/>
  <c r="DN321" i="5"/>
  <c r="DV321" i="5"/>
  <c r="EB321" i="5"/>
  <c r="DU321" i="5"/>
  <c r="EA321" i="5"/>
  <c r="DZ321" i="5"/>
  <c r="DY321" i="5"/>
  <c r="DX321" i="5"/>
  <c r="DW321" i="5"/>
  <c r="DP321" i="5"/>
  <c r="DO321" i="5"/>
  <c r="DJ320" i="5"/>
  <c r="FM320" i="5"/>
  <c r="DI320" i="5"/>
  <c r="FL320" i="5"/>
  <c r="BT320" i="5"/>
  <c r="DH320" i="5"/>
  <c r="FK320" i="5"/>
  <c r="DG320" i="5"/>
  <c r="FJ320" i="5"/>
  <c r="DF320" i="5"/>
  <c r="FI320" i="5"/>
  <c r="DE320" i="5"/>
  <c r="FH320" i="5"/>
  <c r="DD320" i="5"/>
  <c r="FG320" i="5"/>
  <c r="DC320" i="5"/>
  <c r="FF320" i="5"/>
  <c r="DB320" i="5"/>
  <c r="FE320" i="5"/>
  <c r="DA320" i="5"/>
  <c r="FD320" i="5"/>
  <c r="CZ320" i="5"/>
  <c r="FC320" i="5"/>
  <c r="CY320" i="5"/>
  <c r="FB320" i="5"/>
  <c r="CX320" i="5"/>
  <c r="FA320" i="5"/>
  <c r="CW320" i="5"/>
  <c r="EZ320" i="5"/>
  <c r="CV320" i="5"/>
  <c r="EY320" i="5"/>
  <c r="BZ320" i="5"/>
  <c r="CU320" i="5"/>
  <c r="EX320" i="5"/>
  <c r="CA320" i="5"/>
  <c r="CT320" i="5"/>
  <c r="EW320" i="5"/>
  <c r="CS320" i="5"/>
  <c r="EV320" i="5"/>
  <c r="CR320" i="5"/>
  <c r="EU320" i="5"/>
  <c r="CQ320" i="5"/>
  <c r="ET320" i="5"/>
  <c r="CP320" i="5"/>
  <c r="ES320" i="5"/>
  <c r="CO320" i="5"/>
  <c r="ER320" i="5"/>
  <c r="CN320" i="5"/>
  <c r="EQ320" i="5"/>
  <c r="CM320" i="5"/>
  <c r="EP320" i="5"/>
  <c r="CL320" i="5"/>
  <c r="EO320" i="5"/>
  <c r="CK320" i="5"/>
  <c r="EN320" i="5"/>
  <c r="CJ320" i="5"/>
  <c r="EM320" i="5"/>
  <c r="CI320" i="5"/>
  <c r="EL320" i="5"/>
  <c r="BY320" i="5"/>
  <c r="CH320" i="5"/>
  <c r="EK320" i="5"/>
  <c r="CG320" i="5"/>
  <c r="EJ320" i="5"/>
  <c r="CF320" i="5"/>
  <c r="EI320" i="5"/>
  <c r="CE320" i="5"/>
  <c r="EH320" i="5"/>
  <c r="CD320" i="5"/>
  <c r="EG320" i="5"/>
  <c r="BX320" i="5"/>
  <c r="CC320" i="5"/>
  <c r="EF320" i="5"/>
  <c r="BU320" i="5"/>
  <c r="BV320" i="5"/>
  <c r="BW320" i="5"/>
  <c r="CB320" i="5"/>
  <c r="EE320" i="5"/>
  <c r="DQ320" i="5"/>
  <c r="DR320" i="5"/>
  <c r="DS320" i="5"/>
  <c r="DT320" i="5"/>
  <c r="EC320" i="5"/>
  <c r="ED320" i="5"/>
  <c r="DK320" i="5"/>
  <c r="DL320" i="5"/>
  <c r="DM320" i="5"/>
  <c r="DN320" i="5"/>
  <c r="DV320" i="5"/>
  <c r="EB320" i="5"/>
  <c r="DU320" i="5"/>
  <c r="EA320" i="5"/>
  <c r="DZ320" i="5"/>
  <c r="DY320" i="5"/>
  <c r="DX320" i="5"/>
  <c r="DW320" i="5"/>
  <c r="DP320" i="5"/>
  <c r="DO320" i="5"/>
  <c r="DJ319" i="5"/>
  <c r="FM319" i="5"/>
  <c r="DI319" i="5"/>
  <c r="FL319" i="5"/>
  <c r="BT319" i="5"/>
  <c r="DH319" i="5"/>
  <c r="FK319" i="5"/>
  <c r="DG319" i="5"/>
  <c r="FJ319" i="5"/>
  <c r="DF319" i="5"/>
  <c r="FI319" i="5"/>
  <c r="DE319" i="5"/>
  <c r="FH319" i="5"/>
  <c r="DD319" i="5"/>
  <c r="FG319" i="5"/>
  <c r="DC319" i="5"/>
  <c r="FF319" i="5"/>
  <c r="DB319" i="5"/>
  <c r="FE319" i="5"/>
  <c r="DA319" i="5"/>
  <c r="FD319" i="5"/>
  <c r="CZ319" i="5"/>
  <c r="FC319" i="5"/>
  <c r="CY319" i="5"/>
  <c r="FB319" i="5"/>
  <c r="CX319" i="5"/>
  <c r="FA319" i="5"/>
  <c r="CW319" i="5"/>
  <c r="EZ319" i="5"/>
  <c r="CV319" i="5"/>
  <c r="EY319" i="5"/>
  <c r="BZ319" i="5"/>
  <c r="CU319" i="5"/>
  <c r="EX319" i="5"/>
  <c r="CA319" i="5"/>
  <c r="CT319" i="5"/>
  <c r="EW319" i="5"/>
  <c r="CS319" i="5"/>
  <c r="EV319" i="5"/>
  <c r="CR319" i="5"/>
  <c r="EU319" i="5"/>
  <c r="CQ319" i="5"/>
  <c r="ET319" i="5"/>
  <c r="CP319" i="5"/>
  <c r="ES319" i="5"/>
  <c r="CO319" i="5"/>
  <c r="ER319" i="5"/>
  <c r="CN319" i="5"/>
  <c r="EQ319" i="5"/>
  <c r="CM319" i="5"/>
  <c r="EP319" i="5"/>
  <c r="CL319" i="5"/>
  <c r="EO319" i="5"/>
  <c r="CK319" i="5"/>
  <c r="EN319" i="5"/>
  <c r="CJ319" i="5"/>
  <c r="EM319" i="5"/>
  <c r="CI319" i="5"/>
  <c r="EL319" i="5"/>
  <c r="BY319" i="5"/>
  <c r="CH319" i="5"/>
  <c r="EK319" i="5"/>
  <c r="CG319" i="5"/>
  <c r="EJ319" i="5"/>
  <c r="CF319" i="5"/>
  <c r="EI319" i="5"/>
  <c r="CE319" i="5"/>
  <c r="EH319" i="5"/>
  <c r="CD319" i="5"/>
  <c r="EG319" i="5"/>
  <c r="BX319" i="5"/>
  <c r="CC319" i="5"/>
  <c r="EF319" i="5"/>
  <c r="BU319" i="5"/>
  <c r="BV319" i="5"/>
  <c r="BW319" i="5"/>
  <c r="CB319" i="5"/>
  <c r="EE319" i="5"/>
  <c r="DQ319" i="5"/>
  <c r="DR319" i="5"/>
  <c r="DS319" i="5"/>
  <c r="DT319" i="5"/>
  <c r="EC319" i="5"/>
  <c r="ED319" i="5"/>
  <c r="DK319" i="5"/>
  <c r="DL319" i="5"/>
  <c r="DM319" i="5"/>
  <c r="DN319" i="5"/>
  <c r="DV319" i="5"/>
  <c r="EB319" i="5"/>
  <c r="DU319" i="5"/>
  <c r="EA319" i="5"/>
  <c r="DZ319" i="5"/>
  <c r="DY319" i="5"/>
  <c r="DX319" i="5"/>
  <c r="DW319" i="5"/>
  <c r="DP319" i="5"/>
  <c r="DO319" i="5"/>
  <c r="DJ318" i="5"/>
  <c r="FM318" i="5"/>
  <c r="DI318" i="5"/>
  <c r="FL318" i="5"/>
  <c r="BT318" i="5"/>
  <c r="DH318" i="5"/>
  <c r="FK318" i="5"/>
  <c r="DG318" i="5"/>
  <c r="FJ318" i="5"/>
  <c r="DF318" i="5"/>
  <c r="FI318" i="5"/>
  <c r="DE318" i="5"/>
  <c r="FH318" i="5"/>
  <c r="DD318" i="5"/>
  <c r="FG318" i="5"/>
  <c r="DC318" i="5"/>
  <c r="FF318" i="5"/>
  <c r="DB318" i="5"/>
  <c r="FE318" i="5"/>
  <c r="DA318" i="5"/>
  <c r="FD318" i="5"/>
  <c r="CZ318" i="5"/>
  <c r="FC318" i="5"/>
  <c r="CY318" i="5"/>
  <c r="FB318" i="5"/>
  <c r="CX318" i="5"/>
  <c r="FA318" i="5"/>
  <c r="CW318" i="5"/>
  <c r="EZ318" i="5"/>
  <c r="CV318" i="5"/>
  <c r="EY318" i="5"/>
  <c r="BZ318" i="5"/>
  <c r="CU318" i="5"/>
  <c r="EX318" i="5"/>
  <c r="CA318" i="5"/>
  <c r="CT318" i="5"/>
  <c r="EW318" i="5"/>
  <c r="CS318" i="5"/>
  <c r="EV318" i="5"/>
  <c r="CR318" i="5"/>
  <c r="EU318" i="5"/>
  <c r="CQ318" i="5"/>
  <c r="ET318" i="5"/>
  <c r="CP318" i="5"/>
  <c r="ES318" i="5"/>
  <c r="CO318" i="5"/>
  <c r="ER318" i="5"/>
  <c r="CN318" i="5"/>
  <c r="EQ318" i="5"/>
  <c r="CM318" i="5"/>
  <c r="EP318" i="5"/>
  <c r="CL318" i="5"/>
  <c r="EO318" i="5"/>
  <c r="CK318" i="5"/>
  <c r="EN318" i="5"/>
  <c r="CJ318" i="5"/>
  <c r="EM318" i="5"/>
  <c r="CI318" i="5"/>
  <c r="EL318" i="5"/>
  <c r="BY318" i="5"/>
  <c r="CH318" i="5"/>
  <c r="EK318" i="5"/>
  <c r="CG318" i="5"/>
  <c r="EJ318" i="5"/>
  <c r="CF318" i="5"/>
  <c r="EI318" i="5"/>
  <c r="CE318" i="5"/>
  <c r="EH318" i="5"/>
  <c r="CD318" i="5"/>
  <c r="EG318" i="5"/>
  <c r="BX318" i="5"/>
  <c r="CC318" i="5"/>
  <c r="EF318" i="5"/>
  <c r="BU318" i="5"/>
  <c r="BV318" i="5"/>
  <c r="BW318" i="5"/>
  <c r="CB318" i="5"/>
  <c r="EE318" i="5"/>
  <c r="DQ318" i="5"/>
  <c r="DR318" i="5"/>
  <c r="DS318" i="5"/>
  <c r="DT318" i="5"/>
  <c r="EC318" i="5"/>
  <c r="ED318" i="5"/>
  <c r="DK318" i="5"/>
  <c r="DL318" i="5"/>
  <c r="DM318" i="5"/>
  <c r="DN318" i="5"/>
  <c r="DV318" i="5"/>
  <c r="EB318" i="5"/>
  <c r="DU318" i="5"/>
  <c r="EA318" i="5"/>
  <c r="DZ318" i="5"/>
  <c r="DY318" i="5"/>
  <c r="DX318" i="5"/>
  <c r="DW318" i="5"/>
  <c r="DP318" i="5"/>
  <c r="DO318" i="5"/>
  <c r="DJ317" i="5"/>
  <c r="FM317" i="5"/>
  <c r="DI317" i="5"/>
  <c r="FL317" i="5"/>
  <c r="BT317" i="5"/>
  <c r="DH317" i="5"/>
  <c r="FK317" i="5"/>
  <c r="DG317" i="5"/>
  <c r="FJ317" i="5"/>
  <c r="DF317" i="5"/>
  <c r="FI317" i="5"/>
  <c r="DE317" i="5"/>
  <c r="FH317" i="5"/>
  <c r="DD317" i="5"/>
  <c r="FG317" i="5"/>
  <c r="DC317" i="5"/>
  <c r="FF317" i="5"/>
  <c r="DB317" i="5"/>
  <c r="FE317" i="5"/>
  <c r="DA317" i="5"/>
  <c r="FD317" i="5"/>
  <c r="CZ317" i="5"/>
  <c r="FC317" i="5"/>
  <c r="CY317" i="5"/>
  <c r="FB317" i="5"/>
  <c r="CX317" i="5"/>
  <c r="FA317" i="5"/>
  <c r="CW317" i="5"/>
  <c r="EZ317" i="5"/>
  <c r="CV317" i="5"/>
  <c r="EY317" i="5"/>
  <c r="BZ317" i="5"/>
  <c r="CU317" i="5"/>
  <c r="EX317" i="5"/>
  <c r="CA317" i="5"/>
  <c r="CT317" i="5"/>
  <c r="EW317" i="5"/>
  <c r="CS317" i="5"/>
  <c r="EV317" i="5"/>
  <c r="CR317" i="5"/>
  <c r="EU317" i="5"/>
  <c r="CQ317" i="5"/>
  <c r="ET317" i="5"/>
  <c r="CP317" i="5"/>
  <c r="ES317" i="5"/>
  <c r="CO317" i="5"/>
  <c r="ER317" i="5"/>
  <c r="CN317" i="5"/>
  <c r="EQ317" i="5"/>
  <c r="CM317" i="5"/>
  <c r="EP317" i="5"/>
  <c r="CL317" i="5"/>
  <c r="EO317" i="5"/>
  <c r="CK317" i="5"/>
  <c r="EN317" i="5"/>
  <c r="CJ317" i="5"/>
  <c r="EM317" i="5"/>
  <c r="CI317" i="5"/>
  <c r="EL317" i="5"/>
  <c r="BY317" i="5"/>
  <c r="CH317" i="5"/>
  <c r="EK317" i="5"/>
  <c r="CG317" i="5"/>
  <c r="EJ317" i="5"/>
  <c r="CF317" i="5"/>
  <c r="EI317" i="5"/>
  <c r="CE317" i="5"/>
  <c r="EH317" i="5"/>
  <c r="CD317" i="5"/>
  <c r="EG317" i="5"/>
  <c r="BX317" i="5"/>
  <c r="CC317" i="5"/>
  <c r="EF317" i="5"/>
  <c r="BU317" i="5"/>
  <c r="BV317" i="5"/>
  <c r="BW317" i="5"/>
  <c r="CB317" i="5"/>
  <c r="EE317" i="5"/>
  <c r="DQ317" i="5"/>
  <c r="DR317" i="5"/>
  <c r="DS317" i="5"/>
  <c r="DT317" i="5"/>
  <c r="EC317" i="5"/>
  <c r="ED317" i="5"/>
  <c r="DK317" i="5"/>
  <c r="DL317" i="5"/>
  <c r="DM317" i="5"/>
  <c r="DN317" i="5"/>
  <c r="DV317" i="5"/>
  <c r="EB317" i="5"/>
  <c r="DU317" i="5"/>
  <c r="EA317" i="5"/>
  <c r="DZ317" i="5"/>
  <c r="DY317" i="5"/>
  <c r="DX317" i="5"/>
  <c r="DW317" i="5"/>
  <c r="DP317" i="5"/>
  <c r="DO317" i="5"/>
  <c r="DJ316" i="5"/>
  <c r="FM316" i="5"/>
  <c r="DI316" i="5"/>
  <c r="FL316" i="5"/>
  <c r="BT316" i="5"/>
  <c r="DH316" i="5"/>
  <c r="FK316" i="5"/>
  <c r="DG316" i="5"/>
  <c r="FJ316" i="5"/>
  <c r="DF316" i="5"/>
  <c r="FI316" i="5"/>
  <c r="DE316" i="5"/>
  <c r="FH316" i="5"/>
  <c r="DD316" i="5"/>
  <c r="FG316" i="5"/>
  <c r="DC316" i="5"/>
  <c r="FF316" i="5"/>
  <c r="DB316" i="5"/>
  <c r="FE316" i="5"/>
  <c r="DA316" i="5"/>
  <c r="FD316" i="5"/>
  <c r="CZ316" i="5"/>
  <c r="FC316" i="5"/>
  <c r="CY316" i="5"/>
  <c r="FB316" i="5"/>
  <c r="CX316" i="5"/>
  <c r="FA316" i="5"/>
  <c r="CW316" i="5"/>
  <c r="EZ316" i="5"/>
  <c r="CV316" i="5"/>
  <c r="EY316" i="5"/>
  <c r="BZ316" i="5"/>
  <c r="CU316" i="5"/>
  <c r="EX316" i="5"/>
  <c r="CA316" i="5"/>
  <c r="CT316" i="5"/>
  <c r="EW316" i="5"/>
  <c r="CS316" i="5"/>
  <c r="EV316" i="5"/>
  <c r="CR316" i="5"/>
  <c r="EU316" i="5"/>
  <c r="CQ316" i="5"/>
  <c r="ET316" i="5"/>
  <c r="CP316" i="5"/>
  <c r="ES316" i="5"/>
  <c r="CO316" i="5"/>
  <c r="ER316" i="5"/>
  <c r="CN316" i="5"/>
  <c r="EQ316" i="5"/>
  <c r="CM316" i="5"/>
  <c r="EP316" i="5"/>
  <c r="CL316" i="5"/>
  <c r="EO316" i="5"/>
  <c r="CK316" i="5"/>
  <c r="EN316" i="5"/>
  <c r="CJ316" i="5"/>
  <c r="EM316" i="5"/>
  <c r="CI316" i="5"/>
  <c r="EL316" i="5"/>
  <c r="BY316" i="5"/>
  <c r="CH316" i="5"/>
  <c r="EK316" i="5"/>
  <c r="CG316" i="5"/>
  <c r="EJ316" i="5"/>
  <c r="CF316" i="5"/>
  <c r="EI316" i="5"/>
  <c r="CE316" i="5"/>
  <c r="EH316" i="5"/>
  <c r="CD316" i="5"/>
  <c r="EG316" i="5"/>
  <c r="BX316" i="5"/>
  <c r="CC316" i="5"/>
  <c r="EF316" i="5"/>
  <c r="BU316" i="5"/>
  <c r="BV316" i="5"/>
  <c r="BW316" i="5"/>
  <c r="CB316" i="5"/>
  <c r="EE316" i="5"/>
  <c r="DQ316" i="5"/>
  <c r="DR316" i="5"/>
  <c r="DS316" i="5"/>
  <c r="DT316" i="5"/>
  <c r="EC316" i="5"/>
  <c r="ED316" i="5"/>
  <c r="DK316" i="5"/>
  <c r="DL316" i="5"/>
  <c r="DM316" i="5"/>
  <c r="DN316" i="5"/>
  <c r="DV316" i="5"/>
  <c r="EB316" i="5"/>
  <c r="DU316" i="5"/>
  <c r="EA316" i="5"/>
  <c r="DZ316" i="5"/>
  <c r="DY316" i="5"/>
  <c r="DX316" i="5"/>
  <c r="DW316" i="5"/>
  <c r="DP316" i="5"/>
  <c r="DO316" i="5"/>
  <c r="DJ315" i="5"/>
  <c r="FM315" i="5"/>
  <c r="DI315" i="5"/>
  <c r="FL315" i="5"/>
  <c r="BT315" i="5"/>
  <c r="DH315" i="5"/>
  <c r="FK315" i="5"/>
  <c r="DG315" i="5"/>
  <c r="FJ315" i="5"/>
  <c r="DF315" i="5"/>
  <c r="FI315" i="5"/>
  <c r="DE315" i="5"/>
  <c r="FH315" i="5"/>
  <c r="DD315" i="5"/>
  <c r="FG315" i="5"/>
  <c r="DC315" i="5"/>
  <c r="FF315" i="5"/>
  <c r="DB315" i="5"/>
  <c r="FE315" i="5"/>
  <c r="DA315" i="5"/>
  <c r="FD315" i="5"/>
  <c r="CZ315" i="5"/>
  <c r="FC315" i="5"/>
  <c r="CY315" i="5"/>
  <c r="FB315" i="5"/>
  <c r="CX315" i="5"/>
  <c r="FA315" i="5"/>
  <c r="CW315" i="5"/>
  <c r="EZ315" i="5"/>
  <c r="CV315" i="5"/>
  <c r="EY315" i="5"/>
  <c r="BZ315" i="5"/>
  <c r="CU315" i="5"/>
  <c r="EX315" i="5"/>
  <c r="CA315" i="5"/>
  <c r="CT315" i="5"/>
  <c r="EW315" i="5"/>
  <c r="CS315" i="5"/>
  <c r="EV315" i="5"/>
  <c r="CR315" i="5"/>
  <c r="EU315" i="5"/>
  <c r="CQ315" i="5"/>
  <c r="ET315" i="5"/>
  <c r="CP315" i="5"/>
  <c r="ES315" i="5"/>
  <c r="CO315" i="5"/>
  <c r="ER315" i="5"/>
  <c r="CN315" i="5"/>
  <c r="EQ315" i="5"/>
  <c r="CM315" i="5"/>
  <c r="EP315" i="5"/>
  <c r="CL315" i="5"/>
  <c r="EO315" i="5"/>
  <c r="CK315" i="5"/>
  <c r="EN315" i="5"/>
  <c r="CJ315" i="5"/>
  <c r="EM315" i="5"/>
  <c r="CI315" i="5"/>
  <c r="EL315" i="5"/>
  <c r="BY315" i="5"/>
  <c r="CH315" i="5"/>
  <c r="EK315" i="5"/>
  <c r="CG315" i="5"/>
  <c r="EJ315" i="5"/>
  <c r="CF315" i="5"/>
  <c r="EI315" i="5"/>
  <c r="CE315" i="5"/>
  <c r="EH315" i="5"/>
  <c r="CD315" i="5"/>
  <c r="EG315" i="5"/>
  <c r="BX315" i="5"/>
  <c r="CC315" i="5"/>
  <c r="EF315" i="5"/>
  <c r="BU315" i="5"/>
  <c r="BV315" i="5"/>
  <c r="BW315" i="5"/>
  <c r="CB315" i="5"/>
  <c r="EE315" i="5"/>
  <c r="DQ315" i="5"/>
  <c r="DR315" i="5"/>
  <c r="DS315" i="5"/>
  <c r="DT315" i="5"/>
  <c r="EC315" i="5"/>
  <c r="ED315" i="5"/>
  <c r="DK315" i="5"/>
  <c r="DL315" i="5"/>
  <c r="DM315" i="5"/>
  <c r="DN315" i="5"/>
  <c r="DV315" i="5"/>
  <c r="EB315" i="5"/>
  <c r="DU315" i="5"/>
  <c r="EA315" i="5"/>
  <c r="DZ315" i="5"/>
  <c r="DY315" i="5"/>
  <c r="DX315" i="5"/>
  <c r="DW315" i="5"/>
  <c r="DP315" i="5"/>
  <c r="DO315" i="5"/>
  <c r="DJ314" i="5"/>
  <c r="FM314" i="5"/>
  <c r="DI314" i="5"/>
  <c r="FL314" i="5"/>
  <c r="BT314" i="5"/>
  <c r="DH314" i="5"/>
  <c r="FK314" i="5"/>
  <c r="DG314" i="5"/>
  <c r="FJ314" i="5"/>
  <c r="DF314" i="5"/>
  <c r="FI314" i="5"/>
  <c r="DE314" i="5"/>
  <c r="FH314" i="5"/>
  <c r="DD314" i="5"/>
  <c r="FG314" i="5"/>
  <c r="DC314" i="5"/>
  <c r="FF314" i="5"/>
  <c r="DB314" i="5"/>
  <c r="FE314" i="5"/>
  <c r="DA314" i="5"/>
  <c r="FD314" i="5"/>
  <c r="CZ314" i="5"/>
  <c r="FC314" i="5"/>
  <c r="CY314" i="5"/>
  <c r="FB314" i="5"/>
  <c r="CX314" i="5"/>
  <c r="FA314" i="5"/>
  <c r="CW314" i="5"/>
  <c r="EZ314" i="5"/>
  <c r="CV314" i="5"/>
  <c r="EY314" i="5"/>
  <c r="BZ314" i="5"/>
  <c r="CU314" i="5"/>
  <c r="EX314" i="5"/>
  <c r="CA314" i="5"/>
  <c r="CT314" i="5"/>
  <c r="EW314" i="5"/>
  <c r="CS314" i="5"/>
  <c r="EV314" i="5"/>
  <c r="CR314" i="5"/>
  <c r="EU314" i="5"/>
  <c r="CQ314" i="5"/>
  <c r="ET314" i="5"/>
  <c r="CP314" i="5"/>
  <c r="ES314" i="5"/>
  <c r="CO314" i="5"/>
  <c r="ER314" i="5"/>
  <c r="CN314" i="5"/>
  <c r="EQ314" i="5"/>
  <c r="CM314" i="5"/>
  <c r="EP314" i="5"/>
  <c r="CL314" i="5"/>
  <c r="EO314" i="5"/>
  <c r="CK314" i="5"/>
  <c r="EN314" i="5"/>
  <c r="CJ314" i="5"/>
  <c r="EM314" i="5"/>
  <c r="CI314" i="5"/>
  <c r="EL314" i="5"/>
  <c r="BY314" i="5"/>
  <c r="CH314" i="5"/>
  <c r="EK314" i="5"/>
  <c r="CG314" i="5"/>
  <c r="EJ314" i="5"/>
  <c r="CF314" i="5"/>
  <c r="EI314" i="5"/>
  <c r="CE314" i="5"/>
  <c r="EH314" i="5"/>
  <c r="CD314" i="5"/>
  <c r="EG314" i="5"/>
  <c r="BX314" i="5"/>
  <c r="CC314" i="5"/>
  <c r="EF314" i="5"/>
  <c r="BU314" i="5"/>
  <c r="BV314" i="5"/>
  <c r="BW314" i="5"/>
  <c r="CB314" i="5"/>
  <c r="EE314" i="5"/>
  <c r="DQ314" i="5"/>
  <c r="DR314" i="5"/>
  <c r="DS314" i="5"/>
  <c r="DT314" i="5"/>
  <c r="EC314" i="5"/>
  <c r="ED314" i="5"/>
  <c r="DK314" i="5"/>
  <c r="DL314" i="5"/>
  <c r="DM314" i="5"/>
  <c r="DN314" i="5"/>
  <c r="DV314" i="5"/>
  <c r="EB314" i="5"/>
  <c r="DU314" i="5"/>
  <c r="EA314" i="5"/>
  <c r="DZ314" i="5"/>
  <c r="DY314" i="5"/>
  <c r="DX314" i="5"/>
  <c r="DW314" i="5"/>
  <c r="DP314" i="5"/>
  <c r="DO314" i="5"/>
  <c r="DJ313" i="5"/>
  <c r="FM313" i="5"/>
  <c r="DI313" i="5"/>
  <c r="FL313" i="5"/>
  <c r="BT313" i="5"/>
  <c r="DH313" i="5"/>
  <c r="FK313" i="5"/>
  <c r="DG313" i="5"/>
  <c r="FJ313" i="5"/>
  <c r="DF313" i="5"/>
  <c r="FI313" i="5"/>
  <c r="DE313" i="5"/>
  <c r="FH313" i="5"/>
  <c r="DD313" i="5"/>
  <c r="FG313" i="5"/>
  <c r="DC313" i="5"/>
  <c r="FF313" i="5"/>
  <c r="DB313" i="5"/>
  <c r="FE313" i="5"/>
  <c r="DA313" i="5"/>
  <c r="FD313" i="5"/>
  <c r="CZ313" i="5"/>
  <c r="FC313" i="5"/>
  <c r="CY313" i="5"/>
  <c r="FB313" i="5"/>
  <c r="CX313" i="5"/>
  <c r="FA313" i="5"/>
  <c r="CW313" i="5"/>
  <c r="EZ313" i="5"/>
  <c r="CV313" i="5"/>
  <c r="EY313" i="5"/>
  <c r="BZ313" i="5"/>
  <c r="CU313" i="5"/>
  <c r="EX313" i="5"/>
  <c r="CA313" i="5"/>
  <c r="CT313" i="5"/>
  <c r="EW313" i="5"/>
  <c r="CS313" i="5"/>
  <c r="EV313" i="5"/>
  <c r="CR313" i="5"/>
  <c r="EU313" i="5"/>
  <c r="CQ313" i="5"/>
  <c r="ET313" i="5"/>
  <c r="CP313" i="5"/>
  <c r="ES313" i="5"/>
  <c r="CO313" i="5"/>
  <c r="ER313" i="5"/>
  <c r="CN313" i="5"/>
  <c r="EQ313" i="5"/>
  <c r="CM313" i="5"/>
  <c r="EP313" i="5"/>
  <c r="CL313" i="5"/>
  <c r="EO313" i="5"/>
  <c r="CK313" i="5"/>
  <c r="EN313" i="5"/>
  <c r="CJ313" i="5"/>
  <c r="EM313" i="5"/>
  <c r="CI313" i="5"/>
  <c r="EL313" i="5"/>
  <c r="BY313" i="5"/>
  <c r="CH313" i="5"/>
  <c r="EK313" i="5"/>
  <c r="CG313" i="5"/>
  <c r="EJ313" i="5"/>
  <c r="CF313" i="5"/>
  <c r="EI313" i="5"/>
  <c r="CE313" i="5"/>
  <c r="EH313" i="5"/>
  <c r="CD313" i="5"/>
  <c r="EG313" i="5"/>
  <c r="BX313" i="5"/>
  <c r="CC313" i="5"/>
  <c r="EF313" i="5"/>
  <c r="BU313" i="5"/>
  <c r="BV313" i="5"/>
  <c r="BW313" i="5"/>
  <c r="CB313" i="5"/>
  <c r="EE313" i="5"/>
  <c r="DQ313" i="5"/>
  <c r="DR313" i="5"/>
  <c r="DS313" i="5"/>
  <c r="DT313" i="5"/>
  <c r="EC313" i="5"/>
  <c r="ED313" i="5"/>
  <c r="DK313" i="5"/>
  <c r="DL313" i="5"/>
  <c r="DM313" i="5"/>
  <c r="DN313" i="5"/>
  <c r="DV313" i="5"/>
  <c r="EB313" i="5"/>
  <c r="DU313" i="5"/>
  <c r="EA313" i="5"/>
  <c r="DZ313" i="5"/>
  <c r="DY313" i="5"/>
  <c r="DX313" i="5"/>
  <c r="DW313" i="5"/>
  <c r="DP313" i="5"/>
  <c r="DO313" i="5"/>
  <c r="DJ312" i="5"/>
  <c r="FM312" i="5"/>
  <c r="DI312" i="5"/>
  <c r="FL312" i="5"/>
  <c r="BT312" i="5"/>
  <c r="DH312" i="5"/>
  <c r="FK312" i="5"/>
  <c r="DG312" i="5"/>
  <c r="FJ312" i="5"/>
  <c r="DF312" i="5"/>
  <c r="FI312" i="5"/>
  <c r="DE312" i="5"/>
  <c r="FH312" i="5"/>
  <c r="DD312" i="5"/>
  <c r="FG312" i="5"/>
  <c r="DC312" i="5"/>
  <c r="FF312" i="5"/>
  <c r="DB312" i="5"/>
  <c r="FE312" i="5"/>
  <c r="DA312" i="5"/>
  <c r="FD312" i="5"/>
  <c r="CZ312" i="5"/>
  <c r="FC312" i="5"/>
  <c r="CY312" i="5"/>
  <c r="FB312" i="5"/>
  <c r="CX312" i="5"/>
  <c r="FA312" i="5"/>
  <c r="CW312" i="5"/>
  <c r="EZ312" i="5"/>
  <c r="CV312" i="5"/>
  <c r="EY312" i="5"/>
  <c r="BZ312" i="5"/>
  <c r="CU312" i="5"/>
  <c r="EX312" i="5"/>
  <c r="CA312" i="5"/>
  <c r="CT312" i="5"/>
  <c r="EW312" i="5"/>
  <c r="CS312" i="5"/>
  <c r="EV312" i="5"/>
  <c r="CR312" i="5"/>
  <c r="EU312" i="5"/>
  <c r="CQ312" i="5"/>
  <c r="ET312" i="5"/>
  <c r="CP312" i="5"/>
  <c r="ES312" i="5"/>
  <c r="CO312" i="5"/>
  <c r="ER312" i="5"/>
  <c r="CN312" i="5"/>
  <c r="EQ312" i="5"/>
  <c r="CM312" i="5"/>
  <c r="EP312" i="5"/>
  <c r="CL312" i="5"/>
  <c r="EO312" i="5"/>
  <c r="CK312" i="5"/>
  <c r="EN312" i="5"/>
  <c r="CJ312" i="5"/>
  <c r="EM312" i="5"/>
  <c r="CI312" i="5"/>
  <c r="EL312" i="5"/>
  <c r="BY312" i="5"/>
  <c r="CH312" i="5"/>
  <c r="EK312" i="5"/>
  <c r="CG312" i="5"/>
  <c r="EJ312" i="5"/>
  <c r="CF312" i="5"/>
  <c r="EI312" i="5"/>
  <c r="CE312" i="5"/>
  <c r="EH312" i="5"/>
  <c r="CD312" i="5"/>
  <c r="EG312" i="5"/>
  <c r="BX312" i="5"/>
  <c r="CC312" i="5"/>
  <c r="EF312" i="5"/>
  <c r="BU312" i="5"/>
  <c r="BV312" i="5"/>
  <c r="BW312" i="5"/>
  <c r="CB312" i="5"/>
  <c r="EE312" i="5"/>
  <c r="DQ312" i="5"/>
  <c r="DR312" i="5"/>
  <c r="DS312" i="5"/>
  <c r="DT312" i="5"/>
  <c r="EC312" i="5"/>
  <c r="ED312" i="5"/>
  <c r="DK312" i="5"/>
  <c r="DL312" i="5"/>
  <c r="DM312" i="5"/>
  <c r="DN312" i="5"/>
  <c r="DV312" i="5"/>
  <c r="EB312" i="5"/>
  <c r="DU312" i="5"/>
  <c r="EA312" i="5"/>
  <c r="DZ312" i="5"/>
  <c r="DY312" i="5"/>
  <c r="DX312" i="5"/>
  <c r="DW312" i="5"/>
  <c r="DP312" i="5"/>
  <c r="DO312" i="5"/>
  <c r="DJ311" i="5"/>
  <c r="FM311" i="5"/>
  <c r="DI311" i="5"/>
  <c r="FL311" i="5"/>
  <c r="BT311" i="5"/>
  <c r="DH311" i="5"/>
  <c r="FK311" i="5"/>
  <c r="DG311" i="5"/>
  <c r="FJ311" i="5"/>
  <c r="DF311" i="5"/>
  <c r="FI311" i="5"/>
  <c r="DE311" i="5"/>
  <c r="FH311" i="5"/>
  <c r="DD311" i="5"/>
  <c r="FG311" i="5"/>
  <c r="DC311" i="5"/>
  <c r="FF311" i="5"/>
  <c r="DB311" i="5"/>
  <c r="FE311" i="5"/>
  <c r="DA311" i="5"/>
  <c r="FD311" i="5"/>
  <c r="CZ311" i="5"/>
  <c r="FC311" i="5"/>
  <c r="CY311" i="5"/>
  <c r="FB311" i="5"/>
  <c r="CX311" i="5"/>
  <c r="FA311" i="5"/>
  <c r="CW311" i="5"/>
  <c r="EZ311" i="5"/>
  <c r="CV311" i="5"/>
  <c r="EY311" i="5"/>
  <c r="BZ311" i="5"/>
  <c r="CU311" i="5"/>
  <c r="EX311" i="5"/>
  <c r="CA311" i="5"/>
  <c r="CT311" i="5"/>
  <c r="EW311" i="5"/>
  <c r="CS311" i="5"/>
  <c r="EV311" i="5"/>
  <c r="CR311" i="5"/>
  <c r="EU311" i="5"/>
  <c r="CQ311" i="5"/>
  <c r="ET311" i="5"/>
  <c r="CP311" i="5"/>
  <c r="ES311" i="5"/>
  <c r="CO311" i="5"/>
  <c r="ER311" i="5"/>
  <c r="CN311" i="5"/>
  <c r="EQ311" i="5"/>
  <c r="CM311" i="5"/>
  <c r="EP311" i="5"/>
  <c r="CL311" i="5"/>
  <c r="EO311" i="5"/>
  <c r="CK311" i="5"/>
  <c r="EN311" i="5"/>
  <c r="CJ311" i="5"/>
  <c r="EM311" i="5"/>
  <c r="CI311" i="5"/>
  <c r="EL311" i="5"/>
  <c r="BY311" i="5"/>
  <c r="CH311" i="5"/>
  <c r="EK311" i="5"/>
  <c r="CG311" i="5"/>
  <c r="EJ311" i="5"/>
  <c r="CF311" i="5"/>
  <c r="EI311" i="5"/>
  <c r="CE311" i="5"/>
  <c r="EH311" i="5"/>
  <c r="CD311" i="5"/>
  <c r="EG311" i="5"/>
  <c r="BX311" i="5"/>
  <c r="CC311" i="5"/>
  <c r="EF311" i="5"/>
  <c r="BU311" i="5"/>
  <c r="BV311" i="5"/>
  <c r="BW311" i="5"/>
  <c r="CB311" i="5"/>
  <c r="EE311" i="5"/>
  <c r="DQ311" i="5"/>
  <c r="DR311" i="5"/>
  <c r="DS311" i="5"/>
  <c r="DT311" i="5"/>
  <c r="EC311" i="5"/>
  <c r="ED311" i="5"/>
  <c r="DK311" i="5"/>
  <c r="DL311" i="5"/>
  <c r="DM311" i="5"/>
  <c r="DN311" i="5"/>
  <c r="DV311" i="5"/>
  <c r="EB311" i="5"/>
  <c r="DU311" i="5"/>
  <c r="EA311" i="5"/>
  <c r="DZ311" i="5"/>
  <c r="DY311" i="5"/>
  <c r="DX311" i="5"/>
  <c r="DW311" i="5"/>
  <c r="DP311" i="5"/>
  <c r="DO311" i="5"/>
  <c r="DJ310" i="5"/>
  <c r="FM310" i="5"/>
  <c r="DI310" i="5"/>
  <c r="FL310" i="5"/>
  <c r="BT310" i="5"/>
  <c r="DH310" i="5"/>
  <c r="FK310" i="5"/>
  <c r="DG310" i="5"/>
  <c r="FJ310" i="5"/>
  <c r="DF310" i="5"/>
  <c r="FI310" i="5"/>
  <c r="DE310" i="5"/>
  <c r="FH310" i="5"/>
  <c r="DD310" i="5"/>
  <c r="FG310" i="5"/>
  <c r="DC310" i="5"/>
  <c r="FF310" i="5"/>
  <c r="DB310" i="5"/>
  <c r="FE310" i="5"/>
  <c r="DA310" i="5"/>
  <c r="FD310" i="5"/>
  <c r="CZ310" i="5"/>
  <c r="FC310" i="5"/>
  <c r="CY310" i="5"/>
  <c r="FB310" i="5"/>
  <c r="CX310" i="5"/>
  <c r="FA310" i="5"/>
  <c r="CW310" i="5"/>
  <c r="EZ310" i="5"/>
  <c r="CV310" i="5"/>
  <c r="EY310" i="5"/>
  <c r="BZ310" i="5"/>
  <c r="CU310" i="5"/>
  <c r="EX310" i="5"/>
  <c r="CA310" i="5"/>
  <c r="CT310" i="5"/>
  <c r="EW310" i="5"/>
  <c r="CS310" i="5"/>
  <c r="EV310" i="5"/>
  <c r="CR310" i="5"/>
  <c r="EU310" i="5"/>
  <c r="CQ310" i="5"/>
  <c r="ET310" i="5"/>
  <c r="CP310" i="5"/>
  <c r="ES310" i="5"/>
  <c r="CO310" i="5"/>
  <c r="ER310" i="5"/>
  <c r="CN310" i="5"/>
  <c r="EQ310" i="5"/>
  <c r="CM310" i="5"/>
  <c r="EP310" i="5"/>
  <c r="CL310" i="5"/>
  <c r="EO310" i="5"/>
  <c r="CK310" i="5"/>
  <c r="EN310" i="5"/>
  <c r="CJ310" i="5"/>
  <c r="EM310" i="5"/>
  <c r="CI310" i="5"/>
  <c r="EL310" i="5"/>
  <c r="BY310" i="5"/>
  <c r="CH310" i="5"/>
  <c r="EK310" i="5"/>
  <c r="CG310" i="5"/>
  <c r="EJ310" i="5"/>
  <c r="CF310" i="5"/>
  <c r="EI310" i="5"/>
  <c r="CE310" i="5"/>
  <c r="EH310" i="5"/>
  <c r="CD310" i="5"/>
  <c r="EG310" i="5"/>
  <c r="BX310" i="5"/>
  <c r="CC310" i="5"/>
  <c r="EF310" i="5"/>
  <c r="BU310" i="5"/>
  <c r="BV310" i="5"/>
  <c r="BW310" i="5"/>
  <c r="CB310" i="5"/>
  <c r="EE310" i="5"/>
  <c r="DQ310" i="5"/>
  <c r="DR310" i="5"/>
  <c r="DS310" i="5"/>
  <c r="DT310" i="5"/>
  <c r="EC310" i="5"/>
  <c r="ED310" i="5"/>
  <c r="DK310" i="5"/>
  <c r="DL310" i="5"/>
  <c r="DM310" i="5"/>
  <c r="DN310" i="5"/>
  <c r="DV310" i="5"/>
  <c r="EB310" i="5"/>
  <c r="DU310" i="5"/>
  <c r="EA310" i="5"/>
  <c r="DZ310" i="5"/>
  <c r="DY310" i="5"/>
  <c r="DX310" i="5"/>
  <c r="DW310" i="5"/>
  <c r="DP310" i="5"/>
  <c r="DO310" i="5"/>
  <c r="DJ309" i="5"/>
  <c r="FM309" i="5"/>
  <c r="DI309" i="5"/>
  <c r="FL309" i="5"/>
  <c r="BT309" i="5"/>
  <c r="DH309" i="5"/>
  <c r="FK309" i="5"/>
  <c r="DG309" i="5"/>
  <c r="FJ309" i="5"/>
  <c r="DF309" i="5"/>
  <c r="FI309" i="5"/>
  <c r="DE309" i="5"/>
  <c r="FH309" i="5"/>
  <c r="DD309" i="5"/>
  <c r="FG309" i="5"/>
  <c r="DC309" i="5"/>
  <c r="FF309" i="5"/>
  <c r="DB309" i="5"/>
  <c r="FE309" i="5"/>
  <c r="DA309" i="5"/>
  <c r="FD309" i="5"/>
  <c r="CZ309" i="5"/>
  <c r="FC309" i="5"/>
  <c r="CY309" i="5"/>
  <c r="FB309" i="5"/>
  <c r="CX309" i="5"/>
  <c r="FA309" i="5"/>
  <c r="CW309" i="5"/>
  <c r="EZ309" i="5"/>
  <c r="CV309" i="5"/>
  <c r="EY309" i="5"/>
  <c r="BZ309" i="5"/>
  <c r="CU309" i="5"/>
  <c r="EX309" i="5"/>
  <c r="CA309" i="5"/>
  <c r="CT309" i="5"/>
  <c r="EW309" i="5"/>
  <c r="CS309" i="5"/>
  <c r="EV309" i="5"/>
  <c r="CR309" i="5"/>
  <c r="EU309" i="5"/>
  <c r="CQ309" i="5"/>
  <c r="ET309" i="5"/>
  <c r="CP309" i="5"/>
  <c r="ES309" i="5"/>
  <c r="CO309" i="5"/>
  <c r="ER309" i="5"/>
  <c r="CN309" i="5"/>
  <c r="EQ309" i="5"/>
  <c r="CM309" i="5"/>
  <c r="EP309" i="5"/>
  <c r="CL309" i="5"/>
  <c r="EO309" i="5"/>
  <c r="CK309" i="5"/>
  <c r="EN309" i="5"/>
  <c r="CJ309" i="5"/>
  <c r="EM309" i="5"/>
  <c r="CI309" i="5"/>
  <c r="EL309" i="5"/>
  <c r="BY309" i="5"/>
  <c r="CH309" i="5"/>
  <c r="EK309" i="5"/>
  <c r="CG309" i="5"/>
  <c r="EJ309" i="5"/>
  <c r="CF309" i="5"/>
  <c r="EI309" i="5"/>
  <c r="CE309" i="5"/>
  <c r="EH309" i="5"/>
  <c r="CD309" i="5"/>
  <c r="EG309" i="5"/>
  <c r="BX309" i="5"/>
  <c r="CC309" i="5"/>
  <c r="EF309" i="5"/>
  <c r="BU309" i="5"/>
  <c r="BV309" i="5"/>
  <c r="BW309" i="5"/>
  <c r="CB309" i="5"/>
  <c r="EE309" i="5"/>
  <c r="DQ309" i="5"/>
  <c r="DR309" i="5"/>
  <c r="DS309" i="5"/>
  <c r="DT309" i="5"/>
  <c r="EC309" i="5"/>
  <c r="ED309" i="5"/>
  <c r="DK309" i="5"/>
  <c r="DL309" i="5"/>
  <c r="DM309" i="5"/>
  <c r="DN309" i="5"/>
  <c r="DV309" i="5"/>
  <c r="EB309" i="5"/>
  <c r="DU309" i="5"/>
  <c r="EA309" i="5"/>
  <c r="DZ309" i="5"/>
  <c r="DY309" i="5"/>
  <c r="DX309" i="5"/>
  <c r="DW309" i="5"/>
  <c r="DP309" i="5"/>
  <c r="DO309" i="5"/>
  <c r="DJ308" i="5"/>
  <c r="FM308" i="5"/>
  <c r="DI308" i="5"/>
  <c r="FL308" i="5"/>
  <c r="BT308" i="5"/>
  <c r="DH308" i="5"/>
  <c r="FK308" i="5"/>
  <c r="DG308" i="5"/>
  <c r="FJ308" i="5"/>
  <c r="DF308" i="5"/>
  <c r="FI308" i="5"/>
  <c r="DE308" i="5"/>
  <c r="FH308" i="5"/>
  <c r="DD308" i="5"/>
  <c r="FG308" i="5"/>
  <c r="DC308" i="5"/>
  <c r="FF308" i="5"/>
  <c r="DB308" i="5"/>
  <c r="FE308" i="5"/>
  <c r="DA308" i="5"/>
  <c r="FD308" i="5"/>
  <c r="CZ308" i="5"/>
  <c r="FC308" i="5"/>
  <c r="CY308" i="5"/>
  <c r="FB308" i="5"/>
  <c r="CX308" i="5"/>
  <c r="FA308" i="5"/>
  <c r="CW308" i="5"/>
  <c r="EZ308" i="5"/>
  <c r="CV308" i="5"/>
  <c r="EY308" i="5"/>
  <c r="BZ308" i="5"/>
  <c r="CU308" i="5"/>
  <c r="EX308" i="5"/>
  <c r="CA308" i="5"/>
  <c r="CT308" i="5"/>
  <c r="EW308" i="5"/>
  <c r="CS308" i="5"/>
  <c r="EV308" i="5"/>
  <c r="CR308" i="5"/>
  <c r="EU308" i="5"/>
  <c r="CQ308" i="5"/>
  <c r="ET308" i="5"/>
  <c r="CP308" i="5"/>
  <c r="ES308" i="5"/>
  <c r="CO308" i="5"/>
  <c r="ER308" i="5"/>
  <c r="CN308" i="5"/>
  <c r="EQ308" i="5"/>
  <c r="CM308" i="5"/>
  <c r="EP308" i="5"/>
  <c r="CL308" i="5"/>
  <c r="EO308" i="5"/>
  <c r="CK308" i="5"/>
  <c r="EN308" i="5"/>
  <c r="CJ308" i="5"/>
  <c r="EM308" i="5"/>
  <c r="CI308" i="5"/>
  <c r="EL308" i="5"/>
  <c r="BY308" i="5"/>
  <c r="CH308" i="5"/>
  <c r="EK308" i="5"/>
  <c r="CG308" i="5"/>
  <c r="EJ308" i="5"/>
  <c r="CF308" i="5"/>
  <c r="EI308" i="5"/>
  <c r="CE308" i="5"/>
  <c r="EH308" i="5"/>
  <c r="CD308" i="5"/>
  <c r="EG308" i="5"/>
  <c r="BX308" i="5"/>
  <c r="CC308" i="5"/>
  <c r="EF308" i="5"/>
  <c r="BU308" i="5"/>
  <c r="BV308" i="5"/>
  <c r="BW308" i="5"/>
  <c r="CB308" i="5"/>
  <c r="EE308" i="5"/>
  <c r="DQ308" i="5"/>
  <c r="DR308" i="5"/>
  <c r="DS308" i="5"/>
  <c r="DT308" i="5"/>
  <c r="EC308" i="5"/>
  <c r="ED308" i="5"/>
  <c r="DK308" i="5"/>
  <c r="DL308" i="5"/>
  <c r="DM308" i="5"/>
  <c r="DN308" i="5"/>
  <c r="DV308" i="5"/>
  <c r="EB308" i="5"/>
  <c r="DU308" i="5"/>
  <c r="EA308" i="5"/>
  <c r="DZ308" i="5"/>
  <c r="DY308" i="5"/>
  <c r="DX308" i="5"/>
  <c r="DW308" i="5"/>
  <c r="DP308" i="5"/>
  <c r="DO308" i="5"/>
  <c r="DJ307" i="5"/>
  <c r="FM307" i="5"/>
  <c r="DI307" i="5"/>
  <c r="FL307" i="5"/>
  <c r="BT307" i="5"/>
  <c r="DH307" i="5"/>
  <c r="FK307" i="5"/>
  <c r="DG307" i="5"/>
  <c r="FJ307" i="5"/>
  <c r="DF307" i="5"/>
  <c r="FI307" i="5"/>
  <c r="DE307" i="5"/>
  <c r="FH307" i="5"/>
  <c r="DD307" i="5"/>
  <c r="FG307" i="5"/>
  <c r="DC307" i="5"/>
  <c r="FF307" i="5"/>
  <c r="DB307" i="5"/>
  <c r="FE307" i="5"/>
  <c r="DA307" i="5"/>
  <c r="FD307" i="5"/>
  <c r="CZ307" i="5"/>
  <c r="FC307" i="5"/>
  <c r="CY307" i="5"/>
  <c r="FB307" i="5"/>
  <c r="CX307" i="5"/>
  <c r="FA307" i="5"/>
  <c r="CW307" i="5"/>
  <c r="EZ307" i="5"/>
  <c r="CV307" i="5"/>
  <c r="EY307" i="5"/>
  <c r="BZ307" i="5"/>
  <c r="CU307" i="5"/>
  <c r="EX307" i="5"/>
  <c r="CA307" i="5"/>
  <c r="CT307" i="5"/>
  <c r="EW307" i="5"/>
  <c r="CS307" i="5"/>
  <c r="EV307" i="5"/>
  <c r="CR307" i="5"/>
  <c r="EU307" i="5"/>
  <c r="CQ307" i="5"/>
  <c r="ET307" i="5"/>
  <c r="CP307" i="5"/>
  <c r="ES307" i="5"/>
  <c r="CO307" i="5"/>
  <c r="ER307" i="5"/>
  <c r="CN307" i="5"/>
  <c r="EQ307" i="5"/>
  <c r="CM307" i="5"/>
  <c r="EP307" i="5"/>
  <c r="CL307" i="5"/>
  <c r="EO307" i="5"/>
  <c r="CK307" i="5"/>
  <c r="EN307" i="5"/>
  <c r="CJ307" i="5"/>
  <c r="EM307" i="5"/>
  <c r="CI307" i="5"/>
  <c r="EL307" i="5"/>
  <c r="BY307" i="5"/>
  <c r="CH307" i="5"/>
  <c r="EK307" i="5"/>
  <c r="CG307" i="5"/>
  <c r="EJ307" i="5"/>
  <c r="CF307" i="5"/>
  <c r="EI307" i="5"/>
  <c r="CE307" i="5"/>
  <c r="EH307" i="5"/>
  <c r="CD307" i="5"/>
  <c r="EG307" i="5"/>
  <c r="BX307" i="5"/>
  <c r="CC307" i="5"/>
  <c r="EF307" i="5"/>
  <c r="BU307" i="5"/>
  <c r="BV307" i="5"/>
  <c r="BW307" i="5"/>
  <c r="CB307" i="5"/>
  <c r="EE307" i="5"/>
  <c r="DQ307" i="5"/>
  <c r="DR307" i="5"/>
  <c r="DS307" i="5"/>
  <c r="DT307" i="5"/>
  <c r="EC307" i="5"/>
  <c r="ED307" i="5"/>
  <c r="DK307" i="5"/>
  <c r="DL307" i="5"/>
  <c r="DM307" i="5"/>
  <c r="DN307" i="5"/>
  <c r="DV307" i="5"/>
  <c r="EB307" i="5"/>
  <c r="DU307" i="5"/>
  <c r="EA307" i="5"/>
  <c r="DZ307" i="5"/>
  <c r="DY307" i="5"/>
  <c r="DX307" i="5"/>
  <c r="DW307" i="5"/>
  <c r="DP307" i="5"/>
  <c r="DO307" i="5"/>
  <c r="DJ306" i="5"/>
  <c r="FM306" i="5"/>
  <c r="DI306" i="5"/>
  <c r="FL306" i="5"/>
  <c r="BT306" i="5"/>
  <c r="DH306" i="5"/>
  <c r="FK306" i="5"/>
  <c r="DG306" i="5"/>
  <c r="FJ306" i="5"/>
  <c r="DF306" i="5"/>
  <c r="FI306" i="5"/>
  <c r="DE306" i="5"/>
  <c r="FH306" i="5"/>
  <c r="DD306" i="5"/>
  <c r="FG306" i="5"/>
  <c r="DC306" i="5"/>
  <c r="FF306" i="5"/>
  <c r="DB306" i="5"/>
  <c r="FE306" i="5"/>
  <c r="DA306" i="5"/>
  <c r="FD306" i="5"/>
  <c r="CZ306" i="5"/>
  <c r="FC306" i="5"/>
  <c r="CY306" i="5"/>
  <c r="FB306" i="5"/>
  <c r="CX306" i="5"/>
  <c r="FA306" i="5"/>
  <c r="CW306" i="5"/>
  <c r="EZ306" i="5"/>
  <c r="CV306" i="5"/>
  <c r="EY306" i="5"/>
  <c r="BZ306" i="5"/>
  <c r="CU306" i="5"/>
  <c r="EX306" i="5"/>
  <c r="CA306" i="5"/>
  <c r="CT306" i="5"/>
  <c r="EW306" i="5"/>
  <c r="CS306" i="5"/>
  <c r="EV306" i="5"/>
  <c r="CR306" i="5"/>
  <c r="EU306" i="5"/>
  <c r="CQ306" i="5"/>
  <c r="ET306" i="5"/>
  <c r="CP306" i="5"/>
  <c r="ES306" i="5"/>
  <c r="CO306" i="5"/>
  <c r="ER306" i="5"/>
  <c r="CN306" i="5"/>
  <c r="EQ306" i="5"/>
  <c r="CM306" i="5"/>
  <c r="EP306" i="5"/>
  <c r="CL306" i="5"/>
  <c r="EO306" i="5"/>
  <c r="CK306" i="5"/>
  <c r="EN306" i="5"/>
  <c r="CJ306" i="5"/>
  <c r="EM306" i="5"/>
  <c r="CI306" i="5"/>
  <c r="EL306" i="5"/>
  <c r="BY306" i="5"/>
  <c r="CH306" i="5"/>
  <c r="EK306" i="5"/>
  <c r="CG306" i="5"/>
  <c r="EJ306" i="5"/>
  <c r="CF306" i="5"/>
  <c r="EI306" i="5"/>
  <c r="CE306" i="5"/>
  <c r="EH306" i="5"/>
  <c r="CD306" i="5"/>
  <c r="EG306" i="5"/>
  <c r="BX306" i="5"/>
  <c r="CC306" i="5"/>
  <c r="EF306" i="5"/>
  <c r="BU306" i="5"/>
  <c r="BV306" i="5"/>
  <c r="BW306" i="5"/>
  <c r="CB306" i="5"/>
  <c r="EE306" i="5"/>
  <c r="DQ306" i="5"/>
  <c r="DR306" i="5"/>
  <c r="DS306" i="5"/>
  <c r="DT306" i="5"/>
  <c r="EC306" i="5"/>
  <c r="ED306" i="5"/>
  <c r="DK306" i="5"/>
  <c r="DL306" i="5"/>
  <c r="DM306" i="5"/>
  <c r="DN306" i="5"/>
  <c r="DV306" i="5"/>
  <c r="EB306" i="5"/>
  <c r="DU306" i="5"/>
  <c r="EA306" i="5"/>
  <c r="DZ306" i="5"/>
  <c r="DY306" i="5"/>
  <c r="DX306" i="5"/>
  <c r="DW306" i="5"/>
  <c r="DP306" i="5"/>
  <c r="DO306" i="5"/>
  <c r="DJ305" i="5"/>
  <c r="FM305" i="5"/>
  <c r="DI305" i="5"/>
  <c r="FL305" i="5"/>
  <c r="BT305" i="5"/>
  <c r="DH305" i="5"/>
  <c r="FK305" i="5"/>
  <c r="DG305" i="5"/>
  <c r="FJ305" i="5"/>
  <c r="DF305" i="5"/>
  <c r="FI305" i="5"/>
  <c r="DE305" i="5"/>
  <c r="FH305" i="5"/>
  <c r="DD305" i="5"/>
  <c r="FG305" i="5"/>
  <c r="DC305" i="5"/>
  <c r="FF305" i="5"/>
  <c r="DB305" i="5"/>
  <c r="FE305" i="5"/>
  <c r="DA305" i="5"/>
  <c r="FD305" i="5"/>
  <c r="CZ305" i="5"/>
  <c r="FC305" i="5"/>
  <c r="CY305" i="5"/>
  <c r="FB305" i="5"/>
  <c r="CX305" i="5"/>
  <c r="FA305" i="5"/>
  <c r="CW305" i="5"/>
  <c r="EZ305" i="5"/>
  <c r="CV305" i="5"/>
  <c r="EY305" i="5"/>
  <c r="BZ305" i="5"/>
  <c r="CU305" i="5"/>
  <c r="EX305" i="5"/>
  <c r="CA305" i="5"/>
  <c r="CT305" i="5"/>
  <c r="EW305" i="5"/>
  <c r="CS305" i="5"/>
  <c r="EV305" i="5"/>
  <c r="CR305" i="5"/>
  <c r="EU305" i="5"/>
  <c r="CQ305" i="5"/>
  <c r="ET305" i="5"/>
  <c r="CP305" i="5"/>
  <c r="ES305" i="5"/>
  <c r="CO305" i="5"/>
  <c r="ER305" i="5"/>
  <c r="CN305" i="5"/>
  <c r="EQ305" i="5"/>
  <c r="CM305" i="5"/>
  <c r="EP305" i="5"/>
  <c r="CL305" i="5"/>
  <c r="EO305" i="5"/>
  <c r="CK305" i="5"/>
  <c r="EN305" i="5"/>
  <c r="CJ305" i="5"/>
  <c r="EM305" i="5"/>
  <c r="CI305" i="5"/>
  <c r="EL305" i="5"/>
  <c r="BY305" i="5"/>
  <c r="CH305" i="5"/>
  <c r="EK305" i="5"/>
  <c r="CG305" i="5"/>
  <c r="EJ305" i="5"/>
  <c r="CF305" i="5"/>
  <c r="EI305" i="5"/>
  <c r="CE305" i="5"/>
  <c r="EH305" i="5"/>
  <c r="CD305" i="5"/>
  <c r="EG305" i="5"/>
  <c r="BX305" i="5"/>
  <c r="CC305" i="5"/>
  <c r="EF305" i="5"/>
  <c r="BU305" i="5"/>
  <c r="BV305" i="5"/>
  <c r="BW305" i="5"/>
  <c r="CB305" i="5"/>
  <c r="EE305" i="5"/>
  <c r="DQ305" i="5"/>
  <c r="DR305" i="5"/>
  <c r="DS305" i="5"/>
  <c r="DT305" i="5"/>
  <c r="EC305" i="5"/>
  <c r="ED305" i="5"/>
  <c r="DK305" i="5"/>
  <c r="DL305" i="5"/>
  <c r="DM305" i="5"/>
  <c r="DN305" i="5"/>
  <c r="DV305" i="5"/>
  <c r="EB305" i="5"/>
  <c r="DU305" i="5"/>
  <c r="EA305" i="5"/>
  <c r="DZ305" i="5"/>
  <c r="DY305" i="5"/>
  <c r="DX305" i="5"/>
  <c r="DW305" i="5"/>
  <c r="DP305" i="5"/>
  <c r="DO305" i="5"/>
  <c r="DJ304" i="5"/>
  <c r="FM304" i="5"/>
  <c r="DI304" i="5"/>
  <c r="FL304" i="5"/>
  <c r="BT304" i="5"/>
  <c r="DH304" i="5"/>
  <c r="FK304" i="5"/>
  <c r="DG304" i="5"/>
  <c r="FJ304" i="5"/>
  <c r="DF304" i="5"/>
  <c r="FI304" i="5"/>
  <c r="DE304" i="5"/>
  <c r="FH304" i="5"/>
  <c r="DD304" i="5"/>
  <c r="FG304" i="5"/>
  <c r="DC304" i="5"/>
  <c r="FF304" i="5"/>
  <c r="DB304" i="5"/>
  <c r="FE304" i="5"/>
  <c r="DA304" i="5"/>
  <c r="FD304" i="5"/>
  <c r="CZ304" i="5"/>
  <c r="FC304" i="5"/>
  <c r="CY304" i="5"/>
  <c r="FB304" i="5"/>
  <c r="CX304" i="5"/>
  <c r="FA304" i="5"/>
  <c r="CW304" i="5"/>
  <c r="EZ304" i="5"/>
  <c r="CV304" i="5"/>
  <c r="EY304" i="5"/>
  <c r="BZ304" i="5"/>
  <c r="CU304" i="5"/>
  <c r="EX304" i="5"/>
  <c r="CA304" i="5"/>
  <c r="CT304" i="5"/>
  <c r="EW304" i="5"/>
  <c r="CS304" i="5"/>
  <c r="EV304" i="5"/>
  <c r="CR304" i="5"/>
  <c r="EU304" i="5"/>
  <c r="CQ304" i="5"/>
  <c r="ET304" i="5"/>
  <c r="CP304" i="5"/>
  <c r="ES304" i="5"/>
  <c r="CO304" i="5"/>
  <c r="ER304" i="5"/>
  <c r="CN304" i="5"/>
  <c r="EQ304" i="5"/>
  <c r="CM304" i="5"/>
  <c r="EP304" i="5"/>
  <c r="CL304" i="5"/>
  <c r="EO304" i="5"/>
  <c r="CK304" i="5"/>
  <c r="EN304" i="5"/>
  <c r="CJ304" i="5"/>
  <c r="EM304" i="5"/>
  <c r="CI304" i="5"/>
  <c r="EL304" i="5"/>
  <c r="BY304" i="5"/>
  <c r="CH304" i="5"/>
  <c r="EK304" i="5"/>
  <c r="CG304" i="5"/>
  <c r="EJ304" i="5"/>
  <c r="CF304" i="5"/>
  <c r="EI304" i="5"/>
  <c r="CE304" i="5"/>
  <c r="EH304" i="5"/>
  <c r="CD304" i="5"/>
  <c r="EG304" i="5"/>
  <c r="BX304" i="5"/>
  <c r="CC304" i="5"/>
  <c r="EF304" i="5"/>
  <c r="BU304" i="5"/>
  <c r="BV304" i="5"/>
  <c r="BW304" i="5"/>
  <c r="CB304" i="5"/>
  <c r="EE304" i="5"/>
  <c r="DQ304" i="5"/>
  <c r="DR304" i="5"/>
  <c r="DS304" i="5"/>
  <c r="DT304" i="5"/>
  <c r="EC304" i="5"/>
  <c r="ED304" i="5"/>
  <c r="DK304" i="5"/>
  <c r="DL304" i="5"/>
  <c r="DM304" i="5"/>
  <c r="DN304" i="5"/>
  <c r="DV304" i="5"/>
  <c r="EB304" i="5"/>
  <c r="DU304" i="5"/>
  <c r="EA304" i="5"/>
  <c r="DZ304" i="5"/>
  <c r="DY304" i="5"/>
  <c r="DX304" i="5"/>
  <c r="DW304" i="5"/>
  <c r="DP304" i="5"/>
  <c r="DO304" i="5"/>
  <c r="DJ303" i="5"/>
  <c r="FM303" i="5"/>
  <c r="DI303" i="5"/>
  <c r="FL303" i="5"/>
  <c r="BT303" i="5"/>
  <c r="DH303" i="5"/>
  <c r="FK303" i="5"/>
  <c r="DG303" i="5"/>
  <c r="FJ303" i="5"/>
  <c r="DF303" i="5"/>
  <c r="FI303" i="5"/>
  <c r="DE303" i="5"/>
  <c r="FH303" i="5"/>
  <c r="DD303" i="5"/>
  <c r="FG303" i="5"/>
  <c r="DC303" i="5"/>
  <c r="FF303" i="5"/>
  <c r="DB303" i="5"/>
  <c r="FE303" i="5"/>
  <c r="DA303" i="5"/>
  <c r="FD303" i="5"/>
  <c r="CZ303" i="5"/>
  <c r="FC303" i="5"/>
  <c r="CY303" i="5"/>
  <c r="FB303" i="5"/>
  <c r="CX303" i="5"/>
  <c r="FA303" i="5"/>
  <c r="CW303" i="5"/>
  <c r="EZ303" i="5"/>
  <c r="CV303" i="5"/>
  <c r="EY303" i="5"/>
  <c r="BZ303" i="5"/>
  <c r="CU303" i="5"/>
  <c r="EX303" i="5"/>
  <c r="CA303" i="5"/>
  <c r="CT303" i="5"/>
  <c r="EW303" i="5"/>
  <c r="CS303" i="5"/>
  <c r="EV303" i="5"/>
  <c r="CR303" i="5"/>
  <c r="EU303" i="5"/>
  <c r="CQ303" i="5"/>
  <c r="ET303" i="5"/>
  <c r="CP303" i="5"/>
  <c r="ES303" i="5"/>
  <c r="CO303" i="5"/>
  <c r="ER303" i="5"/>
  <c r="CN303" i="5"/>
  <c r="EQ303" i="5"/>
  <c r="CM303" i="5"/>
  <c r="EP303" i="5"/>
  <c r="CL303" i="5"/>
  <c r="EO303" i="5"/>
  <c r="CK303" i="5"/>
  <c r="EN303" i="5"/>
  <c r="CJ303" i="5"/>
  <c r="EM303" i="5"/>
  <c r="CI303" i="5"/>
  <c r="EL303" i="5"/>
  <c r="BY303" i="5"/>
  <c r="CH303" i="5"/>
  <c r="EK303" i="5"/>
  <c r="CG303" i="5"/>
  <c r="EJ303" i="5"/>
  <c r="CF303" i="5"/>
  <c r="EI303" i="5"/>
  <c r="CE303" i="5"/>
  <c r="EH303" i="5"/>
  <c r="CD303" i="5"/>
  <c r="EG303" i="5"/>
  <c r="BX303" i="5"/>
  <c r="CC303" i="5"/>
  <c r="EF303" i="5"/>
  <c r="BU303" i="5"/>
  <c r="BV303" i="5"/>
  <c r="BW303" i="5"/>
  <c r="CB303" i="5"/>
  <c r="EE303" i="5"/>
  <c r="DQ303" i="5"/>
  <c r="DR303" i="5"/>
  <c r="DS303" i="5"/>
  <c r="DT303" i="5"/>
  <c r="EC303" i="5"/>
  <c r="ED303" i="5"/>
  <c r="DK303" i="5"/>
  <c r="DL303" i="5"/>
  <c r="DM303" i="5"/>
  <c r="DN303" i="5"/>
  <c r="DV303" i="5"/>
  <c r="EB303" i="5"/>
  <c r="DU303" i="5"/>
  <c r="EA303" i="5"/>
  <c r="DZ303" i="5"/>
  <c r="DY303" i="5"/>
  <c r="DX303" i="5"/>
  <c r="DW303" i="5"/>
  <c r="DP303" i="5"/>
  <c r="DO303" i="5"/>
  <c r="DJ302" i="5"/>
  <c r="FM302" i="5"/>
  <c r="DI302" i="5"/>
  <c r="FL302" i="5"/>
  <c r="BT302" i="5"/>
  <c r="DH302" i="5"/>
  <c r="FK302" i="5"/>
  <c r="DG302" i="5"/>
  <c r="FJ302" i="5"/>
  <c r="DF302" i="5"/>
  <c r="FI302" i="5"/>
  <c r="DE302" i="5"/>
  <c r="FH302" i="5"/>
  <c r="DD302" i="5"/>
  <c r="FG302" i="5"/>
  <c r="DC302" i="5"/>
  <c r="FF302" i="5"/>
  <c r="DB302" i="5"/>
  <c r="FE302" i="5"/>
  <c r="DA302" i="5"/>
  <c r="FD302" i="5"/>
  <c r="CZ302" i="5"/>
  <c r="FC302" i="5"/>
  <c r="CY302" i="5"/>
  <c r="FB302" i="5"/>
  <c r="CX302" i="5"/>
  <c r="FA302" i="5"/>
  <c r="CW302" i="5"/>
  <c r="EZ302" i="5"/>
  <c r="CV302" i="5"/>
  <c r="EY302" i="5"/>
  <c r="BZ302" i="5"/>
  <c r="CU302" i="5"/>
  <c r="EX302" i="5"/>
  <c r="CA302" i="5"/>
  <c r="CT302" i="5"/>
  <c r="EW302" i="5"/>
  <c r="CS302" i="5"/>
  <c r="EV302" i="5"/>
  <c r="CR302" i="5"/>
  <c r="EU302" i="5"/>
  <c r="CQ302" i="5"/>
  <c r="ET302" i="5"/>
  <c r="CP302" i="5"/>
  <c r="ES302" i="5"/>
  <c r="CO302" i="5"/>
  <c r="ER302" i="5"/>
  <c r="CN302" i="5"/>
  <c r="EQ302" i="5"/>
  <c r="CM302" i="5"/>
  <c r="EP302" i="5"/>
  <c r="CL302" i="5"/>
  <c r="EO302" i="5"/>
  <c r="CK302" i="5"/>
  <c r="EN302" i="5"/>
  <c r="CJ302" i="5"/>
  <c r="EM302" i="5"/>
  <c r="CI302" i="5"/>
  <c r="EL302" i="5"/>
  <c r="BY302" i="5"/>
  <c r="CH302" i="5"/>
  <c r="EK302" i="5"/>
  <c r="CG302" i="5"/>
  <c r="EJ302" i="5"/>
  <c r="CF302" i="5"/>
  <c r="EI302" i="5"/>
  <c r="CE302" i="5"/>
  <c r="EH302" i="5"/>
  <c r="CD302" i="5"/>
  <c r="EG302" i="5"/>
  <c r="BX302" i="5"/>
  <c r="CC302" i="5"/>
  <c r="EF302" i="5"/>
  <c r="BU302" i="5"/>
  <c r="BV302" i="5"/>
  <c r="BW302" i="5"/>
  <c r="CB302" i="5"/>
  <c r="EE302" i="5"/>
  <c r="DQ302" i="5"/>
  <c r="DR302" i="5"/>
  <c r="DS302" i="5"/>
  <c r="DT302" i="5"/>
  <c r="EC302" i="5"/>
  <c r="ED302" i="5"/>
  <c r="DK302" i="5"/>
  <c r="DL302" i="5"/>
  <c r="DM302" i="5"/>
  <c r="DN302" i="5"/>
  <c r="DV302" i="5"/>
  <c r="EB302" i="5"/>
  <c r="DU302" i="5"/>
  <c r="EA302" i="5"/>
  <c r="DZ302" i="5"/>
  <c r="DY302" i="5"/>
  <c r="DX302" i="5"/>
  <c r="DW302" i="5"/>
  <c r="DP302" i="5"/>
  <c r="DO302" i="5"/>
  <c r="DJ301" i="5"/>
  <c r="FM301" i="5"/>
  <c r="DI301" i="5"/>
  <c r="FL301" i="5"/>
  <c r="BT301" i="5"/>
  <c r="DH301" i="5"/>
  <c r="FK301" i="5"/>
  <c r="DG301" i="5"/>
  <c r="FJ301" i="5"/>
  <c r="DF301" i="5"/>
  <c r="FI301" i="5"/>
  <c r="DE301" i="5"/>
  <c r="FH301" i="5"/>
  <c r="DD301" i="5"/>
  <c r="FG301" i="5"/>
  <c r="DC301" i="5"/>
  <c r="FF301" i="5"/>
  <c r="DB301" i="5"/>
  <c r="FE301" i="5"/>
  <c r="DA301" i="5"/>
  <c r="FD301" i="5"/>
  <c r="CZ301" i="5"/>
  <c r="FC301" i="5"/>
  <c r="CY301" i="5"/>
  <c r="FB301" i="5"/>
  <c r="CX301" i="5"/>
  <c r="FA301" i="5"/>
  <c r="CW301" i="5"/>
  <c r="EZ301" i="5"/>
  <c r="CV301" i="5"/>
  <c r="EY301" i="5"/>
  <c r="BZ301" i="5"/>
  <c r="CU301" i="5"/>
  <c r="EX301" i="5"/>
  <c r="CA301" i="5"/>
  <c r="CT301" i="5"/>
  <c r="EW301" i="5"/>
  <c r="CS301" i="5"/>
  <c r="EV301" i="5"/>
  <c r="CR301" i="5"/>
  <c r="EU301" i="5"/>
  <c r="CQ301" i="5"/>
  <c r="ET301" i="5"/>
  <c r="CP301" i="5"/>
  <c r="ES301" i="5"/>
  <c r="CO301" i="5"/>
  <c r="ER301" i="5"/>
  <c r="CN301" i="5"/>
  <c r="EQ301" i="5"/>
  <c r="CM301" i="5"/>
  <c r="EP301" i="5"/>
  <c r="CL301" i="5"/>
  <c r="EO301" i="5"/>
  <c r="CK301" i="5"/>
  <c r="EN301" i="5"/>
  <c r="CJ301" i="5"/>
  <c r="EM301" i="5"/>
  <c r="CI301" i="5"/>
  <c r="EL301" i="5"/>
  <c r="BY301" i="5"/>
  <c r="CH301" i="5"/>
  <c r="EK301" i="5"/>
  <c r="CG301" i="5"/>
  <c r="EJ301" i="5"/>
  <c r="CF301" i="5"/>
  <c r="EI301" i="5"/>
  <c r="CE301" i="5"/>
  <c r="EH301" i="5"/>
  <c r="CD301" i="5"/>
  <c r="EG301" i="5"/>
  <c r="BX301" i="5"/>
  <c r="CC301" i="5"/>
  <c r="EF301" i="5"/>
  <c r="BU301" i="5"/>
  <c r="BV301" i="5"/>
  <c r="BW301" i="5"/>
  <c r="CB301" i="5"/>
  <c r="EE301" i="5"/>
  <c r="DQ301" i="5"/>
  <c r="DR301" i="5"/>
  <c r="DS301" i="5"/>
  <c r="DT301" i="5"/>
  <c r="EC301" i="5"/>
  <c r="ED301" i="5"/>
  <c r="DK301" i="5"/>
  <c r="DL301" i="5"/>
  <c r="DM301" i="5"/>
  <c r="DN301" i="5"/>
  <c r="DV301" i="5"/>
  <c r="EB301" i="5"/>
  <c r="DU301" i="5"/>
  <c r="EA301" i="5"/>
  <c r="DZ301" i="5"/>
  <c r="DY301" i="5"/>
  <c r="DX301" i="5"/>
  <c r="DW301" i="5"/>
  <c r="DP301" i="5"/>
  <c r="DO301" i="5"/>
  <c r="DJ300" i="5"/>
  <c r="FM300" i="5"/>
  <c r="DI300" i="5"/>
  <c r="FL300" i="5"/>
  <c r="BT300" i="5"/>
  <c r="DH300" i="5"/>
  <c r="FK300" i="5"/>
  <c r="DG300" i="5"/>
  <c r="FJ300" i="5"/>
  <c r="DF300" i="5"/>
  <c r="FI300" i="5"/>
  <c r="DE300" i="5"/>
  <c r="FH300" i="5"/>
  <c r="DD300" i="5"/>
  <c r="FG300" i="5"/>
  <c r="DC300" i="5"/>
  <c r="FF300" i="5"/>
  <c r="DB300" i="5"/>
  <c r="FE300" i="5"/>
  <c r="DA300" i="5"/>
  <c r="FD300" i="5"/>
  <c r="CZ300" i="5"/>
  <c r="FC300" i="5"/>
  <c r="CY300" i="5"/>
  <c r="FB300" i="5"/>
  <c r="CX300" i="5"/>
  <c r="FA300" i="5"/>
  <c r="CW300" i="5"/>
  <c r="EZ300" i="5"/>
  <c r="CV300" i="5"/>
  <c r="EY300" i="5"/>
  <c r="BZ300" i="5"/>
  <c r="CU300" i="5"/>
  <c r="EX300" i="5"/>
  <c r="CA300" i="5"/>
  <c r="CT300" i="5"/>
  <c r="EW300" i="5"/>
  <c r="CS300" i="5"/>
  <c r="EV300" i="5"/>
  <c r="CR300" i="5"/>
  <c r="EU300" i="5"/>
  <c r="CQ300" i="5"/>
  <c r="ET300" i="5"/>
  <c r="CP300" i="5"/>
  <c r="ES300" i="5"/>
  <c r="CO300" i="5"/>
  <c r="ER300" i="5"/>
  <c r="CN300" i="5"/>
  <c r="EQ300" i="5"/>
  <c r="CM300" i="5"/>
  <c r="EP300" i="5"/>
  <c r="CL300" i="5"/>
  <c r="EO300" i="5"/>
  <c r="CK300" i="5"/>
  <c r="EN300" i="5"/>
  <c r="CJ300" i="5"/>
  <c r="EM300" i="5"/>
  <c r="CI300" i="5"/>
  <c r="EL300" i="5"/>
  <c r="BY300" i="5"/>
  <c r="CH300" i="5"/>
  <c r="EK300" i="5"/>
  <c r="CG300" i="5"/>
  <c r="EJ300" i="5"/>
  <c r="CF300" i="5"/>
  <c r="EI300" i="5"/>
  <c r="CE300" i="5"/>
  <c r="EH300" i="5"/>
  <c r="CD300" i="5"/>
  <c r="EG300" i="5"/>
  <c r="BX300" i="5"/>
  <c r="CC300" i="5"/>
  <c r="EF300" i="5"/>
  <c r="BU300" i="5"/>
  <c r="BV300" i="5"/>
  <c r="BW300" i="5"/>
  <c r="CB300" i="5"/>
  <c r="EE300" i="5"/>
  <c r="DQ300" i="5"/>
  <c r="DR300" i="5"/>
  <c r="DS300" i="5"/>
  <c r="DT300" i="5"/>
  <c r="EC300" i="5"/>
  <c r="ED300" i="5"/>
  <c r="DK300" i="5"/>
  <c r="DL300" i="5"/>
  <c r="DM300" i="5"/>
  <c r="DN300" i="5"/>
  <c r="DV300" i="5"/>
  <c r="EB300" i="5"/>
  <c r="DU300" i="5"/>
  <c r="EA300" i="5"/>
  <c r="DZ300" i="5"/>
  <c r="DY300" i="5"/>
  <c r="DX300" i="5"/>
  <c r="DW300" i="5"/>
  <c r="DP300" i="5"/>
  <c r="DO300" i="5"/>
  <c r="DJ299" i="5"/>
  <c r="FM299" i="5"/>
  <c r="DI299" i="5"/>
  <c r="FL299" i="5"/>
  <c r="BT299" i="5"/>
  <c r="DH299" i="5"/>
  <c r="FK299" i="5"/>
  <c r="DG299" i="5"/>
  <c r="FJ299" i="5"/>
  <c r="DF299" i="5"/>
  <c r="FI299" i="5"/>
  <c r="DE299" i="5"/>
  <c r="FH299" i="5"/>
  <c r="DD299" i="5"/>
  <c r="FG299" i="5"/>
  <c r="DC299" i="5"/>
  <c r="FF299" i="5"/>
  <c r="DB299" i="5"/>
  <c r="FE299" i="5"/>
  <c r="DA299" i="5"/>
  <c r="FD299" i="5"/>
  <c r="CZ299" i="5"/>
  <c r="FC299" i="5"/>
  <c r="CY299" i="5"/>
  <c r="FB299" i="5"/>
  <c r="CX299" i="5"/>
  <c r="FA299" i="5"/>
  <c r="CW299" i="5"/>
  <c r="EZ299" i="5"/>
  <c r="CV299" i="5"/>
  <c r="EY299" i="5"/>
  <c r="BZ299" i="5"/>
  <c r="CU299" i="5"/>
  <c r="EX299" i="5"/>
  <c r="CA299" i="5"/>
  <c r="CT299" i="5"/>
  <c r="EW299" i="5"/>
  <c r="CS299" i="5"/>
  <c r="EV299" i="5"/>
  <c r="CR299" i="5"/>
  <c r="EU299" i="5"/>
  <c r="CQ299" i="5"/>
  <c r="ET299" i="5"/>
  <c r="CP299" i="5"/>
  <c r="ES299" i="5"/>
  <c r="CO299" i="5"/>
  <c r="ER299" i="5"/>
  <c r="CN299" i="5"/>
  <c r="EQ299" i="5"/>
  <c r="CM299" i="5"/>
  <c r="EP299" i="5"/>
  <c r="CL299" i="5"/>
  <c r="EO299" i="5"/>
  <c r="CK299" i="5"/>
  <c r="EN299" i="5"/>
  <c r="CJ299" i="5"/>
  <c r="EM299" i="5"/>
  <c r="CI299" i="5"/>
  <c r="EL299" i="5"/>
  <c r="BY299" i="5"/>
  <c r="CH299" i="5"/>
  <c r="EK299" i="5"/>
  <c r="CG299" i="5"/>
  <c r="EJ299" i="5"/>
  <c r="CF299" i="5"/>
  <c r="EI299" i="5"/>
  <c r="CE299" i="5"/>
  <c r="EH299" i="5"/>
  <c r="CD299" i="5"/>
  <c r="EG299" i="5"/>
  <c r="BX299" i="5"/>
  <c r="CC299" i="5"/>
  <c r="EF299" i="5"/>
  <c r="BU299" i="5"/>
  <c r="BV299" i="5"/>
  <c r="BW299" i="5"/>
  <c r="CB299" i="5"/>
  <c r="EE299" i="5"/>
  <c r="DQ299" i="5"/>
  <c r="DR299" i="5"/>
  <c r="DS299" i="5"/>
  <c r="DT299" i="5"/>
  <c r="EC299" i="5"/>
  <c r="ED299" i="5"/>
  <c r="DK299" i="5"/>
  <c r="DL299" i="5"/>
  <c r="DM299" i="5"/>
  <c r="DN299" i="5"/>
  <c r="DV299" i="5"/>
  <c r="EB299" i="5"/>
  <c r="DU299" i="5"/>
  <c r="EA299" i="5"/>
  <c r="DZ299" i="5"/>
  <c r="DY299" i="5"/>
  <c r="DX299" i="5"/>
  <c r="DW299" i="5"/>
  <c r="DP299" i="5"/>
  <c r="DO299" i="5"/>
  <c r="DJ298" i="5"/>
  <c r="FM298" i="5"/>
  <c r="DI298" i="5"/>
  <c r="FL298" i="5"/>
  <c r="BT298" i="5"/>
  <c r="DH298" i="5"/>
  <c r="FK298" i="5"/>
  <c r="DG298" i="5"/>
  <c r="FJ298" i="5"/>
  <c r="DF298" i="5"/>
  <c r="FI298" i="5"/>
  <c r="DE298" i="5"/>
  <c r="FH298" i="5"/>
  <c r="DD298" i="5"/>
  <c r="FG298" i="5"/>
  <c r="DC298" i="5"/>
  <c r="FF298" i="5"/>
  <c r="DB298" i="5"/>
  <c r="FE298" i="5"/>
  <c r="DA298" i="5"/>
  <c r="FD298" i="5"/>
  <c r="CZ298" i="5"/>
  <c r="FC298" i="5"/>
  <c r="CY298" i="5"/>
  <c r="FB298" i="5"/>
  <c r="CX298" i="5"/>
  <c r="FA298" i="5"/>
  <c r="CW298" i="5"/>
  <c r="EZ298" i="5"/>
  <c r="CV298" i="5"/>
  <c r="EY298" i="5"/>
  <c r="BZ298" i="5"/>
  <c r="CU298" i="5"/>
  <c r="EX298" i="5"/>
  <c r="CA298" i="5"/>
  <c r="CT298" i="5"/>
  <c r="EW298" i="5"/>
  <c r="CS298" i="5"/>
  <c r="EV298" i="5"/>
  <c r="CR298" i="5"/>
  <c r="EU298" i="5"/>
  <c r="CQ298" i="5"/>
  <c r="ET298" i="5"/>
  <c r="CP298" i="5"/>
  <c r="ES298" i="5"/>
  <c r="CO298" i="5"/>
  <c r="ER298" i="5"/>
  <c r="CN298" i="5"/>
  <c r="EQ298" i="5"/>
  <c r="CM298" i="5"/>
  <c r="EP298" i="5"/>
  <c r="CL298" i="5"/>
  <c r="EO298" i="5"/>
  <c r="CK298" i="5"/>
  <c r="EN298" i="5"/>
  <c r="CJ298" i="5"/>
  <c r="EM298" i="5"/>
  <c r="CI298" i="5"/>
  <c r="EL298" i="5"/>
  <c r="BY298" i="5"/>
  <c r="CH298" i="5"/>
  <c r="EK298" i="5"/>
  <c r="CG298" i="5"/>
  <c r="EJ298" i="5"/>
  <c r="CF298" i="5"/>
  <c r="EI298" i="5"/>
  <c r="CE298" i="5"/>
  <c r="EH298" i="5"/>
  <c r="CD298" i="5"/>
  <c r="EG298" i="5"/>
  <c r="BX298" i="5"/>
  <c r="CC298" i="5"/>
  <c r="EF298" i="5"/>
  <c r="BU298" i="5"/>
  <c r="BV298" i="5"/>
  <c r="BW298" i="5"/>
  <c r="CB298" i="5"/>
  <c r="EE298" i="5"/>
  <c r="DQ298" i="5"/>
  <c r="DR298" i="5"/>
  <c r="DS298" i="5"/>
  <c r="DT298" i="5"/>
  <c r="EC298" i="5"/>
  <c r="ED298" i="5"/>
  <c r="DK298" i="5"/>
  <c r="DL298" i="5"/>
  <c r="DM298" i="5"/>
  <c r="DN298" i="5"/>
  <c r="DV298" i="5"/>
  <c r="EB298" i="5"/>
  <c r="DU298" i="5"/>
  <c r="EA298" i="5"/>
  <c r="DZ298" i="5"/>
  <c r="DY298" i="5"/>
  <c r="DX298" i="5"/>
  <c r="DW298" i="5"/>
  <c r="DP298" i="5"/>
  <c r="DO298" i="5"/>
  <c r="DJ297" i="5"/>
  <c r="FM297" i="5"/>
  <c r="DI297" i="5"/>
  <c r="FL297" i="5"/>
  <c r="BT297" i="5"/>
  <c r="DH297" i="5"/>
  <c r="FK297" i="5"/>
  <c r="DG297" i="5"/>
  <c r="FJ297" i="5"/>
  <c r="DF297" i="5"/>
  <c r="FI297" i="5"/>
  <c r="DE297" i="5"/>
  <c r="FH297" i="5"/>
  <c r="DD297" i="5"/>
  <c r="FG297" i="5"/>
  <c r="DC297" i="5"/>
  <c r="FF297" i="5"/>
  <c r="DB297" i="5"/>
  <c r="FE297" i="5"/>
  <c r="DA297" i="5"/>
  <c r="FD297" i="5"/>
  <c r="CZ297" i="5"/>
  <c r="FC297" i="5"/>
  <c r="CY297" i="5"/>
  <c r="FB297" i="5"/>
  <c r="CX297" i="5"/>
  <c r="FA297" i="5"/>
  <c r="CW297" i="5"/>
  <c r="EZ297" i="5"/>
  <c r="CV297" i="5"/>
  <c r="EY297" i="5"/>
  <c r="BZ297" i="5"/>
  <c r="CU297" i="5"/>
  <c r="EX297" i="5"/>
  <c r="CA297" i="5"/>
  <c r="CT297" i="5"/>
  <c r="EW297" i="5"/>
  <c r="CS297" i="5"/>
  <c r="EV297" i="5"/>
  <c r="CR297" i="5"/>
  <c r="EU297" i="5"/>
  <c r="CQ297" i="5"/>
  <c r="ET297" i="5"/>
  <c r="CP297" i="5"/>
  <c r="ES297" i="5"/>
  <c r="CO297" i="5"/>
  <c r="ER297" i="5"/>
  <c r="CN297" i="5"/>
  <c r="EQ297" i="5"/>
  <c r="CM297" i="5"/>
  <c r="EP297" i="5"/>
  <c r="CL297" i="5"/>
  <c r="EO297" i="5"/>
  <c r="CK297" i="5"/>
  <c r="EN297" i="5"/>
  <c r="CJ297" i="5"/>
  <c r="EM297" i="5"/>
  <c r="CI297" i="5"/>
  <c r="EL297" i="5"/>
  <c r="BY297" i="5"/>
  <c r="CH297" i="5"/>
  <c r="EK297" i="5"/>
  <c r="CG297" i="5"/>
  <c r="EJ297" i="5"/>
  <c r="CF297" i="5"/>
  <c r="EI297" i="5"/>
  <c r="CE297" i="5"/>
  <c r="EH297" i="5"/>
  <c r="CD297" i="5"/>
  <c r="EG297" i="5"/>
  <c r="BX297" i="5"/>
  <c r="CC297" i="5"/>
  <c r="EF297" i="5"/>
  <c r="BU297" i="5"/>
  <c r="BV297" i="5"/>
  <c r="BW297" i="5"/>
  <c r="CB297" i="5"/>
  <c r="EE297" i="5"/>
  <c r="DQ297" i="5"/>
  <c r="DR297" i="5"/>
  <c r="DS297" i="5"/>
  <c r="DT297" i="5"/>
  <c r="EC297" i="5"/>
  <c r="ED297" i="5"/>
  <c r="DK297" i="5"/>
  <c r="DL297" i="5"/>
  <c r="DM297" i="5"/>
  <c r="DN297" i="5"/>
  <c r="DV297" i="5"/>
  <c r="EB297" i="5"/>
  <c r="DU297" i="5"/>
  <c r="EA297" i="5"/>
  <c r="DZ297" i="5"/>
  <c r="DY297" i="5"/>
  <c r="DX297" i="5"/>
  <c r="DW297" i="5"/>
  <c r="DP297" i="5"/>
  <c r="DO297" i="5"/>
  <c r="DJ296" i="5"/>
  <c r="FM296" i="5"/>
  <c r="DI296" i="5"/>
  <c r="FL296" i="5"/>
  <c r="BT296" i="5"/>
  <c r="DH296" i="5"/>
  <c r="FK296" i="5"/>
  <c r="DG296" i="5"/>
  <c r="FJ296" i="5"/>
  <c r="DF296" i="5"/>
  <c r="FI296" i="5"/>
  <c r="DE296" i="5"/>
  <c r="FH296" i="5"/>
  <c r="DD296" i="5"/>
  <c r="FG296" i="5"/>
  <c r="DC296" i="5"/>
  <c r="FF296" i="5"/>
  <c r="DB296" i="5"/>
  <c r="FE296" i="5"/>
  <c r="DA296" i="5"/>
  <c r="FD296" i="5"/>
  <c r="CZ296" i="5"/>
  <c r="FC296" i="5"/>
  <c r="CY296" i="5"/>
  <c r="FB296" i="5"/>
  <c r="CX296" i="5"/>
  <c r="FA296" i="5"/>
  <c r="CW296" i="5"/>
  <c r="EZ296" i="5"/>
  <c r="CV296" i="5"/>
  <c r="EY296" i="5"/>
  <c r="BZ296" i="5"/>
  <c r="CU296" i="5"/>
  <c r="EX296" i="5"/>
  <c r="CA296" i="5"/>
  <c r="CT296" i="5"/>
  <c r="EW296" i="5"/>
  <c r="CS296" i="5"/>
  <c r="EV296" i="5"/>
  <c r="CR296" i="5"/>
  <c r="EU296" i="5"/>
  <c r="CQ296" i="5"/>
  <c r="ET296" i="5"/>
  <c r="CP296" i="5"/>
  <c r="ES296" i="5"/>
  <c r="CO296" i="5"/>
  <c r="ER296" i="5"/>
  <c r="CN296" i="5"/>
  <c r="EQ296" i="5"/>
  <c r="CM296" i="5"/>
  <c r="EP296" i="5"/>
  <c r="CL296" i="5"/>
  <c r="EO296" i="5"/>
  <c r="CK296" i="5"/>
  <c r="EN296" i="5"/>
  <c r="CJ296" i="5"/>
  <c r="EM296" i="5"/>
  <c r="CI296" i="5"/>
  <c r="EL296" i="5"/>
  <c r="BY296" i="5"/>
  <c r="CH296" i="5"/>
  <c r="EK296" i="5"/>
  <c r="CG296" i="5"/>
  <c r="EJ296" i="5"/>
  <c r="CF296" i="5"/>
  <c r="EI296" i="5"/>
  <c r="CE296" i="5"/>
  <c r="EH296" i="5"/>
  <c r="CD296" i="5"/>
  <c r="EG296" i="5"/>
  <c r="BX296" i="5"/>
  <c r="CC296" i="5"/>
  <c r="EF296" i="5"/>
  <c r="BU296" i="5"/>
  <c r="BV296" i="5"/>
  <c r="BW296" i="5"/>
  <c r="CB296" i="5"/>
  <c r="EE296" i="5"/>
  <c r="DQ296" i="5"/>
  <c r="DR296" i="5"/>
  <c r="DS296" i="5"/>
  <c r="DT296" i="5"/>
  <c r="EC296" i="5"/>
  <c r="ED296" i="5"/>
  <c r="DK296" i="5"/>
  <c r="DL296" i="5"/>
  <c r="DM296" i="5"/>
  <c r="DN296" i="5"/>
  <c r="DV296" i="5"/>
  <c r="EB296" i="5"/>
  <c r="DU296" i="5"/>
  <c r="EA296" i="5"/>
  <c r="DZ296" i="5"/>
  <c r="DY296" i="5"/>
  <c r="DX296" i="5"/>
  <c r="DW296" i="5"/>
  <c r="DP296" i="5"/>
  <c r="DO296" i="5"/>
  <c r="DJ295" i="5"/>
  <c r="FM295" i="5"/>
  <c r="DI295" i="5"/>
  <c r="FL295" i="5"/>
  <c r="BT295" i="5"/>
  <c r="DH295" i="5"/>
  <c r="FK295" i="5"/>
  <c r="DG295" i="5"/>
  <c r="FJ295" i="5"/>
  <c r="DF295" i="5"/>
  <c r="FI295" i="5"/>
  <c r="DE295" i="5"/>
  <c r="FH295" i="5"/>
  <c r="DD295" i="5"/>
  <c r="FG295" i="5"/>
  <c r="DC295" i="5"/>
  <c r="FF295" i="5"/>
  <c r="DB295" i="5"/>
  <c r="FE295" i="5"/>
  <c r="DA295" i="5"/>
  <c r="FD295" i="5"/>
  <c r="CZ295" i="5"/>
  <c r="FC295" i="5"/>
  <c r="CY295" i="5"/>
  <c r="FB295" i="5"/>
  <c r="CX295" i="5"/>
  <c r="FA295" i="5"/>
  <c r="CW295" i="5"/>
  <c r="EZ295" i="5"/>
  <c r="CV295" i="5"/>
  <c r="EY295" i="5"/>
  <c r="BZ295" i="5"/>
  <c r="CU295" i="5"/>
  <c r="EX295" i="5"/>
  <c r="CA295" i="5"/>
  <c r="CT295" i="5"/>
  <c r="EW295" i="5"/>
  <c r="CS295" i="5"/>
  <c r="EV295" i="5"/>
  <c r="CR295" i="5"/>
  <c r="EU295" i="5"/>
  <c r="CQ295" i="5"/>
  <c r="ET295" i="5"/>
  <c r="CP295" i="5"/>
  <c r="ES295" i="5"/>
  <c r="CO295" i="5"/>
  <c r="ER295" i="5"/>
  <c r="CN295" i="5"/>
  <c r="EQ295" i="5"/>
  <c r="CM295" i="5"/>
  <c r="EP295" i="5"/>
  <c r="CL295" i="5"/>
  <c r="EO295" i="5"/>
  <c r="CK295" i="5"/>
  <c r="EN295" i="5"/>
  <c r="CJ295" i="5"/>
  <c r="EM295" i="5"/>
  <c r="CI295" i="5"/>
  <c r="EL295" i="5"/>
  <c r="BY295" i="5"/>
  <c r="CH295" i="5"/>
  <c r="EK295" i="5"/>
  <c r="CG295" i="5"/>
  <c r="EJ295" i="5"/>
  <c r="CF295" i="5"/>
  <c r="EI295" i="5"/>
  <c r="CE295" i="5"/>
  <c r="EH295" i="5"/>
  <c r="CD295" i="5"/>
  <c r="EG295" i="5"/>
  <c r="BX295" i="5"/>
  <c r="CC295" i="5"/>
  <c r="EF295" i="5"/>
  <c r="BU295" i="5"/>
  <c r="BV295" i="5"/>
  <c r="BW295" i="5"/>
  <c r="CB295" i="5"/>
  <c r="EE295" i="5"/>
  <c r="DQ295" i="5"/>
  <c r="DR295" i="5"/>
  <c r="DS295" i="5"/>
  <c r="DT295" i="5"/>
  <c r="EC295" i="5"/>
  <c r="ED295" i="5"/>
  <c r="DK295" i="5"/>
  <c r="DL295" i="5"/>
  <c r="DM295" i="5"/>
  <c r="DN295" i="5"/>
  <c r="DV295" i="5"/>
  <c r="EB295" i="5"/>
  <c r="DU295" i="5"/>
  <c r="EA295" i="5"/>
  <c r="DZ295" i="5"/>
  <c r="DY295" i="5"/>
  <c r="DX295" i="5"/>
  <c r="DW295" i="5"/>
  <c r="DP295" i="5"/>
  <c r="DO295" i="5"/>
  <c r="DJ294" i="5"/>
  <c r="FM294" i="5"/>
  <c r="DI294" i="5"/>
  <c r="FL294" i="5"/>
  <c r="BT294" i="5"/>
  <c r="DH294" i="5"/>
  <c r="FK294" i="5"/>
  <c r="DG294" i="5"/>
  <c r="FJ294" i="5"/>
  <c r="DF294" i="5"/>
  <c r="FI294" i="5"/>
  <c r="DE294" i="5"/>
  <c r="FH294" i="5"/>
  <c r="DD294" i="5"/>
  <c r="FG294" i="5"/>
  <c r="DC294" i="5"/>
  <c r="FF294" i="5"/>
  <c r="DB294" i="5"/>
  <c r="FE294" i="5"/>
  <c r="DA294" i="5"/>
  <c r="FD294" i="5"/>
  <c r="CZ294" i="5"/>
  <c r="FC294" i="5"/>
  <c r="CY294" i="5"/>
  <c r="FB294" i="5"/>
  <c r="CX294" i="5"/>
  <c r="FA294" i="5"/>
  <c r="CW294" i="5"/>
  <c r="EZ294" i="5"/>
  <c r="CV294" i="5"/>
  <c r="EY294" i="5"/>
  <c r="BZ294" i="5"/>
  <c r="CU294" i="5"/>
  <c r="EX294" i="5"/>
  <c r="CA294" i="5"/>
  <c r="CT294" i="5"/>
  <c r="EW294" i="5"/>
  <c r="CS294" i="5"/>
  <c r="EV294" i="5"/>
  <c r="CR294" i="5"/>
  <c r="EU294" i="5"/>
  <c r="CQ294" i="5"/>
  <c r="ET294" i="5"/>
  <c r="CP294" i="5"/>
  <c r="ES294" i="5"/>
  <c r="CO294" i="5"/>
  <c r="ER294" i="5"/>
  <c r="CN294" i="5"/>
  <c r="EQ294" i="5"/>
  <c r="CM294" i="5"/>
  <c r="EP294" i="5"/>
  <c r="CL294" i="5"/>
  <c r="EO294" i="5"/>
  <c r="CK294" i="5"/>
  <c r="EN294" i="5"/>
  <c r="CJ294" i="5"/>
  <c r="EM294" i="5"/>
  <c r="CI294" i="5"/>
  <c r="EL294" i="5"/>
  <c r="BY294" i="5"/>
  <c r="CH294" i="5"/>
  <c r="EK294" i="5"/>
  <c r="CG294" i="5"/>
  <c r="EJ294" i="5"/>
  <c r="CF294" i="5"/>
  <c r="EI294" i="5"/>
  <c r="CE294" i="5"/>
  <c r="EH294" i="5"/>
  <c r="CD294" i="5"/>
  <c r="EG294" i="5"/>
  <c r="BX294" i="5"/>
  <c r="CC294" i="5"/>
  <c r="EF294" i="5"/>
  <c r="BU294" i="5"/>
  <c r="BV294" i="5"/>
  <c r="BW294" i="5"/>
  <c r="CB294" i="5"/>
  <c r="EE294" i="5"/>
  <c r="DQ294" i="5"/>
  <c r="DR294" i="5"/>
  <c r="DS294" i="5"/>
  <c r="DT294" i="5"/>
  <c r="EC294" i="5"/>
  <c r="ED294" i="5"/>
  <c r="DK294" i="5"/>
  <c r="DL294" i="5"/>
  <c r="DM294" i="5"/>
  <c r="DN294" i="5"/>
  <c r="DV294" i="5"/>
  <c r="EB294" i="5"/>
  <c r="DU294" i="5"/>
  <c r="EA294" i="5"/>
  <c r="DZ294" i="5"/>
  <c r="DY294" i="5"/>
  <c r="DX294" i="5"/>
  <c r="DW294" i="5"/>
  <c r="DP294" i="5"/>
  <c r="DO294" i="5"/>
  <c r="DJ293" i="5"/>
  <c r="FM293" i="5"/>
  <c r="DI293" i="5"/>
  <c r="FL293" i="5"/>
  <c r="BT293" i="5"/>
  <c r="DH293" i="5"/>
  <c r="FK293" i="5"/>
  <c r="DG293" i="5"/>
  <c r="FJ293" i="5"/>
  <c r="DF293" i="5"/>
  <c r="FI293" i="5"/>
  <c r="DE293" i="5"/>
  <c r="FH293" i="5"/>
  <c r="DD293" i="5"/>
  <c r="FG293" i="5"/>
  <c r="DC293" i="5"/>
  <c r="FF293" i="5"/>
  <c r="DB293" i="5"/>
  <c r="FE293" i="5"/>
  <c r="DA293" i="5"/>
  <c r="FD293" i="5"/>
  <c r="CZ293" i="5"/>
  <c r="FC293" i="5"/>
  <c r="CY293" i="5"/>
  <c r="FB293" i="5"/>
  <c r="CX293" i="5"/>
  <c r="FA293" i="5"/>
  <c r="CW293" i="5"/>
  <c r="EZ293" i="5"/>
  <c r="CV293" i="5"/>
  <c r="EY293" i="5"/>
  <c r="BZ293" i="5"/>
  <c r="CU293" i="5"/>
  <c r="EX293" i="5"/>
  <c r="CA293" i="5"/>
  <c r="CT293" i="5"/>
  <c r="EW293" i="5"/>
  <c r="CS293" i="5"/>
  <c r="EV293" i="5"/>
  <c r="CR293" i="5"/>
  <c r="EU293" i="5"/>
  <c r="CQ293" i="5"/>
  <c r="ET293" i="5"/>
  <c r="CP293" i="5"/>
  <c r="ES293" i="5"/>
  <c r="CO293" i="5"/>
  <c r="ER293" i="5"/>
  <c r="CN293" i="5"/>
  <c r="EQ293" i="5"/>
  <c r="CM293" i="5"/>
  <c r="EP293" i="5"/>
  <c r="CL293" i="5"/>
  <c r="EO293" i="5"/>
  <c r="CK293" i="5"/>
  <c r="EN293" i="5"/>
  <c r="CJ293" i="5"/>
  <c r="EM293" i="5"/>
  <c r="CI293" i="5"/>
  <c r="EL293" i="5"/>
  <c r="BY293" i="5"/>
  <c r="CH293" i="5"/>
  <c r="EK293" i="5"/>
  <c r="CG293" i="5"/>
  <c r="EJ293" i="5"/>
  <c r="CF293" i="5"/>
  <c r="EI293" i="5"/>
  <c r="CE293" i="5"/>
  <c r="EH293" i="5"/>
  <c r="CD293" i="5"/>
  <c r="EG293" i="5"/>
  <c r="BX293" i="5"/>
  <c r="CC293" i="5"/>
  <c r="EF293" i="5"/>
  <c r="BU293" i="5"/>
  <c r="BV293" i="5"/>
  <c r="BW293" i="5"/>
  <c r="CB293" i="5"/>
  <c r="EE293" i="5"/>
  <c r="DQ293" i="5"/>
  <c r="DR293" i="5"/>
  <c r="DS293" i="5"/>
  <c r="DT293" i="5"/>
  <c r="EC293" i="5"/>
  <c r="ED293" i="5"/>
  <c r="DK293" i="5"/>
  <c r="DL293" i="5"/>
  <c r="DM293" i="5"/>
  <c r="DN293" i="5"/>
  <c r="DV293" i="5"/>
  <c r="EB293" i="5"/>
  <c r="DU293" i="5"/>
  <c r="EA293" i="5"/>
  <c r="DZ293" i="5"/>
  <c r="DY293" i="5"/>
  <c r="DX293" i="5"/>
  <c r="DW293" i="5"/>
  <c r="DP293" i="5"/>
  <c r="DO293" i="5"/>
  <c r="DJ292" i="5"/>
  <c r="FM292" i="5"/>
  <c r="DI292" i="5"/>
  <c r="FL292" i="5"/>
  <c r="BT292" i="5"/>
  <c r="DH292" i="5"/>
  <c r="FK292" i="5"/>
  <c r="DG292" i="5"/>
  <c r="FJ292" i="5"/>
  <c r="DF292" i="5"/>
  <c r="FI292" i="5"/>
  <c r="DE292" i="5"/>
  <c r="FH292" i="5"/>
  <c r="DD292" i="5"/>
  <c r="FG292" i="5"/>
  <c r="DC292" i="5"/>
  <c r="FF292" i="5"/>
  <c r="DB292" i="5"/>
  <c r="FE292" i="5"/>
  <c r="DA292" i="5"/>
  <c r="FD292" i="5"/>
  <c r="CZ292" i="5"/>
  <c r="FC292" i="5"/>
  <c r="CY292" i="5"/>
  <c r="FB292" i="5"/>
  <c r="CX292" i="5"/>
  <c r="FA292" i="5"/>
  <c r="CW292" i="5"/>
  <c r="EZ292" i="5"/>
  <c r="CV292" i="5"/>
  <c r="EY292" i="5"/>
  <c r="BZ292" i="5"/>
  <c r="CU292" i="5"/>
  <c r="EX292" i="5"/>
  <c r="CA292" i="5"/>
  <c r="CT292" i="5"/>
  <c r="EW292" i="5"/>
  <c r="CS292" i="5"/>
  <c r="EV292" i="5"/>
  <c r="CR292" i="5"/>
  <c r="EU292" i="5"/>
  <c r="CQ292" i="5"/>
  <c r="ET292" i="5"/>
  <c r="CP292" i="5"/>
  <c r="ES292" i="5"/>
  <c r="CO292" i="5"/>
  <c r="ER292" i="5"/>
  <c r="CN292" i="5"/>
  <c r="EQ292" i="5"/>
  <c r="CM292" i="5"/>
  <c r="EP292" i="5"/>
  <c r="CL292" i="5"/>
  <c r="EO292" i="5"/>
  <c r="CK292" i="5"/>
  <c r="EN292" i="5"/>
  <c r="CJ292" i="5"/>
  <c r="EM292" i="5"/>
  <c r="CI292" i="5"/>
  <c r="EL292" i="5"/>
  <c r="BY292" i="5"/>
  <c r="CH292" i="5"/>
  <c r="EK292" i="5"/>
  <c r="CG292" i="5"/>
  <c r="EJ292" i="5"/>
  <c r="CF292" i="5"/>
  <c r="EI292" i="5"/>
  <c r="CE292" i="5"/>
  <c r="EH292" i="5"/>
  <c r="CD292" i="5"/>
  <c r="EG292" i="5"/>
  <c r="BX292" i="5"/>
  <c r="CC292" i="5"/>
  <c r="EF292" i="5"/>
  <c r="BU292" i="5"/>
  <c r="BV292" i="5"/>
  <c r="BW292" i="5"/>
  <c r="CB292" i="5"/>
  <c r="EE292" i="5"/>
  <c r="DQ292" i="5"/>
  <c r="DR292" i="5"/>
  <c r="DS292" i="5"/>
  <c r="DT292" i="5"/>
  <c r="EC292" i="5"/>
  <c r="ED292" i="5"/>
  <c r="DK292" i="5"/>
  <c r="DL292" i="5"/>
  <c r="DM292" i="5"/>
  <c r="DN292" i="5"/>
  <c r="DV292" i="5"/>
  <c r="EB292" i="5"/>
  <c r="DU292" i="5"/>
  <c r="EA292" i="5"/>
  <c r="DZ292" i="5"/>
  <c r="DY292" i="5"/>
  <c r="DX292" i="5"/>
  <c r="DW292" i="5"/>
  <c r="DP292" i="5"/>
  <c r="DO292" i="5"/>
  <c r="DJ291" i="5"/>
  <c r="FM291" i="5"/>
  <c r="DI291" i="5"/>
  <c r="FL291" i="5"/>
  <c r="BT291" i="5"/>
  <c r="DH291" i="5"/>
  <c r="FK291" i="5"/>
  <c r="DG291" i="5"/>
  <c r="FJ291" i="5"/>
  <c r="DF291" i="5"/>
  <c r="FI291" i="5"/>
  <c r="DE291" i="5"/>
  <c r="FH291" i="5"/>
  <c r="DD291" i="5"/>
  <c r="FG291" i="5"/>
  <c r="DC291" i="5"/>
  <c r="FF291" i="5"/>
  <c r="DB291" i="5"/>
  <c r="FE291" i="5"/>
  <c r="DA291" i="5"/>
  <c r="FD291" i="5"/>
  <c r="CZ291" i="5"/>
  <c r="FC291" i="5"/>
  <c r="CY291" i="5"/>
  <c r="FB291" i="5"/>
  <c r="CX291" i="5"/>
  <c r="FA291" i="5"/>
  <c r="CW291" i="5"/>
  <c r="EZ291" i="5"/>
  <c r="CV291" i="5"/>
  <c r="EY291" i="5"/>
  <c r="BZ291" i="5"/>
  <c r="CU291" i="5"/>
  <c r="EX291" i="5"/>
  <c r="CA291" i="5"/>
  <c r="CT291" i="5"/>
  <c r="EW291" i="5"/>
  <c r="CS291" i="5"/>
  <c r="EV291" i="5"/>
  <c r="CR291" i="5"/>
  <c r="EU291" i="5"/>
  <c r="CQ291" i="5"/>
  <c r="ET291" i="5"/>
  <c r="CP291" i="5"/>
  <c r="ES291" i="5"/>
  <c r="CO291" i="5"/>
  <c r="ER291" i="5"/>
  <c r="CN291" i="5"/>
  <c r="EQ291" i="5"/>
  <c r="CM291" i="5"/>
  <c r="EP291" i="5"/>
  <c r="CL291" i="5"/>
  <c r="EO291" i="5"/>
  <c r="CK291" i="5"/>
  <c r="EN291" i="5"/>
  <c r="CJ291" i="5"/>
  <c r="EM291" i="5"/>
  <c r="CI291" i="5"/>
  <c r="EL291" i="5"/>
  <c r="BY291" i="5"/>
  <c r="CH291" i="5"/>
  <c r="EK291" i="5"/>
  <c r="CG291" i="5"/>
  <c r="EJ291" i="5"/>
  <c r="CF291" i="5"/>
  <c r="EI291" i="5"/>
  <c r="CE291" i="5"/>
  <c r="EH291" i="5"/>
  <c r="CD291" i="5"/>
  <c r="EG291" i="5"/>
  <c r="BX291" i="5"/>
  <c r="CC291" i="5"/>
  <c r="EF291" i="5"/>
  <c r="BU291" i="5"/>
  <c r="BV291" i="5"/>
  <c r="BW291" i="5"/>
  <c r="CB291" i="5"/>
  <c r="EE291" i="5"/>
  <c r="DQ291" i="5"/>
  <c r="DR291" i="5"/>
  <c r="DS291" i="5"/>
  <c r="DT291" i="5"/>
  <c r="EC291" i="5"/>
  <c r="ED291" i="5"/>
  <c r="DK291" i="5"/>
  <c r="DL291" i="5"/>
  <c r="DM291" i="5"/>
  <c r="DN291" i="5"/>
  <c r="DV291" i="5"/>
  <c r="EB291" i="5"/>
  <c r="DU291" i="5"/>
  <c r="EA291" i="5"/>
  <c r="DZ291" i="5"/>
  <c r="DY291" i="5"/>
  <c r="DX291" i="5"/>
  <c r="DW291" i="5"/>
  <c r="DP291" i="5"/>
  <c r="DO291" i="5"/>
  <c r="DJ290" i="5"/>
  <c r="FM290" i="5"/>
  <c r="DI290" i="5"/>
  <c r="FL290" i="5"/>
  <c r="BT290" i="5"/>
  <c r="DH290" i="5"/>
  <c r="FK290" i="5"/>
  <c r="DG290" i="5"/>
  <c r="FJ290" i="5"/>
  <c r="DF290" i="5"/>
  <c r="FI290" i="5"/>
  <c r="DE290" i="5"/>
  <c r="FH290" i="5"/>
  <c r="DD290" i="5"/>
  <c r="FG290" i="5"/>
  <c r="DC290" i="5"/>
  <c r="FF290" i="5"/>
  <c r="DB290" i="5"/>
  <c r="FE290" i="5"/>
  <c r="DA290" i="5"/>
  <c r="FD290" i="5"/>
  <c r="CZ290" i="5"/>
  <c r="FC290" i="5"/>
  <c r="CY290" i="5"/>
  <c r="FB290" i="5"/>
  <c r="CX290" i="5"/>
  <c r="FA290" i="5"/>
  <c r="CW290" i="5"/>
  <c r="EZ290" i="5"/>
  <c r="CV290" i="5"/>
  <c r="EY290" i="5"/>
  <c r="BZ290" i="5"/>
  <c r="CU290" i="5"/>
  <c r="EX290" i="5"/>
  <c r="CA290" i="5"/>
  <c r="CT290" i="5"/>
  <c r="EW290" i="5"/>
  <c r="CS290" i="5"/>
  <c r="EV290" i="5"/>
  <c r="CR290" i="5"/>
  <c r="EU290" i="5"/>
  <c r="CQ290" i="5"/>
  <c r="ET290" i="5"/>
  <c r="CP290" i="5"/>
  <c r="ES290" i="5"/>
  <c r="CO290" i="5"/>
  <c r="ER290" i="5"/>
  <c r="CN290" i="5"/>
  <c r="EQ290" i="5"/>
  <c r="CM290" i="5"/>
  <c r="EP290" i="5"/>
  <c r="CL290" i="5"/>
  <c r="EO290" i="5"/>
  <c r="CK290" i="5"/>
  <c r="EN290" i="5"/>
  <c r="CJ290" i="5"/>
  <c r="EM290" i="5"/>
  <c r="CI290" i="5"/>
  <c r="EL290" i="5"/>
  <c r="BY290" i="5"/>
  <c r="CH290" i="5"/>
  <c r="EK290" i="5"/>
  <c r="CG290" i="5"/>
  <c r="EJ290" i="5"/>
  <c r="CF290" i="5"/>
  <c r="EI290" i="5"/>
  <c r="CE290" i="5"/>
  <c r="EH290" i="5"/>
  <c r="CD290" i="5"/>
  <c r="EG290" i="5"/>
  <c r="BX290" i="5"/>
  <c r="CC290" i="5"/>
  <c r="EF290" i="5"/>
  <c r="BU290" i="5"/>
  <c r="BV290" i="5"/>
  <c r="BW290" i="5"/>
  <c r="CB290" i="5"/>
  <c r="EE290" i="5"/>
  <c r="DQ290" i="5"/>
  <c r="DR290" i="5"/>
  <c r="DS290" i="5"/>
  <c r="DT290" i="5"/>
  <c r="EC290" i="5"/>
  <c r="ED290" i="5"/>
  <c r="DK290" i="5"/>
  <c r="DL290" i="5"/>
  <c r="DM290" i="5"/>
  <c r="DN290" i="5"/>
  <c r="DV290" i="5"/>
  <c r="EB290" i="5"/>
  <c r="DU290" i="5"/>
  <c r="EA290" i="5"/>
  <c r="DZ290" i="5"/>
  <c r="DY290" i="5"/>
  <c r="DX290" i="5"/>
  <c r="DW290" i="5"/>
  <c r="DP290" i="5"/>
  <c r="DO290" i="5"/>
  <c r="DJ289" i="5"/>
  <c r="FM289" i="5"/>
  <c r="DI289" i="5"/>
  <c r="FL289" i="5"/>
  <c r="BT289" i="5"/>
  <c r="DH289" i="5"/>
  <c r="FK289" i="5"/>
  <c r="DG289" i="5"/>
  <c r="FJ289" i="5"/>
  <c r="DF289" i="5"/>
  <c r="FI289" i="5"/>
  <c r="DE289" i="5"/>
  <c r="FH289" i="5"/>
  <c r="DD289" i="5"/>
  <c r="FG289" i="5"/>
  <c r="DC289" i="5"/>
  <c r="FF289" i="5"/>
  <c r="DB289" i="5"/>
  <c r="FE289" i="5"/>
  <c r="DA289" i="5"/>
  <c r="FD289" i="5"/>
  <c r="CZ289" i="5"/>
  <c r="FC289" i="5"/>
  <c r="CY289" i="5"/>
  <c r="FB289" i="5"/>
  <c r="CX289" i="5"/>
  <c r="FA289" i="5"/>
  <c r="CW289" i="5"/>
  <c r="EZ289" i="5"/>
  <c r="CV289" i="5"/>
  <c r="EY289" i="5"/>
  <c r="BZ289" i="5"/>
  <c r="CU289" i="5"/>
  <c r="EX289" i="5"/>
  <c r="CA289" i="5"/>
  <c r="CT289" i="5"/>
  <c r="EW289" i="5"/>
  <c r="CS289" i="5"/>
  <c r="EV289" i="5"/>
  <c r="CR289" i="5"/>
  <c r="EU289" i="5"/>
  <c r="CQ289" i="5"/>
  <c r="ET289" i="5"/>
  <c r="CP289" i="5"/>
  <c r="ES289" i="5"/>
  <c r="CO289" i="5"/>
  <c r="ER289" i="5"/>
  <c r="CN289" i="5"/>
  <c r="EQ289" i="5"/>
  <c r="CM289" i="5"/>
  <c r="EP289" i="5"/>
  <c r="CL289" i="5"/>
  <c r="EO289" i="5"/>
  <c r="CK289" i="5"/>
  <c r="EN289" i="5"/>
  <c r="CJ289" i="5"/>
  <c r="EM289" i="5"/>
  <c r="CI289" i="5"/>
  <c r="EL289" i="5"/>
  <c r="BY289" i="5"/>
  <c r="CH289" i="5"/>
  <c r="EK289" i="5"/>
  <c r="CG289" i="5"/>
  <c r="EJ289" i="5"/>
  <c r="CF289" i="5"/>
  <c r="EI289" i="5"/>
  <c r="CE289" i="5"/>
  <c r="EH289" i="5"/>
  <c r="CD289" i="5"/>
  <c r="EG289" i="5"/>
  <c r="BX289" i="5"/>
  <c r="CC289" i="5"/>
  <c r="EF289" i="5"/>
  <c r="BU289" i="5"/>
  <c r="BV289" i="5"/>
  <c r="BW289" i="5"/>
  <c r="CB289" i="5"/>
  <c r="EE289" i="5"/>
  <c r="DQ289" i="5"/>
  <c r="DR289" i="5"/>
  <c r="DS289" i="5"/>
  <c r="DT289" i="5"/>
  <c r="EC289" i="5"/>
  <c r="ED289" i="5"/>
  <c r="DK289" i="5"/>
  <c r="DL289" i="5"/>
  <c r="DM289" i="5"/>
  <c r="DN289" i="5"/>
  <c r="DV289" i="5"/>
  <c r="EB289" i="5"/>
  <c r="DU289" i="5"/>
  <c r="EA289" i="5"/>
  <c r="DZ289" i="5"/>
  <c r="DY289" i="5"/>
  <c r="DX289" i="5"/>
  <c r="DW289" i="5"/>
  <c r="DP289" i="5"/>
  <c r="DO289" i="5"/>
  <c r="DJ288" i="5"/>
  <c r="FM288" i="5"/>
  <c r="DI288" i="5"/>
  <c r="FL288" i="5"/>
  <c r="BT288" i="5"/>
  <c r="DH288" i="5"/>
  <c r="FK288" i="5"/>
  <c r="DG288" i="5"/>
  <c r="FJ288" i="5"/>
  <c r="DF288" i="5"/>
  <c r="FI288" i="5"/>
  <c r="DE288" i="5"/>
  <c r="FH288" i="5"/>
  <c r="DD288" i="5"/>
  <c r="FG288" i="5"/>
  <c r="DC288" i="5"/>
  <c r="FF288" i="5"/>
  <c r="DB288" i="5"/>
  <c r="FE288" i="5"/>
  <c r="DA288" i="5"/>
  <c r="FD288" i="5"/>
  <c r="CZ288" i="5"/>
  <c r="FC288" i="5"/>
  <c r="CY288" i="5"/>
  <c r="FB288" i="5"/>
  <c r="CX288" i="5"/>
  <c r="FA288" i="5"/>
  <c r="CW288" i="5"/>
  <c r="EZ288" i="5"/>
  <c r="CV288" i="5"/>
  <c r="EY288" i="5"/>
  <c r="BZ288" i="5"/>
  <c r="CU288" i="5"/>
  <c r="EX288" i="5"/>
  <c r="CA288" i="5"/>
  <c r="CT288" i="5"/>
  <c r="EW288" i="5"/>
  <c r="CS288" i="5"/>
  <c r="EV288" i="5"/>
  <c r="CR288" i="5"/>
  <c r="EU288" i="5"/>
  <c r="CQ288" i="5"/>
  <c r="ET288" i="5"/>
  <c r="CP288" i="5"/>
  <c r="ES288" i="5"/>
  <c r="CO288" i="5"/>
  <c r="ER288" i="5"/>
  <c r="CN288" i="5"/>
  <c r="EQ288" i="5"/>
  <c r="CM288" i="5"/>
  <c r="EP288" i="5"/>
  <c r="CL288" i="5"/>
  <c r="EO288" i="5"/>
  <c r="CK288" i="5"/>
  <c r="EN288" i="5"/>
  <c r="CJ288" i="5"/>
  <c r="EM288" i="5"/>
  <c r="CI288" i="5"/>
  <c r="EL288" i="5"/>
  <c r="BY288" i="5"/>
  <c r="CH288" i="5"/>
  <c r="EK288" i="5"/>
  <c r="CG288" i="5"/>
  <c r="EJ288" i="5"/>
  <c r="CF288" i="5"/>
  <c r="EI288" i="5"/>
  <c r="CE288" i="5"/>
  <c r="EH288" i="5"/>
  <c r="CD288" i="5"/>
  <c r="EG288" i="5"/>
  <c r="BX288" i="5"/>
  <c r="CC288" i="5"/>
  <c r="EF288" i="5"/>
  <c r="BU288" i="5"/>
  <c r="BV288" i="5"/>
  <c r="BW288" i="5"/>
  <c r="CB288" i="5"/>
  <c r="EE288" i="5"/>
  <c r="DQ288" i="5"/>
  <c r="DR288" i="5"/>
  <c r="DS288" i="5"/>
  <c r="DT288" i="5"/>
  <c r="EC288" i="5"/>
  <c r="ED288" i="5"/>
  <c r="DK288" i="5"/>
  <c r="DL288" i="5"/>
  <c r="DM288" i="5"/>
  <c r="DN288" i="5"/>
  <c r="DV288" i="5"/>
  <c r="EB288" i="5"/>
  <c r="DU288" i="5"/>
  <c r="EA288" i="5"/>
  <c r="DZ288" i="5"/>
  <c r="DY288" i="5"/>
  <c r="DX288" i="5"/>
  <c r="DW288" i="5"/>
  <c r="DP288" i="5"/>
  <c r="DO288" i="5"/>
  <c r="DJ287" i="5"/>
  <c r="FM287" i="5"/>
  <c r="DI287" i="5"/>
  <c r="FL287" i="5"/>
  <c r="BT287" i="5"/>
  <c r="DH287" i="5"/>
  <c r="FK287" i="5"/>
  <c r="DG287" i="5"/>
  <c r="FJ287" i="5"/>
  <c r="DF287" i="5"/>
  <c r="FI287" i="5"/>
  <c r="DE287" i="5"/>
  <c r="FH287" i="5"/>
  <c r="DD287" i="5"/>
  <c r="FG287" i="5"/>
  <c r="DC287" i="5"/>
  <c r="FF287" i="5"/>
  <c r="DB287" i="5"/>
  <c r="FE287" i="5"/>
  <c r="DA287" i="5"/>
  <c r="FD287" i="5"/>
  <c r="CZ287" i="5"/>
  <c r="FC287" i="5"/>
  <c r="CY287" i="5"/>
  <c r="FB287" i="5"/>
  <c r="CX287" i="5"/>
  <c r="FA287" i="5"/>
  <c r="CW287" i="5"/>
  <c r="EZ287" i="5"/>
  <c r="CV287" i="5"/>
  <c r="EY287" i="5"/>
  <c r="BZ287" i="5"/>
  <c r="CU287" i="5"/>
  <c r="EX287" i="5"/>
  <c r="CA287" i="5"/>
  <c r="CT287" i="5"/>
  <c r="EW287" i="5"/>
  <c r="CS287" i="5"/>
  <c r="EV287" i="5"/>
  <c r="CR287" i="5"/>
  <c r="EU287" i="5"/>
  <c r="CQ287" i="5"/>
  <c r="ET287" i="5"/>
  <c r="CP287" i="5"/>
  <c r="ES287" i="5"/>
  <c r="CO287" i="5"/>
  <c r="ER287" i="5"/>
  <c r="CN287" i="5"/>
  <c r="EQ287" i="5"/>
  <c r="CM287" i="5"/>
  <c r="EP287" i="5"/>
  <c r="CL287" i="5"/>
  <c r="EO287" i="5"/>
  <c r="CK287" i="5"/>
  <c r="EN287" i="5"/>
  <c r="CJ287" i="5"/>
  <c r="EM287" i="5"/>
  <c r="CI287" i="5"/>
  <c r="EL287" i="5"/>
  <c r="BY287" i="5"/>
  <c r="CH287" i="5"/>
  <c r="EK287" i="5"/>
  <c r="CG287" i="5"/>
  <c r="EJ287" i="5"/>
  <c r="CF287" i="5"/>
  <c r="EI287" i="5"/>
  <c r="CE287" i="5"/>
  <c r="EH287" i="5"/>
  <c r="CD287" i="5"/>
  <c r="EG287" i="5"/>
  <c r="BX287" i="5"/>
  <c r="CC287" i="5"/>
  <c r="EF287" i="5"/>
  <c r="BU287" i="5"/>
  <c r="BV287" i="5"/>
  <c r="BW287" i="5"/>
  <c r="CB287" i="5"/>
  <c r="EE287" i="5"/>
  <c r="DQ287" i="5"/>
  <c r="DR287" i="5"/>
  <c r="DS287" i="5"/>
  <c r="DT287" i="5"/>
  <c r="EC287" i="5"/>
  <c r="ED287" i="5"/>
  <c r="DK287" i="5"/>
  <c r="DL287" i="5"/>
  <c r="DM287" i="5"/>
  <c r="DN287" i="5"/>
  <c r="DV287" i="5"/>
  <c r="EB287" i="5"/>
  <c r="DU287" i="5"/>
  <c r="EA287" i="5"/>
  <c r="DZ287" i="5"/>
  <c r="DY287" i="5"/>
  <c r="DX287" i="5"/>
  <c r="DW287" i="5"/>
  <c r="DP287" i="5"/>
  <c r="DO287" i="5"/>
  <c r="DJ286" i="5"/>
  <c r="FM286" i="5"/>
  <c r="DI286" i="5"/>
  <c r="FL286" i="5"/>
  <c r="BT286" i="5"/>
  <c r="DH286" i="5"/>
  <c r="FK286" i="5"/>
  <c r="DG286" i="5"/>
  <c r="FJ286" i="5"/>
  <c r="DF286" i="5"/>
  <c r="FI286" i="5"/>
  <c r="DE286" i="5"/>
  <c r="FH286" i="5"/>
  <c r="DD286" i="5"/>
  <c r="FG286" i="5"/>
  <c r="DC286" i="5"/>
  <c r="FF286" i="5"/>
  <c r="DB286" i="5"/>
  <c r="FE286" i="5"/>
  <c r="DA286" i="5"/>
  <c r="FD286" i="5"/>
  <c r="CZ286" i="5"/>
  <c r="FC286" i="5"/>
  <c r="CY286" i="5"/>
  <c r="FB286" i="5"/>
  <c r="CX286" i="5"/>
  <c r="FA286" i="5"/>
  <c r="CW286" i="5"/>
  <c r="EZ286" i="5"/>
  <c r="CV286" i="5"/>
  <c r="EY286" i="5"/>
  <c r="BZ286" i="5"/>
  <c r="CU286" i="5"/>
  <c r="EX286" i="5"/>
  <c r="CA286" i="5"/>
  <c r="CT286" i="5"/>
  <c r="EW286" i="5"/>
  <c r="CS286" i="5"/>
  <c r="EV286" i="5"/>
  <c r="CR286" i="5"/>
  <c r="EU286" i="5"/>
  <c r="CQ286" i="5"/>
  <c r="ET286" i="5"/>
  <c r="CP286" i="5"/>
  <c r="ES286" i="5"/>
  <c r="CO286" i="5"/>
  <c r="ER286" i="5"/>
  <c r="CN286" i="5"/>
  <c r="EQ286" i="5"/>
  <c r="CM286" i="5"/>
  <c r="EP286" i="5"/>
  <c r="CL286" i="5"/>
  <c r="EO286" i="5"/>
  <c r="CK286" i="5"/>
  <c r="EN286" i="5"/>
  <c r="CJ286" i="5"/>
  <c r="EM286" i="5"/>
  <c r="CI286" i="5"/>
  <c r="EL286" i="5"/>
  <c r="BY286" i="5"/>
  <c r="CH286" i="5"/>
  <c r="EK286" i="5"/>
  <c r="CG286" i="5"/>
  <c r="EJ286" i="5"/>
  <c r="CF286" i="5"/>
  <c r="EI286" i="5"/>
  <c r="CE286" i="5"/>
  <c r="EH286" i="5"/>
  <c r="CD286" i="5"/>
  <c r="EG286" i="5"/>
  <c r="BX286" i="5"/>
  <c r="CC286" i="5"/>
  <c r="EF286" i="5"/>
  <c r="BU286" i="5"/>
  <c r="BV286" i="5"/>
  <c r="BW286" i="5"/>
  <c r="CB286" i="5"/>
  <c r="EE286" i="5"/>
  <c r="DQ286" i="5"/>
  <c r="DR286" i="5"/>
  <c r="DS286" i="5"/>
  <c r="DT286" i="5"/>
  <c r="EC286" i="5"/>
  <c r="ED286" i="5"/>
  <c r="DK286" i="5"/>
  <c r="DL286" i="5"/>
  <c r="DM286" i="5"/>
  <c r="DN286" i="5"/>
  <c r="DV286" i="5"/>
  <c r="EB286" i="5"/>
  <c r="DU286" i="5"/>
  <c r="EA286" i="5"/>
  <c r="DZ286" i="5"/>
  <c r="DY286" i="5"/>
  <c r="DX286" i="5"/>
  <c r="DW286" i="5"/>
  <c r="DP286" i="5"/>
  <c r="DO286" i="5"/>
  <c r="DJ285" i="5"/>
  <c r="FM285" i="5"/>
  <c r="DI285" i="5"/>
  <c r="FL285" i="5"/>
  <c r="BT285" i="5"/>
  <c r="DH285" i="5"/>
  <c r="FK285" i="5"/>
  <c r="DG285" i="5"/>
  <c r="FJ285" i="5"/>
  <c r="DF285" i="5"/>
  <c r="FI285" i="5"/>
  <c r="DE285" i="5"/>
  <c r="FH285" i="5"/>
  <c r="DD285" i="5"/>
  <c r="FG285" i="5"/>
  <c r="DC285" i="5"/>
  <c r="FF285" i="5"/>
  <c r="DB285" i="5"/>
  <c r="FE285" i="5"/>
  <c r="DA285" i="5"/>
  <c r="FD285" i="5"/>
  <c r="CZ285" i="5"/>
  <c r="FC285" i="5"/>
  <c r="CY285" i="5"/>
  <c r="FB285" i="5"/>
  <c r="CX285" i="5"/>
  <c r="FA285" i="5"/>
  <c r="CW285" i="5"/>
  <c r="EZ285" i="5"/>
  <c r="CV285" i="5"/>
  <c r="EY285" i="5"/>
  <c r="BZ285" i="5"/>
  <c r="CU285" i="5"/>
  <c r="EX285" i="5"/>
  <c r="CA285" i="5"/>
  <c r="CT285" i="5"/>
  <c r="EW285" i="5"/>
  <c r="CS285" i="5"/>
  <c r="EV285" i="5"/>
  <c r="CR285" i="5"/>
  <c r="EU285" i="5"/>
  <c r="CQ285" i="5"/>
  <c r="ET285" i="5"/>
  <c r="CP285" i="5"/>
  <c r="ES285" i="5"/>
  <c r="CO285" i="5"/>
  <c r="ER285" i="5"/>
  <c r="CN285" i="5"/>
  <c r="EQ285" i="5"/>
  <c r="CM285" i="5"/>
  <c r="EP285" i="5"/>
  <c r="CL285" i="5"/>
  <c r="EO285" i="5"/>
  <c r="CK285" i="5"/>
  <c r="EN285" i="5"/>
  <c r="CJ285" i="5"/>
  <c r="EM285" i="5"/>
  <c r="CI285" i="5"/>
  <c r="EL285" i="5"/>
  <c r="BY285" i="5"/>
  <c r="CH285" i="5"/>
  <c r="EK285" i="5"/>
  <c r="CG285" i="5"/>
  <c r="EJ285" i="5"/>
  <c r="CF285" i="5"/>
  <c r="EI285" i="5"/>
  <c r="CE285" i="5"/>
  <c r="EH285" i="5"/>
  <c r="CD285" i="5"/>
  <c r="EG285" i="5"/>
  <c r="BX285" i="5"/>
  <c r="CC285" i="5"/>
  <c r="EF285" i="5"/>
  <c r="BU285" i="5"/>
  <c r="BV285" i="5"/>
  <c r="BW285" i="5"/>
  <c r="CB285" i="5"/>
  <c r="EE285" i="5"/>
  <c r="DQ285" i="5"/>
  <c r="DR285" i="5"/>
  <c r="DS285" i="5"/>
  <c r="DT285" i="5"/>
  <c r="EC285" i="5"/>
  <c r="ED285" i="5"/>
  <c r="DK285" i="5"/>
  <c r="DL285" i="5"/>
  <c r="DM285" i="5"/>
  <c r="DN285" i="5"/>
  <c r="DV285" i="5"/>
  <c r="EB285" i="5"/>
  <c r="DU285" i="5"/>
  <c r="EA285" i="5"/>
  <c r="DZ285" i="5"/>
  <c r="DY285" i="5"/>
  <c r="DX285" i="5"/>
  <c r="DW285" i="5"/>
  <c r="DP285" i="5"/>
  <c r="DO285" i="5"/>
  <c r="DJ284" i="5"/>
  <c r="FM284" i="5"/>
  <c r="DI284" i="5"/>
  <c r="FL284" i="5"/>
  <c r="BT284" i="5"/>
  <c r="DH284" i="5"/>
  <c r="FK284" i="5"/>
  <c r="DG284" i="5"/>
  <c r="FJ284" i="5"/>
  <c r="DF284" i="5"/>
  <c r="FI284" i="5"/>
  <c r="DE284" i="5"/>
  <c r="FH284" i="5"/>
  <c r="DD284" i="5"/>
  <c r="FG284" i="5"/>
  <c r="DC284" i="5"/>
  <c r="FF284" i="5"/>
  <c r="DB284" i="5"/>
  <c r="FE284" i="5"/>
  <c r="DA284" i="5"/>
  <c r="FD284" i="5"/>
  <c r="CZ284" i="5"/>
  <c r="FC284" i="5"/>
  <c r="CY284" i="5"/>
  <c r="FB284" i="5"/>
  <c r="CX284" i="5"/>
  <c r="FA284" i="5"/>
  <c r="CW284" i="5"/>
  <c r="EZ284" i="5"/>
  <c r="CV284" i="5"/>
  <c r="EY284" i="5"/>
  <c r="BZ284" i="5"/>
  <c r="CU284" i="5"/>
  <c r="EX284" i="5"/>
  <c r="CA284" i="5"/>
  <c r="CT284" i="5"/>
  <c r="EW284" i="5"/>
  <c r="CS284" i="5"/>
  <c r="EV284" i="5"/>
  <c r="CR284" i="5"/>
  <c r="EU284" i="5"/>
  <c r="CQ284" i="5"/>
  <c r="ET284" i="5"/>
  <c r="CP284" i="5"/>
  <c r="ES284" i="5"/>
  <c r="CO284" i="5"/>
  <c r="ER284" i="5"/>
  <c r="CN284" i="5"/>
  <c r="EQ284" i="5"/>
  <c r="CM284" i="5"/>
  <c r="EP284" i="5"/>
  <c r="CL284" i="5"/>
  <c r="EO284" i="5"/>
  <c r="CK284" i="5"/>
  <c r="EN284" i="5"/>
  <c r="CJ284" i="5"/>
  <c r="EM284" i="5"/>
  <c r="CI284" i="5"/>
  <c r="EL284" i="5"/>
  <c r="BY284" i="5"/>
  <c r="CH284" i="5"/>
  <c r="EK284" i="5"/>
  <c r="CG284" i="5"/>
  <c r="EJ284" i="5"/>
  <c r="CF284" i="5"/>
  <c r="EI284" i="5"/>
  <c r="CE284" i="5"/>
  <c r="EH284" i="5"/>
  <c r="CD284" i="5"/>
  <c r="EG284" i="5"/>
  <c r="BX284" i="5"/>
  <c r="CC284" i="5"/>
  <c r="EF284" i="5"/>
  <c r="BU284" i="5"/>
  <c r="BV284" i="5"/>
  <c r="BW284" i="5"/>
  <c r="CB284" i="5"/>
  <c r="EE284" i="5"/>
  <c r="DQ284" i="5"/>
  <c r="DR284" i="5"/>
  <c r="DS284" i="5"/>
  <c r="DT284" i="5"/>
  <c r="EC284" i="5"/>
  <c r="ED284" i="5"/>
  <c r="DK284" i="5"/>
  <c r="DL284" i="5"/>
  <c r="DM284" i="5"/>
  <c r="DN284" i="5"/>
  <c r="DV284" i="5"/>
  <c r="EB284" i="5"/>
  <c r="DU284" i="5"/>
  <c r="EA284" i="5"/>
  <c r="DZ284" i="5"/>
  <c r="DY284" i="5"/>
  <c r="DX284" i="5"/>
  <c r="DW284" i="5"/>
  <c r="DP284" i="5"/>
  <c r="DO284" i="5"/>
  <c r="DJ283" i="5"/>
  <c r="FM283" i="5"/>
  <c r="DI283" i="5"/>
  <c r="FL283" i="5"/>
  <c r="BT283" i="5"/>
  <c r="DH283" i="5"/>
  <c r="FK283" i="5"/>
  <c r="DG283" i="5"/>
  <c r="FJ283" i="5"/>
  <c r="DF283" i="5"/>
  <c r="FI283" i="5"/>
  <c r="DE283" i="5"/>
  <c r="FH283" i="5"/>
  <c r="DD283" i="5"/>
  <c r="FG283" i="5"/>
  <c r="DC283" i="5"/>
  <c r="FF283" i="5"/>
  <c r="DB283" i="5"/>
  <c r="FE283" i="5"/>
  <c r="DA283" i="5"/>
  <c r="FD283" i="5"/>
  <c r="CZ283" i="5"/>
  <c r="FC283" i="5"/>
  <c r="CY283" i="5"/>
  <c r="FB283" i="5"/>
  <c r="CX283" i="5"/>
  <c r="FA283" i="5"/>
  <c r="CW283" i="5"/>
  <c r="EZ283" i="5"/>
  <c r="CV283" i="5"/>
  <c r="EY283" i="5"/>
  <c r="BZ283" i="5"/>
  <c r="CU283" i="5"/>
  <c r="EX283" i="5"/>
  <c r="CA283" i="5"/>
  <c r="CT283" i="5"/>
  <c r="EW283" i="5"/>
  <c r="CS283" i="5"/>
  <c r="EV283" i="5"/>
  <c r="CR283" i="5"/>
  <c r="EU283" i="5"/>
  <c r="CQ283" i="5"/>
  <c r="ET283" i="5"/>
  <c r="CP283" i="5"/>
  <c r="ES283" i="5"/>
  <c r="CO283" i="5"/>
  <c r="ER283" i="5"/>
  <c r="CN283" i="5"/>
  <c r="EQ283" i="5"/>
  <c r="CM283" i="5"/>
  <c r="EP283" i="5"/>
  <c r="CL283" i="5"/>
  <c r="EO283" i="5"/>
  <c r="CK283" i="5"/>
  <c r="EN283" i="5"/>
  <c r="CJ283" i="5"/>
  <c r="EM283" i="5"/>
  <c r="CI283" i="5"/>
  <c r="EL283" i="5"/>
  <c r="BY283" i="5"/>
  <c r="CH283" i="5"/>
  <c r="EK283" i="5"/>
  <c r="CG283" i="5"/>
  <c r="EJ283" i="5"/>
  <c r="CF283" i="5"/>
  <c r="EI283" i="5"/>
  <c r="CE283" i="5"/>
  <c r="EH283" i="5"/>
  <c r="CD283" i="5"/>
  <c r="EG283" i="5"/>
  <c r="BX283" i="5"/>
  <c r="CC283" i="5"/>
  <c r="EF283" i="5"/>
  <c r="BU283" i="5"/>
  <c r="BV283" i="5"/>
  <c r="BW283" i="5"/>
  <c r="CB283" i="5"/>
  <c r="EE283" i="5"/>
  <c r="DQ283" i="5"/>
  <c r="DR283" i="5"/>
  <c r="DS283" i="5"/>
  <c r="DT283" i="5"/>
  <c r="EC283" i="5"/>
  <c r="ED283" i="5"/>
  <c r="DK283" i="5"/>
  <c r="DL283" i="5"/>
  <c r="DM283" i="5"/>
  <c r="DN283" i="5"/>
  <c r="DV283" i="5"/>
  <c r="EB283" i="5"/>
  <c r="DU283" i="5"/>
  <c r="EA283" i="5"/>
  <c r="DZ283" i="5"/>
  <c r="DY283" i="5"/>
  <c r="DX283" i="5"/>
  <c r="DW283" i="5"/>
  <c r="DP283" i="5"/>
  <c r="DO283" i="5"/>
  <c r="DJ282" i="5"/>
  <c r="FM282" i="5"/>
  <c r="DI282" i="5"/>
  <c r="FL282" i="5"/>
  <c r="BT282" i="5"/>
  <c r="DH282" i="5"/>
  <c r="FK282" i="5"/>
  <c r="DG282" i="5"/>
  <c r="FJ282" i="5"/>
  <c r="DF282" i="5"/>
  <c r="FI282" i="5"/>
  <c r="DE282" i="5"/>
  <c r="FH282" i="5"/>
  <c r="DD282" i="5"/>
  <c r="FG282" i="5"/>
  <c r="DC282" i="5"/>
  <c r="FF282" i="5"/>
  <c r="DB282" i="5"/>
  <c r="FE282" i="5"/>
  <c r="DA282" i="5"/>
  <c r="FD282" i="5"/>
  <c r="CZ282" i="5"/>
  <c r="FC282" i="5"/>
  <c r="CY282" i="5"/>
  <c r="FB282" i="5"/>
  <c r="CX282" i="5"/>
  <c r="FA282" i="5"/>
  <c r="CW282" i="5"/>
  <c r="EZ282" i="5"/>
  <c r="CV282" i="5"/>
  <c r="EY282" i="5"/>
  <c r="BZ282" i="5"/>
  <c r="CU282" i="5"/>
  <c r="EX282" i="5"/>
  <c r="CA282" i="5"/>
  <c r="CT282" i="5"/>
  <c r="EW282" i="5"/>
  <c r="CS282" i="5"/>
  <c r="EV282" i="5"/>
  <c r="CR282" i="5"/>
  <c r="EU282" i="5"/>
  <c r="CQ282" i="5"/>
  <c r="ET282" i="5"/>
  <c r="CP282" i="5"/>
  <c r="ES282" i="5"/>
  <c r="CO282" i="5"/>
  <c r="ER282" i="5"/>
  <c r="CN282" i="5"/>
  <c r="EQ282" i="5"/>
  <c r="CM282" i="5"/>
  <c r="EP282" i="5"/>
  <c r="CL282" i="5"/>
  <c r="EO282" i="5"/>
  <c r="CK282" i="5"/>
  <c r="EN282" i="5"/>
  <c r="CJ282" i="5"/>
  <c r="EM282" i="5"/>
  <c r="CI282" i="5"/>
  <c r="EL282" i="5"/>
  <c r="BY282" i="5"/>
  <c r="CH282" i="5"/>
  <c r="EK282" i="5"/>
  <c r="CG282" i="5"/>
  <c r="EJ282" i="5"/>
  <c r="CF282" i="5"/>
  <c r="EI282" i="5"/>
  <c r="CE282" i="5"/>
  <c r="EH282" i="5"/>
  <c r="CD282" i="5"/>
  <c r="EG282" i="5"/>
  <c r="BX282" i="5"/>
  <c r="CC282" i="5"/>
  <c r="EF282" i="5"/>
  <c r="BU282" i="5"/>
  <c r="BV282" i="5"/>
  <c r="BW282" i="5"/>
  <c r="CB282" i="5"/>
  <c r="EE282" i="5"/>
  <c r="DQ282" i="5"/>
  <c r="DR282" i="5"/>
  <c r="DS282" i="5"/>
  <c r="DT282" i="5"/>
  <c r="EC282" i="5"/>
  <c r="ED282" i="5"/>
  <c r="DK282" i="5"/>
  <c r="DL282" i="5"/>
  <c r="DM282" i="5"/>
  <c r="DN282" i="5"/>
  <c r="DV282" i="5"/>
  <c r="EB282" i="5"/>
  <c r="DU282" i="5"/>
  <c r="EA282" i="5"/>
  <c r="DZ282" i="5"/>
  <c r="DY282" i="5"/>
  <c r="DX282" i="5"/>
  <c r="DW282" i="5"/>
  <c r="DP282" i="5"/>
  <c r="DO282" i="5"/>
  <c r="DJ281" i="5"/>
  <c r="FM281" i="5"/>
  <c r="DI281" i="5"/>
  <c r="FL281" i="5"/>
  <c r="BT281" i="5"/>
  <c r="DH281" i="5"/>
  <c r="FK281" i="5"/>
  <c r="DG281" i="5"/>
  <c r="FJ281" i="5"/>
  <c r="DF281" i="5"/>
  <c r="FI281" i="5"/>
  <c r="DE281" i="5"/>
  <c r="FH281" i="5"/>
  <c r="DD281" i="5"/>
  <c r="FG281" i="5"/>
  <c r="DC281" i="5"/>
  <c r="FF281" i="5"/>
  <c r="DB281" i="5"/>
  <c r="FE281" i="5"/>
  <c r="DA281" i="5"/>
  <c r="FD281" i="5"/>
  <c r="CZ281" i="5"/>
  <c r="FC281" i="5"/>
  <c r="CY281" i="5"/>
  <c r="FB281" i="5"/>
  <c r="CX281" i="5"/>
  <c r="FA281" i="5"/>
  <c r="CW281" i="5"/>
  <c r="EZ281" i="5"/>
  <c r="CV281" i="5"/>
  <c r="EY281" i="5"/>
  <c r="BZ281" i="5"/>
  <c r="CU281" i="5"/>
  <c r="EX281" i="5"/>
  <c r="CA281" i="5"/>
  <c r="CT281" i="5"/>
  <c r="EW281" i="5"/>
  <c r="CS281" i="5"/>
  <c r="EV281" i="5"/>
  <c r="CR281" i="5"/>
  <c r="EU281" i="5"/>
  <c r="CQ281" i="5"/>
  <c r="ET281" i="5"/>
  <c r="CP281" i="5"/>
  <c r="ES281" i="5"/>
  <c r="CO281" i="5"/>
  <c r="ER281" i="5"/>
  <c r="CN281" i="5"/>
  <c r="EQ281" i="5"/>
  <c r="CM281" i="5"/>
  <c r="EP281" i="5"/>
  <c r="CL281" i="5"/>
  <c r="EO281" i="5"/>
  <c r="CK281" i="5"/>
  <c r="EN281" i="5"/>
  <c r="CJ281" i="5"/>
  <c r="EM281" i="5"/>
  <c r="CI281" i="5"/>
  <c r="EL281" i="5"/>
  <c r="BY281" i="5"/>
  <c r="CH281" i="5"/>
  <c r="EK281" i="5"/>
  <c r="CG281" i="5"/>
  <c r="EJ281" i="5"/>
  <c r="CF281" i="5"/>
  <c r="EI281" i="5"/>
  <c r="CE281" i="5"/>
  <c r="EH281" i="5"/>
  <c r="CD281" i="5"/>
  <c r="EG281" i="5"/>
  <c r="BX281" i="5"/>
  <c r="CC281" i="5"/>
  <c r="EF281" i="5"/>
  <c r="BU281" i="5"/>
  <c r="BV281" i="5"/>
  <c r="BW281" i="5"/>
  <c r="CB281" i="5"/>
  <c r="EE281" i="5"/>
  <c r="DQ281" i="5"/>
  <c r="DR281" i="5"/>
  <c r="DS281" i="5"/>
  <c r="DT281" i="5"/>
  <c r="EC281" i="5"/>
  <c r="ED281" i="5"/>
  <c r="DK281" i="5"/>
  <c r="DL281" i="5"/>
  <c r="DM281" i="5"/>
  <c r="DN281" i="5"/>
  <c r="DV281" i="5"/>
  <c r="EB281" i="5"/>
  <c r="DU281" i="5"/>
  <c r="EA281" i="5"/>
  <c r="DZ281" i="5"/>
  <c r="DY281" i="5"/>
  <c r="DX281" i="5"/>
  <c r="DW281" i="5"/>
  <c r="DP281" i="5"/>
  <c r="DO281" i="5"/>
  <c r="DJ280" i="5"/>
  <c r="FM280" i="5"/>
  <c r="DI280" i="5"/>
  <c r="FL280" i="5"/>
  <c r="BT280" i="5"/>
  <c r="DH280" i="5"/>
  <c r="FK280" i="5"/>
  <c r="DG280" i="5"/>
  <c r="FJ280" i="5"/>
  <c r="DF280" i="5"/>
  <c r="FI280" i="5"/>
  <c r="DE280" i="5"/>
  <c r="FH280" i="5"/>
  <c r="DD280" i="5"/>
  <c r="FG280" i="5"/>
  <c r="DC280" i="5"/>
  <c r="FF280" i="5"/>
  <c r="DB280" i="5"/>
  <c r="FE280" i="5"/>
  <c r="DA280" i="5"/>
  <c r="FD280" i="5"/>
  <c r="CZ280" i="5"/>
  <c r="FC280" i="5"/>
  <c r="CY280" i="5"/>
  <c r="FB280" i="5"/>
  <c r="CX280" i="5"/>
  <c r="FA280" i="5"/>
  <c r="CW280" i="5"/>
  <c r="EZ280" i="5"/>
  <c r="CV280" i="5"/>
  <c r="EY280" i="5"/>
  <c r="BZ280" i="5"/>
  <c r="CU280" i="5"/>
  <c r="EX280" i="5"/>
  <c r="CA280" i="5"/>
  <c r="CT280" i="5"/>
  <c r="EW280" i="5"/>
  <c r="CS280" i="5"/>
  <c r="EV280" i="5"/>
  <c r="CR280" i="5"/>
  <c r="EU280" i="5"/>
  <c r="CQ280" i="5"/>
  <c r="ET280" i="5"/>
  <c r="CP280" i="5"/>
  <c r="ES280" i="5"/>
  <c r="CO280" i="5"/>
  <c r="ER280" i="5"/>
  <c r="CN280" i="5"/>
  <c r="EQ280" i="5"/>
  <c r="CM280" i="5"/>
  <c r="EP280" i="5"/>
  <c r="CL280" i="5"/>
  <c r="EO280" i="5"/>
  <c r="CK280" i="5"/>
  <c r="EN280" i="5"/>
  <c r="CJ280" i="5"/>
  <c r="EM280" i="5"/>
  <c r="CI280" i="5"/>
  <c r="EL280" i="5"/>
  <c r="BY280" i="5"/>
  <c r="CH280" i="5"/>
  <c r="EK280" i="5"/>
  <c r="CG280" i="5"/>
  <c r="EJ280" i="5"/>
  <c r="CF280" i="5"/>
  <c r="EI280" i="5"/>
  <c r="CE280" i="5"/>
  <c r="EH280" i="5"/>
  <c r="CD280" i="5"/>
  <c r="EG280" i="5"/>
  <c r="BX280" i="5"/>
  <c r="CC280" i="5"/>
  <c r="EF280" i="5"/>
  <c r="BU280" i="5"/>
  <c r="BV280" i="5"/>
  <c r="BW280" i="5"/>
  <c r="CB280" i="5"/>
  <c r="EE280" i="5"/>
  <c r="DQ280" i="5"/>
  <c r="DR280" i="5"/>
  <c r="DS280" i="5"/>
  <c r="DT280" i="5"/>
  <c r="EC280" i="5"/>
  <c r="ED280" i="5"/>
  <c r="DK280" i="5"/>
  <c r="DL280" i="5"/>
  <c r="DM280" i="5"/>
  <c r="DN280" i="5"/>
  <c r="DV280" i="5"/>
  <c r="EB280" i="5"/>
  <c r="DU280" i="5"/>
  <c r="EA280" i="5"/>
  <c r="DZ280" i="5"/>
  <c r="DY280" i="5"/>
  <c r="DX280" i="5"/>
  <c r="DW280" i="5"/>
  <c r="DP280" i="5"/>
  <c r="DO280" i="5"/>
  <c r="DJ279" i="5"/>
  <c r="FM279" i="5"/>
  <c r="DI279" i="5"/>
  <c r="FL279" i="5"/>
  <c r="BT279" i="5"/>
  <c r="DH279" i="5"/>
  <c r="FK279" i="5"/>
  <c r="DG279" i="5"/>
  <c r="FJ279" i="5"/>
  <c r="DF279" i="5"/>
  <c r="FI279" i="5"/>
  <c r="DE279" i="5"/>
  <c r="FH279" i="5"/>
  <c r="DD279" i="5"/>
  <c r="FG279" i="5"/>
  <c r="DC279" i="5"/>
  <c r="FF279" i="5"/>
  <c r="DB279" i="5"/>
  <c r="FE279" i="5"/>
  <c r="DA279" i="5"/>
  <c r="FD279" i="5"/>
  <c r="CZ279" i="5"/>
  <c r="FC279" i="5"/>
  <c r="CY279" i="5"/>
  <c r="FB279" i="5"/>
  <c r="CX279" i="5"/>
  <c r="FA279" i="5"/>
  <c r="CW279" i="5"/>
  <c r="EZ279" i="5"/>
  <c r="CV279" i="5"/>
  <c r="EY279" i="5"/>
  <c r="BZ279" i="5"/>
  <c r="CU279" i="5"/>
  <c r="EX279" i="5"/>
  <c r="CA279" i="5"/>
  <c r="CT279" i="5"/>
  <c r="EW279" i="5"/>
  <c r="CS279" i="5"/>
  <c r="EV279" i="5"/>
  <c r="CR279" i="5"/>
  <c r="EU279" i="5"/>
  <c r="CQ279" i="5"/>
  <c r="ET279" i="5"/>
  <c r="CP279" i="5"/>
  <c r="ES279" i="5"/>
  <c r="CO279" i="5"/>
  <c r="ER279" i="5"/>
  <c r="CN279" i="5"/>
  <c r="EQ279" i="5"/>
  <c r="CM279" i="5"/>
  <c r="EP279" i="5"/>
  <c r="CL279" i="5"/>
  <c r="EO279" i="5"/>
  <c r="CK279" i="5"/>
  <c r="EN279" i="5"/>
  <c r="CJ279" i="5"/>
  <c r="EM279" i="5"/>
  <c r="CI279" i="5"/>
  <c r="EL279" i="5"/>
  <c r="BY279" i="5"/>
  <c r="CH279" i="5"/>
  <c r="EK279" i="5"/>
  <c r="CG279" i="5"/>
  <c r="EJ279" i="5"/>
  <c r="CF279" i="5"/>
  <c r="EI279" i="5"/>
  <c r="CE279" i="5"/>
  <c r="EH279" i="5"/>
  <c r="CD279" i="5"/>
  <c r="EG279" i="5"/>
  <c r="BX279" i="5"/>
  <c r="CC279" i="5"/>
  <c r="EF279" i="5"/>
  <c r="BU279" i="5"/>
  <c r="BV279" i="5"/>
  <c r="BW279" i="5"/>
  <c r="CB279" i="5"/>
  <c r="EE279" i="5"/>
  <c r="DQ279" i="5"/>
  <c r="DR279" i="5"/>
  <c r="DS279" i="5"/>
  <c r="DT279" i="5"/>
  <c r="EC279" i="5"/>
  <c r="ED279" i="5"/>
  <c r="DK279" i="5"/>
  <c r="DL279" i="5"/>
  <c r="DM279" i="5"/>
  <c r="DN279" i="5"/>
  <c r="DV279" i="5"/>
  <c r="EB279" i="5"/>
  <c r="DU279" i="5"/>
  <c r="EA279" i="5"/>
  <c r="DZ279" i="5"/>
  <c r="DY279" i="5"/>
  <c r="DX279" i="5"/>
  <c r="DW279" i="5"/>
  <c r="DP279" i="5"/>
  <c r="DO279" i="5"/>
  <c r="DJ278" i="5"/>
  <c r="FM278" i="5"/>
  <c r="DI278" i="5"/>
  <c r="FL278" i="5"/>
  <c r="BT278" i="5"/>
  <c r="DH278" i="5"/>
  <c r="FK278" i="5"/>
  <c r="DG278" i="5"/>
  <c r="FJ278" i="5"/>
  <c r="DF278" i="5"/>
  <c r="FI278" i="5"/>
  <c r="DE278" i="5"/>
  <c r="FH278" i="5"/>
  <c r="DD278" i="5"/>
  <c r="FG278" i="5"/>
  <c r="DC278" i="5"/>
  <c r="FF278" i="5"/>
  <c r="DB278" i="5"/>
  <c r="FE278" i="5"/>
  <c r="DA278" i="5"/>
  <c r="FD278" i="5"/>
  <c r="CZ278" i="5"/>
  <c r="FC278" i="5"/>
  <c r="CY278" i="5"/>
  <c r="FB278" i="5"/>
  <c r="CX278" i="5"/>
  <c r="FA278" i="5"/>
  <c r="CW278" i="5"/>
  <c r="EZ278" i="5"/>
  <c r="CV278" i="5"/>
  <c r="EY278" i="5"/>
  <c r="BZ278" i="5"/>
  <c r="CU278" i="5"/>
  <c r="EX278" i="5"/>
  <c r="CA278" i="5"/>
  <c r="CT278" i="5"/>
  <c r="EW278" i="5"/>
  <c r="CS278" i="5"/>
  <c r="EV278" i="5"/>
  <c r="CR278" i="5"/>
  <c r="EU278" i="5"/>
  <c r="CQ278" i="5"/>
  <c r="ET278" i="5"/>
  <c r="CP278" i="5"/>
  <c r="ES278" i="5"/>
  <c r="CO278" i="5"/>
  <c r="ER278" i="5"/>
  <c r="CN278" i="5"/>
  <c r="EQ278" i="5"/>
  <c r="CM278" i="5"/>
  <c r="EP278" i="5"/>
  <c r="CL278" i="5"/>
  <c r="EO278" i="5"/>
  <c r="CK278" i="5"/>
  <c r="EN278" i="5"/>
  <c r="CJ278" i="5"/>
  <c r="EM278" i="5"/>
  <c r="CI278" i="5"/>
  <c r="EL278" i="5"/>
  <c r="BY278" i="5"/>
  <c r="CH278" i="5"/>
  <c r="EK278" i="5"/>
  <c r="CG278" i="5"/>
  <c r="EJ278" i="5"/>
  <c r="CF278" i="5"/>
  <c r="EI278" i="5"/>
  <c r="CE278" i="5"/>
  <c r="EH278" i="5"/>
  <c r="CD278" i="5"/>
  <c r="EG278" i="5"/>
  <c r="BX278" i="5"/>
  <c r="CC278" i="5"/>
  <c r="EF278" i="5"/>
  <c r="BU278" i="5"/>
  <c r="BV278" i="5"/>
  <c r="BW278" i="5"/>
  <c r="CB278" i="5"/>
  <c r="EE278" i="5"/>
  <c r="DQ278" i="5"/>
  <c r="DR278" i="5"/>
  <c r="DS278" i="5"/>
  <c r="DT278" i="5"/>
  <c r="EC278" i="5"/>
  <c r="ED278" i="5"/>
  <c r="DK278" i="5"/>
  <c r="DL278" i="5"/>
  <c r="DM278" i="5"/>
  <c r="DN278" i="5"/>
  <c r="DV278" i="5"/>
  <c r="EB278" i="5"/>
  <c r="DU278" i="5"/>
  <c r="EA278" i="5"/>
  <c r="DZ278" i="5"/>
  <c r="DY278" i="5"/>
  <c r="DX278" i="5"/>
  <c r="DW278" i="5"/>
  <c r="DP278" i="5"/>
  <c r="DO278" i="5"/>
  <c r="DJ277" i="5"/>
  <c r="FM277" i="5"/>
  <c r="DI277" i="5"/>
  <c r="FL277" i="5"/>
  <c r="BT277" i="5"/>
  <c r="DH277" i="5"/>
  <c r="FK277" i="5"/>
  <c r="DG277" i="5"/>
  <c r="FJ277" i="5"/>
  <c r="DF277" i="5"/>
  <c r="FI277" i="5"/>
  <c r="DE277" i="5"/>
  <c r="FH277" i="5"/>
  <c r="DD277" i="5"/>
  <c r="FG277" i="5"/>
  <c r="DC277" i="5"/>
  <c r="FF277" i="5"/>
  <c r="DB277" i="5"/>
  <c r="FE277" i="5"/>
  <c r="DA277" i="5"/>
  <c r="FD277" i="5"/>
  <c r="CZ277" i="5"/>
  <c r="FC277" i="5"/>
  <c r="CY277" i="5"/>
  <c r="FB277" i="5"/>
  <c r="CX277" i="5"/>
  <c r="FA277" i="5"/>
  <c r="CW277" i="5"/>
  <c r="EZ277" i="5"/>
  <c r="CV277" i="5"/>
  <c r="EY277" i="5"/>
  <c r="BZ277" i="5"/>
  <c r="CU277" i="5"/>
  <c r="EX277" i="5"/>
  <c r="CA277" i="5"/>
  <c r="CT277" i="5"/>
  <c r="EW277" i="5"/>
  <c r="CS277" i="5"/>
  <c r="EV277" i="5"/>
  <c r="CR277" i="5"/>
  <c r="EU277" i="5"/>
  <c r="CQ277" i="5"/>
  <c r="ET277" i="5"/>
  <c r="CP277" i="5"/>
  <c r="ES277" i="5"/>
  <c r="CO277" i="5"/>
  <c r="ER277" i="5"/>
  <c r="CN277" i="5"/>
  <c r="EQ277" i="5"/>
  <c r="CM277" i="5"/>
  <c r="EP277" i="5"/>
  <c r="CL277" i="5"/>
  <c r="EO277" i="5"/>
  <c r="CK277" i="5"/>
  <c r="EN277" i="5"/>
  <c r="CJ277" i="5"/>
  <c r="EM277" i="5"/>
  <c r="CI277" i="5"/>
  <c r="EL277" i="5"/>
  <c r="BY277" i="5"/>
  <c r="CH277" i="5"/>
  <c r="EK277" i="5"/>
  <c r="CG277" i="5"/>
  <c r="EJ277" i="5"/>
  <c r="CF277" i="5"/>
  <c r="EI277" i="5"/>
  <c r="CE277" i="5"/>
  <c r="EH277" i="5"/>
  <c r="CD277" i="5"/>
  <c r="EG277" i="5"/>
  <c r="BX277" i="5"/>
  <c r="CC277" i="5"/>
  <c r="EF277" i="5"/>
  <c r="BU277" i="5"/>
  <c r="BV277" i="5"/>
  <c r="BW277" i="5"/>
  <c r="CB277" i="5"/>
  <c r="EE277" i="5"/>
  <c r="DQ277" i="5"/>
  <c r="DR277" i="5"/>
  <c r="DS277" i="5"/>
  <c r="DT277" i="5"/>
  <c r="EC277" i="5"/>
  <c r="ED277" i="5"/>
  <c r="DK277" i="5"/>
  <c r="DL277" i="5"/>
  <c r="DM277" i="5"/>
  <c r="DN277" i="5"/>
  <c r="DV277" i="5"/>
  <c r="EB277" i="5"/>
  <c r="DU277" i="5"/>
  <c r="EA277" i="5"/>
  <c r="DZ277" i="5"/>
  <c r="DY277" i="5"/>
  <c r="DX277" i="5"/>
  <c r="DW277" i="5"/>
  <c r="DP277" i="5"/>
  <c r="DO277" i="5"/>
  <c r="DJ276" i="5"/>
  <c r="FM276" i="5"/>
  <c r="DI276" i="5"/>
  <c r="FL276" i="5"/>
  <c r="BT276" i="5"/>
  <c r="DH276" i="5"/>
  <c r="FK276" i="5"/>
  <c r="DG276" i="5"/>
  <c r="FJ276" i="5"/>
  <c r="DF276" i="5"/>
  <c r="FI276" i="5"/>
  <c r="DE276" i="5"/>
  <c r="FH276" i="5"/>
  <c r="DD276" i="5"/>
  <c r="FG276" i="5"/>
  <c r="DC276" i="5"/>
  <c r="FF276" i="5"/>
  <c r="DB276" i="5"/>
  <c r="FE276" i="5"/>
  <c r="DA276" i="5"/>
  <c r="FD276" i="5"/>
  <c r="CZ276" i="5"/>
  <c r="FC276" i="5"/>
  <c r="CY276" i="5"/>
  <c r="FB276" i="5"/>
  <c r="CX276" i="5"/>
  <c r="FA276" i="5"/>
  <c r="CW276" i="5"/>
  <c r="EZ276" i="5"/>
  <c r="CV276" i="5"/>
  <c r="EY276" i="5"/>
  <c r="BZ276" i="5"/>
  <c r="CU276" i="5"/>
  <c r="EX276" i="5"/>
  <c r="CA276" i="5"/>
  <c r="CT276" i="5"/>
  <c r="EW276" i="5"/>
  <c r="CS276" i="5"/>
  <c r="EV276" i="5"/>
  <c r="CR276" i="5"/>
  <c r="EU276" i="5"/>
  <c r="CQ276" i="5"/>
  <c r="ET276" i="5"/>
  <c r="CP276" i="5"/>
  <c r="ES276" i="5"/>
  <c r="CO276" i="5"/>
  <c r="ER276" i="5"/>
  <c r="CN276" i="5"/>
  <c r="EQ276" i="5"/>
  <c r="CM276" i="5"/>
  <c r="EP276" i="5"/>
  <c r="CL276" i="5"/>
  <c r="EO276" i="5"/>
  <c r="CK276" i="5"/>
  <c r="EN276" i="5"/>
  <c r="CJ276" i="5"/>
  <c r="EM276" i="5"/>
  <c r="CI276" i="5"/>
  <c r="EL276" i="5"/>
  <c r="BY276" i="5"/>
  <c r="CH276" i="5"/>
  <c r="EK276" i="5"/>
  <c r="CG276" i="5"/>
  <c r="EJ276" i="5"/>
  <c r="CF276" i="5"/>
  <c r="EI276" i="5"/>
  <c r="CE276" i="5"/>
  <c r="EH276" i="5"/>
  <c r="CD276" i="5"/>
  <c r="EG276" i="5"/>
  <c r="BX276" i="5"/>
  <c r="CC276" i="5"/>
  <c r="EF276" i="5"/>
  <c r="BU276" i="5"/>
  <c r="BV276" i="5"/>
  <c r="BW276" i="5"/>
  <c r="CB276" i="5"/>
  <c r="EE276" i="5"/>
  <c r="DQ276" i="5"/>
  <c r="DR276" i="5"/>
  <c r="DS276" i="5"/>
  <c r="DT276" i="5"/>
  <c r="EC276" i="5"/>
  <c r="ED276" i="5"/>
  <c r="DK276" i="5"/>
  <c r="DL276" i="5"/>
  <c r="DM276" i="5"/>
  <c r="DN276" i="5"/>
  <c r="DV276" i="5"/>
  <c r="EB276" i="5"/>
  <c r="DU276" i="5"/>
  <c r="EA276" i="5"/>
  <c r="DZ276" i="5"/>
  <c r="DY276" i="5"/>
  <c r="DX276" i="5"/>
  <c r="DW276" i="5"/>
  <c r="DP276" i="5"/>
  <c r="DO276" i="5"/>
  <c r="DJ275" i="5"/>
  <c r="FM275" i="5"/>
  <c r="DI275" i="5"/>
  <c r="FL275" i="5"/>
  <c r="BT275" i="5"/>
  <c r="DH275" i="5"/>
  <c r="FK275" i="5"/>
  <c r="DG275" i="5"/>
  <c r="FJ275" i="5"/>
  <c r="DF275" i="5"/>
  <c r="FI275" i="5"/>
  <c r="DE275" i="5"/>
  <c r="FH275" i="5"/>
  <c r="DD275" i="5"/>
  <c r="FG275" i="5"/>
  <c r="DC275" i="5"/>
  <c r="FF275" i="5"/>
  <c r="DB275" i="5"/>
  <c r="FE275" i="5"/>
  <c r="DA275" i="5"/>
  <c r="FD275" i="5"/>
  <c r="CZ275" i="5"/>
  <c r="FC275" i="5"/>
  <c r="CY275" i="5"/>
  <c r="FB275" i="5"/>
  <c r="CX275" i="5"/>
  <c r="FA275" i="5"/>
  <c r="CW275" i="5"/>
  <c r="EZ275" i="5"/>
  <c r="CV275" i="5"/>
  <c r="EY275" i="5"/>
  <c r="BZ275" i="5"/>
  <c r="CU275" i="5"/>
  <c r="EX275" i="5"/>
  <c r="CA275" i="5"/>
  <c r="CT275" i="5"/>
  <c r="EW275" i="5"/>
  <c r="CS275" i="5"/>
  <c r="EV275" i="5"/>
  <c r="CR275" i="5"/>
  <c r="EU275" i="5"/>
  <c r="CQ275" i="5"/>
  <c r="ET275" i="5"/>
  <c r="CP275" i="5"/>
  <c r="ES275" i="5"/>
  <c r="CO275" i="5"/>
  <c r="ER275" i="5"/>
  <c r="CN275" i="5"/>
  <c r="EQ275" i="5"/>
  <c r="CM275" i="5"/>
  <c r="EP275" i="5"/>
  <c r="CL275" i="5"/>
  <c r="EO275" i="5"/>
  <c r="CK275" i="5"/>
  <c r="EN275" i="5"/>
  <c r="CJ275" i="5"/>
  <c r="EM275" i="5"/>
  <c r="CI275" i="5"/>
  <c r="EL275" i="5"/>
  <c r="BY275" i="5"/>
  <c r="CH275" i="5"/>
  <c r="EK275" i="5"/>
  <c r="CG275" i="5"/>
  <c r="EJ275" i="5"/>
  <c r="CF275" i="5"/>
  <c r="EI275" i="5"/>
  <c r="CE275" i="5"/>
  <c r="EH275" i="5"/>
  <c r="CD275" i="5"/>
  <c r="EG275" i="5"/>
  <c r="BX275" i="5"/>
  <c r="CC275" i="5"/>
  <c r="EF275" i="5"/>
  <c r="BU275" i="5"/>
  <c r="BV275" i="5"/>
  <c r="BW275" i="5"/>
  <c r="CB275" i="5"/>
  <c r="EE275" i="5"/>
  <c r="DQ275" i="5"/>
  <c r="DR275" i="5"/>
  <c r="DS275" i="5"/>
  <c r="DT275" i="5"/>
  <c r="EC275" i="5"/>
  <c r="ED275" i="5"/>
  <c r="DK275" i="5"/>
  <c r="DL275" i="5"/>
  <c r="DM275" i="5"/>
  <c r="DN275" i="5"/>
  <c r="DV275" i="5"/>
  <c r="EB275" i="5"/>
  <c r="DU275" i="5"/>
  <c r="EA275" i="5"/>
  <c r="DZ275" i="5"/>
  <c r="DY275" i="5"/>
  <c r="DX275" i="5"/>
  <c r="DW275" i="5"/>
  <c r="DP275" i="5"/>
  <c r="DO275" i="5"/>
  <c r="DJ274" i="5"/>
  <c r="FM274" i="5"/>
  <c r="DI274" i="5"/>
  <c r="FL274" i="5"/>
  <c r="BT274" i="5"/>
  <c r="DH274" i="5"/>
  <c r="FK274" i="5"/>
  <c r="DG274" i="5"/>
  <c r="FJ274" i="5"/>
  <c r="DF274" i="5"/>
  <c r="FI274" i="5"/>
  <c r="DE274" i="5"/>
  <c r="FH274" i="5"/>
  <c r="DD274" i="5"/>
  <c r="FG274" i="5"/>
  <c r="DC274" i="5"/>
  <c r="FF274" i="5"/>
  <c r="DB274" i="5"/>
  <c r="FE274" i="5"/>
  <c r="DA274" i="5"/>
  <c r="FD274" i="5"/>
  <c r="CZ274" i="5"/>
  <c r="FC274" i="5"/>
  <c r="CY274" i="5"/>
  <c r="FB274" i="5"/>
  <c r="CX274" i="5"/>
  <c r="FA274" i="5"/>
  <c r="CW274" i="5"/>
  <c r="EZ274" i="5"/>
  <c r="CV274" i="5"/>
  <c r="EY274" i="5"/>
  <c r="BZ274" i="5"/>
  <c r="CU274" i="5"/>
  <c r="EX274" i="5"/>
  <c r="CA274" i="5"/>
  <c r="CT274" i="5"/>
  <c r="EW274" i="5"/>
  <c r="CS274" i="5"/>
  <c r="EV274" i="5"/>
  <c r="CR274" i="5"/>
  <c r="EU274" i="5"/>
  <c r="CQ274" i="5"/>
  <c r="ET274" i="5"/>
  <c r="CP274" i="5"/>
  <c r="ES274" i="5"/>
  <c r="CO274" i="5"/>
  <c r="ER274" i="5"/>
  <c r="CN274" i="5"/>
  <c r="EQ274" i="5"/>
  <c r="CM274" i="5"/>
  <c r="EP274" i="5"/>
  <c r="CL274" i="5"/>
  <c r="EO274" i="5"/>
  <c r="CK274" i="5"/>
  <c r="EN274" i="5"/>
  <c r="CJ274" i="5"/>
  <c r="EM274" i="5"/>
  <c r="CI274" i="5"/>
  <c r="EL274" i="5"/>
  <c r="BY274" i="5"/>
  <c r="CH274" i="5"/>
  <c r="EK274" i="5"/>
  <c r="CG274" i="5"/>
  <c r="EJ274" i="5"/>
  <c r="CF274" i="5"/>
  <c r="EI274" i="5"/>
  <c r="CE274" i="5"/>
  <c r="EH274" i="5"/>
  <c r="CD274" i="5"/>
  <c r="EG274" i="5"/>
  <c r="BX274" i="5"/>
  <c r="CC274" i="5"/>
  <c r="EF274" i="5"/>
  <c r="BU274" i="5"/>
  <c r="BV274" i="5"/>
  <c r="BW274" i="5"/>
  <c r="CB274" i="5"/>
  <c r="EE274" i="5"/>
  <c r="DQ274" i="5"/>
  <c r="DR274" i="5"/>
  <c r="DS274" i="5"/>
  <c r="DT274" i="5"/>
  <c r="EC274" i="5"/>
  <c r="ED274" i="5"/>
  <c r="DK274" i="5"/>
  <c r="DL274" i="5"/>
  <c r="DM274" i="5"/>
  <c r="DN274" i="5"/>
  <c r="DV274" i="5"/>
  <c r="EB274" i="5"/>
  <c r="DU274" i="5"/>
  <c r="EA274" i="5"/>
  <c r="DZ274" i="5"/>
  <c r="DY274" i="5"/>
  <c r="DX274" i="5"/>
  <c r="DW274" i="5"/>
  <c r="DP274" i="5"/>
  <c r="DO274" i="5"/>
  <c r="DJ273" i="5"/>
  <c r="FM273" i="5"/>
  <c r="DI273" i="5"/>
  <c r="FL273" i="5"/>
  <c r="BT273" i="5"/>
  <c r="DH273" i="5"/>
  <c r="FK273" i="5"/>
  <c r="DG273" i="5"/>
  <c r="FJ273" i="5"/>
  <c r="DF273" i="5"/>
  <c r="FI273" i="5"/>
  <c r="DE273" i="5"/>
  <c r="FH273" i="5"/>
  <c r="DD273" i="5"/>
  <c r="FG273" i="5"/>
  <c r="DC273" i="5"/>
  <c r="FF273" i="5"/>
  <c r="DB273" i="5"/>
  <c r="FE273" i="5"/>
  <c r="DA273" i="5"/>
  <c r="FD273" i="5"/>
  <c r="CZ273" i="5"/>
  <c r="FC273" i="5"/>
  <c r="CY273" i="5"/>
  <c r="FB273" i="5"/>
  <c r="CX273" i="5"/>
  <c r="FA273" i="5"/>
  <c r="CW273" i="5"/>
  <c r="EZ273" i="5"/>
  <c r="CV273" i="5"/>
  <c r="EY273" i="5"/>
  <c r="BZ273" i="5"/>
  <c r="CU273" i="5"/>
  <c r="EX273" i="5"/>
  <c r="CA273" i="5"/>
  <c r="CT273" i="5"/>
  <c r="EW273" i="5"/>
  <c r="CS273" i="5"/>
  <c r="EV273" i="5"/>
  <c r="CR273" i="5"/>
  <c r="EU273" i="5"/>
  <c r="CQ273" i="5"/>
  <c r="ET273" i="5"/>
  <c r="CP273" i="5"/>
  <c r="ES273" i="5"/>
  <c r="CO273" i="5"/>
  <c r="ER273" i="5"/>
  <c r="CN273" i="5"/>
  <c r="EQ273" i="5"/>
  <c r="CM273" i="5"/>
  <c r="EP273" i="5"/>
  <c r="CL273" i="5"/>
  <c r="EO273" i="5"/>
  <c r="CK273" i="5"/>
  <c r="EN273" i="5"/>
  <c r="CJ273" i="5"/>
  <c r="EM273" i="5"/>
  <c r="CI273" i="5"/>
  <c r="EL273" i="5"/>
  <c r="BY273" i="5"/>
  <c r="CH273" i="5"/>
  <c r="EK273" i="5"/>
  <c r="CG273" i="5"/>
  <c r="EJ273" i="5"/>
  <c r="CF273" i="5"/>
  <c r="EI273" i="5"/>
  <c r="CE273" i="5"/>
  <c r="EH273" i="5"/>
  <c r="CD273" i="5"/>
  <c r="EG273" i="5"/>
  <c r="BX273" i="5"/>
  <c r="CC273" i="5"/>
  <c r="EF273" i="5"/>
  <c r="BU273" i="5"/>
  <c r="BV273" i="5"/>
  <c r="BW273" i="5"/>
  <c r="CB273" i="5"/>
  <c r="EE273" i="5"/>
  <c r="DQ273" i="5"/>
  <c r="DR273" i="5"/>
  <c r="DS273" i="5"/>
  <c r="DT273" i="5"/>
  <c r="EC273" i="5"/>
  <c r="ED273" i="5"/>
  <c r="DK273" i="5"/>
  <c r="DL273" i="5"/>
  <c r="DM273" i="5"/>
  <c r="DN273" i="5"/>
  <c r="DV273" i="5"/>
  <c r="EB273" i="5"/>
  <c r="DU273" i="5"/>
  <c r="EA273" i="5"/>
  <c r="DZ273" i="5"/>
  <c r="DY273" i="5"/>
  <c r="DX273" i="5"/>
  <c r="DW273" i="5"/>
  <c r="DP273" i="5"/>
  <c r="DO273" i="5"/>
  <c r="DJ272" i="5"/>
  <c r="FM272" i="5"/>
  <c r="DI272" i="5"/>
  <c r="FL272" i="5"/>
  <c r="BT272" i="5"/>
  <c r="DH272" i="5"/>
  <c r="FK272" i="5"/>
  <c r="DG272" i="5"/>
  <c r="FJ272" i="5"/>
  <c r="DF272" i="5"/>
  <c r="FI272" i="5"/>
  <c r="DE272" i="5"/>
  <c r="FH272" i="5"/>
  <c r="DD272" i="5"/>
  <c r="FG272" i="5"/>
  <c r="DC272" i="5"/>
  <c r="FF272" i="5"/>
  <c r="DB272" i="5"/>
  <c r="FE272" i="5"/>
  <c r="DA272" i="5"/>
  <c r="FD272" i="5"/>
  <c r="CZ272" i="5"/>
  <c r="FC272" i="5"/>
  <c r="CY272" i="5"/>
  <c r="FB272" i="5"/>
  <c r="CX272" i="5"/>
  <c r="FA272" i="5"/>
  <c r="CW272" i="5"/>
  <c r="EZ272" i="5"/>
  <c r="CV272" i="5"/>
  <c r="EY272" i="5"/>
  <c r="BZ272" i="5"/>
  <c r="CU272" i="5"/>
  <c r="EX272" i="5"/>
  <c r="CA272" i="5"/>
  <c r="CT272" i="5"/>
  <c r="EW272" i="5"/>
  <c r="CS272" i="5"/>
  <c r="EV272" i="5"/>
  <c r="CR272" i="5"/>
  <c r="EU272" i="5"/>
  <c r="CQ272" i="5"/>
  <c r="ET272" i="5"/>
  <c r="CP272" i="5"/>
  <c r="ES272" i="5"/>
  <c r="CO272" i="5"/>
  <c r="ER272" i="5"/>
  <c r="CN272" i="5"/>
  <c r="EQ272" i="5"/>
  <c r="CM272" i="5"/>
  <c r="EP272" i="5"/>
  <c r="CL272" i="5"/>
  <c r="EO272" i="5"/>
  <c r="CK272" i="5"/>
  <c r="EN272" i="5"/>
  <c r="CJ272" i="5"/>
  <c r="EM272" i="5"/>
  <c r="CI272" i="5"/>
  <c r="EL272" i="5"/>
  <c r="BY272" i="5"/>
  <c r="CH272" i="5"/>
  <c r="EK272" i="5"/>
  <c r="CG272" i="5"/>
  <c r="EJ272" i="5"/>
  <c r="CF272" i="5"/>
  <c r="EI272" i="5"/>
  <c r="CE272" i="5"/>
  <c r="EH272" i="5"/>
  <c r="CD272" i="5"/>
  <c r="EG272" i="5"/>
  <c r="BX272" i="5"/>
  <c r="CC272" i="5"/>
  <c r="EF272" i="5"/>
  <c r="BU272" i="5"/>
  <c r="BV272" i="5"/>
  <c r="BW272" i="5"/>
  <c r="CB272" i="5"/>
  <c r="EE272" i="5"/>
  <c r="DQ272" i="5"/>
  <c r="DR272" i="5"/>
  <c r="DS272" i="5"/>
  <c r="DT272" i="5"/>
  <c r="EC272" i="5"/>
  <c r="ED272" i="5"/>
  <c r="DK272" i="5"/>
  <c r="DL272" i="5"/>
  <c r="DM272" i="5"/>
  <c r="DN272" i="5"/>
  <c r="DV272" i="5"/>
  <c r="EB272" i="5"/>
  <c r="DU272" i="5"/>
  <c r="EA272" i="5"/>
  <c r="DZ272" i="5"/>
  <c r="DY272" i="5"/>
  <c r="DX272" i="5"/>
  <c r="DW272" i="5"/>
  <c r="DP272" i="5"/>
  <c r="DO272" i="5"/>
  <c r="DJ271" i="5"/>
  <c r="FM271" i="5"/>
  <c r="DI271" i="5"/>
  <c r="FL271" i="5"/>
  <c r="BT271" i="5"/>
  <c r="DH271" i="5"/>
  <c r="FK271" i="5"/>
  <c r="DG271" i="5"/>
  <c r="FJ271" i="5"/>
  <c r="DF271" i="5"/>
  <c r="FI271" i="5"/>
  <c r="DE271" i="5"/>
  <c r="FH271" i="5"/>
  <c r="DD271" i="5"/>
  <c r="FG271" i="5"/>
  <c r="DC271" i="5"/>
  <c r="FF271" i="5"/>
  <c r="DB271" i="5"/>
  <c r="FE271" i="5"/>
  <c r="DA271" i="5"/>
  <c r="FD271" i="5"/>
  <c r="CZ271" i="5"/>
  <c r="FC271" i="5"/>
  <c r="CY271" i="5"/>
  <c r="FB271" i="5"/>
  <c r="CX271" i="5"/>
  <c r="FA271" i="5"/>
  <c r="CW271" i="5"/>
  <c r="EZ271" i="5"/>
  <c r="CV271" i="5"/>
  <c r="EY271" i="5"/>
  <c r="BZ271" i="5"/>
  <c r="CU271" i="5"/>
  <c r="EX271" i="5"/>
  <c r="CA271" i="5"/>
  <c r="CT271" i="5"/>
  <c r="EW271" i="5"/>
  <c r="CS271" i="5"/>
  <c r="EV271" i="5"/>
  <c r="CR271" i="5"/>
  <c r="EU271" i="5"/>
  <c r="CQ271" i="5"/>
  <c r="ET271" i="5"/>
  <c r="CP271" i="5"/>
  <c r="ES271" i="5"/>
  <c r="CO271" i="5"/>
  <c r="ER271" i="5"/>
  <c r="CN271" i="5"/>
  <c r="EQ271" i="5"/>
  <c r="CM271" i="5"/>
  <c r="EP271" i="5"/>
  <c r="CL271" i="5"/>
  <c r="EO271" i="5"/>
  <c r="CK271" i="5"/>
  <c r="EN271" i="5"/>
  <c r="CJ271" i="5"/>
  <c r="EM271" i="5"/>
  <c r="CI271" i="5"/>
  <c r="EL271" i="5"/>
  <c r="BY271" i="5"/>
  <c r="CH271" i="5"/>
  <c r="EK271" i="5"/>
  <c r="CG271" i="5"/>
  <c r="EJ271" i="5"/>
  <c r="CF271" i="5"/>
  <c r="EI271" i="5"/>
  <c r="CE271" i="5"/>
  <c r="EH271" i="5"/>
  <c r="CD271" i="5"/>
  <c r="EG271" i="5"/>
  <c r="BX271" i="5"/>
  <c r="CC271" i="5"/>
  <c r="EF271" i="5"/>
  <c r="BU271" i="5"/>
  <c r="BV271" i="5"/>
  <c r="BW271" i="5"/>
  <c r="CB271" i="5"/>
  <c r="EE271" i="5"/>
  <c r="DQ271" i="5"/>
  <c r="DR271" i="5"/>
  <c r="DS271" i="5"/>
  <c r="DT271" i="5"/>
  <c r="EC271" i="5"/>
  <c r="ED271" i="5"/>
  <c r="DK271" i="5"/>
  <c r="DL271" i="5"/>
  <c r="DM271" i="5"/>
  <c r="DN271" i="5"/>
  <c r="DV271" i="5"/>
  <c r="EB271" i="5"/>
  <c r="DU271" i="5"/>
  <c r="EA271" i="5"/>
  <c r="DZ271" i="5"/>
  <c r="DY271" i="5"/>
  <c r="DX271" i="5"/>
  <c r="DW271" i="5"/>
  <c r="DP271" i="5"/>
  <c r="DO271" i="5"/>
  <c r="DJ270" i="5"/>
  <c r="FM270" i="5"/>
  <c r="DI270" i="5"/>
  <c r="FL270" i="5"/>
  <c r="BT270" i="5"/>
  <c r="DH270" i="5"/>
  <c r="FK270" i="5"/>
  <c r="DG270" i="5"/>
  <c r="FJ270" i="5"/>
  <c r="DF270" i="5"/>
  <c r="FI270" i="5"/>
  <c r="DE270" i="5"/>
  <c r="FH270" i="5"/>
  <c r="DD270" i="5"/>
  <c r="FG270" i="5"/>
  <c r="DC270" i="5"/>
  <c r="FF270" i="5"/>
  <c r="DB270" i="5"/>
  <c r="FE270" i="5"/>
  <c r="DA270" i="5"/>
  <c r="FD270" i="5"/>
  <c r="CZ270" i="5"/>
  <c r="FC270" i="5"/>
  <c r="CY270" i="5"/>
  <c r="FB270" i="5"/>
  <c r="CX270" i="5"/>
  <c r="FA270" i="5"/>
  <c r="CW270" i="5"/>
  <c r="EZ270" i="5"/>
  <c r="CV270" i="5"/>
  <c r="EY270" i="5"/>
  <c r="BZ270" i="5"/>
  <c r="CU270" i="5"/>
  <c r="EX270" i="5"/>
  <c r="CA270" i="5"/>
  <c r="CT270" i="5"/>
  <c r="EW270" i="5"/>
  <c r="CS270" i="5"/>
  <c r="EV270" i="5"/>
  <c r="CR270" i="5"/>
  <c r="EU270" i="5"/>
  <c r="CQ270" i="5"/>
  <c r="ET270" i="5"/>
  <c r="CP270" i="5"/>
  <c r="ES270" i="5"/>
  <c r="CO270" i="5"/>
  <c r="ER270" i="5"/>
  <c r="CN270" i="5"/>
  <c r="EQ270" i="5"/>
  <c r="CM270" i="5"/>
  <c r="EP270" i="5"/>
  <c r="CL270" i="5"/>
  <c r="EO270" i="5"/>
  <c r="CK270" i="5"/>
  <c r="EN270" i="5"/>
  <c r="CJ270" i="5"/>
  <c r="EM270" i="5"/>
  <c r="CI270" i="5"/>
  <c r="EL270" i="5"/>
  <c r="BY270" i="5"/>
  <c r="CH270" i="5"/>
  <c r="EK270" i="5"/>
  <c r="CG270" i="5"/>
  <c r="EJ270" i="5"/>
  <c r="CF270" i="5"/>
  <c r="EI270" i="5"/>
  <c r="CE270" i="5"/>
  <c r="EH270" i="5"/>
  <c r="CD270" i="5"/>
  <c r="EG270" i="5"/>
  <c r="BX270" i="5"/>
  <c r="CC270" i="5"/>
  <c r="EF270" i="5"/>
  <c r="BU270" i="5"/>
  <c r="BV270" i="5"/>
  <c r="BW270" i="5"/>
  <c r="CB270" i="5"/>
  <c r="EE270" i="5"/>
  <c r="DQ270" i="5"/>
  <c r="DR270" i="5"/>
  <c r="DS270" i="5"/>
  <c r="DT270" i="5"/>
  <c r="EC270" i="5"/>
  <c r="ED270" i="5"/>
  <c r="DK270" i="5"/>
  <c r="DL270" i="5"/>
  <c r="DM270" i="5"/>
  <c r="DN270" i="5"/>
  <c r="DV270" i="5"/>
  <c r="EB270" i="5"/>
  <c r="DU270" i="5"/>
  <c r="EA270" i="5"/>
  <c r="DZ270" i="5"/>
  <c r="DY270" i="5"/>
  <c r="DX270" i="5"/>
  <c r="DW270" i="5"/>
  <c r="DP270" i="5"/>
  <c r="DO270" i="5"/>
  <c r="DJ269" i="5"/>
  <c r="FM269" i="5"/>
  <c r="DI269" i="5"/>
  <c r="FL269" i="5"/>
  <c r="BT269" i="5"/>
  <c r="DH269" i="5"/>
  <c r="FK269" i="5"/>
  <c r="DG269" i="5"/>
  <c r="FJ269" i="5"/>
  <c r="DF269" i="5"/>
  <c r="FI269" i="5"/>
  <c r="DE269" i="5"/>
  <c r="FH269" i="5"/>
  <c r="DD269" i="5"/>
  <c r="FG269" i="5"/>
  <c r="DC269" i="5"/>
  <c r="FF269" i="5"/>
  <c r="DB269" i="5"/>
  <c r="FE269" i="5"/>
  <c r="DA269" i="5"/>
  <c r="FD269" i="5"/>
  <c r="CZ269" i="5"/>
  <c r="FC269" i="5"/>
  <c r="CY269" i="5"/>
  <c r="FB269" i="5"/>
  <c r="CX269" i="5"/>
  <c r="FA269" i="5"/>
  <c r="CW269" i="5"/>
  <c r="EZ269" i="5"/>
  <c r="CV269" i="5"/>
  <c r="EY269" i="5"/>
  <c r="BZ269" i="5"/>
  <c r="CU269" i="5"/>
  <c r="EX269" i="5"/>
  <c r="CA269" i="5"/>
  <c r="CT269" i="5"/>
  <c r="EW269" i="5"/>
  <c r="CS269" i="5"/>
  <c r="EV269" i="5"/>
  <c r="CR269" i="5"/>
  <c r="EU269" i="5"/>
  <c r="CQ269" i="5"/>
  <c r="ET269" i="5"/>
  <c r="CP269" i="5"/>
  <c r="ES269" i="5"/>
  <c r="CO269" i="5"/>
  <c r="ER269" i="5"/>
  <c r="CN269" i="5"/>
  <c r="EQ269" i="5"/>
  <c r="CM269" i="5"/>
  <c r="EP269" i="5"/>
  <c r="CL269" i="5"/>
  <c r="EO269" i="5"/>
  <c r="CK269" i="5"/>
  <c r="EN269" i="5"/>
  <c r="CJ269" i="5"/>
  <c r="EM269" i="5"/>
  <c r="CI269" i="5"/>
  <c r="EL269" i="5"/>
  <c r="BY269" i="5"/>
  <c r="CH269" i="5"/>
  <c r="EK269" i="5"/>
  <c r="CG269" i="5"/>
  <c r="EJ269" i="5"/>
  <c r="CF269" i="5"/>
  <c r="EI269" i="5"/>
  <c r="CE269" i="5"/>
  <c r="EH269" i="5"/>
  <c r="CD269" i="5"/>
  <c r="EG269" i="5"/>
  <c r="BX269" i="5"/>
  <c r="CC269" i="5"/>
  <c r="EF269" i="5"/>
  <c r="BU269" i="5"/>
  <c r="BV269" i="5"/>
  <c r="BW269" i="5"/>
  <c r="CB269" i="5"/>
  <c r="EE269" i="5"/>
  <c r="DQ269" i="5"/>
  <c r="DR269" i="5"/>
  <c r="DS269" i="5"/>
  <c r="DT269" i="5"/>
  <c r="EC269" i="5"/>
  <c r="ED269" i="5"/>
  <c r="DK269" i="5"/>
  <c r="DL269" i="5"/>
  <c r="DM269" i="5"/>
  <c r="DN269" i="5"/>
  <c r="DV269" i="5"/>
  <c r="EB269" i="5"/>
  <c r="DU269" i="5"/>
  <c r="EA269" i="5"/>
  <c r="DZ269" i="5"/>
  <c r="DY269" i="5"/>
  <c r="DX269" i="5"/>
  <c r="DW269" i="5"/>
  <c r="DP269" i="5"/>
  <c r="DO269" i="5"/>
  <c r="DJ268" i="5"/>
  <c r="FM268" i="5"/>
  <c r="DI268" i="5"/>
  <c r="FL268" i="5"/>
  <c r="BT268" i="5"/>
  <c r="DH268" i="5"/>
  <c r="FK268" i="5"/>
  <c r="DG268" i="5"/>
  <c r="FJ268" i="5"/>
  <c r="DF268" i="5"/>
  <c r="FI268" i="5"/>
  <c r="DE268" i="5"/>
  <c r="FH268" i="5"/>
  <c r="DD268" i="5"/>
  <c r="FG268" i="5"/>
  <c r="DC268" i="5"/>
  <c r="FF268" i="5"/>
  <c r="DB268" i="5"/>
  <c r="FE268" i="5"/>
  <c r="DA268" i="5"/>
  <c r="FD268" i="5"/>
  <c r="CZ268" i="5"/>
  <c r="FC268" i="5"/>
  <c r="CY268" i="5"/>
  <c r="FB268" i="5"/>
  <c r="CX268" i="5"/>
  <c r="FA268" i="5"/>
  <c r="CW268" i="5"/>
  <c r="EZ268" i="5"/>
  <c r="CV268" i="5"/>
  <c r="EY268" i="5"/>
  <c r="BZ268" i="5"/>
  <c r="CU268" i="5"/>
  <c r="EX268" i="5"/>
  <c r="CA268" i="5"/>
  <c r="CT268" i="5"/>
  <c r="EW268" i="5"/>
  <c r="CS268" i="5"/>
  <c r="EV268" i="5"/>
  <c r="CR268" i="5"/>
  <c r="EU268" i="5"/>
  <c r="CQ268" i="5"/>
  <c r="ET268" i="5"/>
  <c r="CP268" i="5"/>
  <c r="ES268" i="5"/>
  <c r="CO268" i="5"/>
  <c r="ER268" i="5"/>
  <c r="CN268" i="5"/>
  <c r="EQ268" i="5"/>
  <c r="CM268" i="5"/>
  <c r="EP268" i="5"/>
  <c r="CL268" i="5"/>
  <c r="EO268" i="5"/>
  <c r="CK268" i="5"/>
  <c r="EN268" i="5"/>
  <c r="CJ268" i="5"/>
  <c r="EM268" i="5"/>
  <c r="CI268" i="5"/>
  <c r="EL268" i="5"/>
  <c r="BY268" i="5"/>
  <c r="CH268" i="5"/>
  <c r="EK268" i="5"/>
  <c r="CG268" i="5"/>
  <c r="EJ268" i="5"/>
  <c r="CF268" i="5"/>
  <c r="EI268" i="5"/>
  <c r="CE268" i="5"/>
  <c r="EH268" i="5"/>
  <c r="CD268" i="5"/>
  <c r="EG268" i="5"/>
  <c r="BX268" i="5"/>
  <c r="CC268" i="5"/>
  <c r="EF268" i="5"/>
  <c r="BU268" i="5"/>
  <c r="BV268" i="5"/>
  <c r="BW268" i="5"/>
  <c r="CB268" i="5"/>
  <c r="EE268" i="5"/>
  <c r="DQ268" i="5"/>
  <c r="DR268" i="5"/>
  <c r="DS268" i="5"/>
  <c r="DT268" i="5"/>
  <c r="EC268" i="5"/>
  <c r="ED268" i="5"/>
  <c r="DK268" i="5"/>
  <c r="DL268" i="5"/>
  <c r="DM268" i="5"/>
  <c r="DN268" i="5"/>
  <c r="DV268" i="5"/>
  <c r="EB268" i="5"/>
  <c r="DU268" i="5"/>
  <c r="EA268" i="5"/>
  <c r="DZ268" i="5"/>
  <c r="DY268" i="5"/>
  <c r="DX268" i="5"/>
  <c r="DW268" i="5"/>
  <c r="DP268" i="5"/>
  <c r="DO268" i="5"/>
  <c r="DJ267" i="5"/>
  <c r="FM267" i="5"/>
  <c r="DI267" i="5"/>
  <c r="FL267" i="5"/>
  <c r="BT267" i="5"/>
  <c r="DH267" i="5"/>
  <c r="FK267" i="5"/>
  <c r="DG267" i="5"/>
  <c r="FJ267" i="5"/>
  <c r="DF267" i="5"/>
  <c r="FI267" i="5"/>
  <c r="DE267" i="5"/>
  <c r="FH267" i="5"/>
  <c r="DD267" i="5"/>
  <c r="FG267" i="5"/>
  <c r="DC267" i="5"/>
  <c r="FF267" i="5"/>
  <c r="DB267" i="5"/>
  <c r="FE267" i="5"/>
  <c r="DA267" i="5"/>
  <c r="FD267" i="5"/>
  <c r="CZ267" i="5"/>
  <c r="FC267" i="5"/>
  <c r="CY267" i="5"/>
  <c r="FB267" i="5"/>
  <c r="CX267" i="5"/>
  <c r="FA267" i="5"/>
  <c r="CW267" i="5"/>
  <c r="EZ267" i="5"/>
  <c r="CV267" i="5"/>
  <c r="EY267" i="5"/>
  <c r="BZ267" i="5"/>
  <c r="CU267" i="5"/>
  <c r="EX267" i="5"/>
  <c r="CA267" i="5"/>
  <c r="CT267" i="5"/>
  <c r="EW267" i="5"/>
  <c r="CS267" i="5"/>
  <c r="EV267" i="5"/>
  <c r="CR267" i="5"/>
  <c r="EU267" i="5"/>
  <c r="CQ267" i="5"/>
  <c r="ET267" i="5"/>
  <c r="CP267" i="5"/>
  <c r="ES267" i="5"/>
  <c r="CO267" i="5"/>
  <c r="ER267" i="5"/>
  <c r="CN267" i="5"/>
  <c r="EQ267" i="5"/>
  <c r="CM267" i="5"/>
  <c r="EP267" i="5"/>
  <c r="CL267" i="5"/>
  <c r="EO267" i="5"/>
  <c r="CK267" i="5"/>
  <c r="EN267" i="5"/>
  <c r="CJ267" i="5"/>
  <c r="EM267" i="5"/>
  <c r="CI267" i="5"/>
  <c r="EL267" i="5"/>
  <c r="BY267" i="5"/>
  <c r="CH267" i="5"/>
  <c r="EK267" i="5"/>
  <c r="CG267" i="5"/>
  <c r="EJ267" i="5"/>
  <c r="CF267" i="5"/>
  <c r="EI267" i="5"/>
  <c r="CE267" i="5"/>
  <c r="EH267" i="5"/>
  <c r="CD267" i="5"/>
  <c r="EG267" i="5"/>
  <c r="BX267" i="5"/>
  <c r="CC267" i="5"/>
  <c r="EF267" i="5"/>
  <c r="BU267" i="5"/>
  <c r="BV267" i="5"/>
  <c r="BW267" i="5"/>
  <c r="CB267" i="5"/>
  <c r="EE267" i="5"/>
  <c r="DQ267" i="5"/>
  <c r="DR267" i="5"/>
  <c r="DS267" i="5"/>
  <c r="DT267" i="5"/>
  <c r="EC267" i="5"/>
  <c r="ED267" i="5"/>
  <c r="DK267" i="5"/>
  <c r="DL267" i="5"/>
  <c r="DM267" i="5"/>
  <c r="DN267" i="5"/>
  <c r="DV267" i="5"/>
  <c r="EB267" i="5"/>
  <c r="DU267" i="5"/>
  <c r="EA267" i="5"/>
  <c r="DZ267" i="5"/>
  <c r="DY267" i="5"/>
  <c r="DX267" i="5"/>
  <c r="DW267" i="5"/>
  <c r="DP267" i="5"/>
  <c r="DO267" i="5"/>
  <c r="DJ266" i="5"/>
  <c r="FM266" i="5"/>
  <c r="DI266" i="5"/>
  <c r="FL266" i="5"/>
  <c r="BT266" i="5"/>
  <c r="DH266" i="5"/>
  <c r="FK266" i="5"/>
  <c r="DG266" i="5"/>
  <c r="FJ266" i="5"/>
  <c r="DF266" i="5"/>
  <c r="FI266" i="5"/>
  <c r="DE266" i="5"/>
  <c r="FH266" i="5"/>
  <c r="DD266" i="5"/>
  <c r="FG266" i="5"/>
  <c r="DC266" i="5"/>
  <c r="FF266" i="5"/>
  <c r="DB266" i="5"/>
  <c r="FE266" i="5"/>
  <c r="DA266" i="5"/>
  <c r="FD266" i="5"/>
  <c r="CZ266" i="5"/>
  <c r="FC266" i="5"/>
  <c r="CY266" i="5"/>
  <c r="FB266" i="5"/>
  <c r="CX266" i="5"/>
  <c r="FA266" i="5"/>
  <c r="CW266" i="5"/>
  <c r="EZ266" i="5"/>
  <c r="CV266" i="5"/>
  <c r="EY266" i="5"/>
  <c r="BZ266" i="5"/>
  <c r="CU266" i="5"/>
  <c r="EX266" i="5"/>
  <c r="CA266" i="5"/>
  <c r="CT266" i="5"/>
  <c r="EW266" i="5"/>
  <c r="CS266" i="5"/>
  <c r="EV266" i="5"/>
  <c r="CR266" i="5"/>
  <c r="EU266" i="5"/>
  <c r="CQ266" i="5"/>
  <c r="ET266" i="5"/>
  <c r="CP266" i="5"/>
  <c r="ES266" i="5"/>
  <c r="CO266" i="5"/>
  <c r="ER266" i="5"/>
  <c r="CN266" i="5"/>
  <c r="EQ266" i="5"/>
  <c r="CM266" i="5"/>
  <c r="EP266" i="5"/>
  <c r="CL266" i="5"/>
  <c r="EO266" i="5"/>
  <c r="CK266" i="5"/>
  <c r="EN266" i="5"/>
  <c r="CJ266" i="5"/>
  <c r="EM266" i="5"/>
  <c r="CI266" i="5"/>
  <c r="EL266" i="5"/>
  <c r="BY266" i="5"/>
  <c r="CH266" i="5"/>
  <c r="EK266" i="5"/>
  <c r="CG266" i="5"/>
  <c r="EJ266" i="5"/>
  <c r="CF266" i="5"/>
  <c r="EI266" i="5"/>
  <c r="CE266" i="5"/>
  <c r="EH266" i="5"/>
  <c r="CD266" i="5"/>
  <c r="EG266" i="5"/>
  <c r="BX266" i="5"/>
  <c r="CC266" i="5"/>
  <c r="EF266" i="5"/>
  <c r="BU266" i="5"/>
  <c r="BV266" i="5"/>
  <c r="BW266" i="5"/>
  <c r="CB266" i="5"/>
  <c r="EE266" i="5"/>
  <c r="DQ266" i="5"/>
  <c r="DR266" i="5"/>
  <c r="DS266" i="5"/>
  <c r="DT266" i="5"/>
  <c r="EC266" i="5"/>
  <c r="ED266" i="5"/>
  <c r="DK266" i="5"/>
  <c r="DL266" i="5"/>
  <c r="DM266" i="5"/>
  <c r="DN266" i="5"/>
  <c r="DV266" i="5"/>
  <c r="EB266" i="5"/>
  <c r="DU266" i="5"/>
  <c r="EA266" i="5"/>
  <c r="DZ266" i="5"/>
  <c r="DY266" i="5"/>
  <c r="DX266" i="5"/>
  <c r="DW266" i="5"/>
  <c r="DP266" i="5"/>
  <c r="DO266" i="5"/>
  <c r="DJ265" i="5"/>
  <c r="FM265" i="5"/>
  <c r="DI265" i="5"/>
  <c r="FL265" i="5"/>
  <c r="BT265" i="5"/>
  <c r="DH265" i="5"/>
  <c r="FK265" i="5"/>
  <c r="DG265" i="5"/>
  <c r="FJ265" i="5"/>
  <c r="DF265" i="5"/>
  <c r="FI265" i="5"/>
  <c r="DE265" i="5"/>
  <c r="FH265" i="5"/>
  <c r="DD265" i="5"/>
  <c r="FG265" i="5"/>
  <c r="DC265" i="5"/>
  <c r="FF265" i="5"/>
  <c r="DB265" i="5"/>
  <c r="FE265" i="5"/>
  <c r="DA265" i="5"/>
  <c r="FD265" i="5"/>
  <c r="CZ265" i="5"/>
  <c r="FC265" i="5"/>
  <c r="CY265" i="5"/>
  <c r="FB265" i="5"/>
  <c r="CX265" i="5"/>
  <c r="FA265" i="5"/>
  <c r="CW265" i="5"/>
  <c r="EZ265" i="5"/>
  <c r="CV265" i="5"/>
  <c r="EY265" i="5"/>
  <c r="BZ265" i="5"/>
  <c r="CU265" i="5"/>
  <c r="EX265" i="5"/>
  <c r="CA265" i="5"/>
  <c r="CT265" i="5"/>
  <c r="EW265" i="5"/>
  <c r="CS265" i="5"/>
  <c r="EV265" i="5"/>
  <c r="CR265" i="5"/>
  <c r="EU265" i="5"/>
  <c r="CQ265" i="5"/>
  <c r="ET265" i="5"/>
  <c r="CP265" i="5"/>
  <c r="ES265" i="5"/>
  <c r="CO265" i="5"/>
  <c r="ER265" i="5"/>
  <c r="CN265" i="5"/>
  <c r="EQ265" i="5"/>
  <c r="CM265" i="5"/>
  <c r="EP265" i="5"/>
  <c r="CL265" i="5"/>
  <c r="EO265" i="5"/>
  <c r="CK265" i="5"/>
  <c r="EN265" i="5"/>
  <c r="CJ265" i="5"/>
  <c r="EM265" i="5"/>
  <c r="CI265" i="5"/>
  <c r="EL265" i="5"/>
  <c r="BY265" i="5"/>
  <c r="CH265" i="5"/>
  <c r="EK265" i="5"/>
  <c r="CG265" i="5"/>
  <c r="EJ265" i="5"/>
  <c r="CF265" i="5"/>
  <c r="EI265" i="5"/>
  <c r="CE265" i="5"/>
  <c r="EH265" i="5"/>
  <c r="CD265" i="5"/>
  <c r="EG265" i="5"/>
  <c r="BX265" i="5"/>
  <c r="CC265" i="5"/>
  <c r="EF265" i="5"/>
  <c r="BU265" i="5"/>
  <c r="BV265" i="5"/>
  <c r="BW265" i="5"/>
  <c r="CB265" i="5"/>
  <c r="EE265" i="5"/>
  <c r="DQ265" i="5"/>
  <c r="DR265" i="5"/>
  <c r="DS265" i="5"/>
  <c r="DT265" i="5"/>
  <c r="EC265" i="5"/>
  <c r="ED265" i="5"/>
  <c r="DK265" i="5"/>
  <c r="DL265" i="5"/>
  <c r="DM265" i="5"/>
  <c r="DN265" i="5"/>
  <c r="DV265" i="5"/>
  <c r="EB265" i="5"/>
  <c r="DU265" i="5"/>
  <c r="EA265" i="5"/>
  <c r="DZ265" i="5"/>
  <c r="DY265" i="5"/>
  <c r="DX265" i="5"/>
  <c r="DW265" i="5"/>
  <c r="DP265" i="5"/>
  <c r="DO265" i="5"/>
  <c r="DJ264" i="5"/>
  <c r="FM264" i="5"/>
  <c r="DI264" i="5"/>
  <c r="FL264" i="5"/>
  <c r="BT264" i="5"/>
  <c r="DH264" i="5"/>
  <c r="FK264" i="5"/>
  <c r="DG264" i="5"/>
  <c r="FJ264" i="5"/>
  <c r="DF264" i="5"/>
  <c r="FI264" i="5"/>
  <c r="DE264" i="5"/>
  <c r="FH264" i="5"/>
  <c r="DD264" i="5"/>
  <c r="FG264" i="5"/>
  <c r="DC264" i="5"/>
  <c r="FF264" i="5"/>
  <c r="DB264" i="5"/>
  <c r="FE264" i="5"/>
  <c r="DA264" i="5"/>
  <c r="FD264" i="5"/>
  <c r="CZ264" i="5"/>
  <c r="FC264" i="5"/>
  <c r="CY264" i="5"/>
  <c r="FB264" i="5"/>
  <c r="CX264" i="5"/>
  <c r="FA264" i="5"/>
  <c r="CW264" i="5"/>
  <c r="EZ264" i="5"/>
  <c r="CV264" i="5"/>
  <c r="EY264" i="5"/>
  <c r="BZ264" i="5"/>
  <c r="CU264" i="5"/>
  <c r="EX264" i="5"/>
  <c r="CA264" i="5"/>
  <c r="CT264" i="5"/>
  <c r="EW264" i="5"/>
  <c r="CS264" i="5"/>
  <c r="EV264" i="5"/>
  <c r="CR264" i="5"/>
  <c r="EU264" i="5"/>
  <c r="CQ264" i="5"/>
  <c r="ET264" i="5"/>
  <c r="CP264" i="5"/>
  <c r="ES264" i="5"/>
  <c r="CO264" i="5"/>
  <c r="ER264" i="5"/>
  <c r="CN264" i="5"/>
  <c r="EQ264" i="5"/>
  <c r="CM264" i="5"/>
  <c r="EP264" i="5"/>
  <c r="CL264" i="5"/>
  <c r="EO264" i="5"/>
  <c r="CK264" i="5"/>
  <c r="EN264" i="5"/>
  <c r="CJ264" i="5"/>
  <c r="EM264" i="5"/>
  <c r="CI264" i="5"/>
  <c r="EL264" i="5"/>
  <c r="BY264" i="5"/>
  <c r="CH264" i="5"/>
  <c r="EK264" i="5"/>
  <c r="CG264" i="5"/>
  <c r="EJ264" i="5"/>
  <c r="CF264" i="5"/>
  <c r="EI264" i="5"/>
  <c r="CE264" i="5"/>
  <c r="EH264" i="5"/>
  <c r="CD264" i="5"/>
  <c r="EG264" i="5"/>
  <c r="BX264" i="5"/>
  <c r="CC264" i="5"/>
  <c r="EF264" i="5"/>
  <c r="BU264" i="5"/>
  <c r="BV264" i="5"/>
  <c r="BW264" i="5"/>
  <c r="CB264" i="5"/>
  <c r="EE264" i="5"/>
  <c r="DQ264" i="5"/>
  <c r="DR264" i="5"/>
  <c r="DS264" i="5"/>
  <c r="DT264" i="5"/>
  <c r="EC264" i="5"/>
  <c r="ED264" i="5"/>
  <c r="DK264" i="5"/>
  <c r="DL264" i="5"/>
  <c r="DM264" i="5"/>
  <c r="DN264" i="5"/>
  <c r="DV264" i="5"/>
  <c r="EB264" i="5"/>
  <c r="DU264" i="5"/>
  <c r="EA264" i="5"/>
  <c r="DZ264" i="5"/>
  <c r="DY264" i="5"/>
  <c r="DX264" i="5"/>
  <c r="DW264" i="5"/>
  <c r="DP264" i="5"/>
  <c r="DO264" i="5"/>
  <c r="DJ263" i="5"/>
  <c r="FM263" i="5"/>
  <c r="DI263" i="5"/>
  <c r="FL263" i="5"/>
  <c r="BT263" i="5"/>
  <c r="DH263" i="5"/>
  <c r="FK263" i="5"/>
  <c r="DG263" i="5"/>
  <c r="FJ263" i="5"/>
  <c r="DF263" i="5"/>
  <c r="FI263" i="5"/>
  <c r="DE263" i="5"/>
  <c r="FH263" i="5"/>
  <c r="DD263" i="5"/>
  <c r="FG263" i="5"/>
  <c r="DC263" i="5"/>
  <c r="FF263" i="5"/>
  <c r="DB263" i="5"/>
  <c r="FE263" i="5"/>
  <c r="DA263" i="5"/>
  <c r="FD263" i="5"/>
  <c r="CZ263" i="5"/>
  <c r="FC263" i="5"/>
  <c r="CY263" i="5"/>
  <c r="FB263" i="5"/>
  <c r="CX263" i="5"/>
  <c r="FA263" i="5"/>
  <c r="CW263" i="5"/>
  <c r="EZ263" i="5"/>
  <c r="CV263" i="5"/>
  <c r="EY263" i="5"/>
  <c r="BZ263" i="5"/>
  <c r="CU263" i="5"/>
  <c r="EX263" i="5"/>
  <c r="CA263" i="5"/>
  <c r="CT263" i="5"/>
  <c r="EW263" i="5"/>
  <c r="CS263" i="5"/>
  <c r="EV263" i="5"/>
  <c r="CR263" i="5"/>
  <c r="EU263" i="5"/>
  <c r="CQ263" i="5"/>
  <c r="ET263" i="5"/>
  <c r="CP263" i="5"/>
  <c r="ES263" i="5"/>
  <c r="CO263" i="5"/>
  <c r="ER263" i="5"/>
  <c r="CN263" i="5"/>
  <c r="EQ263" i="5"/>
  <c r="CM263" i="5"/>
  <c r="EP263" i="5"/>
  <c r="CL263" i="5"/>
  <c r="EO263" i="5"/>
  <c r="CK263" i="5"/>
  <c r="EN263" i="5"/>
  <c r="CJ263" i="5"/>
  <c r="EM263" i="5"/>
  <c r="CI263" i="5"/>
  <c r="EL263" i="5"/>
  <c r="BY263" i="5"/>
  <c r="CH263" i="5"/>
  <c r="EK263" i="5"/>
  <c r="CG263" i="5"/>
  <c r="EJ263" i="5"/>
  <c r="CF263" i="5"/>
  <c r="EI263" i="5"/>
  <c r="CE263" i="5"/>
  <c r="EH263" i="5"/>
  <c r="CD263" i="5"/>
  <c r="EG263" i="5"/>
  <c r="BX263" i="5"/>
  <c r="CC263" i="5"/>
  <c r="EF263" i="5"/>
  <c r="BU263" i="5"/>
  <c r="BV263" i="5"/>
  <c r="BW263" i="5"/>
  <c r="CB263" i="5"/>
  <c r="EE263" i="5"/>
  <c r="DQ263" i="5"/>
  <c r="DR263" i="5"/>
  <c r="DS263" i="5"/>
  <c r="DT263" i="5"/>
  <c r="EC263" i="5"/>
  <c r="ED263" i="5"/>
  <c r="DK263" i="5"/>
  <c r="DL263" i="5"/>
  <c r="DM263" i="5"/>
  <c r="DN263" i="5"/>
  <c r="DV263" i="5"/>
  <c r="EB263" i="5"/>
  <c r="DU263" i="5"/>
  <c r="EA263" i="5"/>
  <c r="DZ263" i="5"/>
  <c r="DY263" i="5"/>
  <c r="DX263" i="5"/>
  <c r="DW263" i="5"/>
  <c r="DP263" i="5"/>
  <c r="DO263" i="5"/>
  <c r="DJ262" i="5"/>
  <c r="FM262" i="5"/>
  <c r="DI262" i="5"/>
  <c r="FL262" i="5"/>
  <c r="BT262" i="5"/>
  <c r="DH262" i="5"/>
  <c r="FK262" i="5"/>
  <c r="DG262" i="5"/>
  <c r="FJ262" i="5"/>
  <c r="DF262" i="5"/>
  <c r="FI262" i="5"/>
  <c r="DE262" i="5"/>
  <c r="FH262" i="5"/>
  <c r="DD262" i="5"/>
  <c r="FG262" i="5"/>
  <c r="DC262" i="5"/>
  <c r="FF262" i="5"/>
  <c r="DB262" i="5"/>
  <c r="FE262" i="5"/>
  <c r="DA262" i="5"/>
  <c r="FD262" i="5"/>
  <c r="CZ262" i="5"/>
  <c r="FC262" i="5"/>
  <c r="CY262" i="5"/>
  <c r="FB262" i="5"/>
  <c r="CX262" i="5"/>
  <c r="FA262" i="5"/>
  <c r="CW262" i="5"/>
  <c r="EZ262" i="5"/>
  <c r="CV262" i="5"/>
  <c r="EY262" i="5"/>
  <c r="BZ262" i="5"/>
  <c r="CU262" i="5"/>
  <c r="EX262" i="5"/>
  <c r="CA262" i="5"/>
  <c r="CT262" i="5"/>
  <c r="EW262" i="5"/>
  <c r="CS262" i="5"/>
  <c r="EV262" i="5"/>
  <c r="CR262" i="5"/>
  <c r="EU262" i="5"/>
  <c r="CQ262" i="5"/>
  <c r="ET262" i="5"/>
  <c r="CP262" i="5"/>
  <c r="ES262" i="5"/>
  <c r="CO262" i="5"/>
  <c r="ER262" i="5"/>
  <c r="CN262" i="5"/>
  <c r="EQ262" i="5"/>
  <c r="CM262" i="5"/>
  <c r="EP262" i="5"/>
  <c r="CL262" i="5"/>
  <c r="EO262" i="5"/>
  <c r="CK262" i="5"/>
  <c r="EN262" i="5"/>
  <c r="CJ262" i="5"/>
  <c r="EM262" i="5"/>
  <c r="CI262" i="5"/>
  <c r="EL262" i="5"/>
  <c r="BY262" i="5"/>
  <c r="CH262" i="5"/>
  <c r="EK262" i="5"/>
  <c r="CG262" i="5"/>
  <c r="EJ262" i="5"/>
  <c r="CF262" i="5"/>
  <c r="EI262" i="5"/>
  <c r="CE262" i="5"/>
  <c r="EH262" i="5"/>
  <c r="CD262" i="5"/>
  <c r="EG262" i="5"/>
  <c r="BX262" i="5"/>
  <c r="CC262" i="5"/>
  <c r="EF262" i="5"/>
  <c r="BU262" i="5"/>
  <c r="BV262" i="5"/>
  <c r="BW262" i="5"/>
  <c r="CB262" i="5"/>
  <c r="EE262" i="5"/>
  <c r="DQ262" i="5"/>
  <c r="DR262" i="5"/>
  <c r="DS262" i="5"/>
  <c r="DT262" i="5"/>
  <c r="EC262" i="5"/>
  <c r="ED262" i="5"/>
  <c r="DK262" i="5"/>
  <c r="DL262" i="5"/>
  <c r="DM262" i="5"/>
  <c r="DN262" i="5"/>
  <c r="DV262" i="5"/>
  <c r="EB262" i="5"/>
  <c r="DU262" i="5"/>
  <c r="EA262" i="5"/>
  <c r="DZ262" i="5"/>
  <c r="DY262" i="5"/>
  <c r="DX262" i="5"/>
  <c r="DW262" i="5"/>
  <c r="DP262" i="5"/>
  <c r="DO262" i="5"/>
  <c r="DJ261" i="5"/>
  <c r="FM261" i="5"/>
  <c r="DI261" i="5"/>
  <c r="FL261" i="5"/>
  <c r="BT261" i="5"/>
  <c r="DH261" i="5"/>
  <c r="FK261" i="5"/>
  <c r="DG261" i="5"/>
  <c r="FJ261" i="5"/>
  <c r="DF261" i="5"/>
  <c r="FI261" i="5"/>
  <c r="DE261" i="5"/>
  <c r="FH261" i="5"/>
  <c r="DD261" i="5"/>
  <c r="FG261" i="5"/>
  <c r="DC261" i="5"/>
  <c r="FF261" i="5"/>
  <c r="DB261" i="5"/>
  <c r="FE261" i="5"/>
  <c r="DA261" i="5"/>
  <c r="FD261" i="5"/>
  <c r="CZ261" i="5"/>
  <c r="FC261" i="5"/>
  <c r="CY261" i="5"/>
  <c r="FB261" i="5"/>
  <c r="CX261" i="5"/>
  <c r="FA261" i="5"/>
  <c r="CW261" i="5"/>
  <c r="EZ261" i="5"/>
  <c r="CV261" i="5"/>
  <c r="EY261" i="5"/>
  <c r="BZ261" i="5"/>
  <c r="CU261" i="5"/>
  <c r="EX261" i="5"/>
  <c r="CA261" i="5"/>
  <c r="CT261" i="5"/>
  <c r="EW261" i="5"/>
  <c r="CS261" i="5"/>
  <c r="EV261" i="5"/>
  <c r="CR261" i="5"/>
  <c r="EU261" i="5"/>
  <c r="CQ261" i="5"/>
  <c r="ET261" i="5"/>
  <c r="CP261" i="5"/>
  <c r="ES261" i="5"/>
  <c r="CO261" i="5"/>
  <c r="ER261" i="5"/>
  <c r="CN261" i="5"/>
  <c r="EQ261" i="5"/>
  <c r="CM261" i="5"/>
  <c r="EP261" i="5"/>
  <c r="CL261" i="5"/>
  <c r="EO261" i="5"/>
  <c r="CK261" i="5"/>
  <c r="EN261" i="5"/>
  <c r="CJ261" i="5"/>
  <c r="EM261" i="5"/>
  <c r="CI261" i="5"/>
  <c r="EL261" i="5"/>
  <c r="BY261" i="5"/>
  <c r="CH261" i="5"/>
  <c r="EK261" i="5"/>
  <c r="CG261" i="5"/>
  <c r="EJ261" i="5"/>
  <c r="CF261" i="5"/>
  <c r="EI261" i="5"/>
  <c r="CE261" i="5"/>
  <c r="EH261" i="5"/>
  <c r="CD261" i="5"/>
  <c r="EG261" i="5"/>
  <c r="BX261" i="5"/>
  <c r="CC261" i="5"/>
  <c r="EF261" i="5"/>
  <c r="BU261" i="5"/>
  <c r="BV261" i="5"/>
  <c r="BW261" i="5"/>
  <c r="CB261" i="5"/>
  <c r="EE261" i="5"/>
  <c r="DQ261" i="5"/>
  <c r="DR261" i="5"/>
  <c r="DS261" i="5"/>
  <c r="DT261" i="5"/>
  <c r="EC261" i="5"/>
  <c r="ED261" i="5"/>
  <c r="DK261" i="5"/>
  <c r="DL261" i="5"/>
  <c r="DM261" i="5"/>
  <c r="DN261" i="5"/>
  <c r="DV261" i="5"/>
  <c r="EB261" i="5"/>
  <c r="DU261" i="5"/>
  <c r="EA261" i="5"/>
  <c r="DZ261" i="5"/>
  <c r="DY261" i="5"/>
  <c r="DX261" i="5"/>
  <c r="DW261" i="5"/>
  <c r="DP261" i="5"/>
  <c r="DO261" i="5"/>
  <c r="DJ260" i="5"/>
  <c r="FM260" i="5"/>
  <c r="DI260" i="5"/>
  <c r="FL260" i="5"/>
  <c r="BT260" i="5"/>
  <c r="DH260" i="5"/>
  <c r="FK260" i="5"/>
  <c r="DG260" i="5"/>
  <c r="FJ260" i="5"/>
  <c r="DF260" i="5"/>
  <c r="FI260" i="5"/>
  <c r="DE260" i="5"/>
  <c r="FH260" i="5"/>
  <c r="DD260" i="5"/>
  <c r="FG260" i="5"/>
  <c r="DC260" i="5"/>
  <c r="FF260" i="5"/>
  <c r="DB260" i="5"/>
  <c r="FE260" i="5"/>
  <c r="DA260" i="5"/>
  <c r="FD260" i="5"/>
  <c r="CZ260" i="5"/>
  <c r="FC260" i="5"/>
  <c r="CY260" i="5"/>
  <c r="FB260" i="5"/>
  <c r="CX260" i="5"/>
  <c r="FA260" i="5"/>
  <c r="CW260" i="5"/>
  <c r="EZ260" i="5"/>
  <c r="CV260" i="5"/>
  <c r="EY260" i="5"/>
  <c r="BZ260" i="5"/>
  <c r="CU260" i="5"/>
  <c r="EX260" i="5"/>
  <c r="CA260" i="5"/>
  <c r="CT260" i="5"/>
  <c r="EW260" i="5"/>
  <c r="CS260" i="5"/>
  <c r="EV260" i="5"/>
  <c r="CR260" i="5"/>
  <c r="EU260" i="5"/>
  <c r="CQ260" i="5"/>
  <c r="ET260" i="5"/>
  <c r="CP260" i="5"/>
  <c r="ES260" i="5"/>
  <c r="CO260" i="5"/>
  <c r="ER260" i="5"/>
  <c r="CN260" i="5"/>
  <c r="EQ260" i="5"/>
  <c r="CM260" i="5"/>
  <c r="EP260" i="5"/>
  <c r="CL260" i="5"/>
  <c r="EO260" i="5"/>
  <c r="CK260" i="5"/>
  <c r="EN260" i="5"/>
  <c r="CJ260" i="5"/>
  <c r="EM260" i="5"/>
  <c r="CI260" i="5"/>
  <c r="EL260" i="5"/>
  <c r="BY260" i="5"/>
  <c r="CH260" i="5"/>
  <c r="EK260" i="5"/>
  <c r="CG260" i="5"/>
  <c r="EJ260" i="5"/>
  <c r="CF260" i="5"/>
  <c r="EI260" i="5"/>
  <c r="CE260" i="5"/>
  <c r="EH260" i="5"/>
  <c r="CD260" i="5"/>
  <c r="EG260" i="5"/>
  <c r="BX260" i="5"/>
  <c r="CC260" i="5"/>
  <c r="EF260" i="5"/>
  <c r="BU260" i="5"/>
  <c r="BV260" i="5"/>
  <c r="BW260" i="5"/>
  <c r="CB260" i="5"/>
  <c r="EE260" i="5"/>
  <c r="DQ260" i="5"/>
  <c r="DR260" i="5"/>
  <c r="DS260" i="5"/>
  <c r="DT260" i="5"/>
  <c r="EC260" i="5"/>
  <c r="ED260" i="5"/>
  <c r="DK260" i="5"/>
  <c r="DL260" i="5"/>
  <c r="DM260" i="5"/>
  <c r="DN260" i="5"/>
  <c r="DV260" i="5"/>
  <c r="EB260" i="5"/>
  <c r="DU260" i="5"/>
  <c r="EA260" i="5"/>
  <c r="DZ260" i="5"/>
  <c r="DY260" i="5"/>
  <c r="DX260" i="5"/>
  <c r="DW260" i="5"/>
  <c r="DP260" i="5"/>
  <c r="DO260" i="5"/>
  <c r="DJ259" i="5"/>
  <c r="FM259" i="5"/>
  <c r="DI259" i="5"/>
  <c r="FL259" i="5"/>
  <c r="BT259" i="5"/>
  <c r="DH259" i="5"/>
  <c r="FK259" i="5"/>
  <c r="DG259" i="5"/>
  <c r="FJ259" i="5"/>
  <c r="DF259" i="5"/>
  <c r="FI259" i="5"/>
  <c r="DE259" i="5"/>
  <c r="FH259" i="5"/>
  <c r="DD259" i="5"/>
  <c r="FG259" i="5"/>
  <c r="DC259" i="5"/>
  <c r="FF259" i="5"/>
  <c r="DB259" i="5"/>
  <c r="FE259" i="5"/>
  <c r="DA259" i="5"/>
  <c r="FD259" i="5"/>
  <c r="CZ259" i="5"/>
  <c r="FC259" i="5"/>
  <c r="CY259" i="5"/>
  <c r="FB259" i="5"/>
  <c r="CX259" i="5"/>
  <c r="FA259" i="5"/>
  <c r="CW259" i="5"/>
  <c r="EZ259" i="5"/>
  <c r="CV259" i="5"/>
  <c r="EY259" i="5"/>
  <c r="BZ259" i="5"/>
  <c r="CU259" i="5"/>
  <c r="EX259" i="5"/>
  <c r="CA259" i="5"/>
  <c r="CT259" i="5"/>
  <c r="EW259" i="5"/>
  <c r="CS259" i="5"/>
  <c r="EV259" i="5"/>
  <c r="CR259" i="5"/>
  <c r="EU259" i="5"/>
  <c r="CQ259" i="5"/>
  <c r="ET259" i="5"/>
  <c r="CP259" i="5"/>
  <c r="ES259" i="5"/>
  <c r="CO259" i="5"/>
  <c r="ER259" i="5"/>
  <c r="CN259" i="5"/>
  <c r="EQ259" i="5"/>
  <c r="CM259" i="5"/>
  <c r="EP259" i="5"/>
  <c r="CL259" i="5"/>
  <c r="EO259" i="5"/>
  <c r="CK259" i="5"/>
  <c r="EN259" i="5"/>
  <c r="CJ259" i="5"/>
  <c r="EM259" i="5"/>
  <c r="CI259" i="5"/>
  <c r="EL259" i="5"/>
  <c r="BY259" i="5"/>
  <c r="CH259" i="5"/>
  <c r="EK259" i="5"/>
  <c r="CG259" i="5"/>
  <c r="EJ259" i="5"/>
  <c r="CF259" i="5"/>
  <c r="EI259" i="5"/>
  <c r="CE259" i="5"/>
  <c r="EH259" i="5"/>
  <c r="CD259" i="5"/>
  <c r="EG259" i="5"/>
  <c r="BX259" i="5"/>
  <c r="CC259" i="5"/>
  <c r="EF259" i="5"/>
  <c r="BU259" i="5"/>
  <c r="BV259" i="5"/>
  <c r="BW259" i="5"/>
  <c r="CB259" i="5"/>
  <c r="EE259" i="5"/>
  <c r="DQ259" i="5"/>
  <c r="DR259" i="5"/>
  <c r="DS259" i="5"/>
  <c r="DT259" i="5"/>
  <c r="EC259" i="5"/>
  <c r="ED259" i="5"/>
  <c r="DK259" i="5"/>
  <c r="DL259" i="5"/>
  <c r="DM259" i="5"/>
  <c r="DN259" i="5"/>
  <c r="DV259" i="5"/>
  <c r="EB259" i="5"/>
  <c r="DU259" i="5"/>
  <c r="EA259" i="5"/>
  <c r="DZ259" i="5"/>
  <c r="DY259" i="5"/>
  <c r="DX259" i="5"/>
  <c r="DW259" i="5"/>
  <c r="DP259" i="5"/>
  <c r="DO259" i="5"/>
  <c r="DJ258" i="5"/>
  <c r="FM258" i="5"/>
  <c r="DI258" i="5"/>
  <c r="FL258" i="5"/>
  <c r="BT258" i="5"/>
  <c r="DH258" i="5"/>
  <c r="FK258" i="5"/>
  <c r="DG258" i="5"/>
  <c r="FJ258" i="5"/>
  <c r="DF258" i="5"/>
  <c r="FI258" i="5"/>
  <c r="DE258" i="5"/>
  <c r="FH258" i="5"/>
  <c r="DD258" i="5"/>
  <c r="FG258" i="5"/>
  <c r="DC258" i="5"/>
  <c r="FF258" i="5"/>
  <c r="DB258" i="5"/>
  <c r="FE258" i="5"/>
  <c r="DA258" i="5"/>
  <c r="FD258" i="5"/>
  <c r="CZ258" i="5"/>
  <c r="FC258" i="5"/>
  <c r="CY258" i="5"/>
  <c r="FB258" i="5"/>
  <c r="CX258" i="5"/>
  <c r="FA258" i="5"/>
  <c r="CW258" i="5"/>
  <c r="EZ258" i="5"/>
  <c r="CV258" i="5"/>
  <c r="EY258" i="5"/>
  <c r="BZ258" i="5"/>
  <c r="CU258" i="5"/>
  <c r="EX258" i="5"/>
  <c r="CA258" i="5"/>
  <c r="CT258" i="5"/>
  <c r="EW258" i="5"/>
  <c r="CS258" i="5"/>
  <c r="EV258" i="5"/>
  <c r="CR258" i="5"/>
  <c r="EU258" i="5"/>
  <c r="CQ258" i="5"/>
  <c r="ET258" i="5"/>
  <c r="CP258" i="5"/>
  <c r="ES258" i="5"/>
  <c r="CO258" i="5"/>
  <c r="ER258" i="5"/>
  <c r="CN258" i="5"/>
  <c r="EQ258" i="5"/>
  <c r="CM258" i="5"/>
  <c r="EP258" i="5"/>
  <c r="CL258" i="5"/>
  <c r="EO258" i="5"/>
  <c r="CK258" i="5"/>
  <c r="EN258" i="5"/>
  <c r="CJ258" i="5"/>
  <c r="EM258" i="5"/>
  <c r="CI258" i="5"/>
  <c r="EL258" i="5"/>
  <c r="BY258" i="5"/>
  <c r="CH258" i="5"/>
  <c r="EK258" i="5"/>
  <c r="CG258" i="5"/>
  <c r="EJ258" i="5"/>
  <c r="CF258" i="5"/>
  <c r="EI258" i="5"/>
  <c r="CE258" i="5"/>
  <c r="EH258" i="5"/>
  <c r="CD258" i="5"/>
  <c r="EG258" i="5"/>
  <c r="BX258" i="5"/>
  <c r="CC258" i="5"/>
  <c r="EF258" i="5"/>
  <c r="BU258" i="5"/>
  <c r="BV258" i="5"/>
  <c r="BW258" i="5"/>
  <c r="CB258" i="5"/>
  <c r="EE258" i="5"/>
  <c r="DQ258" i="5"/>
  <c r="DR258" i="5"/>
  <c r="DS258" i="5"/>
  <c r="DT258" i="5"/>
  <c r="EC258" i="5"/>
  <c r="ED258" i="5"/>
  <c r="DK258" i="5"/>
  <c r="DL258" i="5"/>
  <c r="DM258" i="5"/>
  <c r="DN258" i="5"/>
  <c r="DV258" i="5"/>
  <c r="EB258" i="5"/>
  <c r="DU258" i="5"/>
  <c r="EA258" i="5"/>
  <c r="DZ258" i="5"/>
  <c r="DY258" i="5"/>
  <c r="DX258" i="5"/>
  <c r="DW258" i="5"/>
  <c r="DP258" i="5"/>
  <c r="DO258" i="5"/>
  <c r="DJ257" i="5"/>
  <c r="FM257" i="5"/>
  <c r="DI257" i="5"/>
  <c r="FL257" i="5"/>
  <c r="BT257" i="5"/>
  <c r="DH257" i="5"/>
  <c r="FK257" i="5"/>
  <c r="DG257" i="5"/>
  <c r="FJ257" i="5"/>
  <c r="DF257" i="5"/>
  <c r="FI257" i="5"/>
  <c r="DE257" i="5"/>
  <c r="FH257" i="5"/>
  <c r="DD257" i="5"/>
  <c r="FG257" i="5"/>
  <c r="DC257" i="5"/>
  <c r="FF257" i="5"/>
  <c r="DB257" i="5"/>
  <c r="FE257" i="5"/>
  <c r="DA257" i="5"/>
  <c r="FD257" i="5"/>
  <c r="CZ257" i="5"/>
  <c r="FC257" i="5"/>
  <c r="CY257" i="5"/>
  <c r="FB257" i="5"/>
  <c r="CX257" i="5"/>
  <c r="FA257" i="5"/>
  <c r="CW257" i="5"/>
  <c r="EZ257" i="5"/>
  <c r="CV257" i="5"/>
  <c r="EY257" i="5"/>
  <c r="BZ257" i="5"/>
  <c r="CU257" i="5"/>
  <c r="EX257" i="5"/>
  <c r="CA257" i="5"/>
  <c r="CT257" i="5"/>
  <c r="EW257" i="5"/>
  <c r="CS257" i="5"/>
  <c r="EV257" i="5"/>
  <c r="CR257" i="5"/>
  <c r="EU257" i="5"/>
  <c r="CQ257" i="5"/>
  <c r="ET257" i="5"/>
  <c r="CP257" i="5"/>
  <c r="ES257" i="5"/>
  <c r="CO257" i="5"/>
  <c r="ER257" i="5"/>
  <c r="CN257" i="5"/>
  <c r="EQ257" i="5"/>
  <c r="CM257" i="5"/>
  <c r="EP257" i="5"/>
  <c r="CL257" i="5"/>
  <c r="EO257" i="5"/>
  <c r="CK257" i="5"/>
  <c r="EN257" i="5"/>
  <c r="CJ257" i="5"/>
  <c r="EM257" i="5"/>
  <c r="CI257" i="5"/>
  <c r="EL257" i="5"/>
  <c r="BY257" i="5"/>
  <c r="CH257" i="5"/>
  <c r="EK257" i="5"/>
  <c r="CG257" i="5"/>
  <c r="EJ257" i="5"/>
  <c r="CF257" i="5"/>
  <c r="EI257" i="5"/>
  <c r="CE257" i="5"/>
  <c r="EH257" i="5"/>
  <c r="CD257" i="5"/>
  <c r="EG257" i="5"/>
  <c r="BX257" i="5"/>
  <c r="CC257" i="5"/>
  <c r="EF257" i="5"/>
  <c r="BU257" i="5"/>
  <c r="BV257" i="5"/>
  <c r="BW257" i="5"/>
  <c r="CB257" i="5"/>
  <c r="EE257" i="5"/>
  <c r="DQ257" i="5"/>
  <c r="DR257" i="5"/>
  <c r="DS257" i="5"/>
  <c r="DT257" i="5"/>
  <c r="EC257" i="5"/>
  <c r="ED257" i="5"/>
  <c r="DK257" i="5"/>
  <c r="DL257" i="5"/>
  <c r="DM257" i="5"/>
  <c r="DN257" i="5"/>
  <c r="DV257" i="5"/>
  <c r="EB257" i="5"/>
  <c r="DU257" i="5"/>
  <c r="EA257" i="5"/>
  <c r="DZ257" i="5"/>
  <c r="DY257" i="5"/>
  <c r="DX257" i="5"/>
  <c r="DW257" i="5"/>
  <c r="DP257" i="5"/>
  <c r="DO257" i="5"/>
  <c r="DJ256" i="5"/>
  <c r="FM256" i="5"/>
  <c r="DI256" i="5"/>
  <c r="FL256" i="5"/>
  <c r="BT256" i="5"/>
  <c r="DH256" i="5"/>
  <c r="FK256" i="5"/>
  <c r="DG256" i="5"/>
  <c r="FJ256" i="5"/>
  <c r="DF256" i="5"/>
  <c r="FI256" i="5"/>
  <c r="DE256" i="5"/>
  <c r="FH256" i="5"/>
  <c r="DD256" i="5"/>
  <c r="FG256" i="5"/>
  <c r="DC256" i="5"/>
  <c r="FF256" i="5"/>
  <c r="DB256" i="5"/>
  <c r="FE256" i="5"/>
  <c r="DA256" i="5"/>
  <c r="FD256" i="5"/>
  <c r="CZ256" i="5"/>
  <c r="FC256" i="5"/>
  <c r="CY256" i="5"/>
  <c r="FB256" i="5"/>
  <c r="CX256" i="5"/>
  <c r="FA256" i="5"/>
  <c r="CW256" i="5"/>
  <c r="EZ256" i="5"/>
  <c r="CV256" i="5"/>
  <c r="EY256" i="5"/>
  <c r="BZ256" i="5"/>
  <c r="CU256" i="5"/>
  <c r="EX256" i="5"/>
  <c r="CA256" i="5"/>
  <c r="CT256" i="5"/>
  <c r="EW256" i="5"/>
  <c r="CS256" i="5"/>
  <c r="EV256" i="5"/>
  <c r="CR256" i="5"/>
  <c r="EU256" i="5"/>
  <c r="CQ256" i="5"/>
  <c r="ET256" i="5"/>
  <c r="CP256" i="5"/>
  <c r="ES256" i="5"/>
  <c r="CO256" i="5"/>
  <c r="ER256" i="5"/>
  <c r="CN256" i="5"/>
  <c r="EQ256" i="5"/>
  <c r="CM256" i="5"/>
  <c r="EP256" i="5"/>
  <c r="CL256" i="5"/>
  <c r="EO256" i="5"/>
  <c r="CK256" i="5"/>
  <c r="EN256" i="5"/>
  <c r="CJ256" i="5"/>
  <c r="EM256" i="5"/>
  <c r="CI256" i="5"/>
  <c r="EL256" i="5"/>
  <c r="BY256" i="5"/>
  <c r="CH256" i="5"/>
  <c r="EK256" i="5"/>
  <c r="CG256" i="5"/>
  <c r="EJ256" i="5"/>
  <c r="CF256" i="5"/>
  <c r="EI256" i="5"/>
  <c r="CE256" i="5"/>
  <c r="EH256" i="5"/>
  <c r="CD256" i="5"/>
  <c r="EG256" i="5"/>
  <c r="BX256" i="5"/>
  <c r="CC256" i="5"/>
  <c r="EF256" i="5"/>
  <c r="BU256" i="5"/>
  <c r="BV256" i="5"/>
  <c r="BW256" i="5"/>
  <c r="CB256" i="5"/>
  <c r="EE256" i="5"/>
  <c r="DQ256" i="5"/>
  <c r="DR256" i="5"/>
  <c r="DS256" i="5"/>
  <c r="DT256" i="5"/>
  <c r="EC256" i="5"/>
  <c r="ED256" i="5"/>
  <c r="DK256" i="5"/>
  <c r="DL256" i="5"/>
  <c r="DM256" i="5"/>
  <c r="DN256" i="5"/>
  <c r="DV256" i="5"/>
  <c r="EB256" i="5"/>
  <c r="DU256" i="5"/>
  <c r="EA256" i="5"/>
  <c r="DZ256" i="5"/>
  <c r="DY256" i="5"/>
  <c r="DX256" i="5"/>
  <c r="DW256" i="5"/>
  <c r="DP256" i="5"/>
  <c r="DO256" i="5"/>
  <c r="DJ255" i="5"/>
  <c r="FM255" i="5"/>
  <c r="DI255" i="5"/>
  <c r="FL255" i="5"/>
  <c r="BT255" i="5"/>
  <c r="DH255" i="5"/>
  <c r="FK255" i="5"/>
  <c r="DG255" i="5"/>
  <c r="FJ255" i="5"/>
  <c r="DF255" i="5"/>
  <c r="FI255" i="5"/>
  <c r="DE255" i="5"/>
  <c r="FH255" i="5"/>
  <c r="DD255" i="5"/>
  <c r="FG255" i="5"/>
  <c r="DC255" i="5"/>
  <c r="FF255" i="5"/>
  <c r="DB255" i="5"/>
  <c r="FE255" i="5"/>
  <c r="DA255" i="5"/>
  <c r="FD255" i="5"/>
  <c r="CZ255" i="5"/>
  <c r="FC255" i="5"/>
  <c r="CY255" i="5"/>
  <c r="FB255" i="5"/>
  <c r="CX255" i="5"/>
  <c r="FA255" i="5"/>
  <c r="CW255" i="5"/>
  <c r="EZ255" i="5"/>
  <c r="CV255" i="5"/>
  <c r="EY255" i="5"/>
  <c r="BZ255" i="5"/>
  <c r="CU255" i="5"/>
  <c r="EX255" i="5"/>
  <c r="CA255" i="5"/>
  <c r="CT255" i="5"/>
  <c r="EW255" i="5"/>
  <c r="CS255" i="5"/>
  <c r="EV255" i="5"/>
  <c r="CR255" i="5"/>
  <c r="EU255" i="5"/>
  <c r="CQ255" i="5"/>
  <c r="ET255" i="5"/>
  <c r="CP255" i="5"/>
  <c r="ES255" i="5"/>
  <c r="CO255" i="5"/>
  <c r="ER255" i="5"/>
  <c r="CN255" i="5"/>
  <c r="EQ255" i="5"/>
  <c r="CM255" i="5"/>
  <c r="EP255" i="5"/>
  <c r="CL255" i="5"/>
  <c r="EO255" i="5"/>
  <c r="CK255" i="5"/>
  <c r="EN255" i="5"/>
  <c r="CJ255" i="5"/>
  <c r="EM255" i="5"/>
  <c r="CI255" i="5"/>
  <c r="EL255" i="5"/>
  <c r="BY255" i="5"/>
  <c r="CH255" i="5"/>
  <c r="EK255" i="5"/>
  <c r="CG255" i="5"/>
  <c r="EJ255" i="5"/>
  <c r="CF255" i="5"/>
  <c r="EI255" i="5"/>
  <c r="CE255" i="5"/>
  <c r="EH255" i="5"/>
  <c r="CD255" i="5"/>
  <c r="EG255" i="5"/>
  <c r="BX255" i="5"/>
  <c r="CC255" i="5"/>
  <c r="EF255" i="5"/>
  <c r="BU255" i="5"/>
  <c r="BV255" i="5"/>
  <c r="BW255" i="5"/>
  <c r="CB255" i="5"/>
  <c r="EE255" i="5"/>
  <c r="DQ255" i="5"/>
  <c r="DR255" i="5"/>
  <c r="DS255" i="5"/>
  <c r="DT255" i="5"/>
  <c r="EC255" i="5"/>
  <c r="ED255" i="5"/>
  <c r="DK255" i="5"/>
  <c r="DL255" i="5"/>
  <c r="DM255" i="5"/>
  <c r="DN255" i="5"/>
  <c r="DV255" i="5"/>
  <c r="EB255" i="5"/>
  <c r="DU255" i="5"/>
  <c r="EA255" i="5"/>
  <c r="DZ255" i="5"/>
  <c r="DY255" i="5"/>
  <c r="DX255" i="5"/>
  <c r="DW255" i="5"/>
  <c r="DP255" i="5"/>
  <c r="DO255" i="5"/>
  <c r="DJ254" i="5"/>
  <c r="FM254" i="5"/>
  <c r="DI254" i="5"/>
  <c r="FL254" i="5"/>
  <c r="BT254" i="5"/>
  <c r="DH254" i="5"/>
  <c r="FK254" i="5"/>
  <c r="DG254" i="5"/>
  <c r="FJ254" i="5"/>
  <c r="DF254" i="5"/>
  <c r="FI254" i="5"/>
  <c r="DE254" i="5"/>
  <c r="FH254" i="5"/>
  <c r="DD254" i="5"/>
  <c r="FG254" i="5"/>
  <c r="DC254" i="5"/>
  <c r="FF254" i="5"/>
  <c r="DB254" i="5"/>
  <c r="FE254" i="5"/>
  <c r="DA254" i="5"/>
  <c r="FD254" i="5"/>
  <c r="CZ254" i="5"/>
  <c r="FC254" i="5"/>
  <c r="CY254" i="5"/>
  <c r="FB254" i="5"/>
  <c r="CX254" i="5"/>
  <c r="FA254" i="5"/>
  <c r="CW254" i="5"/>
  <c r="EZ254" i="5"/>
  <c r="CV254" i="5"/>
  <c r="EY254" i="5"/>
  <c r="BZ254" i="5"/>
  <c r="CU254" i="5"/>
  <c r="EX254" i="5"/>
  <c r="CA254" i="5"/>
  <c r="CT254" i="5"/>
  <c r="EW254" i="5"/>
  <c r="CS254" i="5"/>
  <c r="EV254" i="5"/>
  <c r="CR254" i="5"/>
  <c r="EU254" i="5"/>
  <c r="CQ254" i="5"/>
  <c r="ET254" i="5"/>
  <c r="CP254" i="5"/>
  <c r="ES254" i="5"/>
  <c r="CO254" i="5"/>
  <c r="ER254" i="5"/>
  <c r="CN254" i="5"/>
  <c r="EQ254" i="5"/>
  <c r="CM254" i="5"/>
  <c r="EP254" i="5"/>
  <c r="CL254" i="5"/>
  <c r="EO254" i="5"/>
  <c r="CK254" i="5"/>
  <c r="EN254" i="5"/>
  <c r="CJ254" i="5"/>
  <c r="EM254" i="5"/>
  <c r="CI254" i="5"/>
  <c r="EL254" i="5"/>
  <c r="BY254" i="5"/>
  <c r="CH254" i="5"/>
  <c r="EK254" i="5"/>
  <c r="CG254" i="5"/>
  <c r="EJ254" i="5"/>
  <c r="CF254" i="5"/>
  <c r="EI254" i="5"/>
  <c r="CE254" i="5"/>
  <c r="EH254" i="5"/>
  <c r="CD254" i="5"/>
  <c r="EG254" i="5"/>
  <c r="BX254" i="5"/>
  <c r="CC254" i="5"/>
  <c r="EF254" i="5"/>
  <c r="BU254" i="5"/>
  <c r="BV254" i="5"/>
  <c r="BW254" i="5"/>
  <c r="CB254" i="5"/>
  <c r="EE254" i="5"/>
  <c r="DQ254" i="5"/>
  <c r="DR254" i="5"/>
  <c r="DS254" i="5"/>
  <c r="DT254" i="5"/>
  <c r="EC254" i="5"/>
  <c r="ED254" i="5"/>
  <c r="DK254" i="5"/>
  <c r="DL254" i="5"/>
  <c r="DM254" i="5"/>
  <c r="DN254" i="5"/>
  <c r="DV254" i="5"/>
  <c r="EB254" i="5"/>
  <c r="DU254" i="5"/>
  <c r="EA254" i="5"/>
  <c r="DZ254" i="5"/>
  <c r="DY254" i="5"/>
  <c r="DX254" i="5"/>
  <c r="DW254" i="5"/>
  <c r="DP254" i="5"/>
  <c r="DO254" i="5"/>
  <c r="DJ253" i="5"/>
  <c r="FM253" i="5"/>
  <c r="DI253" i="5"/>
  <c r="FL253" i="5"/>
  <c r="BT253" i="5"/>
  <c r="DH253" i="5"/>
  <c r="FK253" i="5"/>
  <c r="DG253" i="5"/>
  <c r="FJ253" i="5"/>
  <c r="DF253" i="5"/>
  <c r="FI253" i="5"/>
  <c r="DE253" i="5"/>
  <c r="FH253" i="5"/>
  <c r="DD253" i="5"/>
  <c r="FG253" i="5"/>
  <c r="DC253" i="5"/>
  <c r="FF253" i="5"/>
  <c r="DB253" i="5"/>
  <c r="FE253" i="5"/>
  <c r="DA253" i="5"/>
  <c r="FD253" i="5"/>
  <c r="CZ253" i="5"/>
  <c r="FC253" i="5"/>
  <c r="CY253" i="5"/>
  <c r="FB253" i="5"/>
  <c r="CX253" i="5"/>
  <c r="FA253" i="5"/>
  <c r="CW253" i="5"/>
  <c r="EZ253" i="5"/>
  <c r="CV253" i="5"/>
  <c r="EY253" i="5"/>
  <c r="BZ253" i="5"/>
  <c r="CU253" i="5"/>
  <c r="EX253" i="5"/>
  <c r="CA253" i="5"/>
  <c r="CT253" i="5"/>
  <c r="EW253" i="5"/>
  <c r="CS253" i="5"/>
  <c r="EV253" i="5"/>
  <c r="CR253" i="5"/>
  <c r="EU253" i="5"/>
  <c r="CQ253" i="5"/>
  <c r="ET253" i="5"/>
  <c r="CP253" i="5"/>
  <c r="ES253" i="5"/>
  <c r="CO253" i="5"/>
  <c r="ER253" i="5"/>
  <c r="CN253" i="5"/>
  <c r="EQ253" i="5"/>
  <c r="CM253" i="5"/>
  <c r="EP253" i="5"/>
  <c r="CL253" i="5"/>
  <c r="EO253" i="5"/>
  <c r="CK253" i="5"/>
  <c r="EN253" i="5"/>
  <c r="CJ253" i="5"/>
  <c r="EM253" i="5"/>
  <c r="CI253" i="5"/>
  <c r="EL253" i="5"/>
  <c r="BY253" i="5"/>
  <c r="CH253" i="5"/>
  <c r="EK253" i="5"/>
  <c r="CG253" i="5"/>
  <c r="EJ253" i="5"/>
  <c r="CF253" i="5"/>
  <c r="EI253" i="5"/>
  <c r="CE253" i="5"/>
  <c r="EH253" i="5"/>
  <c r="CD253" i="5"/>
  <c r="EG253" i="5"/>
  <c r="BX253" i="5"/>
  <c r="CC253" i="5"/>
  <c r="EF253" i="5"/>
  <c r="BU253" i="5"/>
  <c r="BV253" i="5"/>
  <c r="BW253" i="5"/>
  <c r="CB253" i="5"/>
  <c r="EE253" i="5"/>
  <c r="DQ253" i="5"/>
  <c r="DR253" i="5"/>
  <c r="DS253" i="5"/>
  <c r="DT253" i="5"/>
  <c r="EC253" i="5"/>
  <c r="ED253" i="5"/>
  <c r="DK253" i="5"/>
  <c r="DL253" i="5"/>
  <c r="DM253" i="5"/>
  <c r="DN253" i="5"/>
  <c r="DV253" i="5"/>
  <c r="EB253" i="5"/>
  <c r="DU253" i="5"/>
  <c r="EA253" i="5"/>
  <c r="DZ253" i="5"/>
  <c r="DY253" i="5"/>
  <c r="DX253" i="5"/>
  <c r="DW253" i="5"/>
  <c r="DP253" i="5"/>
  <c r="DO253" i="5"/>
  <c r="DJ252" i="5"/>
  <c r="FM252" i="5"/>
  <c r="DI252" i="5"/>
  <c r="FL252" i="5"/>
  <c r="BT252" i="5"/>
  <c r="DH252" i="5"/>
  <c r="FK252" i="5"/>
  <c r="DG252" i="5"/>
  <c r="FJ252" i="5"/>
  <c r="DF252" i="5"/>
  <c r="FI252" i="5"/>
  <c r="DE252" i="5"/>
  <c r="FH252" i="5"/>
  <c r="DD252" i="5"/>
  <c r="FG252" i="5"/>
  <c r="DC252" i="5"/>
  <c r="FF252" i="5"/>
  <c r="DB252" i="5"/>
  <c r="FE252" i="5"/>
  <c r="DA252" i="5"/>
  <c r="FD252" i="5"/>
  <c r="CZ252" i="5"/>
  <c r="FC252" i="5"/>
  <c r="CY252" i="5"/>
  <c r="FB252" i="5"/>
  <c r="CX252" i="5"/>
  <c r="FA252" i="5"/>
  <c r="CW252" i="5"/>
  <c r="EZ252" i="5"/>
  <c r="CV252" i="5"/>
  <c r="EY252" i="5"/>
  <c r="BZ252" i="5"/>
  <c r="CU252" i="5"/>
  <c r="EX252" i="5"/>
  <c r="CA252" i="5"/>
  <c r="CT252" i="5"/>
  <c r="EW252" i="5"/>
  <c r="CS252" i="5"/>
  <c r="EV252" i="5"/>
  <c r="CR252" i="5"/>
  <c r="EU252" i="5"/>
  <c r="CQ252" i="5"/>
  <c r="ET252" i="5"/>
  <c r="CP252" i="5"/>
  <c r="ES252" i="5"/>
  <c r="CO252" i="5"/>
  <c r="ER252" i="5"/>
  <c r="CN252" i="5"/>
  <c r="EQ252" i="5"/>
  <c r="CM252" i="5"/>
  <c r="EP252" i="5"/>
  <c r="CL252" i="5"/>
  <c r="EO252" i="5"/>
  <c r="CK252" i="5"/>
  <c r="EN252" i="5"/>
  <c r="CJ252" i="5"/>
  <c r="EM252" i="5"/>
  <c r="CI252" i="5"/>
  <c r="EL252" i="5"/>
  <c r="BY252" i="5"/>
  <c r="CH252" i="5"/>
  <c r="EK252" i="5"/>
  <c r="CG252" i="5"/>
  <c r="EJ252" i="5"/>
  <c r="CF252" i="5"/>
  <c r="EI252" i="5"/>
  <c r="CE252" i="5"/>
  <c r="EH252" i="5"/>
  <c r="CD252" i="5"/>
  <c r="EG252" i="5"/>
  <c r="BX252" i="5"/>
  <c r="CC252" i="5"/>
  <c r="EF252" i="5"/>
  <c r="BU252" i="5"/>
  <c r="BV252" i="5"/>
  <c r="BW252" i="5"/>
  <c r="CB252" i="5"/>
  <c r="EE252" i="5"/>
  <c r="DQ252" i="5"/>
  <c r="DR252" i="5"/>
  <c r="DS252" i="5"/>
  <c r="DT252" i="5"/>
  <c r="EC252" i="5"/>
  <c r="ED252" i="5"/>
  <c r="DK252" i="5"/>
  <c r="DL252" i="5"/>
  <c r="DM252" i="5"/>
  <c r="DN252" i="5"/>
  <c r="DV252" i="5"/>
  <c r="EB252" i="5"/>
  <c r="DU252" i="5"/>
  <c r="EA252" i="5"/>
  <c r="DZ252" i="5"/>
  <c r="DY252" i="5"/>
  <c r="DX252" i="5"/>
  <c r="DW252" i="5"/>
  <c r="DP252" i="5"/>
  <c r="DO252" i="5"/>
  <c r="DJ251" i="5"/>
  <c r="FM251" i="5"/>
  <c r="DI251" i="5"/>
  <c r="FL251" i="5"/>
  <c r="BT251" i="5"/>
  <c r="DH251" i="5"/>
  <c r="FK251" i="5"/>
  <c r="DG251" i="5"/>
  <c r="FJ251" i="5"/>
  <c r="DF251" i="5"/>
  <c r="FI251" i="5"/>
  <c r="DE251" i="5"/>
  <c r="FH251" i="5"/>
  <c r="DD251" i="5"/>
  <c r="FG251" i="5"/>
  <c r="DC251" i="5"/>
  <c r="FF251" i="5"/>
  <c r="DB251" i="5"/>
  <c r="FE251" i="5"/>
  <c r="DA251" i="5"/>
  <c r="FD251" i="5"/>
  <c r="CZ251" i="5"/>
  <c r="FC251" i="5"/>
  <c r="CY251" i="5"/>
  <c r="FB251" i="5"/>
  <c r="CX251" i="5"/>
  <c r="FA251" i="5"/>
  <c r="CW251" i="5"/>
  <c r="EZ251" i="5"/>
  <c r="CV251" i="5"/>
  <c r="EY251" i="5"/>
  <c r="BZ251" i="5"/>
  <c r="CU251" i="5"/>
  <c r="EX251" i="5"/>
  <c r="CA251" i="5"/>
  <c r="CT251" i="5"/>
  <c r="EW251" i="5"/>
  <c r="CS251" i="5"/>
  <c r="EV251" i="5"/>
  <c r="CR251" i="5"/>
  <c r="EU251" i="5"/>
  <c r="CQ251" i="5"/>
  <c r="ET251" i="5"/>
  <c r="CP251" i="5"/>
  <c r="ES251" i="5"/>
  <c r="CO251" i="5"/>
  <c r="ER251" i="5"/>
  <c r="CN251" i="5"/>
  <c r="EQ251" i="5"/>
  <c r="CM251" i="5"/>
  <c r="EP251" i="5"/>
  <c r="CL251" i="5"/>
  <c r="EO251" i="5"/>
  <c r="CK251" i="5"/>
  <c r="EN251" i="5"/>
  <c r="CJ251" i="5"/>
  <c r="EM251" i="5"/>
  <c r="CI251" i="5"/>
  <c r="EL251" i="5"/>
  <c r="BY251" i="5"/>
  <c r="CH251" i="5"/>
  <c r="EK251" i="5"/>
  <c r="CG251" i="5"/>
  <c r="EJ251" i="5"/>
  <c r="CF251" i="5"/>
  <c r="EI251" i="5"/>
  <c r="CE251" i="5"/>
  <c r="EH251" i="5"/>
  <c r="CD251" i="5"/>
  <c r="EG251" i="5"/>
  <c r="BX251" i="5"/>
  <c r="CC251" i="5"/>
  <c r="EF251" i="5"/>
  <c r="BU251" i="5"/>
  <c r="BV251" i="5"/>
  <c r="BW251" i="5"/>
  <c r="CB251" i="5"/>
  <c r="EE251" i="5"/>
  <c r="DQ251" i="5"/>
  <c r="DR251" i="5"/>
  <c r="DS251" i="5"/>
  <c r="DT251" i="5"/>
  <c r="EC251" i="5"/>
  <c r="ED251" i="5"/>
  <c r="DK251" i="5"/>
  <c r="DL251" i="5"/>
  <c r="DM251" i="5"/>
  <c r="DN251" i="5"/>
  <c r="DV251" i="5"/>
  <c r="EB251" i="5"/>
  <c r="DU251" i="5"/>
  <c r="EA251" i="5"/>
  <c r="DZ251" i="5"/>
  <c r="DY251" i="5"/>
  <c r="DX251" i="5"/>
  <c r="DW251" i="5"/>
  <c r="DP251" i="5"/>
  <c r="DO251" i="5"/>
  <c r="DJ250" i="5"/>
  <c r="FM250" i="5"/>
  <c r="DI250" i="5"/>
  <c r="FL250" i="5"/>
  <c r="BT250" i="5"/>
  <c r="DH250" i="5"/>
  <c r="FK250" i="5"/>
  <c r="DG250" i="5"/>
  <c r="FJ250" i="5"/>
  <c r="DF250" i="5"/>
  <c r="FI250" i="5"/>
  <c r="DE250" i="5"/>
  <c r="FH250" i="5"/>
  <c r="DD250" i="5"/>
  <c r="FG250" i="5"/>
  <c r="DC250" i="5"/>
  <c r="FF250" i="5"/>
  <c r="DB250" i="5"/>
  <c r="FE250" i="5"/>
  <c r="DA250" i="5"/>
  <c r="FD250" i="5"/>
  <c r="CZ250" i="5"/>
  <c r="FC250" i="5"/>
  <c r="CY250" i="5"/>
  <c r="FB250" i="5"/>
  <c r="CX250" i="5"/>
  <c r="FA250" i="5"/>
  <c r="CW250" i="5"/>
  <c r="EZ250" i="5"/>
  <c r="CV250" i="5"/>
  <c r="EY250" i="5"/>
  <c r="BZ250" i="5"/>
  <c r="CU250" i="5"/>
  <c r="EX250" i="5"/>
  <c r="CA250" i="5"/>
  <c r="CT250" i="5"/>
  <c r="EW250" i="5"/>
  <c r="CS250" i="5"/>
  <c r="EV250" i="5"/>
  <c r="CR250" i="5"/>
  <c r="EU250" i="5"/>
  <c r="CQ250" i="5"/>
  <c r="ET250" i="5"/>
  <c r="CP250" i="5"/>
  <c r="ES250" i="5"/>
  <c r="CO250" i="5"/>
  <c r="ER250" i="5"/>
  <c r="CN250" i="5"/>
  <c r="EQ250" i="5"/>
  <c r="CM250" i="5"/>
  <c r="EP250" i="5"/>
  <c r="CL250" i="5"/>
  <c r="EO250" i="5"/>
  <c r="CK250" i="5"/>
  <c r="EN250" i="5"/>
  <c r="CJ250" i="5"/>
  <c r="EM250" i="5"/>
  <c r="CI250" i="5"/>
  <c r="EL250" i="5"/>
  <c r="BY250" i="5"/>
  <c r="CH250" i="5"/>
  <c r="EK250" i="5"/>
  <c r="CG250" i="5"/>
  <c r="EJ250" i="5"/>
  <c r="CF250" i="5"/>
  <c r="EI250" i="5"/>
  <c r="CE250" i="5"/>
  <c r="EH250" i="5"/>
  <c r="CD250" i="5"/>
  <c r="EG250" i="5"/>
  <c r="BX250" i="5"/>
  <c r="CC250" i="5"/>
  <c r="EF250" i="5"/>
  <c r="BU250" i="5"/>
  <c r="BV250" i="5"/>
  <c r="BW250" i="5"/>
  <c r="CB250" i="5"/>
  <c r="EE250" i="5"/>
  <c r="DQ250" i="5"/>
  <c r="DR250" i="5"/>
  <c r="DS250" i="5"/>
  <c r="DT250" i="5"/>
  <c r="EC250" i="5"/>
  <c r="ED250" i="5"/>
  <c r="DK250" i="5"/>
  <c r="DL250" i="5"/>
  <c r="DM250" i="5"/>
  <c r="DN250" i="5"/>
  <c r="DV250" i="5"/>
  <c r="EB250" i="5"/>
  <c r="DU250" i="5"/>
  <c r="EA250" i="5"/>
  <c r="DZ250" i="5"/>
  <c r="DY250" i="5"/>
  <c r="DX250" i="5"/>
  <c r="DW250" i="5"/>
  <c r="DP250" i="5"/>
  <c r="DO250" i="5"/>
  <c r="DJ249" i="5"/>
  <c r="FM249" i="5"/>
  <c r="DI249" i="5"/>
  <c r="FL249" i="5"/>
  <c r="BT249" i="5"/>
  <c r="DH249" i="5"/>
  <c r="FK249" i="5"/>
  <c r="DG249" i="5"/>
  <c r="FJ249" i="5"/>
  <c r="DF249" i="5"/>
  <c r="FI249" i="5"/>
  <c r="DE249" i="5"/>
  <c r="FH249" i="5"/>
  <c r="DD249" i="5"/>
  <c r="FG249" i="5"/>
  <c r="DC249" i="5"/>
  <c r="FF249" i="5"/>
  <c r="DB249" i="5"/>
  <c r="FE249" i="5"/>
  <c r="DA249" i="5"/>
  <c r="FD249" i="5"/>
  <c r="CZ249" i="5"/>
  <c r="FC249" i="5"/>
  <c r="CY249" i="5"/>
  <c r="FB249" i="5"/>
  <c r="CX249" i="5"/>
  <c r="FA249" i="5"/>
  <c r="CW249" i="5"/>
  <c r="EZ249" i="5"/>
  <c r="CV249" i="5"/>
  <c r="EY249" i="5"/>
  <c r="BZ249" i="5"/>
  <c r="CU249" i="5"/>
  <c r="EX249" i="5"/>
  <c r="CA249" i="5"/>
  <c r="CT249" i="5"/>
  <c r="EW249" i="5"/>
  <c r="CS249" i="5"/>
  <c r="EV249" i="5"/>
  <c r="CR249" i="5"/>
  <c r="EU249" i="5"/>
  <c r="CQ249" i="5"/>
  <c r="ET249" i="5"/>
  <c r="CP249" i="5"/>
  <c r="ES249" i="5"/>
  <c r="CO249" i="5"/>
  <c r="ER249" i="5"/>
  <c r="CN249" i="5"/>
  <c r="EQ249" i="5"/>
  <c r="CM249" i="5"/>
  <c r="EP249" i="5"/>
  <c r="CL249" i="5"/>
  <c r="EO249" i="5"/>
  <c r="CK249" i="5"/>
  <c r="EN249" i="5"/>
  <c r="CJ249" i="5"/>
  <c r="EM249" i="5"/>
  <c r="CI249" i="5"/>
  <c r="EL249" i="5"/>
  <c r="BY249" i="5"/>
  <c r="CH249" i="5"/>
  <c r="EK249" i="5"/>
  <c r="CG249" i="5"/>
  <c r="EJ249" i="5"/>
  <c r="CF249" i="5"/>
  <c r="EI249" i="5"/>
  <c r="CE249" i="5"/>
  <c r="EH249" i="5"/>
  <c r="CD249" i="5"/>
  <c r="EG249" i="5"/>
  <c r="BX249" i="5"/>
  <c r="CC249" i="5"/>
  <c r="EF249" i="5"/>
  <c r="BU249" i="5"/>
  <c r="BV249" i="5"/>
  <c r="BW249" i="5"/>
  <c r="CB249" i="5"/>
  <c r="EE249" i="5"/>
  <c r="DQ249" i="5"/>
  <c r="DR249" i="5"/>
  <c r="DS249" i="5"/>
  <c r="DT249" i="5"/>
  <c r="EC249" i="5"/>
  <c r="ED249" i="5"/>
  <c r="DK249" i="5"/>
  <c r="DL249" i="5"/>
  <c r="DM249" i="5"/>
  <c r="DN249" i="5"/>
  <c r="DV249" i="5"/>
  <c r="EB249" i="5"/>
  <c r="DU249" i="5"/>
  <c r="EA249" i="5"/>
  <c r="DZ249" i="5"/>
  <c r="DY249" i="5"/>
  <c r="DX249" i="5"/>
  <c r="DW249" i="5"/>
  <c r="DP249" i="5"/>
  <c r="DO249" i="5"/>
  <c r="DJ248" i="5"/>
  <c r="FM248" i="5"/>
  <c r="DI248" i="5"/>
  <c r="FL248" i="5"/>
  <c r="BT248" i="5"/>
  <c r="DH248" i="5"/>
  <c r="FK248" i="5"/>
  <c r="DG248" i="5"/>
  <c r="FJ248" i="5"/>
  <c r="DF248" i="5"/>
  <c r="FI248" i="5"/>
  <c r="DE248" i="5"/>
  <c r="FH248" i="5"/>
  <c r="DD248" i="5"/>
  <c r="FG248" i="5"/>
  <c r="DC248" i="5"/>
  <c r="FF248" i="5"/>
  <c r="DB248" i="5"/>
  <c r="FE248" i="5"/>
  <c r="DA248" i="5"/>
  <c r="FD248" i="5"/>
  <c r="CZ248" i="5"/>
  <c r="FC248" i="5"/>
  <c r="CY248" i="5"/>
  <c r="FB248" i="5"/>
  <c r="CX248" i="5"/>
  <c r="FA248" i="5"/>
  <c r="CW248" i="5"/>
  <c r="EZ248" i="5"/>
  <c r="CV248" i="5"/>
  <c r="EY248" i="5"/>
  <c r="BZ248" i="5"/>
  <c r="CU248" i="5"/>
  <c r="EX248" i="5"/>
  <c r="CA248" i="5"/>
  <c r="CT248" i="5"/>
  <c r="EW248" i="5"/>
  <c r="CS248" i="5"/>
  <c r="EV248" i="5"/>
  <c r="CR248" i="5"/>
  <c r="EU248" i="5"/>
  <c r="CQ248" i="5"/>
  <c r="ET248" i="5"/>
  <c r="CP248" i="5"/>
  <c r="ES248" i="5"/>
  <c r="CO248" i="5"/>
  <c r="ER248" i="5"/>
  <c r="CN248" i="5"/>
  <c r="EQ248" i="5"/>
  <c r="CM248" i="5"/>
  <c r="EP248" i="5"/>
  <c r="CL248" i="5"/>
  <c r="EO248" i="5"/>
  <c r="CK248" i="5"/>
  <c r="EN248" i="5"/>
  <c r="CJ248" i="5"/>
  <c r="EM248" i="5"/>
  <c r="CI248" i="5"/>
  <c r="EL248" i="5"/>
  <c r="BY248" i="5"/>
  <c r="CH248" i="5"/>
  <c r="EK248" i="5"/>
  <c r="CG248" i="5"/>
  <c r="EJ248" i="5"/>
  <c r="CF248" i="5"/>
  <c r="EI248" i="5"/>
  <c r="CE248" i="5"/>
  <c r="EH248" i="5"/>
  <c r="CD248" i="5"/>
  <c r="EG248" i="5"/>
  <c r="BX248" i="5"/>
  <c r="CC248" i="5"/>
  <c r="EF248" i="5"/>
  <c r="BU248" i="5"/>
  <c r="BV248" i="5"/>
  <c r="BW248" i="5"/>
  <c r="CB248" i="5"/>
  <c r="EE248" i="5"/>
  <c r="DQ248" i="5"/>
  <c r="DR248" i="5"/>
  <c r="DS248" i="5"/>
  <c r="DT248" i="5"/>
  <c r="EC248" i="5"/>
  <c r="ED248" i="5"/>
  <c r="DK248" i="5"/>
  <c r="DL248" i="5"/>
  <c r="DM248" i="5"/>
  <c r="DN248" i="5"/>
  <c r="DV248" i="5"/>
  <c r="EB248" i="5"/>
  <c r="DU248" i="5"/>
  <c r="EA248" i="5"/>
  <c r="DZ248" i="5"/>
  <c r="DY248" i="5"/>
  <c r="DX248" i="5"/>
  <c r="DW248" i="5"/>
  <c r="DP248" i="5"/>
  <c r="DO248" i="5"/>
  <c r="DJ247" i="5"/>
  <c r="FM247" i="5"/>
  <c r="DI247" i="5"/>
  <c r="FL247" i="5"/>
  <c r="BT247" i="5"/>
  <c r="DH247" i="5"/>
  <c r="FK247" i="5"/>
  <c r="DG247" i="5"/>
  <c r="FJ247" i="5"/>
  <c r="DF247" i="5"/>
  <c r="FI247" i="5"/>
  <c r="DE247" i="5"/>
  <c r="FH247" i="5"/>
  <c r="DD247" i="5"/>
  <c r="FG247" i="5"/>
  <c r="DC247" i="5"/>
  <c r="FF247" i="5"/>
  <c r="DB247" i="5"/>
  <c r="FE247" i="5"/>
  <c r="DA247" i="5"/>
  <c r="FD247" i="5"/>
  <c r="CZ247" i="5"/>
  <c r="FC247" i="5"/>
  <c r="CY247" i="5"/>
  <c r="FB247" i="5"/>
  <c r="CX247" i="5"/>
  <c r="FA247" i="5"/>
  <c r="CW247" i="5"/>
  <c r="EZ247" i="5"/>
  <c r="CV247" i="5"/>
  <c r="EY247" i="5"/>
  <c r="BZ247" i="5"/>
  <c r="CU247" i="5"/>
  <c r="EX247" i="5"/>
  <c r="CA247" i="5"/>
  <c r="CT247" i="5"/>
  <c r="EW247" i="5"/>
  <c r="CS247" i="5"/>
  <c r="EV247" i="5"/>
  <c r="CR247" i="5"/>
  <c r="EU247" i="5"/>
  <c r="CQ247" i="5"/>
  <c r="ET247" i="5"/>
  <c r="CP247" i="5"/>
  <c r="ES247" i="5"/>
  <c r="CO247" i="5"/>
  <c r="ER247" i="5"/>
  <c r="CN247" i="5"/>
  <c r="EQ247" i="5"/>
  <c r="CM247" i="5"/>
  <c r="EP247" i="5"/>
  <c r="CL247" i="5"/>
  <c r="EO247" i="5"/>
  <c r="CK247" i="5"/>
  <c r="EN247" i="5"/>
  <c r="CJ247" i="5"/>
  <c r="EM247" i="5"/>
  <c r="CI247" i="5"/>
  <c r="EL247" i="5"/>
  <c r="BY247" i="5"/>
  <c r="CH247" i="5"/>
  <c r="EK247" i="5"/>
  <c r="CG247" i="5"/>
  <c r="EJ247" i="5"/>
  <c r="CF247" i="5"/>
  <c r="EI247" i="5"/>
  <c r="CE247" i="5"/>
  <c r="EH247" i="5"/>
  <c r="CD247" i="5"/>
  <c r="EG247" i="5"/>
  <c r="BX247" i="5"/>
  <c r="CC247" i="5"/>
  <c r="EF247" i="5"/>
  <c r="BU247" i="5"/>
  <c r="BV247" i="5"/>
  <c r="BW247" i="5"/>
  <c r="CB247" i="5"/>
  <c r="EE247" i="5"/>
  <c r="DQ247" i="5"/>
  <c r="DR247" i="5"/>
  <c r="DS247" i="5"/>
  <c r="DT247" i="5"/>
  <c r="EC247" i="5"/>
  <c r="ED247" i="5"/>
  <c r="DK247" i="5"/>
  <c r="DL247" i="5"/>
  <c r="DM247" i="5"/>
  <c r="DN247" i="5"/>
  <c r="DV247" i="5"/>
  <c r="EB247" i="5"/>
  <c r="DU247" i="5"/>
  <c r="EA247" i="5"/>
  <c r="DZ247" i="5"/>
  <c r="DY247" i="5"/>
  <c r="DX247" i="5"/>
  <c r="DW247" i="5"/>
  <c r="DP247" i="5"/>
  <c r="DO247" i="5"/>
  <c r="DJ246" i="5"/>
  <c r="FM246" i="5"/>
  <c r="DI246" i="5"/>
  <c r="FL246" i="5"/>
  <c r="BT246" i="5"/>
  <c r="DH246" i="5"/>
  <c r="FK246" i="5"/>
  <c r="DG246" i="5"/>
  <c r="FJ246" i="5"/>
  <c r="DF246" i="5"/>
  <c r="FI246" i="5"/>
  <c r="DE246" i="5"/>
  <c r="FH246" i="5"/>
  <c r="DD246" i="5"/>
  <c r="FG246" i="5"/>
  <c r="DC246" i="5"/>
  <c r="FF246" i="5"/>
  <c r="DB246" i="5"/>
  <c r="FE246" i="5"/>
  <c r="DA246" i="5"/>
  <c r="FD246" i="5"/>
  <c r="CZ246" i="5"/>
  <c r="FC246" i="5"/>
  <c r="CY246" i="5"/>
  <c r="FB246" i="5"/>
  <c r="CX246" i="5"/>
  <c r="FA246" i="5"/>
  <c r="CW246" i="5"/>
  <c r="EZ246" i="5"/>
  <c r="CV246" i="5"/>
  <c r="EY246" i="5"/>
  <c r="BZ246" i="5"/>
  <c r="CU246" i="5"/>
  <c r="EX246" i="5"/>
  <c r="CA246" i="5"/>
  <c r="CT246" i="5"/>
  <c r="EW246" i="5"/>
  <c r="CS246" i="5"/>
  <c r="EV246" i="5"/>
  <c r="CR246" i="5"/>
  <c r="EU246" i="5"/>
  <c r="CQ246" i="5"/>
  <c r="ET246" i="5"/>
  <c r="CP246" i="5"/>
  <c r="ES246" i="5"/>
  <c r="CO246" i="5"/>
  <c r="ER246" i="5"/>
  <c r="CN246" i="5"/>
  <c r="EQ246" i="5"/>
  <c r="CM246" i="5"/>
  <c r="EP246" i="5"/>
  <c r="CL246" i="5"/>
  <c r="EO246" i="5"/>
  <c r="CK246" i="5"/>
  <c r="EN246" i="5"/>
  <c r="CJ246" i="5"/>
  <c r="EM246" i="5"/>
  <c r="CI246" i="5"/>
  <c r="EL246" i="5"/>
  <c r="BY246" i="5"/>
  <c r="CH246" i="5"/>
  <c r="EK246" i="5"/>
  <c r="CG246" i="5"/>
  <c r="EJ246" i="5"/>
  <c r="CF246" i="5"/>
  <c r="EI246" i="5"/>
  <c r="CE246" i="5"/>
  <c r="EH246" i="5"/>
  <c r="CD246" i="5"/>
  <c r="EG246" i="5"/>
  <c r="BX246" i="5"/>
  <c r="CC246" i="5"/>
  <c r="EF246" i="5"/>
  <c r="BU246" i="5"/>
  <c r="BV246" i="5"/>
  <c r="BW246" i="5"/>
  <c r="CB246" i="5"/>
  <c r="EE246" i="5"/>
  <c r="DQ246" i="5"/>
  <c r="DR246" i="5"/>
  <c r="DS246" i="5"/>
  <c r="DT246" i="5"/>
  <c r="EC246" i="5"/>
  <c r="ED246" i="5"/>
  <c r="DK246" i="5"/>
  <c r="DL246" i="5"/>
  <c r="DM246" i="5"/>
  <c r="DN246" i="5"/>
  <c r="DV246" i="5"/>
  <c r="EB246" i="5"/>
  <c r="DU246" i="5"/>
  <c r="EA246" i="5"/>
  <c r="DZ246" i="5"/>
  <c r="DY246" i="5"/>
  <c r="DX246" i="5"/>
  <c r="DW246" i="5"/>
  <c r="DP246" i="5"/>
  <c r="DO246" i="5"/>
  <c r="DJ245" i="5"/>
  <c r="FM245" i="5"/>
  <c r="DI245" i="5"/>
  <c r="FL245" i="5"/>
  <c r="BT245" i="5"/>
  <c r="DH245" i="5"/>
  <c r="FK245" i="5"/>
  <c r="DG245" i="5"/>
  <c r="FJ245" i="5"/>
  <c r="DF245" i="5"/>
  <c r="FI245" i="5"/>
  <c r="DE245" i="5"/>
  <c r="FH245" i="5"/>
  <c r="DD245" i="5"/>
  <c r="FG245" i="5"/>
  <c r="DC245" i="5"/>
  <c r="FF245" i="5"/>
  <c r="DB245" i="5"/>
  <c r="FE245" i="5"/>
  <c r="DA245" i="5"/>
  <c r="FD245" i="5"/>
  <c r="CZ245" i="5"/>
  <c r="FC245" i="5"/>
  <c r="CY245" i="5"/>
  <c r="FB245" i="5"/>
  <c r="CX245" i="5"/>
  <c r="FA245" i="5"/>
  <c r="CW245" i="5"/>
  <c r="EZ245" i="5"/>
  <c r="CV245" i="5"/>
  <c r="EY245" i="5"/>
  <c r="BZ245" i="5"/>
  <c r="CU245" i="5"/>
  <c r="EX245" i="5"/>
  <c r="CA245" i="5"/>
  <c r="CT245" i="5"/>
  <c r="EW245" i="5"/>
  <c r="CS245" i="5"/>
  <c r="EV245" i="5"/>
  <c r="CR245" i="5"/>
  <c r="EU245" i="5"/>
  <c r="CQ245" i="5"/>
  <c r="ET245" i="5"/>
  <c r="CP245" i="5"/>
  <c r="ES245" i="5"/>
  <c r="CO245" i="5"/>
  <c r="ER245" i="5"/>
  <c r="CN245" i="5"/>
  <c r="EQ245" i="5"/>
  <c r="CM245" i="5"/>
  <c r="EP245" i="5"/>
  <c r="CL245" i="5"/>
  <c r="EO245" i="5"/>
  <c r="CK245" i="5"/>
  <c r="EN245" i="5"/>
  <c r="CJ245" i="5"/>
  <c r="EM245" i="5"/>
  <c r="CI245" i="5"/>
  <c r="EL245" i="5"/>
  <c r="BY245" i="5"/>
  <c r="CH245" i="5"/>
  <c r="EK245" i="5"/>
  <c r="CG245" i="5"/>
  <c r="EJ245" i="5"/>
  <c r="CF245" i="5"/>
  <c r="EI245" i="5"/>
  <c r="CE245" i="5"/>
  <c r="EH245" i="5"/>
  <c r="CD245" i="5"/>
  <c r="EG245" i="5"/>
  <c r="BX245" i="5"/>
  <c r="CC245" i="5"/>
  <c r="EF245" i="5"/>
  <c r="BU245" i="5"/>
  <c r="BV245" i="5"/>
  <c r="BW245" i="5"/>
  <c r="CB245" i="5"/>
  <c r="EE245" i="5"/>
  <c r="DQ245" i="5"/>
  <c r="DR245" i="5"/>
  <c r="DS245" i="5"/>
  <c r="DT245" i="5"/>
  <c r="EC245" i="5"/>
  <c r="ED245" i="5"/>
  <c r="DK245" i="5"/>
  <c r="DL245" i="5"/>
  <c r="DM245" i="5"/>
  <c r="DN245" i="5"/>
  <c r="DV245" i="5"/>
  <c r="EB245" i="5"/>
  <c r="DU245" i="5"/>
  <c r="EA245" i="5"/>
  <c r="DZ245" i="5"/>
  <c r="DY245" i="5"/>
  <c r="DX245" i="5"/>
  <c r="DW245" i="5"/>
  <c r="DP245" i="5"/>
  <c r="DO245" i="5"/>
  <c r="DJ244" i="5"/>
  <c r="FM244" i="5"/>
  <c r="DI244" i="5"/>
  <c r="FL244" i="5"/>
  <c r="BT244" i="5"/>
  <c r="DH244" i="5"/>
  <c r="FK244" i="5"/>
  <c r="DG244" i="5"/>
  <c r="FJ244" i="5"/>
  <c r="DF244" i="5"/>
  <c r="FI244" i="5"/>
  <c r="DE244" i="5"/>
  <c r="FH244" i="5"/>
  <c r="DD244" i="5"/>
  <c r="FG244" i="5"/>
  <c r="DC244" i="5"/>
  <c r="FF244" i="5"/>
  <c r="DB244" i="5"/>
  <c r="FE244" i="5"/>
  <c r="DA244" i="5"/>
  <c r="FD244" i="5"/>
  <c r="CZ244" i="5"/>
  <c r="FC244" i="5"/>
  <c r="CY244" i="5"/>
  <c r="FB244" i="5"/>
  <c r="CX244" i="5"/>
  <c r="FA244" i="5"/>
  <c r="CW244" i="5"/>
  <c r="EZ244" i="5"/>
  <c r="CV244" i="5"/>
  <c r="EY244" i="5"/>
  <c r="BZ244" i="5"/>
  <c r="CU244" i="5"/>
  <c r="EX244" i="5"/>
  <c r="CA244" i="5"/>
  <c r="CT244" i="5"/>
  <c r="EW244" i="5"/>
  <c r="CS244" i="5"/>
  <c r="EV244" i="5"/>
  <c r="CR244" i="5"/>
  <c r="EU244" i="5"/>
  <c r="CQ244" i="5"/>
  <c r="ET244" i="5"/>
  <c r="CP244" i="5"/>
  <c r="ES244" i="5"/>
  <c r="CO244" i="5"/>
  <c r="ER244" i="5"/>
  <c r="CN244" i="5"/>
  <c r="EQ244" i="5"/>
  <c r="CM244" i="5"/>
  <c r="EP244" i="5"/>
  <c r="CL244" i="5"/>
  <c r="EO244" i="5"/>
  <c r="CK244" i="5"/>
  <c r="EN244" i="5"/>
  <c r="CJ244" i="5"/>
  <c r="EM244" i="5"/>
  <c r="CI244" i="5"/>
  <c r="EL244" i="5"/>
  <c r="BY244" i="5"/>
  <c r="CH244" i="5"/>
  <c r="EK244" i="5"/>
  <c r="CG244" i="5"/>
  <c r="EJ244" i="5"/>
  <c r="CF244" i="5"/>
  <c r="EI244" i="5"/>
  <c r="CE244" i="5"/>
  <c r="EH244" i="5"/>
  <c r="CD244" i="5"/>
  <c r="EG244" i="5"/>
  <c r="BX244" i="5"/>
  <c r="CC244" i="5"/>
  <c r="EF244" i="5"/>
  <c r="BU244" i="5"/>
  <c r="BV244" i="5"/>
  <c r="BW244" i="5"/>
  <c r="CB244" i="5"/>
  <c r="EE244" i="5"/>
  <c r="DQ244" i="5"/>
  <c r="DR244" i="5"/>
  <c r="DS244" i="5"/>
  <c r="DT244" i="5"/>
  <c r="EC244" i="5"/>
  <c r="ED244" i="5"/>
  <c r="DK244" i="5"/>
  <c r="DL244" i="5"/>
  <c r="DM244" i="5"/>
  <c r="DN244" i="5"/>
  <c r="DV244" i="5"/>
  <c r="EB244" i="5"/>
  <c r="DU244" i="5"/>
  <c r="EA244" i="5"/>
  <c r="DZ244" i="5"/>
  <c r="DY244" i="5"/>
  <c r="DX244" i="5"/>
  <c r="DW244" i="5"/>
  <c r="DP244" i="5"/>
  <c r="DO244" i="5"/>
  <c r="DJ243" i="5"/>
  <c r="FM243" i="5"/>
  <c r="DI243" i="5"/>
  <c r="FL243" i="5"/>
  <c r="BT243" i="5"/>
  <c r="DH243" i="5"/>
  <c r="FK243" i="5"/>
  <c r="DG243" i="5"/>
  <c r="FJ243" i="5"/>
  <c r="DF243" i="5"/>
  <c r="FI243" i="5"/>
  <c r="DE243" i="5"/>
  <c r="FH243" i="5"/>
  <c r="DD243" i="5"/>
  <c r="FG243" i="5"/>
  <c r="DC243" i="5"/>
  <c r="FF243" i="5"/>
  <c r="DB243" i="5"/>
  <c r="FE243" i="5"/>
  <c r="DA243" i="5"/>
  <c r="FD243" i="5"/>
  <c r="CZ243" i="5"/>
  <c r="FC243" i="5"/>
  <c r="CY243" i="5"/>
  <c r="FB243" i="5"/>
  <c r="CX243" i="5"/>
  <c r="FA243" i="5"/>
  <c r="CW243" i="5"/>
  <c r="EZ243" i="5"/>
  <c r="CV243" i="5"/>
  <c r="EY243" i="5"/>
  <c r="BZ243" i="5"/>
  <c r="CU243" i="5"/>
  <c r="EX243" i="5"/>
  <c r="CA243" i="5"/>
  <c r="CT243" i="5"/>
  <c r="EW243" i="5"/>
  <c r="CS243" i="5"/>
  <c r="EV243" i="5"/>
  <c r="CR243" i="5"/>
  <c r="EU243" i="5"/>
  <c r="CQ243" i="5"/>
  <c r="ET243" i="5"/>
  <c r="CP243" i="5"/>
  <c r="ES243" i="5"/>
  <c r="CO243" i="5"/>
  <c r="ER243" i="5"/>
  <c r="CN243" i="5"/>
  <c r="EQ243" i="5"/>
  <c r="CM243" i="5"/>
  <c r="EP243" i="5"/>
  <c r="CL243" i="5"/>
  <c r="EO243" i="5"/>
  <c r="CK243" i="5"/>
  <c r="EN243" i="5"/>
  <c r="CJ243" i="5"/>
  <c r="EM243" i="5"/>
  <c r="CI243" i="5"/>
  <c r="EL243" i="5"/>
  <c r="BY243" i="5"/>
  <c r="CH243" i="5"/>
  <c r="EK243" i="5"/>
  <c r="CG243" i="5"/>
  <c r="EJ243" i="5"/>
  <c r="CF243" i="5"/>
  <c r="EI243" i="5"/>
  <c r="CE243" i="5"/>
  <c r="EH243" i="5"/>
  <c r="CD243" i="5"/>
  <c r="EG243" i="5"/>
  <c r="BX243" i="5"/>
  <c r="CC243" i="5"/>
  <c r="EF243" i="5"/>
  <c r="BU243" i="5"/>
  <c r="BV243" i="5"/>
  <c r="BW243" i="5"/>
  <c r="CB243" i="5"/>
  <c r="EE243" i="5"/>
  <c r="DQ243" i="5"/>
  <c r="DR243" i="5"/>
  <c r="DS243" i="5"/>
  <c r="DT243" i="5"/>
  <c r="EC243" i="5"/>
  <c r="ED243" i="5"/>
  <c r="DK243" i="5"/>
  <c r="DL243" i="5"/>
  <c r="DM243" i="5"/>
  <c r="DN243" i="5"/>
  <c r="DV243" i="5"/>
  <c r="EB243" i="5"/>
  <c r="DU243" i="5"/>
  <c r="EA243" i="5"/>
  <c r="DZ243" i="5"/>
  <c r="DY243" i="5"/>
  <c r="DX243" i="5"/>
  <c r="DW243" i="5"/>
  <c r="DP243" i="5"/>
  <c r="DO243" i="5"/>
  <c r="DJ242" i="5"/>
  <c r="FM242" i="5"/>
  <c r="DI242" i="5"/>
  <c r="FL242" i="5"/>
  <c r="BT242" i="5"/>
  <c r="DH242" i="5"/>
  <c r="FK242" i="5"/>
  <c r="DG242" i="5"/>
  <c r="FJ242" i="5"/>
  <c r="DF242" i="5"/>
  <c r="FI242" i="5"/>
  <c r="DE242" i="5"/>
  <c r="FH242" i="5"/>
  <c r="DD242" i="5"/>
  <c r="FG242" i="5"/>
  <c r="DC242" i="5"/>
  <c r="FF242" i="5"/>
  <c r="DB242" i="5"/>
  <c r="FE242" i="5"/>
  <c r="DA242" i="5"/>
  <c r="FD242" i="5"/>
  <c r="CZ242" i="5"/>
  <c r="FC242" i="5"/>
  <c r="CY242" i="5"/>
  <c r="FB242" i="5"/>
  <c r="CX242" i="5"/>
  <c r="FA242" i="5"/>
  <c r="CW242" i="5"/>
  <c r="EZ242" i="5"/>
  <c r="CV242" i="5"/>
  <c r="EY242" i="5"/>
  <c r="BZ242" i="5"/>
  <c r="CU242" i="5"/>
  <c r="EX242" i="5"/>
  <c r="CA242" i="5"/>
  <c r="CT242" i="5"/>
  <c r="EW242" i="5"/>
  <c r="CS242" i="5"/>
  <c r="EV242" i="5"/>
  <c r="CR242" i="5"/>
  <c r="EU242" i="5"/>
  <c r="CQ242" i="5"/>
  <c r="ET242" i="5"/>
  <c r="CP242" i="5"/>
  <c r="ES242" i="5"/>
  <c r="CO242" i="5"/>
  <c r="ER242" i="5"/>
  <c r="CN242" i="5"/>
  <c r="EQ242" i="5"/>
  <c r="CM242" i="5"/>
  <c r="EP242" i="5"/>
  <c r="CL242" i="5"/>
  <c r="EO242" i="5"/>
  <c r="CK242" i="5"/>
  <c r="EN242" i="5"/>
  <c r="CJ242" i="5"/>
  <c r="EM242" i="5"/>
  <c r="CI242" i="5"/>
  <c r="EL242" i="5"/>
  <c r="BY242" i="5"/>
  <c r="CH242" i="5"/>
  <c r="EK242" i="5"/>
  <c r="CG242" i="5"/>
  <c r="EJ242" i="5"/>
  <c r="CF242" i="5"/>
  <c r="EI242" i="5"/>
  <c r="CE242" i="5"/>
  <c r="EH242" i="5"/>
  <c r="CD242" i="5"/>
  <c r="EG242" i="5"/>
  <c r="BX242" i="5"/>
  <c r="CC242" i="5"/>
  <c r="EF242" i="5"/>
  <c r="BU242" i="5"/>
  <c r="BV242" i="5"/>
  <c r="BW242" i="5"/>
  <c r="CB242" i="5"/>
  <c r="EE242" i="5"/>
  <c r="DQ242" i="5"/>
  <c r="DR242" i="5"/>
  <c r="DS242" i="5"/>
  <c r="DT242" i="5"/>
  <c r="EC242" i="5"/>
  <c r="ED242" i="5"/>
  <c r="DK242" i="5"/>
  <c r="DL242" i="5"/>
  <c r="DM242" i="5"/>
  <c r="DN242" i="5"/>
  <c r="DV242" i="5"/>
  <c r="EB242" i="5"/>
  <c r="DU242" i="5"/>
  <c r="EA242" i="5"/>
  <c r="DZ242" i="5"/>
  <c r="DY242" i="5"/>
  <c r="DX242" i="5"/>
  <c r="DW242" i="5"/>
  <c r="DP242" i="5"/>
  <c r="DO242" i="5"/>
  <c r="DJ241" i="5"/>
  <c r="FM241" i="5"/>
  <c r="DI241" i="5"/>
  <c r="FL241" i="5"/>
  <c r="BT241" i="5"/>
  <c r="DH241" i="5"/>
  <c r="FK241" i="5"/>
  <c r="DG241" i="5"/>
  <c r="FJ241" i="5"/>
  <c r="DF241" i="5"/>
  <c r="FI241" i="5"/>
  <c r="DE241" i="5"/>
  <c r="FH241" i="5"/>
  <c r="DD241" i="5"/>
  <c r="FG241" i="5"/>
  <c r="DC241" i="5"/>
  <c r="FF241" i="5"/>
  <c r="DB241" i="5"/>
  <c r="FE241" i="5"/>
  <c r="DA241" i="5"/>
  <c r="FD241" i="5"/>
  <c r="CZ241" i="5"/>
  <c r="FC241" i="5"/>
  <c r="CY241" i="5"/>
  <c r="FB241" i="5"/>
  <c r="CX241" i="5"/>
  <c r="FA241" i="5"/>
  <c r="CW241" i="5"/>
  <c r="EZ241" i="5"/>
  <c r="CV241" i="5"/>
  <c r="EY241" i="5"/>
  <c r="BZ241" i="5"/>
  <c r="CU241" i="5"/>
  <c r="EX241" i="5"/>
  <c r="CA241" i="5"/>
  <c r="CT241" i="5"/>
  <c r="EW241" i="5"/>
  <c r="CS241" i="5"/>
  <c r="EV241" i="5"/>
  <c r="CR241" i="5"/>
  <c r="EU241" i="5"/>
  <c r="CQ241" i="5"/>
  <c r="ET241" i="5"/>
  <c r="CP241" i="5"/>
  <c r="ES241" i="5"/>
  <c r="CO241" i="5"/>
  <c r="ER241" i="5"/>
  <c r="CN241" i="5"/>
  <c r="EQ241" i="5"/>
  <c r="CM241" i="5"/>
  <c r="EP241" i="5"/>
  <c r="CL241" i="5"/>
  <c r="EO241" i="5"/>
  <c r="CK241" i="5"/>
  <c r="EN241" i="5"/>
  <c r="CJ241" i="5"/>
  <c r="EM241" i="5"/>
  <c r="CI241" i="5"/>
  <c r="EL241" i="5"/>
  <c r="BY241" i="5"/>
  <c r="CH241" i="5"/>
  <c r="EK241" i="5"/>
  <c r="CG241" i="5"/>
  <c r="EJ241" i="5"/>
  <c r="CF241" i="5"/>
  <c r="EI241" i="5"/>
  <c r="CE241" i="5"/>
  <c r="EH241" i="5"/>
  <c r="CD241" i="5"/>
  <c r="EG241" i="5"/>
  <c r="BX241" i="5"/>
  <c r="CC241" i="5"/>
  <c r="EF241" i="5"/>
  <c r="BU241" i="5"/>
  <c r="BV241" i="5"/>
  <c r="BW241" i="5"/>
  <c r="CB241" i="5"/>
  <c r="EE241" i="5"/>
  <c r="DQ241" i="5"/>
  <c r="DR241" i="5"/>
  <c r="DS241" i="5"/>
  <c r="DT241" i="5"/>
  <c r="EC241" i="5"/>
  <c r="ED241" i="5"/>
  <c r="DK241" i="5"/>
  <c r="DL241" i="5"/>
  <c r="DM241" i="5"/>
  <c r="DN241" i="5"/>
  <c r="DV241" i="5"/>
  <c r="EB241" i="5"/>
  <c r="DU241" i="5"/>
  <c r="EA241" i="5"/>
  <c r="DZ241" i="5"/>
  <c r="DY241" i="5"/>
  <c r="DX241" i="5"/>
  <c r="DW241" i="5"/>
  <c r="DP241" i="5"/>
  <c r="DO241" i="5"/>
  <c r="DJ240" i="5"/>
  <c r="FM240" i="5"/>
  <c r="DI240" i="5"/>
  <c r="FL240" i="5"/>
  <c r="BT240" i="5"/>
  <c r="DH240" i="5"/>
  <c r="FK240" i="5"/>
  <c r="DG240" i="5"/>
  <c r="FJ240" i="5"/>
  <c r="DF240" i="5"/>
  <c r="FI240" i="5"/>
  <c r="DE240" i="5"/>
  <c r="FH240" i="5"/>
  <c r="DD240" i="5"/>
  <c r="FG240" i="5"/>
  <c r="DC240" i="5"/>
  <c r="FF240" i="5"/>
  <c r="DB240" i="5"/>
  <c r="FE240" i="5"/>
  <c r="DA240" i="5"/>
  <c r="FD240" i="5"/>
  <c r="CZ240" i="5"/>
  <c r="FC240" i="5"/>
  <c r="CY240" i="5"/>
  <c r="FB240" i="5"/>
  <c r="CX240" i="5"/>
  <c r="FA240" i="5"/>
  <c r="CW240" i="5"/>
  <c r="EZ240" i="5"/>
  <c r="CV240" i="5"/>
  <c r="EY240" i="5"/>
  <c r="BZ240" i="5"/>
  <c r="CU240" i="5"/>
  <c r="EX240" i="5"/>
  <c r="CA240" i="5"/>
  <c r="CT240" i="5"/>
  <c r="EW240" i="5"/>
  <c r="CS240" i="5"/>
  <c r="EV240" i="5"/>
  <c r="CR240" i="5"/>
  <c r="EU240" i="5"/>
  <c r="CQ240" i="5"/>
  <c r="ET240" i="5"/>
  <c r="CP240" i="5"/>
  <c r="ES240" i="5"/>
  <c r="CO240" i="5"/>
  <c r="ER240" i="5"/>
  <c r="CN240" i="5"/>
  <c r="EQ240" i="5"/>
  <c r="CM240" i="5"/>
  <c r="EP240" i="5"/>
  <c r="CL240" i="5"/>
  <c r="EO240" i="5"/>
  <c r="CK240" i="5"/>
  <c r="EN240" i="5"/>
  <c r="CJ240" i="5"/>
  <c r="EM240" i="5"/>
  <c r="CI240" i="5"/>
  <c r="EL240" i="5"/>
  <c r="BY240" i="5"/>
  <c r="CH240" i="5"/>
  <c r="EK240" i="5"/>
  <c r="CG240" i="5"/>
  <c r="EJ240" i="5"/>
  <c r="CF240" i="5"/>
  <c r="EI240" i="5"/>
  <c r="CE240" i="5"/>
  <c r="EH240" i="5"/>
  <c r="CD240" i="5"/>
  <c r="EG240" i="5"/>
  <c r="BX240" i="5"/>
  <c r="CC240" i="5"/>
  <c r="EF240" i="5"/>
  <c r="BU240" i="5"/>
  <c r="BV240" i="5"/>
  <c r="BW240" i="5"/>
  <c r="CB240" i="5"/>
  <c r="EE240" i="5"/>
  <c r="DQ240" i="5"/>
  <c r="DR240" i="5"/>
  <c r="DS240" i="5"/>
  <c r="DT240" i="5"/>
  <c r="EC240" i="5"/>
  <c r="ED240" i="5"/>
  <c r="DK240" i="5"/>
  <c r="DL240" i="5"/>
  <c r="DM240" i="5"/>
  <c r="DN240" i="5"/>
  <c r="DV240" i="5"/>
  <c r="EB240" i="5"/>
  <c r="DU240" i="5"/>
  <c r="EA240" i="5"/>
  <c r="DZ240" i="5"/>
  <c r="DY240" i="5"/>
  <c r="DX240" i="5"/>
  <c r="DW240" i="5"/>
  <c r="DP240" i="5"/>
  <c r="DO240" i="5"/>
  <c r="DJ239" i="5"/>
  <c r="FM239" i="5"/>
  <c r="DI239" i="5"/>
  <c r="FL239" i="5"/>
  <c r="BT239" i="5"/>
  <c r="DH239" i="5"/>
  <c r="FK239" i="5"/>
  <c r="DG239" i="5"/>
  <c r="FJ239" i="5"/>
  <c r="DF239" i="5"/>
  <c r="FI239" i="5"/>
  <c r="DE239" i="5"/>
  <c r="FH239" i="5"/>
  <c r="DD239" i="5"/>
  <c r="FG239" i="5"/>
  <c r="DC239" i="5"/>
  <c r="FF239" i="5"/>
  <c r="DB239" i="5"/>
  <c r="FE239" i="5"/>
  <c r="DA239" i="5"/>
  <c r="FD239" i="5"/>
  <c r="CZ239" i="5"/>
  <c r="FC239" i="5"/>
  <c r="CY239" i="5"/>
  <c r="FB239" i="5"/>
  <c r="CX239" i="5"/>
  <c r="FA239" i="5"/>
  <c r="CW239" i="5"/>
  <c r="EZ239" i="5"/>
  <c r="CV239" i="5"/>
  <c r="EY239" i="5"/>
  <c r="BZ239" i="5"/>
  <c r="CU239" i="5"/>
  <c r="EX239" i="5"/>
  <c r="CA239" i="5"/>
  <c r="CT239" i="5"/>
  <c r="EW239" i="5"/>
  <c r="CS239" i="5"/>
  <c r="EV239" i="5"/>
  <c r="CR239" i="5"/>
  <c r="EU239" i="5"/>
  <c r="CQ239" i="5"/>
  <c r="ET239" i="5"/>
  <c r="CP239" i="5"/>
  <c r="ES239" i="5"/>
  <c r="CO239" i="5"/>
  <c r="ER239" i="5"/>
  <c r="CN239" i="5"/>
  <c r="EQ239" i="5"/>
  <c r="CM239" i="5"/>
  <c r="EP239" i="5"/>
  <c r="CL239" i="5"/>
  <c r="EO239" i="5"/>
  <c r="CK239" i="5"/>
  <c r="EN239" i="5"/>
  <c r="CJ239" i="5"/>
  <c r="EM239" i="5"/>
  <c r="CI239" i="5"/>
  <c r="EL239" i="5"/>
  <c r="BY239" i="5"/>
  <c r="CH239" i="5"/>
  <c r="EK239" i="5"/>
  <c r="CG239" i="5"/>
  <c r="EJ239" i="5"/>
  <c r="CF239" i="5"/>
  <c r="EI239" i="5"/>
  <c r="CE239" i="5"/>
  <c r="EH239" i="5"/>
  <c r="CD239" i="5"/>
  <c r="EG239" i="5"/>
  <c r="BX239" i="5"/>
  <c r="CC239" i="5"/>
  <c r="EF239" i="5"/>
  <c r="BU239" i="5"/>
  <c r="BV239" i="5"/>
  <c r="BW239" i="5"/>
  <c r="CB239" i="5"/>
  <c r="EE239" i="5"/>
  <c r="DQ239" i="5"/>
  <c r="DR239" i="5"/>
  <c r="DS239" i="5"/>
  <c r="DT239" i="5"/>
  <c r="EC239" i="5"/>
  <c r="ED239" i="5"/>
  <c r="DK239" i="5"/>
  <c r="DL239" i="5"/>
  <c r="DM239" i="5"/>
  <c r="DN239" i="5"/>
  <c r="DV239" i="5"/>
  <c r="EB239" i="5"/>
  <c r="DU239" i="5"/>
  <c r="EA239" i="5"/>
  <c r="DZ239" i="5"/>
  <c r="DY239" i="5"/>
  <c r="DX239" i="5"/>
  <c r="DW239" i="5"/>
  <c r="DP239" i="5"/>
  <c r="DO239" i="5"/>
  <c r="DJ238" i="5"/>
  <c r="FM238" i="5"/>
  <c r="DI238" i="5"/>
  <c r="FL238" i="5"/>
  <c r="BT238" i="5"/>
  <c r="DH238" i="5"/>
  <c r="FK238" i="5"/>
  <c r="DG238" i="5"/>
  <c r="FJ238" i="5"/>
  <c r="DF238" i="5"/>
  <c r="FI238" i="5"/>
  <c r="DE238" i="5"/>
  <c r="FH238" i="5"/>
  <c r="DD238" i="5"/>
  <c r="FG238" i="5"/>
  <c r="DC238" i="5"/>
  <c r="FF238" i="5"/>
  <c r="DB238" i="5"/>
  <c r="FE238" i="5"/>
  <c r="DA238" i="5"/>
  <c r="FD238" i="5"/>
  <c r="CZ238" i="5"/>
  <c r="FC238" i="5"/>
  <c r="CY238" i="5"/>
  <c r="FB238" i="5"/>
  <c r="CX238" i="5"/>
  <c r="FA238" i="5"/>
  <c r="CW238" i="5"/>
  <c r="EZ238" i="5"/>
  <c r="CV238" i="5"/>
  <c r="EY238" i="5"/>
  <c r="BZ238" i="5"/>
  <c r="CU238" i="5"/>
  <c r="EX238" i="5"/>
  <c r="CA238" i="5"/>
  <c r="CT238" i="5"/>
  <c r="EW238" i="5"/>
  <c r="CS238" i="5"/>
  <c r="EV238" i="5"/>
  <c r="CR238" i="5"/>
  <c r="EU238" i="5"/>
  <c r="CQ238" i="5"/>
  <c r="ET238" i="5"/>
  <c r="CP238" i="5"/>
  <c r="ES238" i="5"/>
  <c r="CO238" i="5"/>
  <c r="ER238" i="5"/>
  <c r="CN238" i="5"/>
  <c r="EQ238" i="5"/>
  <c r="CM238" i="5"/>
  <c r="EP238" i="5"/>
  <c r="CL238" i="5"/>
  <c r="EO238" i="5"/>
  <c r="CK238" i="5"/>
  <c r="EN238" i="5"/>
  <c r="CJ238" i="5"/>
  <c r="EM238" i="5"/>
  <c r="CI238" i="5"/>
  <c r="EL238" i="5"/>
  <c r="BY238" i="5"/>
  <c r="CH238" i="5"/>
  <c r="EK238" i="5"/>
  <c r="CG238" i="5"/>
  <c r="EJ238" i="5"/>
  <c r="CF238" i="5"/>
  <c r="EI238" i="5"/>
  <c r="CE238" i="5"/>
  <c r="EH238" i="5"/>
  <c r="CD238" i="5"/>
  <c r="EG238" i="5"/>
  <c r="BX238" i="5"/>
  <c r="CC238" i="5"/>
  <c r="EF238" i="5"/>
  <c r="BU238" i="5"/>
  <c r="BV238" i="5"/>
  <c r="BW238" i="5"/>
  <c r="CB238" i="5"/>
  <c r="EE238" i="5"/>
  <c r="DQ238" i="5"/>
  <c r="DR238" i="5"/>
  <c r="DS238" i="5"/>
  <c r="DT238" i="5"/>
  <c r="EC238" i="5"/>
  <c r="ED238" i="5"/>
  <c r="DK238" i="5"/>
  <c r="DL238" i="5"/>
  <c r="DM238" i="5"/>
  <c r="DN238" i="5"/>
  <c r="DV238" i="5"/>
  <c r="EB238" i="5"/>
  <c r="DU238" i="5"/>
  <c r="EA238" i="5"/>
  <c r="DZ238" i="5"/>
  <c r="DY238" i="5"/>
  <c r="DX238" i="5"/>
  <c r="DW238" i="5"/>
  <c r="DP238" i="5"/>
  <c r="DO238" i="5"/>
  <c r="DJ237" i="5"/>
  <c r="FM237" i="5"/>
  <c r="DI237" i="5"/>
  <c r="FL237" i="5"/>
  <c r="BT237" i="5"/>
  <c r="DH237" i="5"/>
  <c r="FK237" i="5"/>
  <c r="DG237" i="5"/>
  <c r="FJ237" i="5"/>
  <c r="DF237" i="5"/>
  <c r="FI237" i="5"/>
  <c r="DE237" i="5"/>
  <c r="FH237" i="5"/>
  <c r="DD237" i="5"/>
  <c r="FG237" i="5"/>
  <c r="DC237" i="5"/>
  <c r="FF237" i="5"/>
  <c r="DB237" i="5"/>
  <c r="FE237" i="5"/>
  <c r="DA237" i="5"/>
  <c r="FD237" i="5"/>
  <c r="CZ237" i="5"/>
  <c r="FC237" i="5"/>
  <c r="CY237" i="5"/>
  <c r="FB237" i="5"/>
  <c r="CX237" i="5"/>
  <c r="FA237" i="5"/>
  <c r="CW237" i="5"/>
  <c r="EZ237" i="5"/>
  <c r="CV237" i="5"/>
  <c r="EY237" i="5"/>
  <c r="BZ237" i="5"/>
  <c r="CU237" i="5"/>
  <c r="EX237" i="5"/>
  <c r="CA237" i="5"/>
  <c r="CT237" i="5"/>
  <c r="EW237" i="5"/>
  <c r="CS237" i="5"/>
  <c r="EV237" i="5"/>
  <c r="CR237" i="5"/>
  <c r="EU237" i="5"/>
  <c r="CQ237" i="5"/>
  <c r="ET237" i="5"/>
  <c r="CP237" i="5"/>
  <c r="ES237" i="5"/>
  <c r="CO237" i="5"/>
  <c r="ER237" i="5"/>
  <c r="CN237" i="5"/>
  <c r="EQ237" i="5"/>
  <c r="CM237" i="5"/>
  <c r="EP237" i="5"/>
  <c r="CL237" i="5"/>
  <c r="EO237" i="5"/>
  <c r="CK237" i="5"/>
  <c r="EN237" i="5"/>
  <c r="CJ237" i="5"/>
  <c r="EM237" i="5"/>
  <c r="CI237" i="5"/>
  <c r="EL237" i="5"/>
  <c r="BY237" i="5"/>
  <c r="CH237" i="5"/>
  <c r="EK237" i="5"/>
  <c r="CG237" i="5"/>
  <c r="EJ237" i="5"/>
  <c r="CF237" i="5"/>
  <c r="EI237" i="5"/>
  <c r="CE237" i="5"/>
  <c r="EH237" i="5"/>
  <c r="CD237" i="5"/>
  <c r="EG237" i="5"/>
  <c r="BX237" i="5"/>
  <c r="CC237" i="5"/>
  <c r="EF237" i="5"/>
  <c r="BU237" i="5"/>
  <c r="BV237" i="5"/>
  <c r="BW237" i="5"/>
  <c r="CB237" i="5"/>
  <c r="EE237" i="5"/>
  <c r="DQ237" i="5"/>
  <c r="DR237" i="5"/>
  <c r="DS237" i="5"/>
  <c r="DT237" i="5"/>
  <c r="EC237" i="5"/>
  <c r="ED237" i="5"/>
  <c r="DK237" i="5"/>
  <c r="DL237" i="5"/>
  <c r="DM237" i="5"/>
  <c r="DN237" i="5"/>
  <c r="DV237" i="5"/>
  <c r="EB237" i="5"/>
  <c r="DU237" i="5"/>
  <c r="EA237" i="5"/>
  <c r="DZ237" i="5"/>
  <c r="DY237" i="5"/>
  <c r="DX237" i="5"/>
  <c r="DW237" i="5"/>
  <c r="DP237" i="5"/>
  <c r="DO237" i="5"/>
  <c r="DJ236" i="5"/>
  <c r="FM236" i="5"/>
  <c r="DI236" i="5"/>
  <c r="FL236" i="5"/>
  <c r="BT236" i="5"/>
  <c r="DH236" i="5"/>
  <c r="FK236" i="5"/>
  <c r="DG236" i="5"/>
  <c r="FJ236" i="5"/>
  <c r="DF236" i="5"/>
  <c r="FI236" i="5"/>
  <c r="DE236" i="5"/>
  <c r="FH236" i="5"/>
  <c r="DD236" i="5"/>
  <c r="FG236" i="5"/>
  <c r="DC236" i="5"/>
  <c r="FF236" i="5"/>
  <c r="DB236" i="5"/>
  <c r="FE236" i="5"/>
  <c r="DA236" i="5"/>
  <c r="FD236" i="5"/>
  <c r="CZ236" i="5"/>
  <c r="FC236" i="5"/>
  <c r="CY236" i="5"/>
  <c r="FB236" i="5"/>
  <c r="CX236" i="5"/>
  <c r="FA236" i="5"/>
  <c r="CW236" i="5"/>
  <c r="EZ236" i="5"/>
  <c r="CV236" i="5"/>
  <c r="EY236" i="5"/>
  <c r="BZ236" i="5"/>
  <c r="CU236" i="5"/>
  <c r="EX236" i="5"/>
  <c r="CA236" i="5"/>
  <c r="CT236" i="5"/>
  <c r="EW236" i="5"/>
  <c r="CS236" i="5"/>
  <c r="EV236" i="5"/>
  <c r="CR236" i="5"/>
  <c r="EU236" i="5"/>
  <c r="CQ236" i="5"/>
  <c r="ET236" i="5"/>
  <c r="CP236" i="5"/>
  <c r="ES236" i="5"/>
  <c r="CO236" i="5"/>
  <c r="ER236" i="5"/>
  <c r="CN236" i="5"/>
  <c r="EQ236" i="5"/>
  <c r="CM236" i="5"/>
  <c r="EP236" i="5"/>
  <c r="CL236" i="5"/>
  <c r="EO236" i="5"/>
  <c r="CK236" i="5"/>
  <c r="EN236" i="5"/>
  <c r="CJ236" i="5"/>
  <c r="EM236" i="5"/>
  <c r="CI236" i="5"/>
  <c r="EL236" i="5"/>
  <c r="BY236" i="5"/>
  <c r="CH236" i="5"/>
  <c r="EK236" i="5"/>
  <c r="CG236" i="5"/>
  <c r="EJ236" i="5"/>
  <c r="CF236" i="5"/>
  <c r="EI236" i="5"/>
  <c r="CE236" i="5"/>
  <c r="EH236" i="5"/>
  <c r="CD236" i="5"/>
  <c r="EG236" i="5"/>
  <c r="BX236" i="5"/>
  <c r="CC236" i="5"/>
  <c r="EF236" i="5"/>
  <c r="BU236" i="5"/>
  <c r="BV236" i="5"/>
  <c r="BW236" i="5"/>
  <c r="CB236" i="5"/>
  <c r="EE236" i="5"/>
  <c r="DQ236" i="5"/>
  <c r="DR236" i="5"/>
  <c r="DS236" i="5"/>
  <c r="DT236" i="5"/>
  <c r="EC236" i="5"/>
  <c r="ED236" i="5"/>
  <c r="DK236" i="5"/>
  <c r="DL236" i="5"/>
  <c r="DM236" i="5"/>
  <c r="DN236" i="5"/>
  <c r="DV236" i="5"/>
  <c r="EB236" i="5"/>
  <c r="DU236" i="5"/>
  <c r="EA236" i="5"/>
  <c r="DZ236" i="5"/>
  <c r="DY236" i="5"/>
  <c r="DX236" i="5"/>
  <c r="DW236" i="5"/>
  <c r="DP236" i="5"/>
  <c r="DO236" i="5"/>
  <c r="DJ235" i="5"/>
  <c r="FM235" i="5"/>
  <c r="DI235" i="5"/>
  <c r="FL235" i="5"/>
  <c r="BT235" i="5"/>
  <c r="DH235" i="5"/>
  <c r="FK235" i="5"/>
  <c r="DG235" i="5"/>
  <c r="FJ235" i="5"/>
  <c r="DF235" i="5"/>
  <c r="FI235" i="5"/>
  <c r="DE235" i="5"/>
  <c r="FH235" i="5"/>
  <c r="DD235" i="5"/>
  <c r="FG235" i="5"/>
  <c r="DC235" i="5"/>
  <c r="FF235" i="5"/>
  <c r="DB235" i="5"/>
  <c r="FE235" i="5"/>
  <c r="DA235" i="5"/>
  <c r="FD235" i="5"/>
  <c r="CZ235" i="5"/>
  <c r="FC235" i="5"/>
  <c r="CY235" i="5"/>
  <c r="FB235" i="5"/>
  <c r="CX235" i="5"/>
  <c r="FA235" i="5"/>
  <c r="CW235" i="5"/>
  <c r="EZ235" i="5"/>
  <c r="CV235" i="5"/>
  <c r="EY235" i="5"/>
  <c r="BZ235" i="5"/>
  <c r="CU235" i="5"/>
  <c r="EX235" i="5"/>
  <c r="CA235" i="5"/>
  <c r="CT235" i="5"/>
  <c r="EW235" i="5"/>
  <c r="CS235" i="5"/>
  <c r="EV235" i="5"/>
  <c r="CR235" i="5"/>
  <c r="EU235" i="5"/>
  <c r="CQ235" i="5"/>
  <c r="ET235" i="5"/>
  <c r="CP235" i="5"/>
  <c r="ES235" i="5"/>
  <c r="CO235" i="5"/>
  <c r="ER235" i="5"/>
  <c r="CN235" i="5"/>
  <c r="EQ235" i="5"/>
  <c r="CM235" i="5"/>
  <c r="EP235" i="5"/>
  <c r="CL235" i="5"/>
  <c r="EO235" i="5"/>
  <c r="CK235" i="5"/>
  <c r="EN235" i="5"/>
  <c r="CJ235" i="5"/>
  <c r="EM235" i="5"/>
  <c r="CI235" i="5"/>
  <c r="EL235" i="5"/>
  <c r="BY235" i="5"/>
  <c r="CH235" i="5"/>
  <c r="EK235" i="5"/>
  <c r="CG235" i="5"/>
  <c r="EJ235" i="5"/>
  <c r="CF235" i="5"/>
  <c r="EI235" i="5"/>
  <c r="CE235" i="5"/>
  <c r="EH235" i="5"/>
  <c r="CD235" i="5"/>
  <c r="EG235" i="5"/>
  <c r="BX235" i="5"/>
  <c r="CC235" i="5"/>
  <c r="EF235" i="5"/>
  <c r="BU235" i="5"/>
  <c r="BV235" i="5"/>
  <c r="BW235" i="5"/>
  <c r="CB235" i="5"/>
  <c r="EE235" i="5"/>
  <c r="DQ235" i="5"/>
  <c r="DR235" i="5"/>
  <c r="DS235" i="5"/>
  <c r="DT235" i="5"/>
  <c r="EC235" i="5"/>
  <c r="ED235" i="5"/>
  <c r="DK235" i="5"/>
  <c r="DL235" i="5"/>
  <c r="DM235" i="5"/>
  <c r="DN235" i="5"/>
  <c r="DV235" i="5"/>
  <c r="EB235" i="5"/>
  <c r="DU235" i="5"/>
  <c r="EA235" i="5"/>
  <c r="DZ235" i="5"/>
  <c r="DY235" i="5"/>
  <c r="DX235" i="5"/>
  <c r="DW235" i="5"/>
  <c r="DP235" i="5"/>
  <c r="DO235" i="5"/>
  <c r="DJ234" i="5"/>
  <c r="FM234" i="5"/>
  <c r="DI234" i="5"/>
  <c r="FL234" i="5"/>
  <c r="BT234" i="5"/>
  <c r="DH234" i="5"/>
  <c r="FK234" i="5"/>
  <c r="DG234" i="5"/>
  <c r="FJ234" i="5"/>
  <c r="DF234" i="5"/>
  <c r="FI234" i="5"/>
  <c r="DE234" i="5"/>
  <c r="FH234" i="5"/>
  <c r="DD234" i="5"/>
  <c r="FG234" i="5"/>
  <c r="DC234" i="5"/>
  <c r="FF234" i="5"/>
  <c r="DB234" i="5"/>
  <c r="FE234" i="5"/>
  <c r="DA234" i="5"/>
  <c r="FD234" i="5"/>
  <c r="CZ234" i="5"/>
  <c r="FC234" i="5"/>
  <c r="CY234" i="5"/>
  <c r="FB234" i="5"/>
  <c r="CX234" i="5"/>
  <c r="FA234" i="5"/>
  <c r="CW234" i="5"/>
  <c r="EZ234" i="5"/>
  <c r="CV234" i="5"/>
  <c r="EY234" i="5"/>
  <c r="BZ234" i="5"/>
  <c r="CU234" i="5"/>
  <c r="EX234" i="5"/>
  <c r="CA234" i="5"/>
  <c r="CT234" i="5"/>
  <c r="EW234" i="5"/>
  <c r="CS234" i="5"/>
  <c r="EV234" i="5"/>
  <c r="CR234" i="5"/>
  <c r="EU234" i="5"/>
  <c r="CQ234" i="5"/>
  <c r="ET234" i="5"/>
  <c r="CP234" i="5"/>
  <c r="ES234" i="5"/>
  <c r="CO234" i="5"/>
  <c r="ER234" i="5"/>
  <c r="CN234" i="5"/>
  <c r="EQ234" i="5"/>
  <c r="CM234" i="5"/>
  <c r="EP234" i="5"/>
  <c r="CL234" i="5"/>
  <c r="EO234" i="5"/>
  <c r="CK234" i="5"/>
  <c r="EN234" i="5"/>
  <c r="CJ234" i="5"/>
  <c r="EM234" i="5"/>
  <c r="CI234" i="5"/>
  <c r="EL234" i="5"/>
  <c r="BY234" i="5"/>
  <c r="CH234" i="5"/>
  <c r="EK234" i="5"/>
  <c r="CG234" i="5"/>
  <c r="EJ234" i="5"/>
  <c r="CF234" i="5"/>
  <c r="EI234" i="5"/>
  <c r="CE234" i="5"/>
  <c r="EH234" i="5"/>
  <c r="CD234" i="5"/>
  <c r="EG234" i="5"/>
  <c r="BX234" i="5"/>
  <c r="CC234" i="5"/>
  <c r="EF234" i="5"/>
  <c r="BU234" i="5"/>
  <c r="BV234" i="5"/>
  <c r="BW234" i="5"/>
  <c r="CB234" i="5"/>
  <c r="EE234" i="5"/>
  <c r="DQ234" i="5"/>
  <c r="DR234" i="5"/>
  <c r="DS234" i="5"/>
  <c r="DT234" i="5"/>
  <c r="EC234" i="5"/>
  <c r="ED234" i="5"/>
  <c r="DK234" i="5"/>
  <c r="DL234" i="5"/>
  <c r="DM234" i="5"/>
  <c r="DN234" i="5"/>
  <c r="DV234" i="5"/>
  <c r="EB234" i="5"/>
  <c r="DU234" i="5"/>
  <c r="EA234" i="5"/>
  <c r="DZ234" i="5"/>
  <c r="DY234" i="5"/>
  <c r="DX234" i="5"/>
  <c r="DW234" i="5"/>
  <c r="DP234" i="5"/>
  <c r="DO234" i="5"/>
  <c r="DJ233" i="5"/>
  <c r="FM233" i="5"/>
  <c r="DI233" i="5"/>
  <c r="FL233" i="5"/>
  <c r="BT233" i="5"/>
  <c r="DH233" i="5"/>
  <c r="FK233" i="5"/>
  <c r="DG233" i="5"/>
  <c r="FJ233" i="5"/>
  <c r="DF233" i="5"/>
  <c r="FI233" i="5"/>
  <c r="DE233" i="5"/>
  <c r="FH233" i="5"/>
  <c r="DD233" i="5"/>
  <c r="FG233" i="5"/>
  <c r="DC233" i="5"/>
  <c r="FF233" i="5"/>
  <c r="DB233" i="5"/>
  <c r="FE233" i="5"/>
  <c r="DA233" i="5"/>
  <c r="FD233" i="5"/>
  <c r="CZ233" i="5"/>
  <c r="FC233" i="5"/>
  <c r="CY233" i="5"/>
  <c r="FB233" i="5"/>
  <c r="CX233" i="5"/>
  <c r="FA233" i="5"/>
  <c r="CW233" i="5"/>
  <c r="EZ233" i="5"/>
  <c r="CV233" i="5"/>
  <c r="EY233" i="5"/>
  <c r="BZ233" i="5"/>
  <c r="CU233" i="5"/>
  <c r="EX233" i="5"/>
  <c r="CA233" i="5"/>
  <c r="CT233" i="5"/>
  <c r="EW233" i="5"/>
  <c r="CS233" i="5"/>
  <c r="EV233" i="5"/>
  <c r="CR233" i="5"/>
  <c r="EU233" i="5"/>
  <c r="CQ233" i="5"/>
  <c r="ET233" i="5"/>
  <c r="CP233" i="5"/>
  <c r="ES233" i="5"/>
  <c r="CO233" i="5"/>
  <c r="ER233" i="5"/>
  <c r="CN233" i="5"/>
  <c r="EQ233" i="5"/>
  <c r="CM233" i="5"/>
  <c r="EP233" i="5"/>
  <c r="CL233" i="5"/>
  <c r="EO233" i="5"/>
  <c r="CK233" i="5"/>
  <c r="EN233" i="5"/>
  <c r="CJ233" i="5"/>
  <c r="EM233" i="5"/>
  <c r="CI233" i="5"/>
  <c r="EL233" i="5"/>
  <c r="BY233" i="5"/>
  <c r="CH233" i="5"/>
  <c r="EK233" i="5"/>
  <c r="CG233" i="5"/>
  <c r="EJ233" i="5"/>
  <c r="CF233" i="5"/>
  <c r="EI233" i="5"/>
  <c r="CE233" i="5"/>
  <c r="EH233" i="5"/>
  <c r="CD233" i="5"/>
  <c r="EG233" i="5"/>
  <c r="BX233" i="5"/>
  <c r="CC233" i="5"/>
  <c r="EF233" i="5"/>
  <c r="BU233" i="5"/>
  <c r="BV233" i="5"/>
  <c r="BW233" i="5"/>
  <c r="CB233" i="5"/>
  <c r="EE233" i="5"/>
  <c r="DQ233" i="5"/>
  <c r="DR233" i="5"/>
  <c r="DS233" i="5"/>
  <c r="DT233" i="5"/>
  <c r="EC233" i="5"/>
  <c r="ED233" i="5"/>
  <c r="DK233" i="5"/>
  <c r="DL233" i="5"/>
  <c r="DM233" i="5"/>
  <c r="DN233" i="5"/>
  <c r="DV233" i="5"/>
  <c r="EB233" i="5"/>
  <c r="DU233" i="5"/>
  <c r="EA233" i="5"/>
  <c r="DZ233" i="5"/>
  <c r="DY233" i="5"/>
  <c r="DX233" i="5"/>
  <c r="DW233" i="5"/>
  <c r="DP233" i="5"/>
  <c r="DO233" i="5"/>
  <c r="DJ232" i="5"/>
  <c r="FM232" i="5"/>
  <c r="DI232" i="5"/>
  <c r="FL232" i="5"/>
  <c r="BT232" i="5"/>
  <c r="DH232" i="5"/>
  <c r="FK232" i="5"/>
  <c r="DG232" i="5"/>
  <c r="FJ232" i="5"/>
  <c r="DF232" i="5"/>
  <c r="FI232" i="5"/>
  <c r="DE232" i="5"/>
  <c r="FH232" i="5"/>
  <c r="DD232" i="5"/>
  <c r="FG232" i="5"/>
  <c r="DC232" i="5"/>
  <c r="FF232" i="5"/>
  <c r="DB232" i="5"/>
  <c r="FE232" i="5"/>
  <c r="DA232" i="5"/>
  <c r="FD232" i="5"/>
  <c r="CZ232" i="5"/>
  <c r="FC232" i="5"/>
  <c r="CY232" i="5"/>
  <c r="FB232" i="5"/>
  <c r="CX232" i="5"/>
  <c r="FA232" i="5"/>
  <c r="CW232" i="5"/>
  <c r="EZ232" i="5"/>
  <c r="CV232" i="5"/>
  <c r="EY232" i="5"/>
  <c r="BZ232" i="5"/>
  <c r="CU232" i="5"/>
  <c r="EX232" i="5"/>
  <c r="CA232" i="5"/>
  <c r="CT232" i="5"/>
  <c r="EW232" i="5"/>
  <c r="CS232" i="5"/>
  <c r="EV232" i="5"/>
  <c r="CR232" i="5"/>
  <c r="EU232" i="5"/>
  <c r="CQ232" i="5"/>
  <c r="ET232" i="5"/>
  <c r="CP232" i="5"/>
  <c r="ES232" i="5"/>
  <c r="CO232" i="5"/>
  <c r="ER232" i="5"/>
  <c r="CN232" i="5"/>
  <c r="EQ232" i="5"/>
  <c r="CM232" i="5"/>
  <c r="EP232" i="5"/>
  <c r="CL232" i="5"/>
  <c r="EO232" i="5"/>
  <c r="CK232" i="5"/>
  <c r="EN232" i="5"/>
  <c r="CJ232" i="5"/>
  <c r="EM232" i="5"/>
  <c r="CI232" i="5"/>
  <c r="EL232" i="5"/>
  <c r="BY232" i="5"/>
  <c r="CH232" i="5"/>
  <c r="EK232" i="5"/>
  <c r="CG232" i="5"/>
  <c r="EJ232" i="5"/>
  <c r="CF232" i="5"/>
  <c r="EI232" i="5"/>
  <c r="CE232" i="5"/>
  <c r="EH232" i="5"/>
  <c r="CD232" i="5"/>
  <c r="EG232" i="5"/>
  <c r="BX232" i="5"/>
  <c r="CC232" i="5"/>
  <c r="EF232" i="5"/>
  <c r="BU232" i="5"/>
  <c r="BV232" i="5"/>
  <c r="BW232" i="5"/>
  <c r="CB232" i="5"/>
  <c r="EE232" i="5"/>
  <c r="DQ232" i="5"/>
  <c r="DR232" i="5"/>
  <c r="DS232" i="5"/>
  <c r="DT232" i="5"/>
  <c r="EC232" i="5"/>
  <c r="ED232" i="5"/>
  <c r="DK232" i="5"/>
  <c r="DL232" i="5"/>
  <c r="DM232" i="5"/>
  <c r="DN232" i="5"/>
  <c r="DV232" i="5"/>
  <c r="EB232" i="5"/>
  <c r="DU232" i="5"/>
  <c r="EA232" i="5"/>
  <c r="DZ232" i="5"/>
  <c r="DY232" i="5"/>
  <c r="DX232" i="5"/>
  <c r="DW232" i="5"/>
  <c r="DP232" i="5"/>
  <c r="DO232" i="5"/>
  <c r="DJ231" i="5"/>
  <c r="FM231" i="5"/>
  <c r="DI231" i="5"/>
  <c r="FL231" i="5"/>
  <c r="BT231" i="5"/>
  <c r="DH231" i="5"/>
  <c r="FK231" i="5"/>
  <c r="DG231" i="5"/>
  <c r="FJ231" i="5"/>
  <c r="DF231" i="5"/>
  <c r="FI231" i="5"/>
  <c r="DE231" i="5"/>
  <c r="FH231" i="5"/>
  <c r="DD231" i="5"/>
  <c r="FG231" i="5"/>
  <c r="DC231" i="5"/>
  <c r="FF231" i="5"/>
  <c r="DB231" i="5"/>
  <c r="FE231" i="5"/>
  <c r="DA231" i="5"/>
  <c r="FD231" i="5"/>
  <c r="CZ231" i="5"/>
  <c r="FC231" i="5"/>
  <c r="CY231" i="5"/>
  <c r="FB231" i="5"/>
  <c r="CX231" i="5"/>
  <c r="FA231" i="5"/>
  <c r="CW231" i="5"/>
  <c r="EZ231" i="5"/>
  <c r="CV231" i="5"/>
  <c r="EY231" i="5"/>
  <c r="BZ231" i="5"/>
  <c r="CU231" i="5"/>
  <c r="EX231" i="5"/>
  <c r="CA231" i="5"/>
  <c r="CT231" i="5"/>
  <c r="EW231" i="5"/>
  <c r="CS231" i="5"/>
  <c r="EV231" i="5"/>
  <c r="CR231" i="5"/>
  <c r="EU231" i="5"/>
  <c r="CQ231" i="5"/>
  <c r="ET231" i="5"/>
  <c r="CP231" i="5"/>
  <c r="ES231" i="5"/>
  <c r="CO231" i="5"/>
  <c r="ER231" i="5"/>
  <c r="CN231" i="5"/>
  <c r="EQ231" i="5"/>
  <c r="CM231" i="5"/>
  <c r="EP231" i="5"/>
  <c r="CL231" i="5"/>
  <c r="EO231" i="5"/>
  <c r="CK231" i="5"/>
  <c r="EN231" i="5"/>
  <c r="CJ231" i="5"/>
  <c r="EM231" i="5"/>
  <c r="CI231" i="5"/>
  <c r="EL231" i="5"/>
  <c r="BY231" i="5"/>
  <c r="CH231" i="5"/>
  <c r="EK231" i="5"/>
  <c r="CG231" i="5"/>
  <c r="EJ231" i="5"/>
  <c r="CF231" i="5"/>
  <c r="EI231" i="5"/>
  <c r="CE231" i="5"/>
  <c r="EH231" i="5"/>
  <c r="CD231" i="5"/>
  <c r="EG231" i="5"/>
  <c r="BX231" i="5"/>
  <c r="CC231" i="5"/>
  <c r="EF231" i="5"/>
  <c r="BU231" i="5"/>
  <c r="BV231" i="5"/>
  <c r="BW231" i="5"/>
  <c r="CB231" i="5"/>
  <c r="EE231" i="5"/>
  <c r="DQ231" i="5"/>
  <c r="DR231" i="5"/>
  <c r="DS231" i="5"/>
  <c r="DT231" i="5"/>
  <c r="EC231" i="5"/>
  <c r="ED231" i="5"/>
  <c r="DK231" i="5"/>
  <c r="DL231" i="5"/>
  <c r="DM231" i="5"/>
  <c r="DN231" i="5"/>
  <c r="DV231" i="5"/>
  <c r="EB231" i="5"/>
  <c r="DU231" i="5"/>
  <c r="EA231" i="5"/>
  <c r="DZ231" i="5"/>
  <c r="DY231" i="5"/>
  <c r="DX231" i="5"/>
  <c r="DW231" i="5"/>
  <c r="DP231" i="5"/>
  <c r="DO231" i="5"/>
  <c r="DJ230" i="5"/>
  <c r="FM230" i="5"/>
  <c r="DI230" i="5"/>
  <c r="FL230" i="5"/>
  <c r="BT230" i="5"/>
  <c r="DH230" i="5"/>
  <c r="FK230" i="5"/>
  <c r="DG230" i="5"/>
  <c r="FJ230" i="5"/>
  <c r="DF230" i="5"/>
  <c r="FI230" i="5"/>
  <c r="DE230" i="5"/>
  <c r="FH230" i="5"/>
  <c r="DD230" i="5"/>
  <c r="FG230" i="5"/>
  <c r="DC230" i="5"/>
  <c r="FF230" i="5"/>
  <c r="DB230" i="5"/>
  <c r="FE230" i="5"/>
  <c r="DA230" i="5"/>
  <c r="FD230" i="5"/>
  <c r="CZ230" i="5"/>
  <c r="FC230" i="5"/>
  <c r="CY230" i="5"/>
  <c r="FB230" i="5"/>
  <c r="CX230" i="5"/>
  <c r="FA230" i="5"/>
  <c r="CW230" i="5"/>
  <c r="EZ230" i="5"/>
  <c r="CV230" i="5"/>
  <c r="EY230" i="5"/>
  <c r="BZ230" i="5"/>
  <c r="CU230" i="5"/>
  <c r="EX230" i="5"/>
  <c r="CA230" i="5"/>
  <c r="CT230" i="5"/>
  <c r="EW230" i="5"/>
  <c r="CS230" i="5"/>
  <c r="EV230" i="5"/>
  <c r="CR230" i="5"/>
  <c r="EU230" i="5"/>
  <c r="CQ230" i="5"/>
  <c r="ET230" i="5"/>
  <c r="CP230" i="5"/>
  <c r="ES230" i="5"/>
  <c r="CO230" i="5"/>
  <c r="ER230" i="5"/>
  <c r="CN230" i="5"/>
  <c r="EQ230" i="5"/>
  <c r="CM230" i="5"/>
  <c r="EP230" i="5"/>
  <c r="CL230" i="5"/>
  <c r="EO230" i="5"/>
  <c r="CK230" i="5"/>
  <c r="EN230" i="5"/>
  <c r="CJ230" i="5"/>
  <c r="EM230" i="5"/>
  <c r="CI230" i="5"/>
  <c r="EL230" i="5"/>
  <c r="BY230" i="5"/>
  <c r="CH230" i="5"/>
  <c r="EK230" i="5"/>
  <c r="CG230" i="5"/>
  <c r="EJ230" i="5"/>
  <c r="CF230" i="5"/>
  <c r="EI230" i="5"/>
  <c r="CE230" i="5"/>
  <c r="EH230" i="5"/>
  <c r="CD230" i="5"/>
  <c r="EG230" i="5"/>
  <c r="BX230" i="5"/>
  <c r="CC230" i="5"/>
  <c r="EF230" i="5"/>
  <c r="BU230" i="5"/>
  <c r="BV230" i="5"/>
  <c r="BW230" i="5"/>
  <c r="CB230" i="5"/>
  <c r="EE230" i="5"/>
  <c r="DQ230" i="5"/>
  <c r="DR230" i="5"/>
  <c r="DS230" i="5"/>
  <c r="DT230" i="5"/>
  <c r="EC230" i="5"/>
  <c r="ED230" i="5"/>
  <c r="DK230" i="5"/>
  <c r="DL230" i="5"/>
  <c r="DM230" i="5"/>
  <c r="DN230" i="5"/>
  <c r="DV230" i="5"/>
  <c r="EB230" i="5"/>
  <c r="DU230" i="5"/>
  <c r="EA230" i="5"/>
  <c r="DZ230" i="5"/>
  <c r="DY230" i="5"/>
  <c r="DX230" i="5"/>
  <c r="DW230" i="5"/>
  <c r="DP230" i="5"/>
  <c r="DO230" i="5"/>
  <c r="DJ229" i="5"/>
  <c r="FM229" i="5"/>
  <c r="DI229" i="5"/>
  <c r="FL229" i="5"/>
  <c r="BT229" i="5"/>
  <c r="DH229" i="5"/>
  <c r="FK229" i="5"/>
  <c r="DG229" i="5"/>
  <c r="FJ229" i="5"/>
  <c r="DF229" i="5"/>
  <c r="FI229" i="5"/>
  <c r="DE229" i="5"/>
  <c r="FH229" i="5"/>
  <c r="DD229" i="5"/>
  <c r="FG229" i="5"/>
  <c r="DC229" i="5"/>
  <c r="FF229" i="5"/>
  <c r="DB229" i="5"/>
  <c r="FE229" i="5"/>
  <c r="DA229" i="5"/>
  <c r="FD229" i="5"/>
  <c r="CZ229" i="5"/>
  <c r="FC229" i="5"/>
  <c r="CY229" i="5"/>
  <c r="FB229" i="5"/>
  <c r="CX229" i="5"/>
  <c r="FA229" i="5"/>
  <c r="CW229" i="5"/>
  <c r="EZ229" i="5"/>
  <c r="CV229" i="5"/>
  <c r="EY229" i="5"/>
  <c r="BZ229" i="5"/>
  <c r="CU229" i="5"/>
  <c r="EX229" i="5"/>
  <c r="CA229" i="5"/>
  <c r="CT229" i="5"/>
  <c r="EW229" i="5"/>
  <c r="CS229" i="5"/>
  <c r="EV229" i="5"/>
  <c r="CR229" i="5"/>
  <c r="EU229" i="5"/>
  <c r="CQ229" i="5"/>
  <c r="ET229" i="5"/>
  <c r="CP229" i="5"/>
  <c r="ES229" i="5"/>
  <c r="CO229" i="5"/>
  <c r="ER229" i="5"/>
  <c r="CN229" i="5"/>
  <c r="EQ229" i="5"/>
  <c r="CM229" i="5"/>
  <c r="EP229" i="5"/>
  <c r="CL229" i="5"/>
  <c r="EO229" i="5"/>
  <c r="CK229" i="5"/>
  <c r="EN229" i="5"/>
  <c r="CJ229" i="5"/>
  <c r="EM229" i="5"/>
  <c r="CI229" i="5"/>
  <c r="EL229" i="5"/>
  <c r="BY229" i="5"/>
  <c r="CH229" i="5"/>
  <c r="EK229" i="5"/>
  <c r="CG229" i="5"/>
  <c r="EJ229" i="5"/>
  <c r="CF229" i="5"/>
  <c r="EI229" i="5"/>
  <c r="CE229" i="5"/>
  <c r="EH229" i="5"/>
  <c r="CD229" i="5"/>
  <c r="EG229" i="5"/>
  <c r="BX229" i="5"/>
  <c r="CC229" i="5"/>
  <c r="EF229" i="5"/>
  <c r="BU229" i="5"/>
  <c r="BV229" i="5"/>
  <c r="BW229" i="5"/>
  <c r="CB229" i="5"/>
  <c r="EE229" i="5"/>
  <c r="DQ229" i="5"/>
  <c r="DR229" i="5"/>
  <c r="DS229" i="5"/>
  <c r="DT229" i="5"/>
  <c r="EC229" i="5"/>
  <c r="ED229" i="5"/>
  <c r="DK229" i="5"/>
  <c r="DL229" i="5"/>
  <c r="DM229" i="5"/>
  <c r="DN229" i="5"/>
  <c r="DV229" i="5"/>
  <c r="EB229" i="5"/>
  <c r="DU229" i="5"/>
  <c r="EA229" i="5"/>
  <c r="DZ229" i="5"/>
  <c r="DY229" i="5"/>
  <c r="DX229" i="5"/>
  <c r="DW229" i="5"/>
  <c r="DP229" i="5"/>
  <c r="DO229" i="5"/>
  <c r="DJ228" i="5"/>
  <c r="FM228" i="5"/>
  <c r="DI228" i="5"/>
  <c r="FL228" i="5"/>
  <c r="BT228" i="5"/>
  <c r="DH228" i="5"/>
  <c r="FK228" i="5"/>
  <c r="DG228" i="5"/>
  <c r="FJ228" i="5"/>
  <c r="DF228" i="5"/>
  <c r="FI228" i="5"/>
  <c r="DE228" i="5"/>
  <c r="FH228" i="5"/>
  <c r="DD228" i="5"/>
  <c r="FG228" i="5"/>
  <c r="DC228" i="5"/>
  <c r="FF228" i="5"/>
  <c r="DB228" i="5"/>
  <c r="FE228" i="5"/>
  <c r="DA228" i="5"/>
  <c r="FD228" i="5"/>
  <c r="CZ228" i="5"/>
  <c r="FC228" i="5"/>
  <c r="CY228" i="5"/>
  <c r="FB228" i="5"/>
  <c r="CX228" i="5"/>
  <c r="FA228" i="5"/>
  <c r="CW228" i="5"/>
  <c r="EZ228" i="5"/>
  <c r="CV228" i="5"/>
  <c r="EY228" i="5"/>
  <c r="BZ228" i="5"/>
  <c r="CU228" i="5"/>
  <c r="EX228" i="5"/>
  <c r="CA228" i="5"/>
  <c r="CT228" i="5"/>
  <c r="EW228" i="5"/>
  <c r="CS228" i="5"/>
  <c r="EV228" i="5"/>
  <c r="CR228" i="5"/>
  <c r="EU228" i="5"/>
  <c r="CQ228" i="5"/>
  <c r="ET228" i="5"/>
  <c r="CP228" i="5"/>
  <c r="ES228" i="5"/>
  <c r="CO228" i="5"/>
  <c r="ER228" i="5"/>
  <c r="CN228" i="5"/>
  <c r="EQ228" i="5"/>
  <c r="CM228" i="5"/>
  <c r="EP228" i="5"/>
  <c r="CL228" i="5"/>
  <c r="EO228" i="5"/>
  <c r="CK228" i="5"/>
  <c r="EN228" i="5"/>
  <c r="CJ228" i="5"/>
  <c r="EM228" i="5"/>
  <c r="CI228" i="5"/>
  <c r="EL228" i="5"/>
  <c r="BY228" i="5"/>
  <c r="CH228" i="5"/>
  <c r="EK228" i="5"/>
  <c r="CG228" i="5"/>
  <c r="EJ228" i="5"/>
  <c r="CF228" i="5"/>
  <c r="EI228" i="5"/>
  <c r="CE228" i="5"/>
  <c r="EH228" i="5"/>
  <c r="CD228" i="5"/>
  <c r="EG228" i="5"/>
  <c r="BX228" i="5"/>
  <c r="CC228" i="5"/>
  <c r="EF228" i="5"/>
  <c r="BU228" i="5"/>
  <c r="BV228" i="5"/>
  <c r="BW228" i="5"/>
  <c r="CB228" i="5"/>
  <c r="EE228" i="5"/>
  <c r="DQ228" i="5"/>
  <c r="DR228" i="5"/>
  <c r="DS228" i="5"/>
  <c r="DT228" i="5"/>
  <c r="EC228" i="5"/>
  <c r="ED228" i="5"/>
  <c r="DK228" i="5"/>
  <c r="DL228" i="5"/>
  <c r="DM228" i="5"/>
  <c r="DN228" i="5"/>
  <c r="DV228" i="5"/>
  <c r="EB228" i="5"/>
  <c r="DU228" i="5"/>
  <c r="EA228" i="5"/>
  <c r="DZ228" i="5"/>
  <c r="DY228" i="5"/>
  <c r="DX228" i="5"/>
  <c r="DW228" i="5"/>
  <c r="DP228" i="5"/>
  <c r="DO228" i="5"/>
  <c r="DJ227" i="5"/>
  <c r="FM227" i="5"/>
  <c r="DI227" i="5"/>
  <c r="FL227" i="5"/>
  <c r="BT227" i="5"/>
  <c r="DH227" i="5"/>
  <c r="FK227" i="5"/>
  <c r="DG227" i="5"/>
  <c r="FJ227" i="5"/>
  <c r="DF227" i="5"/>
  <c r="FI227" i="5"/>
  <c r="DE227" i="5"/>
  <c r="FH227" i="5"/>
  <c r="DD227" i="5"/>
  <c r="FG227" i="5"/>
  <c r="DC227" i="5"/>
  <c r="FF227" i="5"/>
  <c r="DB227" i="5"/>
  <c r="FE227" i="5"/>
  <c r="DA227" i="5"/>
  <c r="FD227" i="5"/>
  <c r="CZ227" i="5"/>
  <c r="FC227" i="5"/>
  <c r="CY227" i="5"/>
  <c r="FB227" i="5"/>
  <c r="CX227" i="5"/>
  <c r="FA227" i="5"/>
  <c r="CW227" i="5"/>
  <c r="EZ227" i="5"/>
  <c r="CV227" i="5"/>
  <c r="EY227" i="5"/>
  <c r="BZ227" i="5"/>
  <c r="CU227" i="5"/>
  <c r="EX227" i="5"/>
  <c r="CA227" i="5"/>
  <c r="CT227" i="5"/>
  <c r="EW227" i="5"/>
  <c r="CS227" i="5"/>
  <c r="EV227" i="5"/>
  <c r="CR227" i="5"/>
  <c r="EU227" i="5"/>
  <c r="CQ227" i="5"/>
  <c r="ET227" i="5"/>
  <c r="CP227" i="5"/>
  <c r="ES227" i="5"/>
  <c r="CO227" i="5"/>
  <c r="ER227" i="5"/>
  <c r="CN227" i="5"/>
  <c r="EQ227" i="5"/>
  <c r="CM227" i="5"/>
  <c r="EP227" i="5"/>
  <c r="CL227" i="5"/>
  <c r="EO227" i="5"/>
  <c r="CK227" i="5"/>
  <c r="EN227" i="5"/>
  <c r="CJ227" i="5"/>
  <c r="EM227" i="5"/>
  <c r="CI227" i="5"/>
  <c r="EL227" i="5"/>
  <c r="BY227" i="5"/>
  <c r="CH227" i="5"/>
  <c r="EK227" i="5"/>
  <c r="CG227" i="5"/>
  <c r="EJ227" i="5"/>
  <c r="CF227" i="5"/>
  <c r="EI227" i="5"/>
  <c r="CE227" i="5"/>
  <c r="EH227" i="5"/>
  <c r="CD227" i="5"/>
  <c r="EG227" i="5"/>
  <c r="BX227" i="5"/>
  <c r="CC227" i="5"/>
  <c r="EF227" i="5"/>
  <c r="BU227" i="5"/>
  <c r="BV227" i="5"/>
  <c r="BW227" i="5"/>
  <c r="CB227" i="5"/>
  <c r="EE227" i="5"/>
  <c r="DQ227" i="5"/>
  <c r="DR227" i="5"/>
  <c r="DS227" i="5"/>
  <c r="DT227" i="5"/>
  <c r="EC227" i="5"/>
  <c r="ED227" i="5"/>
  <c r="DK227" i="5"/>
  <c r="DL227" i="5"/>
  <c r="DM227" i="5"/>
  <c r="DN227" i="5"/>
  <c r="DV227" i="5"/>
  <c r="EB227" i="5"/>
  <c r="DU227" i="5"/>
  <c r="EA227" i="5"/>
  <c r="DZ227" i="5"/>
  <c r="DY227" i="5"/>
  <c r="DX227" i="5"/>
  <c r="DW227" i="5"/>
  <c r="DP227" i="5"/>
  <c r="DO227" i="5"/>
  <c r="DJ226" i="5"/>
  <c r="FM226" i="5"/>
  <c r="DI226" i="5"/>
  <c r="FL226" i="5"/>
  <c r="BT226" i="5"/>
  <c r="DH226" i="5"/>
  <c r="FK226" i="5"/>
  <c r="DG226" i="5"/>
  <c r="FJ226" i="5"/>
  <c r="DF226" i="5"/>
  <c r="FI226" i="5"/>
  <c r="DE226" i="5"/>
  <c r="FH226" i="5"/>
  <c r="DD226" i="5"/>
  <c r="FG226" i="5"/>
  <c r="DC226" i="5"/>
  <c r="FF226" i="5"/>
  <c r="DB226" i="5"/>
  <c r="FE226" i="5"/>
  <c r="DA226" i="5"/>
  <c r="FD226" i="5"/>
  <c r="CZ226" i="5"/>
  <c r="FC226" i="5"/>
  <c r="CY226" i="5"/>
  <c r="FB226" i="5"/>
  <c r="CX226" i="5"/>
  <c r="FA226" i="5"/>
  <c r="CW226" i="5"/>
  <c r="EZ226" i="5"/>
  <c r="CV226" i="5"/>
  <c r="EY226" i="5"/>
  <c r="BZ226" i="5"/>
  <c r="CU226" i="5"/>
  <c r="EX226" i="5"/>
  <c r="CA226" i="5"/>
  <c r="CT226" i="5"/>
  <c r="EW226" i="5"/>
  <c r="CS226" i="5"/>
  <c r="EV226" i="5"/>
  <c r="CR226" i="5"/>
  <c r="EU226" i="5"/>
  <c r="CQ226" i="5"/>
  <c r="ET226" i="5"/>
  <c r="CP226" i="5"/>
  <c r="ES226" i="5"/>
  <c r="CO226" i="5"/>
  <c r="ER226" i="5"/>
  <c r="CN226" i="5"/>
  <c r="EQ226" i="5"/>
  <c r="CM226" i="5"/>
  <c r="EP226" i="5"/>
  <c r="CL226" i="5"/>
  <c r="EO226" i="5"/>
  <c r="CK226" i="5"/>
  <c r="EN226" i="5"/>
  <c r="CJ226" i="5"/>
  <c r="EM226" i="5"/>
  <c r="CI226" i="5"/>
  <c r="EL226" i="5"/>
  <c r="BY226" i="5"/>
  <c r="CH226" i="5"/>
  <c r="EK226" i="5"/>
  <c r="CG226" i="5"/>
  <c r="EJ226" i="5"/>
  <c r="CF226" i="5"/>
  <c r="EI226" i="5"/>
  <c r="CE226" i="5"/>
  <c r="EH226" i="5"/>
  <c r="CD226" i="5"/>
  <c r="EG226" i="5"/>
  <c r="BX226" i="5"/>
  <c r="CC226" i="5"/>
  <c r="EF226" i="5"/>
  <c r="BU226" i="5"/>
  <c r="BV226" i="5"/>
  <c r="BW226" i="5"/>
  <c r="CB226" i="5"/>
  <c r="EE226" i="5"/>
  <c r="DQ226" i="5"/>
  <c r="DR226" i="5"/>
  <c r="DS226" i="5"/>
  <c r="DT226" i="5"/>
  <c r="EC226" i="5"/>
  <c r="ED226" i="5"/>
  <c r="DK226" i="5"/>
  <c r="DL226" i="5"/>
  <c r="DM226" i="5"/>
  <c r="DN226" i="5"/>
  <c r="DV226" i="5"/>
  <c r="EB226" i="5"/>
  <c r="DU226" i="5"/>
  <c r="EA226" i="5"/>
  <c r="DZ226" i="5"/>
  <c r="DY226" i="5"/>
  <c r="DX226" i="5"/>
  <c r="DW226" i="5"/>
  <c r="DP226" i="5"/>
  <c r="DO226" i="5"/>
  <c r="DJ225" i="5"/>
  <c r="FM225" i="5"/>
  <c r="DI225" i="5"/>
  <c r="FL225" i="5"/>
  <c r="BT225" i="5"/>
  <c r="DH225" i="5"/>
  <c r="FK225" i="5"/>
  <c r="DG225" i="5"/>
  <c r="FJ225" i="5"/>
  <c r="DF225" i="5"/>
  <c r="FI225" i="5"/>
  <c r="DE225" i="5"/>
  <c r="FH225" i="5"/>
  <c r="DD225" i="5"/>
  <c r="FG225" i="5"/>
  <c r="DC225" i="5"/>
  <c r="FF225" i="5"/>
  <c r="DB225" i="5"/>
  <c r="FE225" i="5"/>
  <c r="DA225" i="5"/>
  <c r="FD225" i="5"/>
  <c r="CZ225" i="5"/>
  <c r="FC225" i="5"/>
  <c r="CY225" i="5"/>
  <c r="FB225" i="5"/>
  <c r="CX225" i="5"/>
  <c r="FA225" i="5"/>
  <c r="CW225" i="5"/>
  <c r="EZ225" i="5"/>
  <c r="CV225" i="5"/>
  <c r="EY225" i="5"/>
  <c r="BZ225" i="5"/>
  <c r="CU225" i="5"/>
  <c r="EX225" i="5"/>
  <c r="CA225" i="5"/>
  <c r="CT225" i="5"/>
  <c r="EW225" i="5"/>
  <c r="CS225" i="5"/>
  <c r="EV225" i="5"/>
  <c r="CR225" i="5"/>
  <c r="EU225" i="5"/>
  <c r="CQ225" i="5"/>
  <c r="ET225" i="5"/>
  <c r="CP225" i="5"/>
  <c r="ES225" i="5"/>
  <c r="CO225" i="5"/>
  <c r="ER225" i="5"/>
  <c r="CN225" i="5"/>
  <c r="EQ225" i="5"/>
  <c r="CM225" i="5"/>
  <c r="EP225" i="5"/>
  <c r="CL225" i="5"/>
  <c r="EO225" i="5"/>
  <c r="CK225" i="5"/>
  <c r="EN225" i="5"/>
  <c r="CJ225" i="5"/>
  <c r="EM225" i="5"/>
  <c r="CI225" i="5"/>
  <c r="EL225" i="5"/>
  <c r="BY225" i="5"/>
  <c r="CH225" i="5"/>
  <c r="EK225" i="5"/>
  <c r="CG225" i="5"/>
  <c r="EJ225" i="5"/>
  <c r="CF225" i="5"/>
  <c r="EI225" i="5"/>
  <c r="CE225" i="5"/>
  <c r="EH225" i="5"/>
  <c r="CD225" i="5"/>
  <c r="EG225" i="5"/>
  <c r="BX225" i="5"/>
  <c r="CC225" i="5"/>
  <c r="EF225" i="5"/>
  <c r="BU225" i="5"/>
  <c r="BV225" i="5"/>
  <c r="BW225" i="5"/>
  <c r="CB225" i="5"/>
  <c r="EE225" i="5"/>
  <c r="DQ225" i="5"/>
  <c r="DR225" i="5"/>
  <c r="DS225" i="5"/>
  <c r="DT225" i="5"/>
  <c r="EC225" i="5"/>
  <c r="ED225" i="5"/>
  <c r="DK225" i="5"/>
  <c r="DL225" i="5"/>
  <c r="DM225" i="5"/>
  <c r="DN225" i="5"/>
  <c r="DV225" i="5"/>
  <c r="EB225" i="5"/>
  <c r="DU225" i="5"/>
  <c r="EA225" i="5"/>
  <c r="DZ225" i="5"/>
  <c r="DY225" i="5"/>
  <c r="DX225" i="5"/>
  <c r="DW225" i="5"/>
  <c r="DP225" i="5"/>
  <c r="DO225" i="5"/>
  <c r="DJ224" i="5"/>
  <c r="FM224" i="5"/>
  <c r="DI224" i="5"/>
  <c r="FL224" i="5"/>
  <c r="BT224" i="5"/>
  <c r="DH224" i="5"/>
  <c r="FK224" i="5"/>
  <c r="DG224" i="5"/>
  <c r="FJ224" i="5"/>
  <c r="DF224" i="5"/>
  <c r="FI224" i="5"/>
  <c r="DE224" i="5"/>
  <c r="FH224" i="5"/>
  <c r="DD224" i="5"/>
  <c r="FG224" i="5"/>
  <c r="DC224" i="5"/>
  <c r="FF224" i="5"/>
  <c r="DB224" i="5"/>
  <c r="FE224" i="5"/>
  <c r="DA224" i="5"/>
  <c r="FD224" i="5"/>
  <c r="CZ224" i="5"/>
  <c r="FC224" i="5"/>
  <c r="CY224" i="5"/>
  <c r="FB224" i="5"/>
  <c r="CX224" i="5"/>
  <c r="FA224" i="5"/>
  <c r="CW224" i="5"/>
  <c r="EZ224" i="5"/>
  <c r="CV224" i="5"/>
  <c r="EY224" i="5"/>
  <c r="BZ224" i="5"/>
  <c r="CU224" i="5"/>
  <c r="EX224" i="5"/>
  <c r="CA224" i="5"/>
  <c r="CT224" i="5"/>
  <c r="EW224" i="5"/>
  <c r="CS224" i="5"/>
  <c r="EV224" i="5"/>
  <c r="CR224" i="5"/>
  <c r="EU224" i="5"/>
  <c r="CQ224" i="5"/>
  <c r="ET224" i="5"/>
  <c r="CP224" i="5"/>
  <c r="ES224" i="5"/>
  <c r="CO224" i="5"/>
  <c r="ER224" i="5"/>
  <c r="CN224" i="5"/>
  <c r="EQ224" i="5"/>
  <c r="CM224" i="5"/>
  <c r="EP224" i="5"/>
  <c r="CL224" i="5"/>
  <c r="EO224" i="5"/>
  <c r="CK224" i="5"/>
  <c r="EN224" i="5"/>
  <c r="CJ224" i="5"/>
  <c r="EM224" i="5"/>
  <c r="CI224" i="5"/>
  <c r="EL224" i="5"/>
  <c r="BY224" i="5"/>
  <c r="CH224" i="5"/>
  <c r="EK224" i="5"/>
  <c r="CG224" i="5"/>
  <c r="EJ224" i="5"/>
  <c r="CF224" i="5"/>
  <c r="EI224" i="5"/>
  <c r="CE224" i="5"/>
  <c r="EH224" i="5"/>
  <c r="CD224" i="5"/>
  <c r="EG224" i="5"/>
  <c r="BX224" i="5"/>
  <c r="CC224" i="5"/>
  <c r="EF224" i="5"/>
  <c r="BU224" i="5"/>
  <c r="BV224" i="5"/>
  <c r="BW224" i="5"/>
  <c r="CB224" i="5"/>
  <c r="EE224" i="5"/>
  <c r="DQ224" i="5"/>
  <c r="DR224" i="5"/>
  <c r="DS224" i="5"/>
  <c r="DT224" i="5"/>
  <c r="EC224" i="5"/>
  <c r="ED224" i="5"/>
  <c r="DK224" i="5"/>
  <c r="DL224" i="5"/>
  <c r="DM224" i="5"/>
  <c r="DN224" i="5"/>
  <c r="DV224" i="5"/>
  <c r="EB224" i="5"/>
  <c r="DU224" i="5"/>
  <c r="EA224" i="5"/>
  <c r="DZ224" i="5"/>
  <c r="DY224" i="5"/>
  <c r="DX224" i="5"/>
  <c r="DW224" i="5"/>
  <c r="DP224" i="5"/>
  <c r="DO224" i="5"/>
  <c r="DJ223" i="5"/>
  <c r="FM223" i="5"/>
  <c r="DI223" i="5"/>
  <c r="FL223" i="5"/>
  <c r="BT223" i="5"/>
  <c r="DH223" i="5"/>
  <c r="FK223" i="5"/>
  <c r="DG223" i="5"/>
  <c r="FJ223" i="5"/>
  <c r="DF223" i="5"/>
  <c r="FI223" i="5"/>
  <c r="DE223" i="5"/>
  <c r="FH223" i="5"/>
  <c r="DD223" i="5"/>
  <c r="FG223" i="5"/>
  <c r="DC223" i="5"/>
  <c r="FF223" i="5"/>
  <c r="DB223" i="5"/>
  <c r="FE223" i="5"/>
  <c r="DA223" i="5"/>
  <c r="FD223" i="5"/>
  <c r="CZ223" i="5"/>
  <c r="FC223" i="5"/>
  <c r="CY223" i="5"/>
  <c r="FB223" i="5"/>
  <c r="CX223" i="5"/>
  <c r="FA223" i="5"/>
  <c r="CW223" i="5"/>
  <c r="EZ223" i="5"/>
  <c r="CV223" i="5"/>
  <c r="EY223" i="5"/>
  <c r="BZ223" i="5"/>
  <c r="CU223" i="5"/>
  <c r="EX223" i="5"/>
  <c r="CA223" i="5"/>
  <c r="CT223" i="5"/>
  <c r="EW223" i="5"/>
  <c r="CS223" i="5"/>
  <c r="EV223" i="5"/>
  <c r="CR223" i="5"/>
  <c r="EU223" i="5"/>
  <c r="CQ223" i="5"/>
  <c r="ET223" i="5"/>
  <c r="CP223" i="5"/>
  <c r="ES223" i="5"/>
  <c r="CO223" i="5"/>
  <c r="ER223" i="5"/>
  <c r="CN223" i="5"/>
  <c r="EQ223" i="5"/>
  <c r="CM223" i="5"/>
  <c r="EP223" i="5"/>
  <c r="CL223" i="5"/>
  <c r="EO223" i="5"/>
  <c r="CK223" i="5"/>
  <c r="EN223" i="5"/>
  <c r="CJ223" i="5"/>
  <c r="EM223" i="5"/>
  <c r="CI223" i="5"/>
  <c r="EL223" i="5"/>
  <c r="BY223" i="5"/>
  <c r="CH223" i="5"/>
  <c r="EK223" i="5"/>
  <c r="CG223" i="5"/>
  <c r="EJ223" i="5"/>
  <c r="CF223" i="5"/>
  <c r="EI223" i="5"/>
  <c r="CE223" i="5"/>
  <c r="EH223" i="5"/>
  <c r="CD223" i="5"/>
  <c r="EG223" i="5"/>
  <c r="BX223" i="5"/>
  <c r="CC223" i="5"/>
  <c r="EF223" i="5"/>
  <c r="BU223" i="5"/>
  <c r="BV223" i="5"/>
  <c r="BW223" i="5"/>
  <c r="CB223" i="5"/>
  <c r="EE223" i="5"/>
  <c r="DQ223" i="5"/>
  <c r="DR223" i="5"/>
  <c r="DS223" i="5"/>
  <c r="DT223" i="5"/>
  <c r="EC223" i="5"/>
  <c r="ED223" i="5"/>
  <c r="DK223" i="5"/>
  <c r="DL223" i="5"/>
  <c r="DM223" i="5"/>
  <c r="DN223" i="5"/>
  <c r="DV223" i="5"/>
  <c r="EB223" i="5"/>
  <c r="DU223" i="5"/>
  <c r="EA223" i="5"/>
  <c r="DZ223" i="5"/>
  <c r="DY223" i="5"/>
  <c r="DX223" i="5"/>
  <c r="DW223" i="5"/>
  <c r="DP223" i="5"/>
  <c r="DO223" i="5"/>
  <c r="DJ222" i="5"/>
  <c r="FM222" i="5"/>
  <c r="DI222" i="5"/>
  <c r="FL222" i="5"/>
  <c r="BT222" i="5"/>
  <c r="DH222" i="5"/>
  <c r="FK222" i="5"/>
  <c r="DG222" i="5"/>
  <c r="FJ222" i="5"/>
  <c r="DF222" i="5"/>
  <c r="FI222" i="5"/>
  <c r="DE222" i="5"/>
  <c r="FH222" i="5"/>
  <c r="DD222" i="5"/>
  <c r="FG222" i="5"/>
  <c r="DC222" i="5"/>
  <c r="FF222" i="5"/>
  <c r="DB222" i="5"/>
  <c r="FE222" i="5"/>
  <c r="DA222" i="5"/>
  <c r="FD222" i="5"/>
  <c r="CZ222" i="5"/>
  <c r="FC222" i="5"/>
  <c r="CY222" i="5"/>
  <c r="FB222" i="5"/>
  <c r="CX222" i="5"/>
  <c r="FA222" i="5"/>
  <c r="CW222" i="5"/>
  <c r="EZ222" i="5"/>
  <c r="CV222" i="5"/>
  <c r="EY222" i="5"/>
  <c r="BZ222" i="5"/>
  <c r="CU222" i="5"/>
  <c r="EX222" i="5"/>
  <c r="CA222" i="5"/>
  <c r="CT222" i="5"/>
  <c r="EW222" i="5"/>
  <c r="CS222" i="5"/>
  <c r="EV222" i="5"/>
  <c r="CR222" i="5"/>
  <c r="EU222" i="5"/>
  <c r="CQ222" i="5"/>
  <c r="ET222" i="5"/>
  <c r="CP222" i="5"/>
  <c r="ES222" i="5"/>
  <c r="CO222" i="5"/>
  <c r="ER222" i="5"/>
  <c r="CN222" i="5"/>
  <c r="EQ222" i="5"/>
  <c r="CM222" i="5"/>
  <c r="EP222" i="5"/>
  <c r="CL222" i="5"/>
  <c r="EO222" i="5"/>
  <c r="CK222" i="5"/>
  <c r="EN222" i="5"/>
  <c r="CJ222" i="5"/>
  <c r="EM222" i="5"/>
  <c r="CI222" i="5"/>
  <c r="EL222" i="5"/>
  <c r="BY222" i="5"/>
  <c r="CH222" i="5"/>
  <c r="EK222" i="5"/>
  <c r="CG222" i="5"/>
  <c r="EJ222" i="5"/>
  <c r="CF222" i="5"/>
  <c r="EI222" i="5"/>
  <c r="CE222" i="5"/>
  <c r="EH222" i="5"/>
  <c r="CD222" i="5"/>
  <c r="EG222" i="5"/>
  <c r="BX222" i="5"/>
  <c r="CC222" i="5"/>
  <c r="EF222" i="5"/>
  <c r="BU222" i="5"/>
  <c r="BV222" i="5"/>
  <c r="BW222" i="5"/>
  <c r="CB222" i="5"/>
  <c r="EE222" i="5"/>
  <c r="DQ222" i="5"/>
  <c r="DR222" i="5"/>
  <c r="DS222" i="5"/>
  <c r="DT222" i="5"/>
  <c r="EC222" i="5"/>
  <c r="ED222" i="5"/>
  <c r="DK222" i="5"/>
  <c r="DL222" i="5"/>
  <c r="DM222" i="5"/>
  <c r="DN222" i="5"/>
  <c r="DV222" i="5"/>
  <c r="EB222" i="5"/>
  <c r="DU222" i="5"/>
  <c r="EA222" i="5"/>
  <c r="DZ222" i="5"/>
  <c r="DY222" i="5"/>
  <c r="DX222" i="5"/>
  <c r="DW222" i="5"/>
  <c r="DP222" i="5"/>
  <c r="DO222" i="5"/>
  <c r="DJ221" i="5"/>
  <c r="FM221" i="5"/>
  <c r="DI221" i="5"/>
  <c r="FL221" i="5"/>
  <c r="BT221" i="5"/>
  <c r="DH221" i="5"/>
  <c r="FK221" i="5"/>
  <c r="DG221" i="5"/>
  <c r="FJ221" i="5"/>
  <c r="DF221" i="5"/>
  <c r="FI221" i="5"/>
  <c r="DE221" i="5"/>
  <c r="FH221" i="5"/>
  <c r="DD221" i="5"/>
  <c r="FG221" i="5"/>
  <c r="DC221" i="5"/>
  <c r="FF221" i="5"/>
  <c r="DB221" i="5"/>
  <c r="FE221" i="5"/>
  <c r="DA221" i="5"/>
  <c r="FD221" i="5"/>
  <c r="CZ221" i="5"/>
  <c r="FC221" i="5"/>
  <c r="CY221" i="5"/>
  <c r="FB221" i="5"/>
  <c r="CX221" i="5"/>
  <c r="FA221" i="5"/>
  <c r="CW221" i="5"/>
  <c r="EZ221" i="5"/>
  <c r="CV221" i="5"/>
  <c r="EY221" i="5"/>
  <c r="BZ221" i="5"/>
  <c r="CU221" i="5"/>
  <c r="EX221" i="5"/>
  <c r="CA221" i="5"/>
  <c r="CT221" i="5"/>
  <c r="EW221" i="5"/>
  <c r="CS221" i="5"/>
  <c r="EV221" i="5"/>
  <c r="CR221" i="5"/>
  <c r="EU221" i="5"/>
  <c r="CQ221" i="5"/>
  <c r="ET221" i="5"/>
  <c r="CP221" i="5"/>
  <c r="ES221" i="5"/>
  <c r="CO221" i="5"/>
  <c r="ER221" i="5"/>
  <c r="CN221" i="5"/>
  <c r="EQ221" i="5"/>
  <c r="CM221" i="5"/>
  <c r="EP221" i="5"/>
  <c r="CL221" i="5"/>
  <c r="EO221" i="5"/>
  <c r="CK221" i="5"/>
  <c r="EN221" i="5"/>
  <c r="CJ221" i="5"/>
  <c r="EM221" i="5"/>
  <c r="CI221" i="5"/>
  <c r="EL221" i="5"/>
  <c r="BY221" i="5"/>
  <c r="CH221" i="5"/>
  <c r="EK221" i="5"/>
  <c r="CG221" i="5"/>
  <c r="EJ221" i="5"/>
  <c r="CF221" i="5"/>
  <c r="EI221" i="5"/>
  <c r="CE221" i="5"/>
  <c r="EH221" i="5"/>
  <c r="CD221" i="5"/>
  <c r="EG221" i="5"/>
  <c r="BX221" i="5"/>
  <c r="CC221" i="5"/>
  <c r="EF221" i="5"/>
  <c r="BU221" i="5"/>
  <c r="BV221" i="5"/>
  <c r="BW221" i="5"/>
  <c r="CB221" i="5"/>
  <c r="EE221" i="5"/>
  <c r="DQ221" i="5"/>
  <c r="DR221" i="5"/>
  <c r="DS221" i="5"/>
  <c r="DT221" i="5"/>
  <c r="EC221" i="5"/>
  <c r="ED221" i="5"/>
  <c r="DK221" i="5"/>
  <c r="DL221" i="5"/>
  <c r="DM221" i="5"/>
  <c r="DN221" i="5"/>
  <c r="DV221" i="5"/>
  <c r="EB221" i="5"/>
  <c r="DU221" i="5"/>
  <c r="EA221" i="5"/>
  <c r="DZ221" i="5"/>
  <c r="DY221" i="5"/>
  <c r="DX221" i="5"/>
  <c r="DW221" i="5"/>
  <c r="DP221" i="5"/>
  <c r="DO221" i="5"/>
  <c r="DJ220" i="5"/>
  <c r="FM220" i="5"/>
  <c r="DI220" i="5"/>
  <c r="FL220" i="5"/>
  <c r="BT220" i="5"/>
  <c r="DH220" i="5"/>
  <c r="FK220" i="5"/>
  <c r="DG220" i="5"/>
  <c r="FJ220" i="5"/>
  <c r="DF220" i="5"/>
  <c r="FI220" i="5"/>
  <c r="DE220" i="5"/>
  <c r="FH220" i="5"/>
  <c r="DD220" i="5"/>
  <c r="FG220" i="5"/>
  <c r="DC220" i="5"/>
  <c r="FF220" i="5"/>
  <c r="DB220" i="5"/>
  <c r="FE220" i="5"/>
  <c r="DA220" i="5"/>
  <c r="FD220" i="5"/>
  <c r="CZ220" i="5"/>
  <c r="FC220" i="5"/>
  <c r="CY220" i="5"/>
  <c r="FB220" i="5"/>
  <c r="CX220" i="5"/>
  <c r="FA220" i="5"/>
  <c r="CW220" i="5"/>
  <c r="EZ220" i="5"/>
  <c r="CV220" i="5"/>
  <c r="EY220" i="5"/>
  <c r="BZ220" i="5"/>
  <c r="CU220" i="5"/>
  <c r="EX220" i="5"/>
  <c r="CA220" i="5"/>
  <c r="CT220" i="5"/>
  <c r="EW220" i="5"/>
  <c r="CS220" i="5"/>
  <c r="EV220" i="5"/>
  <c r="CR220" i="5"/>
  <c r="EU220" i="5"/>
  <c r="CQ220" i="5"/>
  <c r="ET220" i="5"/>
  <c r="CP220" i="5"/>
  <c r="ES220" i="5"/>
  <c r="CO220" i="5"/>
  <c r="ER220" i="5"/>
  <c r="CN220" i="5"/>
  <c r="EQ220" i="5"/>
  <c r="CM220" i="5"/>
  <c r="EP220" i="5"/>
  <c r="CL220" i="5"/>
  <c r="EO220" i="5"/>
  <c r="CK220" i="5"/>
  <c r="EN220" i="5"/>
  <c r="CJ220" i="5"/>
  <c r="EM220" i="5"/>
  <c r="CI220" i="5"/>
  <c r="EL220" i="5"/>
  <c r="BY220" i="5"/>
  <c r="CH220" i="5"/>
  <c r="EK220" i="5"/>
  <c r="CG220" i="5"/>
  <c r="EJ220" i="5"/>
  <c r="CF220" i="5"/>
  <c r="EI220" i="5"/>
  <c r="CE220" i="5"/>
  <c r="EH220" i="5"/>
  <c r="CD220" i="5"/>
  <c r="EG220" i="5"/>
  <c r="BX220" i="5"/>
  <c r="CC220" i="5"/>
  <c r="EF220" i="5"/>
  <c r="BU220" i="5"/>
  <c r="BV220" i="5"/>
  <c r="BW220" i="5"/>
  <c r="CB220" i="5"/>
  <c r="EE220" i="5"/>
  <c r="DQ220" i="5"/>
  <c r="DR220" i="5"/>
  <c r="DS220" i="5"/>
  <c r="DT220" i="5"/>
  <c r="EC220" i="5"/>
  <c r="ED220" i="5"/>
  <c r="DK220" i="5"/>
  <c r="DL220" i="5"/>
  <c r="DM220" i="5"/>
  <c r="DN220" i="5"/>
  <c r="DV220" i="5"/>
  <c r="EB220" i="5"/>
  <c r="DU220" i="5"/>
  <c r="EA220" i="5"/>
  <c r="DZ220" i="5"/>
  <c r="DY220" i="5"/>
  <c r="DX220" i="5"/>
  <c r="DW220" i="5"/>
  <c r="DP220" i="5"/>
  <c r="DO220" i="5"/>
  <c r="DJ219" i="5"/>
  <c r="FM219" i="5"/>
  <c r="DI219" i="5"/>
  <c r="FL219" i="5"/>
  <c r="BT219" i="5"/>
  <c r="DH219" i="5"/>
  <c r="FK219" i="5"/>
  <c r="DG219" i="5"/>
  <c r="FJ219" i="5"/>
  <c r="DF219" i="5"/>
  <c r="FI219" i="5"/>
  <c r="DE219" i="5"/>
  <c r="FH219" i="5"/>
  <c r="DD219" i="5"/>
  <c r="FG219" i="5"/>
  <c r="DC219" i="5"/>
  <c r="FF219" i="5"/>
  <c r="DB219" i="5"/>
  <c r="FE219" i="5"/>
  <c r="DA219" i="5"/>
  <c r="FD219" i="5"/>
  <c r="CZ219" i="5"/>
  <c r="FC219" i="5"/>
  <c r="CY219" i="5"/>
  <c r="FB219" i="5"/>
  <c r="CX219" i="5"/>
  <c r="FA219" i="5"/>
  <c r="CW219" i="5"/>
  <c r="EZ219" i="5"/>
  <c r="CV219" i="5"/>
  <c r="EY219" i="5"/>
  <c r="BZ219" i="5"/>
  <c r="CU219" i="5"/>
  <c r="EX219" i="5"/>
  <c r="CA219" i="5"/>
  <c r="CT219" i="5"/>
  <c r="EW219" i="5"/>
  <c r="CS219" i="5"/>
  <c r="EV219" i="5"/>
  <c r="CR219" i="5"/>
  <c r="EU219" i="5"/>
  <c r="CQ219" i="5"/>
  <c r="ET219" i="5"/>
  <c r="CP219" i="5"/>
  <c r="ES219" i="5"/>
  <c r="CO219" i="5"/>
  <c r="ER219" i="5"/>
  <c r="CN219" i="5"/>
  <c r="EQ219" i="5"/>
  <c r="CM219" i="5"/>
  <c r="EP219" i="5"/>
  <c r="CL219" i="5"/>
  <c r="EO219" i="5"/>
  <c r="CK219" i="5"/>
  <c r="EN219" i="5"/>
  <c r="CJ219" i="5"/>
  <c r="EM219" i="5"/>
  <c r="CI219" i="5"/>
  <c r="EL219" i="5"/>
  <c r="BY219" i="5"/>
  <c r="CH219" i="5"/>
  <c r="EK219" i="5"/>
  <c r="CG219" i="5"/>
  <c r="EJ219" i="5"/>
  <c r="CF219" i="5"/>
  <c r="EI219" i="5"/>
  <c r="CE219" i="5"/>
  <c r="EH219" i="5"/>
  <c r="CD219" i="5"/>
  <c r="EG219" i="5"/>
  <c r="BX219" i="5"/>
  <c r="CC219" i="5"/>
  <c r="EF219" i="5"/>
  <c r="BU219" i="5"/>
  <c r="BV219" i="5"/>
  <c r="BW219" i="5"/>
  <c r="CB219" i="5"/>
  <c r="EE219" i="5"/>
  <c r="DQ219" i="5"/>
  <c r="DR219" i="5"/>
  <c r="DS219" i="5"/>
  <c r="DT219" i="5"/>
  <c r="EC219" i="5"/>
  <c r="ED219" i="5"/>
  <c r="DK219" i="5"/>
  <c r="DL219" i="5"/>
  <c r="DM219" i="5"/>
  <c r="DN219" i="5"/>
  <c r="DV219" i="5"/>
  <c r="EB219" i="5"/>
  <c r="DU219" i="5"/>
  <c r="EA219" i="5"/>
  <c r="DZ219" i="5"/>
  <c r="DY219" i="5"/>
  <c r="DX219" i="5"/>
  <c r="DW219" i="5"/>
  <c r="DP219" i="5"/>
  <c r="DO219" i="5"/>
  <c r="DJ218" i="5"/>
  <c r="FM218" i="5"/>
  <c r="DI218" i="5"/>
  <c r="FL218" i="5"/>
  <c r="BT218" i="5"/>
  <c r="DH218" i="5"/>
  <c r="FK218" i="5"/>
  <c r="DG218" i="5"/>
  <c r="FJ218" i="5"/>
  <c r="DF218" i="5"/>
  <c r="FI218" i="5"/>
  <c r="DE218" i="5"/>
  <c r="FH218" i="5"/>
  <c r="DD218" i="5"/>
  <c r="FG218" i="5"/>
  <c r="DC218" i="5"/>
  <c r="FF218" i="5"/>
  <c r="DB218" i="5"/>
  <c r="FE218" i="5"/>
  <c r="DA218" i="5"/>
  <c r="FD218" i="5"/>
  <c r="CZ218" i="5"/>
  <c r="FC218" i="5"/>
  <c r="CY218" i="5"/>
  <c r="FB218" i="5"/>
  <c r="CX218" i="5"/>
  <c r="FA218" i="5"/>
  <c r="CW218" i="5"/>
  <c r="EZ218" i="5"/>
  <c r="CV218" i="5"/>
  <c r="EY218" i="5"/>
  <c r="BZ218" i="5"/>
  <c r="CU218" i="5"/>
  <c r="EX218" i="5"/>
  <c r="CA218" i="5"/>
  <c r="CT218" i="5"/>
  <c r="EW218" i="5"/>
  <c r="CS218" i="5"/>
  <c r="EV218" i="5"/>
  <c r="CR218" i="5"/>
  <c r="EU218" i="5"/>
  <c r="CQ218" i="5"/>
  <c r="ET218" i="5"/>
  <c r="CP218" i="5"/>
  <c r="ES218" i="5"/>
  <c r="CO218" i="5"/>
  <c r="ER218" i="5"/>
  <c r="CN218" i="5"/>
  <c r="EQ218" i="5"/>
  <c r="CM218" i="5"/>
  <c r="EP218" i="5"/>
  <c r="CL218" i="5"/>
  <c r="EO218" i="5"/>
  <c r="CK218" i="5"/>
  <c r="EN218" i="5"/>
  <c r="CJ218" i="5"/>
  <c r="EM218" i="5"/>
  <c r="CI218" i="5"/>
  <c r="EL218" i="5"/>
  <c r="BY218" i="5"/>
  <c r="CH218" i="5"/>
  <c r="EK218" i="5"/>
  <c r="CG218" i="5"/>
  <c r="EJ218" i="5"/>
  <c r="CF218" i="5"/>
  <c r="EI218" i="5"/>
  <c r="CE218" i="5"/>
  <c r="EH218" i="5"/>
  <c r="CD218" i="5"/>
  <c r="EG218" i="5"/>
  <c r="BX218" i="5"/>
  <c r="CC218" i="5"/>
  <c r="EF218" i="5"/>
  <c r="BU218" i="5"/>
  <c r="BV218" i="5"/>
  <c r="BW218" i="5"/>
  <c r="CB218" i="5"/>
  <c r="EE218" i="5"/>
  <c r="DQ218" i="5"/>
  <c r="DR218" i="5"/>
  <c r="DS218" i="5"/>
  <c r="DT218" i="5"/>
  <c r="EC218" i="5"/>
  <c r="ED218" i="5"/>
  <c r="DK218" i="5"/>
  <c r="DL218" i="5"/>
  <c r="DM218" i="5"/>
  <c r="DN218" i="5"/>
  <c r="DV218" i="5"/>
  <c r="EB218" i="5"/>
  <c r="DU218" i="5"/>
  <c r="EA218" i="5"/>
  <c r="DZ218" i="5"/>
  <c r="DY218" i="5"/>
  <c r="DX218" i="5"/>
  <c r="DW218" i="5"/>
  <c r="DP218" i="5"/>
  <c r="DO218" i="5"/>
  <c r="DJ217" i="5"/>
  <c r="FM217" i="5"/>
  <c r="DI217" i="5"/>
  <c r="FL217" i="5"/>
  <c r="BT217" i="5"/>
  <c r="DH217" i="5"/>
  <c r="FK217" i="5"/>
  <c r="DG217" i="5"/>
  <c r="FJ217" i="5"/>
  <c r="DF217" i="5"/>
  <c r="FI217" i="5"/>
  <c r="DE217" i="5"/>
  <c r="FH217" i="5"/>
  <c r="DD217" i="5"/>
  <c r="FG217" i="5"/>
  <c r="DC217" i="5"/>
  <c r="FF217" i="5"/>
  <c r="DB217" i="5"/>
  <c r="FE217" i="5"/>
  <c r="DA217" i="5"/>
  <c r="FD217" i="5"/>
  <c r="CZ217" i="5"/>
  <c r="FC217" i="5"/>
  <c r="CY217" i="5"/>
  <c r="FB217" i="5"/>
  <c r="CX217" i="5"/>
  <c r="FA217" i="5"/>
  <c r="CW217" i="5"/>
  <c r="EZ217" i="5"/>
  <c r="CV217" i="5"/>
  <c r="EY217" i="5"/>
  <c r="BZ217" i="5"/>
  <c r="CU217" i="5"/>
  <c r="EX217" i="5"/>
  <c r="CA217" i="5"/>
  <c r="CT217" i="5"/>
  <c r="EW217" i="5"/>
  <c r="CS217" i="5"/>
  <c r="EV217" i="5"/>
  <c r="CR217" i="5"/>
  <c r="EU217" i="5"/>
  <c r="CQ217" i="5"/>
  <c r="ET217" i="5"/>
  <c r="CP217" i="5"/>
  <c r="ES217" i="5"/>
  <c r="CO217" i="5"/>
  <c r="ER217" i="5"/>
  <c r="CN217" i="5"/>
  <c r="EQ217" i="5"/>
  <c r="CM217" i="5"/>
  <c r="EP217" i="5"/>
  <c r="CL217" i="5"/>
  <c r="EO217" i="5"/>
  <c r="CK217" i="5"/>
  <c r="EN217" i="5"/>
  <c r="CJ217" i="5"/>
  <c r="EM217" i="5"/>
  <c r="CI217" i="5"/>
  <c r="EL217" i="5"/>
  <c r="BY217" i="5"/>
  <c r="CH217" i="5"/>
  <c r="EK217" i="5"/>
  <c r="CG217" i="5"/>
  <c r="EJ217" i="5"/>
  <c r="CF217" i="5"/>
  <c r="EI217" i="5"/>
  <c r="CE217" i="5"/>
  <c r="EH217" i="5"/>
  <c r="CD217" i="5"/>
  <c r="EG217" i="5"/>
  <c r="BX217" i="5"/>
  <c r="CC217" i="5"/>
  <c r="EF217" i="5"/>
  <c r="BU217" i="5"/>
  <c r="BV217" i="5"/>
  <c r="BW217" i="5"/>
  <c r="CB217" i="5"/>
  <c r="EE217" i="5"/>
  <c r="DQ217" i="5"/>
  <c r="DR217" i="5"/>
  <c r="DS217" i="5"/>
  <c r="DT217" i="5"/>
  <c r="EC217" i="5"/>
  <c r="ED217" i="5"/>
  <c r="DK217" i="5"/>
  <c r="DL217" i="5"/>
  <c r="DM217" i="5"/>
  <c r="DN217" i="5"/>
  <c r="DV217" i="5"/>
  <c r="EB217" i="5"/>
  <c r="DU217" i="5"/>
  <c r="EA217" i="5"/>
  <c r="DZ217" i="5"/>
  <c r="DY217" i="5"/>
  <c r="DX217" i="5"/>
  <c r="DW217" i="5"/>
  <c r="DP217" i="5"/>
  <c r="DO217" i="5"/>
  <c r="DJ216" i="5"/>
  <c r="FM216" i="5"/>
  <c r="DI216" i="5"/>
  <c r="FL216" i="5"/>
  <c r="BT216" i="5"/>
  <c r="DH216" i="5"/>
  <c r="FK216" i="5"/>
  <c r="DG216" i="5"/>
  <c r="FJ216" i="5"/>
  <c r="DF216" i="5"/>
  <c r="FI216" i="5"/>
  <c r="DE216" i="5"/>
  <c r="FH216" i="5"/>
  <c r="DD216" i="5"/>
  <c r="FG216" i="5"/>
  <c r="DC216" i="5"/>
  <c r="FF216" i="5"/>
  <c r="DB216" i="5"/>
  <c r="FE216" i="5"/>
  <c r="DA216" i="5"/>
  <c r="FD216" i="5"/>
  <c r="CZ216" i="5"/>
  <c r="FC216" i="5"/>
  <c r="CY216" i="5"/>
  <c r="FB216" i="5"/>
  <c r="CX216" i="5"/>
  <c r="FA216" i="5"/>
  <c r="CW216" i="5"/>
  <c r="EZ216" i="5"/>
  <c r="CV216" i="5"/>
  <c r="EY216" i="5"/>
  <c r="BZ216" i="5"/>
  <c r="CU216" i="5"/>
  <c r="EX216" i="5"/>
  <c r="CA216" i="5"/>
  <c r="CT216" i="5"/>
  <c r="EW216" i="5"/>
  <c r="CS216" i="5"/>
  <c r="EV216" i="5"/>
  <c r="CR216" i="5"/>
  <c r="EU216" i="5"/>
  <c r="CQ216" i="5"/>
  <c r="ET216" i="5"/>
  <c r="CP216" i="5"/>
  <c r="ES216" i="5"/>
  <c r="CO216" i="5"/>
  <c r="ER216" i="5"/>
  <c r="CN216" i="5"/>
  <c r="EQ216" i="5"/>
  <c r="CM216" i="5"/>
  <c r="EP216" i="5"/>
  <c r="CL216" i="5"/>
  <c r="EO216" i="5"/>
  <c r="CK216" i="5"/>
  <c r="EN216" i="5"/>
  <c r="CJ216" i="5"/>
  <c r="EM216" i="5"/>
  <c r="CI216" i="5"/>
  <c r="EL216" i="5"/>
  <c r="BY216" i="5"/>
  <c r="CH216" i="5"/>
  <c r="EK216" i="5"/>
  <c r="CG216" i="5"/>
  <c r="EJ216" i="5"/>
  <c r="CF216" i="5"/>
  <c r="EI216" i="5"/>
  <c r="CE216" i="5"/>
  <c r="EH216" i="5"/>
  <c r="CD216" i="5"/>
  <c r="EG216" i="5"/>
  <c r="BX216" i="5"/>
  <c r="CC216" i="5"/>
  <c r="EF216" i="5"/>
  <c r="BU216" i="5"/>
  <c r="BV216" i="5"/>
  <c r="BW216" i="5"/>
  <c r="CB216" i="5"/>
  <c r="EE216" i="5"/>
  <c r="DQ216" i="5"/>
  <c r="DR216" i="5"/>
  <c r="DS216" i="5"/>
  <c r="DT216" i="5"/>
  <c r="EC216" i="5"/>
  <c r="ED216" i="5"/>
  <c r="DK216" i="5"/>
  <c r="DL216" i="5"/>
  <c r="DM216" i="5"/>
  <c r="DN216" i="5"/>
  <c r="DV216" i="5"/>
  <c r="EB216" i="5"/>
  <c r="DU216" i="5"/>
  <c r="EA216" i="5"/>
  <c r="DZ216" i="5"/>
  <c r="DY216" i="5"/>
  <c r="DX216" i="5"/>
  <c r="DW216" i="5"/>
  <c r="DP216" i="5"/>
  <c r="DO216" i="5"/>
  <c r="DJ215" i="5"/>
  <c r="FM215" i="5"/>
  <c r="DI215" i="5"/>
  <c r="FL215" i="5"/>
  <c r="BT215" i="5"/>
  <c r="DH215" i="5"/>
  <c r="FK215" i="5"/>
  <c r="DG215" i="5"/>
  <c r="FJ215" i="5"/>
  <c r="DF215" i="5"/>
  <c r="FI215" i="5"/>
  <c r="DE215" i="5"/>
  <c r="FH215" i="5"/>
  <c r="DD215" i="5"/>
  <c r="FG215" i="5"/>
  <c r="DC215" i="5"/>
  <c r="FF215" i="5"/>
  <c r="DB215" i="5"/>
  <c r="FE215" i="5"/>
  <c r="DA215" i="5"/>
  <c r="FD215" i="5"/>
  <c r="CZ215" i="5"/>
  <c r="FC215" i="5"/>
  <c r="CY215" i="5"/>
  <c r="FB215" i="5"/>
  <c r="CX215" i="5"/>
  <c r="FA215" i="5"/>
  <c r="CW215" i="5"/>
  <c r="EZ215" i="5"/>
  <c r="CV215" i="5"/>
  <c r="EY215" i="5"/>
  <c r="BZ215" i="5"/>
  <c r="CU215" i="5"/>
  <c r="EX215" i="5"/>
  <c r="CA215" i="5"/>
  <c r="CT215" i="5"/>
  <c r="EW215" i="5"/>
  <c r="CS215" i="5"/>
  <c r="EV215" i="5"/>
  <c r="CR215" i="5"/>
  <c r="EU215" i="5"/>
  <c r="CQ215" i="5"/>
  <c r="ET215" i="5"/>
  <c r="CP215" i="5"/>
  <c r="ES215" i="5"/>
  <c r="CO215" i="5"/>
  <c r="ER215" i="5"/>
  <c r="CN215" i="5"/>
  <c r="EQ215" i="5"/>
  <c r="CM215" i="5"/>
  <c r="EP215" i="5"/>
  <c r="CL215" i="5"/>
  <c r="EO215" i="5"/>
  <c r="CK215" i="5"/>
  <c r="EN215" i="5"/>
  <c r="CJ215" i="5"/>
  <c r="EM215" i="5"/>
  <c r="CI215" i="5"/>
  <c r="EL215" i="5"/>
  <c r="BY215" i="5"/>
  <c r="CH215" i="5"/>
  <c r="EK215" i="5"/>
  <c r="CG215" i="5"/>
  <c r="EJ215" i="5"/>
  <c r="CF215" i="5"/>
  <c r="EI215" i="5"/>
  <c r="CE215" i="5"/>
  <c r="EH215" i="5"/>
  <c r="CD215" i="5"/>
  <c r="EG215" i="5"/>
  <c r="BX215" i="5"/>
  <c r="CC215" i="5"/>
  <c r="EF215" i="5"/>
  <c r="BU215" i="5"/>
  <c r="BV215" i="5"/>
  <c r="BW215" i="5"/>
  <c r="CB215" i="5"/>
  <c r="EE215" i="5"/>
  <c r="DQ215" i="5"/>
  <c r="DR215" i="5"/>
  <c r="DS215" i="5"/>
  <c r="DT215" i="5"/>
  <c r="EC215" i="5"/>
  <c r="ED215" i="5"/>
  <c r="DK215" i="5"/>
  <c r="DL215" i="5"/>
  <c r="DM215" i="5"/>
  <c r="DN215" i="5"/>
  <c r="DV215" i="5"/>
  <c r="EB215" i="5"/>
  <c r="DU215" i="5"/>
  <c r="EA215" i="5"/>
  <c r="DZ215" i="5"/>
  <c r="DY215" i="5"/>
  <c r="DX215" i="5"/>
  <c r="DW215" i="5"/>
  <c r="DP215" i="5"/>
  <c r="DO215" i="5"/>
  <c r="DJ214" i="5"/>
  <c r="FM214" i="5"/>
  <c r="DI214" i="5"/>
  <c r="FL214" i="5"/>
  <c r="BT214" i="5"/>
  <c r="DH214" i="5"/>
  <c r="FK214" i="5"/>
  <c r="DG214" i="5"/>
  <c r="FJ214" i="5"/>
  <c r="DF214" i="5"/>
  <c r="FI214" i="5"/>
  <c r="DE214" i="5"/>
  <c r="FH214" i="5"/>
  <c r="DD214" i="5"/>
  <c r="FG214" i="5"/>
  <c r="DC214" i="5"/>
  <c r="FF214" i="5"/>
  <c r="DB214" i="5"/>
  <c r="FE214" i="5"/>
  <c r="DA214" i="5"/>
  <c r="FD214" i="5"/>
  <c r="CZ214" i="5"/>
  <c r="FC214" i="5"/>
  <c r="CY214" i="5"/>
  <c r="FB214" i="5"/>
  <c r="CX214" i="5"/>
  <c r="FA214" i="5"/>
  <c r="CW214" i="5"/>
  <c r="EZ214" i="5"/>
  <c r="CV214" i="5"/>
  <c r="EY214" i="5"/>
  <c r="BZ214" i="5"/>
  <c r="CU214" i="5"/>
  <c r="EX214" i="5"/>
  <c r="CA214" i="5"/>
  <c r="CT214" i="5"/>
  <c r="EW214" i="5"/>
  <c r="CS214" i="5"/>
  <c r="EV214" i="5"/>
  <c r="CR214" i="5"/>
  <c r="EU214" i="5"/>
  <c r="CQ214" i="5"/>
  <c r="ET214" i="5"/>
  <c r="CP214" i="5"/>
  <c r="ES214" i="5"/>
  <c r="CO214" i="5"/>
  <c r="ER214" i="5"/>
  <c r="CN214" i="5"/>
  <c r="EQ214" i="5"/>
  <c r="CM214" i="5"/>
  <c r="EP214" i="5"/>
  <c r="CL214" i="5"/>
  <c r="EO214" i="5"/>
  <c r="CK214" i="5"/>
  <c r="EN214" i="5"/>
  <c r="CJ214" i="5"/>
  <c r="EM214" i="5"/>
  <c r="CI214" i="5"/>
  <c r="EL214" i="5"/>
  <c r="BY214" i="5"/>
  <c r="CH214" i="5"/>
  <c r="EK214" i="5"/>
  <c r="CG214" i="5"/>
  <c r="EJ214" i="5"/>
  <c r="CF214" i="5"/>
  <c r="EI214" i="5"/>
  <c r="CE214" i="5"/>
  <c r="EH214" i="5"/>
  <c r="CD214" i="5"/>
  <c r="EG214" i="5"/>
  <c r="BX214" i="5"/>
  <c r="CC214" i="5"/>
  <c r="EF214" i="5"/>
  <c r="BU214" i="5"/>
  <c r="BV214" i="5"/>
  <c r="BW214" i="5"/>
  <c r="CB214" i="5"/>
  <c r="EE214" i="5"/>
  <c r="DQ214" i="5"/>
  <c r="DR214" i="5"/>
  <c r="DS214" i="5"/>
  <c r="DT214" i="5"/>
  <c r="EC214" i="5"/>
  <c r="ED214" i="5"/>
  <c r="DK214" i="5"/>
  <c r="DL214" i="5"/>
  <c r="DM214" i="5"/>
  <c r="DN214" i="5"/>
  <c r="DV214" i="5"/>
  <c r="EB214" i="5"/>
  <c r="DU214" i="5"/>
  <c r="EA214" i="5"/>
  <c r="DZ214" i="5"/>
  <c r="DY214" i="5"/>
  <c r="DX214" i="5"/>
  <c r="DW214" i="5"/>
  <c r="DP214" i="5"/>
  <c r="DO214" i="5"/>
  <c r="DJ213" i="5"/>
  <c r="FM213" i="5"/>
  <c r="DI213" i="5"/>
  <c r="FL213" i="5"/>
  <c r="BT213" i="5"/>
  <c r="DH213" i="5"/>
  <c r="FK213" i="5"/>
  <c r="DG213" i="5"/>
  <c r="FJ213" i="5"/>
  <c r="DF213" i="5"/>
  <c r="FI213" i="5"/>
  <c r="DE213" i="5"/>
  <c r="FH213" i="5"/>
  <c r="DD213" i="5"/>
  <c r="FG213" i="5"/>
  <c r="DC213" i="5"/>
  <c r="FF213" i="5"/>
  <c r="DB213" i="5"/>
  <c r="FE213" i="5"/>
  <c r="DA213" i="5"/>
  <c r="FD213" i="5"/>
  <c r="CZ213" i="5"/>
  <c r="FC213" i="5"/>
  <c r="CY213" i="5"/>
  <c r="FB213" i="5"/>
  <c r="CX213" i="5"/>
  <c r="FA213" i="5"/>
  <c r="CW213" i="5"/>
  <c r="EZ213" i="5"/>
  <c r="CV213" i="5"/>
  <c r="EY213" i="5"/>
  <c r="BZ213" i="5"/>
  <c r="CU213" i="5"/>
  <c r="EX213" i="5"/>
  <c r="CA213" i="5"/>
  <c r="CT213" i="5"/>
  <c r="EW213" i="5"/>
  <c r="CS213" i="5"/>
  <c r="EV213" i="5"/>
  <c r="CR213" i="5"/>
  <c r="EU213" i="5"/>
  <c r="CQ213" i="5"/>
  <c r="ET213" i="5"/>
  <c r="CP213" i="5"/>
  <c r="ES213" i="5"/>
  <c r="CO213" i="5"/>
  <c r="ER213" i="5"/>
  <c r="CN213" i="5"/>
  <c r="EQ213" i="5"/>
  <c r="CM213" i="5"/>
  <c r="EP213" i="5"/>
  <c r="CL213" i="5"/>
  <c r="EO213" i="5"/>
  <c r="CK213" i="5"/>
  <c r="EN213" i="5"/>
  <c r="CJ213" i="5"/>
  <c r="EM213" i="5"/>
  <c r="CI213" i="5"/>
  <c r="EL213" i="5"/>
  <c r="BY213" i="5"/>
  <c r="CH213" i="5"/>
  <c r="EK213" i="5"/>
  <c r="CG213" i="5"/>
  <c r="EJ213" i="5"/>
  <c r="CF213" i="5"/>
  <c r="EI213" i="5"/>
  <c r="CE213" i="5"/>
  <c r="EH213" i="5"/>
  <c r="CD213" i="5"/>
  <c r="EG213" i="5"/>
  <c r="BX213" i="5"/>
  <c r="CC213" i="5"/>
  <c r="EF213" i="5"/>
  <c r="BU213" i="5"/>
  <c r="BV213" i="5"/>
  <c r="BW213" i="5"/>
  <c r="CB213" i="5"/>
  <c r="EE213" i="5"/>
  <c r="DQ213" i="5"/>
  <c r="DR213" i="5"/>
  <c r="DS213" i="5"/>
  <c r="DT213" i="5"/>
  <c r="EC213" i="5"/>
  <c r="ED213" i="5"/>
  <c r="DK213" i="5"/>
  <c r="DL213" i="5"/>
  <c r="DM213" i="5"/>
  <c r="DN213" i="5"/>
  <c r="DV213" i="5"/>
  <c r="EB213" i="5"/>
  <c r="DU213" i="5"/>
  <c r="EA213" i="5"/>
  <c r="DZ213" i="5"/>
  <c r="DY213" i="5"/>
  <c r="DX213" i="5"/>
  <c r="DW213" i="5"/>
  <c r="DP213" i="5"/>
  <c r="DO213" i="5"/>
  <c r="DJ212" i="5"/>
  <c r="FM212" i="5"/>
  <c r="DI212" i="5"/>
  <c r="FL212" i="5"/>
  <c r="BT212" i="5"/>
  <c r="DH212" i="5"/>
  <c r="FK212" i="5"/>
  <c r="DG212" i="5"/>
  <c r="FJ212" i="5"/>
  <c r="DF212" i="5"/>
  <c r="FI212" i="5"/>
  <c r="DE212" i="5"/>
  <c r="FH212" i="5"/>
  <c r="DD212" i="5"/>
  <c r="FG212" i="5"/>
  <c r="DC212" i="5"/>
  <c r="FF212" i="5"/>
  <c r="DB212" i="5"/>
  <c r="FE212" i="5"/>
  <c r="DA212" i="5"/>
  <c r="FD212" i="5"/>
  <c r="CZ212" i="5"/>
  <c r="FC212" i="5"/>
  <c r="CY212" i="5"/>
  <c r="FB212" i="5"/>
  <c r="CX212" i="5"/>
  <c r="FA212" i="5"/>
  <c r="CW212" i="5"/>
  <c r="EZ212" i="5"/>
  <c r="CV212" i="5"/>
  <c r="EY212" i="5"/>
  <c r="BZ212" i="5"/>
  <c r="CU212" i="5"/>
  <c r="EX212" i="5"/>
  <c r="CA212" i="5"/>
  <c r="CT212" i="5"/>
  <c r="EW212" i="5"/>
  <c r="CS212" i="5"/>
  <c r="EV212" i="5"/>
  <c r="CR212" i="5"/>
  <c r="EU212" i="5"/>
  <c r="CQ212" i="5"/>
  <c r="ET212" i="5"/>
  <c r="CP212" i="5"/>
  <c r="ES212" i="5"/>
  <c r="CO212" i="5"/>
  <c r="ER212" i="5"/>
  <c r="CN212" i="5"/>
  <c r="EQ212" i="5"/>
  <c r="CM212" i="5"/>
  <c r="EP212" i="5"/>
  <c r="CL212" i="5"/>
  <c r="EO212" i="5"/>
  <c r="CK212" i="5"/>
  <c r="EN212" i="5"/>
  <c r="CJ212" i="5"/>
  <c r="EM212" i="5"/>
  <c r="CI212" i="5"/>
  <c r="EL212" i="5"/>
  <c r="BY212" i="5"/>
  <c r="CH212" i="5"/>
  <c r="EK212" i="5"/>
  <c r="CG212" i="5"/>
  <c r="EJ212" i="5"/>
  <c r="CF212" i="5"/>
  <c r="EI212" i="5"/>
  <c r="CE212" i="5"/>
  <c r="EH212" i="5"/>
  <c r="CD212" i="5"/>
  <c r="EG212" i="5"/>
  <c r="BX212" i="5"/>
  <c r="CC212" i="5"/>
  <c r="EF212" i="5"/>
  <c r="BU212" i="5"/>
  <c r="BV212" i="5"/>
  <c r="BW212" i="5"/>
  <c r="CB212" i="5"/>
  <c r="EE212" i="5"/>
  <c r="DQ212" i="5"/>
  <c r="DR212" i="5"/>
  <c r="DS212" i="5"/>
  <c r="DT212" i="5"/>
  <c r="EC212" i="5"/>
  <c r="ED212" i="5"/>
  <c r="DK212" i="5"/>
  <c r="DL212" i="5"/>
  <c r="DM212" i="5"/>
  <c r="DN212" i="5"/>
  <c r="DV212" i="5"/>
  <c r="EB212" i="5"/>
  <c r="DU212" i="5"/>
  <c r="EA212" i="5"/>
  <c r="DZ212" i="5"/>
  <c r="DY212" i="5"/>
  <c r="DX212" i="5"/>
  <c r="DW212" i="5"/>
  <c r="DP212" i="5"/>
  <c r="DO212" i="5"/>
  <c r="DJ211" i="5"/>
  <c r="FM211" i="5"/>
  <c r="DI211" i="5"/>
  <c r="FL211" i="5"/>
  <c r="BT211" i="5"/>
  <c r="DH211" i="5"/>
  <c r="FK211" i="5"/>
  <c r="DG211" i="5"/>
  <c r="FJ211" i="5"/>
  <c r="DF211" i="5"/>
  <c r="FI211" i="5"/>
  <c r="DE211" i="5"/>
  <c r="FH211" i="5"/>
  <c r="DD211" i="5"/>
  <c r="FG211" i="5"/>
  <c r="DC211" i="5"/>
  <c r="FF211" i="5"/>
  <c r="DB211" i="5"/>
  <c r="FE211" i="5"/>
  <c r="DA211" i="5"/>
  <c r="FD211" i="5"/>
  <c r="CZ211" i="5"/>
  <c r="FC211" i="5"/>
  <c r="CY211" i="5"/>
  <c r="FB211" i="5"/>
  <c r="CX211" i="5"/>
  <c r="FA211" i="5"/>
  <c r="CW211" i="5"/>
  <c r="EZ211" i="5"/>
  <c r="CV211" i="5"/>
  <c r="EY211" i="5"/>
  <c r="BZ211" i="5"/>
  <c r="CU211" i="5"/>
  <c r="EX211" i="5"/>
  <c r="CA211" i="5"/>
  <c r="CT211" i="5"/>
  <c r="EW211" i="5"/>
  <c r="CS211" i="5"/>
  <c r="EV211" i="5"/>
  <c r="CR211" i="5"/>
  <c r="EU211" i="5"/>
  <c r="CQ211" i="5"/>
  <c r="ET211" i="5"/>
  <c r="CP211" i="5"/>
  <c r="ES211" i="5"/>
  <c r="CO211" i="5"/>
  <c r="ER211" i="5"/>
  <c r="CN211" i="5"/>
  <c r="EQ211" i="5"/>
  <c r="CM211" i="5"/>
  <c r="EP211" i="5"/>
  <c r="CL211" i="5"/>
  <c r="EO211" i="5"/>
  <c r="CK211" i="5"/>
  <c r="EN211" i="5"/>
  <c r="CJ211" i="5"/>
  <c r="EM211" i="5"/>
  <c r="CI211" i="5"/>
  <c r="EL211" i="5"/>
  <c r="BY211" i="5"/>
  <c r="CH211" i="5"/>
  <c r="EK211" i="5"/>
  <c r="CG211" i="5"/>
  <c r="EJ211" i="5"/>
  <c r="CF211" i="5"/>
  <c r="EI211" i="5"/>
  <c r="CE211" i="5"/>
  <c r="EH211" i="5"/>
  <c r="CD211" i="5"/>
  <c r="EG211" i="5"/>
  <c r="BX211" i="5"/>
  <c r="CC211" i="5"/>
  <c r="EF211" i="5"/>
  <c r="BU211" i="5"/>
  <c r="BV211" i="5"/>
  <c r="BW211" i="5"/>
  <c r="CB211" i="5"/>
  <c r="EE211" i="5"/>
  <c r="DQ211" i="5"/>
  <c r="DR211" i="5"/>
  <c r="DS211" i="5"/>
  <c r="DT211" i="5"/>
  <c r="EC211" i="5"/>
  <c r="ED211" i="5"/>
  <c r="DK211" i="5"/>
  <c r="DL211" i="5"/>
  <c r="DM211" i="5"/>
  <c r="DN211" i="5"/>
  <c r="DV211" i="5"/>
  <c r="EB211" i="5"/>
  <c r="DU211" i="5"/>
  <c r="EA211" i="5"/>
  <c r="DZ211" i="5"/>
  <c r="DY211" i="5"/>
  <c r="DX211" i="5"/>
  <c r="DW211" i="5"/>
  <c r="DP211" i="5"/>
  <c r="DO211" i="5"/>
  <c r="DJ210" i="5"/>
  <c r="FM210" i="5"/>
  <c r="DI210" i="5"/>
  <c r="FL210" i="5"/>
  <c r="BT210" i="5"/>
  <c r="DH210" i="5"/>
  <c r="FK210" i="5"/>
  <c r="DG210" i="5"/>
  <c r="FJ210" i="5"/>
  <c r="DF210" i="5"/>
  <c r="FI210" i="5"/>
  <c r="DE210" i="5"/>
  <c r="FH210" i="5"/>
  <c r="DD210" i="5"/>
  <c r="FG210" i="5"/>
  <c r="DC210" i="5"/>
  <c r="FF210" i="5"/>
  <c r="DB210" i="5"/>
  <c r="FE210" i="5"/>
  <c r="DA210" i="5"/>
  <c r="FD210" i="5"/>
  <c r="CZ210" i="5"/>
  <c r="FC210" i="5"/>
  <c r="CY210" i="5"/>
  <c r="FB210" i="5"/>
  <c r="CX210" i="5"/>
  <c r="FA210" i="5"/>
  <c r="CW210" i="5"/>
  <c r="EZ210" i="5"/>
  <c r="CV210" i="5"/>
  <c r="EY210" i="5"/>
  <c r="BZ210" i="5"/>
  <c r="CU210" i="5"/>
  <c r="EX210" i="5"/>
  <c r="CA210" i="5"/>
  <c r="CT210" i="5"/>
  <c r="EW210" i="5"/>
  <c r="CS210" i="5"/>
  <c r="EV210" i="5"/>
  <c r="CR210" i="5"/>
  <c r="EU210" i="5"/>
  <c r="CQ210" i="5"/>
  <c r="ET210" i="5"/>
  <c r="CP210" i="5"/>
  <c r="ES210" i="5"/>
  <c r="CO210" i="5"/>
  <c r="ER210" i="5"/>
  <c r="CN210" i="5"/>
  <c r="EQ210" i="5"/>
  <c r="CM210" i="5"/>
  <c r="EP210" i="5"/>
  <c r="CL210" i="5"/>
  <c r="EO210" i="5"/>
  <c r="CK210" i="5"/>
  <c r="EN210" i="5"/>
  <c r="CJ210" i="5"/>
  <c r="EM210" i="5"/>
  <c r="CI210" i="5"/>
  <c r="EL210" i="5"/>
  <c r="BY210" i="5"/>
  <c r="CH210" i="5"/>
  <c r="EK210" i="5"/>
  <c r="CG210" i="5"/>
  <c r="EJ210" i="5"/>
  <c r="CF210" i="5"/>
  <c r="EI210" i="5"/>
  <c r="CE210" i="5"/>
  <c r="EH210" i="5"/>
  <c r="CD210" i="5"/>
  <c r="EG210" i="5"/>
  <c r="BX210" i="5"/>
  <c r="CC210" i="5"/>
  <c r="EF210" i="5"/>
  <c r="BU210" i="5"/>
  <c r="BV210" i="5"/>
  <c r="BW210" i="5"/>
  <c r="CB210" i="5"/>
  <c r="EE210" i="5"/>
  <c r="DQ210" i="5"/>
  <c r="DR210" i="5"/>
  <c r="DS210" i="5"/>
  <c r="DT210" i="5"/>
  <c r="EC210" i="5"/>
  <c r="ED210" i="5"/>
  <c r="DK210" i="5"/>
  <c r="DL210" i="5"/>
  <c r="DM210" i="5"/>
  <c r="DN210" i="5"/>
  <c r="DV210" i="5"/>
  <c r="EB210" i="5"/>
  <c r="DU210" i="5"/>
  <c r="EA210" i="5"/>
  <c r="DZ210" i="5"/>
  <c r="DY210" i="5"/>
  <c r="DX210" i="5"/>
  <c r="DW210" i="5"/>
  <c r="DP210" i="5"/>
  <c r="DO210" i="5"/>
  <c r="DJ209" i="5"/>
  <c r="FM209" i="5"/>
  <c r="DI209" i="5"/>
  <c r="FL209" i="5"/>
  <c r="BT209" i="5"/>
  <c r="DH209" i="5"/>
  <c r="FK209" i="5"/>
  <c r="DG209" i="5"/>
  <c r="FJ209" i="5"/>
  <c r="DF209" i="5"/>
  <c r="FI209" i="5"/>
  <c r="DE209" i="5"/>
  <c r="FH209" i="5"/>
  <c r="DD209" i="5"/>
  <c r="FG209" i="5"/>
  <c r="DC209" i="5"/>
  <c r="FF209" i="5"/>
  <c r="DB209" i="5"/>
  <c r="FE209" i="5"/>
  <c r="DA209" i="5"/>
  <c r="FD209" i="5"/>
  <c r="CZ209" i="5"/>
  <c r="FC209" i="5"/>
  <c r="CY209" i="5"/>
  <c r="FB209" i="5"/>
  <c r="CX209" i="5"/>
  <c r="FA209" i="5"/>
  <c r="CW209" i="5"/>
  <c r="EZ209" i="5"/>
  <c r="CV209" i="5"/>
  <c r="EY209" i="5"/>
  <c r="BZ209" i="5"/>
  <c r="CU209" i="5"/>
  <c r="EX209" i="5"/>
  <c r="CA209" i="5"/>
  <c r="CT209" i="5"/>
  <c r="EW209" i="5"/>
  <c r="CS209" i="5"/>
  <c r="EV209" i="5"/>
  <c r="CR209" i="5"/>
  <c r="EU209" i="5"/>
  <c r="CQ209" i="5"/>
  <c r="ET209" i="5"/>
  <c r="CP209" i="5"/>
  <c r="ES209" i="5"/>
  <c r="CO209" i="5"/>
  <c r="ER209" i="5"/>
  <c r="CN209" i="5"/>
  <c r="EQ209" i="5"/>
  <c r="CM209" i="5"/>
  <c r="EP209" i="5"/>
  <c r="CL209" i="5"/>
  <c r="EO209" i="5"/>
  <c r="CK209" i="5"/>
  <c r="EN209" i="5"/>
  <c r="CJ209" i="5"/>
  <c r="EM209" i="5"/>
  <c r="CI209" i="5"/>
  <c r="EL209" i="5"/>
  <c r="BY209" i="5"/>
  <c r="CH209" i="5"/>
  <c r="EK209" i="5"/>
  <c r="CG209" i="5"/>
  <c r="EJ209" i="5"/>
  <c r="CF209" i="5"/>
  <c r="EI209" i="5"/>
  <c r="CE209" i="5"/>
  <c r="EH209" i="5"/>
  <c r="CD209" i="5"/>
  <c r="EG209" i="5"/>
  <c r="BX209" i="5"/>
  <c r="CC209" i="5"/>
  <c r="EF209" i="5"/>
  <c r="BU209" i="5"/>
  <c r="BV209" i="5"/>
  <c r="BW209" i="5"/>
  <c r="CB209" i="5"/>
  <c r="EE209" i="5"/>
  <c r="DQ209" i="5"/>
  <c r="DR209" i="5"/>
  <c r="DS209" i="5"/>
  <c r="DT209" i="5"/>
  <c r="EC209" i="5"/>
  <c r="ED209" i="5"/>
  <c r="DK209" i="5"/>
  <c r="DL209" i="5"/>
  <c r="DM209" i="5"/>
  <c r="DN209" i="5"/>
  <c r="DV209" i="5"/>
  <c r="EB209" i="5"/>
  <c r="DU209" i="5"/>
  <c r="EA209" i="5"/>
  <c r="DZ209" i="5"/>
  <c r="DY209" i="5"/>
  <c r="DX209" i="5"/>
  <c r="DW209" i="5"/>
  <c r="DP209" i="5"/>
  <c r="DO209" i="5"/>
  <c r="DJ208" i="5"/>
  <c r="FM208" i="5"/>
  <c r="DI208" i="5"/>
  <c r="FL208" i="5"/>
  <c r="BT208" i="5"/>
  <c r="DH208" i="5"/>
  <c r="FK208" i="5"/>
  <c r="DG208" i="5"/>
  <c r="FJ208" i="5"/>
  <c r="DF208" i="5"/>
  <c r="FI208" i="5"/>
  <c r="DE208" i="5"/>
  <c r="FH208" i="5"/>
  <c r="DD208" i="5"/>
  <c r="FG208" i="5"/>
  <c r="DC208" i="5"/>
  <c r="FF208" i="5"/>
  <c r="DB208" i="5"/>
  <c r="FE208" i="5"/>
  <c r="DA208" i="5"/>
  <c r="FD208" i="5"/>
  <c r="CZ208" i="5"/>
  <c r="FC208" i="5"/>
  <c r="CY208" i="5"/>
  <c r="FB208" i="5"/>
  <c r="CX208" i="5"/>
  <c r="FA208" i="5"/>
  <c r="CW208" i="5"/>
  <c r="EZ208" i="5"/>
  <c r="CV208" i="5"/>
  <c r="EY208" i="5"/>
  <c r="BZ208" i="5"/>
  <c r="CU208" i="5"/>
  <c r="EX208" i="5"/>
  <c r="CA208" i="5"/>
  <c r="CT208" i="5"/>
  <c r="EW208" i="5"/>
  <c r="CS208" i="5"/>
  <c r="EV208" i="5"/>
  <c r="CR208" i="5"/>
  <c r="EU208" i="5"/>
  <c r="CQ208" i="5"/>
  <c r="ET208" i="5"/>
  <c r="CP208" i="5"/>
  <c r="ES208" i="5"/>
  <c r="CO208" i="5"/>
  <c r="ER208" i="5"/>
  <c r="CN208" i="5"/>
  <c r="EQ208" i="5"/>
  <c r="CM208" i="5"/>
  <c r="EP208" i="5"/>
  <c r="CL208" i="5"/>
  <c r="EO208" i="5"/>
  <c r="CK208" i="5"/>
  <c r="EN208" i="5"/>
  <c r="CJ208" i="5"/>
  <c r="EM208" i="5"/>
  <c r="CI208" i="5"/>
  <c r="EL208" i="5"/>
  <c r="BY208" i="5"/>
  <c r="CH208" i="5"/>
  <c r="EK208" i="5"/>
  <c r="CG208" i="5"/>
  <c r="EJ208" i="5"/>
  <c r="CF208" i="5"/>
  <c r="EI208" i="5"/>
  <c r="CE208" i="5"/>
  <c r="EH208" i="5"/>
  <c r="CD208" i="5"/>
  <c r="EG208" i="5"/>
  <c r="BX208" i="5"/>
  <c r="CC208" i="5"/>
  <c r="EF208" i="5"/>
  <c r="BU208" i="5"/>
  <c r="BV208" i="5"/>
  <c r="BW208" i="5"/>
  <c r="CB208" i="5"/>
  <c r="EE208" i="5"/>
  <c r="DQ208" i="5"/>
  <c r="DR208" i="5"/>
  <c r="DS208" i="5"/>
  <c r="DT208" i="5"/>
  <c r="EC208" i="5"/>
  <c r="ED208" i="5"/>
  <c r="DK208" i="5"/>
  <c r="DL208" i="5"/>
  <c r="DM208" i="5"/>
  <c r="DN208" i="5"/>
  <c r="DV208" i="5"/>
  <c r="EB208" i="5"/>
  <c r="DU208" i="5"/>
  <c r="EA208" i="5"/>
  <c r="DZ208" i="5"/>
  <c r="DY208" i="5"/>
  <c r="DX208" i="5"/>
  <c r="DW208" i="5"/>
  <c r="DP208" i="5"/>
  <c r="DO208" i="5"/>
  <c r="DJ207" i="5"/>
  <c r="FM207" i="5"/>
  <c r="DI207" i="5"/>
  <c r="FL207" i="5"/>
  <c r="BT207" i="5"/>
  <c r="DH207" i="5"/>
  <c r="FK207" i="5"/>
  <c r="DG207" i="5"/>
  <c r="FJ207" i="5"/>
  <c r="DF207" i="5"/>
  <c r="FI207" i="5"/>
  <c r="DE207" i="5"/>
  <c r="FH207" i="5"/>
  <c r="DD207" i="5"/>
  <c r="FG207" i="5"/>
  <c r="DC207" i="5"/>
  <c r="FF207" i="5"/>
  <c r="DB207" i="5"/>
  <c r="FE207" i="5"/>
  <c r="DA207" i="5"/>
  <c r="FD207" i="5"/>
  <c r="CZ207" i="5"/>
  <c r="FC207" i="5"/>
  <c r="CY207" i="5"/>
  <c r="FB207" i="5"/>
  <c r="CX207" i="5"/>
  <c r="FA207" i="5"/>
  <c r="CW207" i="5"/>
  <c r="EZ207" i="5"/>
  <c r="CV207" i="5"/>
  <c r="EY207" i="5"/>
  <c r="BZ207" i="5"/>
  <c r="CU207" i="5"/>
  <c r="EX207" i="5"/>
  <c r="CA207" i="5"/>
  <c r="CT207" i="5"/>
  <c r="EW207" i="5"/>
  <c r="CS207" i="5"/>
  <c r="EV207" i="5"/>
  <c r="CR207" i="5"/>
  <c r="EU207" i="5"/>
  <c r="CQ207" i="5"/>
  <c r="ET207" i="5"/>
  <c r="CP207" i="5"/>
  <c r="ES207" i="5"/>
  <c r="CO207" i="5"/>
  <c r="ER207" i="5"/>
  <c r="CN207" i="5"/>
  <c r="EQ207" i="5"/>
  <c r="CM207" i="5"/>
  <c r="EP207" i="5"/>
  <c r="CL207" i="5"/>
  <c r="EO207" i="5"/>
  <c r="CK207" i="5"/>
  <c r="EN207" i="5"/>
  <c r="CJ207" i="5"/>
  <c r="EM207" i="5"/>
  <c r="CI207" i="5"/>
  <c r="EL207" i="5"/>
  <c r="BY207" i="5"/>
  <c r="CH207" i="5"/>
  <c r="EK207" i="5"/>
  <c r="CG207" i="5"/>
  <c r="EJ207" i="5"/>
  <c r="CF207" i="5"/>
  <c r="EI207" i="5"/>
  <c r="CE207" i="5"/>
  <c r="EH207" i="5"/>
  <c r="CD207" i="5"/>
  <c r="EG207" i="5"/>
  <c r="BX207" i="5"/>
  <c r="CC207" i="5"/>
  <c r="EF207" i="5"/>
  <c r="BU207" i="5"/>
  <c r="BV207" i="5"/>
  <c r="BW207" i="5"/>
  <c r="CB207" i="5"/>
  <c r="EE207" i="5"/>
  <c r="DQ207" i="5"/>
  <c r="DR207" i="5"/>
  <c r="DS207" i="5"/>
  <c r="DT207" i="5"/>
  <c r="EC207" i="5"/>
  <c r="ED207" i="5"/>
  <c r="DK207" i="5"/>
  <c r="DL207" i="5"/>
  <c r="DM207" i="5"/>
  <c r="DN207" i="5"/>
  <c r="DV207" i="5"/>
  <c r="EB207" i="5"/>
  <c r="DU207" i="5"/>
  <c r="EA207" i="5"/>
  <c r="DZ207" i="5"/>
  <c r="DY207" i="5"/>
  <c r="DX207" i="5"/>
  <c r="DW207" i="5"/>
  <c r="DP207" i="5"/>
  <c r="DO207" i="5"/>
  <c r="DJ206" i="5"/>
  <c r="FM206" i="5"/>
  <c r="DI206" i="5"/>
  <c r="FL206" i="5"/>
  <c r="BT206" i="5"/>
  <c r="DH206" i="5"/>
  <c r="FK206" i="5"/>
  <c r="DG206" i="5"/>
  <c r="FJ206" i="5"/>
  <c r="DF206" i="5"/>
  <c r="FI206" i="5"/>
  <c r="DE206" i="5"/>
  <c r="FH206" i="5"/>
  <c r="DD206" i="5"/>
  <c r="FG206" i="5"/>
  <c r="DC206" i="5"/>
  <c r="FF206" i="5"/>
  <c r="DB206" i="5"/>
  <c r="FE206" i="5"/>
  <c r="DA206" i="5"/>
  <c r="FD206" i="5"/>
  <c r="CZ206" i="5"/>
  <c r="FC206" i="5"/>
  <c r="CY206" i="5"/>
  <c r="FB206" i="5"/>
  <c r="CX206" i="5"/>
  <c r="FA206" i="5"/>
  <c r="CW206" i="5"/>
  <c r="EZ206" i="5"/>
  <c r="CV206" i="5"/>
  <c r="EY206" i="5"/>
  <c r="BZ206" i="5"/>
  <c r="CU206" i="5"/>
  <c r="EX206" i="5"/>
  <c r="CA206" i="5"/>
  <c r="CT206" i="5"/>
  <c r="EW206" i="5"/>
  <c r="CS206" i="5"/>
  <c r="EV206" i="5"/>
  <c r="CR206" i="5"/>
  <c r="EU206" i="5"/>
  <c r="CQ206" i="5"/>
  <c r="ET206" i="5"/>
  <c r="CP206" i="5"/>
  <c r="ES206" i="5"/>
  <c r="CO206" i="5"/>
  <c r="ER206" i="5"/>
  <c r="CN206" i="5"/>
  <c r="EQ206" i="5"/>
  <c r="CM206" i="5"/>
  <c r="EP206" i="5"/>
  <c r="CL206" i="5"/>
  <c r="EO206" i="5"/>
  <c r="CK206" i="5"/>
  <c r="EN206" i="5"/>
  <c r="CJ206" i="5"/>
  <c r="EM206" i="5"/>
  <c r="CI206" i="5"/>
  <c r="EL206" i="5"/>
  <c r="BY206" i="5"/>
  <c r="CH206" i="5"/>
  <c r="EK206" i="5"/>
  <c r="CG206" i="5"/>
  <c r="EJ206" i="5"/>
  <c r="CF206" i="5"/>
  <c r="EI206" i="5"/>
  <c r="CE206" i="5"/>
  <c r="EH206" i="5"/>
  <c r="CD206" i="5"/>
  <c r="EG206" i="5"/>
  <c r="BX206" i="5"/>
  <c r="CC206" i="5"/>
  <c r="EF206" i="5"/>
  <c r="BU206" i="5"/>
  <c r="BV206" i="5"/>
  <c r="BW206" i="5"/>
  <c r="CB206" i="5"/>
  <c r="EE206" i="5"/>
  <c r="DQ206" i="5"/>
  <c r="DR206" i="5"/>
  <c r="DS206" i="5"/>
  <c r="DT206" i="5"/>
  <c r="EC206" i="5"/>
  <c r="ED206" i="5"/>
  <c r="DK206" i="5"/>
  <c r="DL206" i="5"/>
  <c r="DM206" i="5"/>
  <c r="DN206" i="5"/>
  <c r="DV206" i="5"/>
  <c r="EB206" i="5"/>
  <c r="DU206" i="5"/>
  <c r="EA206" i="5"/>
  <c r="DZ206" i="5"/>
  <c r="DY206" i="5"/>
  <c r="DX206" i="5"/>
  <c r="DW206" i="5"/>
  <c r="DP206" i="5"/>
  <c r="DO206" i="5"/>
  <c r="DJ205" i="5"/>
  <c r="FM205" i="5"/>
  <c r="DI205" i="5"/>
  <c r="FL205" i="5"/>
  <c r="BT205" i="5"/>
  <c r="DH205" i="5"/>
  <c r="FK205" i="5"/>
  <c r="DG205" i="5"/>
  <c r="FJ205" i="5"/>
  <c r="DF205" i="5"/>
  <c r="FI205" i="5"/>
  <c r="DE205" i="5"/>
  <c r="FH205" i="5"/>
  <c r="DD205" i="5"/>
  <c r="FG205" i="5"/>
  <c r="DC205" i="5"/>
  <c r="FF205" i="5"/>
  <c r="DB205" i="5"/>
  <c r="FE205" i="5"/>
  <c r="DA205" i="5"/>
  <c r="FD205" i="5"/>
  <c r="CZ205" i="5"/>
  <c r="FC205" i="5"/>
  <c r="CY205" i="5"/>
  <c r="FB205" i="5"/>
  <c r="CX205" i="5"/>
  <c r="FA205" i="5"/>
  <c r="CW205" i="5"/>
  <c r="EZ205" i="5"/>
  <c r="CV205" i="5"/>
  <c r="EY205" i="5"/>
  <c r="BZ205" i="5"/>
  <c r="CU205" i="5"/>
  <c r="EX205" i="5"/>
  <c r="CA205" i="5"/>
  <c r="CT205" i="5"/>
  <c r="EW205" i="5"/>
  <c r="CS205" i="5"/>
  <c r="EV205" i="5"/>
  <c r="CR205" i="5"/>
  <c r="EU205" i="5"/>
  <c r="CQ205" i="5"/>
  <c r="ET205" i="5"/>
  <c r="CP205" i="5"/>
  <c r="ES205" i="5"/>
  <c r="CO205" i="5"/>
  <c r="ER205" i="5"/>
  <c r="CN205" i="5"/>
  <c r="EQ205" i="5"/>
  <c r="CM205" i="5"/>
  <c r="EP205" i="5"/>
  <c r="CL205" i="5"/>
  <c r="EO205" i="5"/>
  <c r="CK205" i="5"/>
  <c r="EN205" i="5"/>
  <c r="CJ205" i="5"/>
  <c r="EM205" i="5"/>
  <c r="CI205" i="5"/>
  <c r="EL205" i="5"/>
  <c r="BY205" i="5"/>
  <c r="CH205" i="5"/>
  <c r="EK205" i="5"/>
  <c r="CG205" i="5"/>
  <c r="EJ205" i="5"/>
  <c r="CF205" i="5"/>
  <c r="EI205" i="5"/>
  <c r="CE205" i="5"/>
  <c r="EH205" i="5"/>
  <c r="CD205" i="5"/>
  <c r="EG205" i="5"/>
  <c r="BX205" i="5"/>
  <c r="CC205" i="5"/>
  <c r="EF205" i="5"/>
  <c r="BU205" i="5"/>
  <c r="BV205" i="5"/>
  <c r="BW205" i="5"/>
  <c r="CB205" i="5"/>
  <c r="EE205" i="5"/>
  <c r="DQ205" i="5"/>
  <c r="DR205" i="5"/>
  <c r="DS205" i="5"/>
  <c r="DT205" i="5"/>
  <c r="EC205" i="5"/>
  <c r="ED205" i="5"/>
  <c r="DK205" i="5"/>
  <c r="DL205" i="5"/>
  <c r="DM205" i="5"/>
  <c r="DN205" i="5"/>
  <c r="DV205" i="5"/>
  <c r="EB205" i="5"/>
  <c r="DU205" i="5"/>
  <c r="EA205" i="5"/>
  <c r="DZ205" i="5"/>
  <c r="DY205" i="5"/>
  <c r="DX205" i="5"/>
  <c r="DW205" i="5"/>
  <c r="DP205" i="5"/>
  <c r="DO205" i="5"/>
  <c r="DJ204" i="5"/>
  <c r="FM204" i="5"/>
  <c r="DI204" i="5"/>
  <c r="FL204" i="5"/>
  <c r="BT204" i="5"/>
  <c r="DH204" i="5"/>
  <c r="FK204" i="5"/>
  <c r="DG204" i="5"/>
  <c r="FJ204" i="5"/>
  <c r="DF204" i="5"/>
  <c r="FI204" i="5"/>
  <c r="DE204" i="5"/>
  <c r="FH204" i="5"/>
  <c r="DD204" i="5"/>
  <c r="FG204" i="5"/>
  <c r="DC204" i="5"/>
  <c r="FF204" i="5"/>
  <c r="DB204" i="5"/>
  <c r="FE204" i="5"/>
  <c r="DA204" i="5"/>
  <c r="FD204" i="5"/>
  <c r="CZ204" i="5"/>
  <c r="FC204" i="5"/>
  <c r="CY204" i="5"/>
  <c r="FB204" i="5"/>
  <c r="CX204" i="5"/>
  <c r="FA204" i="5"/>
  <c r="CW204" i="5"/>
  <c r="EZ204" i="5"/>
  <c r="CV204" i="5"/>
  <c r="EY204" i="5"/>
  <c r="BZ204" i="5"/>
  <c r="CU204" i="5"/>
  <c r="EX204" i="5"/>
  <c r="CA204" i="5"/>
  <c r="CT204" i="5"/>
  <c r="EW204" i="5"/>
  <c r="CS204" i="5"/>
  <c r="EV204" i="5"/>
  <c r="CR204" i="5"/>
  <c r="EU204" i="5"/>
  <c r="CQ204" i="5"/>
  <c r="ET204" i="5"/>
  <c r="CP204" i="5"/>
  <c r="ES204" i="5"/>
  <c r="CO204" i="5"/>
  <c r="ER204" i="5"/>
  <c r="CN204" i="5"/>
  <c r="EQ204" i="5"/>
  <c r="CM204" i="5"/>
  <c r="EP204" i="5"/>
  <c r="CL204" i="5"/>
  <c r="EO204" i="5"/>
  <c r="CK204" i="5"/>
  <c r="EN204" i="5"/>
  <c r="CJ204" i="5"/>
  <c r="EM204" i="5"/>
  <c r="CI204" i="5"/>
  <c r="EL204" i="5"/>
  <c r="BY204" i="5"/>
  <c r="CH204" i="5"/>
  <c r="EK204" i="5"/>
  <c r="CG204" i="5"/>
  <c r="EJ204" i="5"/>
  <c r="CF204" i="5"/>
  <c r="EI204" i="5"/>
  <c r="CE204" i="5"/>
  <c r="EH204" i="5"/>
  <c r="CD204" i="5"/>
  <c r="EG204" i="5"/>
  <c r="BX204" i="5"/>
  <c r="CC204" i="5"/>
  <c r="EF204" i="5"/>
  <c r="BU204" i="5"/>
  <c r="BV204" i="5"/>
  <c r="BW204" i="5"/>
  <c r="CB204" i="5"/>
  <c r="EE204" i="5"/>
  <c r="DQ204" i="5"/>
  <c r="DR204" i="5"/>
  <c r="DS204" i="5"/>
  <c r="DT204" i="5"/>
  <c r="EC204" i="5"/>
  <c r="ED204" i="5"/>
  <c r="DK204" i="5"/>
  <c r="DL204" i="5"/>
  <c r="DM204" i="5"/>
  <c r="DN204" i="5"/>
  <c r="DV204" i="5"/>
  <c r="EB204" i="5"/>
  <c r="DU204" i="5"/>
  <c r="EA204" i="5"/>
  <c r="DZ204" i="5"/>
  <c r="DY204" i="5"/>
  <c r="DX204" i="5"/>
  <c r="DW204" i="5"/>
  <c r="DP204" i="5"/>
  <c r="DO204" i="5"/>
  <c r="DJ203" i="5"/>
  <c r="FM203" i="5"/>
  <c r="DI203" i="5"/>
  <c r="FL203" i="5"/>
  <c r="BT203" i="5"/>
  <c r="DH203" i="5"/>
  <c r="FK203" i="5"/>
  <c r="DG203" i="5"/>
  <c r="FJ203" i="5"/>
  <c r="DF203" i="5"/>
  <c r="FI203" i="5"/>
  <c r="DE203" i="5"/>
  <c r="FH203" i="5"/>
  <c r="DD203" i="5"/>
  <c r="FG203" i="5"/>
  <c r="DC203" i="5"/>
  <c r="FF203" i="5"/>
  <c r="DB203" i="5"/>
  <c r="FE203" i="5"/>
  <c r="DA203" i="5"/>
  <c r="FD203" i="5"/>
  <c r="CZ203" i="5"/>
  <c r="FC203" i="5"/>
  <c r="CY203" i="5"/>
  <c r="FB203" i="5"/>
  <c r="CX203" i="5"/>
  <c r="FA203" i="5"/>
  <c r="CW203" i="5"/>
  <c r="EZ203" i="5"/>
  <c r="CV203" i="5"/>
  <c r="EY203" i="5"/>
  <c r="BZ203" i="5"/>
  <c r="CU203" i="5"/>
  <c r="EX203" i="5"/>
  <c r="CA203" i="5"/>
  <c r="CT203" i="5"/>
  <c r="EW203" i="5"/>
  <c r="CS203" i="5"/>
  <c r="EV203" i="5"/>
  <c r="CR203" i="5"/>
  <c r="EU203" i="5"/>
  <c r="CQ203" i="5"/>
  <c r="ET203" i="5"/>
  <c r="CP203" i="5"/>
  <c r="ES203" i="5"/>
  <c r="CO203" i="5"/>
  <c r="ER203" i="5"/>
  <c r="CN203" i="5"/>
  <c r="EQ203" i="5"/>
  <c r="CM203" i="5"/>
  <c r="EP203" i="5"/>
  <c r="CL203" i="5"/>
  <c r="EO203" i="5"/>
  <c r="CK203" i="5"/>
  <c r="EN203" i="5"/>
  <c r="CJ203" i="5"/>
  <c r="EM203" i="5"/>
  <c r="CI203" i="5"/>
  <c r="EL203" i="5"/>
  <c r="BY203" i="5"/>
  <c r="CH203" i="5"/>
  <c r="EK203" i="5"/>
  <c r="CG203" i="5"/>
  <c r="EJ203" i="5"/>
  <c r="CF203" i="5"/>
  <c r="EI203" i="5"/>
  <c r="CE203" i="5"/>
  <c r="EH203" i="5"/>
  <c r="CD203" i="5"/>
  <c r="EG203" i="5"/>
  <c r="BX203" i="5"/>
  <c r="CC203" i="5"/>
  <c r="EF203" i="5"/>
  <c r="BU203" i="5"/>
  <c r="BV203" i="5"/>
  <c r="BW203" i="5"/>
  <c r="CB203" i="5"/>
  <c r="EE203" i="5"/>
  <c r="DQ203" i="5"/>
  <c r="DR203" i="5"/>
  <c r="DS203" i="5"/>
  <c r="DT203" i="5"/>
  <c r="EC203" i="5"/>
  <c r="ED203" i="5"/>
  <c r="DK203" i="5"/>
  <c r="DL203" i="5"/>
  <c r="DM203" i="5"/>
  <c r="DN203" i="5"/>
  <c r="DV203" i="5"/>
  <c r="EB203" i="5"/>
  <c r="DU203" i="5"/>
  <c r="EA203" i="5"/>
  <c r="DZ203" i="5"/>
  <c r="DY203" i="5"/>
  <c r="DX203" i="5"/>
  <c r="DW203" i="5"/>
  <c r="DP203" i="5"/>
  <c r="DO203" i="5"/>
  <c r="DJ202" i="5"/>
  <c r="FM202" i="5"/>
  <c r="DI202" i="5"/>
  <c r="FL202" i="5"/>
  <c r="BT202" i="5"/>
  <c r="DH202" i="5"/>
  <c r="FK202" i="5"/>
  <c r="DG202" i="5"/>
  <c r="FJ202" i="5"/>
  <c r="DF202" i="5"/>
  <c r="FI202" i="5"/>
  <c r="DE202" i="5"/>
  <c r="FH202" i="5"/>
  <c r="DD202" i="5"/>
  <c r="FG202" i="5"/>
  <c r="DC202" i="5"/>
  <c r="FF202" i="5"/>
  <c r="DB202" i="5"/>
  <c r="FE202" i="5"/>
  <c r="DA202" i="5"/>
  <c r="FD202" i="5"/>
  <c r="CZ202" i="5"/>
  <c r="FC202" i="5"/>
  <c r="CY202" i="5"/>
  <c r="FB202" i="5"/>
  <c r="CX202" i="5"/>
  <c r="FA202" i="5"/>
  <c r="CW202" i="5"/>
  <c r="EZ202" i="5"/>
  <c r="CV202" i="5"/>
  <c r="EY202" i="5"/>
  <c r="BZ202" i="5"/>
  <c r="CU202" i="5"/>
  <c r="EX202" i="5"/>
  <c r="CA202" i="5"/>
  <c r="CT202" i="5"/>
  <c r="EW202" i="5"/>
  <c r="CS202" i="5"/>
  <c r="EV202" i="5"/>
  <c r="CR202" i="5"/>
  <c r="EU202" i="5"/>
  <c r="CQ202" i="5"/>
  <c r="ET202" i="5"/>
  <c r="CP202" i="5"/>
  <c r="ES202" i="5"/>
  <c r="CO202" i="5"/>
  <c r="ER202" i="5"/>
  <c r="CN202" i="5"/>
  <c r="EQ202" i="5"/>
  <c r="CM202" i="5"/>
  <c r="EP202" i="5"/>
  <c r="CL202" i="5"/>
  <c r="EO202" i="5"/>
  <c r="CK202" i="5"/>
  <c r="EN202" i="5"/>
  <c r="CJ202" i="5"/>
  <c r="EM202" i="5"/>
  <c r="CI202" i="5"/>
  <c r="EL202" i="5"/>
  <c r="BY202" i="5"/>
  <c r="CH202" i="5"/>
  <c r="EK202" i="5"/>
  <c r="CG202" i="5"/>
  <c r="EJ202" i="5"/>
  <c r="CF202" i="5"/>
  <c r="EI202" i="5"/>
  <c r="CE202" i="5"/>
  <c r="EH202" i="5"/>
  <c r="CD202" i="5"/>
  <c r="EG202" i="5"/>
  <c r="BX202" i="5"/>
  <c r="CC202" i="5"/>
  <c r="EF202" i="5"/>
  <c r="BU202" i="5"/>
  <c r="BV202" i="5"/>
  <c r="BW202" i="5"/>
  <c r="CB202" i="5"/>
  <c r="EE202" i="5"/>
  <c r="DQ202" i="5"/>
  <c r="DR202" i="5"/>
  <c r="DS202" i="5"/>
  <c r="DT202" i="5"/>
  <c r="EC202" i="5"/>
  <c r="ED202" i="5"/>
  <c r="DK202" i="5"/>
  <c r="DL202" i="5"/>
  <c r="DM202" i="5"/>
  <c r="DN202" i="5"/>
  <c r="DV202" i="5"/>
  <c r="EB202" i="5"/>
  <c r="DU202" i="5"/>
  <c r="EA202" i="5"/>
  <c r="DZ202" i="5"/>
  <c r="DY202" i="5"/>
  <c r="DX202" i="5"/>
  <c r="DW202" i="5"/>
  <c r="DP202" i="5"/>
  <c r="DO202" i="5"/>
  <c r="DJ201" i="5"/>
  <c r="FM201" i="5"/>
  <c r="DI201" i="5"/>
  <c r="FL201" i="5"/>
  <c r="BT201" i="5"/>
  <c r="DH201" i="5"/>
  <c r="FK201" i="5"/>
  <c r="DG201" i="5"/>
  <c r="FJ201" i="5"/>
  <c r="DF201" i="5"/>
  <c r="FI201" i="5"/>
  <c r="DE201" i="5"/>
  <c r="FH201" i="5"/>
  <c r="DD201" i="5"/>
  <c r="FG201" i="5"/>
  <c r="DC201" i="5"/>
  <c r="FF201" i="5"/>
  <c r="DB201" i="5"/>
  <c r="FE201" i="5"/>
  <c r="DA201" i="5"/>
  <c r="FD201" i="5"/>
  <c r="CZ201" i="5"/>
  <c r="FC201" i="5"/>
  <c r="CY201" i="5"/>
  <c r="FB201" i="5"/>
  <c r="CX201" i="5"/>
  <c r="FA201" i="5"/>
  <c r="CW201" i="5"/>
  <c r="EZ201" i="5"/>
  <c r="CV201" i="5"/>
  <c r="EY201" i="5"/>
  <c r="BZ201" i="5"/>
  <c r="CU201" i="5"/>
  <c r="EX201" i="5"/>
  <c r="CA201" i="5"/>
  <c r="CT201" i="5"/>
  <c r="EW201" i="5"/>
  <c r="CS201" i="5"/>
  <c r="EV201" i="5"/>
  <c r="CR201" i="5"/>
  <c r="EU201" i="5"/>
  <c r="CQ201" i="5"/>
  <c r="ET201" i="5"/>
  <c r="CP201" i="5"/>
  <c r="ES201" i="5"/>
  <c r="CO201" i="5"/>
  <c r="ER201" i="5"/>
  <c r="CN201" i="5"/>
  <c r="EQ201" i="5"/>
  <c r="CM201" i="5"/>
  <c r="EP201" i="5"/>
  <c r="CL201" i="5"/>
  <c r="EO201" i="5"/>
  <c r="CK201" i="5"/>
  <c r="EN201" i="5"/>
  <c r="CJ201" i="5"/>
  <c r="EM201" i="5"/>
  <c r="CI201" i="5"/>
  <c r="EL201" i="5"/>
  <c r="BY201" i="5"/>
  <c r="CH201" i="5"/>
  <c r="EK201" i="5"/>
  <c r="CG201" i="5"/>
  <c r="EJ201" i="5"/>
  <c r="CF201" i="5"/>
  <c r="EI201" i="5"/>
  <c r="CE201" i="5"/>
  <c r="EH201" i="5"/>
  <c r="CD201" i="5"/>
  <c r="EG201" i="5"/>
  <c r="BX201" i="5"/>
  <c r="CC201" i="5"/>
  <c r="EF201" i="5"/>
  <c r="BU201" i="5"/>
  <c r="BV201" i="5"/>
  <c r="BW201" i="5"/>
  <c r="CB201" i="5"/>
  <c r="EE201" i="5"/>
  <c r="DQ201" i="5"/>
  <c r="DR201" i="5"/>
  <c r="DS201" i="5"/>
  <c r="DT201" i="5"/>
  <c r="EC201" i="5"/>
  <c r="ED201" i="5"/>
  <c r="DK201" i="5"/>
  <c r="DL201" i="5"/>
  <c r="DM201" i="5"/>
  <c r="DN201" i="5"/>
  <c r="DV201" i="5"/>
  <c r="EB201" i="5"/>
  <c r="DU201" i="5"/>
  <c r="EA201" i="5"/>
  <c r="DZ201" i="5"/>
  <c r="DY201" i="5"/>
  <c r="DX201" i="5"/>
  <c r="DW201" i="5"/>
  <c r="DP201" i="5"/>
  <c r="DO201" i="5"/>
  <c r="DJ200" i="5"/>
  <c r="FM200" i="5"/>
  <c r="DI200" i="5"/>
  <c r="FL200" i="5"/>
  <c r="BT200" i="5"/>
  <c r="DH200" i="5"/>
  <c r="FK200" i="5"/>
  <c r="DG200" i="5"/>
  <c r="FJ200" i="5"/>
  <c r="DF200" i="5"/>
  <c r="FI200" i="5"/>
  <c r="DE200" i="5"/>
  <c r="FH200" i="5"/>
  <c r="DD200" i="5"/>
  <c r="FG200" i="5"/>
  <c r="DC200" i="5"/>
  <c r="FF200" i="5"/>
  <c r="DB200" i="5"/>
  <c r="FE200" i="5"/>
  <c r="DA200" i="5"/>
  <c r="FD200" i="5"/>
  <c r="CZ200" i="5"/>
  <c r="FC200" i="5"/>
  <c r="CY200" i="5"/>
  <c r="FB200" i="5"/>
  <c r="CX200" i="5"/>
  <c r="FA200" i="5"/>
  <c r="CW200" i="5"/>
  <c r="EZ200" i="5"/>
  <c r="CV200" i="5"/>
  <c r="EY200" i="5"/>
  <c r="BZ200" i="5"/>
  <c r="CU200" i="5"/>
  <c r="EX200" i="5"/>
  <c r="CA200" i="5"/>
  <c r="CT200" i="5"/>
  <c r="EW200" i="5"/>
  <c r="CS200" i="5"/>
  <c r="EV200" i="5"/>
  <c r="CR200" i="5"/>
  <c r="EU200" i="5"/>
  <c r="CQ200" i="5"/>
  <c r="ET200" i="5"/>
  <c r="CP200" i="5"/>
  <c r="ES200" i="5"/>
  <c r="CO200" i="5"/>
  <c r="ER200" i="5"/>
  <c r="CN200" i="5"/>
  <c r="EQ200" i="5"/>
  <c r="CM200" i="5"/>
  <c r="EP200" i="5"/>
  <c r="CL200" i="5"/>
  <c r="EO200" i="5"/>
  <c r="CK200" i="5"/>
  <c r="EN200" i="5"/>
  <c r="CJ200" i="5"/>
  <c r="EM200" i="5"/>
  <c r="CI200" i="5"/>
  <c r="EL200" i="5"/>
  <c r="BY200" i="5"/>
  <c r="CH200" i="5"/>
  <c r="EK200" i="5"/>
  <c r="CG200" i="5"/>
  <c r="EJ200" i="5"/>
  <c r="CF200" i="5"/>
  <c r="EI200" i="5"/>
  <c r="CE200" i="5"/>
  <c r="EH200" i="5"/>
  <c r="CD200" i="5"/>
  <c r="EG200" i="5"/>
  <c r="BX200" i="5"/>
  <c r="CC200" i="5"/>
  <c r="EF200" i="5"/>
  <c r="BU200" i="5"/>
  <c r="BV200" i="5"/>
  <c r="BW200" i="5"/>
  <c r="CB200" i="5"/>
  <c r="EE200" i="5"/>
  <c r="DQ200" i="5"/>
  <c r="DR200" i="5"/>
  <c r="DS200" i="5"/>
  <c r="DT200" i="5"/>
  <c r="EC200" i="5"/>
  <c r="ED200" i="5"/>
  <c r="DK200" i="5"/>
  <c r="DL200" i="5"/>
  <c r="DM200" i="5"/>
  <c r="DN200" i="5"/>
  <c r="DV200" i="5"/>
  <c r="EB200" i="5"/>
  <c r="DU200" i="5"/>
  <c r="EA200" i="5"/>
  <c r="DZ200" i="5"/>
  <c r="DY200" i="5"/>
  <c r="DX200" i="5"/>
  <c r="DW200" i="5"/>
  <c r="DP200" i="5"/>
  <c r="DO200" i="5"/>
  <c r="DJ199" i="5"/>
  <c r="FM199" i="5"/>
  <c r="DI199" i="5"/>
  <c r="FL199" i="5"/>
  <c r="BT199" i="5"/>
  <c r="DH199" i="5"/>
  <c r="FK199" i="5"/>
  <c r="DG199" i="5"/>
  <c r="FJ199" i="5"/>
  <c r="DF199" i="5"/>
  <c r="FI199" i="5"/>
  <c r="DE199" i="5"/>
  <c r="FH199" i="5"/>
  <c r="DD199" i="5"/>
  <c r="FG199" i="5"/>
  <c r="DC199" i="5"/>
  <c r="FF199" i="5"/>
  <c r="DB199" i="5"/>
  <c r="FE199" i="5"/>
  <c r="DA199" i="5"/>
  <c r="FD199" i="5"/>
  <c r="CZ199" i="5"/>
  <c r="FC199" i="5"/>
  <c r="CY199" i="5"/>
  <c r="FB199" i="5"/>
  <c r="CX199" i="5"/>
  <c r="FA199" i="5"/>
  <c r="CW199" i="5"/>
  <c r="EZ199" i="5"/>
  <c r="CV199" i="5"/>
  <c r="EY199" i="5"/>
  <c r="BZ199" i="5"/>
  <c r="CU199" i="5"/>
  <c r="EX199" i="5"/>
  <c r="CA199" i="5"/>
  <c r="CT199" i="5"/>
  <c r="EW199" i="5"/>
  <c r="CS199" i="5"/>
  <c r="EV199" i="5"/>
  <c r="CR199" i="5"/>
  <c r="EU199" i="5"/>
  <c r="CQ199" i="5"/>
  <c r="ET199" i="5"/>
  <c r="CP199" i="5"/>
  <c r="ES199" i="5"/>
  <c r="CO199" i="5"/>
  <c r="ER199" i="5"/>
  <c r="CN199" i="5"/>
  <c r="EQ199" i="5"/>
  <c r="CM199" i="5"/>
  <c r="EP199" i="5"/>
  <c r="CL199" i="5"/>
  <c r="EO199" i="5"/>
  <c r="CK199" i="5"/>
  <c r="EN199" i="5"/>
  <c r="CJ199" i="5"/>
  <c r="EM199" i="5"/>
  <c r="CI199" i="5"/>
  <c r="EL199" i="5"/>
  <c r="BY199" i="5"/>
  <c r="CH199" i="5"/>
  <c r="EK199" i="5"/>
  <c r="CG199" i="5"/>
  <c r="EJ199" i="5"/>
  <c r="CF199" i="5"/>
  <c r="EI199" i="5"/>
  <c r="CE199" i="5"/>
  <c r="EH199" i="5"/>
  <c r="CD199" i="5"/>
  <c r="EG199" i="5"/>
  <c r="BX199" i="5"/>
  <c r="CC199" i="5"/>
  <c r="EF199" i="5"/>
  <c r="BU199" i="5"/>
  <c r="BV199" i="5"/>
  <c r="BW199" i="5"/>
  <c r="CB199" i="5"/>
  <c r="EE199" i="5"/>
  <c r="DQ199" i="5"/>
  <c r="DR199" i="5"/>
  <c r="DS199" i="5"/>
  <c r="DT199" i="5"/>
  <c r="EC199" i="5"/>
  <c r="ED199" i="5"/>
  <c r="DK199" i="5"/>
  <c r="DL199" i="5"/>
  <c r="DM199" i="5"/>
  <c r="DN199" i="5"/>
  <c r="DV199" i="5"/>
  <c r="EB199" i="5"/>
  <c r="DU199" i="5"/>
  <c r="EA199" i="5"/>
  <c r="DZ199" i="5"/>
  <c r="DY199" i="5"/>
  <c r="DX199" i="5"/>
  <c r="DW199" i="5"/>
  <c r="DP199" i="5"/>
  <c r="DO199" i="5"/>
  <c r="DJ198" i="5"/>
  <c r="FM198" i="5"/>
  <c r="DI198" i="5"/>
  <c r="FL198" i="5"/>
  <c r="BT198" i="5"/>
  <c r="DH198" i="5"/>
  <c r="FK198" i="5"/>
  <c r="DG198" i="5"/>
  <c r="FJ198" i="5"/>
  <c r="DF198" i="5"/>
  <c r="FI198" i="5"/>
  <c r="DE198" i="5"/>
  <c r="FH198" i="5"/>
  <c r="DD198" i="5"/>
  <c r="FG198" i="5"/>
  <c r="DC198" i="5"/>
  <c r="FF198" i="5"/>
  <c r="DB198" i="5"/>
  <c r="FE198" i="5"/>
  <c r="DA198" i="5"/>
  <c r="FD198" i="5"/>
  <c r="CZ198" i="5"/>
  <c r="FC198" i="5"/>
  <c r="CY198" i="5"/>
  <c r="FB198" i="5"/>
  <c r="CX198" i="5"/>
  <c r="FA198" i="5"/>
  <c r="CW198" i="5"/>
  <c r="EZ198" i="5"/>
  <c r="CV198" i="5"/>
  <c r="EY198" i="5"/>
  <c r="BZ198" i="5"/>
  <c r="CU198" i="5"/>
  <c r="EX198" i="5"/>
  <c r="CA198" i="5"/>
  <c r="CT198" i="5"/>
  <c r="EW198" i="5"/>
  <c r="CS198" i="5"/>
  <c r="EV198" i="5"/>
  <c r="CR198" i="5"/>
  <c r="EU198" i="5"/>
  <c r="CQ198" i="5"/>
  <c r="ET198" i="5"/>
  <c r="CP198" i="5"/>
  <c r="ES198" i="5"/>
  <c r="CO198" i="5"/>
  <c r="ER198" i="5"/>
  <c r="CN198" i="5"/>
  <c r="EQ198" i="5"/>
  <c r="CM198" i="5"/>
  <c r="EP198" i="5"/>
  <c r="CL198" i="5"/>
  <c r="EO198" i="5"/>
  <c r="CK198" i="5"/>
  <c r="EN198" i="5"/>
  <c r="CJ198" i="5"/>
  <c r="EM198" i="5"/>
  <c r="CI198" i="5"/>
  <c r="EL198" i="5"/>
  <c r="BY198" i="5"/>
  <c r="CH198" i="5"/>
  <c r="EK198" i="5"/>
  <c r="CG198" i="5"/>
  <c r="EJ198" i="5"/>
  <c r="CF198" i="5"/>
  <c r="EI198" i="5"/>
  <c r="CE198" i="5"/>
  <c r="EH198" i="5"/>
  <c r="CD198" i="5"/>
  <c r="EG198" i="5"/>
  <c r="BX198" i="5"/>
  <c r="CC198" i="5"/>
  <c r="EF198" i="5"/>
  <c r="BU198" i="5"/>
  <c r="BV198" i="5"/>
  <c r="BW198" i="5"/>
  <c r="CB198" i="5"/>
  <c r="EE198" i="5"/>
  <c r="DQ198" i="5"/>
  <c r="DR198" i="5"/>
  <c r="DS198" i="5"/>
  <c r="DT198" i="5"/>
  <c r="EC198" i="5"/>
  <c r="ED198" i="5"/>
  <c r="DK198" i="5"/>
  <c r="DL198" i="5"/>
  <c r="DM198" i="5"/>
  <c r="DN198" i="5"/>
  <c r="DV198" i="5"/>
  <c r="EB198" i="5"/>
  <c r="DU198" i="5"/>
  <c r="EA198" i="5"/>
  <c r="DZ198" i="5"/>
  <c r="DY198" i="5"/>
  <c r="DX198" i="5"/>
  <c r="DW198" i="5"/>
  <c r="DP198" i="5"/>
  <c r="DO198" i="5"/>
  <c r="DJ197" i="5"/>
  <c r="FM197" i="5"/>
  <c r="DI197" i="5"/>
  <c r="FL197" i="5"/>
  <c r="BT197" i="5"/>
  <c r="DH197" i="5"/>
  <c r="FK197" i="5"/>
  <c r="DG197" i="5"/>
  <c r="FJ197" i="5"/>
  <c r="DF197" i="5"/>
  <c r="FI197" i="5"/>
  <c r="DE197" i="5"/>
  <c r="FH197" i="5"/>
  <c r="DD197" i="5"/>
  <c r="FG197" i="5"/>
  <c r="DC197" i="5"/>
  <c r="FF197" i="5"/>
  <c r="DB197" i="5"/>
  <c r="FE197" i="5"/>
  <c r="DA197" i="5"/>
  <c r="FD197" i="5"/>
  <c r="CZ197" i="5"/>
  <c r="FC197" i="5"/>
  <c r="CY197" i="5"/>
  <c r="FB197" i="5"/>
  <c r="CX197" i="5"/>
  <c r="FA197" i="5"/>
  <c r="CW197" i="5"/>
  <c r="EZ197" i="5"/>
  <c r="CV197" i="5"/>
  <c r="EY197" i="5"/>
  <c r="BZ197" i="5"/>
  <c r="CU197" i="5"/>
  <c r="EX197" i="5"/>
  <c r="CA197" i="5"/>
  <c r="CT197" i="5"/>
  <c r="EW197" i="5"/>
  <c r="CS197" i="5"/>
  <c r="EV197" i="5"/>
  <c r="CR197" i="5"/>
  <c r="EU197" i="5"/>
  <c r="CQ197" i="5"/>
  <c r="ET197" i="5"/>
  <c r="CP197" i="5"/>
  <c r="ES197" i="5"/>
  <c r="CO197" i="5"/>
  <c r="ER197" i="5"/>
  <c r="CN197" i="5"/>
  <c r="EQ197" i="5"/>
  <c r="CM197" i="5"/>
  <c r="EP197" i="5"/>
  <c r="CL197" i="5"/>
  <c r="EO197" i="5"/>
  <c r="CK197" i="5"/>
  <c r="EN197" i="5"/>
  <c r="CJ197" i="5"/>
  <c r="EM197" i="5"/>
  <c r="CI197" i="5"/>
  <c r="EL197" i="5"/>
  <c r="BY197" i="5"/>
  <c r="CH197" i="5"/>
  <c r="EK197" i="5"/>
  <c r="CG197" i="5"/>
  <c r="EJ197" i="5"/>
  <c r="CF197" i="5"/>
  <c r="EI197" i="5"/>
  <c r="CE197" i="5"/>
  <c r="EH197" i="5"/>
  <c r="CD197" i="5"/>
  <c r="EG197" i="5"/>
  <c r="BX197" i="5"/>
  <c r="CC197" i="5"/>
  <c r="EF197" i="5"/>
  <c r="BU197" i="5"/>
  <c r="BV197" i="5"/>
  <c r="BW197" i="5"/>
  <c r="CB197" i="5"/>
  <c r="EE197" i="5"/>
  <c r="DQ197" i="5"/>
  <c r="DR197" i="5"/>
  <c r="DS197" i="5"/>
  <c r="DT197" i="5"/>
  <c r="EC197" i="5"/>
  <c r="ED197" i="5"/>
  <c r="DK197" i="5"/>
  <c r="DL197" i="5"/>
  <c r="DM197" i="5"/>
  <c r="DN197" i="5"/>
  <c r="DV197" i="5"/>
  <c r="EB197" i="5"/>
  <c r="DU197" i="5"/>
  <c r="EA197" i="5"/>
  <c r="DZ197" i="5"/>
  <c r="DY197" i="5"/>
  <c r="DX197" i="5"/>
  <c r="DW197" i="5"/>
  <c r="DP197" i="5"/>
  <c r="DO197" i="5"/>
  <c r="DJ196" i="5"/>
  <c r="FM196" i="5"/>
  <c r="DI196" i="5"/>
  <c r="FL196" i="5"/>
  <c r="BT196" i="5"/>
  <c r="DH196" i="5"/>
  <c r="FK196" i="5"/>
  <c r="DG196" i="5"/>
  <c r="FJ196" i="5"/>
  <c r="DF196" i="5"/>
  <c r="FI196" i="5"/>
  <c r="DE196" i="5"/>
  <c r="FH196" i="5"/>
  <c r="DD196" i="5"/>
  <c r="FG196" i="5"/>
  <c r="DC196" i="5"/>
  <c r="FF196" i="5"/>
  <c r="DB196" i="5"/>
  <c r="FE196" i="5"/>
  <c r="DA196" i="5"/>
  <c r="FD196" i="5"/>
  <c r="CZ196" i="5"/>
  <c r="FC196" i="5"/>
  <c r="CY196" i="5"/>
  <c r="FB196" i="5"/>
  <c r="CX196" i="5"/>
  <c r="FA196" i="5"/>
  <c r="CW196" i="5"/>
  <c r="EZ196" i="5"/>
  <c r="CV196" i="5"/>
  <c r="EY196" i="5"/>
  <c r="BZ196" i="5"/>
  <c r="CU196" i="5"/>
  <c r="EX196" i="5"/>
  <c r="CA196" i="5"/>
  <c r="CT196" i="5"/>
  <c r="EW196" i="5"/>
  <c r="CS196" i="5"/>
  <c r="EV196" i="5"/>
  <c r="CR196" i="5"/>
  <c r="EU196" i="5"/>
  <c r="CQ196" i="5"/>
  <c r="ET196" i="5"/>
  <c r="CP196" i="5"/>
  <c r="ES196" i="5"/>
  <c r="CO196" i="5"/>
  <c r="ER196" i="5"/>
  <c r="CN196" i="5"/>
  <c r="EQ196" i="5"/>
  <c r="CM196" i="5"/>
  <c r="EP196" i="5"/>
  <c r="CL196" i="5"/>
  <c r="EO196" i="5"/>
  <c r="CK196" i="5"/>
  <c r="EN196" i="5"/>
  <c r="CJ196" i="5"/>
  <c r="EM196" i="5"/>
  <c r="CI196" i="5"/>
  <c r="EL196" i="5"/>
  <c r="BY196" i="5"/>
  <c r="CH196" i="5"/>
  <c r="EK196" i="5"/>
  <c r="CG196" i="5"/>
  <c r="EJ196" i="5"/>
  <c r="CF196" i="5"/>
  <c r="EI196" i="5"/>
  <c r="CE196" i="5"/>
  <c r="EH196" i="5"/>
  <c r="CD196" i="5"/>
  <c r="EG196" i="5"/>
  <c r="BX196" i="5"/>
  <c r="CC196" i="5"/>
  <c r="EF196" i="5"/>
  <c r="BU196" i="5"/>
  <c r="BV196" i="5"/>
  <c r="BW196" i="5"/>
  <c r="CB196" i="5"/>
  <c r="EE196" i="5"/>
  <c r="DQ196" i="5"/>
  <c r="DR196" i="5"/>
  <c r="DS196" i="5"/>
  <c r="DT196" i="5"/>
  <c r="EC196" i="5"/>
  <c r="ED196" i="5"/>
  <c r="DK196" i="5"/>
  <c r="DL196" i="5"/>
  <c r="DM196" i="5"/>
  <c r="DN196" i="5"/>
  <c r="DV196" i="5"/>
  <c r="EB196" i="5"/>
  <c r="DU196" i="5"/>
  <c r="EA196" i="5"/>
  <c r="DZ196" i="5"/>
  <c r="DY196" i="5"/>
  <c r="DX196" i="5"/>
  <c r="DW196" i="5"/>
  <c r="DP196" i="5"/>
  <c r="DO196" i="5"/>
  <c r="DJ195" i="5"/>
  <c r="FM195" i="5"/>
  <c r="DI195" i="5"/>
  <c r="FL195" i="5"/>
  <c r="BT195" i="5"/>
  <c r="DH195" i="5"/>
  <c r="FK195" i="5"/>
  <c r="DG195" i="5"/>
  <c r="FJ195" i="5"/>
  <c r="DF195" i="5"/>
  <c r="FI195" i="5"/>
  <c r="DE195" i="5"/>
  <c r="FH195" i="5"/>
  <c r="DD195" i="5"/>
  <c r="FG195" i="5"/>
  <c r="DC195" i="5"/>
  <c r="FF195" i="5"/>
  <c r="DB195" i="5"/>
  <c r="FE195" i="5"/>
  <c r="DA195" i="5"/>
  <c r="FD195" i="5"/>
  <c r="CZ195" i="5"/>
  <c r="FC195" i="5"/>
  <c r="CY195" i="5"/>
  <c r="FB195" i="5"/>
  <c r="CX195" i="5"/>
  <c r="FA195" i="5"/>
  <c r="CW195" i="5"/>
  <c r="EZ195" i="5"/>
  <c r="CV195" i="5"/>
  <c r="EY195" i="5"/>
  <c r="BZ195" i="5"/>
  <c r="CU195" i="5"/>
  <c r="EX195" i="5"/>
  <c r="CA195" i="5"/>
  <c r="CT195" i="5"/>
  <c r="EW195" i="5"/>
  <c r="CS195" i="5"/>
  <c r="EV195" i="5"/>
  <c r="CR195" i="5"/>
  <c r="EU195" i="5"/>
  <c r="CQ195" i="5"/>
  <c r="ET195" i="5"/>
  <c r="CP195" i="5"/>
  <c r="ES195" i="5"/>
  <c r="CO195" i="5"/>
  <c r="ER195" i="5"/>
  <c r="CN195" i="5"/>
  <c r="EQ195" i="5"/>
  <c r="CM195" i="5"/>
  <c r="EP195" i="5"/>
  <c r="CL195" i="5"/>
  <c r="EO195" i="5"/>
  <c r="CK195" i="5"/>
  <c r="EN195" i="5"/>
  <c r="CJ195" i="5"/>
  <c r="EM195" i="5"/>
  <c r="CI195" i="5"/>
  <c r="EL195" i="5"/>
  <c r="BY195" i="5"/>
  <c r="CH195" i="5"/>
  <c r="EK195" i="5"/>
  <c r="CG195" i="5"/>
  <c r="EJ195" i="5"/>
  <c r="CF195" i="5"/>
  <c r="EI195" i="5"/>
  <c r="CE195" i="5"/>
  <c r="EH195" i="5"/>
  <c r="CD195" i="5"/>
  <c r="EG195" i="5"/>
  <c r="BX195" i="5"/>
  <c r="CC195" i="5"/>
  <c r="EF195" i="5"/>
  <c r="BU195" i="5"/>
  <c r="BV195" i="5"/>
  <c r="BW195" i="5"/>
  <c r="CB195" i="5"/>
  <c r="EE195" i="5"/>
  <c r="DQ195" i="5"/>
  <c r="DR195" i="5"/>
  <c r="DS195" i="5"/>
  <c r="DT195" i="5"/>
  <c r="EC195" i="5"/>
  <c r="ED195" i="5"/>
  <c r="DK195" i="5"/>
  <c r="DL195" i="5"/>
  <c r="DM195" i="5"/>
  <c r="DN195" i="5"/>
  <c r="DV195" i="5"/>
  <c r="EB195" i="5"/>
  <c r="DU195" i="5"/>
  <c r="EA195" i="5"/>
  <c r="DZ195" i="5"/>
  <c r="DY195" i="5"/>
  <c r="DX195" i="5"/>
  <c r="DW195" i="5"/>
  <c r="DP195" i="5"/>
  <c r="DO195" i="5"/>
  <c r="DJ194" i="5"/>
  <c r="FM194" i="5"/>
  <c r="DI194" i="5"/>
  <c r="FL194" i="5"/>
  <c r="BT194" i="5"/>
  <c r="DH194" i="5"/>
  <c r="FK194" i="5"/>
  <c r="DG194" i="5"/>
  <c r="FJ194" i="5"/>
  <c r="DF194" i="5"/>
  <c r="FI194" i="5"/>
  <c r="DE194" i="5"/>
  <c r="FH194" i="5"/>
  <c r="DD194" i="5"/>
  <c r="FG194" i="5"/>
  <c r="DC194" i="5"/>
  <c r="FF194" i="5"/>
  <c r="DB194" i="5"/>
  <c r="FE194" i="5"/>
  <c r="DA194" i="5"/>
  <c r="FD194" i="5"/>
  <c r="CZ194" i="5"/>
  <c r="FC194" i="5"/>
  <c r="CY194" i="5"/>
  <c r="FB194" i="5"/>
  <c r="CX194" i="5"/>
  <c r="FA194" i="5"/>
  <c r="CW194" i="5"/>
  <c r="EZ194" i="5"/>
  <c r="CV194" i="5"/>
  <c r="EY194" i="5"/>
  <c r="BZ194" i="5"/>
  <c r="CU194" i="5"/>
  <c r="EX194" i="5"/>
  <c r="CA194" i="5"/>
  <c r="CT194" i="5"/>
  <c r="EW194" i="5"/>
  <c r="CS194" i="5"/>
  <c r="EV194" i="5"/>
  <c r="CR194" i="5"/>
  <c r="EU194" i="5"/>
  <c r="CQ194" i="5"/>
  <c r="ET194" i="5"/>
  <c r="CP194" i="5"/>
  <c r="ES194" i="5"/>
  <c r="CO194" i="5"/>
  <c r="ER194" i="5"/>
  <c r="CN194" i="5"/>
  <c r="EQ194" i="5"/>
  <c r="CM194" i="5"/>
  <c r="EP194" i="5"/>
  <c r="CL194" i="5"/>
  <c r="EO194" i="5"/>
  <c r="CK194" i="5"/>
  <c r="EN194" i="5"/>
  <c r="CJ194" i="5"/>
  <c r="EM194" i="5"/>
  <c r="CI194" i="5"/>
  <c r="EL194" i="5"/>
  <c r="BY194" i="5"/>
  <c r="CH194" i="5"/>
  <c r="EK194" i="5"/>
  <c r="CG194" i="5"/>
  <c r="EJ194" i="5"/>
  <c r="CF194" i="5"/>
  <c r="EI194" i="5"/>
  <c r="CE194" i="5"/>
  <c r="EH194" i="5"/>
  <c r="CD194" i="5"/>
  <c r="EG194" i="5"/>
  <c r="BX194" i="5"/>
  <c r="CC194" i="5"/>
  <c r="EF194" i="5"/>
  <c r="BU194" i="5"/>
  <c r="BV194" i="5"/>
  <c r="BW194" i="5"/>
  <c r="CB194" i="5"/>
  <c r="EE194" i="5"/>
  <c r="DQ194" i="5"/>
  <c r="DR194" i="5"/>
  <c r="DS194" i="5"/>
  <c r="DT194" i="5"/>
  <c r="EC194" i="5"/>
  <c r="ED194" i="5"/>
  <c r="DK194" i="5"/>
  <c r="DL194" i="5"/>
  <c r="DM194" i="5"/>
  <c r="DN194" i="5"/>
  <c r="DV194" i="5"/>
  <c r="EB194" i="5"/>
  <c r="DU194" i="5"/>
  <c r="EA194" i="5"/>
  <c r="DZ194" i="5"/>
  <c r="DY194" i="5"/>
  <c r="DX194" i="5"/>
  <c r="DW194" i="5"/>
  <c r="DP194" i="5"/>
  <c r="DO194" i="5"/>
  <c r="DJ193" i="5"/>
  <c r="FM193" i="5"/>
  <c r="DI193" i="5"/>
  <c r="FL193" i="5"/>
  <c r="BT193" i="5"/>
  <c r="DH193" i="5"/>
  <c r="FK193" i="5"/>
  <c r="DG193" i="5"/>
  <c r="FJ193" i="5"/>
  <c r="DF193" i="5"/>
  <c r="FI193" i="5"/>
  <c r="DE193" i="5"/>
  <c r="FH193" i="5"/>
  <c r="DD193" i="5"/>
  <c r="FG193" i="5"/>
  <c r="DC193" i="5"/>
  <c r="FF193" i="5"/>
  <c r="DB193" i="5"/>
  <c r="FE193" i="5"/>
  <c r="DA193" i="5"/>
  <c r="FD193" i="5"/>
  <c r="CZ193" i="5"/>
  <c r="FC193" i="5"/>
  <c r="CY193" i="5"/>
  <c r="FB193" i="5"/>
  <c r="CX193" i="5"/>
  <c r="FA193" i="5"/>
  <c r="CW193" i="5"/>
  <c r="EZ193" i="5"/>
  <c r="CV193" i="5"/>
  <c r="EY193" i="5"/>
  <c r="BZ193" i="5"/>
  <c r="CU193" i="5"/>
  <c r="EX193" i="5"/>
  <c r="CA193" i="5"/>
  <c r="CT193" i="5"/>
  <c r="EW193" i="5"/>
  <c r="CS193" i="5"/>
  <c r="EV193" i="5"/>
  <c r="CR193" i="5"/>
  <c r="EU193" i="5"/>
  <c r="CQ193" i="5"/>
  <c r="ET193" i="5"/>
  <c r="CP193" i="5"/>
  <c r="ES193" i="5"/>
  <c r="CO193" i="5"/>
  <c r="ER193" i="5"/>
  <c r="CN193" i="5"/>
  <c r="EQ193" i="5"/>
  <c r="CM193" i="5"/>
  <c r="EP193" i="5"/>
  <c r="CL193" i="5"/>
  <c r="EO193" i="5"/>
  <c r="CK193" i="5"/>
  <c r="EN193" i="5"/>
  <c r="CJ193" i="5"/>
  <c r="EM193" i="5"/>
  <c r="CI193" i="5"/>
  <c r="EL193" i="5"/>
  <c r="BY193" i="5"/>
  <c r="CH193" i="5"/>
  <c r="EK193" i="5"/>
  <c r="CG193" i="5"/>
  <c r="EJ193" i="5"/>
  <c r="CF193" i="5"/>
  <c r="EI193" i="5"/>
  <c r="CE193" i="5"/>
  <c r="EH193" i="5"/>
  <c r="CD193" i="5"/>
  <c r="EG193" i="5"/>
  <c r="BX193" i="5"/>
  <c r="CC193" i="5"/>
  <c r="EF193" i="5"/>
  <c r="BU193" i="5"/>
  <c r="BV193" i="5"/>
  <c r="BW193" i="5"/>
  <c r="CB193" i="5"/>
  <c r="EE193" i="5"/>
  <c r="DQ193" i="5"/>
  <c r="DR193" i="5"/>
  <c r="DS193" i="5"/>
  <c r="DT193" i="5"/>
  <c r="EC193" i="5"/>
  <c r="ED193" i="5"/>
  <c r="DK193" i="5"/>
  <c r="DL193" i="5"/>
  <c r="DM193" i="5"/>
  <c r="DN193" i="5"/>
  <c r="DV193" i="5"/>
  <c r="EB193" i="5"/>
  <c r="DU193" i="5"/>
  <c r="EA193" i="5"/>
  <c r="DZ193" i="5"/>
  <c r="DY193" i="5"/>
  <c r="DX193" i="5"/>
  <c r="DW193" i="5"/>
  <c r="DP193" i="5"/>
  <c r="DO193" i="5"/>
  <c r="DJ192" i="5"/>
  <c r="FM192" i="5"/>
  <c r="DI192" i="5"/>
  <c r="FL192" i="5"/>
  <c r="BT192" i="5"/>
  <c r="DH192" i="5"/>
  <c r="FK192" i="5"/>
  <c r="DG192" i="5"/>
  <c r="FJ192" i="5"/>
  <c r="DF192" i="5"/>
  <c r="FI192" i="5"/>
  <c r="DE192" i="5"/>
  <c r="FH192" i="5"/>
  <c r="DD192" i="5"/>
  <c r="FG192" i="5"/>
  <c r="DC192" i="5"/>
  <c r="FF192" i="5"/>
  <c r="DB192" i="5"/>
  <c r="FE192" i="5"/>
  <c r="DA192" i="5"/>
  <c r="FD192" i="5"/>
  <c r="CZ192" i="5"/>
  <c r="FC192" i="5"/>
  <c r="CY192" i="5"/>
  <c r="FB192" i="5"/>
  <c r="CX192" i="5"/>
  <c r="FA192" i="5"/>
  <c r="CW192" i="5"/>
  <c r="EZ192" i="5"/>
  <c r="CV192" i="5"/>
  <c r="EY192" i="5"/>
  <c r="BZ192" i="5"/>
  <c r="CU192" i="5"/>
  <c r="EX192" i="5"/>
  <c r="CA192" i="5"/>
  <c r="CT192" i="5"/>
  <c r="EW192" i="5"/>
  <c r="CS192" i="5"/>
  <c r="EV192" i="5"/>
  <c r="CR192" i="5"/>
  <c r="EU192" i="5"/>
  <c r="CQ192" i="5"/>
  <c r="ET192" i="5"/>
  <c r="CP192" i="5"/>
  <c r="ES192" i="5"/>
  <c r="CO192" i="5"/>
  <c r="ER192" i="5"/>
  <c r="CN192" i="5"/>
  <c r="EQ192" i="5"/>
  <c r="CM192" i="5"/>
  <c r="EP192" i="5"/>
  <c r="CL192" i="5"/>
  <c r="EO192" i="5"/>
  <c r="CK192" i="5"/>
  <c r="EN192" i="5"/>
  <c r="CJ192" i="5"/>
  <c r="EM192" i="5"/>
  <c r="CI192" i="5"/>
  <c r="EL192" i="5"/>
  <c r="BY192" i="5"/>
  <c r="CH192" i="5"/>
  <c r="EK192" i="5"/>
  <c r="CG192" i="5"/>
  <c r="EJ192" i="5"/>
  <c r="CF192" i="5"/>
  <c r="EI192" i="5"/>
  <c r="CE192" i="5"/>
  <c r="EH192" i="5"/>
  <c r="CD192" i="5"/>
  <c r="EG192" i="5"/>
  <c r="BX192" i="5"/>
  <c r="CC192" i="5"/>
  <c r="EF192" i="5"/>
  <c r="BU192" i="5"/>
  <c r="BV192" i="5"/>
  <c r="BW192" i="5"/>
  <c r="CB192" i="5"/>
  <c r="EE192" i="5"/>
  <c r="DQ192" i="5"/>
  <c r="DR192" i="5"/>
  <c r="DS192" i="5"/>
  <c r="DT192" i="5"/>
  <c r="EC192" i="5"/>
  <c r="ED192" i="5"/>
  <c r="DK192" i="5"/>
  <c r="DL192" i="5"/>
  <c r="DM192" i="5"/>
  <c r="DN192" i="5"/>
  <c r="DV192" i="5"/>
  <c r="EB192" i="5"/>
  <c r="DU192" i="5"/>
  <c r="EA192" i="5"/>
  <c r="DZ192" i="5"/>
  <c r="DY192" i="5"/>
  <c r="DX192" i="5"/>
  <c r="DW192" i="5"/>
  <c r="DP192" i="5"/>
  <c r="DO192" i="5"/>
  <c r="DJ191" i="5"/>
  <c r="FM191" i="5"/>
  <c r="DI191" i="5"/>
  <c r="FL191" i="5"/>
  <c r="BT191" i="5"/>
  <c r="DH191" i="5"/>
  <c r="FK191" i="5"/>
  <c r="DG191" i="5"/>
  <c r="FJ191" i="5"/>
  <c r="DF191" i="5"/>
  <c r="FI191" i="5"/>
  <c r="DE191" i="5"/>
  <c r="FH191" i="5"/>
  <c r="DD191" i="5"/>
  <c r="FG191" i="5"/>
  <c r="DC191" i="5"/>
  <c r="FF191" i="5"/>
  <c r="DB191" i="5"/>
  <c r="FE191" i="5"/>
  <c r="DA191" i="5"/>
  <c r="FD191" i="5"/>
  <c r="CZ191" i="5"/>
  <c r="FC191" i="5"/>
  <c r="CY191" i="5"/>
  <c r="FB191" i="5"/>
  <c r="CX191" i="5"/>
  <c r="FA191" i="5"/>
  <c r="CW191" i="5"/>
  <c r="EZ191" i="5"/>
  <c r="CV191" i="5"/>
  <c r="EY191" i="5"/>
  <c r="BZ191" i="5"/>
  <c r="CU191" i="5"/>
  <c r="EX191" i="5"/>
  <c r="CA191" i="5"/>
  <c r="CT191" i="5"/>
  <c r="EW191" i="5"/>
  <c r="CS191" i="5"/>
  <c r="EV191" i="5"/>
  <c r="CR191" i="5"/>
  <c r="EU191" i="5"/>
  <c r="CQ191" i="5"/>
  <c r="ET191" i="5"/>
  <c r="CP191" i="5"/>
  <c r="ES191" i="5"/>
  <c r="CO191" i="5"/>
  <c r="ER191" i="5"/>
  <c r="CN191" i="5"/>
  <c r="EQ191" i="5"/>
  <c r="CM191" i="5"/>
  <c r="EP191" i="5"/>
  <c r="CL191" i="5"/>
  <c r="EO191" i="5"/>
  <c r="CK191" i="5"/>
  <c r="EN191" i="5"/>
  <c r="CJ191" i="5"/>
  <c r="EM191" i="5"/>
  <c r="CI191" i="5"/>
  <c r="EL191" i="5"/>
  <c r="BY191" i="5"/>
  <c r="CH191" i="5"/>
  <c r="EK191" i="5"/>
  <c r="CG191" i="5"/>
  <c r="EJ191" i="5"/>
  <c r="CF191" i="5"/>
  <c r="EI191" i="5"/>
  <c r="CE191" i="5"/>
  <c r="EH191" i="5"/>
  <c r="CD191" i="5"/>
  <c r="EG191" i="5"/>
  <c r="BX191" i="5"/>
  <c r="CC191" i="5"/>
  <c r="EF191" i="5"/>
  <c r="BU191" i="5"/>
  <c r="BV191" i="5"/>
  <c r="BW191" i="5"/>
  <c r="CB191" i="5"/>
  <c r="EE191" i="5"/>
  <c r="DQ191" i="5"/>
  <c r="DR191" i="5"/>
  <c r="DS191" i="5"/>
  <c r="DT191" i="5"/>
  <c r="EC191" i="5"/>
  <c r="ED191" i="5"/>
  <c r="DK191" i="5"/>
  <c r="DL191" i="5"/>
  <c r="DM191" i="5"/>
  <c r="DN191" i="5"/>
  <c r="DV191" i="5"/>
  <c r="EB191" i="5"/>
  <c r="DU191" i="5"/>
  <c r="EA191" i="5"/>
  <c r="DZ191" i="5"/>
  <c r="DY191" i="5"/>
  <c r="DX191" i="5"/>
  <c r="DW191" i="5"/>
  <c r="DP191" i="5"/>
  <c r="DO191" i="5"/>
  <c r="DJ190" i="5"/>
  <c r="FM190" i="5"/>
  <c r="DI190" i="5"/>
  <c r="FL190" i="5"/>
  <c r="BT190" i="5"/>
  <c r="DH190" i="5"/>
  <c r="FK190" i="5"/>
  <c r="DG190" i="5"/>
  <c r="FJ190" i="5"/>
  <c r="DF190" i="5"/>
  <c r="FI190" i="5"/>
  <c r="DE190" i="5"/>
  <c r="FH190" i="5"/>
  <c r="DD190" i="5"/>
  <c r="FG190" i="5"/>
  <c r="DC190" i="5"/>
  <c r="FF190" i="5"/>
  <c r="DB190" i="5"/>
  <c r="FE190" i="5"/>
  <c r="DA190" i="5"/>
  <c r="FD190" i="5"/>
  <c r="CZ190" i="5"/>
  <c r="FC190" i="5"/>
  <c r="CY190" i="5"/>
  <c r="FB190" i="5"/>
  <c r="CX190" i="5"/>
  <c r="FA190" i="5"/>
  <c r="CW190" i="5"/>
  <c r="EZ190" i="5"/>
  <c r="CV190" i="5"/>
  <c r="EY190" i="5"/>
  <c r="BZ190" i="5"/>
  <c r="CU190" i="5"/>
  <c r="EX190" i="5"/>
  <c r="CA190" i="5"/>
  <c r="CT190" i="5"/>
  <c r="EW190" i="5"/>
  <c r="CS190" i="5"/>
  <c r="EV190" i="5"/>
  <c r="CR190" i="5"/>
  <c r="EU190" i="5"/>
  <c r="CQ190" i="5"/>
  <c r="ET190" i="5"/>
  <c r="CP190" i="5"/>
  <c r="ES190" i="5"/>
  <c r="CO190" i="5"/>
  <c r="ER190" i="5"/>
  <c r="CN190" i="5"/>
  <c r="EQ190" i="5"/>
  <c r="CM190" i="5"/>
  <c r="EP190" i="5"/>
  <c r="CL190" i="5"/>
  <c r="EO190" i="5"/>
  <c r="CK190" i="5"/>
  <c r="EN190" i="5"/>
  <c r="CJ190" i="5"/>
  <c r="EM190" i="5"/>
  <c r="CI190" i="5"/>
  <c r="EL190" i="5"/>
  <c r="BY190" i="5"/>
  <c r="CH190" i="5"/>
  <c r="EK190" i="5"/>
  <c r="CG190" i="5"/>
  <c r="EJ190" i="5"/>
  <c r="CF190" i="5"/>
  <c r="EI190" i="5"/>
  <c r="CE190" i="5"/>
  <c r="EH190" i="5"/>
  <c r="CD190" i="5"/>
  <c r="EG190" i="5"/>
  <c r="BX190" i="5"/>
  <c r="CC190" i="5"/>
  <c r="EF190" i="5"/>
  <c r="BU190" i="5"/>
  <c r="BV190" i="5"/>
  <c r="BW190" i="5"/>
  <c r="CB190" i="5"/>
  <c r="EE190" i="5"/>
  <c r="DQ190" i="5"/>
  <c r="DR190" i="5"/>
  <c r="DS190" i="5"/>
  <c r="DT190" i="5"/>
  <c r="EC190" i="5"/>
  <c r="ED190" i="5"/>
  <c r="DK190" i="5"/>
  <c r="DL190" i="5"/>
  <c r="DM190" i="5"/>
  <c r="DN190" i="5"/>
  <c r="DV190" i="5"/>
  <c r="EB190" i="5"/>
  <c r="DU190" i="5"/>
  <c r="EA190" i="5"/>
  <c r="DZ190" i="5"/>
  <c r="DY190" i="5"/>
  <c r="DX190" i="5"/>
  <c r="DW190" i="5"/>
  <c r="DP190" i="5"/>
  <c r="DO190" i="5"/>
  <c r="DJ189" i="5"/>
  <c r="FM189" i="5"/>
  <c r="DI189" i="5"/>
  <c r="FL189" i="5"/>
  <c r="BT189" i="5"/>
  <c r="DH189" i="5"/>
  <c r="FK189" i="5"/>
  <c r="DG189" i="5"/>
  <c r="FJ189" i="5"/>
  <c r="DF189" i="5"/>
  <c r="FI189" i="5"/>
  <c r="DE189" i="5"/>
  <c r="FH189" i="5"/>
  <c r="DD189" i="5"/>
  <c r="FG189" i="5"/>
  <c r="DC189" i="5"/>
  <c r="FF189" i="5"/>
  <c r="DB189" i="5"/>
  <c r="FE189" i="5"/>
  <c r="DA189" i="5"/>
  <c r="FD189" i="5"/>
  <c r="CZ189" i="5"/>
  <c r="FC189" i="5"/>
  <c r="CY189" i="5"/>
  <c r="FB189" i="5"/>
  <c r="CX189" i="5"/>
  <c r="FA189" i="5"/>
  <c r="CW189" i="5"/>
  <c r="EZ189" i="5"/>
  <c r="CV189" i="5"/>
  <c r="EY189" i="5"/>
  <c r="BZ189" i="5"/>
  <c r="CU189" i="5"/>
  <c r="EX189" i="5"/>
  <c r="CA189" i="5"/>
  <c r="CT189" i="5"/>
  <c r="EW189" i="5"/>
  <c r="CS189" i="5"/>
  <c r="EV189" i="5"/>
  <c r="CR189" i="5"/>
  <c r="EU189" i="5"/>
  <c r="CQ189" i="5"/>
  <c r="ET189" i="5"/>
  <c r="CP189" i="5"/>
  <c r="ES189" i="5"/>
  <c r="CO189" i="5"/>
  <c r="ER189" i="5"/>
  <c r="CN189" i="5"/>
  <c r="EQ189" i="5"/>
  <c r="CM189" i="5"/>
  <c r="EP189" i="5"/>
  <c r="CL189" i="5"/>
  <c r="EO189" i="5"/>
  <c r="CK189" i="5"/>
  <c r="EN189" i="5"/>
  <c r="CJ189" i="5"/>
  <c r="EM189" i="5"/>
  <c r="CI189" i="5"/>
  <c r="EL189" i="5"/>
  <c r="BY189" i="5"/>
  <c r="CH189" i="5"/>
  <c r="EK189" i="5"/>
  <c r="CG189" i="5"/>
  <c r="EJ189" i="5"/>
  <c r="CF189" i="5"/>
  <c r="EI189" i="5"/>
  <c r="CE189" i="5"/>
  <c r="EH189" i="5"/>
  <c r="CD189" i="5"/>
  <c r="EG189" i="5"/>
  <c r="BX189" i="5"/>
  <c r="CC189" i="5"/>
  <c r="EF189" i="5"/>
  <c r="BU189" i="5"/>
  <c r="BV189" i="5"/>
  <c r="BW189" i="5"/>
  <c r="CB189" i="5"/>
  <c r="EE189" i="5"/>
  <c r="DQ189" i="5"/>
  <c r="DR189" i="5"/>
  <c r="DS189" i="5"/>
  <c r="DT189" i="5"/>
  <c r="EC189" i="5"/>
  <c r="ED189" i="5"/>
  <c r="DK189" i="5"/>
  <c r="DL189" i="5"/>
  <c r="DM189" i="5"/>
  <c r="DN189" i="5"/>
  <c r="DV189" i="5"/>
  <c r="EB189" i="5"/>
  <c r="DU189" i="5"/>
  <c r="EA189" i="5"/>
  <c r="DZ189" i="5"/>
  <c r="DY189" i="5"/>
  <c r="DX189" i="5"/>
  <c r="DW189" i="5"/>
  <c r="DP189" i="5"/>
  <c r="DO189" i="5"/>
  <c r="DJ188" i="5"/>
  <c r="FM188" i="5"/>
  <c r="DI188" i="5"/>
  <c r="FL188" i="5"/>
  <c r="BT188" i="5"/>
  <c r="DH188" i="5"/>
  <c r="FK188" i="5"/>
  <c r="DG188" i="5"/>
  <c r="FJ188" i="5"/>
  <c r="DF188" i="5"/>
  <c r="FI188" i="5"/>
  <c r="DE188" i="5"/>
  <c r="FH188" i="5"/>
  <c r="DD188" i="5"/>
  <c r="FG188" i="5"/>
  <c r="DC188" i="5"/>
  <c r="FF188" i="5"/>
  <c r="DB188" i="5"/>
  <c r="FE188" i="5"/>
  <c r="DA188" i="5"/>
  <c r="FD188" i="5"/>
  <c r="CZ188" i="5"/>
  <c r="FC188" i="5"/>
  <c r="CY188" i="5"/>
  <c r="FB188" i="5"/>
  <c r="CX188" i="5"/>
  <c r="FA188" i="5"/>
  <c r="CW188" i="5"/>
  <c r="EZ188" i="5"/>
  <c r="CV188" i="5"/>
  <c r="EY188" i="5"/>
  <c r="BZ188" i="5"/>
  <c r="CU188" i="5"/>
  <c r="EX188" i="5"/>
  <c r="CA188" i="5"/>
  <c r="CT188" i="5"/>
  <c r="EW188" i="5"/>
  <c r="CS188" i="5"/>
  <c r="EV188" i="5"/>
  <c r="CR188" i="5"/>
  <c r="EU188" i="5"/>
  <c r="CQ188" i="5"/>
  <c r="ET188" i="5"/>
  <c r="CP188" i="5"/>
  <c r="ES188" i="5"/>
  <c r="CO188" i="5"/>
  <c r="ER188" i="5"/>
  <c r="CN188" i="5"/>
  <c r="EQ188" i="5"/>
  <c r="CM188" i="5"/>
  <c r="EP188" i="5"/>
  <c r="CL188" i="5"/>
  <c r="EO188" i="5"/>
  <c r="CK188" i="5"/>
  <c r="EN188" i="5"/>
  <c r="CJ188" i="5"/>
  <c r="EM188" i="5"/>
  <c r="CI188" i="5"/>
  <c r="EL188" i="5"/>
  <c r="BY188" i="5"/>
  <c r="CH188" i="5"/>
  <c r="EK188" i="5"/>
  <c r="CG188" i="5"/>
  <c r="EJ188" i="5"/>
  <c r="CF188" i="5"/>
  <c r="EI188" i="5"/>
  <c r="CE188" i="5"/>
  <c r="EH188" i="5"/>
  <c r="CD188" i="5"/>
  <c r="EG188" i="5"/>
  <c r="BX188" i="5"/>
  <c r="CC188" i="5"/>
  <c r="EF188" i="5"/>
  <c r="BU188" i="5"/>
  <c r="BV188" i="5"/>
  <c r="BW188" i="5"/>
  <c r="CB188" i="5"/>
  <c r="EE188" i="5"/>
  <c r="DQ188" i="5"/>
  <c r="DR188" i="5"/>
  <c r="DS188" i="5"/>
  <c r="DT188" i="5"/>
  <c r="EC188" i="5"/>
  <c r="ED188" i="5"/>
  <c r="DK188" i="5"/>
  <c r="DL188" i="5"/>
  <c r="DM188" i="5"/>
  <c r="DN188" i="5"/>
  <c r="DV188" i="5"/>
  <c r="EB188" i="5"/>
  <c r="DU188" i="5"/>
  <c r="EA188" i="5"/>
  <c r="DZ188" i="5"/>
  <c r="DY188" i="5"/>
  <c r="DX188" i="5"/>
  <c r="DW188" i="5"/>
  <c r="DP188" i="5"/>
  <c r="DO188" i="5"/>
  <c r="DJ187" i="5"/>
  <c r="FM187" i="5"/>
  <c r="DI187" i="5"/>
  <c r="FL187" i="5"/>
  <c r="BT187" i="5"/>
  <c r="DH187" i="5"/>
  <c r="FK187" i="5"/>
  <c r="DG187" i="5"/>
  <c r="FJ187" i="5"/>
  <c r="DF187" i="5"/>
  <c r="FI187" i="5"/>
  <c r="DE187" i="5"/>
  <c r="FH187" i="5"/>
  <c r="DD187" i="5"/>
  <c r="FG187" i="5"/>
  <c r="DC187" i="5"/>
  <c r="FF187" i="5"/>
  <c r="DB187" i="5"/>
  <c r="FE187" i="5"/>
  <c r="DA187" i="5"/>
  <c r="FD187" i="5"/>
  <c r="CZ187" i="5"/>
  <c r="FC187" i="5"/>
  <c r="CY187" i="5"/>
  <c r="FB187" i="5"/>
  <c r="CX187" i="5"/>
  <c r="FA187" i="5"/>
  <c r="CW187" i="5"/>
  <c r="EZ187" i="5"/>
  <c r="CV187" i="5"/>
  <c r="EY187" i="5"/>
  <c r="BZ187" i="5"/>
  <c r="CU187" i="5"/>
  <c r="EX187" i="5"/>
  <c r="CA187" i="5"/>
  <c r="CT187" i="5"/>
  <c r="EW187" i="5"/>
  <c r="CS187" i="5"/>
  <c r="EV187" i="5"/>
  <c r="CR187" i="5"/>
  <c r="EU187" i="5"/>
  <c r="CQ187" i="5"/>
  <c r="ET187" i="5"/>
  <c r="CP187" i="5"/>
  <c r="ES187" i="5"/>
  <c r="CO187" i="5"/>
  <c r="ER187" i="5"/>
  <c r="CN187" i="5"/>
  <c r="EQ187" i="5"/>
  <c r="CM187" i="5"/>
  <c r="EP187" i="5"/>
  <c r="CL187" i="5"/>
  <c r="EO187" i="5"/>
  <c r="CK187" i="5"/>
  <c r="EN187" i="5"/>
  <c r="CJ187" i="5"/>
  <c r="EM187" i="5"/>
  <c r="CI187" i="5"/>
  <c r="EL187" i="5"/>
  <c r="BY187" i="5"/>
  <c r="CH187" i="5"/>
  <c r="EK187" i="5"/>
  <c r="CG187" i="5"/>
  <c r="EJ187" i="5"/>
  <c r="CF187" i="5"/>
  <c r="EI187" i="5"/>
  <c r="CE187" i="5"/>
  <c r="EH187" i="5"/>
  <c r="CD187" i="5"/>
  <c r="EG187" i="5"/>
  <c r="BX187" i="5"/>
  <c r="CC187" i="5"/>
  <c r="EF187" i="5"/>
  <c r="BU187" i="5"/>
  <c r="BV187" i="5"/>
  <c r="BW187" i="5"/>
  <c r="CB187" i="5"/>
  <c r="EE187" i="5"/>
  <c r="DQ187" i="5"/>
  <c r="DR187" i="5"/>
  <c r="DS187" i="5"/>
  <c r="DT187" i="5"/>
  <c r="EC187" i="5"/>
  <c r="ED187" i="5"/>
  <c r="DK187" i="5"/>
  <c r="DL187" i="5"/>
  <c r="DM187" i="5"/>
  <c r="DN187" i="5"/>
  <c r="DV187" i="5"/>
  <c r="EB187" i="5"/>
  <c r="DU187" i="5"/>
  <c r="EA187" i="5"/>
  <c r="DZ187" i="5"/>
  <c r="DY187" i="5"/>
  <c r="DX187" i="5"/>
  <c r="DW187" i="5"/>
  <c r="DP187" i="5"/>
  <c r="DO187" i="5"/>
  <c r="DJ186" i="5"/>
  <c r="FM186" i="5"/>
  <c r="DI186" i="5"/>
  <c r="FL186" i="5"/>
  <c r="BT186" i="5"/>
  <c r="DH186" i="5"/>
  <c r="FK186" i="5"/>
  <c r="DG186" i="5"/>
  <c r="FJ186" i="5"/>
  <c r="DF186" i="5"/>
  <c r="FI186" i="5"/>
  <c r="DE186" i="5"/>
  <c r="FH186" i="5"/>
  <c r="DD186" i="5"/>
  <c r="FG186" i="5"/>
  <c r="DC186" i="5"/>
  <c r="FF186" i="5"/>
  <c r="DB186" i="5"/>
  <c r="FE186" i="5"/>
  <c r="DA186" i="5"/>
  <c r="FD186" i="5"/>
  <c r="CZ186" i="5"/>
  <c r="FC186" i="5"/>
  <c r="CY186" i="5"/>
  <c r="FB186" i="5"/>
  <c r="CX186" i="5"/>
  <c r="FA186" i="5"/>
  <c r="CW186" i="5"/>
  <c r="EZ186" i="5"/>
  <c r="CV186" i="5"/>
  <c r="EY186" i="5"/>
  <c r="BZ186" i="5"/>
  <c r="CU186" i="5"/>
  <c r="EX186" i="5"/>
  <c r="CA186" i="5"/>
  <c r="CT186" i="5"/>
  <c r="EW186" i="5"/>
  <c r="CS186" i="5"/>
  <c r="EV186" i="5"/>
  <c r="CR186" i="5"/>
  <c r="EU186" i="5"/>
  <c r="CQ186" i="5"/>
  <c r="ET186" i="5"/>
  <c r="CP186" i="5"/>
  <c r="ES186" i="5"/>
  <c r="CO186" i="5"/>
  <c r="ER186" i="5"/>
  <c r="CN186" i="5"/>
  <c r="EQ186" i="5"/>
  <c r="CM186" i="5"/>
  <c r="EP186" i="5"/>
  <c r="CL186" i="5"/>
  <c r="EO186" i="5"/>
  <c r="CK186" i="5"/>
  <c r="EN186" i="5"/>
  <c r="CJ186" i="5"/>
  <c r="EM186" i="5"/>
  <c r="CI186" i="5"/>
  <c r="EL186" i="5"/>
  <c r="BY186" i="5"/>
  <c r="CH186" i="5"/>
  <c r="EK186" i="5"/>
  <c r="CG186" i="5"/>
  <c r="EJ186" i="5"/>
  <c r="CF186" i="5"/>
  <c r="EI186" i="5"/>
  <c r="CE186" i="5"/>
  <c r="EH186" i="5"/>
  <c r="CD186" i="5"/>
  <c r="EG186" i="5"/>
  <c r="BX186" i="5"/>
  <c r="CC186" i="5"/>
  <c r="EF186" i="5"/>
  <c r="BU186" i="5"/>
  <c r="BV186" i="5"/>
  <c r="BW186" i="5"/>
  <c r="CB186" i="5"/>
  <c r="EE186" i="5"/>
  <c r="DQ186" i="5"/>
  <c r="DR186" i="5"/>
  <c r="DS186" i="5"/>
  <c r="DT186" i="5"/>
  <c r="EC186" i="5"/>
  <c r="ED186" i="5"/>
  <c r="DK186" i="5"/>
  <c r="DL186" i="5"/>
  <c r="DM186" i="5"/>
  <c r="DN186" i="5"/>
  <c r="DV186" i="5"/>
  <c r="EB186" i="5"/>
  <c r="DU186" i="5"/>
  <c r="EA186" i="5"/>
  <c r="DZ186" i="5"/>
  <c r="DY186" i="5"/>
  <c r="DX186" i="5"/>
  <c r="DW186" i="5"/>
  <c r="DP186" i="5"/>
  <c r="DO186" i="5"/>
  <c r="DJ185" i="5"/>
  <c r="FM185" i="5"/>
  <c r="DI185" i="5"/>
  <c r="FL185" i="5"/>
  <c r="BT185" i="5"/>
  <c r="DH185" i="5"/>
  <c r="FK185" i="5"/>
  <c r="DG185" i="5"/>
  <c r="FJ185" i="5"/>
  <c r="DF185" i="5"/>
  <c r="FI185" i="5"/>
  <c r="DE185" i="5"/>
  <c r="FH185" i="5"/>
  <c r="DD185" i="5"/>
  <c r="FG185" i="5"/>
  <c r="DC185" i="5"/>
  <c r="FF185" i="5"/>
  <c r="DB185" i="5"/>
  <c r="FE185" i="5"/>
  <c r="DA185" i="5"/>
  <c r="FD185" i="5"/>
  <c r="CZ185" i="5"/>
  <c r="FC185" i="5"/>
  <c r="CY185" i="5"/>
  <c r="FB185" i="5"/>
  <c r="CX185" i="5"/>
  <c r="FA185" i="5"/>
  <c r="CW185" i="5"/>
  <c r="EZ185" i="5"/>
  <c r="CV185" i="5"/>
  <c r="EY185" i="5"/>
  <c r="BZ185" i="5"/>
  <c r="CU185" i="5"/>
  <c r="EX185" i="5"/>
  <c r="CA185" i="5"/>
  <c r="CT185" i="5"/>
  <c r="EW185" i="5"/>
  <c r="CS185" i="5"/>
  <c r="EV185" i="5"/>
  <c r="CR185" i="5"/>
  <c r="EU185" i="5"/>
  <c r="CQ185" i="5"/>
  <c r="ET185" i="5"/>
  <c r="CP185" i="5"/>
  <c r="ES185" i="5"/>
  <c r="CO185" i="5"/>
  <c r="ER185" i="5"/>
  <c r="CN185" i="5"/>
  <c r="EQ185" i="5"/>
  <c r="CM185" i="5"/>
  <c r="EP185" i="5"/>
  <c r="CL185" i="5"/>
  <c r="EO185" i="5"/>
  <c r="CK185" i="5"/>
  <c r="EN185" i="5"/>
  <c r="CJ185" i="5"/>
  <c r="EM185" i="5"/>
  <c r="CI185" i="5"/>
  <c r="EL185" i="5"/>
  <c r="BY185" i="5"/>
  <c r="CH185" i="5"/>
  <c r="EK185" i="5"/>
  <c r="CG185" i="5"/>
  <c r="EJ185" i="5"/>
  <c r="CF185" i="5"/>
  <c r="EI185" i="5"/>
  <c r="CE185" i="5"/>
  <c r="EH185" i="5"/>
  <c r="CD185" i="5"/>
  <c r="EG185" i="5"/>
  <c r="BX185" i="5"/>
  <c r="CC185" i="5"/>
  <c r="EF185" i="5"/>
  <c r="BU185" i="5"/>
  <c r="BV185" i="5"/>
  <c r="BW185" i="5"/>
  <c r="CB185" i="5"/>
  <c r="EE185" i="5"/>
  <c r="DQ185" i="5"/>
  <c r="DR185" i="5"/>
  <c r="DS185" i="5"/>
  <c r="DT185" i="5"/>
  <c r="EC185" i="5"/>
  <c r="ED185" i="5"/>
  <c r="DK185" i="5"/>
  <c r="DL185" i="5"/>
  <c r="DM185" i="5"/>
  <c r="DN185" i="5"/>
  <c r="DV185" i="5"/>
  <c r="EB185" i="5"/>
  <c r="DU185" i="5"/>
  <c r="EA185" i="5"/>
  <c r="DZ185" i="5"/>
  <c r="DY185" i="5"/>
  <c r="DX185" i="5"/>
  <c r="DW185" i="5"/>
  <c r="DP185" i="5"/>
  <c r="DO185" i="5"/>
  <c r="DJ184" i="5"/>
  <c r="FM184" i="5"/>
  <c r="DI184" i="5"/>
  <c r="FL184" i="5"/>
  <c r="BT184" i="5"/>
  <c r="DH184" i="5"/>
  <c r="FK184" i="5"/>
  <c r="DG184" i="5"/>
  <c r="FJ184" i="5"/>
  <c r="DF184" i="5"/>
  <c r="FI184" i="5"/>
  <c r="DE184" i="5"/>
  <c r="FH184" i="5"/>
  <c r="DD184" i="5"/>
  <c r="FG184" i="5"/>
  <c r="DC184" i="5"/>
  <c r="FF184" i="5"/>
  <c r="DB184" i="5"/>
  <c r="FE184" i="5"/>
  <c r="DA184" i="5"/>
  <c r="FD184" i="5"/>
  <c r="CZ184" i="5"/>
  <c r="FC184" i="5"/>
  <c r="CY184" i="5"/>
  <c r="FB184" i="5"/>
  <c r="CX184" i="5"/>
  <c r="FA184" i="5"/>
  <c r="CW184" i="5"/>
  <c r="EZ184" i="5"/>
  <c r="CV184" i="5"/>
  <c r="EY184" i="5"/>
  <c r="BZ184" i="5"/>
  <c r="CU184" i="5"/>
  <c r="EX184" i="5"/>
  <c r="CA184" i="5"/>
  <c r="CT184" i="5"/>
  <c r="EW184" i="5"/>
  <c r="CS184" i="5"/>
  <c r="EV184" i="5"/>
  <c r="CR184" i="5"/>
  <c r="EU184" i="5"/>
  <c r="CQ184" i="5"/>
  <c r="ET184" i="5"/>
  <c r="CP184" i="5"/>
  <c r="ES184" i="5"/>
  <c r="CO184" i="5"/>
  <c r="ER184" i="5"/>
  <c r="CN184" i="5"/>
  <c r="EQ184" i="5"/>
  <c r="CM184" i="5"/>
  <c r="EP184" i="5"/>
  <c r="CL184" i="5"/>
  <c r="EO184" i="5"/>
  <c r="CK184" i="5"/>
  <c r="EN184" i="5"/>
  <c r="CJ184" i="5"/>
  <c r="EM184" i="5"/>
  <c r="CI184" i="5"/>
  <c r="EL184" i="5"/>
  <c r="BY184" i="5"/>
  <c r="CH184" i="5"/>
  <c r="EK184" i="5"/>
  <c r="CG184" i="5"/>
  <c r="EJ184" i="5"/>
  <c r="CF184" i="5"/>
  <c r="EI184" i="5"/>
  <c r="CE184" i="5"/>
  <c r="EH184" i="5"/>
  <c r="CD184" i="5"/>
  <c r="EG184" i="5"/>
  <c r="BX184" i="5"/>
  <c r="CC184" i="5"/>
  <c r="EF184" i="5"/>
  <c r="BU184" i="5"/>
  <c r="BV184" i="5"/>
  <c r="BW184" i="5"/>
  <c r="CB184" i="5"/>
  <c r="EE184" i="5"/>
  <c r="DQ184" i="5"/>
  <c r="DR184" i="5"/>
  <c r="DS184" i="5"/>
  <c r="DT184" i="5"/>
  <c r="EC184" i="5"/>
  <c r="ED184" i="5"/>
  <c r="DK184" i="5"/>
  <c r="DL184" i="5"/>
  <c r="DM184" i="5"/>
  <c r="DN184" i="5"/>
  <c r="DV184" i="5"/>
  <c r="EB184" i="5"/>
  <c r="DU184" i="5"/>
  <c r="EA184" i="5"/>
  <c r="DZ184" i="5"/>
  <c r="DY184" i="5"/>
  <c r="DX184" i="5"/>
  <c r="DW184" i="5"/>
  <c r="DP184" i="5"/>
  <c r="DO184" i="5"/>
  <c r="DJ183" i="5"/>
  <c r="FM183" i="5"/>
  <c r="DI183" i="5"/>
  <c r="FL183" i="5"/>
  <c r="BT183" i="5"/>
  <c r="DH183" i="5"/>
  <c r="FK183" i="5"/>
  <c r="DG183" i="5"/>
  <c r="FJ183" i="5"/>
  <c r="DF183" i="5"/>
  <c r="FI183" i="5"/>
  <c r="DE183" i="5"/>
  <c r="FH183" i="5"/>
  <c r="DD183" i="5"/>
  <c r="FG183" i="5"/>
  <c r="DC183" i="5"/>
  <c r="FF183" i="5"/>
  <c r="DB183" i="5"/>
  <c r="FE183" i="5"/>
  <c r="DA183" i="5"/>
  <c r="FD183" i="5"/>
  <c r="CZ183" i="5"/>
  <c r="FC183" i="5"/>
  <c r="CY183" i="5"/>
  <c r="FB183" i="5"/>
  <c r="CX183" i="5"/>
  <c r="FA183" i="5"/>
  <c r="CW183" i="5"/>
  <c r="EZ183" i="5"/>
  <c r="CV183" i="5"/>
  <c r="EY183" i="5"/>
  <c r="BZ183" i="5"/>
  <c r="CU183" i="5"/>
  <c r="EX183" i="5"/>
  <c r="CA183" i="5"/>
  <c r="CT183" i="5"/>
  <c r="EW183" i="5"/>
  <c r="CS183" i="5"/>
  <c r="EV183" i="5"/>
  <c r="CR183" i="5"/>
  <c r="EU183" i="5"/>
  <c r="CQ183" i="5"/>
  <c r="ET183" i="5"/>
  <c r="CP183" i="5"/>
  <c r="ES183" i="5"/>
  <c r="CO183" i="5"/>
  <c r="ER183" i="5"/>
  <c r="CN183" i="5"/>
  <c r="EQ183" i="5"/>
  <c r="CM183" i="5"/>
  <c r="EP183" i="5"/>
  <c r="CL183" i="5"/>
  <c r="EO183" i="5"/>
  <c r="CK183" i="5"/>
  <c r="EN183" i="5"/>
  <c r="CJ183" i="5"/>
  <c r="EM183" i="5"/>
  <c r="CI183" i="5"/>
  <c r="EL183" i="5"/>
  <c r="BY183" i="5"/>
  <c r="CH183" i="5"/>
  <c r="EK183" i="5"/>
  <c r="CG183" i="5"/>
  <c r="EJ183" i="5"/>
  <c r="CF183" i="5"/>
  <c r="EI183" i="5"/>
  <c r="CE183" i="5"/>
  <c r="EH183" i="5"/>
  <c r="CD183" i="5"/>
  <c r="EG183" i="5"/>
  <c r="BX183" i="5"/>
  <c r="CC183" i="5"/>
  <c r="EF183" i="5"/>
  <c r="BU183" i="5"/>
  <c r="BV183" i="5"/>
  <c r="BW183" i="5"/>
  <c r="CB183" i="5"/>
  <c r="EE183" i="5"/>
  <c r="DQ183" i="5"/>
  <c r="DR183" i="5"/>
  <c r="DS183" i="5"/>
  <c r="DT183" i="5"/>
  <c r="EC183" i="5"/>
  <c r="ED183" i="5"/>
  <c r="DK183" i="5"/>
  <c r="DL183" i="5"/>
  <c r="DM183" i="5"/>
  <c r="DN183" i="5"/>
  <c r="DV183" i="5"/>
  <c r="EB183" i="5"/>
  <c r="DU183" i="5"/>
  <c r="EA183" i="5"/>
  <c r="DZ183" i="5"/>
  <c r="DY183" i="5"/>
  <c r="DX183" i="5"/>
  <c r="DW183" i="5"/>
  <c r="DP183" i="5"/>
  <c r="DO183" i="5"/>
  <c r="DJ182" i="5"/>
  <c r="FM182" i="5"/>
  <c r="DI182" i="5"/>
  <c r="FL182" i="5"/>
  <c r="BT182" i="5"/>
  <c r="DH182" i="5"/>
  <c r="FK182" i="5"/>
  <c r="DG182" i="5"/>
  <c r="FJ182" i="5"/>
  <c r="DF182" i="5"/>
  <c r="FI182" i="5"/>
  <c r="DE182" i="5"/>
  <c r="FH182" i="5"/>
  <c r="DD182" i="5"/>
  <c r="FG182" i="5"/>
  <c r="DC182" i="5"/>
  <c r="FF182" i="5"/>
  <c r="DB182" i="5"/>
  <c r="FE182" i="5"/>
  <c r="DA182" i="5"/>
  <c r="FD182" i="5"/>
  <c r="CZ182" i="5"/>
  <c r="FC182" i="5"/>
  <c r="CY182" i="5"/>
  <c r="FB182" i="5"/>
  <c r="CX182" i="5"/>
  <c r="FA182" i="5"/>
  <c r="CW182" i="5"/>
  <c r="EZ182" i="5"/>
  <c r="CV182" i="5"/>
  <c r="EY182" i="5"/>
  <c r="BZ182" i="5"/>
  <c r="CU182" i="5"/>
  <c r="EX182" i="5"/>
  <c r="CA182" i="5"/>
  <c r="CT182" i="5"/>
  <c r="EW182" i="5"/>
  <c r="CS182" i="5"/>
  <c r="EV182" i="5"/>
  <c r="CR182" i="5"/>
  <c r="EU182" i="5"/>
  <c r="CQ182" i="5"/>
  <c r="ET182" i="5"/>
  <c r="CP182" i="5"/>
  <c r="ES182" i="5"/>
  <c r="CO182" i="5"/>
  <c r="ER182" i="5"/>
  <c r="CN182" i="5"/>
  <c r="EQ182" i="5"/>
  <c r="CM182" i="5"/>
  <c r="EP182" i="5"/>
  <c r="CL182" i="5"/>
  <c r="EO182" i="5"/>
  <c r="CK182" i="5"/>
  <c r="EN182" i="5"/>
  <c r="CJ182" i="5"/>
  <c r="EM182" i="5"/>
  <c r="CI182" i="5"/>
  <c r="EL182" i="5"/>
  <c r="BY182" i="5"/>
  <c r="CH182" i="5"/>
  <c r="EK182" i="5"/>
  <c r="CG182" i="5"/>
  <c r="EJ182" i="5"/>
  <c r="CF182" i="5"/>
  <c r="EI182" i="5"/>
  <c r="CE182" i="5"/>
  <c r="EH182" i="5"/>
  <c r="CD182" i="5"/>
  <c r="EG182" i="5"/>
  <c r="BX182" i="5"/>
  <c r="CC182" i="5"/>
  <c r="EF182" i="5"/>
  <c r="BU182" i="5"/>
  <c r="BV182" i="5"/>
  <c r="BW182" i="5"/>
  <c r="CB182" i="5"/>
  <c r="EE182" i="5"/>
  <c r="DQ182" i="5"/>
  <c r="DR182" i="5"/>
  <c r="DS182" i="5"/>
  <c r="DT182" i="5"/>
  <c r="EC182" i="5"/>
  <c r="ED182" i="5"/>
  <c r="DK182" i="5"/>
  <c r="DL182" i="5"/>
  <c r="DM182" i="5"/>
  <c r="DN182" i="5"/>
  <c r="DV182" i="5"/>
  <c r="EB182" i="5"/>
  <c r="DU182" i="5"/>
  <c r="EA182" i="5"/>
  <c r="DZ182" i="5"/>
  <c r="DY182" i="5"/>
  <c r="DX182" i="5"/>
  <c r="DW182" i="5"/>
  <c r="DP182" i="5"/>
  <c r="DO182" i="5"/>
  <c r="DJ181" i="5"/>
  <c r="FM181" i="5"/>
  <c r="DI181" i="5"/>
  <c r="FL181" i="5"/>
  <c r="BT181" i="5"/>
  <c r="DH181" i="5"/>
  <c r="FK181" i="5"/>
  <c r="DG181" i="5"/>
  <c r="FJ181" i="5"/>
  <c r="DF181" i="5"/>
  <c r="FI181" i="5"/>
  <c r="DE181" i="5"/>
  <c r="FH181" i="5"/>
  <c r="DD181" i="5"/>
  <c r="FG181" i="5"/>
  <c r="DC181" i="5"/>
  <c r="FF181" i="5"/>
  <c r="DB181" i="5"/>
  <c r="FE181" i="5"/>
  <c r="DA181" i="5"/>
  <c r="FD181" i="5"/>
  <c r="CZ181" i="5"/>
  <c r="FC181" i="5"/>
  <c r="CY181" i="5"/>
  <c r="FB181" i="5"/>
  <c r="CX181" i="5"/>
  <c r="FA181" i="5"/>
  <c r="CW181" i="5"/>
  <c r="EZ181" i="5"/>
  <c r="CV181" i="5"/>
  <c r="EY181" i="5"/>
  <c r="BZ181" i="5"/>
  <c r="CU181" i="5"/>
  <c r="EX181" i="5"/>
  <c r="CA181" i="5"/>
  <c r="CT181" i="5"/>
  <c r="EW181" i="5"/>
  <c r="CS181" i="5"/>
  <c r="EV181" i="5"/>
  <c r="CR181" i="5"/>
  <c r="EU181" i="5"/>
  <c r="CQ181" i="5"/>
  <c r="ET181" i="5"/>
  <c r="CP181" i="5"/>
  <c r="ES181" i="5"/>
  <c r="CO181" i="5"/>
  <c r="ER181" i="5"/>
  <c r="CN181" i="5"/>
  <c r="EQ181" i="5"/>
  <c r="CM181" i="5"/>
  <c r="EP181" i="5"/>
  <c r="CL181" i="5"/>
  <c r="EO181" i="5"/>
  <c r="CK181" i="5"/>
  <c r="EN181" i="5"/>
  <c r="CJ181" i="5"/>
  <c r="EM181" i="5"/>
  <c r="CI181" i="5"/>
  <c r="EL181" i="5"/>
  <c r="BY181" i="5"/>
  <c r="CH181" i="5"/>
  <c r="EK181" i="5"/>
  <c r="CG181" i="5"/>
  <c r="EJ181" i="5"/>
  <c r="CF181" i="5"/>
  <c r="EI181" i="5"/>
  <c r="CE181" i="5"/>
  <c r="EH181" i="5"/>
  <c r="CD181" i="5"/>
  <c r="EG181" i="5"/>
  <c r="BX181" i="5"/>
  <c r="CC181" i="5"/>
  <c r="EF181" i="5"/>
  <c r="BU181" i="5"/>
  <c r="BV181" i="5"/>
  <c r="BW181" i="5"/>
  <c r="CB181" i="5"/>
  <c r="EE181" i="5"/>
  <c r="DQ181" i="5"/>
  <c r="DR181" i="5"/>
  <c r="DS181" i="5"/>
  <c r="DT181" i="5"/>
  <c r="EC181" i="5"/>
  <c r="ED181" i="5"/>
  <c r="DK181" i="5"/>
  <c r="DL181" i="5"/>
  <c r="DM181" i="5"/>
  <c r="DN181" i="5"/>
  <c r="DV181" i="5"/>
  <c r="EB181" i="5"/>
  <c r="DU181" i="5"/>
  <c r="EA181" i="5"/>
  <c r="DZ181" i="5"/>
  <c r="DY181" i="5"/>
  <c r="DX181" i="5"/>
  <c r="DW181" i="5"/>
  <c r="DP181" i="5"/>
  <c r="DO181" i="5"/>
  <c r="DJ180" i="5"/>
  <c r="FM180" i="5"/>
  <c r="DI180" i="5"/>
  <c r="FL180" i="5"/>
  <c r="BT180" i="5"/>
  <c r="DH180" i="5"/>
  <c r="FK180" i="5"/>
  <c r="DG180" i="5"/>
  <c r="FJ180" i="5"/>
  <c r="DF180" i="5"/>
  <c r="FI180" i="5"/>
  <c r="DE180" i="5"/>
  <c r="FH180" i="5"/>
  <c r="DD180" i="5"/>
  <c r="FG180" i="5"/>
  <c r="DC180" i="5"/>
  <c r="FF180" i="5"/>
  <c r="DB180" i="5"/>
  <c r="FE180" i="5"/>
  <c r="DA180" i="5"/>
  <c r="FD180" i="5"/>
  <c r="CZ180" i="5"/>
  <c r="FC180" i="5"/>
  <c r="CY180" i="5"/>
  <c r="FB180" i="5"/>
  <c r="CX180" i="5"/>
  <c r="FA180" i="5"/>
  <c r="CW180" i="5"/>
  <c r="EZ180" i="5"/>
  <c r="CV180" i="5"/>
  <c r="EY180" i="5"/>
  <c r="BZ180" i="5"/>
  <c r="CU180" i="5"/>
  <c r="EX180" i="5"/>
  <c r="CA180" i="5"/>
  <c r="CT180" i="5"/>
  <c r="EW180" i="5"/>
  <c r="CS180" i="5"/>
  <c r="EV180" i="5"/>
  <c r="CR180" i="5"/>
  <c r="EU180" i="5"/>
  <c r="CQ180" i="5"/>
  <c r="ET180" i="5"/>
  <c r="CP180" i="5"/>
  <c r="ES180" i="5"/>
  <c r="CO180" i="5"/>
  <c r="ER180" i="5"/>
  <c r="CN180" i="5"/>
  <c r="EQ180" i="5"/>
  <c r="CM180" i="5"/>
  <c r="EP180" i="5"/>
  <c r="CL180" i="5"/>
  <c r="EO180" i="5"/>
  <c r="CK180" i="5"/>
  <c r="EN180" i="5"/>
  <c r="CJ180" i="5"/>
  <c r="EM180" i="5"/>
  <c r="CI180" i="5"/>
  <c r="EL180" i="5"/>
  <c r="BY180" i="5"/>
  <c r="CH180" i="5"/>
  <c r="EK180" i="5"/>
  <c r="CG180" i="5"/>
  <c r="EJ180" i="5"/>
  <c r="CF180" i="5"/>
  <c r="EI180" i="5"/>
  <c r="CE180" i="5"/>
  <c r="EH180" i="5"/>
  <c r="CD180" i="5"/>
  <c r="EG180" i="5"/>
  <c r="BX180" i="5"/>
  <c r="CC180" i="5"/>
  <c r="EF180" i="5"/>
  <c r="BU180" i="5"/>
  <c r="BV180" i="5"/>
  <c r="BW180" i="5"/>
  <c r="CB180" i="5"/>
  <c r="EE180" i="5"/>
  <c r="DQ180" i="5"/>
  <c r="DR180" i="5"/>
  <c r="DS180" i="5"/>
  <c r="DT180" i="5"/>
  <c r="EC180" i="5"/>
  <c r="ED180" i="5"/>
  <c r="DK180" i="5"/>
  <c r="DL180" i="5"/>
  <c r="DM180" i="5"/>
  <c r="DN180" i="5"/>
  <c r="DV180" i="5"/>
  <c r="EB180" i="5"/>
  <c r="DU180" i="5"/>
  <c r="EA180" i="5"/>
  <c r="DZ180" i="5"/>
  <c r="DY180" i="5"/>
  <c r="DX180" i="5"/>
  <c r="DW180" i="5"/>
  <c r="DP180" i="5"/>
  <c r="DO180" i="5"/>
  <c r="DJ179" i="5"/>
  <c r="FM179" i="5"/>
  <c r="DI179" i="5"/>
  <c r="FL179" i="5"/>
  <c r="BT179" i="5"/>
  <c r="DH179" i="5"/>
  <c r="FK179" i="5"/>
  <c r="DG179" i="5"/>
  <c r="FJ179" i="5"/>
  <c r="DF179" i="5"/>
  <c r="FI179" i="5"/>
  <c r="DE179" i="5"/>
  <c r="FH179" i="5"/>
  <c r="DD179" i="5"/>
  <c r="FG179" i="5"/>
  <c r="DC179" i="5"/>
  <c r="FF179" i="5"/>
  <c r="DB179" i="5"/>
  <c r="FE179" i="5"/>
  <c r="DA179" i="5"/>
  <c r="FD179" i="5"/>
  <c r="CZ179" i="5"/>
  <c r="FC179" i="5"/>
  <c r="CY179" i="5"/>
  <c r="FB179" i="5"/>
  <c r="CX179" i="5"/>
  <c r="FA179" i="5"/>
  <c r="CW179" i="5"/>
  <c r="EZ179" i="5"/>
  <c r="CV179" i="5"/>
  <c r="EY179" i="5"/>
  <c r="BZ179" i="5"/>
  <c r="CU179" i="5"/>
  <c r="EX179" i="5"/>
  <c r="CA179" i="5"/>
  <c r="CT179" i="5"/>
  <c r="EW179" i="5"/>
  <c r="CS179" i="5"/>
  <c r="EV179" i="5"/>
  <c r="CR179" i="5"/>
  <c r="EU179" i="5"/>
  <c r="CQ179" i="5"/>
  <c r="ET179" i="5"/>
  <c r="CP179" i="5"/>
  <c r="ES179" i="5"/>
  <c r="CO179" i="5"/>
  <c r="ER179" i="5"/>
  <c r="CN179" i="5"/>
  <c r="EQ179" i="5"/>
  <c r="CM179" i="5"/>
  <c r="EP179" i="5"/>
  <c r="CL179" i="5"/>
  <c r="EO179" i="5"/>
  <c r="CK179" i="5"/>
  <c r="EN179" i="5"/>
  <c r="CJ179" i="5"/>
  <c r="EM179" i="5"/>
  <c r="CI179" i="5"/>
  <c r="EL179" i="5"/>
  <c r="BY179" i="5"/>
  <c r="CH179" i="5"/>
  <c r="EK179" i="5"/>
  <c r="CG179" i="5"/>
  <c r="EJ179" i="5"/>
  <c r="CF179" i="5"/>
  <c r="EI179" i="5"/>
  <c r="CE179" i="5"/>
  <c r="EH179" i="5"/>
  <c r="CD179" i="5"/>
  <c r="EG179" i="5"/>
  <c r="BX179" i="5"/>
  <c r="CC179" i="5"/>
  <c r="EF179" i="5"/>
  <c r="BU179" i="5"/>
  <c r="BV179" i="5"/>
  <c r="BW179" i="5"/>
  <c r="CB179" i="5"/>
  <c r="EE179" i="5"/>
  <c r="DQ179" i="5"/>
  <c r="DR179" i="5"/>
  <c r="DS179" i="5"/>
  <c r="DT179" i="5"/>
  <c r="EC179" i="5"/>
  <c r="ED179" i="5"/>
  <c r="DK179" i="5"/>
  <c r="DL179" i="5"/>
  <c r="DM179" i="5"/>
  <c r="DN179" i="5"/>
  <c r="DV179" i="5"/>
  <c r="EB179" i="5"/>
  <c r="DU179" i="5"/>
  <c r="EA179" i="5"/>
  <c r="DZ179" i="5"/>
  <c r="DY179" i="5"/>
  <c r="DX179" i="5"/>
  <c r="DW179" i="5"/>
  <c r="DP179" i="5"/>
  <c r="DO179" i="5"/>
  <c r="DJ178" i="5"/>
  <c r="FM178" i="5"/>
  <c r="DI178" i="5"/>
  <c r="FL178" i="5"/>
  <c r="BT178" i="5"/>
  <c r="DH178" i="5"/>
  <c r="FK178" i="5"/>
  <c r="DG178" i="5"/>
  <c r="FJ178" i="5"/>
  <c r="DF178" i="5"/>
  <c r="FI178" i="5"/>
  <c r="DE178" i="5"/>
  <c r="FH178" i="5"/>
  <c r="DD178" i="5"/>
  <c r="FG178" i="5"/>
  <c r="DC178" i="5"/>
  <c r="FF178" i="5"/>
  <c r="DB178" i="5"/>
  <c r="FE178" i="5"/>
  <c r="DA178" i="5"/>
  <c r="FD178" i="5"/>
  <c r="CZ178" i="5"/>
  <c r="FC178" i="5"/>
  <c r="CY178" i="5"/>
  <c r="FB178" i="5"/>
  <c r="CX178" i="5"/>
  <c r="FA178" i="5"/>
  <c r="CW178" i="5"/>
  <c r="EZ178" i="5"/>
  <c r="CV178" i="5"/>
  <c r="EY178" i="5"/>
  <c r="BZ178" i="5"/>
  <c r="CU178" i="5"/>
  <c r="EX178" i="5"/>
  <c r="CA178" i="5"/>
  <c r="CT178" i="5"/>
  <c r="EW178" i="5"/>
  <c r="CS178" i="5"/>
  <c r="EV178" i="5"/>
  <c r="CR178" i="5"/>
  <c r="EU178" i="5"/>
  <c r="CQ178" i="5"/>
  <c r="ET178" i="5"/>
  <c r="CP178" i="5"/>
  <c r="ES178" i="5"/>
  <c r="CO178" i="5"/>
  <c r="ER178" i="5"/>
  <c r="CN178" i="5"/>
  <c r="EQ178" i="5"/>
  <c r="CM178" i="5"/>
  <c r="EP178" i="5"/>
  <c r="CL178" i="5"/>
  <c r="EO178" i="5"/>
  <c r="CK178" i="5"/>
  <c r="EN178" i="5"/>
  <c r="CJ178" i="5"/>
  <c r="EM178" i="5"/>
  <c r="CI178" i="5"/>
  <c r="EL178" i="5"/>
  <c r="BY178" i="5"/>
  <c r="CH178" i="5"/>
  <c r="EK178" i="5"/>
  <c r="CG178" i="5"/>
  <c r="EJ178" i="5"/>
  <c r="CF178" i="5"/>
  <c r="EI178" i="5"/>
  <c r="CE178" i="5"/>
  <c r="EH178" i="5"/>
  <c r="CD178" i="5"/>
  <c r="EG178" i="5"/>
  <c r="BX178" i="5"/>
  <c r="CC178" i="5"/>
  <c r="EF178" i="5"/>
  <c r="BU178" i="5"/>
  <c r="BV178" i="5"/>
  <c r="BW178" i="5"/>
  <c r="CB178" i="5"/>
  <c r="EE178" i="5"/>
  <c r="DQ178" i="5"/>
  <c r="DR178" i="5"/>
  <c r="DS178" i="5"/>
  <c r="DT178" i="5"/>
  <c r="EC178" i="5"/>
  <c r="ED178" i="5"/>
  <c r="DK178" i="5"/>
  <c r="DL178" i="5"/>
  <c r="DM178" i="5"/>
  <c r="DN178" i="5"/>
  <c r="DV178" i="5"/>
  <c r="EB178" i="5"/>
  <c r="DU178" i="5"/>
  <c r="EA178" i="5"/>
  <c r="DZ178" i="5"/>
  <c r="DY178" i="5"/>
  <c r="DX178" i="5"/>
  <c r="DW178" i="5"/>
  <c r="DP178" i="5"/>
  <c r="DO178" i="5"/>
  <c r="DJ177" i="5"/>
  <c r="FM177" i="5"/>
  <c r="DI177" i="5"/>
  <c r="FL177" i="5"/>
  <c r="BT177" i="5"/>
  <c r="DH177" i="5"/>
  <c r="FK177" i="5"/>
  <c r="DG177" i="5"/>
  <c r="FJ177" i="5"/>
  <c r="DF177" i="5"/>
  <c r="FI177" i="5"/>
  <c r="DE177" i="5"/>
  <c r="FH177" i="5"/>
  <c r="DD177" i="5"/>
  <c r="FG177" i="5"/>
  <c r="DC177" i="5"/>
  <c r="FF177" i="5"/>
  <c r="DB177" i="5"/>
  <c r="FE177" i="5"/>
  <c r="DA177" i="5"/>
  <c r="FD177" i="5"/>
  <c r="CZ177" i="5"/>
  <c r="FC177" i="5"/>
  <c r="CY177" i="5"/>
  <c r="FB177" i="5"/>
  <c r="CX177" i="5"/>
  <c r="FA177" i="5"/>
  <c r="CW177" i="5"/>
  <c r="EZ177" i="5"/>
  <c r="CV177" i="5"/>
  <c r="EY177" i="5"/>
  <c r="BZ177" i="5"/>
  <c r="CU177" i="5"/>
  <c r="EX177" i="5"/>
  <c r="CA177" i="5"/>
  <c r="CT177" i="5"/>
  <c r="EW177" i="5"/>
  <c r="CS177" i="5"/>
  <c r="EV177" i="5"/>
  <c r="CR177" i="5"/>
  <c r="EU177" i="5"/>
  <c r="CQ177" i="5"/>
  <c r="ET177" i="5"/>
  <c r="CP177" i="5"/>
  <c r="ES177" i="5"/>
  <c r="CO177" i="5"/>
  <c r="ER177" i="5"/>
  <c r="CN177" i="5"/>
  <c r="EQ177" i="5"/>
  <c r="CM177" i="5"/>
  <c r="EP177" i="5"/>
  <c r="CL177" i="5"/>
  <c r="EO177" i="5"/>
  <c r="CK177" i="5"/>
  <c r="EN177" i="5"/>
  <c r="CJ177" i="5"/>
  <c r="EM177" i="5"/>
  <c r="CI177" i="5"/>
  <c r="EL177" i="5"/>
  <c r="BY177" i="5"/>
  <c r="CH177" i="5"/>
  <c r="EK177" i="5"/>
  <c r="CG177" i="5"/>
  <c r="EJ177" i="5"/>
  <c r="CF177" i="5"/>
  <c r="EI177" i="5"/>
  <c r="CE177" i="5"/>
  <c r="EH177" i="5"/>
  <c r="CD177" i="5"/>
  <c r="EG177" i="5"/>
  <c r="BX177" i="5"/>
  <c r="CC177" i="5"/>
  <c r="EF177" i="5"/>
  <c r="BU177" i="5"/>
  <c r="BV177" i="5"/>
  <c r="BW177" i="5"/>
  <c r="CB177" i="5"/>
  <c r="EE177" i="5"/>
  <c r="DQ177" i="5"/>
  <c r="DR177" i="5"/>
  <c r="DS177" i="5"/>
  <c r="DT177" i="5"/>
  <c r="EC177" i="5"/>
  <c r="ED177" i="5"/>
  <c r="DK177" i="5"/>
  <c r="DL177" i="5"/>
  <c r="DM177" i="5"/>
  <c r="DN177" i="5"/>
  <c r="DV177" i="5"/>
  <c r="EB177" i="5"/>
  <c r="DU177" i="5"/>
  <c r="EA177" i="5"/>
  <c r="DZ177" i="5"/>
  <c r="DY177" i="5"/>
  <c r="DX177" i="5"/>
  <c r="DW177" i="5"/>
  <c r="DP177" i="5"/>
  <c r="DO177" i="5"/>
  <c r="DJ176" i="5"/>
  <c r="FM176" i="5"/>
  <c r="DI176" i="5"/>
  <c r="FL176" i="5"/>
  <c r="BT176" i="5"/>
  <c r="DH176" i="5"/>
  <c r="FK176" i="5"/>
  <c r="DG176" i="5"/>
  <c r="FJ176" i="5"/>
  <c r="DF176" i="5"/>
  <c r="FI176" i="5"/>
  <c r="DE176" i="5"/>
  <c r="FH176" i="5"/>
  <c r="DD176" i="5"/>
  <c r="FG176" i="5"/>
  <c r="DC176" i="5"/>
  <c r="FF176" i="5"/>
  <c r="DB176" i="5"/>
  <c r="FE176" i="5"/>
  <c r="DA176" i="5"/>
  <c r="FD176" i="5"/>
  <c r="CZ176" i="5"/>
  <c r="FC176" i="5"/>
  <c r="CY176" i="5"/>
  <c r="FB176" i="5"/>
  <c r="CX176" i="5"/>
  <c r="FA176" i="5"/>
  <c r="CW176" i="5"/>
  <c r="EZ176" i="5"/>
  <c r="CV176" i="5"/>
  <c r="EY176" i="5"/>
  <c r="BZ176" i="5"/>
  <c r="CU176" i="5"/>
  <c r="EX176" i="5"/>
  <c r="CA176" i="5"/>
  <c r="CT176" i="5"/>
  <c r="EW176" i="5"/>
  <c r="CS176" i="5"/>
  <c r="EV176" i="5"/>
  <c r="CR176" i="5"/>
  <c r="EU176" i="5"/>
  <c r="CQ176" i="5"/>
  <c r="ET176" i="5"/>
  <c r="CP176" i="5"/>
  <c r="ES176" i="5"/>
  <c r="CO176" i="5"/>
  <c r="ER176" i="5"/>
  <c r="CN176" i="5"/>
  <c r="EQ176" i="5"/>
  <c r="CM176" i="5"/>
  <c r="EP176" i="5"/>
  <c r="CL176" i="5"/>
  <c r="EO176" i="5"/>
  <c r="CK176" i="5"/>
  <c r="EN176" i="5"/>
  <c r="CJ176" i="5"/>
  <c r="EM176" i="5"/>
  <c r="CI176" i="5"/>
  <c r="EL176" i="5"/>
  <c r="BY176" i="5"/>
  <c r="CH176" i="5"/>
  <c r="EK176" i="5"/>
  <c r="CG176" i="5"/>
  <c r="EJ176" i="5"/>
  <c r="CF176" i="5"/>
  <c r="EI176" i="5"/>
  <c r="CE176" i="5"/>
  <c r="EH176" i="5"/>
  <c r="CD176" i="5"/>
  <c r="EG176" i="5"/>
  <c r="BX176" i="5"/>
  <c r="CC176" i="5"/>
  <c r="EF176" i="5"/>
  <c r="BU176" i="5"/>
  <c r="BV176" i="5"/>
  <c r="BW176" i="5"/>
  <c r="CB176" i="5"/>
  <c r="EE176" i="5"/>
  <c r="DQ176" i="5"/>
  <c r="DR176" i="5"/>
  <c r="DS176" i="5"/>
  <c r="DT176" i="5"/>
  <c r="EC176" i="5"/>
  <c r="ED176" i="5"/>
  <c r="DK176" i="5"/>
  <c r="DL176" i="5"/>
  <c r="DM176" i="5"/>
  <c r="DN176" i="5"/>
  <c r="DV176" i="5"/>
  <c r="EB176" i="5"/>
  <c r="DU176" i="5"/>
  <c r="EA176" i="5"/>
  <c r="DZ176" i="5"/>
  <c r="DY176" i="5"/>
  <c r="DX176" i="5"/>
  <c r="DW176" i="5"/>
  <c r="DP176" i="5"/>
  <c r="DO176" i="5"/>
  <c r="DJ175" i="5"/>
  <c r="FM175" i="5"/>
  <c r="DI175" i="5"/>
  <c r="FL175" i="5"/>
  <c r="BT175" i="5"/>
  <c r="DH175" i="5"/>
  <c r="FK175" i="5"/>
  <c r="DG175" i="5"/>
  <c r="FJ175" i="5"/>
  <c r="DF175" i="5"/>
  <c r="FI175" i="5"/>
  <c r="DE175" i="5"/>
  <c r="FH175" i="5"/>
  <c r="DD175" i="5"/>
  <c r="FG175" i="5"/>
  <c r="DC175" i="5"/>
  <c r="FF175" i="5"/>
  <c r="DB175" i="5"/>
  <c r="FE175" i="5"/>
  <c r="DA175" i="5"/>
  <c r="FD175" i="5"/>
  <c r="CZ175" i="5"/>
  <c r="FC175" i="5"/>
  <c r="CY175" i="5"/>
  <c r="FB175" i="5"/>
  <c r="CX175" i="5"/>
  <c r="FA175" i="5"/>
  <c r="CW175" i="5"/>
  <c r="EZ175" i="5"/>
  <c r="CV175" i="5"/>
  <c r="EY175" i="5"/>
  <c r="BZ175" i="5"/>
  <c r="CU175" i="5"/>
  <c r="EX175" i="5"/>
  <c r="CA175" i="5"/>
  <c r="CT175" i="5"/>
  <c r="EW175" i="5"/>
  <c r="CS175" i="5"/>
  <c r="EV175" i="5"/>
  <c r="CR175" i="5"/>
  <c r="EU175" i="5"/>
  <c r="CQ175" i="5"/>
  <c r="ET175" i="5"/>
  <c r="CP175" i="5"/>
  <c r="ES175" i="5"/>
  <c r="CO175" i="5"/>
  <c r="ER175" i="5"/>
  <c r="CN175" i="5"/>
  <c r="EQ175" i="5"/>
  <c r="CM175" i="5"/>
  <c r="EP175" i="5"/>
  <c r="CL175" i="5"/>
  <c r="EO175" i="5"/>
  <c r="CK175" i="5"/>
  <c r="EN175" i="5"/>
  <c r="CJ175" i="5"/>
  <c r="EM175" i="5"/>
  <c r="CI175" i="5"/>
  <c r="EL175" i="5"/>
  <c r="BY175" i="5"/>
  <c r="CH175" i="5"/>
  <c r="EK175" i="5"/>
  <c r="CG175" i="5"/>
  <c r="EJ175" i="5"/>
  <c r="CF175" i="5"/>
  <c r="EI175" i="5"/>
  <c r="CE175" i="5"/>
  <c r="EH175" i="5"/>
  <c r="CD175" i="5"/>
  <c r="EG175" i="5"/>
  <c r="BX175" i="5"/>
  <c r="CC175" i="5"/>
  <c r="EF175" i="5"/>
  <c r="BU175" i="5"/>
  <c r="BV175" i="5"/>
  <c r="BW175" i="5"/>
  <c r="CB175" i="5"/>
  <c r="EE175" i="5"/>
  <c r="DQ175" i="5"/>
  <c r="DR175" i="5"/>
  <c r="DS175" i="5"/>
  <c r="DT175" i="5"/>
  <c r="EC175" i="5"/>
  <c r="ED175" i="5"/>
  <c r="DK175" i="5"/>
  <c r="DL175" i="5"/>
  <c r="DM175" i="5"/>
  <c r="DN175" i="5"/>
  <c r="DV175" i="5"/>
  <c r="EB175" i="5"/>
  <c r="DU175" i="5"/>
  <c r="EA175" i="5"/>
  <c r="DZ175" i="5"/>
  <c r="DY175" i="5"/>
  <c r="DX175" i="5"/>
  <c r="DW175" i="5"/>
  <c r="DP175" i="5"/>
  <c r="DO175" i="5"/>
  <c r="DJ174" i="5"/>
  <c r="FM174" i="5"/>
  <c r="DI174" i="5"/>
  <c r="FL174" i="5"/>
  <c r="BT174" i="5"/>
  <c r="DH174" i="5"/>
  <c r="FK174" i="5"/>
  <c r="DG174" i="5"/>
  <c r="FJ174" i="5"/>
  <c r="DF174" i="5"/>
  <c r="FI174" i="5"/>
  <c r="DE174" i="5"/>
  <c r="FH174" i="5"/>
  <c r="DD174" i="5"/>
  <c r="FG174" i="5"/>
  <c r="DC174" i="5"/>
  <c r="FF174" i="5"/>
  <c r="DB174" i="5"/>
  <c r="FE174" i="5"/>
  <c r="DA174" i="5"/>
  <c r="FD174" i="5"/>
  <c r="CZ174" i="5"/>
  <c r="FC174" i="5"/>
  <c r="CY174" i="5"/>
  <c r="FB174" i="5"/>
  <c r="CX174" i="5"/>
  <c r="FA174" i="5"/>
  <c r="CW174" i="5"/>
  <c r="EZ174" i="5"/>
  <c r="CV174" i="5"/>
  <c r="EY174" i="5"/>
  <c r="BZ174" i="5"/>
  <c r="CU174" i="5"/>
  <c r="EX174" i="5"/>
  <c r="CA174" i="5"/>
  <c r="CT174" i="5"/>
  <c r="EW174" i="5"/>
  <c r="CS174" i="5"/>
  <c r="EV174" i="5"/>
  <c r="CR174" i="5"/>
  <c r="EU174" i="5"/>
  <c r="CQ174" i="5"/>
  <c r="ET174" i="5"/>
  <c r="CP174" i="5"/>
  <c r="ES174" i="5"/>
  <c r="CO174" i="5"/>
  <c r="ER174" i="5"/>
  <c r="CN174" i="5"/>
  <c r="EQ174" i="5"/>
  <c r="CM174" i="5"/>
  <c r="EP174" i="5"/>
  <c r="CL174" i="5"/>
  <c r="EO174" i="5"/>
  <c r="CK174" i="5"/>
  <c r="EN174" i="5"/>
  <c r="CJ174" i="5"/>
  <c r="EM174" i="5"/>
  <c r="CI174" i="5"/>
  <c r="EL174" i="5"/>
  <c r="BY174" i="5"/>
  <c r="CH174" i="5"/>
  <c r="EK174" i="5"/>
  <c r="CG174" i="5"/>
  <c r="EJ174" i="5"/>
  <c r="CF174" i="5"/>
  <c r="EI174" i="5"/>
  <c r="CE174" i="5"/>
  <c r="EH174" i="5"/>
  <c r="CD174" i="5"/>
  <c r="EG174" i="5"/>
  <c r="BX174" i="5"/>
  <c r="CC174" i="5"/>
  <c r="EF174" i="5"/>
  <c r="BU174" i="5"/>
  <c r="BV174" i="5"/>
  <c r="BW174" i="5"/>
  <c r="CB174" i="5"/>
  <c r="EE174" i="5"/>
  <c r="DQ174" i="5"/>
  <c r="DR174" i="5"/>
  <c r="DS174" i="5"/>
  <c r="DT174" i="5"/>
  <c r="EC174" i="5"/>
  <c r="ED174" i="5"/>
  <c r="DK174" i="5"/>
  <c r="DL174" i="5"/>
  <c r="DM174" i="5"/>
  <c r="DN174" i="5"/>
  <c r="DV174" i="5"/>
  <c r="EB174" i="5"/>
  <c r="DU174" i="5"/>
  <c r="EA174" i="5"/>
  <c r="DZ174" i="5"/>
  <c r="DY174" i="5"/>
  <c r="DX174" i="5"/>
  <c r="DW174" i="5"/>
  <c r="DP174" i="5"/>
  <c r="DO174" i="5"/>
  <c r="DJ173" i="5"/>
  <c r="FM173" i="5"/>
  <c r="DI173" i="5"/>
  <c r="FL173" i="5"/>
  <c r="BT173" i="5"/>
  <c r="DH173" i="5"/>
  <c r="FK173" i="5"/>
  <c r="DG173" i="5"/>
  <c r="FJ173" i="5"/>
  <c r="DF173" i="5"/>
  <c r="FI173" i="5"/>
  <c r="DE173" i="5"/>
  <c r="FH173" i="5"/>
  <c r="DD173" i="5"/>
  <c r="FG173" i="5"/>
  <c r="DC173" i="5"/>
  <c r="FF173" i="5"/>
  <c r="DB173" i="5"/>
  <c r="FE173" i="5"/>
  <c r="DA173" i="5"/>
  <c r="FD173" i="5"/>
  <c r="CZ173" i="5"/>
  <c r="FC173" i="5"/>
  <c r="CY173" i="5"/>
  <c r="FB173" i="5"/>
  <c r="CX173" i="5"/>
  <c r="FA173" i="5"/>
  <c r="CW173" i="5"/>
  <c r="EZ173" i="5"/>
  <c r="CV173" i="5"/>
  <c r="EY173" i="5"/>
  <c r="BZ173" i="5"/>
  <c r="CU173" i="5"/>
  <c r="EX173" i="5"/>
  <c r="CA173" i="5"/>
  <c r="CT173" i="5"/>
  <c r="EW173" i="5"/>
  <c r="CS173" i="5"/>
  <c r="EV173" i="5"/>
  <c r="CR173" i="5"/>
  <c r="EU173" i="5"/>
  <c r="CQ173" i="5"/>
  <c r="ET173" i="5"/>
  <c r="CP173" i="5"/>
  <c r="ES173" i="5"/>
  <c r="CO173" i="5"/>
  <c r="ER173" i="5"/>
  <c r="CN173" i="5"/>
  <c r="EQ173" i="5"/>
  <c r="CM173" i="5"/>
  <c r="EP173" i="5"/>
  <c r="CL173" i="5"/>
  <c r="EO173" i="5"/>
  <c r="CK173" i="5"/>
  <c r="EN173" i="5"/>
  <c r="CJ173" i="5"/>
  <c r="EM173" i="5"/>
  <c r="CI173" i="5"/>
  <c r="EL173" i="5"/>
  <c r="BY173" i="5"/>
  <c r="CH173" i="5"/>
  <c r="EK173" i="5"/>
  <c r="CG173" i="5"/>
  <c r="EJ173" i="5"/>
  <c r="CF173" i="5"/>
  <c r="EI173" i="5"/>
  <c r="CE173" i="5"/>
  <c r="EH173" i="5"/>
  <c r="CD173" i="5"/>
  <c r="EG173" i="5"/>
  <c r="BX173" i="5"/>
  <c r="CC173" i="5"/>
  <c r="EF173" i="5"/>
  <c r="BU173" i="5"/>
  <c r="BV173" i="5"/>
  <c r="BW173" i="5"/>
  <c r="CB173" i="5"/>
  <c r="EE173" i="5"/>
  <c r="DQ173" i="5"/>
  <c r="DR173" i="5"/>
  <c r="DS173" i="5"/>
  <c r="DT173" i="5"/>
  <c r="EC173" i="5"/>
  <c r="ED173" i="5"/>
  <c r="DK173" i="5"/>
  <c r="DL173" i="5"/>
  <c r="DM173" i="5"/>
  <c r="DN173" i="5"/>
  <c r="DV173" i="5"/>
  <c r="EB173" i="5"/>
  <c r="DU173" i="5"/>
  <c r="EA173" i="5"/>
  <c r="DZ173" i="5"/>
  <c r="DY173" i="5"/>
  <c r="DX173" i="5"/>
  <c r="DW173" i="5"/>
  <c r="DP173" i="5"/>
  <c r="DO173" i="5"/>
  <c r="DJ172" i="5"/>
  <c r="FM172" i="5"/>
  <c r="DI172" i="5"/>
  <c r="FL172" i="5"/>
  <c r="BT172" i="5"/>
  <c r="DH172" i="5"/>
  <c r="FK172" i="5"/>
  <c r="DG172" i="5"/>
  <c r="FJ172" i="5"/>
  <c r="DF172" i="5"/>
  <c r="FI172" i="5"/>
  <c r="DE172" i="5"/>
  <c r="FH172" i="5"/>
  <c r="DD172" i="5"/>
  <c r="FG172" i="5"/>
  <c r="DC172" i="5"/>
  <c r="FF172" i="5"/>
  <c r="DB172" i="5"/>
  <c r="FE172" i="5"/>
  <c r="DA172" i="5"/>
  <c r="FD172" i="5"/>
  <c r="CZ172" i="5"/>
  <c r="FC172" i="5"/>
  <c r="CY172" i="5"/>
  <c r="FB172" i="5"/>
  <c r="CX172" i="5"/>
  <c r="FA172" i="5"/>
  <c r="CW172" i="5"/>
  <c r="EZ172" i="5"/>
  <c r="CV172" i="5"/>
  <c r="EY172" i="5"/>
  <c r="BZ172" i="5"/>
  <c r="CU172" i="5"/>
  <c r="EX172" i="5"/>
  <c r="CA172" i="5"/>
  <c r="CT172" i="5"/>
  <c r="EW172" i="5"/>
  <c r="CS172" i="5"/>
  <c r="EV172" i="5"/>
  <c r="CR172" i="5"/>
  <c r="EU172" i="5"/>
  <c r="CQ172" i="5"/>
  <c r="ET172" i="5"/>
  <c r="CP172" i="5"/>
  <c r="ES172" i="5"/>
  <c r="CO172" i="5"/>
  <c r="ER172" i="5"/>
  <c r="CN172" i="5"/>
  <c r="EQ172" i="5"/>
  <c r="CM172" i="5"/>
  <c r="EP172" i="5"/>
  <c r="CL172" i="5"/>
  <c r="EO172" i="5"/>
  <c r="CK172" i="5"/>
  <c r="EN172" i="5"/>
  <c r="CJ172" i="5"/>
  <c r="EM172" i="5"/>
  <c r="CI172" i="5"/>
  <c r="EL172" i="5"/>
  <c r="BY172" i="5"/>
  <c r="CH172" i="5"/>
  <c r="EK172" i="5"/>
  <c r="CG172" i="5"/>
  <c r="EJ172" i="5"/>
  <c r="CF172" i="5"/>
  <c r="EI172" i="5"/>
  <c r="CE172" i="5"/>
  <c r="EH172" i="5"/>
  <c r="CD172" i="5"/>
  <c r="EG172" i="5"/>
  <c r="BX172" i="5"/>
  <c r="CC172" i="5"/>
  <c r="EF172" i="5"/>
  <c r="BU172" i="5"/>
  <c r="BV172" i="5"/>
  <c r="BW172" i="5"/>
  <c r="CB172" i="5"/>
  <c r="EE172" i="5"/>
  <c r="DQ172" i="5"/>
  <c r="DR172" i="5"/>
  <c r="DS172" i="5"/>
  <c r="DT172" i="5"/>
  <c r="EC172" i="5"/>
  <c r="ED172" i="5"/>
  <c r="DK172" i="5"/>
  <c r="DL172" i="5"/>
  <c r="DM172" i="5"/>
  <c r="DN172" i="5"/>
  <c r="DV172" i="5"/>
  <c r="EB172" i="5"/>
  <c r="DU172" i="5"/>
  <c r="EA172" i="5"/>
  <c r="DZ172" i="5"/>
  <c r="DY172" i="5"/>
  <c r="DX172" i="5"/>
  <c r="DW172" i="5"/>
  <c r="DP172" i="5"/>
  <c r="DO172" i="5"/>
  <c r="DJ171" i="5"/>
  <c r="FM171" i="5"/>
  <c r="DI171" i="5"/>
  <c r="FL171" i="5"/>
  <c r="BT171" i="5"/>
  <c r="DH171" i="5"/>
  <c r="FK171" i="5"/>
  <c r="DG171" i="5"/>
  <c r="FJ171" i="5"/>
  <c r="DF171" i="5"/>
  <c r="FI171" i="5"/>
  <c r="DE171" i="5"/>
  <c r="FH171" i="5"/>
  <c r="DD171" i="5"/>
  <c r="FG171" i="5"/>
  <c r="DC171" i="5"/>
  <c r="FF171" i="5"/>
  <c r="DB171" i="5"/>
  <c r="FE171" i="5"/>
  <c r="DA171" i="5"/>
  <c r="FD171" i="5"/>
  <c r="CZ171" i="5"/>
  <c r="FC171" i="5"/>
  <c r="CY171" i="5"/>
  <c r="FB171" i="5"/>
  <c r="CX171" i="5"/>
  <c r="FA171" i="5"/>
  <c r="CW171" i="5"/>
  <c r="EZ171" i="5"/>
  <c r="CV171" i="5"/>
  <c r="EY171" i="5"/>
  <c r="BZ171" i="5"/>
  <c r="CU171" i="5"/>
  <c r="EX171" i="5"/>
  <c r="CA171" i="5"/>
  <c r="CT171" i="5"/>
  <c r="EW171" i="5"/>
  <c r="CS171" i="5"/>
  <c r="EV171" i="5"/>
  <c r="CR171" i="5"/>
  <c r="EU171" i="5"/>
  <c r="CQ171" i="5"/>
  <c r="ET171" i="5"/>
  <c r="CP171" i="5"/>
  <c r="ES171" i="5"/>
  <c r="CO171" i="5"/>
  <c r="ER171" i="5"/>
  <c r="CN171" i="5"/>
  <c r="EQ171" i="5"/>
  <c r="CM171" i="5"/>
  <c r="EP171" i="5"/>
  <c r="CL171" i="5"/>
  <c r="EO171" i="5"/>
  <c r="CK171" i="5"/>
  <c r="EN171" i="5"/>
  <c r="CJ171" i="5"/>
  <c r="EM171" i="5"/>
  <c r="CI171" i="5"/>
  <c r="EL171" i="5"/>
  <c r="BY171" i="5"/>
  <c r="CH171" i="5"/>
  <c r="EK171" i="5"/>
  <c r="CG171" i="5"/>
  <c r="EJ171" i="5"/>
  <c r="CF171" i="5"/>
  <c r="EI171" i="5"/>
  <c r="CE171" i="5"/>
  <c r="EH171" i="5"/>
  <c r="CD171" i="5"/>
  <c r="EG171" i="5"/>
  <c r="BX171" i="5"/>
  <c r="CC171" i="5"/>
  <c r="EF171" i="5"/>
  <c r="BU171" i="5"/>
  <c r="BV171" i="5"/>
  <c r="BW171" i="5"/>
  <c r="CB171" i="5"/>
  <c r="EE171" i="5"/>
  <c r="DQ171" i="5"/>
  <c r="DR171" i="5"/>
  <c r="DS171" i="5"/>
  <c r="DT171" i="5"/>
  <c r="EC171" i="5"/>
  <c r="ED171" i="5"/>
  <c r="DK171" i="5"/>
  <c r="DL171" i="5"/>
  <c r="DM171" i="5"/>
  <c r="DN171" i="5"/>
  <c r="DV171" i="5"/>
  <c r="EB171" i="5"/>
  <c r="DU171" i="5"/>
  <c r="EA171" i="5"/>
  <c r="DZ171" i="5"/>
  <c r="DY171" i="5"/>
  <c r="DX171" i="5"/>
  <c r="DW171" i="5"/>
  <c r="DP171" i="5"/>
  <c r="DO171" i="5"/>
  <c r="DJ170" i="5"/>
  <c r="FM170" i="5"/>
  <c r="DI170" i="5"/>
  <c r="FL170" i="5"/>
  <c r="BT170" i="5"/>
  <c r="DH170" i="5"/>
  <c r="FK170" i="5"/>
  <c r="DG170" i="5"/>
  <c r="FJ170" i="5"/>
  <c r="DF170" i="5"/>
  <c r="FI170" i="5"/>
  <c r="DE170" i="5"/>
  <c r="FH170" i="5"/>
  <c r="DD170" i="5"/>
  <c r="FG170" i="5"/>
  <c r="DC170" i="5"/>
  <c r="FF170" i="5"/>
  <c r="DB170" i="5"/>
  <c r="FE170" i="5"/>
  <c r="DA170" i="5"/>
  <c r="FD170" i="5"/>
  <c r="CZ170" i="5"/>
  <c r="FC170" i="5"/>
  <c r="CY170" i="5"/>
  <c r="FB170" i="5"/>
  <c r="CX170" i="5"/>
  <c r="FA170" i="5"/>
  <c r="CW170" i="5"/>
  <c r="EZ170" i="5"/>
  <c r="CV170" i="5"/>
  <c r="EY170" i="5"/>
  <c r="BZ170" i="5"/>
  <c r="CU170" i="5"/>
  <c r="EX170" i="5"/>
  <c r="CA170" i="5"/>
  <c r="CT170" i="5"/>
  <c r="EW170" i="5"/>
  <c r="CS170" i="5"/>
  <c r="EV170" i="5"/>
  <c r="CR170" i="5"/>
  <c r="EU170" i="5"/>
  <c r="CQ170" i="5"/>
  <c r="ET170" i="5"/>
  <c r="CP170" i="5"/>
  <c r="ES170" i="5"/>
  <c r="CO170" i="5"/>
  <c r="ER170" i="5"/>
  <c r="CN170" i="5"/>
  <c r="EQ170" i="5"/>
  <c r="CM170" i="5"/>
  <c r="EP170" i="5"/>
  <c r="CL170" i="5"/>
  <c r="EO170" i="5"/>
  <c r="CK170" i="5"/>
  <c r="EN170" i="5"/>
  <c r="CJ170" i="5"/>
  <c r="EM170" i="5"/>
  <c r="CI170" i="5"/>
  <c r="EL170" i="5"/>
  <c r="BY170" i="5"/>
  <c r="CH170" i="5"/>
  <c r="EK170" i="5"/>
  <c r="CG170" i="5"/>
  <c r="EJ170" i="5"/>
  <c r="CF170" i="5"/>
  <c r="EI170" i="5"/>
  <c r="CE170" i="5"/>
  <c r="EH170" i="5"/>
  <c r="CD170" i="5"/>
  <c r="EG170" i="5"/>
  <c r="BX170" i="5"/>
  <c r="CC170" i="5"/>
  <c r="EF170" i="5"/>
  <c r="BU170" i="5"/>
  <c r="BV170" i="5"/>
  <c r="BW170" i="5"/>
  <c r="CB170" i="5"/>
  <c r="EE170" i="5"/>
  <c r="DQ170" i="5"/>
  <c r="DR170" i="5"/>
  <c r="DS170" i="5"/>
  <c r="DT170" i="5"/>
  <c r="EC170" i="5"/>
  <c r="ED170" i="5"/>
  <c r="DK170" i="5"/>
  <c r="DL170" i="5"/>
  <c r="DM170" i="5"/>
  <c r="DN170" i="5"/>
  <c r="DV170" i="5"/>
  <c r="EB170" i="5"/>
  <c r="DU170" i="5"/>
  <c r="EA170" i="5"/>
  <c r="DZ170" i="5"/>
  <c r="DY170" i="5"/>
  <c r="DX170" i="5"/>
  <c r="DW170" i="5"/>
  <c r="DP170" i="5"/>
  <c r="DO170" i="5"/>
  <c r="DJ169" i="5"/>
  <c r="FM169" i="5"/>
  <c r="DI169" i="5"/>
  <c r="FL169" i="5"/>
  <c r="BT169" i="5"/>
  <c r="DH169" i="5"/>
  <c r="FK169" i="5"/>
  <c r="DG169" i="5"/>
  <c r="FJ169" i="5"/>
  <c r="DF169" i="5"/>
  <c r="FI169" i="5"/>
  <c r="DE169" i="5"/>
  <c r="FH169" i="5"/>
  <c r="DD169" i="5"/>
  <c r="FG169" i="5"/>
  <c r="DC169" i="5"/>
  <c r="FF169" i="5"/>
  <c r="DB169" i="5"/>
  <c r="FE169" i="5"/>
  <c r="DA169" i="5"/>
  <c r="FD169" i="5"/>
  <c r="CZ169" i="5"/>
  <c r="FC169" i="5"/>
  <c r="CY169" i="5"/>
  <c r="FB169" i="5"/>
  <c r="CX169" i="5"/>
  <c r="FA169" i="5"/>
  <c r="CW169" i="5"/>
  <c r="EZ169" i="5"/>
  <c r="CV169" i="5"/>
  <c r="EY169" i="5"/>
  <c r="BZ169" i="5"/>
  <c r="CU169" i="5"/>
  <c r="EX169" i="5"/>
  <c r="CA169" i="5"/>
  <c r="CT169" i="5"/>
  <c r="EW169" i="5"/>
  <c r="CS169" i="5"/>
  <c r="EV169" i="5"/>
  <c r="CR169" i="5"/>
  <c r="EU169" i="5"/>
  <c r="CQ169" i="5"/>
  <c r="ET169" i="5"/>
  <c r="CP169" i="5"/>
  <c r="ES169" i="5"/>
  <c r="CO169" i="5"/>
  <c r="ER169" i="5"/>
  <c r="CN169" i="5"/>
  <c r="EQ169" i="5"/>
  <c r="CM169" i="5"/>
  <c r="EP169" i="5"/>
  <c r="CL169" i="5"/>
  <c r="EO169" i="5"/>
  <c r="CK169" i="5"/>
  <c r="EN169" i="5"/>
  <c r="CJ169" i="5"/>
  <c r="EM169" i="5"/>
  <c r="CI169" i="5"/>
  <c r="EL169" i="5"/>
  <c r="BY169" i="5"/>
  <c r="CH169" i="5"/>
  <c r="EK169" i="5"/>
  <c r="CG169" i="5"/>
  <c r="EJ169" i="5"/>
  <c r="CF169" i="5"/>
  <c r="EI169" i="5"/>
  <c r="CE169" i="5"/>
  <c r="EH169" i="5"/>
  <c r="CD169" i="5"/>
  <c r="EG169" i="5"/>
  <c r="BX169" i="5"/>
  <c r="CC169" i="5"/>
  <c r="EF169" i="5"/>
  <c r="BU169" i="5"/>
  <c r="BV169" i="5"/>
  <c r="BW169" i="5"/>
  <c r="CB169" i="5"/>
  <c r="EE169" i="5"/>
  <c r="DQ169" i="5"/>
  <c r="DR169" i="5"/>
  <c r="DS169" i="5"/>
  <c r="DT169" i="5"/>
  <c r="EC169" i="5"/>
  <c r="ED169" i="5"/>
  <c r="DK169" i="5"/>
  <c r="DL169" i="5"/>
  <c r="DM169" i="5"/>
  <c r="DN169" i="5"/>
  <c r="DV169" i="5"/>
  <c r="EB169" i="5"/>
  <c r="DU169" i="5"/>
  <c r="EA169" i="5"/>
  <c r="DZ169" i="5"/>
  <c r="DY169" i="5"/>
  <c r="DX169" i="5"/>
  <c r="DW169" i="5"/>
  <c r="DP169" i="5"/>
  <c r="DO169" i="5"/>
  <c r="DJ168" i="5"/>
  <c r="FM168" i="5"/>
  <c r="DI168" i="5"/>
  <c r="FL168" i="5"/>
  <c r="BT168" i="5"/>
  <c r="DH168" i="5"/>
  <c r="FK168" i="5"/>
  <c r="DG168" i="5"/>
  <c r="FJ168" i="5"/>
  <c r="DF168" i="5"/>
  <c r="FI168" i="5"/>
  <c r="DE168" i="5"/>
  <c r="FH168" i="5"/>
  <c r="DD168" i="5"/>
  <c r="FG168" i="5"/>
  <c r="DC168" i="5"/>
  <c r="FF168" i="5"/>
  <c r="DB168" i="5"/>
  <c r="FE168" i="5"/>
  <c r="DA168" i="5"/>
  <c r="FD168" i="5"/>
  <c r="CZ168" i="5"/>
  <c r="FC168" i="5"/>
  <c r="CY168" i="5"/>
  <c r="FB168" i="5"/>
  <c r="CX168" i="5"/>
  <c r="FA168" i="5"/>
  <c r="CW168" i="5"/>
  <c r="EZ168" i="5"/>
  <c r="CV168" i="5"/>
  <c r="EY168" i="5"/>
  <c r="BZ168" i="5"/>
  <c r="CU168" i="5"/>
  <c r="EX168" i="5"/>
  <c r="CA168" i="5"/>
  <c r="CT168" i="5"/>
  <c r="EW168" i="5"/>
  <c r="CS168" i="5"/>
  <c r="EV168" i="5"/>
  <c r="CR168" i="5"/>
  <c r="EU168" i="5"/>
  <c r="CQ168" i="5"/>
  <c r="ET168" i="5"/>
  <c r="CP168" i="5"/>
  <c r="ES168" i="5"/>
  <c r="CO168" i="5"/>
  <c r="ER168" i="5"/>
  <c r="CN168" i="5"/>
  <c r="EQ168" i="5"/>
  <c r="CM168" i="5"/>
  <c r="EP168" i="5"/>
  <c r="CL168" i="5"/>
  <c r="EO168" i="5"/>
  <c r="CK168" i="5"/>
  <c r="EN168" i="5"/>
  <c r="CJ168" i="5"/>
  <c r="EM168" i="5"/>
  <c r="CI168" i="5"/>
  <c r="EL168" i="5"/>
  <c r="BY168" i="5"/>
  <c r="CH168" i="5"/>
  <c r="EK168" i="5"/>
  <c r="CG168" i="5"/>
  <c r="EJ168" i="5"/>
  <c r="CF168" i="5"/>
  <c r="EI168" i="5"/>
  <c r="CE168" i="5"/>
  <c r="EH168" i="5"/>
  <c r="CD168" i="5"/>
  <c r="EG168" i="5"/>
  <c r="BX168" i="5"/>
  <c r="CC168" i="5"/>
  <c r="EF168" i="5"/>
  <c r="BU168" i="5"/>
  <c r="BV168" i="5"/>
  <c r="BW168" i="5"/>
  <c r="CB168" i="5"/>
  <c r="EE168" i="5"/>
  <c r="DQ168" i="5"/>
  <c r="DR168" i="5"/>
  <c r="DS168" i="5"/>
  <c r="DT168" i="5"/>
  <c r="EC168" i="5"/>
  <c r="ED168" i="5"/>
  <c r="DK168" i="5"/>
  <c r="DL168" i="5"/>
  <c r="DM168" i="5"/>
  <c r="DN168" i="5"/>
  <c r="DV168" i="5"/>
  <c r="EB168" i="5"/>
  <c r="DU168" i="5"/>
  <c r="EA168" i="5"/>
  <c r="DZ168" i="5"/>
  <c r="DY168" i="5"/>
  <c r="DX168" i="5"/>
  <c r="DW168" i="5"/>
  <c r="DP168" i="5"/>
  <c r="DO168" i="5"/>
  <c r="DJ167" i="5"/>
  <c r="FM167" i="5"/>
  <c r="DI167" i="5"/>
  <c r="FL167" i="5"/>
  <c r="BT167" i="5"/>
  <c r="DH167" i="5"/>
  <c r="FK167" i="5"/>
  <c r="DG167" i="5"/>
  <c r="FJ167" i="5"/>
  <c r="DF167" i="5"/>
  <c r="FI167" i="5"/>
  <c r="DE167" i="5"/>
  <c r="FH167" i="5"/>
  <c r="DD167" i="5"/>
  <c r="FG167" i="5"/>
  <c r="DC167" i="5"/>
  <c r="FF167" i="5"/>
  <c r="DB167" i="5"/>
  <c r="FE167" i="5"/>
  <c r="DA167" i="5"/>
  <c r="FD167" i="5"/>
  <c r="CZ167" i="5"/>
  <c r="FC167" i="5"/>
  <c r="CY167" i="5"/>
  <c r="FB167" i="5"/>
  <c r="CX167" i="5"/>
  <c r="FA167" i="5"/>
  <c r="CW167" i="5"/>
  <c r="EZ167" i="5"/>
  <c r="CV167" i="5"/>
  <c r="EY167" i="5"/>
  <c r="BZ167" i="5"/>
  <c r="CU167" i="5"/>
  <c r="EX167" i="5"/>
  <c r="CA167" i="5"/>
  <c r="CT167" i="5"/>
  <c r="EW167" i="5"/>
  <c r="CS167" i="5"/>
  <c r="EV167" i="5"/>
  <c r="CR167" i="5"/>
  <c r="EU167" i="5"/>
  <c r="CQ167" i="5"/>
  <c r="ET167" i="5"/>
  <c r="CP167" i="5"/>
  <c r="ES167" i="5"/>
  <c r="CO167" i="5"/>
  <c r="ER167" i="5"/>
  <c r="CN167" i="5"/>
  <c r="EQ167" i="5"/>
  <c r="CM167" i="5"/>
  <c r="EP167" i="5"/>
  <c r="CL167" i="5"/>
  <c r="EO167" i="5"/>
  <c r="CK167" i="5"/>
  <c r="EN167" i="5"/>
  <c r="CJ167" i="5"/>
  <c r="EM167" i="5"/>
  <c r="CI167" i="5"/>
  <c r="EL167" i="5"/>
  <c r="BY167" i="5"/>
  <c r="CH167" i="5"/>
  <c r="EK167" i="5"/>
  <c r="CG167" i="5"/>
  <c r="EJ167" i="5"/>
  <c r="CF167" i="5"/>
  <c r="EI167" i="5"/>
  <c r="CE167" i="5"/>
  <c r="EH167" i="5"/>
  <c r="CD167" i="5"/>
  <c r="EG167" i="5"/>
  <c r="BX167" i="5"/>
  <c r="CC167" i="5"/>
  <c r="EF167" i="5"/>
  <c r="BU167" i="5"/>
  <c r="BV167" i="5"/>
  <c r="BW167" i="5"/>
  <c r="CB167" i="5"/>
  <c r="EE167" i="5"/>
  <c r="DQ167" i="5"/>
  <c r="DR167" i="5"/>
  <c r="DS167" i="5"/>
  <c r="DT167" i="5"/>
  <c r="EC167" i="5"/>
  <c r="ED167" i="5"/>
  <c r="DK167" i="5"/>
  <c r="DL167" i="5"/>
  <c r="DM167" i="5"/>
  <c r="DN167" i="5"/>
  <c r="DV167" i="5"/>
  <c r="EB167" i="5"/>
  <c r="DU167" i="5"/>
  <c r="EA167" i="5"/>
  <c r="DZ167" i="5"/>
  <c r="DY167" i="5"/>
  <c r="DX167" i="5"/>
  <c r="DW167" i="5"/>
  <c r="DP167" i="5"/>
  <c r="DO167" i="5"/>
  <c r="DJ166" i="5"/>
  <c r="FM166" i="5"/>
  <c r="DI166" i="5"/>
  <c r="FL166" i="5"/>
  <c r="BT166" i="5"/>
  <c r="DH166" i="5"/>
  <c r="FK166" i="5"/>
  <c r="DG166" i="5"/>
  <c r="FJ166" i="5"/>
  <c r="DF166" i="5"/>
  <c r="FI166" i="5"/>
  <c r="DE166" i="5"/>
  <c r="FH166" i="5"/>
  <c r="DD166" i="5"/>
  <c r="FG166" i="5"/>
  <c r="DC166" i="5"/>
  <c r="FF166" i="5"/>
  <c r="DB166" i="5"/>
  <c r="FE166" i="5"/>
  <c r="DA166" i="5"/>
  <c r="FD166" i="5"/>
  <c r="CZ166" i="5"/>
  <c r="FC166" i="5"/>
  <c r="CY166" i="5"/>
  <c r="FB166" i="5"/>
  <c r="CX166" i="5"/>
  <c r="FA166" i="5"/>
  <c r="CW166" i="5"/>
  <c r="EZ166" i="5"/>
  <c r="CV166" i="5"/>
  <c r="EY166" i="5"/>
  <c r="BZ166" i="5"/>
  <c r="CU166" i="5"/>
  <c r="EX166" i="5"/>
  <c r="CA166" i="5"/>
  <c r="CT166" i="5"/>
  <c r="EW166" i="5"/>
  <c r="CS166" i="5"/>
  <c r="EV166" i="5"/>
  <c r="CR166" i="5"/>
  <c r="EU166" i="5"/>
  <c r="CQ166" i="5"/>
  <c r="ET166" i="5"/>
  <c r="CP166" i="5"/>
  <c r="ES166" i="5"/>
  <c r="CO166" i="5"/>
  <c r="ER166" i="5"/>
  <c r="CN166" i="5"/>
  <c r="EQ166" i="5"/>
  <c r="CM166" i="5"/>
  <c r="EP166" i="5"/>
  <c r="CL166" i="5"/>
  <c r="EO166" i="5"/>
  <c r="CK166" i="5"/>
  <c r="EN166" i="5"/>
  <c r="CJ166" i="5"/>
  <c r="EM166" i="5"/>
  <c r="CI166" i="5"/>
  <c r="EL166" i="5"/>
  <c r="BY166" i="5"/>
  <c r="CH166" i="5"/>
  <c r="EK166" i="5"/>
  <c r="CG166" i="5"/>
  <c r="EJ166" i="5"/>
  <c r="CF166" i="5"/>
  <c r="EI166" i="5"/>
  <c r="CE166" i="5"/>
  <c r="EH166" i="5"/>
  <c r="CD166" i="5"/>
  <c r="EG166" i="5"/>
  <c r="BX166" i="5"/>
  <c r="CC166" i="5"/>
  <c r="EF166" i="5"/>
  <c r="BU166" i="5"/>
  <c r="BV166" i="5"/>
  <c r="BW166" i="5"/>
  <c r="CB166" i="5"/>
  <c r="EE166" i="5"/>
  <c r="DQ166" i="5"/>
  <c r="DR166" i="5"/>
  <c r="DS166" i="5"/>
  <c r="DT166" i="5"/>
  <c r="EC166" i="5"/>
  <c r="ED166" i="5"/>
  <c r="DK166" i="5"/>
  <c r="DL166" i="5"/>
  <c r="DM166" i="5"/>
  <c r="DN166" i="5"/>
  <c r="DV166" i="5"/>
  <c r="EB166" i="5"/>
  <c r="DU166" i="5"/>
  <c r="EA166" i="5"/>
  <c r="DZ166" i="5"/>
  <c r="DY166" i="5"/>
  <c r="DX166" i="5"/>
  <c r="DW166" i="5"/>
  <c r="DP166" i="5"/>
  <c r="DO166" i="5"/>
  <c r="DJ165" i="5"/>
  <c r="FM165" i="5"/>
  <c r="DI165" i="5"/>
  <c r="FL165" i="5"/>
  <c r="BT165" i="5"/>
  <c r="DH165" i="5"/>
  <c r="FK165" i="5"/>
  <c r="DG165" i="5"/>
  <c r="FJ165" i="5"/>
  <c r="DF165" i="5"/>
  <c r="FI165" i="5"/>
  <c r="DE165" i="5"/>
  <c r="FH165" i="5"/>
  <c r="DD165" i="5"/>
  <c r="FG165" i="5"/>
  <c r="DC165" i="5"/>
  <c r="FF165" i="5"/>
  <c r="DB165" i="5"/>
  <c r="FE165" i="5"/>
  <c r="DA165" i="5"/>
  <c r="FD165" i="5"/>
  <c r="CZ165" i="5"/>
  <c r="FC165" i="5"/>
  <c r="CY165" i="5"/>
  <c r="FB165" i="5"/>
  <c r="CX165" i="5"/>
  <c r="FA165" i="5"/>
  <c r="CW165" i="5"/>
  <c r="EZ165" i="5"/>
  <c r="CV165" i="5"/>
  <c r="EY165" i="5"/>
  <c r="BZ165" i="5"/>
  <c r="CU165" i="5"/>
  <c r="EX165" i="5"/>
  <c r="CA165" i="5"/>
  <c r="CT165" i="5"/>
  <c r="EW165" i="5"/>
  <c r="CS165" i="5"/>
  <c r="EV165" i="5"/>
  <c r="CR165" i="5"/>
  <c r="EU165" i="5"/>
  <c r="CQ165" i="5"/>
  <c r="ET165" i="5"/>
  <c r="CP165" i="5"/>
  <c r="ES165" i="5"/>
  <c r="CO165" i="5"/>
  <c r="ER165" i="5"/>
  <c r="CN165" i="5"/>
  <c r="EQ165" i="5"/>
  <c r="CM165" i="5"/>
  <c r="EP165" i="5"/>
  <c r="CL165" i="5"/>
  <c r="EO165" i="5"/>
  <c r="CK165" i="5"/>
  <c r="EN165" i="5"/>
  <c r="CJ165" i="5"/>
  <c r="EM165" i="5"/>
  <c r="CI165" i="5"/>
  <c r="EL165" i="5"/>
  <c r="BY165" i="5"/>
  <c r="CH165" i="5"/>
  <c r="EK165" i="5"/>
  <c r="CG165" i="5"/>
  <c r="EJ165" i="5"/>
  <c r="CF165" i="5"/>
  <c r="EI165" i="5"/>
  <c r="CE165" i="5"/>
  <c r="EH165" i="5"/>
  <c r="CD165" i="5"/>
  <c r="EG165" i="5"/>
  <c r="BX165" i="5"/>
  <c r="CC165" i="5"/>
  <c r="EF165" i="5"/>
  <c r="BU165" i="5"/>
  <c r="BV165" i="5"/>
  <c r="BW165" i="5"/>
  <c r="CB165" i="5"/>
  <c r="EE165" i="5"/>
  <c r="DQ165" i="5"/>
  <c r="DR165" i="5"/>
  <c r="DS165" i="5"/>
  <c r="DT165" i="5"/>
  <c r="EC165" i="5"/>
  <c r="ED165" i="5"/>
  <c r="DK165" i="5"/>
  <c r="DL165" i="5"/>
  <c r="DM165" i="5"/>
  <c r="DN165" i="5"/>
  <c r="DV165" i="5"/>
  <c r="EB165" i="5"/>
  <c r="DU165" i="5"/>
  <c r="EA165" i="5"/>
  <c r="DZ165" i="5"/>
  <c r="DY165" i="5"/>
  <c r="DX165" i="5"/>
  <c r="DW165" i="5"/>
  <c r="DP165" i="5"/>
  <c r="DO165" i="5"/>
  <c r="DJ164" i="5"/>
  <c r="FM164" i="5"/>
  <c r="DI164" i="5"/>
  <c r="FL164" i="5"/>
  <c r="BT164" i="5"/>
  <c r="DH164" i="5"/>
  <c r="FK164" i="5"/>
  <c r="DG164" i="5"/>
  <c r="FJ164" i="5"/>
  <c r="DF164" i="5"/>
  <c r="FI164" i="5"/>
  <c r="DE164" i="5"/>
  <c r="FH164" i="5"/>
  <c r="DD164" i="5"/>
  <c r="FG164" i="5"/>
  <c r="DC164" i="5"/>
  <c r="FF164" i="5"/>
  <c r="DB164" i="5"/>
  <c r="FE164" i="5"/>
  <c r="DA164" i="5"/>
  <c r="FD164" i="5"/>
  <c r="CZ164" i="5"/>
  <c r="FC164" i="5"/>
  <c r="CY164" i="5"/>
  <c r="FB164" i="5"/>
  <c r="CX164" i="5"/>
  <c r="FA164" i="5"/>
  <c r="CW164" i="5"/>
  <c r="EZ164" i="5"/>
  <c r="CV164" i="5"/>
  <c r="EY164" i="5"/>
  <c r="BZ164" i="5"/>
  <c r="CU164" i="5"/>
  <c r="EX164" i="5"/>
  <c r="CA164" i="5"/>
  <c r="CT164" i="5"/>
  <c r="EW164" i="5"/>
  <c r="CS164" i="5"/>
  <c r="EV164" i="5"/>
  <c r="CR164" i="5"/>
  <c r="EU164" i="5"/>
  <c r="CQ164" i="5"/>
  <c r="ET164" i="5"/>
  <c r="CP164" i="5"/>
  <c r="ES164" i="5"/>
  <c r="CO164" i="5"/>
  <c r="ER164" i="5"/>
  <c r="CN164" i="5"/>
  <c r="EQ164" i="5"/>
  <c r="CM164" i="5"/>
  <c r="EP164" i="5"/>
  <c r="CL164" i="5"/>
  <c r="EO164" i="5"/>
  <c r="CK164" i="5"/>
  <c r="EN164" i="5"/>
  <c r="CJ164" i="5"/>
  <c r="EM164" i="5"/>
  <c r="CI164" i="5"/>
  <c r="EL164" i="5"/>
  <c r="BY164" i="5"/>
  <c r="CH164" i="5"/>
  <c r="EK164" i="5"/>
  <c r="CG164" i="5"/>
  <c r="EJ164" i="5"/>
  <c r="CF164" i="5"/>
  <c r="EI164" i="5"/>
  <c r="CE164" i="5"/>
  <c r="EH164" i="5"/>
  <c r="CD164" i="5"/>
  <c r="EG164" i="5"/>
  <c r="BX164" i="5"/>
  <c r="CC164" i="5"/>
  <c r="EF164" i="5"/>
  <c r="BU164" i="5"/>
  <c r="BV164" i="5"/>
  <c r="BW164" i="5"/>
  <c r="CB164" i="5"/>
  <c r="EE164" i="5"/>
  <c r="DQ164" i="5"/>
  <c r="DR164" i="5"/>
  <c r="DS164" i="5"/>
  <c r="DT164" i="5"/>
  <c r="EC164" i="5"/>
  <c r="ED164" i="5"/>
  <c r="DK164" i="5"/>
  <c r="DL164" i="5"/>
  <c r="DM164" i="5"/>
  <c r="DN164" i="5"/>
  <c r="DV164" i="5"/>
  <c r="EB164" i="5"/>
  <c r="DU164" i="5"/>
  <c r="EA164" i="5"/>
  <c r="DZ164" i="5"/>
  <c r="DY164" i="5"/>
  <c r="DX164" i="5"/>
  <c r="DW164" i="5"/>
  <c r="DP164" i="5"/>
  <c r="DO164" i="5"/>
  <c r="DJ163" i="5"/>
  <c r="FM163" i="5"/>
  <c r="DI163" i="5"/>
  <c r="FL163" i="5"/>
  <c r="BT163" i="5"/>
  <c r="DH163" i="5"/>
  <c r="FK163" i="5"/>
  <c r="DG163" i="5"/>
  <c r="FJ163" i="5"/>
  <c r="DF163" i="5"/>
  <c r="FI163" i="5"/>
  <c r="DE163" i="5"/>
  <c r="FH163" i="5"/>
  <c r="DD163" i="5"/>
  <c r="FG163" i="5"/>
  <c r="DC163" i="5"/>
  <c r="FF163" i="5"/>
  <c r="DB163" i="5"/>
  <c r="FE163" i="5"/>
  <c r="DA163" i="5"/>
  <c r="FD163" i="5"/>
  <c r="CZ163" i="5"/>
  <c r="FC163" i="5"/>
  <c r="CY163" i="5"/>
  <c r="FB163" i="5"/>
  <c r="CX163" i="5"/>
  <c r="FA163" i="5"/>
  <c r="CW163" i="5"/>
  <c r="EZ163" i="5"/>
  <c r="CV163" i="5"/>
  <c r="EY163" i="5"/>
  <c r="BZ163" i="5"/>
  <c r="CU163" i="5"/>
  <c r="EX163" i="5"/>
  <c r="CA163" i="5"/>
  <c r="CT163" i="5"/>
  <c r="EW163" i="5"/>
  <c r="CS163" i="5"/>
  <c r="EV163" i="5"/>
  <c r="CR163" i="5"/>
  <c r="EU163" i="5"/>
  <c r="CQ163" i="5"/>
  <c r="ET163" i="5"/>
  <c r="CP163" i="5"/>
  <c r="ES163" i="5"/>
  <c r="CO163" i="5"/>
  <c r="ER163" i="5"/>
  <c r="CN163" i="5"/>
  <c r="EQ163" i="5"/>
  <c r="CM163" i="5"/>
  <c r="EP163" i="5"/>
  <c r="CL163" i="5"/>
  <c r="EO163" i="5"/>
  <c r="CK163" i="5"/>
  <c r="EN163" i="5"/>
  <c r="CJ163" i="5"/>
  <c r="EM163" i="5"/>
  <c r="CI163" i="5"/>
  <c r="EL163" i="5"/>
  <c r="BY163" i="5"/>
  <c r="CH163" i="5"/>
  <c r="EK163" i="5"/>
  <c r="CG163" i="5"/>
  <c r="EJ163" i="5"/>
  <c r="CF163" i="5"/>
  <c r="EI163" i="5"/>
  <c r="CE163" i="5"/>
  <c r="EH163" i="5"/>
  <c r="CD163" i="5"/>
  <c r="EG163" i="5"/>
  <c r="BX163" i="5"/>
  <c r="CC163" i="5"/>
  <c r="EF163" i="5"/>
  <c r="BU163" i="5"/>
  <c r="BV163" i="5"/>
  <c r="BW163" i="5"/>
  <c r="CB163" i="5"/>
  <c r="EE163" i="5"/>
  <c r="DQ163" i="5"/>
  <c r="DR163" i="5"/>
  <c r="DS163" i="5"/>
  <c r="DT163" i="5"/>
  <c r="EC163" i="5"/>
  <c r="ED163" i="5"/>
  <c r="DK163" i="5"/>
  <c r="DL163" i="5"/>
  <c r="DM163" i="5"/>
  <c r="DN163" i="5"/>
  <c r="DV163" i="5"/>
  <c r="EB163" i="5"/>
  <c r="DU163" i="5"/>
  <c r="EA163" i="5"/>
  <c r="DZ163" i="5"/>
  <c r="DY163" i="5"/>
  <c r="DX163" i="5"/>
  <c r="DW163" i="5"/>
  <c r="DP163" i="5"/>
  <c r="DO163" i="5"/>
  <c r="DJ162" i="5"/>
  <c r="FM162" i="5"/>
  <c r="DI162" i="5"/>
  <c r="FL162" i="5"/>
  <c r="BT162" i="5"/>
  <c r="DH162" i="5"/>
  <c r="FK162" i="5"/>
  <c r="DG162" i="5"/>
  <c r="FJ162" i="5"/>
  <c r="DF162" i="5"/>
  <c r="FI162" i="5"/>
  <c r="DE162" i="5"/>
  <c r="FH162" i="5"/>
  <c r="DD162" i="5"/>
  <c r="FG162" i="5"/>
  <c r="DC162" i="5"/>
  <c r="FF162" i="5"/>
  <c r="DB162" i="5"/>
  <c r="FE162" i="5"/>
  <c r="DA162" i="5"/>
  <c r="FD162" i="5"/>
  <c r="CZ162" i="5"/>
  <c r="FC162" i="5"/>
  <c r="CY162" i="5"/>
  <c r="FB162" i="5"/>
  <c r="CX162" i="5"/>
  <c r="FA162" i="5"/>
  <c r="CW162" i="5"/>
  <c r="EZ162" i="5"/>
  <c r="CV162" i="5"/>
  <c r="EY162" i="5"/>
  <c r="BZ162" i="5"/>
  <c r="CU162" i="5"/>
  <c r="EX162" i="5"/>
  <c r="CA162" i="5"/>
  <c r="CT162" i="5"/>
  <c r="EW162" i="5"/>
  <c r="CS162" i="5"/>
  <c r="EV162" i="5"/>
  <c r="CR162" i="5"/>
  <c r="EU162" i="5"/>
  <c r="CQ162" i="5"/>
  <c r="ET162" i="5"/>
  <c r="CP162" i="5"/>
  <c r="ES162" i="5"/>
  <c r="CO162" i="5"/>
  <c r="ER162" i="5"/>
  <c r="CN162" i="5"/>
  <c r="EQ162" i="5"/>
  <c r="CM162" i="5"/>
  <c r="EP162" i="5"/>
  <c r="CL162" i="5"/>
  <c r="EO162" i="5"/>
  <c r="CK162" i="5"/>
  <c r="EN162" i="5"/>
  <c r="CJ162" i="5"/>
  <c r="EM162" i="5"/>
  <c r="CI162" i="5"/>
  <c r="EL162" i="5"/>
  <c r="BY162" i="5"/>
  <c r="CH162" i="5"/>
  <c r="EK162" i="5"/>
  <c r="CG162" i="5"/>
  <c r="EJ162" i="5"/>
  <c r="CF162" i="5"/>
  <c r="EI162" i="5"/>
  <c r="CE162" i="5"/>
  <c r="EH162" i="5"/>
  <c r="CD162" i="5"/>
  <c r="EG162" i="5"/>
  <c r="BX162" i="5"/>
  <c r="CC162" i="5"/>
  <c r="EF162" i="5"/>
  <c r="BU162" i="5"/>
  <c r="BV162" i="5"/>
  <c r="BW162" i="5"/>
  <c r="CB162" i="5"/>
  <c r="EE162" i="5"/>
  <c r="DQ162" i="5"/>
  <c r="DR162" i="5"/>
  <c r="DS162" i="5"/>
  <c r="DT162" i="5"/>
  <c r="EC162" i="5"/>
  <c r="ED162" i="5"/>
  <c r="DK162" i="5"/>
  <c r="DL162" i="5"/>
  <c r="DM162" i="5"/>
  <c r="DN162" i="5"/>
  <c r="DV162" i="5"/>
  <c r="EB162" i="5"/>
  <c r="DU162" i="5"/>
  <c r="EA162" i="5"/>
  <c r="DZ162" i="5"/>
  <c r="DY162" i="5"/>
  <c r="DX162" i="5"/>
  <c r="DW162" i="5"/>
  <c r="DP162" i="5"/>
  <c r="DO162" i="5"/>
  <c r="DJ161" i="5"/>
  <c r="FM161" i="5"/>
  <c r="DI161" i="5"/>
  <c r="FL161" i="5"/>
  <c r="BT161" i="5"/>
  <c r="DH161" i="5"/>
  <c r="FK161" i="5"/>
  <c r="DG161" i="5"/>
  <c r="FJ161" i="5"/>
  <c r="DF161" i="5"/>
  <c r="FI161" i="5"/>
  <c r="DE161" i="5"/>
  <c r="FH161" i="5"/>
  <c r="DD161" i="5"/>
  <c r="FG161" i="5"/>
  <c r="DC161" i="5"/>
  <c r="FF161" i="5"/>
  <c r="DB161" i="5"/>
  <c r="FE161" i="5"/>
  <c r="DA161" i="5"/>
  <c r="FD161" i="5"/>
  <c r="CZ161" i="5"/>
  <c r="FC161" i="5"/>
  <c r="CY161" i="5"/>
  <c r="FB161" i="5"/>
  <c r="CX161" i="5"/>
  <c r="FA161" i="5"/>
  <c r="CW161" i="5"/>
  <c r="EZ161" i="5"/>
  <c r="CV161" i="5"/>
  <c r="EY161" i="5"/>
  <c r="BZ161" i="5"/>
  <c r="CU161" i="5"/>
  <c r="EX161" i="5"/>
  <c r="CA161" i="5"/>
  <c r="CT161" i="5"/>
  <c r="EW161" i="5"/>
  <c r="CS161" i="5"/>
  <c r="EV161" i="5"/>
  <c r="CR161" i="5"/>
  <c r="EU161" i="5"/>
  <c r="CQ161" i="5"/>
  <c r="ET161" i="5"/>
  <c r="CP161" i="5"/>
  <c r="ES161" i="5"/>
  <c r="CO161" i="5"/>
  <c r="ER161" i="5"/>
  <c r="CN161" i="5"/>
  <c r="EQ161" i="5"/>
  <c r="CM161" i="5"/>
  <c r="EP161" i="5"/>
  <c r="CL161" i="5"/>
  <c r="EO161" i="5"/>
  <c r="CK161" i="5"/>
  <c r="EN161" i="5"/>
  <c r="CJ161" i="5"/>
  <c r="EM161" i="5"/>
  <c r="CI161" i="5"/>
  <c r="EL161" i="5"/>
  <c r="BY161" i="5"/>
  <c r="CH161" i="5"/>
  <c r="EK161" i="5"/>
  <c r="CG161" i="5"/>
  <c r="EJ161" i="5"/>
  <c r="CF161" i="5"/>
  <c r="EI161" i="5"/>
  <c r="CE161" i="5"/>
  <c r="EH161" i="5"/>
  <c r="CD161" i="5"/>
  <c r="EG161" i="5"/>
  <c r="BX161" i="5"/>
  <c r="CC161" i="5"/>
  <c r="EF161" i="5"/>
  <c r="BU161" i="5"/>
  <c r="BV161" i="5"/>
  <c r="BW161" i="5"/>
  <c r="CB161" i="5"/>
  <c r="EE161" i="5"/>
  <c r="DQ161" i="5"/>
  <c r="DR161" i="5"/>
  <c r="DS161" i="5"/>
  <c r="DT161" i="5"/>
  <c r="EC161" i="5"/>
  <c r="ED161" i="5"/>
  <c r="DK161" i="5"/>
  <c r="DL161" i="5"/>
  <c r="DM161" i="5"/>
  <c r="DN161" i="5"/>
  <c r="DV161" i="5"/>
  <c r="EB161" i="5"/>
  <c r="DU161" i="5"/>
  <c r="EA161" i="5"/>
  <c r="DZ161" i="5"/>
  <c r="DY161" i="5"/>
  <c r="DX161" i="5"/>
  <c r="DW161" i="5"/>
  <c r="DP161" i="5"/>
  <c r="DO161" i="5"/>
  <c r="DJ160" i="5"/>
  <c r="FM160" i="5"/>
  <c r="DI160" i="5"/>
  <c r="FL160" i="5"/>
  <c r="BT160" i="5"/>
  <c r="DH160" i="5"/>
  <c r="FK160" i="5"/>
  <c r="DG160" i="5"/>
  <c r="FJ160" i="5"/>
  <c r="DF160" i="5"/>
  <c r="FI160" i="5"/>
  <c r="DE160" i="5"/>
  <c r="FH160" i="5"/>
  <c r="DD160" i="5"/>
  <c r="FG160" i="5"/>
  <c r="DC160" i="5"/>
  <c r="FF160" i="5"/>
  <c r="DB160" i="5"/>
  <c r="FE160" i="5"/>
  <c r="DA160" i="5"/>
  <c r="FD160" i="5"/>
  <c r="CZ160" i="5"/>
  <c r="FC160" i="5"/>
  <c r="CY160" i="5"/>
  <c r="FB160" i="5"/>
  <c r="CX160" i="5"/>
  <c r="FA160" i="5"/>
  <c r="CW160" i="5"/>
  <c r="EZ160" i="5"/>
  <c r="CV160" i="5"/>
  <c r="EY160" i="5"/>
  <c r="BZ160" i="5"/>
  <c r="CU160" i="5"/>
  <c r="EX160" i="5"/>
  <c r="CA160" i="5"/>
  <c r="CT160" i="5"/>
  <c r="EW160" i="5"/>
  <c r="CS160" i="5"/>
  <c r="EV160" i="5"/>
  <c r="CR160" i="5"/>
  <c r="EU160" i="5"/>
  <c r="CQ160" i="5"/>
  <c r="ET160" i="5"/>
  <c r="CP160" i="5"/>
  <c r="ES160" i="5"/>
  <c r="CO160" i="5"/>
  <c r="ER160" i="5"/>
  <c r="CN160" i="5"/>
  <c r="EQ160" i="5"/>
  <c r="CM160" i="5"/>
  <c r="EP160" i="5"/>
  <c r="CL160" i="5"/>
  <c r="EO160" i="5"/>
  <c r="CK160" i="5"/>
  <c r="EN160" i="5"/>
  <c r="CJ160" i="5"/>
  <c r="EM160" i="5"/>
  <c r="CI160" i="5"/>
  <c r="EL160" i="5"/>
  <c r="BY160" i="5"/>
  <c r="CH160" i="5"/>
  <c r="EK160" i="5"/>
  <c r="CG160" i="5"/>
  <c r="EJ160" i="5"/>
  <c r="CF160" i="5"/>
  <c r="EI160" i="5"/>
  <c r="CE160" i="5"/>
  <c r="EH160" i="5"/>
  <c r="CD160" i="5"/>
  <c r="EG160" i="5"/>
  <c r="BX160" i="5"/>
  <c r="CC160" i="5"/>
  <c r="EF160" i="5"/>
  <c r="BU160" i="5"/>
  <c r="BV160" i="5"/>
  <c r="BW160" i="5"/>
  <c r="CB160" i="5"/>
  <c r="EE160" i="5"/>
  <c r="DQ160" i="5"/>
  <c r="DR160" i="5"/>
  <c r="DS160" i="5"/>
  <c r="DT160" i="5"/>
  <c r="EC160" i="5"/>
  <c r="ED160" i="5"/>
  <c r="DK160" i="5"/>
  <c r="DL160" i="5"/>
  <c r="DM160" i="5"/>
  <c r="DN160" i="5"/>
  <c r="DV160" i="5"/>
  <c r="EB160" i="5"/>
  <c r="DU160" i="5"/>
  <c r="EA160" i="5"/>
  <c r="DZ160" i="5"/>
  <c r="DY160" i="5"/>
  <c r="DX160" i="5"/>
  <c r="DW160" i="5"/>
  <c r="DP160" i="5"/>
  <c r="DO160" i="5"/>
  <c r="DJ159" i="5"/>
  <c r="FM159" i="5"/>
  <c r="DI159" i="5"/>
  <c r="FL159" i="5"/>
  <c r="BT159" i="5"/>
  <c r="DH159" i="5"/>
  <c r="FK159" i="5"/>
  <c r="DG159" i="5"/>
  <c r="FJ159" i="5"/>
  <c r="DF159" i="5"/>
  <c r="FI159" i="5"/>
  <c r="DE159" i="5"/>
  <c r="FH159" i="5"/>
  <c r="DD159" i="5"/>
  <c r="FG159" i="5"/>
  <c r="DC159" i="5"/>
  <c r="FF159" i="5"/>
  <c r="DB159" i="5"/>
  <c r="FE159" i="5"/>
  <c r="DA159" i="5"/>
  <c r="FD159" i="5"/>
  <c r="CZ159" i="5"/>
  <c r="FC159" i="5"/>
  <c r="CY159" i="5"/>
  <c r="FB159" i="5"/>
  <c r="CX159" i="5"/>
  <c r="FA159" i="5"/>
  <c r="CW159" i="5"/>
  <c r="EZ159" i="5"/>
  <c r="CV159" i="5"/>
  <c r="EY159" i="5"/>
  <c r="BZ159" i="5"/>
  <c r="CU159" i="5"/>
  <c r="EX159" i="5"/>
  <c r="CA159" i="5"/>
  <c r="CT159" i="5"/>
  <c r="EW159" i="5"/>
  <c r="CS159" i="5"/>
  <c r="EV159" i="5"/>
  <c r="CR159" i="5"/>
  <c r="EU159" i="5"/>
  <c r="CQ159" i="5"/>
  <c r="ET159" i="5"/>
  <c r="CP159" i="5"/>
  <c r="ES159" i="5"/>
  <c r="CO159" i="5"/>
  <c r="ER159" i="5"/>
  <c r="CN159" i="5"/>
  <c r="EQ159" i="5"/>
  <c r="CM159" i="5"/>
  <c r="EP159" i="5"/>
  <c r="CL159" i="5"/>
  <c r="EO159" i="5"/>
  <c r="CK159" i="5"/>
  <c r="EN159" i="5"/>
  <c r="CJ159" i="5"/>
  <c r="EM159" i="5"/>
  <c r="CI159" i="5"/>
  <c r="EL159" i="5"/>
  <c r="BY159" i="5"/>
  <c r="CH159" i="5"/>
  <c r="EK159" i="5"/>
  <c r="CG159" i="5"/>
  <c r="EJ159" i="5"/>
  <c r="CF159" i="5"/>
  <c r="EI159" i="5"/>
  <c r="CE159" i="5"/>
  <c r="EH159" i="5"/>
  <c r="CD159" i="5"/>
  <c r="EG159" i="5"/>
  <c r="BX159" i="5"/>
  <c r="CC159" i="5"/>
  <c r="EF159" i="5"/>
  <c r="BU159" i="5"/>
  <c r="BV159" i="5"/>
  <c r="BW159" i="5"/>
  <c r="CB159" i="5"/>
  <c r="EE159" i="5"/>
  <c r="DQ159" i="5"/>
  <c r="DR159" i="5"/>
  <c r="DS159" i="5"/>
  <c r="DT159" i="5"/>
  <c r="EC159" i="5"/>
  <c r="ED159" i="5"/>
  <c r="DK159" i="5"/>
  <c r="DL159" i="5"/>
  <c r="DM159" i="5"/>
  <c r="DN159" i="5"/>
  <c r="DV159" i="5"/>
  <c r="EB159" i="5"/>
  <c r="DU159" i="5"/>
  <c r="EA159" i="5"/>
  <c r="DZ159" i="5"/>
  <c r="DY159" i="5"/>
  <c r="DX159" i="5"/>
  <c r="DW159" i="5"/>
  <c r="DP159" i="5"/>
  <c r="DO159" i="5"/>
  <c r="DJ158" i="5"/>
  <c r="FM158" i="5"/>
  <c r="DI158" i="5"/>
  <c r="FL158" i="5"/>
  <c r="BT158" i="5"/>
  <c r="DH158" i="5"/>
  <c r="FK158" i="5"/>
  <c r="DG158" i="5"/>
  <c r="FJ158" i="5"/>
  <c r="DF158" i="5"/>
  <c r="FI158" i="5"/>
  <c r="DE158" i="5"/>
  <c r="FH158" i="5"/>
  <c r="DD158" i="5"/>
  <c r="FG158" i="5"/>
  <c r="DC158" i="5"/>
  <c r="FF158" i="5"/>
  <c r="DB158" i="5"/>
  <c r="FE158" i="5"/>
  <c r="DA158" i="5"/>
  <c r="FD158" i="5"/>
  <c r="CZ158" i="5"/>
  <c r="FC158" i="5"/>
  <c r="CY158" i="5"/>
  <c r="FB158" i="5"/>
  <c r="CX158" i="5"/>
  <c r="FA158" i="5"/>
  <c r="CW158" i="5"/>
  <c r="EZ158" i="5"/>
  <c r="CV158" i="5"/>
  <c r="EY158" i="5"/>
  <c r="BZ158" i="5"/>
  <c r="CU158" i="5"/>
  <c r="EX158" i="5"/>
  <c r="CA158" i="5"/>
  <c r="CT158" i="5"/>
  <c r="EW158" i="5"/>
  <c r="CS158" i="5"/>
  <c r="EV158" i="5"/>
  <c r="CR158" i="5"/>
  <c r="EU158" i="5"/>
  <c r="CQ158" i="5"/>
  <c r="ET158" i="5"/>
  <c r="CP158" i="5"/>
  <c r="ES158" i="5"/>
  <c r="CO158" i="5"/>
  <c r="ER158" i="5"/>
  <c r="CN158" i="5"/>
  <c r="EQ158" i="5"/>
  <c r="CM158" i="5"/>
  <c r="EP158" i="5"/>
  <c r="CL158" i="5"/>
  <c r="EO158" i="5"/>
  <c r="CK158" i="5"/>
  <c r="EN158" i="5"/>
  <c r="CJ158" i="5"/>
  <c r="EM158" i="5"/>
  <c r="CI158" i="5"/>
  <c r="EL158" i="5"/>
  <c r="BY158" i="5"/>
  <c r="CH158" i="5"/>
  <c r="EK158" i="5"/>
  <c r="CG158" i="5"/>
  <c r="EJ158" i="5"/>
  <c r="CF158" i="5"/>
  <c r="EI158" i="5"/>
  <c r="CE158" i="5"/>
  <c r="EH158" i="5"/>
  <c r="CD158" i="5"/>
  <c r="EG158" i="5"/>
  <c r="BX158" i="5"/>
  <c r="CC158" i="5"/>
  <c r="EF158" i="5"/>
  <c r="BU158" i="5"/>
  <c r="BV158" i="5"/>
  <c r="BW158" i="5"/>
  <c r="CB158" i="5"/>
  <c r="EE158" i="5"/>
  <c r="DQ158" i="5"/>
  <c r="DR158" i="5"/>
  <c r="DS158" i="5"/>
  <c r="DT158" i="5"/>
  <c r="EC158" i="5"/>
  <c r="ED158" i="5"/>
  <c r="DK158" i="5"/>
  <c r="DL158" i="5"/>
  <c r="DM158" i="5"/>
  <c r="DN158" i="5"/>
  <c r="DV158" i="5"/>
  <c r="EB158" i="5"/>
  <c r="DU158" i="5"/>
  <c r="EA158" i="5"/>
  <c r="DZ158" i="5"/>
  <c r="DY158" i="5"/>
  <c r="DX158" i="5"/>
  <c r="DW158" i="5"/>
  <c r="DP158" i="5"/>
  <c r="DO158" i="5"/>
  <c r="DJ157" i="5"/>
  <c r="FM157" i="5"/>
  <c r="DI157" i="5"/>
  <c r="FL157" i="5"/>
  <c r="BT157" i="5"/>
  <c r="DH157" i="5"/>
  <c r="FK157" i="5"/>
  <c r="DG157" i="5"/>
  <c r="FJ157" i="5"/>
  <c r="DF157" i="5"/>
  <c r="FI157" i="5"/>
  <c r="DE157" i="5"/>
  <c r="FH157" i="5"/>
  <c r="DD157" i="5"/>
  <c r="FG157" i="5"/>
  <c r="DC157" i="5"/>
  <c r="FF157" i="5"/>
  <c r="DB157" i="5"/>
  <c r="FE157" i="5"/>
  <c r="DA157" i="5"/>
  <c r="FD157" i="5"/>
  <c r="CZ157" i="5"/>
  <c r="FC157" i="5"/>
  <c r="CY157" i="5"/>
  <c r="FB157" i="5"/>
  <c r="CX157" i="5"/>
  <c r="FA157" i="5"/>
  <c r="CW157" i="5"/>
  <c r="EZ157" i="5"/>
  <c r="CV157" i="5"/>
  <c r="EY157" i="5"/>
  <c r="BZ157" i="5"/>
  <c r="CU157" i="5"/>
  <c r="EX157" i="5"/>
  <c r="CA157" i="5"/>
  <c r="CT157" i="5"/>
  <c r="EW157" i="5"/>
  <c r="CS157" i="5"/>
  <c r="EV157" i="5"/>
  <c r="CR157" i="5"/>
  <c r="EU157" i="5"/>
  <c r="CQ157" i="5"/>
  <c r="ET157" i="5"/>
  <c r="CP157" i="5"/>
  <c r="ES157" i="5"/>
  <c r="CO157" i="5"/>
  <c r="ER157" i="5"/>
  <c r="CN157" i="5"/>
  <c r="EQ157" i="5"/>
  <c r="CM157" i="5"/>
  <c r="EP157" i="5"/>
  <c r="CL157" i="5"/>
  <c r="EO157" i="5"/>
  <c r="CK157" i="5"/>
  <c r="EN157" i="5"/>
  <c r="CJ157" i="5"/>
  <c r="EM157" i="5"/>
  <c r="CI157" i="5"/>
  <c r="EL157" i="5"/>
  <c r="BY157" i="5"/>
  <c r="CH157" i="5"/>
  <c r="EK157" i="5"/>
  <c r="CG157" i="5"/>
  <c r="EJ157" i="5"/>
  <c r="CF157" i="5"/>
  <c r="EI157" i="5"/>
  <c r="CE157" i="5"/>
  <c r="EH157" i="5"/>
  <c r="CD157" i="5"/>
  <c r="EG157" i="5"/>
  <c r="BX157" i="5"/>
  <c r="CC157" i="5"/>
  <c r="EF157" i="5"/>
  <c r="BU157" i="5"/>
  <c r="BV157" i="5"/>
  <c r="BW157" i="5"/>
  <c r="CB157" i="5"/>
  <c r="EE157" i="5"/>
  <c r="DQ157" i="5"/>
  <c r="DR157" i="5"/>
  <c r="DS157" i="5"/>
  <c r="DT157" i="5"/>
  <c r="EC157" i="5"/>
  <c r="ED157" i="5"/>
  <c r="DK157" i="5"/>
  <c r="DL157" i="5"/>
  <c r="DM157" i="5"/>
  <c r="DN157" i="5"/>
  <c r="DV157" i="5"/>
  <c r="EB157" i="5"/>
  <c r="DU157" i="5"/>
  <c r="EA157" i="5"/>
  <c r="DZ157" i="5"/>
  <c r="DY157" i="5"/>
  <c r="DX157" i="5"/>
  <c r="DW157" i="5"/>
  <c r="DP157" i="5"/>
  <c r="DO157" i="5"/>
  <c r="DJ156" i="5"/>
  <c r="FM156" i="5"/>
  <c r="DI156" i="5"/>
  <c r="FL156" i="5"/>
  <c r="BT156" i="5"/>
  <c r="DH156" i="5"/>
  <c r="FK156" i="5"/>
  <c r="DG156" i="5"/>
  <c r="FJ156" i="5"/>
  <c r="DF156" i="5"/>
  <c r="FI156" i="5"/>
  <c r="DE156" i="5"/>
  <c r="FH156" i="5"/>
  <c r="DD156" i="5"/>
  <c r="FG156" i="5"/>
  <c r="DC156" i="5"/>
  <c r="FF156" i="5"/>
  <c r="DB156" i="5"/>
  <c r="FE156" i="5"/>
  <c r="DA156" i="5"/>
  <c r="FD156" i="5"/>
  <c r="CZ156" i="5"/>
  <c r="FC156" i="5"/>
  <c r="CY156" i="5"/>
  <c r="FB156" i="5"/>
  <c r="CX156" i="5"/>
  <c r="FA156" i="5"/>
  <c r="CW156" i="5"/>
  <c r="EZ156" i="5"/>
  <c r="CV156" i="5"/>
  <c r="EY156" i="5"/>
  <c r="BZ156" i="5"/>
  <c r="CU156" i="5"/>
  <c r="EX156" i="5"/>
  <c r="CA156" i="5"/>
  <c r="CT156" i="5"/>
  <c r="EW156" i="5"/>
  <c r="CS156" i="5"/>
  <c r="EV156" i="5"/>
  <c r="CR156" i="5"/>
  <c r="EU156" i="5"/>
  <c r="CQ156" i="5"/>
  <c r="ET156" i="5"/>
  <c r="CP156" i="5"/>
  <c r="ES156" i="5"/>
  <c r="CO156" i="5"/>
  <c r="ER156" i="5"/>
  <c r="CN156" i="5"/>
  <c r="EQ156" i="5"/>
  <c r="CM156" i="5"/>
  <c r="EP156" i="5"/>
  <c r="CL156" i="5"/>
  <c r="EO156" i="5"/>
  <c r="CK156" i="5"/>
  <c r="EN156" i="5"/>
  <c r="CJ156" i="5"/>
  <c r="EM156" i="5"/>
  <c r="CI156" i="5"/>
  <c r="EL156" i="5"/>
  <c r="BY156" i="5"/>
  <c r="CH156" i="5"/>
  <c r="EK156" i="5"/>
  <c r="CG156" i="5"/>
  <c r="EJ156" i="5"/>
  <c r="CF156" i="5"/>
  <c r="EI156" i="5"/>
  <c r="CE156" i="5"/>
  <c r="EH156" i="5"/>
  <c r="CD156" i="5"/>
  <c r="EG156" i="5"/>
  <c r="BX156" i="5"/>
  <c r="CC156" i="5"/>
  <c r="EF156" i="5"/>
  <c r="BU156" i="5"/>
  <c r="BV156" i="5"/>
  <c r="BW156" i="5"/>
  <c r="CB156" i="5"/>
  <c r="EE156" i="5"/>
  <c r="DQ156" i="5"/>
  <c r="DR156" i="5"/>
  <c r="DS156" i="5"/>
  <c r="DT156" i="5"/>
  <c r="EC156" i="5"/>
  <c r="ED156" i="5"/>
  <c r="DK156" i="5"/>
  <c r="DL156" i="5"/>
  <c r="DM156" i="5"/>
  <c r="DN156" i="5"/>
  <c r="DV156" i="5"/>
  <c r="EB156" i="5"/>
  <c r="DU156" i="5"/>
  <c r="EA156" i="5"/>
  <c r="DZ156" i="5"/>
  <c r="DY156" i="5"/>
  <c r="DX156" i="5"/>
  <c r="DW156" i="5"/>
  <c r="DP156" i="5"/>
  <c r="DO156" i="5"/>
  <c r="DJ155" i="5"/>
  <c r="FM155" i="5"/>
  <c r="DI155" i="5"/>
  <c r="FL155" i="5"/>
  <c r="BT155" i="5"/>
  <c r="DH155" i="5"/>
  <c r="FK155" i="5"/>
  <c r="DG155" i="5"/>
  <c r="FJ155" i="5"/>
  <c r="DF155" i="5"/>
  <c r="FI155" i="5"/>
  <c r="DE155" i="5"/>
  <c r="FH155" i="5"/>
  <c r="DD155" i="5"/>
  <c r="FG155" i="5"/>
  <c r="DC155" i="5"/>
  <c r="FF155" i="5"/>
  <c r="DB155" i="5"/>
  <c r="FE155" i="5"/>
  <c r="DA155" i="5"/>
  <c r="FD155" i="5"/>
  <c r="CZ155" i="5"/>
  <c r="FC155" i="5"/>
  <c r="CY155" i="5"/>
  <c r="FB155" i="5"/>
  <c r="CX155" i="5"/>
  <c r="FA155" i="5"/>
  <c r="CW155" i="5"/>
  <c r="EZ155" i="5"/>
  <c r="CV155" i="5"/>
  <c r="EY155" i="5"/>
  <c r="BZ155" i="5"/>
  <c r="CU155" i="5"/>
  <c r="EX155" i="5"/>
  <c r="CA155" i="5"/>
  <c r="CT155" i="5"/>
  <c r="EW155" i="5"/>
  <c r="CS155" i="5"/>
  <c r="EV155" i="5"/>
  <c r="CR155" i="5"/>
  <c r="EU155" i="5"/>
  <c r="CQ155" i="5"/>
  <c r="ET155" i="5"/>
  <c r="CP155" i="5"/>
  <c r="ES155" i="5"/>
  <c r="CO155" i="5"/>
  <c r="ER155" i="5"/>
  <c r="CN155" i="5"/>
  <c r="EQ155" i="5"/>
  <c r="CM155" i="5"/>
  <c r="EP155" i="5"/>
  <c r="CL155" i="5"/>
  <c r="EO155" i="5"/>
  <c r="CK155" i="5"/>
  <c r="EN155" i="5"/>
  <c r="CJ155" i="5"/>
  <c r="EM155" i="5"/>
  <c r="CI155" i="5"/>
  <c r="EL155" i="5"/>
  <c r="BY155" i="5"/>
  <c r="CH155" i="5"/>
  <c r="EK155" i="5"/>
  <c r="CG155" i="5"/>
  <c r="EJ155" i="5"/>
  <c r="CF155" i="5"/>
  <c r="EI155" i="5"/>
  <c r="CE155" i="5"/>
  <c r="EH155" i="5"/>
  <c r="CD155" i="5"/>
  <c r="EG155" i="5"/>
  <c r="BX155" i="5"/>
  <c r="CC155" i="5"/>
  <c r="EF155" i="5"/>
  <c r="BU155" i="5"/>
  <c r="BV155" i="5"/>
  <c r="BW155" i="5"/>
  <c r="CB155" i="5"/>
  <c r="EE155" i="5"/>
  <c r="DQ155" i="5"/>
  <c r="DR155" i="5"/>
  <c r="DS155" i="5"/>
  <c r="DT155" i="5"/>
  <c r="EC155" i="5"/>
  <c r="ED155" i="5"/>
  <c r="DK155" i="5"/>
  <c r="DL155" i="5"/>
  <c r="DM155" i="5"/>
  <c r="DN155" i="5"/>
  <c r="DV155" i="5"/>
  <c r="EB155" i="5"/>
  <c r="DU155" i="5"/>
  <c r="EA155" i="5"/>
  <c r="DZ155" i="5"/>
  <c r="DY155" i="5"/>
  <c r="DX155" i="5"/>
  <c r="DW155" i="5"/>
  <c r="DP155" i="5"/>
  <c r="DO155" i="5"/>
  <c r="DJ154" i="5"/>
  <c r="FM154" i="5"/>
  <c r="DI154" i="5"/>
  <c r="FL154" i="5"/>
  <c r="BT154" i="5"/>
  <c r="DH154" i="5"/>
  <c r="FK154" i="5"/>
  <c r="DG154" i="5"/>
  <c r="FJ154" i="5"/>
  <c r="DF154" i="5"/>
  <c r="FI154" i="5"/>
  <c r="DE154" i="5"/>
  <c r="FH154" i="5"/>
  <c r="DD154" i="5"/>
  <c r="FG154" i="5"/>
  <c r="DC154" i="5"/>
  <c r="FF154" i="5"/>
  <c r="DB154" i="5"/>
  <c r="FE154" i="5"/>
  <c r="DA154" i="5"/>
  <c r="FD154" i="5"/>
  <c r="CZ154" i="5"/>
  <c r="FC154" i="5"/>
  <c r="CY154" i="5"/>
  <c r="FB154" i="5"/>
  <c r="CX154" i="5"/>
  <c r="FA154" i="5"/>
  <c r="CW154" i="5"/>
  <c r="EZ154" i="5"/>
  <c r="CV154" i="5"/>
  <c r="EY154" i="5"/>
  <c r="BZ154" i="5"/>
  <c r="CU154" i="5"/>
  <c r="EX154" i="5"/>
  <c r="CA154" i="5"/>
  <c r="CT154" i="5"/>
  <c r="EW154" i="5"/>
  <c r="CS154" i="5"/>
  <c r="EV154" i="5"/>
  <c r="CR154" i="5"/>
  <c r="EU154" i="5"/>
  <c r="CQ154" i="5"/>
  <c r="ET154" i="5"/>
  <c r="CP154" i="5"/>
  <c r="ES154" i="5"/>
  <c r="CO154" i="5"/>
  <c r="ER154" i="5"/>
  <c r="CN154" i="5"/>
  <c r="EQ154" i="5"/>
  <c r="CM154" i="5"/>
  <c r="EP154" i="5"/>
  <c r="CL154" i="5"/>
  <c r="EO154" i="5"/>
  <c r="CK154" i="5"/>
  <c r="EN154" i="5"/>
  <c r="CJ154" i="5"/>
  <c r="EM154" i="5"/>
  <c r="CI154" i="5"/>
  <c r="EL154" i="5"/>
  <c r="BY154" i="5"/>
  <c r="CH154" i="5"/>
  <c r="EK154" i="5"/>
  <c r="CG154" i="5"/>
  <c r="EJ154" i="5"/>
  <c r="CF154" i="5"/>
  <c r="EI154" i="5"/>
  <c r="CE154" i="5"/>
  <c r="EH154" i="5"/>
  <c r="CD154" i="5"/>
  <c r="EG154" i="5"/>
  <c r="BX154" i="5"/>
  <c r="CC154" i="5"/>
  <c r="EF154" i="5"/>
  <c r="BU154" i="5"/>
  <c r="BV154" i="5"/>
  <c r="BW154" i="5"/>
  <c r="CB154" i="5"/>
  <c r="EE154" i="5"/>
  <c r="DQ154" i="5"/>
  <c r="DR154" i="5"/>
  <c r="DS154" i="5"/>
  <c r="DT154" i="5"/>
  <c r="EC154" i="5"/>
  <c r="ED154" i="5"/>
  <c r="DK154" i="5"/>
  <c r="DL154" i="5"/>
  <c r="DM154" i="5"/>
  <c r="DN154" i="5"/>
  <c r="DV154" i="5"/>
  <c r="EB154" i="5"/>
  <c r="DU154" i="5"/>
  <c r="EA154" i="5"/>
  <c r="DZ154" i="5"/>
  <c r="DY154" i="5"/>
  <c r="DX154" i="5"/>
  <c r="DW154" i="5"/>
  <c r="DP154" i="5"/>
  <c r="DO154" i="5"/>
  <c r="DJ153" i="5"/>
  <c r="FM153" i="5"/>
  <c r="DI153" i="5"/>
  <c r="FL153" i="5"/>
  <c r="BT153" i="5"/>
  <c r="DH153" i="5"/>
  <c r="FK153" i="5"/>
  <c r="DG153" i="5"/>
  <c r="FJ153" i="5"/>
  <c r="DF153" i="5"/>
  <c r="FI153" i="5"/>
  <c r="DE153" i="5"/>
  <c r="FH153" i="5"/>
  <c r="DD153" i="5"/>
  <c r="FG153" i="5"/>
  <c r="DC153" i="5"/>
  <c r="FF153" i="5"/>
  <c r="DB153" i="5"/>
  <c r="FE153" i="5"/>
  <c r="DA153" i="5"/>
  <c r="FD153" i="5"/>
  <c r="CZ153" i="5"/>
  <c r="FC153" i="5"/>
  <c r="CY153" i="5"/>
  <c r="FB153" i="5"/>
  <c r="CX153" i="5"/>
  <c r="FA153" i="5"/>
  <c r="CW153" i="5"/>
  <c r="EZ153" i="5"/>
  <c r="CV153" i="5"/>
  <c r="EY153" i="5"/>
  <c r="BZ153" i="5"/>
  <c r="CU153" i="5"/>
  <c r="EX153" i="5"/>
  <c r="CA153" i="5"/>
  <c r="CT153" i="5"/>
  <c r="EW153" i="5"/>
  <c r="CS153" i="5"/>
  <c r="EV153" i="5"/>
  <c r="CR153" i="5"/>
  <c r="EU153" i="5"/>
  <c r="CQ153" i="5"/>
  <c r="ET153" i="5"/>
  <c r="CP153" i="5"/>
  <c r="ES153" i="5"/>
  <c r="CO153" i="5"/>
  <c r="ER153" i="5"/>
  <c r="CN153" i="5"/>
  <c r="EQ153" i="5"/>
  <c r="CM153" i="5"/>
  <c r="EP153" i="5"/>
  <c r="CL153" i="5"/>
  <c r="EO153" i="5"/>
  <c r="CK153" i="5"/>
  <c r="EN153" i="5"/>
  <c r="CJ153" i="5"/>
  <c r="EM153" i="5"/>
  <c r="CI153" i="5"/>
  <c r="EL153" i="5"/>
  <c r="BY153" i="5"/>
  <c r="CH153" i="5"/>
  <c r="EK153" i="5"/>
  <c r="CG153" i="5"/>
  <c r="EJ153" i="5"/>
  <c r="CF153" i="5"/>
  <c r="EI153" i="5"/>
  <c r="CE153" i="5"/>
  <c r="EH153" i="5"/>
  <c r="CD153" i="5"/>
  <c r="EG153" i="5"/>
  <c r="BX153" i="5"/>
  <c r="CC153" i="5"/>
  <c r="EF153" i="5"/>
  <c r="BU153" i="5"/>
  <c r="BV153" i="5"/>
  <c r="BW153" i="5"/>
  <c r="CB153" i="5"/>
  <c r="EE153" i="5"/>
  <c r="DQ153" i="5"/>
  <c r="DR153" i="5"/>
  <c r="DS153" i="5"/>
  <c r="DT153" i="5"/>
  <c r="EC153" i="5"/>
  <c r="ED153" i="5"/>
  <c r="DK153" i="5"/>
  <c r="DL153" i="5"/>
  <c r="DM153" i="5"/>
  <c r="DN153" i="5"/>
  <c r="DV153" i="5"/>
  <c r="EB153" i="5"/>
  <c r="DU153" i="5"/>
  <c r="EA153" i="5"/>
  <c r="DZ153" i="5"/>
  <c r="DY153" i="5"/>
  <c r="DX153" i="5"/>
  <c r="DW153" i="5"/>
  <c r="DP153" i="5"/>
  <c r="DO153" i="5"/>
  <c r="DJ152" i="5"/>
  <c r="FM152" i="5"/>
  <c r="DI152" i="5"/>
  <c r="FL152" i="5"/>
  <c r="BT152" i="5"/>
  <c r="DH152" i="5"/>
  <c r="FK152" i="5"/>
  <c r="DG152" i="5"/>
  <c r="FJ152" i="5"/>
  <c r="DF152" i="5"/>
  <c r="FI152" i="5"/>
  <c r="DE152" i="5"/>
  <c r="FH152" i="5"/>
  <c r="DD152" i="5"/>
  <c r="FG152" i="5"/>
  <c r="DC152" i="5"/>
  <c r="FF152" i="5"/>
  <c r="DB152" i="5"/>
  <c r="FE152" i="5"/>
  <c r="DA152" i="5"/>
  <c r="FD152" i="5"/>
  <c r="CZ152" i="5"/>
  <c r="FC152" i="5"/>
  <c r="CY152" i="5"/>
  <c r="FB152" i="5"/>
  <c r="CX152" i="5"/>
  <c r="FA152" i="5"/>
  <c r="CW152" i="5"/>
  <c r="EZ152" i="5"/>
  <c r="CV152" i="5"/>
  <c r="EY152" i="5"/>
  <c r="BZ152" i="5"/>
  <c r="CU152" i="5"/>
  <c r="EX152" i="5"/>
  <c r="CA152" i="5"/>
  <c r="CT152" i="5"/>
  <c r="EW152" i="5"/>
  <c r="CS152" i="5"/>
  <c r="EV152" i="5"/>
  <c r="CR152" i="5"/>
  <c r="EU152" i="5"/>
  <c r="CQ152" i="5"/>
  <c r="ET152" i="5"/>
  <c r="CP152" i="5"/>
  <c r="ES152" i="5"/>
  <c r="CO152" i="5"/>
  <c r="ER152" i="5"/>
  <c r="CN152" i="5"/>
  <c r="EQ152" i="5"/>
  <c r="CM152" i="5"/>
  <c r="EP152" i="5"/>
  <c r="CL152" i="5"/>
  <c r="EO152" i="5"/>
  <c r="CK152" i="5"/>
  <c r="EN152" i="5"/>
  <c r="CJ152" i="5"/>
  <c r="EM152" i="5"/>
  <c r="CI152" i="5"/>
  <c r="EL152" i="5"/>
  <c r="BY152" i="5"/>
  <c r="CH152" i="5"/>
  <c r="EK152" i="5"/>
  <c r="CG152" i="5"/>
  <c r="EJ152" i="5"/>
  <c r="CF152" i="5"/>
  <c r="EI152" i="5"/>
  <c r="CE152" i="5"/>
  <c r="EH152" i="5"/>
  <c r="CD152" i="5"/>
  <c r="EG152" i="5"/>
  <c r="BX152" i="5"/>
  <c r="CC152" i="5"/>
  <c r="EF152" i="5"/>
  <c r="BU152" i="5"/>
  <c r="BV152" i="5"/>
  <c r="BW152" i="5"/>
  <c r="CB152" i="5"/>
  <c r="EE152" i="5"/>
  <c r="DQ152" i="5"/>
  <c r="DR152" i="5"/>
  <c r="DS152" i="5"/>
  <c r="DT152" i="5"/>
  <c r="EC152" i="5"/>
  <c r="ED152" i="5"/>
  <c r="DK152" i="5"/>
  <c r="DL152" i="5"/>
  <c r="DM152" i="5"/>
  <c r="DN152" i="5"/>
  <c r="DV152" i="5"/>
  <c r="EB152" i="5"/>
  <c r="DU152" i="5"/>
  <c r="EA152" i="5"/>
  <c r="DZ152" i="5"/>
  <c r="DY152" i="5"/>
  <c r="DX152" i="5"/>
  <c r="DW152" i="5"/>
  <c r="DP152" i="5"/>
  <c r="DO152" i="5"/>
  <c r="DJ151" i="5"/>
  <c r="FM151" i="5"/>
  <c r="DI151" i="5"/>
  <c r="FL151" i="5"/>
  <c r="BT151" i="5"/>
  <c r="DH151" i="5"/>
  <c r="FK151" i="5"/>
  <c r="DG151" i="5"/>
  <c r="FJ151" i="5"/>
  <c r="DF151" i="5"/>
  <c r="FI151" i="5"/>
  <c r="DE151" i="5"/>
  <c r="FH151" i="5"/>
  <c r="DD151" i="5"/>
  <c r="FG151" i="5"/>
  <c r="DC151" i="5"/>
  <c r="FF151" i="5"/>
  <c r="DB151" i="5"/>
  <c r="FE151" i="5"/>
  <c r="DA151" i="5"/>
  <c r="FD151" i="5"/>
  <c r="CZ151" i="5"/>
  <c r="FC151" i="5"/>
  <c r="CY151" i="5"/>
  <c r="FB151" i="5"/>
  <c r="CX151" i="5"/>
  <c r="FA151" i="5"/>
  <c r="CW151" i="5"/>
  <c r="EZ151" i="5"/>
  <c r="CV151" i="5"/>
  <c r="EY151" i="5"/>
  <c r="BZ151" i="5"/>
  <c r="CU151" i="5"/>
  <c r="EX151" i="5"/>
  <c r="CA151" i="5"/>
  <c r="CT151" i="5"/>
  <c r="EW151" i="5"/>
  <c r="CS151" i="5"/>
  <c r="EV151" i="5"/>
  <c r="CR151" i="5"/>
  <c r="EU151" i="5"/>
  <c r="CQ151" i="5"/>
  <c r="ET151" i="5"/>
  <c r="CP151" i="5"/>
  <c r="ES151" i="5"/>
  <c r="CO151" i="5"/>
  <c r="ER151" i="5"/>
  <c r="CN151" i="5"/>
  <c r="EQ151" i="5"/>
  <c r="CM151" i="5"/>
  <c r="EP151" i="5"/>
  <c r="CL151" i="5"/>
  <c r="EO151" i="5"/>
  <c r="CK151" i="5"/>
  <c r="EN151" i="5"/>
  <c r="CJ151" i="5"/>
  <c r="EM151" i="5"/>
  <c r="CI151" i="5"/>
  <c r="EL151" i="5"/>
  <c r="BY151" i="5"/>
  <c r="CH151" i="5"/>
  <c r="EK151" i="5"/>
  <c r="CG151" i="5"/>
  <c r="EJ151" i="5"/>
  <c r="CF151" i="5"/>
  <c r="EI151" i="5"/>
  <c r="CE151" i="5"/>
  <c r="EH151" i="5"/>
  <c r="CD151" i="5"/>
  <c r="EG151" i="5"/>
  <c r="BX151" i="5"/>
  <c r="CC151" i="5"/>
  <c r="EF151" i="5"/>
  <c r="BU151" i="5"/>
  <c r="BV151" i="5"/>
  <c r="BW151" i="5"/>
  <c r="CB151" i="5"/>
  <c r="EE151" i="5"/>
  <c r="DQ151" i="5"/>
  <c r="DR151" i="5"/>
  <c r="DS151" i="5"/>
  <c r="DT151" i="5"/>
  <c r="EC151" i="5"/>
  <c r="ED151" i="5"/>
  <c r="DK151" i="5"/>
  <c r="DL151" i="5"/>
  <c r="DM151" i="5"/>
  <c r="DN151" i="5"/>
  <c r="DV151" i="5"/>
  <c r="EB151" i="5"/>
  <c r="DU151" i="5"/>
  <c r="EA151" i="5"/>
  <c r="DZ151" i="5"/>
  <c r="DY151" i="5"/>
  <c r="DX151" i="5"/>
  <c r="DW151" i="5"/>
  <c r="DP151" i="5"/>
  <c r="DO151" i="5"/>
  <c r="DJ150" i="5"/>
  <c r="FM150" i="5"/>
  <c r="DI150" i="5"/>
  <c r="FL150" i="5"/>
  <c r="BT150" i="5"/>
  <c r="DH150" i="5"/>
  <c r="FK150" i="5"/>
  <c r="DG150" i="5"/>
  <c r="FJ150" i="5"/>
  <c r="DF150" i="5"/>
  <c r="FI150" i="5"/>
  <c r="DE150" i="5"/>
  <c r="FH150" i="5"/>
  <c r="DD150" i="5"/>
  <c r="FG150" i="5"/>
  <c r="DC150" i="5"/>
  <c r="FF150" i="5"/>
  <c r="DB150" i="5"/>
  <c r="FE150" i="5"/>
  <c r="DA150" i="5"/>
  <c r="FD150" i="5"/>
  <c r="CZ150" i="5"/>
  <c r="FC150" i="5"/>
  <c r="CY150" i="5"/>
  <c r="FB150" i="5"/>
  <c r="CX150" i="5"/>
  <c r="FA150" i="5"/>
  <c r="CW150" i="5"/>
  <c r="EZ150" i="5"/>
  <c r="CV150" i="5"/>
  <c r="EY150" i="5"/>
  <c r="BZ150" i="5"/>
  <c r="CU150" i="5"/>
  <c r="EX150" i="5"/>
  <c r="CA150" i="5"/>
  <c r="CT150" i="5"/>
  <c r="EW150" i="5"/>
  <c r="CS150" i="5"/>
  <c r="EV150" i="5"/>
  <c r="CR150" i="5"/>
  <c r="EU150" i="5"/>
  <c r="CQ150" i="5"/>
  <c r="ET150" i="5"/>
  <c r="CP150" i="5"/>
  <c r="ES150" i="5"/>
  <c r="CO150" i="5"/>
  <c r="ER150" i="5"/>
  <c r="CN150" i="5"/>
  <c r="EQ150" i="5"/>
  <c r="CM150" i="5"/>
  <c r="EP150" i="5"/>
  <c r="CL150" i="5"/>
  <c r="EO150" i="5"/>
  <c r="CK150" i="5"/>
  <c r="EN150" i="5"/>
  <c r="CJ150" i="5"/>
  <c r="EM150" i="5"/>
  <c r="CI150" i="5"/>
  <c r="EL150" i="5"/>
  <c r="BY150" i="5"/>
  <c r="CH150" i="5"/>
  <c r="EK150" i="5"/>
  <c r="CG150" i="5"/>
  <c r="EJ150" i="5"/>
  <c r="CF150" i="5"/>
  <c r="EI150" i="5"/>
  <c r="CE150" i="5"/>
  <c r="EH150" i="5"/>
  <c r="CD150" i="5"/>
  <c r="EG150" i="5"/>
  <c r="BX150" i="5"/>
  <c r="CC150" i="5"/>
  <c r="EF150" i="5"/>
  <c r="BU150" i="5"/>
  <c r="BV150" i="5"/>
  <c r="BW150" i="5"/>
  <c r="CB150" i="5"/>
  <c r="EE150" i="5"/>
  <c r="DQ150" i="5"/>
  <c r="DR150" i="5"/>
  <c r="DS150" i="5"/>
  <c r="DT150" i="5"/>
  <c r="EC150" i="5"/>
  <c r="ED150" i="5"/>
  <c r="DK150" i="5"/>
  <c r="DL150" i="5"/>
  <c r="DM150" i="5"/>
  <c r="DN150" i="5"/>
  <c r="DV150" i="5"/>
  <c r="EB150" i="5"/>
  <c r="DU150" i="5"/>
  <c r="EA150" i="5"/>
  <c r="DZ150" i="5"/>
  <c r="DY150" i="5"/>
  <c r="DX150" i="5"/>
  <c r="DW150" i="5"/>
  <c r="DP150" i="5"/>
  <c r="DO150" i="5"/>
  <c r="DJ149" i="5"/>
  <c r="FM149" i="5"/>
  <c r="DI149" i="5"/>
  <c r="FL149" i="5"/>
  <c r="BT149" i="5"/>
  <c r="DH149" i="5"/>
  <c r="FK149" i="5"/>
  <c r="DG149" i="5"/>
  <c r="FJ149" i="5"/>
  <c r="DF149" i="5"/>
  <c r="FI149" i="5"/>
  <c r="DE149" i="5"/>
  <c r="FH149" i="5"/>
  <c r="DD149" i="5"/>
  <c r="FG149" i="5"/>
  <c r="DC149" i="5"/>
  <c r="FF149" i="5"/>
  <c r="DB149" i="5"/>
  <c r="FE149" i="5"/>
  <c r="DA149" i="5"/>
  <c r="FD149" i="5"/>
  <c r="CZ149" i="5"/>
  <c r="FC149" i="5"/>
  <c r="CY149" i="5"/>
  <c r="FB149" i="5"/>
  <c r="CX149" i="5"/>
  <c r="FA149" i="5"/>
  <c r="CW149" i="5"/>
  <c r="EZ149" i="5"/>
  <c r="CV149" i="5"/>
  <c r="EY149" i="5"/>
  <c r="BZ149" i="5"/>
  <c r="CU149" i="5"/>
  <c r="EX149" i="5"/>
  <c r="CA149" i="5"/>
  <c r="CT149" i="5"/>
  <c r="EW149" i="5"/>
  <c r="CS149" i="5"/>
  <c r="EV149" i="5"/>
  <c r="CR149" i="5"/>
  <c r="EU149" i="5"/>
  <c r="CQ149" i="5"/>
  <c r="ET149" i="5"/>
  <c r="CP149" i="5"/>
  <c r="ES149" i="5"/>
  <c r="CO149" i="5"/>
  <c r="ER149" i="5"/>
  <c r="CN149" i="5"/>
  <c r="EQ149" i="5"/>
  <c r="CM149" i="5"/>
  <c r="EP149" i="5"/>
  <c r="CL149" i="5"/>
  <c r="EO149" i="5"/>
  <c r="CK149" i="5"/>
  <c r="EN149" i="5"/>
  <c r="CJ149" i="5"/>
  <c r="EM149" i="5"/>
  <c r="CI149" i="5"/>
  <c r="EL149" i="5"/>
  <c r="BY149" i="5"/>
  <c r="CH149" i="5"/>
  <c r="EK149" i="5"/>
  <c r="CG149" i="5"/>
  <c r="EJ149" i="5"/>
  <c r="CF149" i="5"/>
  <c r="EI149" i="5"/>
  <c r="CE149" i="5"/>
  <c r="EH149" i="5"/>
  <c r="CD149" i="5"/>
  <c r="EG149" i="5"/>
  <c r="BX149" i="5"/>
  <c r="CC149" i="5"/>
  <c r="EF149" i="5"/>
  <c r="BU149" i="5"/>
  <c r="BV149" i="5"/>
  <c r="BW149" i="5"/>
  <c r="CB149" i="5"/>
  <c r="EE149" i="5"/>
  <c r="DQ149" i="5"/>
  <c r="DR149" i="5"/>
  <c r="DS149" i="5"/>
  <c r="DT149" i="5"/>
  <c r="EC149" i="5"/>
  <c r="ED149" i="5"/>
  <c r="DK149" i="5"/>
  <c r="DL149" i="5"/>
  <c r="DM149" i="5"/>
  <c r="DN149" i="5"/>
  <c r="DV149" i="5"/>
  <c r="EB149" i="5"/>
  <c r="DU149" i="5"/>
  <c r="EA149" i="5"/>
  <c r="DZ149" i="5"/>
  <c r="DY149" i="5"/>
  <c r="DX149" i="5"/>
  <c r="DW149" i="5"/>
  <c r="DP149" i="5"/>
  <c r="DO149" i="5"/>
  <c r="DJ148" i="5"/>
  <c r="FM148" i="5"/>
  <c r="DI148" i="5"/>
  <c r="FL148" i="5"/>
  <c r="BT148" i="5"/>
  <c r="DH148" i="5"/>
  <c r="FK148" i="5"/>
  <c r="DG148" i="5"/>
  <c r="FJ148" i="5"/>
  <c r="DF148" i="5"/>
  <c r="FI148" i="5"/>
  <c r="DE148" i="5"/>
  <c r="FH148" i="5"/>
  <c r="DD148" i="5"/>
  <c r="FG148" i="5"/>
  <c r="DC148" i="5"/>
  <c r="FF148" i="5"/>
  <c r="DB148" i="5"/>
  <c r="FE148" i="5"/>
  <c r="DA148" i="5"/>
  <c r="FD148" i="5"/>
  <c r="CZ148" i="5"/>
  <c r="FC148" i="5"/>
  <c r="CY148" i="5"/>
  <c r="FB148" i="5"/>
  <c r="CX148" i="5"/>
  <c r="FA148" i="5"/>
  <c r="CW148" i="5"/>
  <c r="EZ148" i="5"/>
  <c r="CV148" i="5"/>
  <c r="EY148" i="5"/>
  <c r="BZ148" i="5"/>
  <c r="CU148" i="5"/>
  <c r="EX148" i="5"/>
  <c r="CA148" i="5"/>
  <c r="CT148" i="5"/>
  <c r="EW148" i="5"/>
  <c r="CS148" i="5"/>
  <c r="EV148" i="5"/>
  <c r="CR148" i="5"/>
  <c r="EU148" i="5"/>
  <c r="CQ148" i="5"/>
  <c r="ET148" i="5"/>
  <c r="CP148" i="5"/>
  <c r="ES148" i="5"/>
  <c r="CO148" i="5"/>
  <c r="ER148" i="5"/>
  <c r="CN148" i="5"/>
  <c r="EQ148" i="5"/>
  <c r="CM148" i="5"/>
  <c r="EP148" i="5"/>
  <c r="CL148" i="5"/>
  <c r="EO148" i="5"/>
  <c r="CK148" i="5"/>
  <c r="EN148" i="5"/>
  <c r="CJ148" i="5"/>
  <c r="EM148" i="5"/>
  <c r="CI148" i="5"/>
  <c r="EL148" i="5"/>
  <c r="BY148" i="5"/>
  <c r="CH148" i="5"/>
  <c r="EK148" i="5"/>
  <c r="CG148" i="5"/>
  <c r="EJ148" i="5"/>
  <c r="CF148" i="5"/>
  <c r="EI148" i="5"/>
  <c r="CE148" i="5"/>
  <c r="EH148" i="5"/>
  <c r="CD148" i="5"/>
  <c r="EG148" i="5"/>
  <c r="BX148" i="5"/>
  <c r="CC148" i="5"/>
  <c r="EF148" i="5"/>
  <c r="BU148" i="5"/>
  <c r="BV148" i="5"/>
  <c r="BW148" i="5"/>
  <c r="CB148" i="5"/>
  <c r="EE148" i="5"/>
  <c r="DQ148" i="5"/>
  <c r="DR148" i="5"/>
  <c r="DS148" i="5"/>
  <c r="DT148" i="5"/>
  <c r="EC148" i="5"/>
  <c r="ED148" i="5"/>
  <c r="DK148" i="5"/>
  <c r="DL148" i="5"/>
  <c r="DM148" i="5"/>
  <c r="DN148" i="5"/>
  <c r="DV148" i="5"/>
  <c r="EB148" i="5"/>
  <c r="DU148" i="5"/>
  <c r="EA148" i="5"/>
  <c r="DZ148" i="5"/>
  <c r="DY148" i="5"/>
  <c r="DX148" i="5"/>
  <c r="DW148" i="5"/>
  <c r="DP148" i="5"/>
  <c r="DO148" i="5"/>
  <c r="DJ147" i="5"/>
  <c r="FM147" i="5"/>
  <c r="DI147" i="5"/>
  <c r="FL147" i="5"/>
  <c r="BT147" i="5"/>
  <c r="DH147" i="5"/>
  <c r="FK147" i="5"/>
  <c r="DG147" i="5"/>
  <c r="FJ147" i="5"/>
  <c r="DF147" i="5"/>
  <c r="FI147" i="5"/>
  <c r="DE147" i="5"/>
  <c r="FH147" i="5"/>
  <c r="DD147" i="5"/>
  <c r="FG147" i="5"/>
  <c r="DC147" i="5"/>
  <c r="FF147" i="5"/>
  <c r="DB147" i="5"/>
  <c r="FE147" i="5"/>
  <c r="DA147" i="5"/>
  <c r="FD147" i="5"/>
  <c r="CZ147" i="5"/>
  <c r="FC147" i="5"/>
  <c r="CY147" i="5"/>
  <c r="FB147" i="5"/>
  <c r="CX147" i="5"/>
  <c r="FA147" i="5"/>
  <c r="CW147" i="5"/>
  <c r="EZ147" i="5"/>
  <c r="CV147" i="5"/>
  <c r="EY147" i="5"/>
  <c r="BZ147" i="5"/>
  <c r="CU147" i="5"/>
  <c r="EX147" i="5"/>
  <c r="CA147" i="5"/>
  <c r="CT147" i="5"/>
  <c r="EW147" i="5"/>
  <c r="CS147" i="5"/>
  <c r="EV147" i="5"/>
  <c r="CR147" i="5"/>
  <c r="EU147" i="5"/>
  <c r="CQ147" i="5"/>
  <c r="ET147" i="5"/>
  <c r="CP147" i="5"/>
  <c r="ES147" i="5"/>
  <c r="CO147" i="5"/>
  <c r="ER147" i="5"/>
  <c r="CN147" i="5"/>
  <c r="EQ147" i="5"/>
  <c r="CM147" i="5"/>
  <c r="EP147" i="5"/>
  <c r="CL147" i="5"/>
  <c r="EO147" i="5"/>
  <c r="CK147" i="5"/>
  <c r="EN147" i="5"/>
  <c r="CJ147" i="5"/>
  <c r="EM147" i="5"/>
  <c r="CI147" i="5"/>
  <c r="EL147" i="5"/>
  <c r="BY147" i="5"/>
  <c r="CH147" i="5"/>
  <c r="EK147" i="5"/>
  <c r="CG147" i="5"/>
  <c r="EJ147" i="5"/>
  <c r="CF147" i="5"/>
  <c r="EI147" i="5"/>
  <c r="CE147" i="5"/>
  <c r="EH147" i="5"/>
  <c r="CD147" i="5"/>
  <c r="EG147" i="5"/>
  <c r="BX147" i="5"/>
  <c r="CC147" i="5"/>
  <c r="EF147" i="5"/>
  <c r="BU147" i="5"/>
  <c r="BV147" i="5"/>
  <c r="BW147" i="5"/>
  <c r="CB147" i="5"/>
  <c r="EE147" i="5"/>
  <c r="DQ147" i="5"/>
  <c r="DR147" i="5"/>
  <c r="DS147" i="5"/>
  <c r="DT147" i="5"/>
  <c r="EC147" i="5"/>
  <c r="ED147" i="5"/>
  <c r="DK147" i="5"/>
  <c r="DL147" i="5"/>
  <c r="DM147" i="5"/>
  <c r="DN147" i="5"/>
  <c r="DV147" i="5"/>
  <c r="EB147" i="5"/>
  <c r="DU147" i="5"/>
  <c r="EA147" i="5"/>
  <c r="DZ147" i="5"/>
  <c r="DY147" i="5"/>
  <c r="DX147" i="5"/>
  <c r="DW147" i="5"/>
  <c r="DP147" i="5"/>
  <c r="DO147" i="5"/>
  <c r="DJ146" i="5"/>
  <c r="FM146" i="5"/>
  <c r="DI146" i="5"/>
  <c r="FL146" i="5"/>
  <c r="BT146" i="5"/>
  <c r="DH146" i="5"/>
  <c r="FK146" i="5"/>
  <c r="DG146" i="5"/>
  <c r="FJ146" i="5"/>
  <c r="DF146" i="5"/>
  <c r="FI146" i="5"/>
  <c r="DE146" i="5"/>
  <c r="FH146" i="5"/>
  <c r="DD146" i="5"/>
  <c r="FG146" i="5"/>
  <c r="DC146" i="5"/>
  <c r="FF146" i="5"/>
  <c r="DB146" i="5"/>
  <c r="FE146" i="5"/>
  <c r="DA146" i="5"/>
  <c r="FD146" i="5"/>
  <c r="CZ146" i="5"/>
  <c r="FC146" i="5"/>
  <c r="CY146" i="5"/>
  <c r="FB146" i="5"/>
  <c r="CX146" i="5"/>
  <c r="FA146" i="5"/>
  <c r="CW146" i="5"/>
  <c r="EZ146" i="5"/>
  <c r="CV146" i="5"/>
  <c r="EY146" i="5"/>
  <c r="BZ146" i="5"/>
  <c r="CU146" i="5"/>
  <c r="EX146" i="5"/>
  <c r="CA146" i="5"/>
  <c r="CT146" i="5"/>
  <c r="EW146" i="5"/>
  <c r="CS146" i="5"/>
  <c r="EV146" i="5"/>
  <c r="CR146" i="5"/>
  <c r="EU146" i="5"/>
  <c r="CQ146" i="5"/>
  <c r="ET146" i="5"/>
  <c r="CP146" i="5"/>
  <c r="ES146" i="5"/>
  <c r="CO146" i="5"/>
  <c r="ER146" i="5"/>
  <c r="CN146" i="5"/>
  <c r="EQ146" i="5"/>
  <c r="CM146" i="5"/>
  <c r="EP146" i="5"/>
  <c r="CL146" i="5"/>
  <c r="EO146" i="5"/>
  <c r="CK146" i="5"/>
  <c r="EN146" i="5"/>
  <c r="CJ146" i="5"/>
  <c r="EM146" i="5"/>
  <c r="CI146" i="5"/>
  <c r="EL146" i="5"/>
  <c r="BY146" i="5"/>
  <c r="CH146" i="5"/>
  <c r="EK146" i="5"/>
  <c r="CG146" i="5"/>
  <c r="EJ146" i="5"/>
  <c r="CF146" i="5"/>
  <c r="EI146" i="5"/>
  <c r="CE146" i="5"/>
  <c r="EH146" i="5"/>
  <c r="CD146" i="5"/>
  <c r="EG146" i="5"/>
  <c r="BX146" i="5"/>
  <c r="CC146" i="5"/>
  <c r="EF146" i="5"/>
  <c r="BU146" i="5"/>
  <c r="BV146" i="5"/>
  <c r="BW146" i="5"/>
  <c r="CB146" i="5"/>
  <c r="EE146" i="5"/>
  <c r="DQ146" i="5"/>
  <c r="DR146" i="5"/>
  <c r="DS146" i="5"/>
  <c r="DT146" i="5"/>
  <c r="EC146" i="5"/>
  <c r="ED146" i="5"/>
  <c r="DK146" i="5"/>
  <c r="DL146" i="5"/>
  <c r="DM146" i="5"/>
  <c r="DN146" i="5"/>
  <c r="DV146" i="5"/>
  <c r="EB146" i="5"/>
  <c r="DU146" i="5"/>
  <c r="EA146" i="5"/>
  <c r="DZ146" i="5"/>
  <c r="DY146" i="5"/>
  <c r="DX146" i="5"/>
  <c r="DW146" i="5"/>
  <c r="DP146" i="5"/>
  <c r="DO146" i="5"/>
  <c r="DJ145" i="5"/>
  <c r="FM145" i="5"/>
  <c r="DI145" i="5"/>
  <c r="FL145" i="5"/>
  <c r="BT145" i="5"/>
  <c r="DH145" i="5"/>
  <c r="FK145" i="5"/>
  <c r="DG145" i="5"/>
  <c r="FJ145" i="5"/>
  <c r="DF145" i="5"/>
  <c r="FI145" i="5"/>
  <c r="DE145" i="5"/>
  <c r="FH145" i="5"/>
  <c r="DD145" i="5"/>
  <c r="FG145" i="5"/>
  <c r="DC145" i="5"/>
  <c r="FF145" i="5"/>
  <c r="DB145" i="5"/>
  <c r="FE145" i="5"/>
  <c r="DA145" i="5"/>
  <c r="FD145" i="5"/>
  <c r="CZ145" i="5"/>
  <c r="FC145" i="5"/>
  <c r="CY145" i="5"/>
  <c r="FB145" i="5"/>
  <c r="CX145" i="5"/>
  <c r="FA145" i="5"/>
  <c r="CW145" i="5"/>
  <c r="EZ145" i="5"/>
  <c r="CV145" i="5"/>
  <c r="EY145" i="5"/>
  <c r="BZ145" i="5"/>
  <c r="CU145" i="5"/>
  <c r="EX145" i="5"/>
  <c r="CA145" i="5"/>
  <c r="CT145" i="5"/>
  <c r="EW145" i="5"/>
  <c r="CS145" i="5"/>
  <c r="EV145" i="5"/>
  <c r="CR145" i="5"/>
  <c r="EU145" i="5"/>
  <c r="CQ145" i="5"/>
  <c r="ET145" i="5"/>
  <c r="CP145" i="5"/>
  <c r="ES145" i="5"/>
  <c r="CO145" i="5"/>
  <c r="ER145" i="5"/>
  <c r="CN145" i="5"/>
  <c r="EQ145" i="5"/>
  <c r="CM145" i="5"/>
  <c r="EP145" i="5"/>
  <c r="CL145" i="5"/>
  <c r="EO145" i="5"/>
  <c r="CK145" i="5"/>
  <c r="EN145" i="5"/>
  <c r="CJ145" i="5"/>
  <c r="EM145" i="5"/>
  <c r="CI145" i="5"/>
  <c r="EL145" i="5"/>
  <c r="BY145" i="5"/>
  <c r="CH145" i="5"/>
  <c r="EK145" i="5"/>
  <c r="CG145" i="5"/>
  <c r="EJ145" i="5"/>
  <c r="CF145" i="5"/>
  <c r="EI145" i="5"/>
  <c r="CE145" i="5"/>
  <c r="EH145" i="5"/>
  <c r="CD145" i="5"/>
  <c r="EG145" i="5"/>
  <c r="BX145" i="5"/>
  <c r="CC145" i="5"/>
  <c r="EF145" i="5"/>
  <c r="BU145" i="5"/>
  <c r="BV145" i="5"/>
  <c r="BW145" i="5"/>
  <c r="CB145" i="5"/>
  <c r="EE145" i="5"/>
  <c r="DQ145" i="5"/>
  <c r="DR145" i="5"/>
  <c r="DS145" i="5"/>
  <c r="DT145" i="5"/>
  <c r="EC145" i="5"/>
  <c r="ED145" i="5"/>
  <c r="DK145" i="5"/>
  <c r="DL145" i="5"/>
  <c r="DM145" i="5"/>
  <c r="DN145" i="5"/>
  <c r="DV145" i="5"/>
  <c r="EB145" i="5"/>
  <c r="DU145" i="5"/>
  <c r="EA145" i="5"/>
  <c r="DZ145" i="5"/>
  <c r="DY145" i="5"/>
  <c r="DX145" i="5"/>
  <c r="DW145" i="5"/>
  <c r="DP145" i="5"/>
  <c r="DO145" i="5"/>
  <c r="DJ144" i="5"/>
  <c r="FM144" i="5"/>
  <c r="DI144" i="5"/>
  <c r="FL144" i="5"/>
  <c r="BT144" i="5"/>
  <c r="DH144" i="5"/>
  <c r="FK144" i="5"/>
  <c r="DG144" i="5"/>
  <c r="FJ144" i="5"/>
  <c r="DF144" i="5"/>
  <c r="FI144" i="5"/>
  <c r="DE144" i="5"/>
  <c r="FH144" i="5"/>
  <c r="DD144" i="5"/>
  <c r="FG144" i="5"/>
  <c r="DC144" i="5"/>
  <c r="FF144" i="5"/>
  <c r="DB144" i="5"/>
  <c r="FE144" i="5"/>
  <c r="DA144" i="5"/>
  <c r="FD144" i="5"/>
  <c r="CZ144" i="5"/>
  <c r="FC144" i="5"/>
  <c r="CY144" i="5"/>
  <c r="FB144" i="5"/>
  <c r="CX144" i="5"/>
  <c r="FA144" i="5"/>
  <c r="CW144" i="5"/>
  <c r="EZ144" i="5"/>
  <c r="CV144" i="5"/>
  <c r="EY144" i="5"/>
  <c r="BZ144" i="5"/>
  <c r="CU144" i="5"/>
  <c r="EX144" i="5"/>
  <c r="CA144" i="5"/>
  <c r="CT144" i="5"/>
  <c r="EW144" i="5"/>
  <c r="CS144" i="5"/>
  <c r="EV144" i="5"/>
  <c r="CR144" i="5"/>
  <c r="EU144" i="5"/>
  <c r="CQ144" i="5"/>
  <c r="ET144" i="5"/>
  <c r="CP144" i="5"/>
  <c r="ES144" i="5"/>
  <c r="CO144" i="5"/>
  <c r="ER144" i="5"/>
  <c r="CN144" i="5"/>
  <c r="EQ144" i="5"/>
  <c r="CM144" i="5"/>
  <c r="EP144" i="5"/>
  <c r="CL144" i="5"/>
  <c r="EO144" i="5"/>
  <c r="CK144" i="5"/>
  <c r="EN144" i="5"/>
  <c r="CJ144" i="5"/>
  <c r="EM144" i="5"/>
  <c r="CI144" i="5"/>
  <c r="EL144" i="5"/>
  <c r="BY144" i="5"/>
  <c r="CH144" i="5"/>
  <c r="EK144" i="5"/>
  <c r="CG144" i="5"/>
  <c r="EJ144" i="5"/>
  <c r="CF144" i="5"/>
  <c r="EI144" i="5"/>
  <c r="CE144" i="5"/>
  <c r="EH144" i="5"/>
  <c r="CD144" i="5"/>
  <c r="EG144" i="5"/>
  <c r="BX144" i="5"/>
  <c r="CC144" i="5"/>
  <c r="EF144" i="5"/>
  <c r="BU144" i="5"/>
  <c r="BV144" i="5"/>
  <c r="BW144" i="5"/>
  <c r="CB144" i="5"/>
  <c r="EE144" i="5"/>
  <c r="DQ144" i="5"/>
  <c r="DR144" i="5"/>
  <c r="DS144" i="5"/>
  <c r="DT144" i="5"/>
  <c r="EC144" i="5"/>
  <c r="ED144" i="5"/>
  <c r="DK144" i="5"/>
  <c r="DL144" i="5"/>
  <c r="DM144" i="5"/>
  <c r="DN144" i="5"/>
  <c r="DV144" i="5"/>
  <c r="EB144" i="5"/>
  <c r="DU144" i="5"/>
  <c r="EA144" i="5"/>
  <c r="DZ144" i="5"/>
  <c r="DY144" i="5"/>
  <c r="DX144" i="5"/>
  <c r="DW144" i="5"/>
  <c r="DP144" i="5"/>
  <c r="DO144" i="5"/>
  <c r="DJ143" i="5"/>
  <c r="FM143" i="5"/>
  <c r="DI143" i="5"/>
  <c r="FL143" i="5"/>
  <c r="BT143" i="5"/>
  <c r="DH143" i="5"/>
  <c r="FK143" i="5"/>
  <c r="DG143" i="5"/>
  <c r="FJ143" i="5"/>
  <c r="DF143" i="5"/>
  <c r="FI143" i="5"/>
  <c r="DE143" i="5"/>
  <c r="FH143" i="5"/>
  <c r="DD143" i="5"/>
  <c r="FG143" i="5"/>
  <c r="DC143" i="5"/>
  <c r="FF143" i="5"/>
  <c r="DB143" i="5"/>
  <c r="FE143" i="5"/>
  <c r="DA143" i="5"/>
  <c r="FD143" i="5"/>
  <c r="CZ143" i="5"/>
  <c r="FC143" i="5"/>
  <c r="CY143" i="5"/>
  <c r="FB143" i="5"/>
  <c r="CX143" i="5"/>
  <c r="FA143" i="5"/>
  <c r="CW143" i="5"/>
  <c r="EZ143" i="5"/>
  <c r="CV143" i="5"/>
  <c r="EY143" i="5"/>
  <c r="BZ143" i="5"/>
  <c r="CU143" i="5"/>
  <c r="EX143" i="5"/>
  <c r="CA143" i="5"/>
  <c r="CT143" i="5"/>
  <c r="EW143" i="5"/>
  <c r="CS143" i="5"/>
  <c r="EV143" i="5"/>
  <c r="CR143" i="5"/>
  <c r="EU143" i="5"/>
  <c r="CQ143" i="5"/>
  <c r="ET143" i="5"/>
  <c r="CP143" i="5"/>
  <c r="ES143" i="5"/>
  <c r="CO143" i="5"/>
  <c r="ER143" i="5"/>
  <c r="CN143" i="5"/>
  <c r="EQ143" i="5"/>
  <c r="CM143" i="5"/>
  <c r="EP143" i="5"/>
  <c r="CL143" i="5"/>
  <c r="EO143" i="5"/>
  <c r="CK143" i="5"/>
  <c r="EN143" i="5"/>
  <c r="CJ143" i="5"/>
  <c r="EM143" i="5"/>
  <c r="CI143" i="5"/>
  <c r="EL143" i="5"/>
  <c r="BY143" i="5"/>
  <c r="CH143" i="5"/>
  <c r="EK143" i="5"/>
  <c r="CG143" i="5"/>
  <c r="EJ143" i="5"/>
  <c r="CF143" i="5"/>
  <c r="EI143" i="5"/>
  <c r="CE143" i="5"/>
  <c r="EH143" i="5"/>
  <c r="CD143" i="5"/>
  <c r="EG143" i="5"/>
  <c r="BX143" i="5"/>
  <c r="CC143" i="5"/>
  <c r="EF143" i="5"/>
  <c r="BU143" i="5"/>
  <c r="BV143" i="5"/>
  <c r="BW143" i="5"/>
  <c r="CB143" i="5"/>
  <c r="EE143" i="5"/>
  <c r="DQ143" i="5"/>
  <c r="DR143" i="5"/>
  <c r="DS143" i="5"/>
  <c r="DT143" i="5"/>
  <c r="EC143" i="5"/>
  <c r="ED143" i="5"/>
  <c r="DK143" i="5"/>
  <c r="DL143" i="5"/>
  <c r="DM143" i="5"/>
  <c r="DN143" i="5"/>
  <c r="DV143" i="5"/>
  <c r="EB143" i="5"/>
  <c r="DU143" i="5"/>
  <c r="EA143" i="5"/>
  <c r="DZ143" i="5"/>
  <c r="DY143" i="5"/>
  <c r="DX143" i="5"/>
  <c r="DW143" i="5"/>
  <c r="DP143" i="5"/>
  <c r="DO143" i="5"/>
  <c r="DJ142" i="5"/>
  <c r="FM142" i="5"/>
  <c r="DI142" i="5"/>
  <c r="FL142" i="5"/>
  <c r="BT142" i="5"/>
  <c r="DH142" i="5"/>
  <c r="FK142" i="5"/>
  <c r="DG142" i="5"/>
  <c r="FJ142" i="5"/>
  <c r="DF142" i="5"/>
  <c r="FI142" i="5"/>
  <c r="DE142" i="5"/>
  <c r="FH142" i="5"/>
  <c r="DD142" i="5"/>
  <c r="FG142" i="5"/>
  <c r="DC142" i="5"/>
  <c r="FF142" i="5"/>
  <c r="DB142" i="5"/>
  <c r="FE142" i="5"/>
  <c r="DA142" i="5"/>
  <c r="FD142" i="5"/>
  <c r="CZ142" i="5"/>
  <c r="FC142" i="5"/>
  <c r="CY142" i="5"/>
  <c r="FB142" i="5"/>
  <c r="CX142" i="5"/>
  <c r="FA142" i="5"/>
  <c r="CW142" i="5"/>
  <c r="EZ142" i="5"/>
  <c r="CV142" i="5"/>
  <c r="EY142" i="5"/>
  <c r="BZ142" i="5"/>
  <c r="CU142" i="5"/>
  <c r="EX142" i="5"/>
  <c r="CA142" i="5"/>
  <c r="CT142" i="5"/>
  <c r="EW142" i="5"/>
  <c r="CS142" i="5"/>
  <c r="EV142" i="5"/>
  <c r="CR142" i="5"/>
  <c r="EU142" i="5"/>
  <c r="CQ142" i="5"/>
  <c r="ET142" i="5"/>
  <c r="CP142" i="5"/>
  <c r="ES142" i="5"/>
  <c r="CO142" i="5"/>
  <c r="ER142" i="5"/>
  <c r="CN142" i="5"/>
  <c r="EQ142" i="5"/>
  <c r="CM142" i="5"/>
  <c r="EP142" i="5"/>
  <c r="CL142" i="5"/>
  <c r="EO142" i="5"/>
  <c r="CK142" i="5"/>
  <c r="EN142" i="5"/>
  <c r="CJ142" i="5"/>
  <c r="EM142" i="5"/>
  <c r="CI142" i="5"/>
  <c r="EL142" i="5"/>
  <c r="BY142" i="5"/>
  <c r="CH142" i="5"/>
  <c r="EK142" i="5"/>
  <c r="CG142" i="5"/>
  <c r="EJ142" i="5"/>
  <c r="CF142" i="5"/>
  <c r="EI142" i="5"/>
  <c r="CE142" i="5"/>
  <c r="EH142" i="5"/>
  <c r="CD142" i="5"/>
  <c r="EG142" i="5"/>
  <c r="BX142" i="5"/>
  <c r="CC142" i="5"/>
  <c r="EF142" i="5"/>
  <c r="BU142" i="5"/>
  <c r="BV142" i="5"/>
  <c r="BW142" i="5"/>
  <c r="CB142" i="5"/>
  <c r="EE142" i="5"/>
  <c r="DQ142" i="5"/>
  <c r="DR142" i="5"/>
  <c r="DS142" i="5"/>
  <c r="DT142" i="5"/>
  <c r="EC142" i="5"/>
  <c r="ED142" i="5"/>
  <c r="DK142" i="5"/>
  <c r="DL142" i="5"/>
  <c r="DM142" i="5"/>
  <c r="DN142" i="5"/>
  <c r="DV142" i="5"/>
  <c r="EB142" i="5"/>
  <c r="DU142" i="5"/>
  <c r="EA142" i="5"/>
  <c r="DZ142" i="5"/>
  <c r="DY142" i="5"/>
  <c r="DX142" i="5"/>
  <c r="DW142" i="5"/>
  <c r="DP142" i="5"/>
  <c r="DO142" i="5"/>
  <c r="DJ141" i="5"/>
  <c r="FM141" i="5"/>
  <c r="DI141" i="5"/>
  <c r="FL141" i="5"/>
  <c r="BT141" i="5"/>
  <c r="DH141" i="5"/>
  <c r="FK141" i="5"/>
  <c r="DG141" i="5"/>
  <c r="FJ141" i="5"/>
  <c r="DF141" i="5"/>
  <c r="FI141" i="5"/>
  <c r="DE141" i="5"/>
  <c r="FH141" i="5"/>
  <c r="DD141" i="5"/>
  <c r="FG141" i="5"/>
  <c r="DC141" i="5"/>
  <c r="FF141" i="5"/>
  <c r="DB141" i="5"/>
  <c r="FE141" i="5"/>
  <c r="DA141" i="5"/>
  <c r="FD141" i="5"/>
  <c r="CZ141" i="5"/>
  <c r="FC141" i="5"/>
  <c r="CY141" i="5"/>
  <c r="FB141" i="5"/>
  <c r="CX141" i="5"/>
  <c r="FA141" i="5"/>
  <c r="CW141" i="5"/>
  <c r="EZ141" i="5"/>
  <c r="CV141" i="5"/>
  <c r="EY141" i="5"/>
  <c r="BZ141" i="5"/>
  <c r="CU141" i="5"/>
  <c r="EX141" i="5"/>
  <c r="CA141" i="5"/>
  <c r="CT141" i="5"/>
  <c r="EW141" i="5"/>
  <c r="CS141" i="5"/>
  <c r="EV141" i="5"/>
  <c r="CR141" i="5"/>
  <c r="EU141" i="5"/>
  <c r="CQ141" i="5"/>
  <c r="ET141" i="5"/>
  <c r="CP141" i="5"/>
  <c r="ES141" i="5"/>
  <c r="CO141" i="5"/>
  <c r="ER141" i="5"/>
  <c r="CN141" i="5"/>
  <c r="EQ141" i="5"/>
  <c r="CM141" i="5"/>
  <c r="EP141" i="5"/>
  <c r="CL141" i="5"/>
  <c r="EO141" i="5"/>
  <c r="CK141" i="5"/>
  <c r="EN141" i="5"/>
  <c r="CJ141" i="5"/>
  <c r="EM141" i="5"/>
  <c r="CI141" i="5"/>
  <c r="EL141" i="5"/>
  <c r="BY141" i="5"/>
  <c r="CH141" i="5"/>
  <c r="EK141" i="5"/>
  <c r="CG141" i="5"/>
  <c r="EJ141" i="5"/>
  <c r="CF141" i="5"/>
  <c r="EI141" i="5"/>
  <c r="CE141" i="5"/>
  <c r="EH141" i="5"/>
  <c r="CD141" i="5"/>
  <c r="EG141" i="5"/>
  <c r="BX141" i="5"/>
  <c r="CC141" i="5"/>
  <c r="EF141" i="5"/>
  <c r="BU141" i="5"/>
  <c r="BV141" i="5"/>
  <c r="BW141" i="5"/>
  <c r="CB141" i="5"/>
  <c r="EE141" i="5"/>
  <c r="DQ141" i="5"/>
  <c r="DR141" i="5"/>
  <c r="DS141" i="5"/>
  <c r="DT141" i="5"/>
  <c r="EC141" i="5"/>
  <c r="ED141" i="5"/>
  <c r="DK141" i="5"/>
  <c r="DL141" i="5"/>
  <c r="DM141" i="5"/>
  <c r="DN141" i="5"/>
  <c r="DV141" i="5"/>
  <c r="EB141" i="5"/>
  <c r="DU141" i="5"/>
  <c r="EA141" i="5"/>
  <c r="DZ141" i="5"/>
  <c r="DY141" i="5"/>
  <c r="DX141" i="5"/>
  <c r="DW141" i="5"/>
  <c r="DP141" i="5"/>
  <c r="DO141" i="5"/>
  <c r="DJ140" i="5"/>
  <c r="FM140" i="5"/>
  <c r="DI140" i="5"/>
  <c r="FL140" i="5"/>
  <c r="BT140" i="5"/>
  <c r="DH140" i="5"/>
  <c r="FK140" i="5"/>
  <c r="DG140" i="5"/>
  <c r="FJ140" i="5"/>
  <c r="DF140" i="5"/>
  <c r="FI140" i="5"/>
  <c r="DE140" i="5"/>
  <c r="FH140" i="5"/>
  <c r="DD140" i="5"/>
  <c r="FG140" i="5"/>
  <c r="DC140" i="5"/>
  <c r="FF140" i="5"/>
  <c r="DB140" i="5"/>
  <c r="FE140" i="5"/>
  <c r="DA140" i="5"/>
  <c r="FD140" i="5"/>
  <c r="CZ140" i="5"/>
  <c r="FC140" i="5"/>
  <c r="CY140" i="5"/>
  <c r="FB140" i="5"/>
  <c r="CX140" i="5"/>
  <c r="FA140" i="5"/>
  <c r="CW140" i="5"/>
  <c r="EZ140" i="5"/>
  <c r="CV140" i="5"/>
  <c r="EY140" i="5"/>
  <c r="BZ140" i="5"/>
  <c r="CU140" i="5"/>
  <c r="EX140" i="5"/>
  <c r="CA140" i="5"/>
  <c r="CT140" i="5"/>
  <c r="EW140" i="5"/>
  <c r="CS140" i="5"/>
  <c r="EV140" i="5"/>
  <c r="CR140" i="5"/>
  <c r="EU140" i="5"/>
  <c r="CQ140" i="5"/>
  <c r="ET140" i="5"/>
  <c r="CP140" i="5"/>
  <c r="ES140" i="5"/>
  <c r="CO140" i="5"/>
  <c r="ER140" i="5"/>
  <c r="CN140" i="5"/>
  <c r="EQ140" i="5"/>
  <c r="CM140" i="5"/>
  <c r="EP140" i="5"/>
  <c r="CL140" i="5"/>
  <c r="EO140" i="5"/>
  <c r="CK140" i="5"/>
  <c r="EN140" i="5"/>
  <c r="CJ140" i="5"/>
  <c r="EM140" i="5"/>
  <c r="CI140" i="5"/>
  <c r="EL140" i="5"/>
  <c r="BY140" i="5"/>
  <c r="CH140" i="5"/>
  <c r="EK140" i="5"/>
  <c r="CG140" i="5"/>
  <c r="EJ140" i="5"/>
  <c r="CF140" i="5"/>
  <c r="EI140" i="5"/>
  <c r="CE140" i="5"/>
  <c r="EH140" i="5"/>
  <c r="CD140" i="5"/>
  <c r="EG140" i="5"/>
  <c r="BX140" i="5"/>
  <c r="CC140" i="5"/>
  <c r="EF140" i="5"/>
  <c r="BU140" i="5"/>
  <c r="BV140" i="5"/>
  <c r="BW140" i="5"/>
  <c r="CB140" i="5"/>
  <c r="EE140" i="5"/>
  <c r="DQ140" i="5"/>
  <c r="DR140" i="5"/>
  <c r="DS140" i="5"/>
  <c r="DT140" i="5"/>
  <c r="EC140" i="5"/>
  <c r="ED140" i="5"/>
  <c r="DK140" i="5"/>
  <c r="DL140" i="5"/>
  <c r="DM140" i="5"/>
  <c r="DN140" i="5"/>
  <c r="DV140" i="5"/>
  <c r="EB140" i="5"/>
  <c r="DU140" i="5"/>
  <c r="EA140" i="5"/>
  <c r="DZ140" i="5"/>
  <c r="DY140" i="5"/>
  <c r="DX140" i="5"/>
  <c r="DW140" i="5"/>
  <c r="DP140" i="5"/>
  <c r="DO140" i="5"/>
  <c r="DJ139" i="5"/>
  <c r="FM139" i="5"/>
  <c r="DI139" i="5"/>
  <c r="FL139" i="5"/>
  <c r="BT139" i="5"/>
  <c r="DH139" i="5"/>
  <c r="FK139" i="5"/>
  <c r="DG139" i="5"/>
  <c r="FJ139" i="5"/>
  <c r="DF139" i="5"/>
  <c r="FI139" i="5"/>
  <c r="DE139" i="5"/>
  <c r="FH139" i="5"/>
  <c r="DD139" i="5"/>
  <c r="FG139" i="5"/>
  <c r="DC139" i="5"/>
  <c r="FF139" i="5"/>
  <c r="DB139" i="5"/>
  <c r="FE139" i="5"/>
  <c r="DA139" i="5"/>
  <c r="FD139" i="5"/>
  <c r="CZ139" i="5"/>
  <c r="FC139" i="5"/>
  <c r="CY139" i="5"/>
  <c r="FB139" i="5"/>
  <c r="CX139" i="5"/>
  <c r="FA139" i="5"/>
  <c r="CW139" i="5"/>
  <c r="EZ139" i="5"/>
  <c r="CV139" i="5"/>
  <c r="EY139" i="5"/>
  <c r="BZ139" i="5"/>
  <c r="CU139" i="5"/>
  <c r="EX139" i="5"/>
  <c r="CA139" i="5"/>
  <c r="CT139" i="5"/>
  <c r="EW139" i="5"/>
  <c r="CS139" i="5"/>
  <c r="EV139" i="5"/>
  <c r="CR139" i="5"/>
  <c r="EU139" i="5"/>
  <c r="CQ139" i="5"/>
  <c r="ET139" i="5"/>
  <c r="CP139" i="5"/>
  <c r="ES139" i="5"/>
  <c r="CO139" i="5"/>
  <c r="ER139" i="5"/>
  <c r="CN139" i="5"/>
  <c r="EQ139" i="5"/>
  <c r="CM139" i="5"/>
  <c r="EP139" i="5"/>
  <c r="CL139" i="5"/>
  <c r="EO139" i="5"/>
  <c r="CK139" i="5"/>
  <c r="EN139" i="5"/>
  <c r="CJ139" i="5"/>
  <c r="EM139" i="5"/>
  <c r="CI139" i="5"/>
  <c r="EL139" i="5"/>
  <c r="BY139" i="5"/>
  <c r="CH139" i="5"/>
  <c r="EK139" i="5"/>
  <c r="CG139" i="5"/>
  <c r="EJ139" i="5"/>
  <c r="CF139" i="5"/>
  <c r="EI139" i="5"/>
  <c r="CE139" i="5"/>
  <c r="EH139" i="5"/>
  <c r="CD139" i="5"/>
  <c r="EG139" i="5"/>
  <c r="BX139" i="5"/>
  <c r="CC139" i="5"/>
  <c r="EF139" i="5"/>
  <c r="BU139" i="5"/>
  <c r="BV139" i="5"/>
  <c r="BW139" i="5"/>
  <c r="CB139" i="5"/>
  <c r="EE139" i="5"/>
  <c r="DQ139" i="5"/>
  <c r="DR139" i="5"/>
  <c r="DS139" i="5"/>
  <c r="DT139" i="5"/>
  <c r="EC139" i="5"/>
  <c r="ED139" i="5"/>
  <c r="DK139" i="5"/>
  <c r="DL139" i="5"/>
  <c r="DM139" i="5"/>
  <c r="DN139" i="5"/>
  <c r="DV139" i="5"/>
  <c r="EB139" i="5"/>
  <c r="DU139" i="5"/>
  <c r="EA139" i="5"/>
  <c r="DZ139" i="5"/>
  <c r="DY139" i="5"/>
  <c r="DX139" i="5"/>
  <c r="DW139" i="5"/>
  <c r="DP139" i="5"/>
  <c r="DO139" i="5"/>
  <c r="DJ138" i="5"/>
  <c r="FM138" i="5"/>
  <c r="DI138" i="5"/>
  <c r="FL138" i="5"/>
  <c r="BT138" i="5"/>
  <c r="DH138" i="5"/>
  <c r="FK138" i="5"/>
  <c r="DG138" i="5"/>
  <c r="FJ138" i="5"/>
  <c r="DF138" i="5"/>
  <c r="FI138" i="5"/>
  <c r="DE138" i="5"/>
  <c r="FH138" i="5"/>
  <c r="DD138" i="5"/>
  <c r="FG138" i="5"/>
  <c r="DC138" i="5"/>
  <c r="FF138" i="5"/>
  <c r="DB138" i="5"/>
  <c r="FE138" i="5"/>
  <c r="DA138" i="5"/>
  <c r="FD138" i="5"/>
  <c r="CZ138" i="5"/>
  <c r="FC138" i="5"/>
  <c r="CY138" i="5"/>
  <c r="FB138" i="5"/>
  <c r="CX138" i="5"/>
  <c r="FA138" i="5"/>
  <c r="CW138" i="5"/>
  <c r="EZ138" i="5"/>
  <c r="CV138" i="5"/>
  <c r="EY138" i="5"/>
  <c r="BZ138" i="5"/>
  <c r="CU138" i="5"/>
  <c r="EX138" i="5"/>
  <c r="CA138" i="5"/>
  <c r="CT138" i="5"/>
  <c r="EW138" i="5"/>
  <c r="CS138" i="5"/>
  <c r="EV138" i="5"/>
  <c r="CR138" i="5"/>
  <c r="EU138" i="5"/>
  <c r="CQ138" i="5"/>
  <c r="ET138" i="5"/>
  <c r="CP138" i="5"/>
  <c r="ES138" i="5"/>
  <c r="CO138" i="5"/>
  <c r="ER138" i="5"/>
  <c r="CN138" i="5"/>
  <c r="EQ138" i="5"/>
  <c r="CM138" i="5"/>
  <c r="EP138" i="5"/>
  <c r="CL138" i="5"/>
  <c r="EO138" i="5"/>
  <c r="CK138" i="5"/>
  <c r="EN138" i="5"/>
  <c r="CJ138" i="5"/>
  <c r="EM138" i="5"/>
  <c r="CI138" i="5"/>
  <c r="EL138" i="5"/>
  <c r="BY138" i="5"/>
  <c r="CH138" i="5"/>
  <c r="EK138" i="5"/>
  <c r="CG138" i="5"/>
  <c r="EJ138" i="5"/>
  <c r="CF138" i="5"/>
  <c r="EI138" i="5"/>
  <c r="CE138" i="5"/>
  <c r="EH138" i="5"/>
  <c r="CD138" i="5"/>
  <c r="EG138" i="5"/>
  <c r="BX138" i="5"/>
  <c r="CC138" i="5"/>
  <c r="EF138" i="5"/>
  <c r="BU138" i="5"/>
  <c r="BV138" i="5"/>
  <c r="BW138" i="5"/>
  <c r="CB138" i="5"/>
  <c r="EE138" i="5"/>
  <c r="DQ138" i="5"/>
  <c r="DR138" i="5"/>
  <c r="DS138" i="5"/>
  <c r="DT138" i="5"/>
  <c r="EC138" i="5"/>
  <c r="ED138" i="5"/>
  <c r="DK138" i="5"/>
  <c r="DL138" i="5"/>
  <c r="DM138" i="5"/>
  <c r="DN138" i="5"/>
  <c r="DV138" i="5"/>
  <c r="EB138" i="5"/>
  <c r="DU138" i="5"/>
  <c r="EA138" i="5"/>
  <c r="DZ138" i="5"/>
  <c r="DY138" i="5"/>
  <c r="DX138" i="5"/>
  <c r="DW138" i="5"/>
  <c r="DP138" i="5"/>
  <c r="DO138" i="5"/>
  <c r="DJ137" i="5"/>
  <c r="FM137" i="5"/>
  <c r="DI137" i="5"/>
  <c r="FL137" i="5"/>
  <c r="BT137" i="5"/>
  <c r="DH137" i="5"/>
  <c r="FK137" i="5"/>
  <c r="DG137" i="5"/>
  <c r="FJ137" i="5"/>
  <c r="DF137" i="5"/>
  <c r="FI137" i="5"/>
  <c r="DE137" i="5"/>
  <c r="FH137" i="5"/>
  <c r="DD137" i="5"/>
  <c r="FG137" i="5"/>
  <c r="DC137" i="5"/>
  <c r="FF137" i="5"/>
  <c r="DB137" i="5"/>
  <c r="FE137" i="5"/>
  <c r="DA137" i="5"/>
  <c r="FD137" i="5"/>
  <c r="CZ137" i="5"/>
  <c r="FC137" i="5"/>
  <c r="CY137" i="5"/>
  <c r="FB137" i="5"/>
  <c r="CX137" i="5"/>
  <c r="FA137" i="5"/>
  <c r="CW137" i="5"/>
  <c r="EZ137" i="5"/>
  <c r="CV137" i="5"/>
  <c r="EY137" i="5"/>
  <c r="BZ137" i="5"/>
  <c r="CU137" i="5"/>
  <c r="EX137" i="5"/>
  <c r="CA137" i="5"/>
  <c r="CT137" i="5"/>
  <c r="EW137" i="5"/>
  <c r="CS137" i="5"/>
  <c r="EV137" i="5"/>
  <c r="CR137" i="5"/>
  <c r="EU137" i="5"/>
  <c r="CQ137" i="5"/>
  <c r="ET137" i="5"/>
  <c r="CP137" i="5"/>
  <c r="ES137" i="5"/>
  <c r="CO137" i="5"/>
  <c r="ER137" i="5"/>
  <c r="CN137" i="5"/>
  <c r="EQ137" i="5"/>
  <c r="CM137" i="5"/>
  <c r="EP137" i="5"/>
  <c r="CL137" i="5"/>
  <c r="EO137" i="5"/>
  <c r="CK137" i="5"/>
  <c r="EN137" i="5"/>
  <c r="CJ137" i="5"/>
  <c r="EM137" i="5"/>
  <c r="CI137" i="5"/>
  <c r="EL137" i="5"/>
  <c r="BY137" i="5"/>
  <c r="CH137" i="5"/>
  <c r="EK137" i="5"/>
  <c r="CG137" i="5"/>
  <c r="EJ137" i="5"/>
  <c r="CF137" i="5"/>
  <c r="EI137" i="5"/>
  <c r="CE137" i="5"/>
  <c r="EH137" i="5"/>
  <c r="CD137" i="5"/>
  <c r="EG137" i="5"/>
  <c r="BX137" i="5"/>
  <c r="CC137" i="5"/>
  <c r="EF137" i="5"/>
  <c r="BU137" i="5"/>
  <c r="BV137" i="5"/>
  <c r="BW137" i="5"/>
  <c r="CB137" i="5"/>
  <c r="EE137" i="5"/>
  <c r="DQ137" i="5"/>
  <c r="DR137" i="5"/>
  <c r="DS137" i="5"/>
  <c r="DT137" i="5"/>
  <c r="EC137" i="5"/>
  <c r="ED137" i="5"/>
  <c r="DK137" i="5"/>
  <c r="DL137" i="5"/>
  <c r="DM137" i="5"/>
  <c r="DN137" i="5"/>
  <c r="DV137" i="5"/>
  <c r="EB137" i="5"/>
  <c r="DU137" i="5"/>
  <c r="EA137" i="5"/>
  <c r="DZ137" i="5"/>
  <c r="DY137" i="5"/>
  <c r="DX137" i="5"/>
  <c r="DW137" i="5"/>
  <c r="DP137" i="5"/>
  <c r="DO137" i="5"/>
  <c r="DJ136" i="5"/>
  <c r="FM136" i="5"/>
  <c r="DI136" i="5"/>
  <c r="FL136" i="5"/>
  <c r="BT136" i="5"/>
  <c r="DH136" i="5"/>
  <c r="FK136" i="5"/>
  <c r="DG136" i="5"/>
  <c r="FJ136" i="5"/>
  <c r="DF136" i="5"/>
  <c r="FI136" i="5"/>
  <c r="DE136" i="5"/>
  <c r="FH136" i="5"/>
  <c r="DD136" i="5"/>
  <c r="FG136" i="5"/>
  <c r="DC136" i="5"/>
  <c r="FF136" i="5"/>
  <c r="DB136" i="5"/>
  <c r="FE136" i="5"/>
  <c r="DA136" i="5"/>
  <c r="FD136" i="5"/>
  <c r="CZ136" i="5"/>
  <c r="FC136" i="5"/>
  <c r="CY136" i="5"/>
  <c r="FB136" i="5"/>
  <c r="CX136" i="5"/>
  <c r="FA136" i="5"/>
  <c r="CW136" i="5"/>
  <c r="EZ136" i="5"/>
  <c r="CV136" i="5"/>
  <c r="EY136" i="5"/>
  <c r="BZ136" i="5"/>
  <c r="CU136" i="5"/>
  <c r="EX136" i="5"/>
  <c r="CA136" i="5"/>
  <c r="CT136" i="5"/>
  <c r="EW136" i="5"/>
  <c r="CS136" i="5"/>
  <c r="EV136" i="5"/>
  <c r="CR136" i="5"/>
  <c r="EU136" i="5"/>
  <c r="CQ136" i="5"/>
  <c r="ET136" i="5"/>
  <c r="CP136" i="5"/>
  <c r="ES136" i="5"/>
  <c r="CO136" i="5"/>
  <c r="ER136" i="5"/>
  <c r="CN136" i="5"/>
  <c r="EQ136" i="5"/>
  <c r="CM136" i="5"/>
  <c r="EP136" i="5"/>
  <c r="CL136" i="5"/>
  <c r="EO136" i="5"/>
  <c r="CK136" i="5"/>
  <c r="EN136" i="5"/>
  <c r="CJ136" i="5"/>
  <c r="EM136" i="5"/>
  <c r="CI136" i="5"/>
  <c r="EL136" i="5"/>
  <c r="BY136" i="5"/>
  <c r="CH136" i="5"/>
  <c r="EK136" i="5"/>
  <c r="CG136" i="5"/>
  <c r="EJ136" i="5"/>
  <c r="CF136" i="5"/>
  <c r="EI136" i="5"/>
  <c r="CE136" i="5"/>
  <c r="EH136" i="5"/>
  <c r="CD136" i="5"/>
  <c r="EG136" i="5"/>
  <c r="BX136" i="5"/>
  <c r="CC136" i="5"/>
  <c r="EF136" i="5"/>
  <c r="BU136" i="5"/>
  <c r="BV136" i="5"/>
  <c r="BW136" i="5"/>
  <c r="CB136" i="5"/>
  <c r="EE136" i="5"/>
  <c r="DQ136" i="5"/>
  <c r="DR136" i="5"/>
  <c r="DS136" i="5"/>
  <c r="DT136" i="5"/>
  <c r="EC136" i="5"/>
  <c r="ED136" i="5"/>
  <c r="DK136" i="5"/>
  <c r="DL136" i="5"/>
  <c r="DM136" i="5"/>
  <c r="DN136" i="5"/>
  <c r="DV136" i="5"/>
  <c r="EB136" i="5"/>
  <c r="DU136" i="5"/>
  <c r="EA136" i="5"/>
  <c r="DZ136" i="5"/>
  <c r="DY136" i="5"/>
  <c r="DX136" i="5"/>
  <c r="DW136" i="5"/>
  <c r="DP136" i="5"/>
  <c r="DO136" i="5"/>
  <c r="DJ135" i="5"/>
  <c r="FM135" i="5"/>
  <c r="DI135" i="5"/>
  <c r="FL135" i="5"/>
  <c r="BT135" i="5"/>
  <c r="DH135" i="5"/>
  <c r="FK135" i="5"/>
  <c r="DG135" i="5"/>
  <c r="FJ135" i="5"/>
  <c r="DF135" i="5"/>
  <c r="FI135" i="5"/>
  <c r="DE135" i="5"/>
  <c r="FH135" i="5"/>
  <c r="DD135" i="5"/>
  <c r="FG135" i="5"/>
  <c r="DC135" i="5"/>
  <c r="FF135" i="5"/>
  <c r="DB135" i="5"/>
  <c r="FE135" i="5"/>
  <c r="DA135" i="5"/>
  <c r="FD135" i="5"/>
  <c r="CZ135" i="5"/>
  <c r="FC135" i="5"/>
  <c r="CY135" i="5"/>
  <c r="FB135" i="5"/>
  <c r="CX135" i="5"/>
  <c r="FA135" i="5"/>
  <c r="CW135" i="5"/>
  <c r="EZ135" i="5"/>
  <c r="CV135" i="5"/>
  <c r="EY135" i="5"/>
  <c r="BZ135" i="5"/>
  <c r="CU135" i="5"/>
  <c r="EX135" i="5"/>
  <c r="CA135" i="5"/>
  <c r="CT135" i="5"/>
  <c r="EW135" i="5"/>
  <c r="CS135" i="5"/>
  <c r="EV135" i="5"/>
  <c r="CR135" i="5"/>
  <c r="EU135" i="5"/>
  <c r="CQ135" i="5"/>
  <c r="ET135" i="5"/>
  <c r="CP135" i="5"/>
  <c r="ES135" i="5"/>
  <c r="CO135" i="5"/>
  <c r="ER135" i="5"/>
  <c r="CN135" i="5"/>
  <c r="EQ135" i="5"/>
  <c r="CM135" i="5"/>
  <c r="EP135" i="5"/>
  <c r="CL135" i="5"/>
  <c r="EO135" i="5"/>
  <c r="CK135" i="5"/>
  <c r="EN135" i="5"/>
  <c r="CJ135" i="5"/>
  <c r="EM135" i="5"/>
  <c r="CI135" i="5"/>
  <c r="EL135" i="5"/>
  <c r="BY135" i="5"/>
  <c r="CH135" i="5"/>
  <c r="EK135" i="5"/>
  <c r="CG135" i="5"/>
  <c r="EJ135" i="5"/>
  <c r="CF135" i="5"/>
  <c r="EI135" i="5"/>
  <c r="CE135" i="5"/>
  <c r="EH135" i="5"/>
  <c r="CD135" i="5"/>
  <c r="EG135" i="5"/>
  <c r="BX135" i="5"/>
  <c r="CC135" i="5"/>
  <c r="EF135" i="5"/>
  <c r="BU135" i="5"/>
  <c r="BV135" i="5"/>
  <c r="BW135" i="5"/>
  <c r="CB135" i="5"/>
  <c r="EE135" i="5"/>
  <c r="DQ135" i="5"/>
  <c r="DR135" i="5"/>
  <c r="DS135" i="5"/>
  <c r="DT135" i="5"/>
  <c r="EC135" i="5"/>
  <c r="ED135" i="5"/>
  <c r="DK135" i="5"/>
  <c r="DL135" i="5"/>
  <c r="DM135" i="5"/>
  <c r="DN135" i="5"/>
  <c r="DV135" i="5"/>
  <c r="EB135" i="5"/>
  <c r="DU135" i="5"/>
  <c r="EA135" i="5"/>
  <c r="DZ135" i="5"/>
  <c r="DY135" i="5"/>
  <c r="DX135" i="5"/>
  <c r="DW135" i="5"/>
  <c r="DP135" i="5"/>
  <c r="DO135" i="5"/>
  <c r="DJ134" i="5"/>
  <c r="FM134" i="5"/>
  <c r="DI134" i="5"/>
  <c r="FL134" i="5"/>
  <c r="BT134" i="5"/>
  <c r="DH134" i="5"/>
  <c r="FK134" i="5"/>
  <c r="DG134" i="5"/>
  <c r="FJ134" i="5"/>
  <c r="DF134" i="5"/>
  <c r="FI134" i="5"/>
  <c r="DE134" i="5"/>
  <c r="FH134" i="5"/>
  <c r="DD134" i="5"/>
  <c r="FG134" i="5"/>
  <c r="DC134" i="5"/>
  <c r="FF134" i="5"/>
  <c r="DB134" i="5"/>
  <c r="FE134" i="5"/>
  <c r="DA134" i="5"/>
  <c r="FD134" i="5"/>
  <c r="CZ134" i="5"/>
  <c r="FC134" i="5"/>
  <c r="CY134" i="5"/>
  <c r="FB134" i="5"/>
  <c r="CX134" i="5"/>
  <c r="FA134" i="5"/>
  <c r="CW134" i="5"/>
  <c r="EZ134" i="5"/>
  <c r="CV134" i="5"/>
  <c r="EY134" i="5"/>
  <c r="BZ134" i="5"/>
  <c r="CU134" i="5"/>
  <c r="EX134" i="5"/>
  <c r="CA134" i="5"/>
  <c r="CT134" i="5"/>
  <c r="EW134" i="5"/>
  <c r="CS134" i="5"/>
  <c r="EV134" i="5"/>
  <c r="CR134" i="5"/>
  <c r="EU134" i="5"/>
  <c r="CQ134" i="5"/>
  <c r="ET134" i="5"/>
  <c r="CP134" i="5"/>
  <c r="ES134" i="5"/>
  <c r="CO134" i="5"/>
  <c r="ER134" i="5"/>
  <c r="CN134" i="5"/>
  <c r="EQ134" i="5"/>
  <c r="CM134" i="5"/>
  <c r="EP134" i="5"/>
  <c r="CL134" i="5"/>
  <c r="EO134" i="5"/>
  <c r="CK134" i="5"/>
  <c r="EN134" i="5"/>
  <c r="CJ134" i="5"/>
  <c r="EM134" i="5"/>
  <c r="CI134" i="5"/>
  <c r="EL134" i="5"/>
  <c r="BY134" i="5"/>
  <c r="CH134" i="5"/>
  <c r="EK134" i="5"/>
  <c r="CG134" i="5"/>
  <c r="EJ134" i="5"/>
  <c r="CF134" i="5"/>
  <c r="EI134" i="5"/>
  <c r="CE134" i="5"/>
  <c r="EH134" i="5"/>
  <c r="CD134" i="5"/>
  <c r="EG134" i="5"/>
  <c r="BX134" i="5"/>
  <c r="CC134" i="5"/>
  <c r="EF134" i="5"/>
  <c r="BU134" i="5"/>
  <c r="BV134" i="5"/>
  <c r="BW134" i="5"/>
  <c r="CB134" i="5"/>
  <c r="EE134" i="5"/>
  <c r="DQ134" i="5"/>
  <c r="DR134" i="5"/>
  <c r="DS134" i="5"/>
  <c r="DT134" i="5"/>
  <c r="EC134" i="5"/>
  <c r="ED134" i="5"/>
  <c r="DK134" i="5"/>
  <c r="DL134" i="5"/>
  <c r="DM134" i="5"/>
  <c r="DN134" i="5"/>
  <c r="DV134" i="5"/>
  <c r="EB134" i="5"/>
  <c r="DU134" i="5"/>
  <c r="EA134" i="5"/>
  <c r="DZ134" i="5"/>
  <c r="DY134" i="5"/>
  <c r="DX134" i="5"/>
  <c r="DW134" i="5"/>
  <c r="DP134" i="5"/>
  <c r="DO134" i="5"/>
  <c r="DJ133" i="5"/>
  <c r="FM133" i="5"/>
  <c r="DI133" i="5"/>
  <c r="FL133" i="5"/>
  <c r="BT133" i="5"/>
  <c r="DH133" i="5"/>
  <c r="FK133" i="5"/>
  <c r="DG133" i="5"/>
  <c r="FJ133" i="5"/>
  <c r="DF133" i="5"/>
  <c r="FI133" i="5"/>
  <c r="DE133" i="5"/>
  <c r="FH133" i="5"/>
  <c r="DD133" i="5"/>
  <c r="FG133" i="5"/>
  <c r="DC133" i="5"/>
  <c r="FF133" i="5"/>
  <c r="DB133" i="5"/>
  <c r="FE133" i="5"/>
  <c r="DA133" i="5"/>
  <c r="FD133" i="5"/>
  <c r="CZ133" i="5"/>
  <c r="FC133" i="5"/>
  <c r="CY133" i="5"/>
  <c r="FB133" i="5"/>
  <c r="CX133" i="5"/>
  <c r="FA133" i="5"/>
  <c r="CW133" i="5"/>
  <c r="EZ133" i="5"/>
  <c r="CV133" i="5"/>
  <c r="EY133" i="5"/>
  <c r="BZ133" i="5"/>
  <c r="CU133" i="5"/>
  <c r="EX133" i="5"/>
  <c r="CA133" i="5"/>
  <c r="CT133" i="5"/>
  <c r="EW133" i="5"/>
  <c r="CS133" i="5"/>
  <c r="EV133" i="5"/>
  <c r="CR133" i="5"/>
  <c r="EU133" i="5"/>
  <c r="CQ133" i="5"/>
  <c r="ET133" i="5"/>
  <c r="CP133" i="5"/>
  <c r="ES133" i="5"/>
  <c r="CO133" i="5"/>
  <c r="ER133" i="5"/>
  <c r="CN133" i="5"/>
  <c r="EQ133" i="5"/>
  <c r="CM133" i="5"/>
  <c r="EP133" i="5"/>
  <c r="CL133" i="5"/>
  <c r="EO133" i="5"/>
  <c r="CK133" i="5"/>
  <c r="EN133" i="5"/>
  <c r="CJ133" i="5"/>
  <c r="EM133" i="5"/>
  <c r="CI133" i="5"/>
  <c r="EL133" i="5"/>
  <c r="BY133" i="5"/>
  <c r="CH133" i="5"/>
  <c r="EK133" i="5"/>
  <c r="CG133" i="5"/>
  <c r="EJ133" i="5"/>
  <c r="CF133" i="5"/>
  <c r="EI133" i="5"/>
  <c r="CE133" i="5"/>
  <c r="EH133" i="5"/>
  <c r="CD133" i="5"/>
  <c r="EG133" i="5"/>
  <c r="BX133" i="5"/>
  <c r="CC133" i="5"/>
  <c r="EF133" i="5"/>
  <c r="BU133" i="5"/>
  <c r="BV133" i="5"/>
  <c r="BW133" i="5"/>
  <c r="CB133" i="5"/>
  <c r="EE133" i="5"/>
  <c r="DQ133" i="5"/>
  <c r="DR133" i="5"/>
  <c r="DS133" i="5"/>
  <c r="DT133" i="5"/>
  <c r="EC133" i="5"/>
  <c r="ED133" i="5"/>
  <c r="DK133" i="5"/>
  <c r="DL133" i="5"/>
  <c r="DM133" i="5"/>
  <c r="DN133" i="5"/>
  <c r="DV133" i="5"/>
  <c r="EB133" i="5"/>
  <c r="DU133" i="5"/>
  <c r="EA133" i="5"/>
  <c r="DZ133" i="5"/>
  <c r="DY133" i="5"/>
  <c r="DX133" i="5"/>
  <c r="DW133" i="5"/>
  <c r="DP133" i="5"/>
  <c r="DO133" i="5"/>
  <c r="DJ132" i="5"/>
  <c r="FM132" i="5"/>
  <c r="DI132" i="5"/>
  <c r="FL132" i="5"/>
  <c r="BT132" i="5"/>
  <c r="DH132" i="5"/>
  <c r="FK132" i="5"/>
  <c r="DG132" i="5"/>
  <c r="FJ132" i="5"/>
  <c r="DF132" i="5"/>
  <c r="FI132" i="5"/>
  <c r="DE132" i="5"/>
  <c r="FH132" i="5"/>
  <c r="DD132" i="5"/>
  <c r="FG132" i="5"/>
  <c r="DC132" i="5"/>
  <c r="FF132" i="5"/>
  <c r="DB132" i="5"/>
  <c r="FE132" i="5"/>
  <c r="DA132" i="5"/>
  <c r="FD132" i="5"/>
  <c r="CZ132" i="5"/>
  <c r="FC132" i="5"/>
  <c r="CY132" i="5"/>
  <c r="FB132" i="5"/>
  <c r="CX132" i="5"/>
  <c r="FA132" i="5"/>
  <c r="CW132" i="5"/>
  <c r="EZ132" i="5"/>
  <c r="CV132" i="5"/>
  <c r="EY132" i="5"/>
  <c r="BZ132" i="5"/>
  <c r="CU132" i="5"/>
  <c r="EX132" i="5"/>
  <c r="CA132" i="5"/>
  <c r="CT132" i="5"/>
  <c r="EW132" i="5"/>
  <c r="CS132" i="5"/>
  <c r="EV132" i="5"/>
  <c r="CR132" i="5"/>
  <c r="EU132" i="5"/>
  <c r="CQ132" i="5"/>
  <c r="ET132" i="5"/>
  <c r="CP132" i="5"/>
  <c r="ES132" i="5"/>
  <c r="CO132" i="5"/>
  <c r="ER132" i="5"/>
  <c r="CN132" i="5"/>
  <c r="EQ132" i="5"/>
  <c r="CM132" i="5"/>
  <c r="EP132" i="5"/>
  <c r="CL132" i="5"/>
  <c r="EO132" i="5"/>
  <c r="CK132" i="5"/>
  <c r="EN132" i="5"/>
  <c r="CJ132" i="5"/>
  <c r="EM132" i="5"/>
  <c r="CI132" i="5"/>
  <c r="EL132" i="5"/>
  <c r="BY132" i="5"/>
  <c r="CH132" i="5"/>
  <c r="EK132" i="5"/>
  <c r="CG132" i="5"/>
  <c r="EJ132" i="5"/>
  <c r="CF132" i="5"/>
  <c r="EI132" i="5"/>
  <c r="CE132" i="5"/>
  <c r="EH132" i="5"/>
  <c r="CD132" i="5"/>
  <c r="EG132" i="5"/>
  <c r="BX132" i="5"/>
  <c r="CC132" i="5"/>
  <c r="EF132" i="5"/>
  <c r="BU132" i="5"/>
  <c r="BV132" i="5"/>
  <c r="BW132" i="5"/>
  <c r="CB132" i="5"/>
  <c r="EE132" i="5"/>
  <c r="DQ132" i="5"/>
  <c r="DR132" i="5"/>
  <c r="DS132" i="5"/>
  <c r="DT132" i="5"/>
  <c r="EC132" i="5"/>
  <c r="ED132" i="5"/>
  <c r="DK132" i="5"/>
  <c r="DL132" i="5"/>
  <c r="DM132" i="5"/>
  <c r="DN132" i="5"/>
  <c r="DV132" i="5"/>
  <c r="EB132" i="5"/>
  <c r="DU132" i="5"/>
  <c r="EA132" i="5"/>
  <c r="DZ132" i="5"/>
  <c r="DY132" i="5"/>
  <c r="DX132" i="5"/>
  <c r="DW132" i="5"/>
  <c r="DP132" i="5"/>
  <c r="DO132" i="5"/>
  <c r="DJ131" i="5"/>
  <c r="FM131" i="5"/>
  <c r="DI131" i="5"/>
  <c r="FL131" i="5"/>
  <c r="BT131" i="5"/>
  <c r="DH131" i="5"/>
  <c r="FK131" i="5"/>
  <c r="DG131" i="5"/>
  <c r="FJ131" i="5"/>
  <c r="DF131" i="5"/>
  <c r="FI131" i="5"/>
  <c r="DE131" i="5"/>
  <c r="FH131" i="5"/>
  <c r="DD131" i="5"/>
  <c r="FG131" i="5"/>
  <c r="DC131" i="5"/>
  <c r="FF131" i="5"/>
  <c r="DB131" i="5"/>
  <c r="FE131" i="5"/>
  <c r="DA131" i="5"/>
  <c r="FD131" i="5"/>
  <c r="CZ131" i="5"/>
  <c r="FC131" i="5"/>
  <c r="CY131" i="5"/>
  <c r="FB131" i="5"/>
  <c r="CX131" i="5"/>
  <c r="FA131" i="5"/>
  <c r="CW131" i="5"/>
  <c r="EZ131" i="5"/>
  <c r="CV131" i="5"/>
  <c r="EY131" i="5"/>
  <c r="BZ131" i="5"/>
  <c r="CU131" i="5"/>
  <c r="EX131" i="5"/>
  <c r="CA131" i="5"/>
  <c r="CT131" i="5"/>
  <c r="EW131" i="5"/>
  <c r="CS131" i="5"/>
  <c r="EV131" i="5"/>
  <c r="CR131" i="5"/>
  <c r="EU131" i="5"/>
  <c r="CQ131" i="5"/>
  <c r="ET131" i="5"/>
  <c r="CP131" i="5"/>
  <c r="ES131" i="5"/>
  <c r="CO131" i="5"/>
  <c r="ER131" i="5"/>
  <c r="CN131" i="5"/>
  <c r="EQ131" i="5"/>
  <c r="CM131" i="5"/>
  <c r="EP131" i="5"/>
  <c r="CL131" i="5"/>
  <c r="EO131" i="5"/>
  <c r="CK131" i="5"/>
  <c r="EN131" i="5"/>
  <c r="CJ131" i="5"/>
  <c r="EM131" i="5"/>
  <c r="CI131" i="5"/>
  <c r="EL131" i="5"/>
  <c r="BY131" i="5"/>
  <c r="CH131" i="5"/>
  <c r="EK131" i="5"/>
  <c r="CG131" i="5"/>
  <c r="EJ131" i="5"/>
  <c r="CF131" i="5"/>
  <c r="EI131" i="5"/>
  <c r="CE131" i="5"/>
  <c r="EH131" i="5"/>
  <c r="CD131" i="5"/>
  <c r="EG131" i="5"/>
  <c r="BX131" i="5"/>
  <c r="CC131" i="5"/>
  <c r="EF131" i="5"/>
  <c r="BU131" i="5"/>
  <c r="BV131" i="5"/>
  <c r="BW131" i="5"/>
  <c r="CB131" i="5"/>
  <c r="EE131" i="5"/>
  <c r="DQ131" i="5"/>
  <c r="DR131" i="5"/>
  <c r="DS131" i="5"/>
  <c r="DT131" i="5"/>
  <c r="EC131" i="5"/>
  <c r="ED131" i="5"/>
  <c r="DK131" i="5"/>
  <c r="DL131" i="5"/>
  <c r="DM131" i="5"/>
  <c r="DN131" i="5"/>
  <c r="DV131" i="5"/>
  <c r="EB131" i="5"/>
  <c r="DU131" i="5"/>
  <c r="EA131" i="5"/>
  <c r="DZ131" i="5"/>
  <c r="DY131" i="5"/>
  <c r="DX131" i="5"/>
  <c r="DW131" i="5"/>
  <c r="DP131" i="5"/>
  <c r="DO131" i="5"/>
  <c r="DJ130" i="5"/>
  <c r="FM130" i="5"/>
  <c r="DI130" i="5"/>
  <c r="FL130" i="5"/>
  <c r="BT130" i="5"/>
  <c r="DH130" i="5"/>
  <c r="FK130" i="5"/>
  <c r="DG130" i="5"/>
  <c r="FJ130" i="5"/>
  <c r="DF130" i="5"/>
  <c r="FI130" i="5"/>
  <c r="DE130" i="5"/>
  <c r="FH130" i="5"/>
  <c r="DD130" i="5"/>
  <c r="FG130" i="5"/>
  <c r="DC130" i="5"/>
  <c r="FF130" i="5"/>
  <c r="DB130" i="5"/>
  <c r="FE130" i="5"/>
  <c r="DA130" i="5"/>
  <c r="FD130" i="5"/>
  <c r="CZ130" i="5"/>
  <c r="FC130" i="5"/>
  <c r="CY130" i="5"/>
  <c r="FB130" i="5"/>
  <c r="CX130" i="5"/>
  <c r="FA130" i="5"/>
  <c r="CW130" i="5"/>
  <c r="EZ130" i="5"/>
  <c r="CV130" i="5"/>
  <c r="EY130" i="5"/>
  <c r="BZ130" i="5"/>
  <c r="CU130" i="5"/>
  <c r="EX130" i="5"/>
  <c r="CA130" i="5"/>
  <c r="CT130" i="5"/>
  <c r="EW130" i="5"/>
  <c r="CS130" i="5"/>
  <c r="EV130" i="5"/>
  <c r="CR130" i="5"/>
  <c r="EU130" i="5"/>
  <c r="CQ130" i="5"/>
  <c r="ET130" i="5"/>
  <c r="CP130" i="5"/>
  <c r="ES130" i="5"/>
  <c r="CO130" i="5"/>
  <c r="ER130" i="5"/>
  <c r="CN130" i="5"/>
  <c r="EQ130" i="5"/>
  <c r="CM130" i="5"/>
  <c r="EP130" i="5"/>
  <c r="CL130" i="5"/>
  <c r="EO130" i="5"/>
  <c r="CK130" i="5"/>
  <c r="EN130" i="5"/>
  <c r="CJ130" i="5"/>
  <c r="EM130" i="5"/>
  <c r="CI130" i="5"/>
  <c r="EL130" i="5"/>
  <c r="BY130" i="5"/>
  <c r="CH130" i="5"/>
  <c r="EK130" i="5"/>
  <c r="CG130" i="5"/>
  <c r="EJ130" i="5"/>
  <c r="CF130" i="5"/>
  <c r="EI130" i="5"/>
  <c r="CE130" i="5"/>
  <c r="EH130" i="5"/>
  <c r="CD130" i="5"/>
  <c r="EG130" i="5"/>
  <c r="BX130" i="5"/>
  <c r="CC130" i="5"/>
  <c r="EF130" i="5"/>
  <c r="BU130" i="5"/>
  <c r="BV130" i="5"/>
  <c r="BW130" i="5"/>
  <c r="CB130" i="5"/>
  <c r="EE130" i="5"/>
  <c r="DQ130" i="5"/>
  <c r="DR130" i="5"/>
  <c r="DS130" i="5"/>
  <c r="DT130" i="5"/>
  <c r="EC130" i="5"/>
  <c r="ED130" i="5"/>
  <c r="DK130" i="5"/>
  <c r="DL130" i="5"/>
  <c r="DM130" i="5"/>
  <c r="DN130" i="5"/>
  <c r="DV130" i="5"/>
  <c r="EB130" i="5"/>
  <c r="DU130" i="5"/>
  <c r="EA130" i="5"/>
  <c r="DZ130" i="5"/>
  <c r="DY130" i="5"/>
  <c r="DX130" i="5"/>
  <c r="DW130" i="5"/>
  <c r="DP130" i="5"/>
  <c r="DO130" i="5"/>
  <c r="DJ129" i="5"/>
  <c r="FM129" i="5"/>
  <c r="DI129" i="5"/>
  <c r="FL129" i="5"/>
  <c r="BT129" i="5"/>
  <c r="DH129" i="5"/>
  <c r="FK129" i="5"/>
  <c r="DG129" i="5"/>
  <c r="FJ129" i="5"/>
  <c r="DF129" i="5"/>
  <c r="FI129" i="5"/>
  <c r="DE129" i="5"/>
  <c r="FH129" i="5"/>
  <c r="DD129" i="5"/>
  <c r="FG129" i="5"/>
  <c r="DC129" i="5"/>
  <c r="FF129" i="5"/>
  <c r="DB129" i="5"/>
  <c r="FE129" i="5"/>
  <c r="DA129" i="5"/>
  <c r="FD129" i="5"/>
  <c r="CZ129" i="5"/>
  <c r="FC129" i="5"/>
  <c r="CY129" i="5"/>
  <c r="FB129" i="5"/>
  <c r="CX129" i="5"/>
  <c r="FA129" i="5"/>
  <c r="CW129" i="5"/>
  <c r="EZ129" i="5"/>
  <c r="CV129" i="5"/>
  <c r="EY129" i="5"/>
  <c r="BZ129" i="5"/>
  <c r="CU129" i="5"/>
  <c r="EX129" i="5"/>
  <c r="CA129" i="5"/>
  <c r="CT129" i="5"/>
  <c r="EW129" i="5"/>
  <c r="CS129" i="5"/>
  <c r="EV129" i="5"/>
  <c r="CR129" i="5"/>
  <c r="EU129" i="5"/>
  <c r="CQ129" i="5"/>
  <c r="ET129" i="5"/>
  <c r="CP129" i="5"/>
  <c r="ES129" i="5"/>
  <c r="CO129" i="5"/>
  <c r="ER129" i="5"/>
  <c r="CN129" i="5"/>
  <c r="EQ129" i="5"/>
  <c r="CM129" i="5"/>
  <c r="EP129" i="5"/>
  <c r="CL129" i="5"/>
  <c r="EO129" i="5"/>
  <c r="CK129" i="5"/>
  <c r="EN129" i="5"/>
  <c r="CJ129" i="5"/>
  <c r="EM129" i="5"/>
  <c r="CI129" i="5"/>
  <c r="EL129" i="5"/>
  <c r="BY129" i="5"/>
  <c r="CH129" i="5"/>
  <c r="EK129" i="5"/>
  <c r="CG129" i="5"/>
  <c r="EJ129" i="5"/>
  <c r="CF129" i="5"/>
  <c r="EI129" i="5"/>
  <c r="CE129" i="5"/>
  <c r="EH129" i="5"/>
  <c r="CD129" i="5"/>
  <c r="EG129" i="5"/>
  <c r="BX129" i="5"/>
  <c r="CC129" i="5"/>
  <c r="EF129" i="5"/>
  <c r="BU129" i="5"/>
  <c r="BV129" i="5"/>
  <c r="BW129" i="5"/>
  <c r="CB129" i="5"/>
  <c r="EE129" i="5"/>
  <c r="DQ129" i="5"/>
  <c r="DR129" i="5"/>
  <c r="DS129" i="5"/>
  <c r="DT129" i="5"/>
  <c r="EC129" i="5"/>
  <c r="ED129" i="5"/>
  <c r="DK129" i="5"/>
  <c r="DL129" i="5"/>
  <c r="DM129" i="5"/>
  <c r="DN129" i="5"/>
  <c r="DV129" i="5"/>
  <c r="EB129" i="5"/>
  <c r="DU129" i="5"/>
  <c r="EA129" i="5"/>
  <c r="DZ129" i="5"/>
  <c r="DY129" i="5"/>
  <c r="DX129" i="5"/>
  <c r="DW129" i="5"/>
  <c r="DP129" i="5"/>
  <c r="DO129" i="5"/>
  <c r="DJ128" i="5"/>
  <c r="FM128" i="5"/>
  <c r="DI128" i="5"/>
  <c r="FL128" i="5"/>
  <c r="BT128" i="5"/>
  <c r="DH128" i="5"/>
  <c r="FK128" i="5"/>
  <c r="DG128" i="5"/>
  <c r="FJ128" i="5"/>
  <c r="DF128" i="5"/>
  <c r="FI128" i="5"/>
  <c r="DE128" i="5"/>
  <c r="FH128" i="5"/>
  <c r="DD128" i="5"/>
  <c r="FG128" i="5"/>
  <c r="DC128" i="5"/>
  <c r="FF128" i="5"/>
  <c r="DB128" i="5"/>
  <c r="FE128" i="5"/>
  <c r="DA128" i="5"/>
  <c r="FD128" i="5"/>
  <c r="CZ128" i="5"/>
  <c r="FC128" i="5"/>
  <c r="CY128" i="5"/>
  <c r="FB128" i="5"/>
  <c r="CX128" i="5"/>
  <c r="FA128" i="5"/>
  <c r="CW128" i="5"/>
  <c r="EZ128" i="5"/>
  <c r="CV128" i="5"/>
  <c r="EY128" i="5"/>
  <c r="BZ128" i="5"/>
  <c r="CU128" i="5"/>
  <c r="EX128" i="5"/>
  <c r="CA128" i="5"/>
  <c r="CT128" i="5"/>
  <c r="EW128" i="5"/>
  <c r="CS128" i="5"/>
  <c r="EV128" i="5"/>
  <c r="CR128" i="5"/>
  <c r="EU128" i="5"/>
  <c r="CQ128" i="5"/>
  <c r="ET128" i="5"/>
  <c r="CP128" i="5"/>
  <c r="ES128" i="5"/>
  <c r="CO128" i="5"/>
  <c r="ER128" i="5"/>
  <c r="CN128" i="5"/>
  <c r="EQ128" i="5"/>
  <c r="CM128" i="5"/>
  <c r="EP128" i="5"/>
  <c r="CL128" i="5"/>
  <c r="EO128" i="5"/>
  <c r="CK128" i="5"/>
  <c r="EN128" i="5"/>
  <c r="CJ128" i="5"/>
  <c r="EM128" i="5"/>
  <c r="CI128" i="5"/>
  <c r="EL128" i="5"/>
  <c r="BY128" i="5"/>
  <c r="CH128" i="5"/>
  <c r="EK128" i="5"/>
  <c r="CG128" i="5"/>
  <c r="EJ128" i="5"/>
  <c r="CF128" i="5"/>
  <c r="EI128" i="5"/>
  <c r="CE128" i="5"/>
  <c r="EH128" i="5"/>
  <c r="CD128" i="5"/>
  <c r="EG128" i="5"/>
  <c r="BX128" i="5"/>
  <c r="CC128" i="5"/>
  <c r="EF128" i="5"/>
  <c r="BU128" i="5"/>
  <c r="BV128" i="5"/>
  <c r="BW128" i="5"/>
  <c r="CB128" i="5"/>
  <c r="EE128" i="5"/>
  <c r="DQ128" i="5"/>
  <c r="DR128" i="5"/>
  <c r="DS128" i="5"/>
  <c r="DT128" i="5"/>
  <c r="EC128" i="5"/>
  <c r="ED128" i="5"/>
  <c r="DK128" i="5"/>
  <c r="DL128" i="5"/>
  <c r="DM128" i="5"/>
  <c r="DN128" i="5"/>
  <c r="DV128" i="5"/>
  <c r="EB128" i="5"/>
  <c r="DU128" i="5"/>
  <c r="EA128" i="5"/>
  <c r="DZ128" i="5"/>
  <c r="DY128" i="5"/>
  <c r="DX128" i="5"/>
  <c r="DW128" i="5"/>
  <c r="DP128" i="5"/>
  <c r="DO128" i="5"/>
  <c r="DJ127" i="5"/>
  <c r="FM127" i="5"/>
  <c r="DI127" i="5"/>
  <c r="FL127" i="5"/>
  <c r="BT127" i="5"/>
  <c r="DH127" i="5"/>
  <c r="FK127" i="5"/>
  <c r="DG127" i="5"/>
  <c r="FJ127" i="5"/>
  <c r="DF127" i="5"/>
  <c r="FI127" i="5"/>
  <c r="DE127" i="5"/>
  <c r="FH127" i="5"/>
  <c r="DD127" i="5"/>
  <c r="FG127" i="5"/>
  <c r="DC127" i="5"/>
  <c r="FF127" i="5"/>
  <c r="DB127" i="5"/>
  <c r="FE127" i="5"/>
  <c r="DA127" i="5"/>
  <c r="FD127" i="5"/>
  <c r="CZ127" i="5"/>
  <c r="FC127" i="5"/>
  <c r="CY127" i="5"/>
  <c r="FB127" i="5"/>
  <c r="CX127" i="5"/>
  <c r="FA127" i="5"/>
  <c r="CW127" i="5"/>
  <c r="EZ127" i="5"/>
  <c r="CV127" i="5"/>
  <c r="EY127" i="5"/>
  <c r="BZ127" i="5"/>
  <c r="CU127" i="5"/>
  <c r="EX127" i="5"/>
  <c r="CA127" i="5"/>
  <c r="CT127" i="5"/>
  <c r="EW127" i="5"/>
  <c r="CS127" i="5"/>
  <c r="EV127" i="5"/>
  <c r="CR127" i="5"/>
  <c r="EU127" i="5"/>
  <c r="CQ127" i="5"/>
  <c r="ET127" i="5"/>
  <c r="CP127" i="5"/>
  <c r="ES127" i="5"/>
  <c r="CO127" i="5"/>
  <c r="ER127" i="5"/>
  <c r="CN127" i="5"/>
  <c r="EQ127" i="5"/>
  <c r="CM127" i="5"/>
  <c r="EP127" i="5"/>
  <c r="CL127" i="5"/>
  <c r="EO127" i="5"/>
  <c r="CK127" i="5"/>
  <c r="EN127" i="5"/>
  <c r="CJ127" i="5"/>
  <c r="EM127" i="5"/>
  <c r="CI127" i="5"/>
  <c r="EL127" i="5"/>
  <c r="BY127" i="5"/>
  <c r="CH127" i="5"/>
  <c r="EK127" i="5"/>
  <c r="CG127" i="5"/>
  <c r="EJ127" i="5"/>
  <c r="CF127" i="5"/>
  <c r="EI127" i="5"/>
  <c r="CE127" i="5"/>
  <c r="EH127" i="5"/>
  <c r="CD127" i="5"/>
  <c r="EG127" i="5"/>
  <c r="BX127" i="5"/>
  <c r="CC127" i="5"/>
  <c r="EF127" i="5"/>
  <c r="BU127" i="5"/>
  <c r="BV127" i="5"/>
  <c r="BW127" i="5"/>
  <c r="CB127" i="5"/>
  <c r="EE127" i="5"/>
  <c r="DQ127" i="5"/>
  <c r="DR127" i="5"/>
  <c r="DS127" i="5"/>
  <c r="DT127" i="5"/>
  <c r="EC127" i="5"/>
  <c r="ED127" i="5"/>
  <c r="DK127" i="5"/>
  <c r="DL127" i="5"/>
  <c r="DM127" i="5"/>
  <c r="DN127" i="5"/>
  <c r="DV127" i="5"/>
  <c r="EB127" i="5"/>
  <c r="DU127" i="5"/>
  <c r="EA127" i="5"/>
  <c r="DZ127" i="5"/>
  <c r="DY127" i="5"/>
  <c r="DX127" i="5"/>
  <c r="DW127" i="5"/>
  <c r="DP127" i="5"/>
  <c r="DO127" i="5"/>
  <c r="DJ126" i="5"/>
  <c r="FM126" i="5"/>
  <c r="DI126" i="5"/>
  <c r="FL126" i="5"/>
  <c r="BT126" i="5"/>
  <c r="DH126" i="5"/>
  <c r="FK126" i="5"/>
  <c r="DG126" i="5"/>
  <c r="FJ126" i="5"/>
  <c r="DF126" i="5"/>
  <c r="FI126" i="5"/>
  <c r="DE126" i="5"/>
  <c r="FH126" i="5"/>
  <c r="DD126" i="5"/>
  <c r="FG126" i="5"/>
  <c r="DC126" i="5"/>
  <c r="FF126" i="5"/>
  <c r="DB126" i="5"/>
  <c r="FE126" i="5"/>
  <c r="DA126" i="5"/>
  <c r="FD126" i="5"/>
  <c r="CZ126" i="5"/>
  <c r="FC126" i="5"/>
  <c r="CY126" i="5"/>
  <c r="FB126" i="5"/>
  <c r="CX126" i="5"/>
  <c r="FA126" i="5"/>
  <c r="CW126" i="5"/>
  <c r="EZ126" i="5"/>
  <c r="CV126" i="5"/>
  <c r="EY126" i="5"/>
  <c r="BZ126" i="5"/>
  <c r="CU126" i="5"/>
  <c r="EX126" i="5"/>
  <c r="CA126" i="5"/>
  <c r="CT126" i="5"/>
  <c r="EW126" i="5"/>
  <c r="CS126" i="5"/>
  <c r="EV126" i="5"/>
  <c r="CR126" i="5"/>
  <c r="EU126" i="5"/>
  <c r="CQ126" i="5"/>
  <c r="ET126" i="5"/>
  <c r="CP126" i="5"/>
  <c r="ES126" i="5"/>
  <c r="CO126" i="5"/>
  <c r="ER126" i="5"/>
  <c r="CN126" i="5"/>
  <c r="EQ126" i="5"/>
  <c r="CM126" i="5"/>
  <c r="EP126" i="5"/>
  <c r="CL126" i="5"/>
  <c r="EO126" i="5"/>
  <c r="CK126" i="5"/>
  <c r="EN126" i="5"/>
  <c r="CJ126" i="5"/>
  <c r="EM126" i="5"/>
  <c r="CI126" i="5"/>
  <c r="EL126" i="5"/>
  <c r="BY126" i="5"/>
  <c r="CH126" i="5"/>
  <c r="EK126" i="5"/>
  <c r="CG126" i="5"/>
  <c r="EJ126" i="5"/>
  <c r="CF126" i="5"/>
  <c r="EI126" i="5"/>
  <c r="CE126" i="5"/>
  <c r="EH126" i="5"/>
  <c r="CD126" i="5"/>
  <c r="EG126" i="5"/>
  <c r="BX126" i="5"/>
  <c r="CC126" i="5"/>
  <c r="EF126" i="5"/>
  <c r="BU126" i="5"/>
  <c r="BV126" i="5"/>
  <c r="BW126" i="5"/>
  <c r="CB126" i="5"/>
  <c r="EE126" i="5"/>
  <c r="DQ126" i="5"/>
  <c r="DR126" i="5"/>
  <c r="DS126" i="5"/>
  <c r="DT126" i="5"/>
  <c r="EC126" i="5"/>
  <c r="ED126" i="5"/>
  <c r="DK126" i="5"/>
  <c r="DL126" i="5"/>
  <c r="DM126" i="5"/>
  <c r="DN126" i="5"/>
  <c r="DV126" i="5"/>
  <c r="EB126" i="5"/>
  <c r="DU126" i="5"/>
  <c r="EA126" i="5"/>
  <c r="DZ126" i="5"/>
  <c r="DY126" i="5"/>
  <c r="DX126" i="5"/>
  <c r="DW126" i="5"/>
  <c r="DP126" i="5"/>
  <c r="DO126" i="5"/>
  <c r="DJ125" i="5"/>
  <c r="FM125" i="5"/>
  <c r="DI125" i="5"/>
  <c r="FL125" i="5"/>
  <c r="BT125" i="5"/>
  <c r="DH125" i="5"/>
  <c r="FK125" i="5"/>
  <c r="DG125" i="5"/>
  <c r="FJ125" i="5"/>
  <c r="DF125" i="5"/>
  <c r="FI125" i="5"/>
  <c r="DE125" i="5"/>
  <c r="FH125" i="5"/>
  <c r="DD125" i="5"/>
  <c r="FG125" i="5"/>
  <c r="DC125" i="5"/>
  <c r="FF125" i="5"/>
  <c r="DB125" i="5"/>
  <c r="FE125" i="5"/>
  <c r="DA125" i="5"/>
  <c r="FD125" i="5"/>
  <c r="CZ125" i="5"/>
  <c r="FC125" i="5"/>
  <c r="CY125" i="5"/>
  <c r="FB125" i="5"/>
  <c r="CX125" i="5"/>
  <c r="FA125" i="5"/>
  <c r="CW125" i="5"/>
  <c r="EZ125" i="5"/>
  <c r="CV125" i="5"/>
  <c r="EY125" i="5"/>
  <c r="BZ125" i="5"/>
  <c r="CU125" i="5"/>
  <c r="EX125" i="5"/>
  <c r="CA125" i="5"/>
  <c r="CT125" i="5"/>
  <c r="EW125" i="5"/>
  <c r="CS125" i="5"/>
  <c r="EV125" i="5"/>
  <c r="CR125" i="5"/>
  <c r="EU125" i="5"/>
  <c r="CQ125" i="5"/>
  <c r="ET125" i="5"/>
  <c r="CP125" i="5"/>
  <c r="ES125" i="5"/>
  <c r="CO125" i="5"/>
  <c r="ER125" i="5"/>
  <c r="CN125" i="5"/>
  <c r="EQ125" i="5"/>
  <c r="CM125" i="5"/>
  <c r="EP125" i="5"/>
  <c r="CL125" i="5"/>
  <c r="EO125" i="5"/>
  <c r="CK125" i="5"/>
  <c r="EN125" i="5"/>
  <c r="CJ125" i="5"/>
  <c r="EM125" i="5"/>
  <c r="CI125" i="5"/>
  <c r="EL125" i="5"/>
  <c r="BY125" i="5"/>
  <c r="CH125" i="5"/>
  <c r="EK125" i="5"/>
  <c r="CG125" i="5"/>
  <c r="EJ125" i="5"/>
  <c r="CF125" i="5"/>
  <c r="EI125" i="5"/>
  <c r="CE125" i="5"/>
  <c r="EH125" i="5"/>
  <c r="CD125" i="5"/>
  <c r="EG125" i="5"/>
  <c r="BX125" i="5"/>
  <c r="CC125" i="5"/>
  <c r="EF125" i="5"/>
  <c r="BU125" i="5"/>
  <c r="BV125" i="5"/>
  <c r="BW125" i="5"/>
  <c r="CB125" i="5"/>
  <c r="EE125" i="5"/>
  <c r="DQ125" i="5"/>
  <c r="DR125" i="5"/>
  <c r="DS125" i="5"/>
  <c r="DT125" i="5"/>
  <c r="EC125" i="5"/>
  <c r="ED125" i="5"/>
  <c r="DK125" i="5"/>
  <c r="DL125" i="5"/>
  <c r="DM125" i="5"/>
  <c r="DN125" i="5"/>
  <c r="DV125" i="5"/>
  <c r="EB125" i="5"/>
  <c r="DU125" i="5"/>
  <c r="EA125" i="5"/>
  <c r="DZ125" i="5"/>
  <c r="DY125" i="5"/>
  <c r="DX125" i="5"/>
  <c r="DW125" i="5"/>
  <c r="DP125" i="5"/>
  <c r="DO125" i="5"/>
  <c r="DJ124" i="5"/>
  <c r="FM124" i="5"/>
  <c r="DI124" i="5"/>
  <c r="FL124" i="5"/>
  <c r="BT124" i="5"/>
  <c r="DH124" i="5"/>
  <c r="FK124" i="5"/>
  <c r="DG124" i="5"/>
  <c r="FJ124" i="5"/>
  <c r="DF124" i="5"/>
  <c r="FI124" i="5"/>
  <c r="DE124" i="5"/>
  <c r="FH124" i="5"/>
  <c r="DD124" i="5"/>
  <c r="FG124" i="5"/>
  <c r="DC124" i="5"/>
  <c r="FF124" i="5"/>
  <c r="DB124" i="5"/>
  <c r="FE124" i="5"/>
  <c r="DA124" i="5"/>
  <c r="FD124" i="5"/>
  <c r="CZ124" i="5"/>
  <c r="FC124" i="5"/>
  <c r="CY124" i="5"/>
  <c r="FB124" i="5"/>
  <c r="CX124" i="5"/>
  <c r="FA124" i="5"/>
  <c r="CW124" i="5"/>
  <c r="EZ124" i="5"/>
  <c r="CV124" i="5"/>
  <c r="EY124" i="5"/>
  <c r="BZ124" i="5"/>
  <c r="CU124" i="5"/>
  <c r="EX124" i="5"/>
  <c r="CA124" i="5"/>
  <c r="CT124" i="5"/>
  <c r="EW124" i="5"/>
  <c r="CS124" i="5"/>
  <c r="EV124" i="5"/>
  <c r="CR124" i="5"/>
  <c r="EU124" i="5"/>
  <c r="CQ124" i="5"/>
  <c r="ET124" i="5"/>
  <c r="CP124" i="5"/>
  <c r="ES124" i="5"/>
  <c r="CO124" i="5"/>
  <c r="ER124" i="5"/>
  <c r="CN124" i="5"/>
  <c r="EQ124" i="5"/>
  <c r="CM124" i="5"/>
  <c r="EP124" i="5"/>
  <c r="CL124" i="5"/>
  <c r="EO124" i="5"/>
  <c r="CK124" i="5"/>
  <c r="EN124" i="5"/>
  <c r="CJ124" i="5"/>
  <c r="EM124" i="5"/>
  <c r="CI124" i="5"/>
  <c r="EL124" i="5"/>
  <c r="BY124" i="5"/>
  <c r="CH124" i="5"/>
  <c r="EK124" i="5"/>
  <c r="CG124" i="5"/>
  <c r="EJ124" i="5"/>
  <c r="CF124" i="5"/>
  <c r="EI124" i="5"/>
  <c r="CE124" i="5"/>
  <c r="EH124" i="5"/>
  <c r="CD124" i="5"/>
  <c r="EG124" i="5"/>
  <c r="BX124" i="5"/>
  <c r="CC124" i="5"/>
  <c r="EF124" i="5"/>
  <c r="BU124" i="5"/>
  <c r="BV124" i="5"/>
  <c r="BW124" i="5"/>
  <c r="CB124" i="5"/>
  <c r="EE124" i="5"/>
  <c r="DQ124" i="5"/>
  <c r="DR124" i="5"/>
  <c r="DS124" i="5"/>
  <c r="DT124" i="5"/>
  <c r="EC124" i="5"/>
  <c r="ED124" i="5"/>
  <c r="DK124" i="5"/>
  <c r="DL124" i="5"/>
  <c r="DM124" i="5"/>
  <c r="DN124" i="5"/>
  <c r="DV124" i="5"/>
  <c r="EB124" i="5"/>
  <c r="DU124" i="5"/>
  <c r="EA124" i="5"/>
  <c r="DZ124" i="5"/>
  <c r="DY124" i="5"/>
  <c r="DX124" i="5"/>
  <c r="DW124" i="5"/>
  <c r="DP124" i="5"/>
  <c r="DO124" i="5"/>
  <c r="DJ123" i="5"/>
  <c r="FM123" i="5"/>
  <c r="DI123" i="5"/>
  <c r="FL123" i="5"/>
  <c r="BT123" i="5"/>
  <c r="DH123" i="5"/>
  <c r="FK123" i="5"/>
  <c r="DG123" i="5"/>
  <c r="FJ123" i="5"/>
  <c r="DF123" i="5"/>
  <c r="FI123" i="5"/>
  <c r="DE123" i="5"/>
  <c r="FH123" i="5"/>
  <c r="DD123" i="5"/>
  <c r="FG123" i="5"/>
  <c r="DC123" i="5"/>
  <c r="FF123" i="5"/>
  <c r="DB123" i="5"/>
  <c r="FE123" i="5"/>
  <c r="DA123" i="5"/>
  <c r="FD123" i="5"/>
  <c r="CZ123" i="5"/>
  <c r="FC123" i="5"/>
  <c r="CY123" i="5"/>
  <c r="FB123" i="5"/>
  <c r="CX123" i="5"/>
  <c r="FA123" i="5"/>
  <c r="CW123" i="5"/>
  <c r="EZ123" i="5"/>
  <c r="CV123" i="5"/>
  <c r="EY123" i="5"/>
  <c r="BZ123" i="5"/>
  <c r="CU123" i="5"/>
  <c r="EX123" i="5"/>
  <c r="CA123" i="5"/>
  <c r="CT123" i="5"/>
  <c r="EW123" i="5"/>
  <c r="CS123" i="5"/>
  <c r="EV123" i="5"/>
  <c r="CR123" i="5"/>
  <c r="EU123" i="5"/>
  <c r="CQ123" i="5"/>
  <c r="ET123" i="5"/>
  <c r="CP123" i="5"/>
  <c r="ES123" i="5"/>
  <c r="CO123" i="5"/>
  <c r="ER123" i="5"/>
  <c r="CN123" i="5"/>
  <c r="EQ123" i="5"/>
  <c r="CM123" i="5"/>
  <c r="EP123" i="5"/>
  <c r="CL123" i="5"/>
  <c r="EO123" i="5"/>
  <c r="CK123" i="5"/>
  <c r="EN123" i="5"/>
  <c r="CJ123" i="5"/>
  <c r="EM123" i="5"/>
  <c r="CI123" i="5"/>
  <c r="EL123" i="5"/>
  <c r="BY123" i="5"/>
  <c r="CH123" i="5"/>
  <c r="EK123" i="5"/>
  <c r="CG123" i="5"/>
  <c r="EJ123" i="5"/>
  <c r="CF123" i="5"/>
  <c r="EI123" i="5"/>
  <c r="CE123" i="5"/>
  <c r="EH123" i="5"/>
  <c r="CD123" i="5"/>
  <c r="EG123" i="5"/>
  <c r="BX123" i="5"/>
  <c r="CC123" i="5"/>
  <c r="EF123" i="5"/>
  <c r="BU123" i="5"/>
  <c r="BV123" i="5"/>
  <c r="BW123" i="5"/>
  <c r="CB123" i="5"/>
  <c r="EE123" i="5"/>
  <c r="DQ123" i="5"/>
  <c r="DR123" i="5"/>
  <c r="DS123" i="5"/>
  <c r="DT123" i="5"/>
  <c r="EC123" i="5"/>
  <c r="ED123" i="5"/>
  <c r="DK123" i="5"/>
  <c r="DL123" i="5"/>
  <c r="DM123" i="5"/>
  <c r="DN123" i="5"/>
  <c r="DV123" i="5"/>
  <c r="EB123" i="5"/>
  <c r="DU123" i="5"/>
  <c r="EA123" i="5"/>
  <c r="DZ123" i="5"/>
  <c r="DY123" i="5"/>
  <c r="DX123" i="5"/>
  <c r="DW123" i="5"/>
  <c r="DP123" i="5"/>
  <c r="DO123" i="5"/>
  <c r="DJ122" i="5"/>
  <c r="FM122" i="5"/>
  <c r="DI122" i="5"/>
  <c r="FL122" i="5"/>
  <c r="BT122" i="5"/>
  <c r="DH122" i="5"/>
  <c r="FK122" i="5"/>
  <c r="DG122" i="5"/>
  <c r="FJ122" i="5"/>
  <c r="DF122" i="5"/>
  <c r="FI122" i="5"/>
  <c r="DE122" i="5"/>
  <c r="FH122" i="5"/>
  <c r="DD122" i="5"/>
  <c r="FG122" i="5"/>
  <c r="DC122" i="5"/>
  <c r="FF122" i="5"/>
  <c r="DB122" i="5"/>
  <c r="FE122" i="5"/>
  <c r="DA122" i="5"/>
  <c r="FD122" i="5"/>
  <c r="CZ122" i="5"/>
  <c r="FC122" i="5"/>
  <c r="CY122" i="5"/>
  <c r="FB122" i="5"/>
  <c r="CX122" i="5"/>
  <c r="FA122" i="5"/>
  <c r="CW122" i="5"/>
  <c r="EZ122" i="5"/>
  <c r="CV122" i="5"/>
  <c r="EY122" i="5"/>
  <c r="BZ122" i="5"/>
  <c r="CU122" i="5"/>
  <c r="EX122" i="5"/>
  <c r="CA122" i="5"/>
  <c r="CT122" i="5"/>
  <c r="EW122" i="5"/>
  <c r="CS122" i="5"/>
  <c r="EV122" i="5"/>
  <c r="CR122" i="5"/>
  <c r="EU122" i="5"/>
  <c r="CQ122" i="5"/>
  <c r="ET122" i="5"/>
  <c r="CP122" i="5"/>
  <c r="ES122" i="5"/>
  <c r="CO122" i="5"/>
  <c r="ER122" i="5"/>
  <c r="CN122" i="5"/>
  <c r="EQ122" i="5"/>
  <c r="CM122" i="5"/>
  <c r="EP122" i="5"/>
  <c r="CL122" i="5"/>
  <c r="EO122" i="5"/>
  <c r="CK122" i="5"/>
  <c r="EN122" i="5"/>
  <c r="CJ122" i="5"/>
  <c r="EM122" i="5"/>
  <c r="CI122" i="5"/>
  <c r="EL122" i="5"/>
  <c r="BY122" i="5"/>
  <c r="CH122" i="5"/>
  <c r="EK122" i="5"/>
  <c r="CG122" i="5"/>
  <c r="EJ122" i="5"/>
  <c r="CF122" i="5"/>
  <c r="EI122" i="5"/>
  <c r="CE122" i="5"/>
  <c r="EH122" i="5"/>
  <c r="CD122" i="5"/>
  <c r="EG122" i="5"/>
  <c r="BX122" i="5"/>
  <c r="CC122" i="5"/>
  <c r="EF122" i="5"/>
  <c r="BU122" i="5"/>
  <c r="BV122" i="5"/>
  <c r="BW122" i="5"/>
  <c r="CB122" i="5"/>
  <c r="EE122" i="5"/>
  <c r="DQ122" i="5"/>
  <c r="DR122" i="5"/>
  <c r="DS122" i="5"/>
  <c r="DT122" i="5"/>
  <c r="EC122" i="5"/>
  <c r="ED122" i="5"/>
  <c r="DK122" i="5"/>
  <c r="DL122" i="5"/>
  <c r="DM122" i="5"/>
  <c r="DN122" i="5"/>
  <c r="DV122" i="5"/>
  <c r="EB122" i="5"/>
  <c r="DU122" i="5"/>
  <c r="EA122" i="5"/>
  <c r="DZ122" i="5"/>
  <c r="DY122" i="5"/>
  <c r="DX122" i="5"/>
  <c r="DW122" i="5"/>
  <c r="DP122" i="5"/>
  <c r="DO122" i="5"/>
  <c r="DJ121" i="5"/>
  <c r="FM121" i="5"/>
  <c r="DI121" i="5"/>
  <c r="FL121" i="5"/>
  <c r="BT121" i="5"/>
  <c r="DH121" i="5"/>
  <c r="FK121" i="5"/>
  <c r="DG121" i="5"/>
  <c r="FJ121" i="5"/>
  <c r="DF121" i="5"/>
  <c r="FI121" i="5"/>
  <c r="DE121" i="5"/>
  <c r="FH121" i="5"/>
  <c r="DD121" i="5"/>
  <c r="FG121" i="5"/>
  <c r="DC121" i="5"/>
  <c r="FF121" i="5"/>
  <c r="DB121" i="5"/>
  <c r="FE121" i="5"/>
  <c r="DA121" i="5"/>
  <c r="FD121" i="5"/>
  <c r="CZ121" i="5"/>
  <c r="FC121" i="5"/>
  <c r="CY121" i="5"/>
  <c r="FB121" i="5"/>
  <c r="CX121" i="5"/>
  <c r="FA121" i="5"/>
  <c r="CW121" i="5"/>
  <c r="EZ121" i="5"/>
  <c r="CV121" i="5"/>
  <c r="EY121" i="5"/>
  <c r="BZ121" i="5"/>
  <c r="CU121" i="5"/>
  <c r="EX121" i="5"/>
  <c r="CA121" i="5"/>
  <c r="CT121" i="5"/>
  <c r="EW121" i="5"/>
  <c r="CS121" i="5"/>
  <c r="EV121" i="5"/>
  <c r="CR121" i="5"/>
  <c r="EU121" i="5"/>
  <c r="CQ121" i="5"/>
  <c r="ET121" i="5"/>
  <c r="CP121" i="5"/>
  <c r="ES121" i="5"/>
  <c r="CO121" i="5"/>
  <c r="ER121" i="5"/>
  <c r="CN121" i="5"/>
  <c r="EQ121" i="5"/>
  <c r="CM121" i="5"/>
  <c r="EP121" i="5"/>
  <c r="CL121" i="5"/>
  <c r="EO121" i="5"/>
  <c r="CK121" i="5"/>
  <c r="EN121" i="5"/>
  <c r="CJ121" i="5"/>
  <c r="EM121" i="5"/>
  <c r="CI121" i="5"/>
  <c r="EL121" i="5"/>
  <c r="BY121" i="5"/>
  <c r="CH121" i="5"/>
  <c r="EK121" i="5"/>
  <c r="CG121" i="5"/>
  <c r="EJ121" i="5"/>
  <c r="CF121" i="5"/>
  <c r="EI121" i="5"/>
  <c r="CE121" i="5"/>
  <c r="EH121" i="5"/>
  <c r="CD121" i="5"/>
  <c r="EG121" i="5"/>
  <c r="BX121" i="5"/>
  <c r="CC121" i="5"/>
  <c r="EF121" i="5"/>
  <c r="BU121" i="5"/>
  <c r="BV121" i="5"/>
  <c r="BW121" i="5"/>
  <c r="CB121" i="5"/>
  <c r="EE121" i="5"/>
  <c r="DQ121" i="5"/>
  <c r="DR121" i="5"/>
  <c r="DS121" i="5"/>
  <c r="DT121" i="5"/>
  <c r="EC121" i="5"/>
  <c r="ED121" i="5"/>
  <c r="DK121" i="5"/>
  <c r="DL121" i="5"/>
  <c r="DM121" i="5"/>
  <c r="DN121" i="5"/>
  <c r="DV121" i="5"/>
  <c r="EB121" i="5"/>
  <c r="DU121" i="5"/>
  <c r="EA121" i="5"/>
  <c r="DZ121" i="5"/>
  <c r="DY121" i="5"/>
  <c r="DX121" i="5"/>
  <c r="DW121" i="5"/>
  <c r="DP121" i="5"/>
  <c r="DO121" i="5"/>
  <c r="DJ120" i="5"/>
  <c r="FM120" i="5"/>
  <c r="DI120" i="5"/>
  <c r="FL120" i="5"/>
  <c r="BT120" i="5"/>
  <c r="DH120" i="5"/>
  <c r="FK120" i="5"/>
  <c r="DG120" i="5"/>
  <c r="FJ120" i="5"/>
  <c r="DF120" i="5"/>
  <c r="FI120" i="5"/>
  <c r="DE120" i="5"/>
  <c r="FH120" i="5"/>
  <c r="DD120" i="5"/>
  <c r="FG120" i="5"/>
  <c r="DC120" i="5"/>
  <c r="FF120" i="5"/>
  <c r="DB120" i="5"/>
  <c r="FE120" i="5"/>
  <c r="DA120" i="5"/>
  <c r="FD120" i="5"/>
  <c r="CZ120" i="5"/>
  <c r="FC120" i="5"/>
  <c r="CY120" i="5"/>
  <c r="FB120" i="5"/>
  <c r="CX120" i="5"/>
  <c r="FA120" i="5"/>
  <c r="CW120" i="5"/>
  <c r="EZ120" i="5"/>
  <c r="CV120" i="5"/>
  <c r="EY120" i="5"/>
  <c r="BZ120" i="5"/>
  <c r="CU120" i="5"/>
  <c r="EX120" i="5"/>
  <c r="CA120" i="5"/>
  <c r="CT120" i="5"/>
  <c r="EW120" i="5"/>
  <c r="CS120" i="5"/>
  <c r="EV120" i="5"/>
  <c r="CR120" i="5"/>
  <c r="EU120" i="5"/>
  <c r="CQ120" i="5"/>
  <c r="ET120" i="5"/>
  <c r="CP120" i="5"/>
  <c r="ES120" i="5"/>
  <c r="CO120" i="5"/>
  <c r="ER120" i="5"/>
  <c r="CN120" i="5"/>
  <c r="EQ120" i="5"/>
  <c r="CM120" i="5"/>
  <c r="EP120" i="5"/>
  <c r="CL120" i="5"/>
  <c r="EO120" i="5"/>
  <c r="CK120" i="5"/>
  <c r="EN120" i="5"/>
  <c r="CJ120" i="5"/>
  <c r="EM120" i="5"/>
  <c r="CI120" i="5"/>
  <c r="EL120" i="5"/>
  <c r="BY120" i="5"/>
  <c r="CH120" i="5"/>
  <c r="EK120" i="5"/>
  <c r="CG120" i="5"/>
  <c r="EJ120" i="5"/>
  <c r="CF120" i="5"/>
  <c r="EI120" i="5"/>
  <c r="CE120" i="5"/>
  <c r="EH120" i="5"/>
  <c r="CD120" i="5"/>
  <c r="EG120" i="5"/>
  <c r="BX120" i="5"/>
  <c r="CC120" i="5"/>
  <c r="EF120" i="5"/>
  <c r="BU120" i="5"/>
  <c r="BV120" i="5"/>
  <c r="BW120" i="5"/>
  <c r="CB120" i="5"/>
  <c r="EE120" i="5"/>
  <c r="DQ120" i="5"/>
  <c r="DR120" i="5"/>
  <c r="DS120" i="5"/>
  <c r="DT120" i="5"/>
  <c r="EC120" i="5"/>
  <c r="ED120" i="5"/>
  <c r="DK120" i="5"/>
  <c r="DL120" i="5"/>
  <c r="DM120" i="5"/>
  <c r="DN120" i="5"/>
  <c r="DV120" i="5"/>
  <c r="EB120" i="5"/>
  <c r="DU120" i="5"/>
  <c r="EA120" i="5"/>
  <c r="DZ120" i="5"/>
  <c r="DY120" i="5"/>
  <c r="DX120" i="5"/>
  <c r="DW120" i="5"/>
  <c r="DP120" i="5"/>
  <c r="DO120" i="5"/>
  <c r="DJ119" i="5"/>
  <c r="FM119" i="5"/>
  <c r="DI119" i="5"/>
  <c r="FL119" i="5"/>
  <c r="BT119" i="5"/>
  <c r="DH119" i="5"/>
  <c r="FK119" i="5"/>
  <c r="DG119" i="5"/>
  <c r="FJ119" i="5"/>
  <c r="DF119" i="5"/>
  <c r="FI119" i="5"/>
  <c r="DE119" i="5"/>
  <c r="FH119" i="5"/>
  <c r="DD119" i="5"/>
  <c r="FG119" i="5"/>
  <c r="DC119" i="5"/>
  <c r="FF119" i="5"/>
  <c r="DB119" i="5"/>
  <c r="FE119" i="5"/>
  <c r="DA119" i="5"/>
  <c r="FD119" i="5"/>
  <c r="CZ119" i="5"/>
  <c r="FC119" i="5"/>
  <c r="CY119" i="5"/>
  <c r="FB119" i="5"/>
  <c r="CX119" i="5"/>
  <c r="FA119" i="5"/>
  <c r="CW119" i="5"/>
  <c r="EZ119" i="5"/>
  <c r="CV119" i="5"/>
  <c r="EY119" i="5"/>
  <c r="BZ119" i="5"/>
  <c r="CU119" i="5"/>
  <c r="EX119" i="5"/>
  <c r="CA119" i="5"/>
  <c r="CT119" i="5"/>
  <c r="EW119" i="5"/>
  <c r="CS119" i="5"/>
  <c r="EV119" i="5"/>
  <c r="CR119" i="5"/>
  <c r="EU119" i="5"/>
  <c r="CQ119" i="5"/>
  <c r="ET119" i="5"/>
  <c r="CP119" i="5"/>
  <c r="ES119" i="5"/>
  <c r="CO119" i="5"/>
  <c r="ER119" i="5"/>
  <c r="CN119" i="5"/>
  <c r="EQ119" i="5"/>
  <c r="CM119" i="5"/>
  <c r="EP119" i="5"/>
  <c r="CL119" i="5"/>
  <c r="EO119" i="5"/>
  <c r="CK119" i="5"/>
  <c r="EN119" i="5"/>
  <c r="CJ119" i="5"/>
  <c r="EM119" i="5"/>
  <c r="CI119" i="5"/>
  <c r="EL119" i="5"/>
  <c r="BY119" i="5"/>
  <c r="CH119" i="5"/>
  <c r="EK119" i="5"/>
  <c r="CG119" i="5"/>
  <c r="EJ119" i="5"/>
  <c r="CF119" i="5"/>
  <c r="EI119" i="5"/>
  <c r="CE119" i="5"/>
  <c r="EH119" i="5"/>
  <c r="CD119" i="5"/>
  <c r="EG119" i="5"/>
  <c r="BX119" i="5"/>
  <c r="CC119" i="5"/>
  <c r="EF119" i="5"/>
  <c r="BU119" i="5"/>
  <c r="BV119" i="5"/>
  <c r="BW119" i="5"/>
  <c r="CB119" i="5"/>
  <c r="EE119" i="5"/>
  <c r="DQ119" i="5"/>
  <c r="DR119" i="5"/>
  <c r="DS119" i="5"/>
  <c r="DT119" i="5"/>
  <c r="EC119" i="5"/>
  <c r="ED119" i="5"/>
  <c r="DK119" i="5"/>
  <c r="DL119" i="5"/>
  <c r="DM119" i="5"/>
  <c r="DN119" i="5"/>
  <c r="DV119" i="5"/>
  <c r="EB119" i="5"/>
  <c r="DU119" i="5"/>
  <c r="EA119" i="5"/>
  <c r="DZ119" i="5"/>
  <c r="DY119" i="5"/>
  <c r="DX119" i="5"/>
  <c r="DW119" i="5"/>
  <c r="DP119" i="5"/>
  <c r="DO119" i="5"/>
  <c r="DJ118" i="5"/>
  <c r="FM118" i="5"/>
  <c r="DI118" i="5"/>
  <c r="FL118" i="5"/>
  <c r="BT118" i="5"/>
  <c r="DH118" i="5"/>
  <c r="FK118" i="5"/>
  <c r="DG118" i="5"/>
  <c r="FJ118" i="5"/>
  <c r="DF118" i="5"/>
  <c r="FI118" i="5"/>
  <c r="DE118" i="5"/>
  <c r="FH118" i="5"/>
  <c r="DD118" i="5"/>
  <c r="FG118" i="5"/>
  <c r="DC118" i="5"/>
  <c r="FF118" i="5"/>
  <c r="DB118" i="5"/>
  <c r="FE118" i="5"/>
  <c r="DA118" i="5"/>
  <c r="FD118" i="5"/>
  <c r="CZ118" i="5"/>
  <c r="FC118" i="5"/>
  <c r="CY118" i="5"/>
  <c r="FB118" i="5"/>
  <c r="CX118" i="5"/>
  <c r="FA118" i="5"/>
  <c r="CW118" i="5"/>
  <c r="EZ118" i="5"/>
  <c r="CV118" i="5"/>
  <c r="EY118" i="5"/>
  <c r="BZ118" i="5"/>
  <c r="CU118" i="5"/>
  <c r="EX118" i="5"/>
  <c r="CA118" i="5"/>
  <c r="CT118" i="5"/>
  <c r="EW118" i="5"/>
  <c r="CS118" i="5"/>
  <c r="EV118" i="5"/>
  <c r="CR118" i="5"/>
  <c r="EU118" i="5"/>
  <c r="CQ118" i="5"/>
  <c r="ET118" i="5"/>
  <c r="CP118" i="5"/>
  <c r="ES118" i="5"/>
  <c r="CO118" i="5"/>
  <c r="ER118" i="5"/>
  <c r="CN118" i="5"/>
  <c r="EQ118" i="5"/>
  <c r="CM118" i="5"/>
  <c r="EP118" i="5"/>
  <c r="CL118" i="5"/>
  <c r="EO118" i="5"/>
  <c r="CK118" i="5"/>
  <c r="EN118" i="5"/>
  <c r="CJ118" i="5"/>
  <c r="EM118" i="5"/>
  <c r="CI118" i="5"/>
  <c r="EL118" i="5"/>
  <c r="BY118" i="5"/>
  <c r="CH118" i="5"/>
  <c r="EK118" i="5"/>
  <c r="CG118" i="5"/>
  <c r="EJ118" i="5"/>
  <c r="CF118" i="5"/>
  <c r="EI118" i="5"/>
  <c r="CE118" i="5"/>
  <c r="EH118" i="5"/>
  <c r="CD118" i="5"/>
  <c r="EG118" i="5"/>
  <c r="BX118" i="5"/>
  <c r="CC118" i="5"/>
  <c r="EF118" i="5"/>
  <c r="BU118" i="5"/>
  <c r="BV118" i="5"/>
  <c r="BW118" i="5"/>
  <c r="CB118" i="5"/>
  <c r="EE118" i="5"/>
  <c r="DQ118" i="5"/>
  <c r="DR118" i="5"/>
  <c r="DS118" i="5"/>
  <c r="DT118" i="5"/>
  <c r="EC118" i="5"/>
  <c r="ED118" i="5"/>
  <c r="DK118" i="5"/>
  <c r="DL118" i="5"/>
  <c r="DM118" i="5"/>
  <c r="DN118" i="5"/>
  <c r="DV118" i="5"/>
  <c r="EB118" i="5"/>
  <c r="DU118" i="5"/>
  <c r="EA118" i="5"/>
  <c r="DZ118" i="5"/>
  <c r="DY118" i="5"/>
  <c r="DX118" i="5"/>
  <c r="DW118" i="5"/>
  <c r="DP118" i="5"/>
  <c r="DO118" i="5"/>
  <c r="DJ117" i="5"/>
  <c r="FM117" i="5"/>
  <c r="DI117" i="5"/>
  <c r="FL117" i="5"/>
  <c r="BT117" i="5"/>
  <c r="DH117" i="5"/>
  <c r="FK117" i="5"/>
  <c r="DG117" i="5"/>
  <c r="FJ117" i="5"/>
  <c r="DF117" i="5"/>
  <c r="FI117" i="5"/>
  <c r="DE117" i="5"/>
  <c r="FH117" i="5"/>
  <c r="DD117" i="5"/>
  <c r="FG117" i="5"/>
  <c r="DC117" i="5"/>
  <c r="FF117" i="5"/>
  <c r="DB117" i="5"/>
  <c r="FE117" i="5"/>
  <c r="DA117" i="5"/>
  <c r="FD117" i="5"/>
  <c r="CZ117" i="5"/>
  <c r="FC117" i="5"/>
  <c r="CY117" i="5"/>
  <c r="FB117" i="5"/>
  <c r="CX117" i="5"/>
  <c r="FA117" i="5"/>
  <c r="CW117" i="5"/>
  <c r="EZ117" i="5"/>
  <c r="CV117" i="5"/>
  <c r="EY117" i="5"/>
  <c r="BZ117" i="5"/>
  <c r="CU117" i="5"/>
  <c r="EX117" i="5"/>
  <c r="CA117" i="5"/>
  <c r="CT117" i="5"/>
  <c r="EW117" i="5"/>
  <c r="CS117" i="5"/>
  <c r="EV117" i="5"/>
  <c r="CR117" i="5"/>
  <c r="EU117" i="5"/>
  <c r="CQ117" i="5"/>
  <c r="ET117" i="5"/>
  <c r="CP117" i="5"/>
  <c r="ES117" i="5"/>
  <c r="CO117" i="5"/>
  <c r="ER117" i="5"/>
  <c r="CN117" i="5"/>
  <c r="EQ117" i="5"/>
  <c r="CM117" i="5"/>
  <c r="EP117" i="5"/>
  <c r="CL117" i="5"/>
  <c r="EO117" i="5"/>
  <c r="CK117" i="5"/>
  <c r="EN117" i="5"/>
  <c r="CJ117" i="5"/>
  <c r="EM117" i="5"/>
  <c r="CI117" i="5"/>
  <c r="EL117" i="5"/>
  <c r="BY117" i="5"/>
  <c r="CH117" i="5"/>
  <c r="EK117" i="5"/>
  <c r="CG117" i="5"/>
  <c r="EJ117" i="5"/>
  <c r="CF117" i="5"/>
  <c r="EI117" i="5"/>
  <c r="CE117" i="5"/>
  <c r="EH117" i="5"/>
  <c r="CD117" i="5"/>
  <c r="EG117" i="5"/>
  <c r="BX117" i="5"/>
  <c r="CC117" i="5"/>
  <c r="EF117" i="5"/>
  <c r="BU117" i="5"/>
  <c r="BV117" i="5"/>
  <c r="BW117" i="5"/>
  <c r="CB117" i="5"/>
  <c r="EE117" i="5"/>
  <c r="DQ117" i="5"/>
  <c r="DR117" i="5"/>
  <c r="DS117" i="5"/>
  <c r="DT117" i="5"/>
  <c r="EC117" i="5"/>
  <c r="ED117" i="5"/>
  <c r="DK117" i="5"/>
  <c r="DL117" i="5"/>
  <c r="DM117" i="5"/>
  <c r="DN117" i="5"/>
  <c r="DV117" i="5"/>
  <c r="EB117" i="5"/>
  <c r="DU117" i="5"/>
  <c r="EA117" i="5"/>
  <c r="DZ117" i="5"/>
  <c r="DY117" i="5"/>
  <c r="DX117" i="5"/>
  <c r="DW117" i="5"/>
  <c r="DP117" i="5"/>
  <c r="DO117" i="5"/>
  <c r="DJ116" i="5"/>
  <c r="FM116" i="5"/>
  <c r="DI116" i="5"/>
  <c r="FL116" i="5"/>
  <c r="BT116" i="5"/>
  <c r="DH116" i="5"/>
  <c r="FK116" i="5"/>
  <c r="DG116" i="5"/>
  <c r="FJ116" i="5"/>
  <c r="DF116" i="5"/>
  <c r="FI116" i="5"/>
  <c r="DE116" i="5"/>
  <c r="FH116" i="5"/>
  <c r="DD116" i="5"/>
  <c r="FG116" i="5"/>
  <c r="DC116" i="5"/>
  <c r="FF116" i="5"/>
  <c r="DB116" i="5"/>
  <c r="FE116" i="5"/>
  <c r="DA116" i="5"/>
  <c r="FD116" i="5"/>
  <c r="CZ116" i="5"/>
  <c r="FC116" i="5"/>
  <c r="CY116" i="5"/>
  <c r="FB116" i="5"/>
  <c r="CX116" i="5"/>
  <c r="FA116" i="5"/>
  <c r="CW116" i="5"/>
  <c r="EZ116" i="5"/>
  <c r="CV116" i="5"/>
  <c r="EY116" i="5"/>
  <c r="BZ116" i="5"/>
  <c r="CU116" i="5"/>
  <c r="EX116" i="5"/>
  <c r="CA116" i="5"/>
  <c r="CT116" i="5"/>
  <c r="EW116" i="5"/>
  <c r="CS116" i="5"/>
  <c r="EV116" i="5"/>
  <c r="CR116" i="5"/>
  <c r="EU116" i="5"/>
  <c r="CQ116" i="5"/>
  <c r="ET116" i="5"/>
  <c r="CP116" i="5"/>
  <c r="ES116" i="5"/>
  <c r="CO116" i="5"/>
  <c r="ER116" i="5"/>
  <c r="CN116" i="5"/>
  <c r="EQ116" i="5"/>
  <c r="CM116" i="5"/>
  <c r="EP116" i="5"/>
  <c r="CL116" i="5"/>
  <c r="EO116" i="5"/>
  <c r="CK116" i="5"/>
  <c r="EN116" i="5"/>
  <c r="CJ116" i="5"/>
  <c r="EM116" i="5"/>
  <c r="CI116" i="5"/>
  <c r="EL116" i="5"/>
  <c r="BY116" i="5"/>
  <c r="CH116" i="5"/>
  <c r="EK116" i="5"/>
  <c r="CG116" i="5"/>
  <c r="EJ116" i="5"/>
  <c r="CF116" i="5"/>
  <c r="EI116" i="5"/>
  <c r="CE116" i="5"/>
  <c r="EH116" i="5"/>
  <c r="CD116" i="5"/>
  <c r="EG116" i="5"/>
  <c r="BX116" i="5"/>
  <c r="CC116" i="5"/>
  <c r="EF116" i="5"/>
  <c r="BU116" i="5"/>
  <c r="BV116" i="5"/>
  <c r="BW116" i="5"/>
  <c r="CB116" i="5"/>
  <c r="EE116" i="5"/>
  <c r="DQ116" i="5"/>
  <c r="DR116" i="5"/>
  <c r="DS116" i="5"/>
  <c r="DT116" i="5"/>
  <c r="EC116" i="5"/>
  <c r="ED116" i="5"/>
  <c r="DK116" i="5"/>
  <c r="DL116" i="5"/>
  <c r="DM116" i="5"/>
  <c r="DN116" i="5"/>
  <c r="DV116" i="5"/>
  <c r="EB116" i="5"/>
  <c r="DU116" i="5"/>
  <c r="EA116" i="5"/>
  <c r="DZ116" i="5"/>
  <c r="DY116" i="5"/>
  <c r="DX116" i="5"/>
  <c r="DW116" i="5"/>
  <c r="DP116" i="5"/>
  <c r="DO116" i="5"/>
  <c r="DJ115" i="5"/>
  <c r="FM115" i="5"/>
  <c r="DI115" i="5"/>
  <c r="FL115" i="5"/>
  <c r="BT115" i="5"/>
  <c r="DH115" i="5"/>
  <c r="FK115" i="5"/>
  <c r="DG115" i="5"/>
  <c r="FJ115" i="5"/>
  <c r="DF115" i="5"/>
  <c r="FI115" i="5"/>
  <c r="DE115" i="5"/>
  <c r="FH115" i="5"/>
  <c r="DD115" i="5"/>
  <c r="FG115" i="5"/>
  <c r="DC115" i="5"/>
  <c r="FF115" i="5"/>
  <c r="DB115" i="5"/>
  <c r="FE115" i="5"/>
  <c r="DA115" i="5"/>
  <c r="FD115" i="5"/>
  <c r="CZ115" i="5"/>
  <c r="FC115" i="5"/>
  <c r="CY115" i="5"/>
  <c r="FB115" i="5"/>
  <c r="CX115" i="5"/>
  <c r="FA115" i="5"/>
  <c r="CW115" i="5"/>
  <c r="EZ115" i="5"/>
  <c r="CV115" i="5"/>
  <c r="EY115" i="5"/>
  <c r="BZ115" i="5"/>
  <c r="CU115" i="5"/>
  <c r="EX115" i="5"/>
  <c r="CA115" i="5"/>
  <c r="CT115" i="5"/>
  <c r="EW115" i="5"/>
  <c r="CS115" i="5"/>
  <c r="EV115" i="5"/>
  <c r="CR115" i="5"/>
  <c r="EU115" i="5"/>
  <c r="CQ115" i="5"/>
  <c r="ET115" i="5"/>
  <c r="CP115" i="5"/>
  <c r="ES115" i="5"/>
  <c r="CO115" i="5"/>
  <c r="ER115" i="5"/>
  <c r="CN115" i="5"/>
  <c r="EQ115" i="5"/>
  <c r="CM115" i="5"/>
  <c r="EP115" i="5"/>
  <c r="CL115" i="5"/>
  <c r="EO115" i="5"/>
  <c r="CK115" i="5"/>
  <c r="EN115" i="5"/>
  <c r="CJ115" i="5"/>
  <c r="EM115" i="5"/>
  <c r="CI115" i="5"/>
  <c r="EL115" i="5"/>
  <c r="BY115" i="5"/>
  <c r="CH115" i="5"/>
  <c r="EK115" i="5"/>
  <c r="CG115" i="5"/>
  <c r="EJ115" i="5"/>
  <c r="CF115" i="5"/>
  <c r="EI115" i="5"/>
  <c r="CE115" i="5"/>
  <c r="EH115" i="5"/>
  <c r="CD115" i="5"/>
  <c r="EG115" i="5"/>
  <c r="BX115" i="5"/>
  <c r="CC115" i="5"/>
  <c r="EF115" i="5"/>
  <c r="BU115" i="5"/>
  <c r="BV115" i="5"/>
  <c r="BW115" i="5"/>
  <c r="CB115" i="5"/>
  <c r="EE115" i="5"/>
  <c r="DQ115" i="5"/>
  <c r="DR115" i="5"/>
  <c r="DS115" i="5"/>
  <c r="DT115" i="5"/>
  <c r="EC115" i="5"/>
  <c r="ED115" i="5"/>
  <c r="DK115" i="5"/>
  <c r="DL115" i="5"/>
  <c r="DM115" i="5"/>
  <c r="DN115" i="5"/>
  <c r="DV115" i="5"/>
  <c r="EB115" i="5"/>
  <c r="DU115" i="5"/>
  <c r="EA115" i="5"/>
  <c r="DZ115" i="5"/>
  <c r="DY115" i="5"/>
  <c r="DX115" i="5"/>
  <c r="DW115" i="5"/>
  <c r="DP115" i="5"/>
  <c r="DO115" i="5"/>
  <c r="DJ114" i="5"/>
  <c r="FM114" i="5"/>
  <c r="DI114" i="5"/>
  <c r="FL114" i="5"/>
  <c r="BT114" i="5"/>
  <c r="DH114" i="5"/>
  <c r="FK114" i="5"/>
  <c r="DG114" i="5"/>
  <c r="FJ114" i="5"/>
  <c r="DF114" i="5"/>
  <c r="FI114" i="5"/>
  <c r="DE114" i="5"/>
  <c r="FH114" i="5"/>
  <c r="DD114" i="5"/>
  <c r="FG114" i="5"/>
  <c r="DC114" i="5"/>
  <c r="FF114" i="5"/>
  <c r="DB114" i="5"/>
  <c r="FE114" i="5"/>
  <c r="DA114" i="5"/>
  <c r="FD114" i="5"/>
  <c r="CZ114" i="5"/>
  <c r="FC114" i="5"/>
  <c r="CY114" i="5"/>
  <c r="FB114" i="5"/>
  <c r="CX114" i="5"/>
  <c r="FA114" i="5"/>
  <c r="CW114" i="5"/>
  <c r="EZ114" i="5"/>
  <c r="CV114" i="5"/>
  <c r="EY114" i="5"/>
  <c r="BZ114" i="5"/>
  <c r="CU114" i="5"/>
  <c r="EX114" i="5"/>
  <c r="CA114" i="5"/>
  <c r="CT114" i="5"/>
  <c r="EW114" i="5"/>
  <c r="CS114" i="5"/>
  <c r="EV114" i="5"/>
  <c r="CR114" i="5"/>
  <c r="EU114" i="5"/>
  <c r="CQ114" i="5"/>
  <c r="ET114" i="5"/>
  <c r="CP114" i="5"/>
  <c r="ES114" i="5"/>
  <c r="CO114" i="5"/>
  <c r="ER114" i="5"/>
  <c r="CN114" i="5"/>
  <c r="EQ114" i="5"/>
  <c r="CM114" i="5"/>
  <c r="EP114" i="5"/>
  <c r="CL114" i="5"/>
  <c r="EO114" i="5"/>
  <c r="CK114" i="5"/>
  <c r="EN114" i="5"/>
  <c r="CJ114" i="5"/>
  <c r="EM114" i="5"/>
  <c r="CI114" i="5"/>
  <c r="EL114" i="5"/>
  <c r="BY114" i="5"/>
  <c r="CH114" i="5"/>
  <c r="EK114" i="5"/>
  <c r="CG114" i="5"/>
  <c r="EJ114" i="5"/>
  <c r="CF114" i="5"/>
  <c r="EI114" i="5"/>
  <c r="CE114" i="5"/>
  <c r="EH114" i="5"/>
  <c r="CD114" i="5"/>
  <c r="EG114" i="5"/>
  <c r="BX114" i="5"/>
  <c r="CC114" i="5"/>
  <c r="EF114" i="5"/>
  <c r="BU114" i="5"/>
  <c r="BV114" i="5"/>
  <c r="BW114" i="5"/>
  <c r="CB114" i="5"/>
  <c r="EE114" i="5"/>
  <c r="DQ114" i="5"/>
  <c r="DR114" i="5"/>
  <c r="DS114" i="5"/>
  <c r="DT114" i="5"/>
  <c r="EC114" i="5"/>
  <c r="ED114" i="5"/>
  <c r="DK114" i="5"/>
  <c r="DL114" i="5"/>
  <c r="DM114" i="5"/>
  <c r="DN114" i="5"/>
  <c r="DV114" i="5"/>
  <c r="EB114" i="5"/>
  <c r="DU114" i="5"/>
  <c r="EA114" i="5"/>
  <c r="DZ114" i="5"/>
  <c r="DY114" i="5"/>
  <c r="DX114" i="5"/>
  <c r="DW114" i="5"/>
  <c r="DP114" i="5"/>
  <c r="DO114" i="5"/>
  <c r="DJ113" i="5"/>
  <c r="FM113" i="5"/>
  <c r="DI113" i="5"/>
  <c r="FL113" i="5"/>
  <c r="BT113" i="5"/>
  <c r="DH113" i="5"/>
  <c r="FK113" i="5"/>
  <c r="DG113" i="5"/>
  <c r="FJ113" i="5"/>
  <c r="DF113" i="5"/>
  <c r="FI113" i="5"/>
  <c r="DE113" i="5"/>
  <c r="FH113" i="5"/>
  <c r="DD113" i="5"/>
  <c r="FG113" i="5"/>
  <c r="DC113" i="5"/>
  <c r="FF113" i="5"/>
  <c r="DB113" i="5"/>
  <c r="FE113" i="5"/>
  <c r="DA113" i="5"/>
  <c r="FD113" i="5"/>
  <c r="CZ113" i="5"/>
  <c r="FC113" i="5"/>
  <c r="CY113" i="5"/>
  <c r="FB113" i="5"/>
  <c r="CX113" i="5"/>
  <c r="FA113" i="5"/>
  <c r="CW113" i="5"/>
  <c r="EZ113" i="5"/>
  <c r="CV113" i="5"/>
  <c r="EY113" i="5"/>
  <c r="BZ113" i="5"/>
  <c r="CU113" i="5"/>
  <c r="EX113" i="5"/>
  <c r="CA113" i="5"/>
  <c r="CT113" i="5"/>
  <c r="EW113" i="5"/>
  <c r="CS113" i="5"/>
  <c r="EV113" i="5"/>
  <c r="CR113" i="5"/>
  <c r="EU113" i="5"/>
  <c r="CQ113" i="5"/>
  <c r="ET113" i="5"/>
  <c r="CP113" i="5"/>
  <c r="ES113" i="5"/>
  <c r="CO113" i="5"/>
  <c r="ER113" i="5"/>
  <c r="CN113" i="5"/>
  <c r="EQ113" i="5"/>
  <c r="CM113" i="5"/>
  <c r="EP113" i="5"/>
  <c r="CL113" i="5"/>
  <c r="EO113" i="5"/>
  <c r="CK113" i="5"/>
  <c r="EN113" i="5"/>
  <c r="CJ113" i="5"/>
  <c r="EM113" i="5"/>
  <c r="CI113" i="5"/>
  <c r="EL113" i="5"/>
  <c r="BY113" i="5"/>
  <c r="CH113" i="5"/>
  <c r="EK113" i="5"/>
  <c r="CG113" i="5"/>
  <c r="EJ113" i="5"/>
  <c r="CF113" i="5"/>
  <c r="EI113" i="5"/>
  <c r="CE113" i="5"/>
  <c r="EH113" i="5"/>
  <c r="CD113" i="5"/>
  <c r="EG113" i="5"/>
  <c r="BX113" i="5"/>
  <c r="CC113" i="5"/>
  <c r="EF113" i="5"/>
  <c r="BU113" i="5"/>
  <c r="BV113" i="5"/>
  <c r="BW113" i="5"/>
  <c r="CB113" i="5"/>
  <c r="EE113" i="5"/>
  <c r="DQ113" i="5"/>
  <c r="DR113" i="5"/>
  <c r="DS113" i="5"/>
  <c r="DT113" i="5"/>
  <c r="EC113" i="5"/>
  <c r="ED113" i="5"/>
  <c r="DK113" i="5"/>
  <c r="DL113" i="5"/>
  <c r="DM113" i="5"/>
  <c r="DN113" i="5"/>
  <c r="DV113" i="5"/>
  <c r="EB113" i="5"/>
  <c r="DU113" i="5"/>
  <c r="EA113" i="5"/>
  <c r="DZ113" i="5"/>
  <c r="DY113" i="5"/>
  <c r="DX113" i="5"/>
  <c r="DW113" i="5"/>
  <c r="DP113" i="5"/>
  <c r="DO113" i="5"/>
  <c r="DJ112" i="5"/>
  <c r="FM112" i="5"/>
  <c r="DI112" i="5"/>
  <c r="FL112" i="5"/>
  <c r="BT112" i="5"/>
  <c r="DH112" i="5"/>
  <c r="FK112" i="5"/>
  <c r="DG112" i="5"/>
  <c r="FJ112" i="5"/>
  <c r="DF112" i="5"/>
  <c r="FI112" i="5"/>
  <c r="DE112" i="5"/>
  <c r="FH112" i="5"/>
  <c r="DD112" i="5"/>
  <c r="FG112" i="5"/>
  <c r="DC112" i="5"/>
  <c r="FF112" i="5"/>
  <c r="DB112" i="5"/>
  <c r="FE112" i="5"/>
  <c r="DA112" i="5"/>
  <c r="FD112" i="5"/>
  <c r="CZ112" i="5"/>
  <c r="FC112" i="5"/>
  <c r="CY112" i="5"/>
  <c r="FB112" i="5"/>
  <c r="CX112" i="5"/>
  <c r="FA112" i="5"/>
  <c r="CW112" i="5"/>
  <c r="EZ112" i="5"/>
  <c r="CV112" i="5"/>
  <c r="EY112" i="5"/>
  <c r="BZ112" i="5"/>
  <c r="CU112" i="5"/>
  <c r="EX112" i="5"/>
  <c r="CA112" i="5"/>
  <c r="CT112" i="5"/>
  <c r="EW112" i="5"/>
  <c r="CS112" i="5"/>
  <c r="EV112" i="5"/>
  <c r="CR112" i="5"/>
  <c r="EU112" i="5"/>
  <c r="CQ112" i="5"/>
  <c r="ET112" i="5"/>
  <c r="CP112" i="5"/>
  <c r="ES112" i="5"/>
  <c r="CO112" i="5"/>
  <c r="ER112" i="5"/>
  <c r="CN112" i="5"/>
  <c r="EQ112" i="5"/>
  <c r="CM112" i="5"/>
  <c r="EP112" i="5"/>
  <c r="CL112" i="5"/>
  <c r="EO112" i="5"/>
  <c r="CK112" i="5"/>
  <c r="EN112" i="5"/>
  <c r="CJ112" i="5"/>
  <c r="EM112" i="5"/>
  <c r="CI112" i="5"/>
  <c r="EL112" i="5"/>
  <c r="BY112" i="5"/>
  <c r="CH112" i="5"/>
  <c r="EK112" i="5"/>
  <c r="CG112" i="5"/>
  <c r="EJ112" i="5"/>
  <c r="CF112" i="5"/>
  <c r="EI112" i="5"/>
  <c r="CE112" i="5"/>
  <c r="EH112" i="5"/>
  <c r="CD112" i="5"/>
  <c r="EG112" i="5"/>
  <c r="BX112" i="5"/>
  <c r="CC112" i="5"/>
  <c r="EF112" i="5"/>
  <c r="BU112" i="5"/>
  <c r="BV112" i="5"/>
  <c r="BW112" i="5"/>
  <c r="CB112" i="5"/>
  <c r="EE112" i="5"/>
  <c r="DQ112" i="5"/>
  <c r="DR112" i="5"/>
  <c r="DS112" i="5"/>
  <c r="DT112" i="5"/>
  <c r="EC112" i="5"/>
  <c r="ED112" i="5"/>
  <c r="DK112" i="5"/>
  <c r="DL112" i="5"/>
  <c r="DM112" i="5"/>
  <c r="DN112" i="5"/>
  <c r="DV112" i="5"/>
  <c r="EB112" i="5"/>
  <c r="DU112" i="5"/>
  <c r="EA112" i="5"/>
  <c r="DZ112" i="5"/>
  <c r="DY112" i="5"/>
  <c r="DX112" i="5"/>
  <c r="DW112" i="5"/>
  <c r="DP112" i="5"/>
  <c r="DO112" i="5"/>
  <c r="DJ111" i="5"/>
  <c r="FM111" i="5"/>
  <c r="DI111" i="5"/>
  <c r="FL111" i="5"/>
  <c r="BT111" i="5"/>
  <c r="DH111" i="5"/>
  <c r="FK111" i="5"/>
  <c r="DG111" i="5"/>
  <c r="FJ111" i="5"/>
  <c r="DF111" i="5"/>
  <c r="FI111" i="5"/>
  <c r="DE111" i="5"/>
  <c r="FH111" i="5"/>
  <c r="DD111" i="5"/>
  <c r="FG111" i="5"/>
  <c r="DC111" i="5"/>
  <c r="FF111" i="5"/>
  <c r="DB111" i="5"/>
  <c r="FE111" i="5"/>
  <c r="DA111" i="5"/>
  <c r="FD111" i="5"/>
  <c r="CZ111" i="5"/>
  <c r="FC111" i="5"/>
  <c r="CY111" i="5"/>
  <c r="FB111" i="5"/>
  <c r="CX111" i="5"/>
  <c r="FA111" i="5"/>
  <c r="CW111" i="5"/>
  <c r="EZ111" i="5"/>
  <c r="CV111" i="5"/>
  <c r="EY111" i="5"/>
  <c r="BZ111" i="5"/>
  <c r="CU111" i="5"/>
  <c r="EX111" i="5"/>
  <c r="CA111" i="5"/>
  <c r="CT111" i="5"/>
  <c r="EW111" i="5"/>
  <c r="CS111" i="5"/>
  <c r="EV111" i="5"/>
  <c r="CR111" i="5"/>
  <c r="EU111" i="5"/>
  <c r="CQ111" i="5"/>
  <c r="ET111" i="5"/>
  <c r="CP111" i="5"/>
  <c r="ES111" i="5"/>
  <c r="CO111" i="5"/>
  <c r="ER111" i="5"/>
  <c r="CN111" i="5"/>
  <c r="EQ111" i="5"/>
  <c r="CM111" i="5"/>
  <c r="EP111" i="5"/>
  <c r="CL111" i="5"/>
  <c r="EO111" i="5"/>
  <c r="CK111" i="5"/>
  <c r="EN111" i="5"/>
  <c r="CJ111" i="5"/>
  <c r="EM111" i="5"/>
  <c r="CI111" i="5"/>
  <c r="EL111" i="5"/>
  <c r="BY111" i="5"/>
  <c r="CH111" i="5"/>
  <c r="EK111" i="5"/>
  <c r="CG111" i="5"/>
  <c r="EJ111" i="5"/>
  <c r="CF111" i="5"/>
  <c r="EI111" i="5"/>
  <c r="CE111" i="5"/>
  <c r="EH111" i="5"/>
  <c r="CD111" i="5"/>
  <c r="EG111" i="5"/>
  <c r="BX111" i="5"/>
  <c r="CC111" i="5"/>
  <c r="EF111" i="5"/>
  <c r="BU111" i="5"/>
  <c r="BV111" i="5"/>
  <c r="BW111" i="5"/>
  <c r="CB111" i="5"/>
  <c r="EE111" i="5"/>
  <c r="DQ111" i="5"/>
  <c r="DR111" i="5"/>
  <c r="DS111" i="5"/>
  <c r="DT111" i="5"/>
  <c r="EC111" i="5"/>
  <c r="ED111" i="5"/>
  <c r="DK111" i="5"/>
  <c r="DL111" i="5"/>
  <c r="DM111" i="5"/>
  <c r="DN111" i="5"/>
  <c r="DV111" i="5"/>
  <c r="EB111" i="5"/>
  <c r="DU111" i="5"/>
  <c r="EA111" i="5"/>
  <c r="DZ111" i="5"/>
  <c r="DY111" i="5"/>
  <c r="DX111" i="5"/>
  <c r="DW111" i="5"/>
  <c r="DP111" i="5"/>
  <c r="DO111" i="5"/>
  <c r="DJ110" i="5"/>
  <c r="FM110" i="5"/>
  <c r="DI110" i="5"/>
  <c r="FL110" i="5"/>
  <c r="BT110" i="5"/>
  <c r="DH110" i="5"/>
  <c r="FK110" i="5"/>
  <c r="DG110" i="5"/>
  <c r="FJ110" i="5"/>
  <c r="DF110" i="5"/>
  <c r="FI110" i="5"/>
  <c r="DE110" i="5"/>
  <c r="FH110" i="5"/>
  <c r="DD110" i="5"/>
  <c r="FG110" i="5"/>
  <c r="DC110" i="5"/>
  <c r="FF110" i="5"/>
  <c r="DB110" i="5"/>
  <c r="FE110" i="5"/>
  <c r="DA110" i="5"/>
  <c r="FD110" i="5"/>
  <c r="CZ110" i="5"/>
  <c r="FC110" i="5"/>
  <c r="CY110" i="5"/>
  <c r="FB110" i="5"/>
  <c r="CX110" i="5"/>
  <c r="FA110" i="5"/>
  <c r="CW110" i="5"/>
  <c r="EZ110" i="5"/>
  <c r="CV110" i="5"/>
  <c r="EY110" i="5"/>
  <c r="BZ110" i="5"/>
  <c r="CU110" i="5"/>
  <c r="EX110" i="5"/>
  <c r="CA110" i="5"/>
  <c r="CT110" i="5"/>
  <c r="EW110" i="5"/>
  <c r="CS110" i="5"/>
  <c r="EV110" i="5"/>
  <c r="CR110" i="5"/>
  <c r="EU110" i="5"/>
  <c r="CQ110" i="5"/>
  <c r="ET110" i="5"/>
  <c r="CP110" i="5"/>
  <c r="ES110" i="5"/>
  <c r="CO110" i="5"/>
  <c r="ER110" i="5"/>
  <c r="CN110" i="5"/>
  <c r="EQ110" i="5"/>
  <c r="CM110" i="5"/>
  <c r="EP110" i="5"/>
  <c r="CL110" i="5"/>
  <c r="EO110" i="5"/>
  <c r="CK110" i="5"/>
  <c r="EN110" i="5"/>
  <c r="CJ110" i="5"/>
  <c r="EM110" i="5"/>
  <c r="CI110" i="5"/>
  <c r="EL110" i="5"/>
  <c r="BY110" i="5"/>
  <c r="CH110" i="5"/>
  <c r="EK110" i="5"/>
  <c r="CG110" i="5"/>
  <c r="EJ110" i="5"/>
  <c r="CF110" i="5"/>
  <c r="EI110" i="5"/>
  <c r="CE110" i="5"/>
  <c r="EH110" i="5"/>
  <c r="CD110" i="5"/>
  <c r="EG110" i="5"/>
  <c r="BX110" i="5"/>
  <c r="CC110" i="5"/>
  <c r="EF110" i="5"/>
  <c r="BU110" i="5"/>
  <c r="BV110" i="5"/>
  <c r="BW110" i="5"/>
  <c r="CB110" i="5"/>
  <c r="EE110" i="5"/>
  <c r="DQ110" i="5"/>
  <c r="DR110" i="5"/>
  <c r="DS110" i="5"/>
  <c r="DT110" i="5"/>
  <c r="EC110" i="5"/>
  <c r="ED110" i="5"/>
  <c r="DK110" i="5"/>
  <c r="DL110" i="5"/>
  <c r="DM110" i="5"/>
  <c r="DN110" i="5"/>
  <c r="DV110" i="5"/>
  <c r="EB110" i="5"/>
  <c r="DU110" i="5"/>
  <c r="EA110" i="5"/>
  <c r="DZ110" i="5"/>
  <c r="DY110" i="5"/>
  <c r="DX110" i="5"/>
  <c r="DW110" i="5"/>
  <c r="DP110" i="5"/>
  <c r="DO110" i="5"/>
  <c r="DJ109" i="5"/>
  <c r="FM109" i="5"/>
  <c r="DI109" i="5"/>
  <c r="FL109" i="5"/>
  <c r="BT109" i="5"/>
  <c r="DH109" i="5"/>
  <c r="FK109" i="5"/>
  <c r="DG109" i="5"/>
  <c r="FJ109" i="5"/>
  <c r="DF109" i="5"/>
  <c r="FI109" i="5"/>
  <c r="DE109" i="5"/>
  <c r="FH109" i="5"/>
  <c r="DD109" i="5"/>
  <c r="FG109" i="5"/>
  <c r="DC109" i="5"/>
  <c r="FF109" i="5"/>
  <c r="DB109" i="5"/>
  <c r="FE109" i="5"/>
  <c r="DA109" i="5"/>
  <c r="FD109" i="5"/>
  <c r="CZ109" i="5"/>
  <c r="FC109" i="5"/>
  <c r="CY109" i="5"/>
  <c r="FB109" i="5"/>
  <c r="CX109" i="5"/>
  <c r="FA109" i="5"/>
  <c r="CW109" i="5"/>
  <c r="EZ109" i="5"/>
  <c r="CV109" i="5"/>
  <c r="EY109" i="5"/>
  <c r="BZ109" i="5"/>
  <c r="CU109" i="5"/>
  <c r="EX109" i="5"/>
  <c r="CA109" i="5"/>
  <c r="CT109" i="5"/>
  <c r="EW109" i="5"/>
  <c r="CS109" i="5"/>
  <c r="EV109" i="5"/>
  <c r="CR109" i="5"/>
  <c r="EU109" i="5"/>
  <c r="CQ109" i="5"/>
  <c r="ET109" i="5"/>
  <c r="CP109" i="5"/>
  <c r="ES109" i="5"/>
  <c r="CO109" i="5"/>
  <c r="ER109" i="5"/>
  <c r="CN109" i="5"/>
  <c r="EQ109" i="5"/>
  <c r="CM109" i="5"/>
  <c r="EP109" i="5"/>
  <c r="CL109" i="5"/>
  <c r="EO109" i="5"/>
  <c r="CK109" i="5"/>
  <c r="EN109" i="5"/>
  <c r="CJ109" i="5"/>
  <c r="EM109" i="5"/>
  <c r="CI109" i="5"/>
  <c r="EL109" i="5"/>
  <c r="BY109" i="5"/>
  <c r="CH109" i="5"/>
  <c r="EK109" i="5"/>
  <c r="CG109" i="5"/>
  <c r="EJ109" i="5"/>
  <c r="CF109" i="5"/>
  <c r="EI109" i="5"/>
  <c r="CE109" i="5"/>
  <c r="EH109" i="5"/>
  <c r="CD109" i="5"/>
  <c r="EG109" i="5"/>
  <c r="BX109" i="5"/>
  <c r="CC109" i="5"/>
  <c r="EF109" i="5"/>
  <c r="BU109" i="5"/>
  <c r="BV109" i="5"/>
  <c r="BW109" i="5"/>
  <c r="CB109" i="5"/>
  <c r="EE109" i="5"/>
  <c r="DQ109" i="5"/>
  <c r="DR109" i="5"/>
  <c r="DS109" i="5"/>
  <c r="DT109" i="5"/>
  <c r="EC109" i="5"/>
  <c r="ED109" i="5"/>
  <c r="DK109" i="5"/>
  <c r="DL109" i="5"/>
  <c r="DM109" i="5"/>
  <c r="DN109" i="5"/>
  <c r="DV109" i="5"/>
  <c r="EB109" i="5"/>
  <c r="DU109" i="5"/>
  <c r="EA109" i="5"/>
  <c r="DZ109" i="5"/>
  <c r="DY109" i="5"/>
  <c r="DX109" i="5"/>
  <c r="DW109" i="5"/>
  <c r="DP109" i="5"/>
  <c r="DO109" i="5"/>
  <c r="DJ108" i="5"/>
  <c r="FM108" i="5"/>
  <c r="DI108" i="5"/>
  <c r="FL108" i="5"/>
  <c r="BT108" i="5"/>
  <c r="DH108" i="5"/>
  <c r="FK108" i="5"/>
  <c r="DG108" i="5"/>
  <c r="FJ108" i="5"/>
  <c r="DF108" i="5"/>
  <c r="FI108" i="5"/>
  <c r="DE108" i="5"/>
  <c r="FH108" i="5"/>
  <c r="DD108" i="5"/>
  <c r="FG108" i="5"/>
  <c r="DC108" i="5"/>
  <c r="FF108" i="5"/>
  <c r="DB108" i="5"/>
  <c r="FE108" i="5"/>
  <c r="DA108" i="5"/>
  <c r="FD108" i="5"/>
  <c r="CZ108" i="5"/>
  <c r="FC108" i="5"/>
  <c r="CY108" i="5"/>
  <c r="FB108" i="5"/>
  <c r="CX108" i="5"/>
  <c r="FA108" i="5"/>
  <c r="CW108" i="5"/>
  <c r="EZ108" i="5"/>
  <c r="CV108" i="5"/>
  <c r="EY108" i="5"/>
  <c r="BZ108" i="5"/>
  <c r="CU108" i="5"/>
  <c r="EX108" i="5"/>
  <c r="CA108" i="5"/>
  <c r="CT108" i="5"/>
  <c r="EW108" i="5"/>
  <c r="CS108" i="5"/>
  <c r="EV108" i="5"/>
  <c r="CR108" i="5"/>
  <c r="EU108" i="5"/>
  <c r="CQ108" i="5"/>
  <c r="ET108" i="5"/>
  <c r="CP108" i="5"/>
  <c r="ES108" i="5"/>
  <c r="CO108" i="5"/>
  <c r="ER108" i="5"/>
  <c r="CN108" i="5"/>
  <c r="EQ108" i="5"/>
  <c r="CM108" i="5"/>
  <c r="EP108" i="5"/>
  <c r="CL108" i="5"/>
  <c r="EO108" i="5"/>
  <c r="CK108" i="5"/>
  <c r="EN108" i="5"/>
  <c r="CJ108" i="5"/>
  <c r="EM108" i="5"/>
  <c r="CI108" i="5"/>
  <c r="EL108" i="5"/>
  <c r="BY108" i="5"/>
  <c r="CH108" i="5"/>
  <c r="EK108" i="5"/>
  <c r="CG108" i="5"/>
  <c r="EJ108" i="5"/>
  <c r="CF108" i="5"/>
  <c r="EI108" i="5"/>
  <c r="CE108" i="5"/>
  <c r="EH108" i="5"/>
  <c r="CD108" i="5"/>
  <c r="EG108" i="5"/>
  <c r="BX108" i="5"/>
  <c r="CC108" i="5"/>
  <c r="EF108" i="5"/>
  <c r="BU108" i="5"/>
  <c r="BV108" i="5"/>
  <c r="BW108" i="5"/>
  <c r="CB108" i="5"/>
  <c r="EE108" i="5"/>
  <c r="DQ108" i="5"/>
  <c r="DR108" i="5"/>
  <c r="DS108" i="5"/>
  <c r="DT108" i="5"/>
  <c r="EC108" i="5"/>
  <c r="ED108" i="5"/>
  <c r="DK108" i="5"/>
  <c r="DL108" i="5"/>
  <c r="DM108" i="5"/>
  <c r="DN108" i="5"/>
  <c r="DV108" i="5"/>
  <c r="EB108" i="5"/>
  <c r="DU108" i="5"/>
  <c r="EA108" i="5"/>
  <c r="DZ108" i="5"/>
  <c r="DY108" i="5"/>
  <c r="DX108" i="5"/>
  <c r="DW108" i="5"/>
  <c r="DP108" i="5"/>
  <c r="DO108" i="5"/>
  <c r="DJ107" i="5"/>
  <c r="FM107" i="5"/>
  <c r="DI107" i="5"/>
  <c r="FL107" i="5"/>
  <c r="BT107" i="5"/>
  <c r="DH107" i="5"/>
  <c r="FK107" i="5"/>
  <c r="DG107" i="5"/>
  <c r="FJ107" i="5"/>
  <c r="DF107" i="5"/>
  <c r="FI107" i="5"/>
  <c r="DE107" i="5"/>
  <c r="FH107" i="5"/>
  <c r="DD107" i="5"/>
  <c r="FG107" i="5"/>
  <c r="DC107" i="5"/>
  <c r="FF107" i="5"/>
  <c r="DB107" i="5"/>
  <c r="FE107" i="5"/>
  <c r="DA107" i="5"/>
  <c r="FD107" i="5"/>
  <c r="CZ107" i="5"/>
  <c r="FC107" i="5"/>
  <c r="CY107" i="5"/>
  <c r="FB107" i="5"/>
  <c r="CX107" i="5"/>
  <c r="FA107" i="5"/>
  <c r="CW107" i="5"/>
  <c r="EZ107" i="5"/>
  <c r="CV107" i="5"/>
  <c r="EY107" i="5"/>
  <c r="BZ107" i="5"/>
  <c r="CU107" i="5"/>
  <c r="EX107" i="5"/>
  <c r="CA107" i="5"/>
  <c r="CT107" i="5"/>
  <c r="EW107" i="5"/>
  <c r="CS107" i="5"/>
  <c r="EV107" i="5"/>
  <c r="CR107" i="5"/>
  <c r="EU107" i="5"/>
  <c r="CQ107" i="5"/>
  <c r="ET107" i="5"/>
  <c r="CP107" i="5"/>
  <c r="ES107" i="5"/>
  <c r="CO107" i="5"/>
  <c r="ER107" i="5"/>
  <c r="CN107" i="5"/>
  <c r="EQ107" i="5"/>
  <c r="CM107" i="5"/>
  <c r="EP107" i="5"/>
  <c r="CL107" i="5"/>
  <c r="EO107" i="5"/>
  <c r="CK107" i="5"/>
  <c r="EN107" i="5"/>
  <c r="CJ107" i="5"/>
  <c r="EM107" i="5"/>
  <c r="CI107" i="5"/>
  <c r="EL107" i="5"/>
  <c r="BY107" i="5"/>
  <c r="CH107" i="5"/>
  <c r="EK107" i="5"/>
  <c r="CG107" i="5"/>
  <c r="EJ107" i="5"/>
  <c r="CF107" i="5"/>
  <c r="EI107" i="5"/>
  <c r="CE107" i="5"/>
  <c r="EH107" i="5"/>
  <c r="CD107" i="5"/>
  <c r="EG107" i="5"/>
  <c r="BX107" i="5"/>
  <c r="CC107" i="5"/>
  <c r="EF107" i="5"/>
  <c r="BU107" i="5"/>
  <c r="BV107" i="5"/>
  <c r="BW107" i="5"/>
  <c r="CB107" i="5"/>
  <c r="EE107" i="5"/>
  <c r="DQ107" i="5"/>
  <c r="DR107" i="5"/>
  <c r="DS107" i="5"/>
  <c r="DT107" i="5"/>
  <c r="EC107" i="5"/>
  <c r="ED107" i="5"/>
  <c r="DK107" i="5"/>
  <c r="DL107" i="5"/>
  <c r="DM107" i="5"/>
  <c r="DN107" i="5"/>
  <c r="DV107" i="5"/>
  <c r="EB107" i="5"/>
  <c r="DU107" i="5"/>
  <c r="EA107" i="5"/>
  <c r="DZ107" i="5"/>
  <c r="DY107" i="5"/>
  <c r="DX107" i="5"/>
  <c r="DW107" i="5"/>
  <c r="DP107" i="5"/>
  <c r="DO107" i="5"/>
  <c r="DJ106" i="5"/>
  <c r="FM106" i="5"/>
  <c r="DI106" i="5"/>
  <c r="FL106" i="5"/>
  <c r="BT106" i="5"/>
  <c r="DH106" i="5"/>
  <c r="FK106" i="5"/>
  <c r="DG106" i="5"/>
  <c r="FJ106" i="5"/>
  <c r="DF106" i="5"/>
  <c r="FI106" i="5"/>
  <c r="DE106" i="5"/>
  <c r="FH106" i="5"/>
  <c r="DD106" i="5"/>
  <c r="FG106" i="5"/>
  <c r="DC106" i="5"/>
  <c r="FF106" i="5"/>
  <c r="DB106" i="5"/>
  <c r="FE106" i="5"/>
  <c r="DA106" i="5"/>
  <c r="FD106" i="5"/>
  <c r="CZ106" i="5"/>
  <c r="FC106" i="5"/>
  <c r="CY106" i="5"/>
  <c r="FB106" i="5"/>
  <c r="CX106" i="5"/>
  <c r="FA106" i="5"/>
  <c r="CW106" i="5"/>
  <c r="EZ106" i="5"/>
  <c r="CV106" i="5"/>
  <c r="EY106" i="5"/>
  <c r="BZ106" i="5"/>
  <c r="CU106" i="5"/>
  <c r="EX106" i="5"/>
  <c r="CA106" i="5"/>
  <c r="CT106" i="5"/>
  <c r="EW106" i="5"/>
  <c r="CS106" i="5"/>
  <c r="EV106" i="5"/>
  <c r="CR106" i="5"/>
  <c r="EU106" i="5"/>
  <c r="CQ106" i="5"/>
  <c r="ET106" i="5"/>
  <c r="CP106" i="5"/>
  <c r="ES106" i="5"/>
  <c r="CO106" i="5"/>
  <c r="ER106" i="5"/>
  <c r="CN106" i="5"/>
  <c r="EQ106" i="5"/>
  <c r="CM106" i="5"/>
  <c r="EP106" i="5"/>
  <c r="CL106" i="5"/>
  <c r="EO106" i="5"/>
  <c r="CK106" i="5"/>
  <c r="EN106" i="5"/>
  <c r="CJ106" i="5"/>
  <c r="EM106" i="5"/>
  <c r="CI106" i="5"/>
  <c r="EL106" i="5"/>
  <c r="BY106" i="5"/>
  <c r="CH106" i="5"/>
  <c r="EK106" i="5"/>
  <c r="CG106" i="5"/>
  <c r="EJ106" i="5"/>
  <c r="CF106" i="5"/>
  <c r="EI106" i="5"/>
  <c r="CE106" i="5"/>
  <c r="EH106" i="5"/>
  <c r="CD106" i="5"/>
  <c r="EG106" i="5"/>
  <c r="BX106" i="5"/>
  <c r="CC106" i="5"/>
  <c r="EF106" i="5"/>
  <c r="BU106" i="5"/>
  <c r="BV106" i="5"/>
  <c r="BW106" i="5"/>
  <c r="CB106" i="5"/>
  <c r="EE106" i="5"/>
  <c r="DQ106" i="5"/>
  <c r="DR106" i="5"/>
  <c r="DS106" i="5"/>
  <c r="DT106" i="5"/>
  <c r="EC106" i="5"/>
  <c r="ED106" i="5"/>
  <c r="DK106" i="5"/>
  <c r="DL106" i="5"/>
  <c r="DM106" i="5"/>
  <c r="DN106" i="5"/>
  <c r="DV106" i="5"/>
  <c r="EB106" i="5"/>
  <c r="DU106" i="5"/>
  <c r="EA106" i="5"/>
  <c r="DZ106" i="5"/>
  <c r="DY106" i="5"/>
  <c r="DX106" i="5"/>
  <c r="DW106" i="5"/>
  <c r="DP106" i="5"/>
  <c r="DO106" i="5"/>
  <c r="DJ105" i="5"/>
  <c r="FM105" i="5"/>
  <c r="DI105" i="5"/>
  <c r="FL105" i="5"/>
  <c r="BT105" i="5"/>
  <c r="DH105" i="5"/>
  <c r="FK105" i="5"/>
  <c r="DG105" i="5"/>
  <c r="FJ105" i="5"/>
  <c r="DF105" i="5"/>
  <c r="FI105" i="5"/>
  <c r="DE105" i="5"/>
  <c r="FH105" i="5"/>
  <c r="DD105" i="5"/>
  <c r="FG105" i="5"/>
  <c r="DC105" i="5"/>
  <c r="FF105" i="5"/>
  <c r="DB105" i="5"/>
  <c r="FE105" i="5"/>
  <c r="DA105" i="5"/>
  <c r="FD105" i="5"/>
  <c r="CZ105" i="5"/>
  <c r="FC105" i="5"/>
  <c r="CY105" i="5"/>
  <c r="FB105" i="5"/>
  <c r="CX105" i="5"/>
  <c r="FA105" i="5"/>
  <c r="CW105" i="5"/>
  <c r="EZ105" i="5"/>
  <c r="CV105" i="5"/>
  <c r="EY105" i="5"/>
  <c r="BZ105" i="5"/>
  <c r="CU105" i="5"/>
  <c r="EX105" i="5"/>
  <c r="CA105" i="5"/>
  <c r="CT105" i="5"/>
  <c r="EW105" i="5"/>
  <c r="CS105" i="5"/>
  <c r="EV105" i="5"/>
  <c r="CR105" i="5"/>
  <c r="EU105" i="5"/>
  <c r="CQ105" i="5"/>
  <c r="ET105" i="5"/>
  <c r="CP105" i="5"/>
  <c r="ES105" i="5"/>
  <c r="CO105" i="5"/>
  <c r="ER105" i="5"/>
  <c r="CN105" i="5"/>
  <c r="EQ105" i="5"/>
  <c r="CM105" i="5"/>
  <c r="EP105" i="5"/>
  <c r="CL105" i="5"/>
  <c r="EO105" i="5"/>
  <c r="CK105" i="5"/>
  <c r="EN105" i="5"/>
  <c r="CJ105" i="5"/>
  <c r="EM105" i="5"/>
  <c r="CI105" i="5"/>
  <c r="EL105" i="5"/>
  <c r="BY105" i="5"/>
  <c r="CH105" i="5"/>
  <c r="EK105" i="5"/>
  <c r="CG105" i="5"/>
  <c r="EJ105" i="5"/>
  <c r="CF105" i="5"/>
  <c r="EI105" i="5"/>
  <c r="CE105" i="5"/>
  <c r="EH105" i="5"/>
  <c r="CD105" i="5"/>
  <c r="EG105" i="5"/>
  <c r="BX105" i="5"/>
  <c r="CC105" i="5"/>
  <c r="EF105" i="5"/>
  <c r="BU105" i="5"/>
  <c r="BV105" i="5"/>
  <c r="BW105" i="5"/>
  <c r="CB105" i="5"/>
  <c r="EE105" i="5"/>
  <c r="DQ105" i="5"/>
  <c r="DR105" i="5"/>
  <c r="DS105" i="5"/>
  <c r="DT105" i="5"/>
  <c r="EC105" i="5"/>
  <c r="ED105" i="5"/>
  <c r="DK105" i="5"/>
  <c r="DL105" i="5"/>
  <c r="DM105" i="5"/>
  <c r="DN105" i="5"/>
  <c r="DV105" i="5"/>
  <c r="EB105" i="5"/>
  <c r="DU105" i="5"/>
  <c r="EA105" i="5"/>
  <c r="DZ105" i="5"/>
  <c r="DY105" i="5"/>
  <c r="DX105" i="5"/>
  <c r="DW105" i="5"/>
  <c r="DP105" i="5"/>
  <c r="DO105" i="5"/>
  <c r="DJ104" i="5"/>
  <c r="FM104" i="5"/>
  <c r="DI104" i="5"/>
  <c r="FL104" i="5"/>
  <c r="BT104" i="5"/>
  <c r="DH104" i="5"/>
  <c r="FK104" i="5"/>
  <c r="DG104" i="5"/>
  <c r="FJ104" i="5"/>
  <c r="DF104" i="5"/>
  <c r="FI104" i="5"/>
  <c r="DE104" i="5"/>
  <c r="FH104" i="5"/>
  <c r="DD104" i="5"/>
  <c r="FG104" i="5"/>
  <c r="DC104" i="5"/>
  <c r="FF104" i="5"/>
  <c r="DB104" i="5"/>
  <c r="FE104" i="5"/>
  <c r="DA104" i="5"/>
  <c r="FD104" i="5"/>
  <c r="CZ104" i="5"/>
  <c r="FC104" i="5"/>
  <c r="CY104" i="5"/>
  <c r="FB104" i="5"/>
  <c r="CX104" i="5"/>
  <c r="FA104" i="5"/>
  <c r="CW104" i="5"/>
  <c r="EZ104" i="5"/>
  <c r="CV104" i="5"/>
  <c r="EY104" i="5"/>
  <c r="BZ104" i="5"/>
  <c r="CU104" i="5"/>
  <c r="EX104" i="5"/>
  <c r="CA104" i="5"/>
  <c r="CT104" i="5"/>
  <c r="EW104" i="5"/>
  <c r="CS104" i="5"/>
  <c r="EV104" i="5"/>
  <c r="CR104" i="5"/>
  <c r="EU104" i="5"/>
  <c r="CQ104" i="5"/>
  <c r="ET104" i="5"/>
  <c r="CP104" i="5"/>
  <c r="ES104" i="5"/>
  <c r="CO104" i="5"/>
  <c r="ER104" i="5"/>
  <c r="CN104" i="5"/>
  <c r="EQ104" i="5"/>
  <c r="CM104" i="5"/>
  <c r="EP104" i="5"/>
  <c r="CL104" i="5"/>
  <c r="EO104" i="5"/>
  <c r="CK104" i="5"/>
  <c r="EN104" i="5"/>
  <c r="CJ104" i="5"/>
  <c r="EM104" i="5"/>
  <c r="CI104" i="5"/>
  <c r="EL104" i="5"/>
  <c r="BY104" i="5"/>
  <c r="CH104" i="5"/>
  <c r="EK104" i="5"/>
  <c r="CG104" i="5"/>
  <c r="EJ104" i="5"/>
  <c r="CF104" i="5"/>
  <c r="EI104" i="5"/>
  <c r="CE104" i="5"/>
  <c r="EH104" i="5"/>
  <c r="CD104" i="5"/>
  <c r="EG104" i="5"/>
  <c r="BX104" i="5"/>
  <c r="CC104" i="5"/>
  <c r="EF104" i="5"/>
  <c r="BU104" i="5"/>
  <c r="BV104" i="5"/>
  <c r="BW104" i="5"/>
  <c r="CB104" i="5"/>
  <c r="EE104" i="5"/>
  <c r="DQ104" i="5"/>
  <c r="DR104" i="5"/>
  <c r="DS104" i="5"/>
  <c r="DT104" i="5"/>
  <c r="EC104" i="5"/>
  <c r="ED104" i="5"/>
  <c r="DK104" i="5"/>
  <c r="DL104" i="5"/>
  <c r="DM104" i="5"/>
  <c r="DN104" i="5"/>
  <c r="DV104" i="5"/>
  <c r="EB104" i="5"/>
  <c r="DU104" i="5"/>
  <c r="EA104" i="5"/>
  <c r="DZ104" i="5"/>
  <c r="DY104" i="5"/>
  <c r="DX104" i="5"/>
  <c r="DW104" i="5"/>
  <c r="DP104" i="5"/>
  <c r="DO104" i="5"/>
  <c r="DJ103" i="5"/>
  <c r="FM103" i="5"/>
  <c r="DI103" i="5"/>
  <c r="FL103" i="5"/>
  <c r="BT103" i="5"/>
  <c r="DH103" i="5"/>
  <c r="FK103" i="5"/>
  <c r="DG103" i="5"/>
  <c r="FJ103" i="5"/>
  <c r="DF103" i="5"/>
  <c r="FI103" i="5"/>
  <c r="DE103" i="5"/>
  <c r="FH103" i="5"/>
  <c r="DD103" i="5"/>
  <c r="FG103" i="5"/>
  <c r="DC103" i="5"/>
  <c r="FF103" i="5"/>
  <c r="DB103" i="5"/>
  <c r="FE103" i="5"/>
  <c r="DA103" i="5"/>
  <c r="FD103" i="5"/>
  <c r="CZ103" i="5"/>
  <c r="FC103" i="5"/>
  <c r="CY103" i="5"/>
  <c r="FB103" i="5"/>
  <c r="CX103" i="5"/>
  <c r="FA103" i="5"/>
  <c r="CW103" i="5"/>
  <c r="EZ103" i="5"/>
  <c r="CV103" i="5"/>
  <c r="EY103" i="5"/>
  <c r="BZ103" i="5"/>
  <c r="CU103" i="5"/>
  <c r="EX103" i="5"/>
  <c r="CA103" i="5"/>
  <c r="CT103" i="5"/>
  <c r="EW103" i="5"/>
  <c r="CS103" i="5"/>
  <c r="EV103" i="5"/>
  <c r="CR103" i="5"/>
  <c r="EU103" i="5"/>
  <c r="CQ103" i="5"/>
  <c r="ET103" i="5"/>
  <c r="CP103" i="5"/>
  <c r="ES103" i="5"/>
  <c r="CO103" i="5"/>
  <c r="ER103" i="5"/>
  <c r="CN103" i="5"/>
  <c r="EQ103" i="5"/>
  <c r="CM103" i="5"/>
  <c r="EP103" i="5"/>
  <c r="CL103" i="5"/>
  <c r="EO103" i="5"/>
  <c r="CK103" i="5"/>
  <c r="EN103" i="5"/>
  <c r="CJ103" i="5"/>
  <c r="EM103" i="5"/>
  <c r="CI103" i="5"/>
  <c r="EL103" i="5"/>
  <c r="BY103" i="5"/>
  <c r="CH103" i="5"/>
  <c r="EK103" i="5"/>
  <c r="CG103" i="5"/>
  <c r="EJ103" i="5"/>
  <c r="CF103" i="5"/>
  <c r="EI103" i="5"/>
  <c r="CE103" i="5"/>
  <c r="EH103" i="5"/>
  <c r="CD103" i="5"/>
  <c r="EG103" i="5"/>
  <c r="BX103" i="5"/>
  <c r="CC103" i="5"/>
  <c r="EF103" i="5"/>
  <c r="BU103" i="5"/>
  <c r="BV103" i="5"/>
  <c r="BW103" i="5"/>
  <c r="CB103" i="5"/>
  <c r="EE103" i="5"/>
  <c r="DQ103" i="5"/>
  <c r="DR103" i="5"/>
  <c r="DS103" i="5"/>
  <c r="DT103" i="5"/>
  <c r="EC103" i="5"/>
  <c r="ED103" i="5"/>
  <c r="DK103" i="5"/>
  <c r="DL103" i="5"/>
  <c r="DM103" i="5"/>
  <c r="DN103" i="5"/>
  <c r="DV103" i="5"/>
  <c r="EB103" i="5"/>
  <c r="DU103" i="5"/>
  <c r="EA103" i="5"/>
  <c r="DZ103" i="5"/>
  <c r="DY103" i="5"/>
  <c r="DX103" i="5"/>
  <c r="DW103" i="5"/>
  <c r="DP103" i="5"/>
  <c r="DO103" i="5"/>
  <c r="DJ102" i="5"/>
  <c r="FM102" i="5"/>
  <c r="DI102" i="5"/>
  <c r="FL102" i="5"/>
  <c r="BT102" i="5"/>
  <c r="DH102" i="5"/>
  <c r="FK102" i="5"/>
  <c r="DG102" i="5"/>
  <c r="FJ102" i="5"/>
  <c r="DF102" i="5"/>
  <c r="FI102" i="5"/>
  <c r="DE102" i="5"/>
  <c r="FH102" i="5"/>
  <c r="DD102" i="5"/>
  <c r="FG102" i="5"/>
  <c r="DC102" i="5"/>
  <c r="FF102" i="5"/>
  <c r="DB102" i="5"/>
  <c r="FE102" i="5"/>
  <c r="DA102" i="5"/>
  <c r="FD102" i="5"/>
  <c r="CZ102" i="5"/>
  <c r="FC102" i="5"/>
  <c r="CY102" i="5"/>
  <c r="FB102" i="5"/>
  <c r="CX102" i="5"/>
  <c r="FA102" i="5"/>
  <c r="CW102" i="5"/>
  <c r="EZ102" i="5"/>
  <c r="CV102" i="5"/>
  <c r="EY102" i="5"/>
  <c r="BZ102" i="5"/>
  <c r="CU102" i="5"/>
  <c r="EX102" i="5"/>
  <c r="CA102" i="5"/>
  <c r="CT102" i="5"/>
  <c r="EW102" i="5"/>
  <c r="CS102" i="5"/>
  <c r="EV102" i="5"/>
  <c r="CR102" i="5"/>
  <c r="EU102" i="5"/>
  <c r="CQ102" i="5"/>
  <c r="ET102" i="5"/>
  <c r="CP102" i="5"/>
  <c r="ES102" i="5"/>
  <c r="CO102" i="5"/>
  <c r="ER102" i="5"/>
  <c r="CN102" i="5"/>
  <c r="EQ102" i="5"/>
  <c r="CM102" i="5"/>
  <c r="EP102" i="5"/>
  <c r="CL102" i="5"/>
  <c r="EO102" i="5"/>
  <c r="CK102" i="5"/>
  <c r="EN102" i="5"/>
  <c r="CJ102" i="5"/>
  <c r="EM102" i="5"/>
  <c r="CI102" i="5"/>
  <c r="EL102" i="5"/>
  <c r="BY102" i="5"/>
  <c r="CH102" i="5"/>
  <c r="EK102" i="5"/>
  <c r="CG102" i="5"/>
  <c r="EJ102" i="5"/>
  <c r="CF102" i="5"/>
  <c r="EI102" i="5"/>
  <c r="CE102" i="5"/>
  <c r="EH102" i="5"/>
  <c r="CD102" i="5"/>
  <c r="EG102" i="5"/>
  <c r="BX102" i="5"/>
  <c r="CC102" i="5"/>
  <c r="EF102" i="5"/>
  <c r="BU102" i="5"/>
  <c r="BV102" i="5"/>
  <c r="BW102" i="5"/>
  <c r="CB102" i="5"/>
  <c r="EE102" i="5"/>
  <c r="DQ102" i="5"/>
  <c r="DR102" i="5"/>
  <c r="DS102" i="5"/>
  <c r="DT102" i="5"/>
  <c r="EC102" i="5"/>
  <c r="ED102" i="5"/>
  <c r="DK102" i="5"/>
  <c r="DL102" i="5"/>
  <c r="DM102" i="5"/>
  <c r="DN102" i="5"/>
  <c r="DV102" i="5"/>
  <c r="EB102" i="5"/>
  <c r="DU102" i="5"/>
  <c r="EA102" i="5"/>
  <c r="DZ102" i="5"/>
  <c r="DY102" i="5"/>
  <c r="DX102" i="5"/>
  <c r="DW102" i="5"/>
  <c r="DP102" i="5"/>
  <c r="DO102" i="5"/>
  <c r="DJ101" i="5"/>
  <c r="FM101" i="5"/>
  <c r="DI101" i="5"/>
  <c r="FL101" i="5"/>
  <c r="BT101" i="5"/>
  <c r="DH101" i="5"/>
  <c r="FK101" i="5"/>
  <c r="DG101" i="5"/>
  <c r="FJ101" i="5"/>
  <c r="DF101" i="5"/>
  <c r="FI101" i="5"/>
  <c r="DE101" i="5"/>
  <c r="FH101" i="5"/>
  <c r="DD101" i="5"/>
  <c r="FG101" i="5"/>
  <c r="DC101" i="5"/>
  <c r="FF101" i="5"/>
  <c r="DB101" i="5"/>
  <c r="FE101" i="5"/>
  <c r="DA101" i="5"/>
  <c r="FD101" i="5"/>
  <c r="CZ101" i="5"/>
  <c r="FC101" i="5"/>
  <c r="CY101" i="5"/>
  <c r="FB101" i="5"/>
  <c r="CX101" i="5"/>
  <c r="FA101" i="5"/>
  <c r="CW101" i="5"/>
  <c r="EZ101" i="5"/>
  <c r="CV101" i="5"/>
  <c r="EY101" i="5"/>
  <c r="BZ101" i="5"/>
  <c r="CU101" i="5"/>
  <c r="EX101" i="5"/>
  <c r="CA101" i="5"/>
  <c r="CT101" i="5"/>
  <c r="EW101" i="5"/>
  <c r="CS101" i="5"/>
  <c r="EV101" i="5"/>
  <c r="CR101" i="5"/>
  <c r="EU101" i="5"/>
  <c r="CQ101" i="5"/>
  <c r="ET101" i="5"/>
  <c r="CP101" i="5"/>
  <c r="ES101" i="5"/>
  <c r="CO101" i="5"/>
  <c r="ER101" i="5"/>
  <c r="CN101" i="5"/>
  <c r="EQ101" i="5"/>
  <c r="CM101" i="5"/>
  <c r="EP101" i="5"/>
  <c r="CL101" i="5"/>
  <c r="EO101" i="5"/>
  <c r="CK101" i="5"/>
  <c r="EN101" i="5"/>
  <c r="CJ101" i="5"/>
  <c r="EM101" i="5"/>
  <c r="CI101" i="5"/>
  <c r="EL101" i="5"/>
  <c r="BY101" i="5"/>
  <c r="CH101" i="5"/>
  <c r="EK101" i="5"/>
  <c r="CG101" i="5"/>
  <c r="EJ101" i="5"/>
  <c r="CF101" i="5"/>
  <c r="EI101" i="5"/>
  <c r="CE101" i="5"/>
  <c r="EH101" i="5"/>
  <c r="CD101" i="5"/>
  <c r="EG101" i="5"/>
  <c r="BX101" i="5"/>
  <c r="CC101" i="5"/>
  <c r="EF101" i="5"/>
  <c r="BU101" i="5"/>
  <c r="BV101" i="5"/>
  <c r="BW101" i="5"/>
  <c r="CB101" i="5"/>
  <c r="EE101" i="5"/>
  <c r="DQ101" i="5"/>
  <c r="DR101" i="5"/>
  <c r="DS101" i="5"/>
  <c r="DT101" i="5"/>
  <c r="EC101" i="5"/>
  <c r="ED101" i="5"/>
  <c r="DK101" i="5"/>
  <c r="DL101" i="5"/>
  <c r="DM101" i="5"/>
  <c r="DN101" i="5"/>
  <c r="DV101" i="5"/>
  <c r="EB101" i="5"/>
  <c r="DU101" i="5"/>
  <c r="EA101" i="5"/>
  <c r="DZ101" i="5"/>
  <c r="DY101" i="5"/>
  <c r="DX101" i="5"/>
  <c r="DW101" i="5"/>
  <c r="DP101" i="5"/>
  <c r="DO101" i="5"/>
  <c r="DJ100" i="5"/>
  <c r="FM100" i="5"/>
  <c r="DI100" i="5"/>
  <c r="FL100" i="5"/>
  <c r="BT100" i="5"/>
  <c r="DH100" i="5"/>
  <c r="FK100" i="5"/>
  <c r="DG100" i="5"/>
  <c r="FJ100" i="5"/>
  <c r="DF100" i="5"/>
  <c r="FI100" i="5"/>
  <c r="DE100" i="5"/>
  <c r="FH100" i="5"/>
  <c r="DD100" i="5"/>
  <c r="FG100" i="5"/>
  <c r="DC100" i="5"/>
  <c r="FF100" i="5"/>
  <c r="DB100" i="5"/>
  <c r="FE100" i="5"/>
  <c r="DA100" i="5"/>
  <c r="FD100" i="5"/>
  <c r="CZ100" i="5"/>
  <c r="FC100" i="5"/>
  <c r="CY100" i="5"/>
  <c r="FB100" i="5"/>
  <c r="CX100" i="5"/>
  <c r="FA100" i="5"/>
  <c r="CW100" i="5"/>
  <c r="EZ100" i="5"/>
  <c r="CV100" i="5"/>
  <c r="EY100" i="5"/>
  <c r="BZ100" i="5"/>
  <c r="CU100" i="5"/>
  <c r="EX100" i="5"/>
  <c r="CA100" i="5"/>
  <c r="CT100" i="5"/>
  <c r="EW100" i="5"/>
  <c r="CS100" i="5"/>
  <c r="EV100" i="5"/>
  <c r="CR100" i="5"/>
  <c r="EU100" i="5"/>
  <c r="CQ100" i="5"/>
  <c r="ET100" i="5"/>
  <c r="CP100" i="5"/>
  <c r="ES100" i="5"/>
  <c r="CO100" i="5"/>
  <c r="ER100" i="5"/>
  <c r="CN100" i="5"/>
  <c r="EQ100" i="5"/>
  <c r="CM100" i="5"/>
  <c r="EP100" i="5"/>
  <c r="CL100" i="5"/>
  <c r="EO100" i="5"/>
  <c r="CK100" i="5"/>
  <c r="EN100" i="5"/>
  <c r="CJ100" i="5"/>
  <c r="EM100" i="5"/>
  <c r="CI100" i="5"/>
  <c r="EL100" i="5"/>
  <c r="BY100" i="5"/>
  <c r="CH100" i="5"/>
  <c r="EK100" i="5"/>
  <c r="CG100" i="5"/>
  <c r="EJ100" i="5"/>
  <c r="CF100" i="5"/>
  <c r="EI100" i="5"/>
  <c r="CE100" i="5"/>
  <c r="EH100" i="5"/>
  <c r="CD100" i="5"/>
  <c r="EG100" i="5"/>
  <c r="BX100" i="5"/>
  <c r="CC100" i="5"/>
  <c r="EF100" i="5"/>
  <c r="BU100" i="5"/>
  <c r="BV100" i="5"/>
  <c r="BW100" i="5"/>
  <c r="CB100" i="5"/>
  <c r="EE100" i="5"/>
  <c r="DQ100" i="5"/>
  <c r="DR100" i="5"/>
  <c r="DS100" i="5"/>
  <c r="DT100" i="5"/>
  <c r="EC100" i="5"/>
  <c r="ED100" i="5"/>
  <c r="DK100" i="5"/>
  <c r="DL100" i="5"/>
  <c r="DM100" i="5"/>
  <c r="DN100" i="5"/>
  <c r="DV100" i="5"/>
  <c r="EB100" i="5"/>
  <c r="DU100" i="5"/>
  <c r="EA100" i="5"/>
  <c r="DZ100" i="5"/>
  <c r="DY100" i="5"/>
  <c r="DX100" i="5"/>
  <c r="DW100" i="5"/>
  <c r="DP100" i="5"/>
  <c r="DO100" i="5"/>
  <c r="DJ99" i="5"/>
  <c r="FM99" i="5"/>
  <c r="DI99" i="5"/>
  <c r="FL99" i="5"/>
  <c r="BT99" i="5"/>
  <c r="DH99" i="5"/>
  <c r="FK99" i="5"/>
  <c r="DG99" i="5"/>
  <c r="FJ99" i="5"/>
  <c r="DF99" i="5"/>
  <c r="FI99" i="5"/>
  <c r="DE99" i="5"/>
  <c r="FH99" i="5"/>
  <c r="DD99" i="5"/>
  <c r="FG99" i="5"/>
  <c r="DC99" i="5"/>
  <c r="FF99" i="5"/>
  <c r="DB99" i="5"/>
  <c r="FE99" i="5"/>
  <c r="DA99" i="5"/>
  <c r="FD99" i="5"/>
  <c r="CZ99" i="5"/>
  <c r="FC99" i="5"/>
  <c r="CY99" i="5"/>
  <c r="FB99" i="5"/>
  <c r="CX99" i="5"/>
  <c r="FA99" i="5"/>
  <c r="CW99" i="5"/>
  <c r="EZ99" i="5"/>
  <c r="CV99" i="5"/>
  <c r="EY99" i="5"/>
  <c r="BZ99" i="5"/>
  <c r="CU99" i="5"/>
  <c r="EX99" i="5"/>
  <c r="CA99" i="5"/>
  <c r="CT99" i="5"/>
  <c r="EW99" i="5"/>
  <c r="CS99" i="5"/>
  <c r="EV99" i="5"/>
  <c r="CR99" i="5"/>
  <c r="EU99" i="5"/>
  <c r="CQ99" i="5"/>
  <c r="ET99" i="5"/>
  <c r="CP99" i="5"/>
  <c r="ES99" i="5"/>
  <c r="CO99" i="5"/>
  <c r="ER99" i="5"/>
  <c r="CN99" i="5"/>
  <c r="EQ99" i="5"/>
  <c r="CM99" i="5"/>
  <c r="EP99" i="5"/>
  <c r="CL99" i="5"/>
  <c r="EO99" i="5"/>
  <c r="CK99" i="5"/>
  <c r="EN99" i="5"/>
  <c r="CJ99" i="5"/>
  <c r="EM99" i="5"/>
  <c r="CI99" i="5"/>
  <c r="EL99" i="5"/>
  <c r="BY99" i="5"/>
  <c r="CH99" i="5"/>
  <c r="EK99" i="5"/>
  <c r="CG99" i="5"/>
  <c r="EJ99" i="5"/>
  <c r="CF99" i="5"/>
  <c r="EI99" i="5"/>
  <c r="CE99" i="5"/>
  <c r="EH99" i="5"/>
  <c r="CD99" i="5"/>
  <c r="EG99" i="5"/>
  <c r="BX99" i="5"/>
  <c r="CC99" i="5"/>
  <c r="EF99" i="5"/>
  <c r="BU99" i="5"/>
  <c r="BV99" i="5"/>
  <c r="BW99" i="5"/>
  <c r="CB99" i="5"/>
  <c r="EE99" i="5"/>
  <c r="DQ99" i="5"/>
  <c r="DR99" i="5"/>
  <c r="DS99" i="5"/>
  <c r="DT99" i="5"/>
  <c r="EC99" i="5"/>
  <c r="ED99" i="5"/>
  <c r="DK99" i="5"/>
  <c r="DL99" i="5"/>
  <c r="DM99" i="5"/>
  <c r="DN99" i="5"/>
  <c r="DV99" i="5"/>
  <c r="EB99" i="5"/>
  <c r="DU99" i="5"/>
  <c r="EA99" i="5"/>
  <c r="DZ99" i="5"/>
  <c r="DY99" i="5"/>
  <c r="DX99" i="5"/>
  <c r="DW99" i="5"/>
  <c r="DP99" i="5"/>
  <c r="DO99" i="5"/>
  <c r="DJ98" i="5"/>
  <c r="FM98" i="5"/>
  <c r="DI98" i="5"/>
  <c r="FL98" i="5"/>
  <c r="BT98" i="5"/>
  <c r="DH98" i="5"/>
  <c r="FK98" i="5"/>
  <c r="DG98" i="5"/>
  <c r="FJ98" i="5"/>
  <c r="DF98" i="5"/>
  <c r="FI98" i="5"/>
  <c r="DE98" i="5"/>
  <c r="FH98" i="5"/>
  <c r="DD98" i="5"/>
  <c r="FG98" i="5"/>
  <c r="DC98" i="5"/>
  <c r="FF98" i="5"/>
  <c r="DB98" i="5"/>
  <c r="FE98" i="5"/>
  <c r="DA98" i="5"/>
  <c r="FD98" i="5"/>
  <c r="CZ98" i="5"/>
  <c r="FC98" i="5"/>
  <c r="CY98" i="5"/>
  <c r="FB98" i="5"/>
  <c r="CX98" i="5"/>
  <c r="FA98" i="5"/>
  <c r="CW98" i="5"/>
  <c r="EZ98" i="5"/>
  <c r="CV98" i="5"/>
  <c r="EY98" i="5"/>
  <c r="BZ98" i="5"/>
  <c r="CU98" i="5"/>
  <c r="EX98" i="5"/>
  <c r="CA98" i="5"/>
  <c r="CT98" i="5"/>
  <c r="EW98" i="5"/>
  <c r="CS98" i="5"/>
  <c r="EV98" i="5"/>
  <c r="CR98" i="5"/>
  <c r="EU98" i="5"/>
  <c r="CQ98" i="5"/>
  <c r="ET98" i="5"/>
  <c r="CP98" i="5"/>
  <c r="ES98" i="5"/>
  <c r="CO98" i="5"/>
  <c r="ER98" i="5"/>
  <c r="CN98" i="5"/>
  <c r="EQ98" i="5"/>
  <c r="CM98" i="5"/>
  <c r="EP98" i="5"/>
  <c r="CL98" i="5"/>
  <c r="EO98" i="5"/>
  <c r="CK98" i="5"/>
  <c r="EN98" i="5"/>
  <c r="CJ98" i="5"/>
  <c r="EM98" i="5"/>
  <c r="CI98" i="5"/>
  <c r="EL98" i="5"/>
  <c r="BY98" i="5"/>
  <c r="CH98" i="5"/>
  <c r="EK98" i="5"/>
  <c r="CG98" i="5"/>
  <c r="EJ98" i="5"/>
  <c r="CF98" i="5"/>
  <c r="EI98" i="5"/>
  <c r="CE98" i="5"/>
  <c r="EH98" i="5"/>
  <c r="CD98" i="5"/>
  <c r="EG98" i="5"/>
  <c r="BX98" i="5"/>
  <c r="CC98" i="5"/>
  <c r="EF98" i="5"/>
  <c r="BU98" i="5"/>
  <c r="BV98" i="5"/>
  <c r="BW98" i="5"/>
  <c r="CB98" i="5"/>
  <c r="EE98" i="5"/>
  <c r="DQ98" i="5"/>
  <c r="DR98" i="5"/>
  <c r="DS98" i="5"/>
  <c r="DT98" i="5"/>
  <c r="EC98" i="5"/>
  <c r="ED98" i="5"/>
  <c r="DK98" i="5"/>
  <c r="DL98" i="5"/>
  <c r="DM98" i="5"/>
  <c r="DN98" i="5"/>
  <c r="DV98" i="5"/>
  <c r="EB98" i="5"/>
  <c r="DU98" i="5"/>
  <c r="EA98" i="5"/>
  <c r="DZ98" i="5"/>
  <c r="DY98" i="5"/>
  <c r="DX98" i="5"/>
  <c r="DW98" i="5"/>
  <c r="DP98" i="5"/>
  <c r="DO98" i="5"/>
  <c r="DJ97" i="5"/>
  <c r="FM97" i="5"/>
  <c r="DI97" i="5"/>
  <c r="FL97" i="5"/>
  <c r="BT97" i="5"/>
  <c r="DH97" i="5"/>
  <c r="FK97" i="5"/>
  <c r="DG97" i="5"/>
  <c r="FJ97" i="5"/>
  <c r="DF97" i="5"/>
  <c r="FI97" i="5"/>
  <c r="DE97" i="5"/>
  <c r="FH97" i="5"/>
  <c r="DD97" i="5"/>
  <c r="FG97" i="5"/>
  <c r="DC97" i="5"/>
  <c r="FF97" i="5"/>
  <c r="DB97" i="5"/>
  <c r="FE97" i="5"/>
  <c r="DA97" i="5"/>
  <c r="FD97" i="5"/>
  <c r="CZ97" i="5"/>
  <c r="FC97" i="5"/>
  <c r="CY97" i="5"/>
  <c r="FB97" i="5"/>
  <c r="CX97" i="5"/>
  <c r="FA97" i="5"/>
  <c r="CW97" i="5"/>
  <c r="EZ97" i="5"/>
  <c r="CV97" i="5"/>
  <c r="EY97" i="5"/>
  <c r="BZ97" i="5"/>
  <c r="CU97" i="5"/>
  <c r="EX97" i="5"/>
  <c r="CA97" i="5"/>
  <c r="CT97" i="5"/>
  <c r="EW97" i="5"/>
  <c r="CS97" i="5"/>
  <c r="EV97" i="5"/>
  <c r="CR97" i="5"/>
  <c r="EU97" i="5"/>
  <c r="CQ97" i="5"/>
  <c r="ET97" i="5"/>
  <c r="CP97" i="5"/>
  <c r="ES97" i="5"/>
  <c r="CO97" i="5"/>
  <c r="ER97" i="5"/>
  <c r="CN97" i="5"/>
  <c r="EQ97" i="5"/>
  <c r="CM97" i="5"/>
  <c r="EP97" i="5"/>
  <c r="CL97" i="5"/>
  <c r="EO97" i="5"/>
  <c r="CK97" i="5"/>
  <c r="EN97" i="5"/>
  <c r="CJ97" i="5"/>
  <c r="EM97" i="5"/>
  <c r="CI97" i="5"/>
  <c r="EL97" i="5"/>
  <c r="BY97" i="5"/>
  <c r="CH97" i="5"/>
  <c r="EK97" i="5"/>
  <c r="CG97" i="5"/>
  <c r="EJ97" i="5"/>
  <c r="CF97" i="5"/>
  <c r="EI97" i="5"/>
  <c r="CE97" i="5"/>
  <c r="EH97" i="5"/>
  <c r="CD97" i="5"/>
  <c r="EG97" i="5"/>
  <c r="BX97" i="5"/>
  <c r="CC97" i="5"/>
  <c r="EF97" i="5"/>
  <c r="BU97" i="5"/>
  <c r="BV97" i="5"/>
  <c r="BW97" i="5"/>
  <c r="CB97" i="5"/>
  <c r="EE97" i="5"/>
  <c r="DQ97" i="5"/>
  <c r="DR97" i="5"/>
  <c r="DS97" i="5"/>
  <c r="DT97" i="5"/>
  <c r="EC97" i="5"/>
  <c r="ED97" i="5"/>
  <c r="DK97" i="5"/>
  <c r="DL97" i="5"/>
  <c r="DM97" i="5"/>
  <c r="DN97" i="5"/>
  <c r="DV97" i="5"/>
  <c r="EB97" i="5"/>
  <c r="DU97" i="5"/>
  <c r="EA97" i="5"/>
  <c r="DZ97" i="5"/>
  <c r="DY97" i="5"/>
  <c r="DX97" i="5"/>
  <c r="DW97" i="5"/>
  <c r="DP97" i="5"/>
  <c r="DO97" i="5"/>
  <c r="DJ96" i="5"/>
  <c r="FM96" i="5"/>
  <c r="DI96" i="5"/>
  <c r="FL96" i="5"/>
  <c r="BT96" i="5"/>
  <c r="DH96" i="5"/>
  <c r="FK96" i="5"/>
  <c r="DG96" i="5"/>
  <c r="FJ96" i="5"/>
  <c r="DF96" i="5"/>
  <c r="FI96" i="5"/>
  <c r="DE96" i="5"/>
  <c r="FH96" i="5"/>
  <c r="DD96" i="5"/>
  <c r="FG96" i="5"/>
  <c r="DC96" i="5"/>
  <c r="FF96" i="5"/>
  <c r="DB96" i="5"/>
  <c r="FE96" i="5"/>
  <c r="DA96" i="5"/>
  <c r="FD96" i="5"/>
  <c r="CZ96" i="5"/>
  <c r="FC96" i="5"/>
  <c r="CY96" i="5"/>
  <c r="FB96" i="5"/>
  <c r="CX96" i="5"/>
  <c r="FA96" i="5"/>
  <c r="CW96" i="5"/>
  <c r="EZ96" i="5"/>
  <c r="CV96" i="5"/>
  <c r="EY96" i="5"/>
  <c r="BZ96" i="5"/>
  <c r="CU96" i="5"/>
  <c r="EX96" i="5"/>
  <c r="CA96" i="5"/>
  <c r="CT96" i="5"/>
  <c r="EW96" i="5"/>
  <c r="CS96" i="5"/>
  <c r="EV96" i="5"/>
  <c r="CR96" i="5"/>
  <c r="EU96" i="5"/>
  <c r="CQ96" i="5"/>
  <c r="ET96" i="5"/>
  <c r="CP96" i="5"/>
  <c r="ES96" i="5"/>
  <c r="CO96" i="5"/>
  <c r="ER96" i="5"/>
  <c r="CN96" i="5"/>
  <c r="EQ96" i="5"/>
  <c r="CM96" i="5"/>
  <c r="EP96" i="5"/>
  <c r="CL96" i="5"/>
  <c r="EO96" i="5"/>
  <c r="CK96" i="5"/>
  <c r="EN96" i="5"/>
  <c r="CJ96" i="5"/>
  <c r="EM96" i="5"/>
  <c r="CI96" i="5"/>
  <c r="EL96" i="5"/>
  <c r="BY96" i="5"/>
  <c r="CH96" i="5"/>
  <c r="EK96" i="5"/>
  <c r="CG96" i="5"/>
  <c r="EJ96" i="5"/>
  <c r="CF96" i="5"/>
  <c r="EI96" i="5"/>
  <c r="CE96" i="5"/>
  <c r="EH96" i="5"/>
  <c r="CD96" i="5"/>
  <c r="EG96" i="5"/>
  <c r="BX96" i="5"/>
  <c r="CC96" i="5"/>
  <c r="EF96" i="5"/>
  <c r="BU96" i="5"/>
  <c r="BV96" i="5"/>
  <c r="BW96" i="5"/>
  <c r="CB96" i="5"/>
  <c r="EE96" i="5"/>
  <c r="DQ96" i="5"/>
  <c r="DR96" i="5"/>
  <c r="DS96" i="5"/>
  <c r="DT96" i="5"/>
  <c r="EC96" i="5"/>
  <c r="ED96" i="5"/>
  <c r="DK96" i="5"/>
  <c r="DL96" i="5"/>
  <c r="DM96" i="5"/>
  <c r="DN96" i="5"/>
  <c r="DV96" i="5"/>
  <c r="EB96" i="5"/>
  <c r="DU96" i="5"/>
  <c r="EA96" i="5"/>
  <c r="DZ96" i="5"/>
  <c r="DY96" i="5"/>
  <c r="DX96" i="5"/>
  <c r="DW96" i="5"/>
  <c r="DP96" i="5"/>
  <c r="DO96" i="5"/>
  <c r="DJ95" i="5"/>
  <c r="FM95" i="5"/>
  <c r="DI95" i="5"/>
  <c r="FL95" i="5"/>
  <c r="BT95" i="5"/>
  <c r="DH95" i="5"/>
  <c r="FK95" i="5"/>
  <c r="DG95" i="5"/>
  <c r="FJ95" i="5"/>
  <c r="DF95" i="5"/>
  <c r="FI95" i="5"/>
  <c r="DE95" i="5"/>
  <c r="FH95" i="5"/>
  <c r="DD95" i="5"/>
  <c r="FG95" i="5"/>
  <c r="DC95" i="5"/>
  <c r="FF95" i="5"/>
  <c r="DB95" i="5"/>
  <c r="FE95" i="5"/>
  <c r="DA95" i="5"/>
  <c r="FD95" i="5"/>
  <c r="CZ95" i="5"/>
  <c r="FC95" i="5"/>
  <c r="CY95" i="5"/>
  <c r="FB95" i="5"/>
  <c r="CX95" i="5"/>
  <c r="FA95" i="5"/>
  <c r="CW95" i="5"/>
  <c r="EZ95" i="5"/>
  <c r="CV95" i="5"/>
  <c r="EY95" i="5"/>
  <c r="BZ95" i="5"/>
  <c r="CU95" i="5"/>
  <c r="EX95" i="5"/>
  <c r="CA95" i="5"/>
  <c r="CT95" i="5"/>
  <c r="EW95" i="5"/>
  <c r="CS95" i="5"/>
  <c r="EV95" i="5"/>
  <c r="CR95" i="5"/>
  <c r="EU95" i="5"/>
  <c r="CQ95" i="5"/>
  <c r="ET95" i="5"/>
  <c r="CP95" i="5"/>
  <c r="ES95" i="5"/>
  <c r="CO95" i="5"/>
  <c r="ER95" i="5"/>
  <c r="CN95" i="5"/>
  <c r="EQ95" i="5"/>
  <c r="CM95" i="5"/>
  <c r="EP95" i="5"/>
  <c r="CL95" i="5"/>
  <c r="EO95" i="5"/>
  <c r="CK95" i="5"/>
  <c r="EN95" i="5"/>
  <c r="CJ95" i="5"/>
  <c r="EM95" i="5"/>
  <c r="CI95" i="5"/>
  <c r="EL95" i="5"/>
  <c r="BY95" i="5"/>
  <c r="CH95" i="5"/>
  <c r="EK95" i="5"/>
  <c r="CG95" i="5"/>
  <c r="EJ95" i="5"/>
  <c r="CF95" i="5"/>
  <c r="EI95" i="5"/>
  <c r="CE95" i="5"/>
  <c r="EH95" i="5"/>
  <c r="CD95" i="5"/>
  <c r="EG95" i="5"/>
  <c r="BX95" i="5"/>
  <c r="CC95" i="5"/>
  <c r="EF95" i="5"/>
  <c r="BU95" i="5"/>
  <c r="BV95" i="5"/>
  <c r="BW95" i="5"/>
  <c r="CB95" i="5"/>
  <c r="EE95" i="5"/>
  <c r="DQ95" i="5"/>
  <c r="DR95" i="5"/>
  <c r="DS95" i="5"/>
  <c r="DT95" i="5"/>
  <c r="EC95" i="5"/>
  <c r="ED95" i="5"/>
  <c r="DK95" i="5"/>
  <c r="DL95" i="5"/>
  <c r="DM95" i="5"/>
  <c r="DN95" i="5"/>
  <c r="DV95" i="5"/>
  <c r="EB95" i="5"/>
  <c r="DU95" i="5"/>
  <c r="EA95" i="5"/>
  <c r="DZ95" i="5"/>
  <c r="DY95" i="5"/>
  <c r="DX95" i="5"/>
  <c r="DW95" i="5"/>
  <c r="DP95" i="5"/>
  <c r="DO95" i="5"/>
  <c r="DJ94" i="5"/>
  <c r="FM94" i="5"/>
  <c r="DI94" i="5"/>
  <c r="FL94" i="5"/>
  <c r="BT94" i="5"/>
  <c r="DH94" i="5"/>
  <c r="FK94" i="5"/>
  <c r="DG94" i="5"/>
  <c r="FJ94" i="5"/>
  <c r="DF94" i="5"/>
  <c r="FI94" i="5"/>
  <c r="DE94" i="5"/>
  <c r="FH94" i="5"/>
  <c r="DD94" i="5"/>
  <c r="FG94" i="5"/>
  <c r="DC94" i="5"/>
  <c r="FF94" i="5"/>
  <c r="DB94" i="5"/>
  <c r="FE94" i="5"/>
  <c r="DA94" i="5"/>
  <c r="FD94" i="5"/>
  <c r="CZ94" i="5"/>
  <c r="FC94" i="5"/>
  <c r="CY94" i="5"/>
  <c r="FB94" i="5"/>
  <c r="CX94" i="5"/>
  <c r="FA94" i="5"/>
  <c r="CW94" i="5"/>
  <c r="EZ94" i="5"/>
  <c r="CV94" i="5"/>
  <c r="EY94" i="5"/>
  <c r="BZ94" i="5"/>
  <c r="CU94" i="5"/>
  <c r="EX94" i="5"/>
  <c r="CA94" i="5"/>
  <c r="CT94" i="5"/>
  <c r="EW94" i="5"/>
  <c r="CS94" i="5"/>
  <c r="EV94" i="5"/>
  <c r="CR94" i="5"/>
  <c r="EU94" i="5"/>
  <c r="CQ94" i="5"/>
  <c r="ET94" i="5"/>
  <c r="CP94" i="5"/>
  <c r="ES94" i="5"/>
  <c r="CO94" i="5"/>
  <c r="ER94" i="5"/>
  <c r="CN94" i="5"/>
  <c r="EQ94" i="5"/>
  <c r="CM94" i="5"/>
  <c r="EP94" i="5"/>
  <c r="CL94" i="5"/>
  <c r="EO94" i="5"/>
  <c r="CK94" i="5"/>
  <c r="EN94" i="5"/>
  <c r="CJ94" i="5"/>
  <c r="EM94" i="5"/>
  <c r="CI94" i="5"/>
  <c r="EL94" i="5"/>
  <c r="BY94" i="5"/>
  <c r="CH94" i="5"/>
  <c r="EK94" i="5"/>
  <c r="CG94" i="5"/>
  <c r="EJ94" i="5"/>
  <c r="CF94" i="5"/>
  <c r="EI94" i="5"/>
  <c r="CE94" i="5"/>
  <c r="EH94" i="5"/>
  <c r="CD94" i="5"/>
  <c r="EG94" i="5"/>
  <c r="BX94" i="5"/>
  <c r="CC94" i="5"/>
  <c r="EF94" i="5"/>
  <c r="BU94" i="5"/>
  <c r="BV94" i="5"/>
  <c r="BW94" i="5"/>
  <c r="CB94" i="5"/>
  <c r="EE94" i="5"/>
  <c r="DQ94" i="5"/>
  <c r="DR94" i="5"/>
  <c r="DS94" i="5"/>
  <c r="DT94" i="5"/>
  <c r="EC94" i="5"/>
  <c r="ED94" i="5"/>
  <c r="DK94" i="5"/>
  <c r="DL94" i="5"/>
  <c r="DM94" i="5"/>
  <c r="DN94" i="5"/>
  <c r="DV94" i="5"/>
  <c r="EB94" i="5"/>
  <c r="DU94" i="5"/>
  <c r="EA94" i="5"/>
  <c r="DZ94" i="5"/>
  <c r="DY94" i="5"/>
  <c r="DX94" i="5"/>
  <c r="DW94" i="5"/>
  <c r="DP94" i="5"/>
  <c r="DO94" i="5"/>
  <c r="DJ93" i="5"/>
  <c r="FM93" i="5"/>
  <c r="DI93" i="5"/>
  <c r="FL93" i="5"/>
  <c r="BT93" i="5"/>
  <c r="DH93" i="5"/>
  <c r="FK93" i="5"/>
  <c r="DG93" i="5"/>
  <c r="FJ93" i="5"/>
  <c r="DF93" i="5"/>
  <c r="FI93" i="5"/>
  <c r="DE93" i="5"/>
  <c r="FH93" i="5"/>
  <c r="DD93" i="5"/>
  <c r="FG93" i="5"/>
  <c r="DC93" i="5"/>
  <c r="FF93" i="5"/>
  <c r="DB93" i="5"/>
  <c r="FE93" i="5"/>
  <c r="DA93" i="5"/>
  <c r="FD93" i="5"/>
  <c r="CZ93" i="5"/>
  <c r="FC93" i="5"/>
  <c r="CY93" i="5"/>
  <c r="FB93" i="5"/>
  <c r="CX93" i="5"/>
  <c r="FA93" i="5"/>
  <c r="CW93" i="5"/>
  <c r="EZ93" i="5"/>
  <c r="CV93" i="5"/>
  <c r="EY93" i="5"/>
  <c r="BZ93" i="5"/>
  <c r="CU93" i="5"/>
  <c r="EX93" i="5"/>
  <c r="CA93" i="5"/>
  <c r="CT93" i="5"/>
  <c r="EW93" i="5"/>
  <c r="CS93" i="5"/>
  <c r="EV93" i="5"/>
  <c r="CR93" i="5"/>
  <c r="EU93" i="5"/>
  <c r="CQ93" i="5"/>
  <c r="ET93" i="5"/>
  <c r="CP93" i="5"/>
  <c r="ES93" i="5"/>
  <c r="CO93" i="5"/>
  <c r="ER93" i="5"/>
  <c r="CN93" i="5"/>
  <c r="EQ93" i="5"/>
  <c r="CM93" i="5"/>
  <c r="EP93" i="5"/>
  <c r="CL93" i="5"/>
  <c r="EO93" i="5"/>
  <c r="CK93" i="5"/>
  <c r="EN93" i="5"/>
  <c r="CJ93" i="5"/>
  <c r="EM93" i="5"/>
  <c r="CI93" i="5"/>
  <c r="EL93" i="5"/>
  <c r="BY93" i="5"/>
  <c r="CH93" i="5"/>
  <c r="EK93" i="5"/>
  <c r="CG93" i="5"/>
  <c r="EJ93" i="5"/>
  <c r="CF93" i="5"/>
  <c r="EI93" i="5"/>
  <c r="CE93" i="5"/>
  <c r="EH93" i="5"/>
  <c r="CD93" i="5"/>
  <c r="EG93" i="5"/>
  <c r="BX93" i="5"/>
  <c r="CC93" i="5"/>
  <c r="EF93" i="5"/>
  <c r="BU93" i="5"/>
  <c r="BV93" i="5"/>
  <c r="BW93" i="5"/>
  <c r="CB93" i="5"/>
  <c r="EE93" i="5"/>
  <c r="DQ93" i="5"/>
  <c r="DR93" i="5"/>
  <c r="DS93" i="5"/>
  <c r="DT93" i="5"/>
  <c r="EC93" i="5"/>
  <c r="ED93" i="5"/>
  <c r="DK93" i="5"/>
  <c r="DL93" i="5"/>
  <c r="DM93" i="5"/>
  <c r="DN93" i="5"/>
  <c r="DV93" i="5"/>
  <c r="EB93" i="5"/>
  <c r="DU93" i="5"/>
  <c r="EA93" i="5"/>
  <c r="DZ93" i="5"/>
  <c r="DY93" i="5"/>
  <c r="DX93" i="5"/>
  <c r="DW93" i="5"/>
  <c r="DP93" i="5"/>
  <c r="DO93" i="5"/>
  <c r="DJ92" i="5"/>
  <c r="FM92" i="5"/>
  <c r="DI92" i="5"/>
  <c r="FL92" i="5"/>
  <c r="BT92" i="5"/>
  <c r="DH92" i="5"/>
  <c r="FK92" i="5"/>
  <c r="DG92" i="5"/>
  <c r="FJ92" i="5"/>
  <c r="DF92" i="5"/>
  <c r="FI92" i="5"/>
  <c r="DE92" i="5"/>
  <c r="FH92" i="5"/>
  <c r="DD92" i="5"/>
  <c r="FG92" i="5"/>
  <c r="DC92" i="5"/>
  <c r="FF92" i="5"/>
  <c r="DB92" i="5"/>
  <c r="FE92" i="5"/>
  <c r="DA92" i="5"/>
  <c r="FD92" i="5"/>
  <c r="CZ92" i="5"/>
  <c r="FC92" i="5"/>
  <c r="CY92" i="5"/>
  <c r="FB92" i="5"/>
  <c r="CX92" i="5"/>
  <c r="FA92" i="5"/>
  <c r="CW92" i="5"/>
  <c r="EZ92" i="5"/>
  <c r="CV92" i="5"/>
  <c r="EY92" i="5"/>
  <c r="BZ92" i="5"/>
  <c r="CU92" i="5"/>
  <c r="EX92" i="5"/>
  <c r="CA92" i="5"/>
  <c r="CT92" i="5"/>
  <c r="EW92" i="5"/>
  <c r="CS92" i="5"/>
  <c r="EV92" i="5"/>
  <c r="CR92" i="5"/>
  <c r="EU92" i="5"/>
  <c r="CQ92" i="5"/>
  <c r="ET92" i="5"/>
  <c r="CP92" i="5"/>
  <c r="ES92" i="5"/>
  <c r="CO92" i="5"/>
  <c r="ER92" i="5"/>
  <c r="CN92" i="5"/>
  <c r="EQ92" i="5"/>
  <c r="CM92" i="5"/>
  <c r="EP92" i="5"/>
  <c r="CL92" i="5"/>
  <c r="EO92" i="5"/>
  <c r="CK92" i="5"/>
  <c r="EN92" i="5"/>
  <c r="CJ92" i="5"/>
  <c r="EM92" i="5"/>
  <c r="CI92" i="5"/>
  <c r="EL92" i="5"/>
  <c r="BY92" i="5"/>
  <c r="CH92" i="5"/>
  <c r="EK92" i="5"/>
  <c r="CG92" i="5"/>
  <c r="EJ92" i="5"/>
  <c r="CF92" i="5"/>
  <c r="EI92" i="5"/>
  <c r="CE92" i="5"/>
  <c r="EH92" i="5"/>
  <c r="CD92" i="5"/>
  <c r="EG92" i="5"/>
  <c r="BX92" i="5"/>
  <c r="CC92" i="5"/>
  <c r="EF92" i="5"/>
  <c r="BU92" i="5"/>
  <c r="BV92" i="5"/>
  <c r="BW92" i="5"/>
  <c r="CB92" i="5"/>
  <c r="EE92" i="5"/>
  <c r="DQ92" i="5"/>
  <c r="DR92" i="5"/>
  <c r="DS92" i="5"/>
  <c r="DT92" i="5"/>
  <c r="EC92" i="5"/>
  <c r="ED92" i="5"/>
  <c r="DK92" i="5"/>
  <c r="DL92" i="5"/>
  <c r="DM92" i="5"/>
  <c r="DN92" i="5"/>
  <c r="DV92" i="5"/>
  <c r="EB92" i="5"/>
  <c r="DU92" i="5"/>
  <c r="EA92" i="5"/>
  <c r="DZ92" i="5"/>
  <c r="DY92" i="5"/>
  <c r="DX92" i="5"/>
  <c r="DW92" i="5"/>
  <c r="DP92" i="5"/>
  <c r="DO92" i="5"/>
  <c r="DJ91" i="5"/>
  <c r="FM91" i="5"/>
  <c r="DI91" i="5"/>
  <c r="FL91" i="5"/>
  <c r="BT91" i="5"/>
  <c r="DH91" i="5"/>
  <c r="FK91" i="5"/>
  <c r="DG91" i="5"/>
  <c r="FJ91" i="5"/>
  <c r="DF91" i="5"/>
  <c r="FI91" i="5"/>
  <c r="DE91" i="5"/>
  <c r="FH91" i="5"/>
  <c r="DD91" i="5"/>
  <c r="FG91" i="5"/>
  <c r="DC91" i="5"/>
  <c r="FF91" i="5"/>
  <c r="DB91" i="5"/>
  <c r="FE91" i="5"/>
  <c r="DA91" i="5"/>
  <c r="FD91" i="5"/>
  <c r="CZ91" i="5"/>
  <c r="FC91" i="5"/>
  <c r="CY91" i="5"/>
  <c r="FB91" i="5"/>
  <c r="CX91" i="5"/>
  <c r="FA91" i="5"/>
  <c r="CW91" i="5"/>
  <c r="EZ91" i="5"/>
  <c r="CV91" i="5"/>
  <c r="EY91" i="5"/>
  <c r="BZ91" i="5"/>
  <c r="CU91" i="5"/>
  <c r="EX91" i="5"/>
  <c r="CA91" i="5"/>
  <c r="CT91" i="5"/>
  <c r="EW91" i="5"/>
  <c r="CS91" i="5"/>
  <c r="EV91" i="5"/>
  <c r="CR91" i="5"/>
  <c r="EU91" i="5"/>
  <c r="CQ91" i="5"/>
  <c r="ET91" i="5"/>
  <c r="CP91" i="5"/>
  <c r="ES91" i="5"/>
  <c r="CO91" i="5"/>
  <c r="ER91" i="5"/>
  <c r="CN91" i="5"/>
  <c r="EQ91" i="5"/>
  <c r="CM91" i="5"/>
  <c r="EP91" i="5"/>
  <c r="CL91" i="5"/>
  <c r="EO91" i="5"/>
  <c r="CK91" i="5"/>
  <c r="EN91" i="5"/>
  <c r="CJ91" i="5"/>
  <c r="EM91" i="5"/>
  <c r="CI91" i="5"/>
  <c r="EL91" i="5"/>
  <c r="BY91" i="5"/>
  <c r="CH91" i="5"/>
  <c r="EK91" i="5"/>
  <c r="CG91" i="5"/>
  <c r="EJ91" i="5"/>
  <c r="CF91" i="5"/>
  <c r="EI91" i="5"/>
  <c r="CE91" i="5"/>
  <c r="EH91" i="5"/>
  <c r="CD91" i="5"/>
  <c r="EG91" i="5"/>
  <c r="BX91" i="5"/>
  <c r="CC91" i="5"/>
  <c r="EF91" i="5"/>
  <c r="BU91" i="5"/>
  <c r="BV91" i="5"/>
  <c r="BW91" i="5"/>
  <c r="CB91" i="5"/>
  <c r="EE91" i="5"/>
  <c r="DQ91" i="5"/>
  <c r="DR91" i="5"/>
  <c r="DS91" i="5"/>
  <c r="DT91" i="5"/>
  <c r="EC91" i="5"/>
  <c r="ED91" i="5"/>
  <c r="DK91" i="5"/>
  <c r="DL91" i="5"/>
  <c r="DM91" i="5"/>
  <c r="DN91" i="5"/>
  <c r="DV91" i="5"/>
  <c r="EB91" i="5"/>
  <c r="DU91" i="5"/>
  <c r="EA91" i="5"/>
  <c r="DZ91" i="5"/>
  <c r="DY91" i="5"/>
  <c r="DX91" i="5"/>
  <c r="DW91" i="5"/>
  <c r="DP91" i="5"/>
  <c r="DO91" i="5"/>
  <c r="DJ90" i="5"/>
  <c r="FM90" i="5"/>
  <c r="DI90" i="5"/>
  <c r="FL90" i="5"/>
  <c r="BT90" i="5"/>
  <c r="DH90" i="5"/>
  <c r="FK90" i="5"/>
  <c r="DG90" i="5"/>
  <c r="FJ90" i="5"/>
  <c r="DF90" i="5"/>
  <c r="FI90" i="5"/>
  <c r="DE90" i="5"/>
  <c r="FH90" i="5"/>
  <c r="DD90" i="5"/>
  <c r="FG90" i="5"/>
  <c r="DC90" i="5"/>
  <c r="FF90" i="5"/>
  <c r="DB90" i="5"/>
  <c r="FE90" i="5"/>
  <c r="DA90" i="5"/>
  <c r="FD90" i="5"/>
  <c r="CZ90" i="5"/>
  <c r="FC90" i="5"/>
  <c r="CY90" i="5"/>
  <c r="FB90" i="5"/>
  <c r="CX90" i="5"/>
  <c r="FA90" i="5"/>
  <c r="CW90" i="5"/>
  <c r="EZ90" i="5"/>
  <c r="CV90" i="5"/>
  <c r="EY90" i="5"/>
  <c r="BZ90" i="5"/>
  <c r="CU90" i="5"/>
  <c r="EX90" i="5"/>
  <c r="CA90" i="5"/>
  <c r="CT90" i="5"/>
  <c r="EW90" i="5"/>
  <c r="CS90" i="5"/>
  <c r="EV90" i="5"/>
  <c r="CR90" i="5"/>
  <c r="EU90" i="5"/>
  <c r="CQ90" i="5"/>
  <c r="ET90" i="5"/>
  <c r="CP90" i="5"/>
  <c r="ES90" i="5"/>
  <c r="CO90" i="5"/>
  <c r="ER90" i="5"/>
  <c r="CN90" i="5"/>
  <c r="EQ90" i="5"/>
  <c r="CM90" i="5"/>
  <c r="EP90" i="5"/>
  <c r="CL90" i="5"/>
  <c r="EO90" i="5"/>
  <c r="CK90" i="5"/>
  <c r="EN90" i="5"/>
  <c r="CJ90" i="5"/>
  <c r="EM90" i="5"/>
  <c r="CI90" i="5"/>
  <c r="EL90" i="5"/>
  <c r="BY90" i="5"/>
  <c r="CH90" i="5"/>
  <c r="EK90" i="5"/>
  <c r="CG90" i="5"/>
  <c r="EJ90" i="5"/>
  <c r="CF90" i="5"/>
  <c r="EI90" i="5"/>
  <c r="CE90" i="5"/>
  <c r="EH90" i="5"/>
  <c r="CD90" i="5"/>
  <c r="EG90" i="5"/>
  <c r="BX90" i="5"/>
  <c r="CC90" i="5"/>
  <c r="EF90" i="5"/>
  <c r="BU90" i="5"/>
  <c r="BV90" i="5"/>
  <c r="BW90" i="5"/>
  <c r="CB90" i="5"/>
  <c r="EE90" i="5"/>
  <c r="DQ90" i="5"/>
  <c r="DR90" i="5"/>
  <c r="DS90" i="5"/>
  <c r="DT90" i="5"/>
  <c r="EC90" i="5"/>
  <c r="ED90" i="5"/>
  <c r="DK90" i="5"/>
  <c r="DL90" i="5"/>
  <c r="DM90" i="5"/>
  <c r="DN90" i="5"/>
  <c r="DV90" i="5"/>
  <c r="EB90" i="5"/>
  <c r="DU90" i="5"/>
  <c r="EA90" i="5"/>
  <c r="DZ90" i="5"/>
  <c r="DY90" i="5"/>
  <c r="DX90" i="5"/>
  <c r="DW90" i="5"/>
  <c r="DP90" i="5"/>
  <c r="DO90" i="5"/>
  <c r="DJ89" i="5"/>
  <c r="FM89" i="5"/>
  <c r="DI89" i="5"/>
  <c r="FL89" i="5"/>
  <c r="BT89" i="5"/>
  <c r="DH89" i="5"/>
  <c r="FK89" i="5"/>
  <c r="DG89" i="5"/>
  <c r="FJ89" i="5"/>
  <c r="DF89" i="5"/>
  <c r="FI89" i="5"/>
  <c r="DE89" i="5"/>
  <c r="FH89" i="5"/>
  <c r="DD89" i="5"/>
  <c r="FG89" i="5"/>
  <c r="DC89" i="5"/>
  <c r="FF89" i="5"/>
  <c r="DB89" i="5"/>
  <c r="FE89" i="5"/>
  <c r="DA89" i="5"/>
  <c r="FD89" i="5"/>
  <c r="CZ89" i="5"/>
  <c r="FC89" i="5"/>
  <c r="CY89" i="5"/>
  <c r="FB89" i="5"/>
  <c r="CX89" i="5"/>
  <c r="FA89" i="5"/>
  <c r="CW89" i="5"/>
  <c r="EZ89" i="5"/>
  <c r="CV89" i="5"/>
  <c r="EY89" i="5"/>
  <c r="BZ89" i="5"/>
  <c r="CU89" i="5"/>
  <c r="EX89" i="5"/>
  <c r="CA89" i="5"/>
  <c r="CT89" i="5"/>
  <c r="EW89" i="5"/>
  <c r="CS89" i="5"/>
  <c r="EV89" i="5"/>
  <c r="CR89" i="5"/>
  <c r="EU89" i="5"/>
  <c r="CQ89" i="5"/>
  <c r="ET89" i="5"/>
  <c r="CP89" i="5"/>
  <c r="ES89" i="5"/>
  <c r="CO89" i="5"/>
  <c r="ER89" i="5"/>
  <c r="CN89" i="5"/>
  <c r="EQ89" i="5"/>
  <c r="CM89" i="5"/>
  <c r="EP89" i="5"/>
  <c r="CL89" i="5"/>
  <c r="EO89" i="5"/>
  <c r="CK89" i="5"/>
  <c r="EN89" i="5"/>
  <c r="CJ89" i="5"/>
  <c r="EM89" i="5"/>
  <c r="CI89" i="5"/>
  <c r="EL89" i="5"/>
  <c r="BY89" i="5"/>
  <c r="CH89" i="5"/>
  <c r="EK89" i="5"/>
  <c r="CG89" i="5"/>
  <c r="EJ89" i="5"/>
  <c r="CF89" i="5"/>
  <c r="EI89" i="5"/>
  <c r="CE89" i="5"/>
  <c r="EH89" i="5"/>
  <c r="CD89" i="5"/>
  <c r="EG89" i="5"/>
  <c r="BX89" i="5"/>
  <c r="CC89" i="5"/>
  <c r="EF89" i="5"/>
  <c r="BU89" i="5"/>
  <c r="BV89" i="5"/>
  <c r="BW89" i="5"/>
  <c r="CB89" i="5"/>
  <c r="EE89" i="5"/>
  <c r="DQ89" i="5"/>
  <c r="DR89" i="5"/>
  <c r="DS89" i="5"/>
  <c r="DT89" i="5"/>
  <c r="EC89" i="5"/>
  <c r="ED89" i="5"/>
  <c r="DK89" i="5"/>
  <c r="DL89" i="5"/>
  <c r="DM89" i="5"/>
  <c r="DN89" i="5"/>
  <c r="DV89" i="5"/>
  <c r="EB89" i="5"/>
  <c r="DU89" i="5"/>
  <c r="EA89" i="5"/>
  <c r="DZ89" i="5"/>
  <c r="DY89" i="5"/>
  <c r="DX89" i="5"/>
  <c r="DW89" i="5"/>
  <c r="DP89" i="5"/>
  <c r="DO89" i="5"/>
  <c r="DJ88" i="5"/>
  <c r="FM88" i="5"/>
  <c r="DI88" i="5"/>
  <c r="FL88" i="5"/>
  <c r="BT88" i="5"/>
  <c r="DH88" i="5"/>
  <c r="FK88" i="5"/>
  <c r="DG88" i="5"/>
  <c r="FJ88" i="5"/>
  <c r="DF88" i="5"/>
  <c r="FI88" i="5"/>
  <c r="DE88" i="5"/>
  <c r="FH88" i="5"/>
  <c r="DD88" i="5"/>
  <c r="FG88" i="5"/>
  <c r="DC88" i="5"/>
  <c r="FF88" i="5"/>
  <c r="DB88" i="5"/>
  <c r="FE88" i="5"/>
  <c r="DA88" i="5"/>
  <c r="FD88" i="5"/>
  <c r="CZ88" i="5"/>
  <c r="FC88" i="5"/>
  <c r="CY88" i="5"/>
  <c r="FB88" i="5"/>
  <c r="CX88" i="5"/>
  <c r="FA88" i="5"/>
  <c r="CW88" i="5"/>
  <c r="EZ88" i="5"/>
  <c r="CV88" i="5"/>
  <c r="EY88" i="5"/>
  <c r="BZ88" i="5"/>
  <c r="CU88" i="5"/>
  <c r="EX88" i="5"/>
  <c r="CA88" i="5"/>
  <c r="CT88" i="5"/>
  <c r="EW88" i="5"/>
  <c r="CS88" i="5"/>
  <c r="EV88" i="5"/>
  <c r="CR88" i="5"/>
  <c r="EU88" i="5"/>
  <c r="CQ88" i="5"/>
  <c r="ET88" i="5"/>
  <c r="CP88" i="5"/>
  <c r="ES88" i="5"/>
  <c r="CO88" i="5"/>
  <c r="ER88" i="5"/>
  <c r="CN88" i="5"/>
  <c r="EQ88" i="5"/>
  <c r="CM88" i="5"/>
  <c r="EP88" i="5"/>
  <c r="CL88" i="5"/>
  <c r="EO88" i="5"/>
  <c r="CK88" i="5"/>
  <c r="EN88" i="5"/>
  <c r="CJ88" i="5"/>
  <c r="EM88" i="5"/>
  <c r="CI88" i="5"/>
  <c r="EL88" i="5"/>
  <c r="BY88" i="5"/>
  <c r="CH88" i="5"/>
  <c r="EK88" i="5"/>
  <c r="CG88" i="5"/>
  <c r="EJ88" i="5"/>
  <c r="CF88" i="5"/>
  <c r="EI88" i="5"/>
  <c r="CE88" i="5"/>
  <c r="EH88" i="5"/>
  <c r="CD88" i="5"/>
  <c r="EG88" i="5"/>
  <c r="BX88" i="5"/>
  <c r="CC88" i="5"/>
  <c r="EF88" i="5"/>
  <c r="BU88" i="5"/>
  <c r="BV88" i="5"/>
  <c r="BW88" i="5"/>
  <c r="CB88" i="5"/>
  <c r="EE88" i="5"/>
  <c r="DQ88" i="5"/>
  <c r="DR88" i="5"/>
  <c r="DS88" i="5"/>
  <c r="DT88" i="5"/>
  <c r="EC88" i="5"/>
  <c r="ED88" i="5"/>
  <c r="DK88" i="5"/>
  <c r="DL88" i="5"/>
  <c r="DM88" i="5"/>
  <c r="DN88" i="5"/>
  <c r="DV88" i="5"/>
  <c r="EB88" i="5"/>
  <c r="DU88" i="5"/>
  <c r="EA88" i="5"/>
  <c r="DZ88" i="5"/>
  <c r="DY88" i="5"/>
  <c r="DX88" i="5"/>
  <c r="DW88" i="5"/>
  <c r="DP88" i="5"/>
  <c r="DO88" i="5"/>
  <c r="DJ87" i="5"/>
  <c r="FM87" i="5"/>
  <c r="DI87" i="5"/>
  <c r="FL87" i="5"/>
  <c r="BT87" i="5"/>
  <c r="DH87" i="5"/>
  <c r="FK87" i="5"/>
  <c r="DG87" i="5"/>
  <c r="FJ87" i="5"/>
  <c r="DF87" i="5"/>
  <c r="FI87" i="5"/>
  <c r="DE87" i="5"/>
  <c r="FH87" i="5"/>
  <c r="DD87" i="5"/>
  <c r="FG87" i="5"/>
  <c r="DC87" i="5"/>
  <c r="FF87" i="5"/>
  <c r="DB87" i="5"/>
  <c r="FE87" i="5"/>
  <c r="DA87" i="5"/>
  <c r="FD87" i="5"/>
  <c r="CZ87" i="5"/>
  <c r="FC87" i="5"/>
  <c r="CY87" i="5"/>
  <c r="FB87" i="5"/>
  <c r="CX87" i="5"/>
  <c r="FA87" i="5"/>
  <c r="CW87" i="5"/>
  <c r="EZ87" i="5"/>
  <c r="CV87" i="5"/>
  <c r="EY87" i="5"/>
  <c r="BZ87" i="5"/>
  <c r="CU87" i="5"/>
  <c r="EX87" i="5"/>
  <c r="CA87" i="5"/>
  <c r="CT87" i="5"/>
  <c r="EW87" i="5"/>
  <c r="CS87" i="5"/>
  <c r="EV87" i="5"/>
  <c r="CR87" i="5"/>
  <c r="EU87" i="5"/>
  <c r="CQ87" i="5"/>
  <c r="ET87" i="5"/>
  <c r="CP87" i="5"/>
  <c r="ES87" i="5"/>
  <c r="CO87" i="5"/>
  <c r="ER87" i="5"/>
  <c r="CN87" i="5"/>
  <c r="EQ87" i="5"/>
  <c r="CM87" i="5"/>
  <c r="EP87" i="5"/>
  <c r="CL87" i="5"/>
  <c r="EO87" i="5"/>
  <c r="CK87" i="5"/>
  <c r="EN87" i="5"/>
  <c r="CJ87" i="5"/>
  <c r="EM87" i="5"/>
  <c r="CI87" i="5"/>
  <c r="EL87" i="5"/>
  <c r="BY87" i="5"/>
  <c r="CH87" i="5"/>
  <c r="EK87" i="5"/>
  <c r="CG87" i="5"/>
  <c r="EJ87" i="5"/>
  <c r="CF87" i="5"/>
  <c r="EI87" i="5"/>
  <c r="CE87" i="5"/>
  <c r="EH87" i="5"/>
  <c r="CD87" i="5"/>
  <c r="EG87" i="5"/>
  <c r="BX87" i="5"/>
  <c r="CC87" i="5"/>
  <c r="EF87" i="5"/>
  <c r="BU87" i="5"/>
  <c r="BV87" i="5"/>
  <c r="BW87" i="5"/>
  <c r="CB87" i="5"/>
  <c r="EE87" i="5"/>
  <c r="DQ87" i="5"/>
  <c r="DR87" i="5"/>
  <c r="DS87" i="5"/>
  <c r="DT87" i="5"/>
  <c r="EC87" i="5"/>
  <c r="ED87" i="5"/>
  <c r="DK87" i="5"/>
  <c r="DL87" i="5"/>
  <c r="DM87" i="5"/>
  <c r="DN87" i="5"/>
  <c r="DV87" i="5"/>
  <c r="EB87" i="5"/>
  <c r="DU87" i="5"/>
  <c r="EA87" i="5"/>
  <c r="DZ87" i="5"/>
  <c r="DY87" i="5"/>
  <c r="DX87" i="5"/>
  <c r="DW87" i="5"/>
  <c r="DP87" i="5"/>
  <c r="DO87" i="5"/>
  <c r="DJ86" i="5"/>
  <c r="FM86" i="5"/>
  <c r="DI86" i="5"/>
  <c r="FL86" i="5"/>
  <c r="BT86" i="5"/>
  <c r="DH86" i="5"/>
  <c r="FK86" i="5"/>
  <c r="DG86" i="5"/>
  <c r="FJ86" i="5"/>
  <c r="DF86" i="5"/>
  <c r="FI86" i="5"/>
  <c r="DE86" i="5"/>
  <c r="FH86" i="5"/>
  <c r="DD86" i="5"/>
  <c r="FG86" i="5"/>
  <c r="DC86" i="5"/>
  <c r="FF86" i="5"/>
  <c r="DB86" i="5"/>
  <c r="FE86" i="5"/>
  <c r="DA86" i="5"/>
  <c r="FD86" i="5"/>
  <c r="CZ86" i="5"/>
  <c r="FC86" i="5"/>
  <c r="CY86" i="5"/>
  <c r="FB86" i="5"/>
  <c r="CX86" i="5"/>
  <c r="FA86" i="5"/>
  <c r="CW86" i="5"/>
  <c r="EZ86" i="5"/>
  <c r="CV86" i="5"/>
  <c r="EY86" i="5"/>
  <c r="BZ86" i="5"/>
  <c r="CU86" i="5"/>
  <c r="EX86" i="5"/>
  <c r="CA86" i="5"/>
  <c r="CT86" i="5"/>
  <c r="EW86" i="5"/>
  <c r="CS86" i="5"/>
  <c r="EV86" i="5"/>
  <c r="CR86" i="5"/>
  <c r="EU86" i="5"/>
  <c r="CQ86" i="5"/>
  <c r="ET86" i="5"/>
  <c r="CP86" i="5"/>
  <c r="ES86" i="5"/>
  <c r="CO86" i="5"/>
  <c r="ER86" i="5"/>
  <c r="CN86" i="5"/>
  <c r="EQ86" i="5"/>
  <c r="CM86" i="5"/>
  <c r="EP86" i="5"/>
  <c r="CL86" i="5"/>
  <c r="EO86" i="5"/>
  <c r="CK86" i="5"/>
  <c r="EN86" i="5"/>
  <c r="CJ86" i="5"/>
  <c r="EM86" i="5"/>
  <c r="CI86" i="5"/>
  <c r="EL86" i="5"/>
  <c r="BY86" i="5"/>
  <c r="CH86" i="5"/>
  <c r="EK86" i="5"/>
  <c r="CG86" i="5"/>
  <c r="EJ86" i="5"/>
  <c r="CF86" i="5"/>
  <c r="EI86" i="5"/>
  <c r="CE86" i="5"/>
  <c r="EH86" i="5"/>
  <c r="CD86" i="5"/>
  <c r="EG86" i="5"/>
  <c r="BX86" i="5"/>
  <c r="CC86" i="5"/>
  <c r="EF86" i="5"/>
  <c r="BU86" i="5"/>
  <c r="BV86" i="5"/>
  <c r="BW86" i="5"/>
  <c r="CB86" i="5"/>
  <c r="EE86" i="5"/>
  <c r="DQ86" i="5"/>
  <c r="DR86" i="5"/>
  <c r="DS86" i="5"/>
  <c r="DT86" i="5"/>
  <c r="EC86" i="5"/>
  <c r="ED86" i="5"/>
  <c r="DK86" i="5"/>
  <c r="DL86" i="5"/>
  <c r="DM86" i="5"/>
  <c r="DN86" i="5"/>
  <c r="DV86" i="5"/>
  <c r="EB86" i="5"/>
  <c r="DU86" i="5"/>
  <c r="EA86" i="5"/>
  <c r="DZ86" i="5"/>
  <c r="DY86" i="5"/>
  <c r="DX86" i="5"/>
  <c r="DW86" i="5"/>
  <c r="DP86" i="5"/>
  <c r="DO86" i="5"/>
  <c r="DJ85" i="5"/>
  <c r="FM85" i="5"/>
  <c r="DI85" i="5"/>
  <c r="FL85" i="5"/>
  <c r="BT85" i="5"/>
  <c r="DH85" i="5"/>
  <c r="FK85" i="5"/>
  <c r="DG85" i="5"/>
  <c r="FJ85" i="5"/>
  <c r="DF85" i="5"/>
  <c r="FI85" i="5"/>
  <c r="DE85" i="5"/>
  <c r="FH85" i="5"/>
  <c r="DD85" i="5"/>
  <c r="FG85" i="5"/>
  <c r="DC85" i="5"/>
  <c r="FF85" i="5"/>
  <c r="DB85" i="5"/>
  <c r="FE85" i="5"/>
  <c r="DA85" i="5"/>
  <c r="FD85" i="5"/>
  <c r="CZ85" i="5"/>
  <c r="FC85" i="5"/>
  <c r="CY85" i="5"/>
  <c r="FB85" i="5"/>
  <c r="CX85" i="5"/>
  <c r="FA85" i="5"/>
  <c r="CW85" i="5"/>
  <c r="EZ85" i="5"/>
  <c r="CV85" i="5"/>
  <c r="EY85" i="5"/>
  <c r="BZ85" i="5"/>
  <c r="CU85" i="5"/>
  <c r="EX85" i="5"/>
  <c r="CA85" i="5"/>
  <c r="CT85" i="5"/>
  <c r="EW85" i="5"/>
  <c r="CS85" i="5"/>
  <c r="EV85" i="5"/>
  <c r="CR85" i="5"/>
  <c r="EU85" i="5"/>
  <c r="CQ85" i="5"/>
  <c r="ET85" i="5"/>
  <c r="CP85" i="5"/>
  <c r="ES85" i="5"/>
  <c r="CO85" i="5"/>
  <c r="ER85" i="5"/>
  <c r="CN85" i="5"/>
  <c r="EQ85" i="5"/>
  <c r="CM85" i="5"/>
  <c r="EP85" i="5"/>
  <c r="CL85" i="5"/>
  <c r="EO85" i="5"/>
  <c r="CK85" i="5"/>
  <c r="EN85" i="5"/>
  <c r="CJ85" i="5"/>
  <c r="EM85" i="5"/>
  <c r="CI85" i="5"/>
  <c r="EL85" i="5"/>
  <c r="BY85" i="5"/>
  <c r="CH85" i="5"/>
  <c r="EK85" i="5"/>
  <c r="CG85" i="5"/>
  <c r="EJ85" i="5"/>
  <c r="CF85" i="5"/>
  <c r="EI85" i="5"/>
  <c r="CE85" i="5"/>
  <c r="EH85" i="5"/>
  <c r="CD85" i="5"/>
  <c r="EG85" i="5"/>
  <c r="BX85" i="5"/>
  <c r="CC85" i="5"/>
  <c r="EF85" i="5"/>
  <c r="BU85" i="5"/>
  <c r="BV85" i="5"/>
  <c r="BW85" i="5"/>
  <c r="CB85" i="5"/>
  <c r="EE85" i="5"/>
  <c r="DQ85" i="5"/>
  <c r="DR85" i="5"/>
  <c r="DS85" i="5"/>
  <c r="DT85" i="5"/>
  <c r="EC85" i="5"/>
  <c r="ED85" i="5"/>
  <c r="DK85" i="5"/>
  <c r="DL85" i="5"/>
  <c r="DM85" i="5"/>
  <c r="DN85" i="5"/>
  <c r="DV85" i="5"/>
  <c r="EB85" i="5"/>
  <c r="DU85" i="5"/>
  <c r="EA85" i="5"/>
  <c r="DZ85" i="5"/>
  <c r="DY85" i="5"/>
  <c r="DX85" i="5"/>
  <c r="DW85" i="5"/>
  <c r="DP85" i="5"/>
  <c r="DO85" i="5"/>
  <c r="DJ84" i="5"/>
  <c r="FM84" i="5"/>
  <c r="DI84" i="5"/>
  <c r="FL84" i="5"/>
  <c r="BT84" i="5"/>
  <c r="DH84" i="5"/>
  <c r="FK84" i="5"/>
  <c r="DG84" i="5"/>
  <c r="FJ84" i="5"/>
  <c r="DF84" i="5"/>
  <c r="FI84" i="5"/>
  <c r="DE84" i="5"/>
  <c r="FH84" i="5"/>
  <c r="DD84" i="5"/>
  <c r="FG84" i="5"/>
  <c r="DC84" i="5"/>
  <c r="FF84" i="5"/>
  <c r="DB84" i="5"/>
  <c r="FE84" i="5"/>
  <c r="DA84" i="5"/>
  <c r="FD84" i="5"/>
  <c r="CZ84" i="5"/>
  <c r="FC84" i="5"/>
  <c r="CY84" i="5"/>
  <c r="FB84" i="5"/>
  <c r="CX84" i="5"/>
  <c r="FA84" i="5"/>
  <c r="CW84" i="5"/>
  <c r="EZ84" i="5"/>
  <c r="CV84" i="5"/>
  <c r="EY84" i="5"/>
  <c r="BZ84" i="5"/>
  <c r="CU84" i="5"/>
  <c r="EX84" i="5"/>
  <c r="CA84" i="5"/>
  <c r="CT84" i="5"/>
  <c r="EW84" i="5"/>
  <c r="CS84" i="5"/>
  <c r="EV84" i="5"/>
  <c r="CR84" i="5"/>
  <c r="EU84" i="5"/>
  <c r="CQ84" i="5"/>
  <c r="ET84" i="5"/>
  <c r="CP84" i="5"/>
  <c r="ES84" i="5"/>
  <c r="CO84" i="5"/>
  <c r="ER84" i="5"/>
  <c r="CN84" i="5"/>
  <c r="EQ84" i="5"/>
  <c r="CM84" i="5"/>
  <c r="EP84" i="5"/>
  <c r="CL84" i="5"/>
  <c r="EO84" i="5"/>
  <c r="CK84" i="5"/>
  <c r="EN84" i="5"/>
  <c r="CJ84" i="5"/>
  <c r="EM84" i="5"/>
  <c r="CI84" i="5"/>
  <c r="EL84" i="5"/>
  <c r="BY84" i="5"/>
  <c r="CH84" i="5"/>
  <c r="EK84" i="5"/>
  <c r="CG84" i="5"/>
  <c r="EJ84" i="5"/>
  <c r="CF84" i="5"/>
  <c r="EI84" i="5"/>
  <c r="CE84" i="5"/>
  <c r="EH84" i="5"/>
  <c r="CD84" i="5"/>
  <c r="EG84" i="5"/>
  <c r="BX84" i="5"/>
  <c r="CC84" i="5"/>
  <c r="EF84" i="5"/>
  <c r="BU84" i="5"/>
  <c r="BV84" i="5"/>
  <c r="BW84" i="5"/>
  <c r="CB84" i="5"/>
  <c r="EE84" i="5"/>
  <c r="DQ84" i="5"/>
  <c r="DR84" i="5"/>
  <c r="DS84" i="5"/>
  <c r="DT84" i="5"/>
  <c r="EC84" i="5"/>
  <c r="ED84" i="5"/>
  <c r="DK84" i="5"/>
  <c r="DL84" i="5"/>
  <c r="DM84" i="5"/>
  <c r="DN84" i="5"/>
  <c r="DV84" i="5"/>
  <c r="EB84" i="5"/>
  <c r="DU84" i="5"/>
  <c r="EA84" i="5"/>
  <c r="DZ84" i="5"/>
  <c r="DY84" i="5"/>
  <c r="DX84" i="5"/>
  <c r="DW84" i="5"/>
  <c r="DP84" i="5"/>
  <c r="DO84" i="5"/>
  <c r="DJ83" i="5"/>
  <c r="FM83" i="5"/>
  <c r="DI83" i="5"/>
  <c r="FL83" i="5"/>
  <c r="BT83" i="5"/>
  <c r="DH83" i="5"/>
  <c r="FK83" i="5"/>
  <c r="DG83" i="5"/>
  <c r="FJ83" i="5"/>
  <c r="DF83" i="5"/>
  <c r="FI83" i="5"/>
  <c r="DE83" i="5"/>
  <c r="FH83" i="5"/>
  <c r="DD83" i="5"/>
  <c r="FG83" i="5"/>
  <c r="DC83" i="5"/>
  <c r="FF83" i="5"/>
  <c r="DB83" i="5"/>
  <c r="FE83" i="5"/>
  <c r="DA83" i="5"/>
  <c r="FD83" i="5"/>
  <c r="CZ83" i="5"/>
  <c r="FC83" i="5"/>
  <c r="CY83" i="5"/>
  <c r="FB83" i="5"/>
  <c r="CX83" i="5"/>
  <c r="FA83" i="5"/>
  <c r="CW83" i="5"/>
  <c r="EZ83" i="5"/>
  <c r="CV83" i="5"/>
  <c r="EY83" i="5"/>
  <c r="BZ83" i="5"/>
  <c r="CU83" i="5"/>
  <c r="EX83" i="5"/>
  <c r="CA83" i="5"/>
  <c r="CT83" i="5"/>
  <c r="EW83" i="5"/>
  <c r="CS83" i="5"/>
  <c r="EV83" i="5"/>
  <c r="CR83" i="5"/>
  <c r="EU83" i="5"/>
  <c r="CQ83" i="5"/>
  <c r="ET83" i="5"/>
  <c r="CP83" i="5"/>
  <c r="ES83" i="5"/>
  <c r="CO83" i="5"/>
  <c r="ER83" i="5"/>
  <c r="CN83" i="5"/>
  <c r="EQ83" i="5"/>
  <c r="CM83" i="5"/>
  <c r="EP83" i="5"/>
  <c r="CL83" i="5"/>
  <c r="EO83" i="5"/>
  <c r="CK83" i="5"/>
  <c r="EN83" i="5"/>
  <c r="CJ83" i="5"/>
  <c r="EM83" i="5"/>
  <c r="CI83" i="5"/>
  <c r="EL83" i="5"/>
  <c r="BY83" i="5"/>
  <c r="CH83" i="5"/>
  <c r="EK83" i="5"/>
  <c r="CG83" i="5"/>
  <c r="EJ83" i="5"/>
  <c r="CF83" i="5"/>
  <c r="EI83" i="5"/>
  <c r="CE83" i="5"/>
  <c r="EH83" i="5"/>
  <c r="CD83" i="5"/>
  <c r="EG83" i="5"/>
  <c r="BX83" i="5"/>
  <c r="CC83" i="5"/>
  <c r="EF83" i="5"/>
  <c r="BU83" i="5"/>
  <c r="BV83" i="5"/>
  <c r="BW83" i="5"/>
  <c r="CB83" i="5"/>
  <c r="EE83" i="5"/>
  <c r="DQ83" i="5"/>
  <c r="DR83" i="5"/>
  <c r="DS83" i="5"/>
  <c r="DT83" i="5"/>
  <c r="EC83" i="5"/>
  <c r="ED83" i="5"/>
  <c r="DK83" i="5"/>
  <c r="DL83" i="5"/>
  <c r="DM83" i="5"/>
  <c r="DN83" i="5"/>
  <c r="DV83" i="5"/>
  <c r="EB83" i="5"/>
  <c r="DU83" i="5"/>
  <c r="EA83" i="5"/>
  <c r="DZ83" i="5"/>
  <c r="DY83" i="5"/>
  <c r="DX83" i="5"/>
  <c r="DW83" i="5"/>
  <c r="DP83" i="5"/>
  <c r="DO83" i="5"/>
  <c r="DJ82" i="5"/>
  <c r="FM82" i="5"/>
  <c r="DI82" i="5"/>
  <c r="FL82" i="5"/>
  <c r="BT82" i="5"/>
  <c r="DH82" i="5"/>
  <c r="FK82" i="5"/>
  <c r="DG82" i="5"/>
  <c r="FJ82" i="5"/>
  <c r="DF82" i="5"/>
  <c r="FI82" i="5"/>
  <c r="DE82" i="5"/>
  <c r="FH82" i="5"/>
  <c r="DD82" i="5"/>
  <c r="FG82" i="5"/>
  <c r="DC82" i="5"/>
  <c r="FF82" i="5"/>
  <c r="DB82" i="5"/>
  <c r="FE82" i="5"/>
  <c r="DA82" i="5"/>
  <c r="FD82" i="5"/>
  <c r="CZ82" i="5"/>
  <c r="FC82" i="5"/>
  <c r="CY82" i="5"/>
  <c r="FB82" i="5"/>
  <c r="CX82" i="5"/>
  <c r="FA82" i="5"/>
  <c r="CW82" i="5"/>
  <c r="EZ82" i="5"/>
  <c r="CV82" i="5"/>
  <c r="EY82" i="5"/>
  <c r="BZ82" i="5"/>
  <c r="CU82" i="5"/>
  <c r="EX82" i="5"/>
  <c r="CA82" i="5"/>
  <c r="CT82" i="5"/>
  <c r="EW82" i="5"/>
  <c r="CS82" i="5"/>
  <c r="EV82" i="5"/>
  <c r="CR82" i="5"/>
  <c r="EU82" i="5"/>
  <c r="CQ82" i="5"/>
  <c r="ET82" i="5"/>
  <c r="CP82" i="5"/>
  <c r="ES82" i="5"/>
  <c r="CO82" i="5"/>
  <c r="ER82" i="5"/>
  <c r="CN82" i="5"/>
  <c r="EQ82" i="5"/>
  <c r="CM82" i="5"/>
  <c r="EP82" i="5"/>
  <c r="CL82" i="5"/>
  <c r="EO82" i="5"/>
  <c r="CK82" i="5"/>
  <c r="EN82" i="5"/>
  <c r="CJ82" i="5"/>
  <c r="EM82" i="5"/>
  <c r="CI82" i="5"/>
  <c r="EL82" i="5"/>
  <c r="BY82" i="5"/>
  <c r="CH82" i="5"/>
  <c r="EK82" i="5"/>
  <c r="CG82" i="5"/>
  <c r="EJ82" i="5"/>
  <c r="CF82" i="5"/>
  <c r="EI82" i="5"/>
  <c r="CE82" i="5"/>
  <c r="EH82" i="5"/>
  <c r="CD82" i="5"/>
  <c r="EG82" i="5"/>
  <c r="BX82" i="5"/>
  <c r="CC82" i="5"/>
  <c r="EF82" i="5"/>
  <c r="BU82" i="5"/>
  <c r="BV82" i="5"/>
  <c r="BW82" i="5"/>
  <c r="CB82" i="5"/>
  <c r="EE82" i="5"/>
  <c r="DQ82" i="5"/>
  <c r="DR82" i="5"/>
  <c r="DS82" i="5"/>
  <c r="DT82" i="5"/>
  <c r="EC82" i="5"/>
  <c r="ED82" i="5"/>
  <c r="DK82" i="5"/>
  <c r="DL82" i="5"/>
  <c r="DM82" i="5"/>
  <c r="DN82" i="5"/>
  <c r="DV82" i="5"/>
  <c r="EB82" i="5"/>
  <c r="DU82" i="5"/>
  <c r="EA82" i="5"/>
  <c r="DZ82" i="5"/>
  <c r="DY82" i="5"/>
  <c r="DX82" i="5"/>
  <c r="DW82" i="5"/>
  <c r="DP82" i="5"/>
  <c r="DO82" i="5"/>
  <c r="DJ81" i="5"/>
  <c r="FM81" i="5"/>
  <c r="DI81" i="5"/>
  <c r="FL81" i="5"/>
  <c r="BT81" i="5"/>
  <c r="DH81" i="5"/>
  <c r="FK81" i="5"/>
  <c r="DG81" i="5"/>
  <c r="FJ81" i="5"/>
  <c r="DF81" i="5"/>
  <c r="FI81" i="5"/>
  <c r="DE81" i="5"/>
  <c r="FH81" i="5"/>
  <c r="DD81" i="5"/>
  <c r="FG81" i="5"/>
  <c r="DC81" i="5"/>
  <c r="FF81" i="5"/>
  <c r="DB81" i="5"/>
  <c r="FE81" i="5"/>
  <c r="DA81" i="5"/>
  <c r="FD81" i="5"/>
  <c r="CZ81" i="5"/>
  <c r="FC81" i="5"/>
  <c r="CY81" i="5"/>
  <c r="FB81" i="5"/>
  <c r="CX81" i="5"/>
  <c r="FA81" i="5"/>
  <c r="CW81" i="5"/>
  <c r="EZ81" i="5"/>
  <c r="CV81" i="5"/>
  <c r="EY81" i="5"/>
  <c r="BZ81" i="5"/>
  <c r="CU81" i="5"/>
  <c r="EX81" i="5"/>
  <c r="CA81" i="5"/>
  <c r="CT81" i="5"/>
  <c r="EW81" i="5"/>
  <c r="CS81" i="5"/>
  <c r="EV81" i="5"/>
  <c r="CR81" i="5"/>
  <c r="EU81" i="5"/>
  <c r="CQ81" i="5"/>
  <c r="ET81" i="5"/>
  <c r="CP81" i="5"/>
  <c r="ES81" i="5"/>
  <c r="CO81" i="5"/>
  <c r="ER81" i="5"/>
  <c r="CN81" i="5"/>
  <c r="EQ81" i="5"/>
  <c r="CM81" i="5"/>
  <c r="EP81" i="5"/>
  <c r="CL81" i="5"/>
  <c r="EO81" i="5"/>
  <c r="CK81" i="5"/>
  <c r="EN81" i="5"/>
  <c r="CJ81" i="5"/>
  <c r="EM81" i="5"/>
  <c r="CI81" i="5"/>
  <c r="EL81" i="5"/>
  <c r="BY81" i="5"/>
  <c r="CH81" i="5"/>
  <c r="EK81" i="5"/>
  <c r="CG81" i="5"/>
  <c r="EJ81" i="5"/>
  <c r="CF81" i="5"/>
  <c r="EI81" i="5"/>
  <c r="CE81" i="5"/>
  <c r="EH81" i="5"/>
  <c r="CD81" i="5"/>
  <c r="EG81" i="5"/>
  <c r="BX81" i="5"/>
  <c r="CC81" i="5"/>
  <c r="EF81" i="5"/>
  <c r="BU81" i="5"/>
  <c r="BV81" i="5"/>
  <c r="BW81" i="5"/>
  <c r="CB81" i="5"/>
  <c r="EE81" i="5"/>
  <c r="DQ81" i="5"/>
  <c r="DR81" i="5"/>
  <c r="DS81" i="5"/>
  <c r="DT81" i="5"/>
  <c r="EC81" i="5"/>
  <c r="ED81" i="5"/>
  <c r="DK81" i="5"/>
  <c r="DL81" i="5"/>
  <c r="DM81" i="5"/>
  <c r="DN81" i="5"/>
  <c r="DV81" i="5"/>
  <c r="EB81" i="5"/>
  <c r="DU81" i="5"/>
  <c r="EA81" i="5"/>
  <c r="DZ81" i="5"/>
  <c r="DY81" i="5"/>
  <c r="DX81" i="5"/>
  <c r="DW81" i="5"/>
  <c r="DP81" i="5"/>
  <c r="DO81" i="5"/>
  <c r="DJ80" i="5"/>
  <c r="FM80" i="5"/>
  <c r="DI80" i="5"/>
  <c r="FL80" i="5"/>
  <c r="BT80" i="5"/>
  <c r="DH80" i="5"/>
  <c r="FK80" i="5"/>
  <c r="DG80" i="5"/>
  <c r="FJ80" i="5"/>
  <c r="DF80" i="5"/>
  <c r="FI80" i="5"/>
  <c r="DE80" i="5"/>
  <c r="FH80" i="5"/>
  <c r="DD80" i="5"/>
  <c r="FG80" i="5"/>
  <c r="DC80" i="5"/>
  <c r="FF80" i="5"/>
  <c r="DB80" i="5"/>
  <c r="FE80" i="5"/>
  <c r="DA80" i="5"/>
  <c r="FD80" i="5"/>
  <c r="CZ80" i="5"/>
  <c r="FC80" i="5"/>
  <c r="CY80" i="5"/>
  <c r="FB80" i="5"/>
  <c r="CX80" i="5"/>
  <c r="FA80" i="5"/>
  <c r="CW80" i="5"/>
  <c r="EZ80" i="5"/>
  <c r="CV80" i="5"/>
  <c r="EY80" i="5"/>
  <c r="BZ80" i="5"/>
  <c r="CU80" i="5"/>
  <c r="EX80" i="5"/>
  <c r="CA80" i="5"/>
  <c r="CT80" i="5"/>
  <c r="EW80" i="5"/>
  <c r="CS80" i="5"/>
  <c r="EV80" i="5"/>
  <c r="CR80" i="5"/>
  <c r="EU80" i="5"/>
  <c r="CQ80" i="5"/>
  <c r="ET80" i="5"/>
  <c r="CP80" i="5"/>
  <c r="ES80" i="5"/>
  <c r="CO80" i="5"/>
  <c r="ER80" i="5"/>
  <c r="CN80" i="5"/>
  <c r="EQ80" i="5"/>
  <c r="CM80" i="5"/>
  <c r="EP80" i="5"/>
  <c r="CL80" i="5"/>
  <c r="EO80" i="5"/>
  <c r="CK80" i="5"/>
  <c r="EN80" i="5"/>
  <c r="CJ80" i="5"/>
  <c r="EM80" i="5"/>
  <c r="CI80" i="5"/>
  <c r="EL80" i="5"/>
  <c r="BY80" i="5"/>
  <c r="CH80" i="5"/>
  <c r="EK80" i="5"/>
  <c r="CG80" i="5"/>
  <c r="EJ80" i="5"/>
  <c r="CF80" i="5"/>
  <c r="EI80" i="5"/>
  <c r="CE80" i="5"/>
  <c r="EH80" i="5"/>
  <c r="CD80" i="5"/>
  <c r="EG80" i="5"/>
  <c r="BX80" i="5"/>
  <c r="CC80" i="5"/>
  <c r="EF80" i="5"/>
  <c r="BU80" i="5"/>
  <c r="BV80" i="5"/>
  <c r="BW80" i="5"/>
  <c r="CB80" i="5"/>
  <c r="EE80" i="5"/>
  <c r="DQ80" i="5"/>
  <c r="DR80" i="5"/>
  <c r="DS80" i="5"/>
  <c r="DT80" i="5"/>
  <c r="EC80" i="5"/>
  <c r="ED80" i="5"/>
  <c r="DK80" i="5"/>
  <c r="DL80" i="5"/>
  <c r="DM80" i="5"/>
  <c r="DN80" i="5"/>
  <c r="DV80" i="5"/>
  <c r="EB80" i="5"/>
  <c r="DU80" i="5"/>
  <c r="EA80" i="5"/>
  <c r="DZ80" i="5"/>
  <c r="DY80" i="5"/>
  <c r="DX80" i="5"/>
  <c r="DW80" i="5"/>
  <c r="DP80" i="5"/>
  <c r="DO80" i="5"/>
  <c r="DJ79" i="5"/>
  <c r="FM79" i="5"/>
  <c r="DI79" i="5"/>
  <c r="FL79" i="5"/>
  <c r="BT79" i="5"/>
  <c r="DH79" i="5"/>
  <c r="FK79" i="5"/>
  <c r="DG79" i="5"/>
  <c r="FJ79" i="5"/>
  <c r="DF79" i="5"/>
  <c r="FI79" i="5"/>
  <c r="DE79" i="5"/>
  <c r="FH79" i="5"/>
  <c r="DD79" i="5"/>
  <c r="FG79" i="5"/>
  <c r="DC79" i="5"/>
  <c r="FF79" i="5"/>
  <c r="DB79" i="5"/>
  <c r="FE79" i="5"/>
  <c r="DA79" i="5"/>
  <c r="FD79" i="5"/>
  <c r="CZ79" i="5"/>
  <c r="FC79" i="5"/>
  <c r="CY79" i="5"/>
  <c r="FB79" i="5"/>
  <c r="CX79" i="5"/>
  <c r="FA79" i="5"/>
  <c r="CW79" i="5"/>
  <c r="EZ79" i="5"/>
  <c r="CV79" i="5"/>
  <c r="EY79" i="5"/>
  <c r="BZ79" i="5"/>
  <c r="CU79" i="5"/>
  <c r="EX79" i="5"/>
  <c r="CA79" i="5"/>
  <c r="CT79" i="5"/>
  <c r="EW79" i="5"/>
  <c r="CS79" i="5"/>
  <c r="EV79" i="5"/>
  <c r="CR79" i="5"/>
  <c r="EU79" i="5"/>
  <c r="CQ79" i="5"/>
  <c r="ET79" i="5"/>
  <c r="CP79" i="5"/>
  <c r="ES79" i="5"/>
  <c r="CO79" i="5"/>
  <c r="ER79" i="5"/>
  <c r="CN79" i="5"/>
  <c r="EQ79" i="5"/>
  <c r="CM79" i="5"/>
  <c r="EP79" i="5"/>
  <c r="CL79" i="5"/>
  <c r="EO79" i="5"/>
  <c r="CK79" i="5"/>
  <c r="EN79" i="5"/>
  <c r="CJ79" i="5"/>
  <c r="EM79" i="5"/>
  <c r="CI79" i="5"/>
  <c r="EL79" i="5"/>
  <c r="BY79" i="5"/>
  <c r="CH79" i="5"/>
  <c r="EK79" i="5"/>
  <c r="CG79" i="5"/>
  <c r="EJ79" i="5"/>
  <c r="CF79" i="5"/>
  <c r="EI79" i="5"/>
  <c r="CE79" i="5"/>
  <c r="EH79" i="5"/>
  <c r="CD79" i="5"/>
  <c r="EG79" i="5"/>
  <c r="BX79" i="5"/>
  <c r="CC79" i="5"/>
  <c r="EF79" i="5"/>
  <c r="BU79" i="5"/>
  <c r="BV79" i="5"/>
  <c r="BW79" i="5"/>
  <c r="CB79" i="5"/>
  <c r="EE79" i="5"/>
  <c r="DQ79" i="5"/>
  <c r="DR79" i="5"/>
  <c r="DS79" i="5"/>
  <c r="DT79" i="5"/>
  <c r="EC79" i="5"/>
  <c r="ED79" i="5"/>
  <c r="DK79" i="5"/>
  <c r="DL79" i="5"/>
  <c r="DM79" i="5"/>
  <c r="DN79" i="5"/>
  <c r="DV79" i="5"/>
  <c r="EB79" i="5"/>
  <c r="DU79" i="5"/>
  <c r="EA79" i="5"/>
  <c r="DZ79" i="5"/>
  <c r="DY79" i="5"/>
  <c r="DX79" i="5"/>
  <c r="DW79" i="5"/>
  <c r="DP79" i="5"/>
  <c r="DO79" i="5"/>
  <c r="DJ78" i="5"/>
  <c r="FM78" i="5"/>
  <c r="DI78" i="5"/>
  <c r="FL78" i="5"/>
  <c r="BT78" i="5"/>
  <c r="DH78" i="5"/>
  <c r="FK78" i="5"/>
  <c r="DG78" i="5"/>
  <c r="FJ78" i="5"/>
  <c r="DF78" i="5"/>
  <c r="FI78" i="5"/>
  <c r="DE78" i="5"/>
  <c r="FH78" i="5"/>
  <c r="DD78" i="5"/>
  <c r="FG78" i="5"/>
  <c r="DC78" i="5"/>
  <c r="FF78" i="5"/>
  <c r="DB78" i="5"/>
  <c r="FE78" i="5"/>
  <c r="DA78" i="5"/>
  <c r="FD78" i="5"/>
  <c r="CZ78" i="5"/>
  <c r="FC78" i="5"/>
  <c r="CY78" i="5"/>
  <c r="FB78" i="5"/>
  <c r="CX78" i="5"/>
  <c r="FA78" i="5"/>
  <c r="CW78" i="5"/>
  <c r="EZ78" i="5"/>
  <c r="CV78" i="5"/>
  <c r="EY78" i="5"/>
  <c r="BZ78" i="5"/>
  <c r="CU78" i="5"/>
  <c r="EX78" i="5"/>
  <c r="CA78" i="5"/>
  <c r="CT78" i="5"/>
  <c r="EW78" i="5"/>
  <c r="CS78" i="5"/>
  <c r="EV78" i="5"/>
  <c r="CR78" i="5"/>
  <c r="EU78" i="5"/>
  <c r="CQ78" i="5"/>
  <c r="ET78" i="5"/>
  <c r="CP78" i="5"/>
  <c r="ES78" i="5"/>
  <c r="CO78" i="5"/>
  <c r="ER78" i="5"/>
  <c r="CN78" i="5"/>
  <c r="EQ78" i="5"/>
  <c r="CM78" i="5"/>
  <c r="EP78" i="5"/>
  <c r="CL78" i="5"/>
  <c r="EO78" i="5"/>
  <c r="CK78" i="5"/>
  <c r="EN78" i="5"/>
  <c r="CJ78" i="5"/>
  <c r="EM78" i="5"/>
  <c r="CI78" i="5"/>
  <c r="EL78" i="5"/>
  <c r="BY78" i="5"/>
  <c r="CH78" i="5"/>
  <c r="EK78" i="5"/>
  <c r="CG78" i="5"/>
  <c r="EJ78" i="5"/>
  <c r="CF78" i="5"/>
  <c r="EI78" i="5"/>
  <c r="CE78" i="5"/>
  <c r="EH78" i="5"/>
  <c r="CD78" i="5"/>
  <c r="EG78" i="5"/>
  <c r="BX78" i="5"/>
  <c r="CC78" i="5"/>
  <c r="EF78" i="5"/>
  <c r="BU78" i="5"/>
  <c r="BV78" i="5"/>
  <c r="BW78" i="5"/>
  <c r="CB78" i="5"/>
  <c r="EE78" i="5"/>
  <c r="DQ78" i="5"/>
  <c r="DR78" i="5"/>
  <c r="DS78" i="5"/>
  <c r="DT78" i="5"/>
  <c r="EC78" i="5"/>
  <c r="ED78" i="5"/>
  <c r="DK78" i="5"/>
  <c r="DL78" i="5"/>
  <c r="DM78" i="5"/>
  <c r="DN78" i="5"/>
  <c r="DV78" i="5"/>
  <c r="EB78" i="5"/>
  <c r="DU78" i="5"/>
  <c r="EA78" i="5"/>
  <c r="DZ78" i="5"/>
  <c r="DY78" i="5"/>
  <c r="DX78" i="5"/>
  <c r="DW78" i="5"/>
  <c r="DP78" i="5"/>
  <c r="DO78" i="5"/>
  <c r="DJ77" i="5"/>
  <c r="FM77" i="5"/>
  <c r="DI77" i="5"/>
  <c r="FL77" i="5"/>
  <c r="BT77" i="5"/>
  <c r="DH77" i="5"/>
  <c r="FK77" i="5"/>
  <c r="DG77" i="5"/>
  <c r="FJ77" i="5"/>
  <c r="DF77" i="5"/>
  <c r="FI77" i="5"/>
  <c r="DE77" i="5"/>
  <c r="FH77" i="5"/>
  <c r="DD77" i="5"/>
  <c r="FG77" i="5"/>
  <c r="DC77" i="5"/>
  <c r="FF77" i="5"/>
  <c r="DB77" i="5"/>
  <c r="FE77" i="5"/>
  <c r="DA77" i="5"/>
  <c r="FD77" i="5"/>
  <c r="CZ77" i="5"/>
  <c r="FC77" i="5"/>
  <c r="CY77" i="5"/>
  <c r="FB77" i="5"/>
  <c r="CX77" i="5"/>
  <c r="FA77" i="5"/>
  <c r="CW77" i="5"/>
  <c r="EZ77" i="5"/>
  <c r="CV77" i="5"/>
  <c r="EY77" i="5"/>
  <c r="BZ77" i="5"/>
  <c r="CU77" i="5"/>
  <c r="EX77" i="5"/>
  <c r="CA77" i="5"/>
  <c r="CT77" i="5"/>
  <c r="EW77" i="5"/>
  <c r="CS77" i="5"/>
  <c r="EV77" i="5"/>
  <c r="CR77" i="5"/>
  <c r="EU77" i="5"/>
  <c r="CQ77" i="5"/>
  <c r="ET77" i="5"/>
  <c r="CP77" i="5"/>
  <c r="ES77" i="5"/>
  <c r="CO77" i="5"/>
  <c r="ER77" i="5"/>
  <c r="CN77" i="5"/>
  <c r="EQ77" i="5"/>
  <c r="CM77" i="5"/>
  <c r="EP77" i="5"/>
  <c r="CL77" i="5"/>
  <c r="EO77" i="5"/>
  <c r="CK77" i="5"/>
  <c r="EN77" i="5"/>
  <c r="CJ77" i="5"/>
  <c r="EM77" i="5"/>
  <c r="CI77" i="5"/>
  <c r="EL77" i="5"/>
  <c r="BY77" i="5"/>
  <c r="CH77" i="5"/>
  <c r="EK77" i="5"/>
  <c r="CG77" i="5"/>
  <c r="EJ77" i="5"/>
  <c r="CF77" i="5"/>
  <c r="EI77" i="5"/>
  <c r="CE77" i="5"/>
  <c r="EH77" i="5"/>
  <c r="CD77" i="5"/>
  <c r="EG77" i="5"/>
  <c r="BX77" i="5"/>
  <c r="CC77" i="5"/>
  <c r="EF77" i="5"/>
  <c r="BU77" i="5"/>
  <c r="BV77" i="5"/>
  <c r="BW77" i="5"/>
  <c r="CB77" i="5"/>
  <c r="EE77" i="5"/>
  <c r="DQ77" i="5"/>
  <c r="DR77" i="5"/>
  <c r="DS77" i="5"/>
  <c r="DT77" i="5"/>
  <c r="EC77" i="5"/>
  <c r="ED77" i="5"/>
  <c r="DK77" i="5"/>
  <c r="DL77" i="5"/>
  <c r="DM77" i="5"/>
  <c r="DN77" i="5"/>
  <c r="DV77" i="5"/>
  <c r="EB77" i="5"/>
  <c r="DU77" i="5"/>
  <c r="EA77" i="5"/>
  <c r="DZ77" i="5"/>
  <c r="DY77" i="5"/>
  <c r="DX77" i="5"/>
  <c r="DW77" i="5"/>
  <c r="DP77" i="5"/>
  <c r="DO77" i="5"/>
  <c r="DJ76" i="5"/>
  <c r="FM76" i="5"/>
  <c r="DI76" i="5"/>
  <c r="FL76" i="5"/>
  <c r="BT76" i="5"/>
  <c r="DH76" i="5"/>
  <c r="FK76" i="5"/>
  <c r="DG76" i="5"/>
  <c r="FJ76" i="5"/>
  <c r="DF76" i="5"/>
  <c r="FI76" i="5"/>
  <c r="DE76" i="5"/>
  <c r="FH76" i="5"/>
  <c r="DD76" i="5"/>
  <c r="FG76" i="5"/>
  <c r="DC76" i="5"/>
  <c r="FF76" i="5"/>
  <c r="DB76" i="5"/>
  <c r="FE76" i="5"/>
  <c r="DA76" i="5"/>
  <c r="FD76" i="5"/>
  <c r="CZ76" i="5"/>
  <c r="FC76" i="5"/>
  <c r="CY76" i="5"/>
  <c r="FB76" i="5"/>
  <c r="CX76" i="5"/>
  <c r="FA76" i="5"/>
  <c r="CW76" i="5"/>
  <c r="EZ76" i="5"/>
  <c r="CV76" i="5"/>
  <c r="EY76" i="5"/>
  <c r="BZ76" i="5"/>
  <c r="CU76" i="5"/>
  <c r="EX76" i="5"/>
  <c r="CA76" i="5"/>
  <c r="CT76" i="5"/>
  <c r="EW76" i="5"/>
  <c r="CS76" i="5"/>
  <c r="EV76" i="5"/>
  <c r="CR76" i="5"/>
  <c r="EU76" i="5"/>
  <c r="CQ76" i="5"/>
  <c r="ET76" i="5"/>
  <c r="CP76" i="5"/>
  <c r="ES76" i="5"/>
  <c r="CO76" i="5"/>
  <c r="ER76" i="5"/>
  <c r="CN76" i="5"/>
  <c r="EQ76" i="5"/>
  <c r="CM76" i="5"/>
  <c r="EP76" i="5"/>
  <c r="CL76" i="5"/>
  <c r="EO76" i="5"/>
  <c r="CK76" i="5"/>
  <c r="EN76" i="5"/>
  <c r="CJ76" i="5"/>
  <c r="EM76" i="5"/>
  <c r="CI76" i="5"/>
  <c r="EL76" i="5"/>
  <c r="BY76" i="5"/>
  <c r="CH76" i="5"/>
  <c r="EK76" i="5"/>
  <c r="CG76" i="5"/>
  <c r="EJ76" i="5"/>
  <c r="CF76" i="5"/>
  <c r="EI76" i="5"/>
  <c r="CE76" i="5"/>
  <c r="EH76" i="5"/>
  <c r="CD76" i="5"/>
  <c r="EG76" i="5"/>
  <c r="BX76" i="5"/>
  <c r="CC76" i="5"/>
  <c r="EF76" i="5"/>
  <c r="BU76" i="5"/>
  <c r="BV76" i="5"/>
  <c r="BW76" i="5"/>
  <c r="CB76" i="5"/>
  <c r="EE76" i="5"/>
  <c r="DQ76" i="5"/>
  <c r="DR76" i="5"/>
  <c r="DS76" i="5"/>
  <c r="DT76" i="5"/>
  <c r="EC76" i="5"/>
  <c r="ED76" i="5"/>
  <c r="DK76" i="5"/>
  <c r="DL76" i="5"/>
  <c r="DM76" i="5"/>
  <c r="DN76" i="5"/>
  <c r="DV76" i="5"/>
  <c r="EB76" i="5"/>
  <c r="DU76" i="5"/>
  <c r="EA76" i="5"/>
  <c r="DZ76" i="5"/>
  <c r="DY76" i="5"/>
  <c r="DX76" i="5"/>
  <c r="DW76" i="5"/>
  <c r="DP76" i="5"/>
  <c r="DO76" i="5"/>
  <c r="DJ75" i="5"/>
  <c r="FM75" i="5"/>
  <c r="DI75" i="5"/>
  <c r="FL75" i="5"/>
  <c r="BT75" i="5"/>
  <c r="DH75" i="5"/>
  <c r="FK75" i="5"/>
  <c r="DG75" i="5"/>
  <c r="FJ75" i="5"/>
  <c r="DF75" i="5"/>
  <c r="FI75" i="5"/>
  <c r="DE75" i="5"/>
  <c r="FH75" i="5"/>
  <c r="DD75" i="5"/>
  <c r="FG75" i="5"/>
  <c r="DC75" i="5"/>
  <c r="FF75" i="5"/>
  <c r="DB75" i="5"/>
  <c r="FE75" i="5"/>
  <c r="DA75" i="5"/>
  <c r="FD75" i="5"/>
  <c r="CZ75" i="5"/>
  <c r="FC75" i="5"/>
  <c r="CY75" i="5"/>
  <c r="FB75" i="5"/>
  <c r="CX75" i="5"/>
  <c r="FA75" i="5"/>
  <c r="CW75" i="5"/>
  <c r="EZ75" i="5"/>
  <c r="CV75" i="5"/>
  <c r="EY75" i="5"/>
  <c r="BZ75" i="5"/>
  <c r="CU75" i="5"/>
  <c r="EX75" i="5"/>
  <c r="CA75" i="5"/>
  <c r="CT75" i="5"/>
  <c r="EW75" i="5"/>
  <c r="CS75" i="5"/>
  <c r="EV75" i="5"/>
  <c r="CR75" i="5"/>
  <c r="EU75" i="5"/>
  <c r="CQ75" i="5"/>
  <c r="ET75" i="5"/>
  <c r="CP75" i="5"/>
  <c r="ES75" i="5"/>
  <c r="CO75" i="5"/>
  <c r="ER75" i="5"/>
  <c r="CN75" i="5"/>
  <c r="EQ75" i="5"/>
  <c r="CM75" i="5"/>
  <c r="EP75" i="5"/>
  <c r="CL75" i="5"/>
  <c r="EO75" i="5"/>
  <c r="CK75" i="5"/>
  <c r="EN75" i="5"/>
  <c r="CJ75" i="5"/>
  <c r="EM75" i="5"/>
  <c r="CI75" i="5"/>
  <c r="EL75" i="5"/>
  <c r="BY75" i="5"/>
  <c r="CH75" i="5"/>
  <c r="EK75" i="5"/>
  <c r="CG75" i="5"/>
  <c r="EJ75" i="5"/>
  <c r="CF75" i="5"/>
  <c r="EI75" i="5"/>
  <c r="CE75" i="5"/>
  <c r="EH75" i="5"/>
  <c r="CD75" i="5"/>
  <c r="EG75" i="5"/>
  <c r="BX75" i="5"/>
  <c r="CC75" i="5"/>
  <c r="EF75" i="5"/>
  <c r="BU75" i="5"/>
  <c r="BV75" i="5"/>
  <c r="BW75" i="5"/>
  <c r="CB75" i="5"/>
  <c r="EE75" i="5"/>
  <c r="DQ75" i="5"/>
  <c r="DR75" i="5"/>
  <c r="DS75" i="5"/>
  <c r="DT75" i="5"/>
  <c r="EC75" i="5"/>
  <c r="ED75" i="5"/>
  <c r="DK75" i="5"/>
  <c r="DL75" i="5"/>
  <c r="DM75" i="5"/>
  <c r="DN75" i="5"/>
  <c r="DV75" i="5"/>
  <c r="EB75" i="5"/>
  <c r="DU75" i="5"/>
  <c r="EA75" i="5"/>
  <c r="DZ75" i="5"/>
  <c r="DY75" i="5"/>
  <c r="DX75" i="5"/>
  <c r="DW75" i="5"/>
  <c r="DP75" i="5"/>
  <c r="DO75" i="5"/>
  <c r="DJ74" i="5"/>
  <c r="FM74" i="5"/>
  <c r="DI74" i="5"/>
  <c r="FL74" i="5"/>
  <c r="BT74" i="5"/>
  <c r="DH74" i="5"/>
  <c r="FK74" i="5"/>
  <c r="DG74" i="5"/>
  <c r="FJ74" i="5"/>
  <c r="DF74" i="5"/>
  <c r="FI74" i="5"/>
  <c r="DE74" i="5"/>
  <c r="FH74" i="5"/>
  <c r="DD74" i="5"/>
  <c r="FG74" i="5"/>
  <c r="DC74" i="5"/>
  <c r="FF74" i="5"/>
  <c r="DB74" i="5"/>
  <c r="FE74" i="5"/>
  <c r="DA74" i="5"/>
  <c r="FD74" i="5"/>
  <c r="CZ74" i="5"/>
  <c r="FC74" i="5"/>
  <c r="CY74" i="5"/>
  <c r="FB74" i="5"/>
  <c r="CX74" i="5"/>
  <c r="FA74" i="5"/>
  <c r="CW74" i="5"/>
  <c r="EZ74" i="5"/>
  <c r="CV74" i="5"/>
  <c r="EY74" i="5"/>
  <c r="BZ74" i="5"/>
  <c r="CU74" i="5"/>
  <c r="EX74" i="5"/>
  <c r="CA74" i="5"/>
  <c r="CT74" i="5"/>
  <c r="EW74" i="5"/>
  <c r="CS74" i="5"/>
  <c r="EV74" i="5"/>
  <c r="CR74" i="5"/>
  <c r="EU74" i="5"/>
  <c r="CQ74" i="5"/>
  <c r="ET74" i="5"/>
  <c r="CP74" i="5"/>
  <c r="ES74" i="5"/>
  <c r="CO74" i="5"/>
  <c r="ER74" i="5"/>
  <c r="CN74" i="5"/>
  <c r="EQ74" i="5"/>
  <c r="CM74" i="5"/>
  <c r="EP74" i="5"/>
  <c r="CL74" i="5"/>
  <c r="EO74" i="5"/>
  <c r="CK74" i="5"/>
  <c r="EN74" i="5"/>
  <c r="CJ74" i="5"/>
  <c r="EM74" i="5"/>
  <c r="CI74" i="5"/>
  <c r="EL74" i="5"/>
  <c r="BY74" i="5"/>
  <c r="CH74" i="5"/>
  <c r="EK74" i="5"/>
  <c r="CG74" i="5"/>
  <c r="EJ74" i="5"/>
  <c r="CF74" i="5"/>
  <c r="EI74" i="5"/>
  <c r="CE74" i="5"/>
  <c r="EH74" i="5"/>
  <c r="CD74" i="5"/>
  <c r="EG74" i="5"/>
  <c r="BX74" i="5"/>
  <c r="CC74" i="5"/>
  <c r="EF74" i="5"/>
  <c r="BU74" i="5"/>
  <c r="BV74" i="5"/>
  <c r="BW74" i="5"/>
  <c r="CB74" i="5"/>
  <c r="EE74" i="5"/>
  <c r="DQ74" i="5"/>
  <c r="DR74" i="5"/>
  <c r="DS74" i="5"/>
  <c r="DT74" i="5"/>
  <c r="EC74" i="5"/>
  <c r="ED74" i="5"/>
  <c r="DK74" i="5"/>
  <c r="DL74" i="5"/>
  <c r="DM74" i="5"/>
  <c r="DN74" i="5"/>
  <c r="DV74" i="5"/>
  <c r="EB74" i="5"/>
  <c r="DU74" i="5"/>
  <c r="EA74" i="5"/>
  <c r="DZ74" i="5"/>
  <c r="DY74" i="5"/>
  <c r="DX74" i="5"/>
  <c r="DW74" i="5"/>
  <c r="DP74" i="5"/>
  <c r="DO74" i="5"/>
  <c r="DJ73" i="5"/>
  <c r="FM73" i="5"/>
  <c r="DI73" i="5"/>
  <c r="FL73" i="5"/>
  <c r="BT73" i="5"/>
  <c r="DH73" i="5"/>
  <c r="FK73" i="5"/>
  <c r="DG73" i="5"/>
  <c r="FJ73" i="5"/>
  <c r="DF73" i="5"/>
  <c r="FI73" i="5"/>
  <c r="DE73" i="5"/>
  <c r="FH73" i="5"/>
  <c r="DD73" i="5"/>
  <c r="FG73" i="5"/>
  <c r="DC73" i="5"/>
  <c r="FF73" i="5"/>
  <c r="DB73" i="5"/>
  <c r="FE73" i="5"/>
  <c r="DA73" i="5"/>
  <c r="FD73" i="5"/>
  <c r="CZ73" i="5"/>
  <c r="FC73" i="5"/>
  <c r="CY73" i="5"/>
  <c r="FB73" i="5"/>
  <c r="CX73" i="5"/>
  <c r="FA73" i="5"/>
  <c r="CW73" i="5"/>
  <c r="EZ73" i="5"/>
  <c r="CV73" i="5"/>
  <c r="EY73" i="5"/>
  <c r="BZ73" i="5"/>
  <c r="CU73" i="5"/>
  <c r="EX73" i="5"/>
  <c r="CA73" i="5"/>
  <c r="CT73" i="5"/>
  <c r="EW73" i="5"/>
  <c r="CS73" i="5"/>
  <c r="EV73" i="5"/>
  <c r="CR73" i="5"/>
  <c r="EU73" i="5"/>
  <c r="CQ73" i="5"/>
  <c r="ET73" i="5"/>
  <c r="CP73" i="5"/>
  <c r="ES73" i="5"/>
  <c r="CO73" i="5"/>
  <c r="ER73" i="5"/>
  <c r="CN73" i="5"/>
  <c r="EQ73" i="5"/>
  <c r="CM73" i="5"/>
  <c r="EP73" i="5"/>
  <c r="CL73" i="5"/>
  <c r="EO73" i="5"/>
  <c r="CK73" i="5"/>
  <c r="EN73" i="5"/>
  <c r="CJ73" i="5"/>
  <c r="EM73" i="5"/>
  <c r="CI73" i="5"/>
  <c r="EL73" i="5"/>
  <c r="BY73" i="5"/>
  <c r="CH73" i="5"/>
  <c r="EK73" i="5"/>
  <c r="CG73" i="5"/>
  <c r="EJ73" i="5"/>
  <c r="CF73" i="5"/>
  <c r="EI73" i="5"/>
  <c r="CE73" i="5"/>
  <c r="EH73" i="5"/>
  <c r="CD73" i="5"/>
  <c r="EG73" i="5"/>
  <c r="BX73" i="5"/>
  <c r="CC73" i="5"/>
  <c r="EF73" i="5"/>
  <c r="BU73" i="5"/>
  <c r="BV73" i="5"/>
  <c r="BW73" i="5"/>
  <c r="CB73" i="5"/>
  <c r="EE73" i="5"/>
  <c r="DQ73" i="5"/>
  <c r="DR73" i="5"/>
  <c r="DS73" i="5"/>
  <c r="DT73" i="5"/>
  <c r="EC73" i="5"/>
  <c r="ED73" i="5"/>
  <c r="DK73" i="5"/>
  <c r="DL73" i="5"/>
  <c r="DM73" i="5"/>
  <c r="DN73" i="5"/>
  <c r="DV73" i="5"/>
  <c r="EB73" i="5"/>
  <c r="DU73" i="5"/>
  <c r="EA73" i="5"/>
  <c r="DZ73" i="5"/>
  <c r="DY73" i="5"/>
  <c r="DX73" i="5"/>
  <c r="DW73" i="5"/>
  <c r="DP73" i="5"/>
  <c r="DO73" i="5"/>
  <c r="DJ72" i="5"/>
  <c r="FM72" i="5"/>
  <c r="DI72" i="5"/>
  <c r="FL72" i="5"/>
  <c r="BT72" i="5"/>
  <c r="DH72" i="5"/>
  <c r="FK72" i="5"/>
  <c r="DG72" i="5"/>
  <c r="FJ72" i="5"/>
  <c r="DF72" i="5"/>
  <c r="FI72" i="5"/>
  <c r="DE72" i="5"/>
  <c r="FH72" i="5"/>
  <c r="DD72" i="5"/>
  <c r="FG72" i="5"/>
  <c r="DC72" i="5"/>
  <c r="FF72" i="5"/>
  <c r="DB72" i="5"/>
  <c r="FE72" i="5"/>
  <c r="DA72" i="5"/>
  <c r="FD72" i="5"/>
  <c r="CZ72" i="5"/>
  <c r="FC72" i="5"/>
  <c r="CY72" i="5"/>
  <c r="FB72" i="5"/>
  <c r="CX72" i="5"/>
  <c r="FA72" i="5"/>
  <c r="CW72" i="5"/>
  <c r="EZ72" i="5"/>
  <c r="CV72" i="5"/>
  <c r="EY72" i="5"/>
  <c r="BZ72" i="5"/>
  <c r="CU72" i="5"/>
  <c r="EX72" i="5"/>
  <c r="CA72" i="5"/>
  <c r="CT72" i="5"/>
  <c r="EW72" i="5"/>
  <c r="CS72" i="5"/>
  <c r="EV72" i="5"/>
  <c r="CR72" i="5"/>
  <c r="EU72" i="5"/>
  <c r="CQ72" i="5"/>
  <c r="ET72" i="5"/>
  <c r="CP72" i="5"/>
  <c r="ES72" i="5"/>
  <c r="CO72" i="5"/>
  <c r="ER72" i="5"/>
  <c r="CN72" i="5"/>
  <c r="EQ72" i="5"/>
  <c r="CM72" i="5"/>
  <c r="EP72" i="5"/>
  <c r="CL72" i="5"/>
  <c r="EO72" i="5"/>
  <c r="CK72" i="5"/>
  <c r="EN72" i="5"/>
  <c r="CJ72" i="5"/>
  <c r="EM72" i="5"/>
  <c r="CI72" i="5"/>
  <c r="EL72" i="5"/>
  <c r="BY72" i="5"/>
  <c r="CH72" i="5"/>
  <c r="EK72" i="5"/>
  <c r="CG72" i="5"/>
  <c r="EJ72" i="5"/>
  <c r="CF72" i="5"/>
  <c r="EI72" i="5"/>
  <c r="CE72" i="5"/>
  <c r="EH72" i="5"/>
  <c r="CD72" i="5"/>
  <c r="EG72" i="5"/>
  <c r="BX72" i="5"/>
  <c r="CC72" i="5"/>
  <c r="EF72" i="5"/>
  <c r="BU72" i="5"/>
  <c r="BV72" i="5"/>
  <c r="BW72" i="5"/>
  <c r="CB72" i="5"/>
  <c r="EE72" i="5"/>
  <c r="DQ72" i="5"/>
  <c r="DR72" i="5"/>
  <c r="DS72" i="5"/>
  <c r="DT72" i="5"/>
  <c r="EC72" i="5"/>
  <c r="ED72" i="5"/>
  <c r="DK72" i="5"/>
  <c r="DL72" i="5"/>
  <c r="DM72" i="5"/>
  <c r="DN72" i="5"/>
  <c r="DV72" i="5"/>
  <c r="EB72" i="5"/>
  <c r="DU72" i="5"/>
  <c r="EA72" i="5"/>
  <c r="DZ72" i="5"/>
  <c r="DY72" i="5"/>
  <c r="DX72" i="5"/>
  <c r="DW72" i="5"/>
  <c r="DP72" i="5"/>
  <c r="DO72" i="5"/>
  <c r="DJ71" i="5"/>
  <c r="FM71" i="5"/>
  <c r="DI71" i="5"/>
  <c r="FL71" i="5"/>
  <c r="BT71" i="5"/>
  <c r="DH71" i="5"/>
  <c r="FK71" i="5"/>
  <c r="DG71" i="5"/>
  <c r="FJ71" i="5"/>
  <c r="DF71" i="5"/>
  <c r="FI71" i="5"/>
  <c r="DE71" i="5"/>
  <c r="FH71" i="5"/>
  <c r="DD71" i="5"/>
  <c r="FG71" i="5"/>
  <c r="DC71" i="5"/>
  <c r="FF71" i="5"/>
  <c r="DB71" i="5"/>
  <c r="FE71" i="5"/>
  <c r="DA71" i="5"/>
  <c r="FD71" i="5"/>
  <c r="CZ71" i="5"/>
  <c r="FC71" i="5"/>
  <c r="CY71" i="5"/>
  <c r="FB71" i="5"/>
  <c r="CX71" i="5"/>
  <c r="FA71" i="5"/>
  <c r="CW71" i="5"/>
  <c r="EZ71" i="5"/>
  <c r="CV71" i="5"/>
  <c r="EY71" i="5"/>
  <c r="BZ71" i="5"/>
  <c r="CU71" i="5"/>
  <c r="EX71" i="5"/>
  <c r="CA71" i="5"/>
  <c r="CT71" i="5"/>
  <c r="EW71" i="5"/>
  <c r="CS71" i="5"/>
  <c r="EV71" i="5"/>
  <c r="CR71" i="5"/>
  <c r="EU71" i="5"/>
  <c r="CQ71" i="5"/>
  <c r="ET71" i="5"/>
  <c r="CP71" i="5"/>
  <c r="ES71" i="5"/>
  <c r="CO71" i="5"/>
  <c r="ER71" i="5"/>
  <c r="CN71" i="5"/>
  <c r="EQ71" i="5"/>
  <c r="CM71" i="5"/>
  <c r="EP71" i="5"/>
  <c r="CL71" i="5"/>
  <c r="EO71" i="5"/>
  <c r="CK71" i="5"/>
  <c r="EN71" i="5"/>
  <c r="CJ71" i="5"/>
  <c r="EM71" i="5"/>
  <c r="CI71" i="5"/>
  <c r="EL71" i="5"/>
  <c r="BY71" i="5"/>
  <c r="CH71" i="5"/>
  <c r="EK71" i="5"/>
  <c r="CG71" i="5"/>
  <c r="EJ71" i="5"/>
  <c r="CF71" i="5"/>
  <c r="EI71" i="5"/>
  <c r="CE71" i="5"/>
  <c r="EH71" i="5"/>
  <c r="CD71" i="5"/>
  <c r="EG71" i="5"/>
  <c r="BX71" i="5"/>
  <c r="CC71" i="5"/>
  <c r="EF71" i="5"/>
  <c r="BU71" i="5"/>
  <c r="BV71" i="5"/>
  <c r="BW71" i="5"/>
  <c r="CB71" i="5"/>
  <c r="EE71" i="5"/>
  <c r="DQ71" i="5"/>
  <c r="DR71" i="5"/>
  <c r="DS71" i="5"/>
  <c r="DT71" i="5"/>
  <c r="EC71" i="5"/>
  <c r="ED71" i="5"/>
  <c r="DK71" i="5"/>
  <c r="DL71" i="5"/>
  <c r="DM71" i="5"/>
  <c r="DN71" i="5"/>
  <c r="DV71" i="5"/>
  <c r="EB71" i="5"/>
  <c r="DU71" i="5"/>
  <c r="EA71" i="5"/>
  <c r="DZ71" i="5"/>
  <c r="DY71" i="5"/>
  <c r="DX71" i="5"/>
  <c r="DW71" i="5"/>
  <c r="DP71" i="5"/>
  <c r="DO71" i="5"/>
  <c r="DJ70" i="5"/>
  <c r="FM70" i="5"/>
  <c r="DI70" i="5"/>
  <c r="FL70" i="5"/>
  <c r="BT70" i="5"/>
  <c r="DH70" i="5"/>
  <c r="FK70" i="5"/>
  <c r="DG70" i="5"/>
  <c r="FJ70" i="5"/>
  <c r="DF70" i="5"/>
  <c r="FI70" i="5"/>
  <c r="DE70" i="5"/>
  <c r="FH70" i="5"/>
  <c r="DD70" i="5"/>
  <c r="FG70" i="5"/>
  <c r="DC70" i="5"/>
  <c r="FF70" i="5"/>
  <c r="DB70" i="5"/>
  <c r="FE70" i="5"/>
  <c r="DA70" i="5"/>
  <c r="FD70" i="5"/>
  <c r="CZ70" i="5"/>
  <c r="FC70" i="5"/>
  <c r="CY70" i="5"/>
  <c r="FB70" i="5"/>
  <c r="CX70" i="5"/>
  <c r="FA70" i="5"/>
  <c r="CW70" i="5"/>
  <c r="EZ70" i="5"/>
  <c r="CV70" i="5"/>
  <c r="EY70" i="5"/>
  <c r="BZ70" i="5"/>
  <c r="CU70" i="5"/>
  <c r="EX70" i="5"/>
  <c r="CA70" i="5"/>
  <c r="CT70" i="5"/>
  <c r="EW70" i="5"/>
  <c r="CS70" i="5"/>
  <c r="EV70" i="5"/>
  <c r="CR70" i="5"/>
  <c r="EU70" i="5"/>
  <c r="CQ70" i="5"/>
  <c r="ET70" i="5"/>
  <c r="CP70" i="5"/>
  <c r="ES70" i="5"/>
  <c r="CO70" i="5"/>
  <c r="ER70" i="5"/>
  <c r="CN70" i="5"/>
  <c r="EQ70" i="5"/>
  <c r="CM70" i="5"/>
  <c r="EP70" i="5"/>
  <c r="CL70" i="5"/>
  <c r="EO70" i="5"/>
  <c r="CK70" i="5"/>
  <c r="EN70" i="5"/>
  <c r="CJ70" i="5"/>
  <c r="EM70" i="5"/>
  <c r="CI70" i="5"/>
  <c r="EL70" i="5"/>
  <c r="BY70" i="5"/>
  <c r="CH70" i="5"/>
  <c r="EK70" i="5"/>
  <c r="CG70" i="5"/>
  <c r="EJ70" i="5"/>
  <c r="CF70" i="5"/>
  <c r="EI70" i="5"/>
  <c r="CE70" i="5"/>
  <c r="EH70" i="5"/>
  <c r="CD70" i="5"/>
  <c r="EG70" i="5"/>
  <c r="BX70" i="5"/>
  <c r="CC70" i="5"/>
  <c r="EF70" i="5"/>
  <c r="BU70" i="5"/>
  <c r="BV70" i="5"/>
  <c r="BW70" i="5"/>
  <c r="CB70" i="5"/>
  <c r="EE70" i="5"/>
  <c r="DQ70" i="5"/>
  <c r="DR70" i="5"/>
  <c r="DS70" i="5"/>
  <c r="DT70" i="5"/>
  <c r="EC70" i="5"/>
  <c r="ED70" i="5"/>
  <c r="DK70" i="5"/>
  <c r="DL70" i="5"/>
  <c r="DM70" i="5"/>
  <c r="DN70" i="5"/>
  <c r="DV70" i="5"/>
  <c r="EB70" i="5"/>
  <c r="DU70" i="5"/>
  <c r="EA70" i="5"/>
  <c r="DZ70" i="5"/>
  <c r="DY70" i="5"/>
  <c r="DX70" i="5"/>
  <c r="DW70" i="5"/>
  <c r="DP70" i="5"/>
  <c r="DO70" i="5"/>
  <c r="DJ69" i="5"/>
  <c r="FM69" i="5"/>
  <c r="DI69" i="5"/>
  <c r="FL69" i="5"/>
  <c r="BT69" i="5"/>
  <c r="DH69" i="5"/>
  <c r="FK69" i="5"/>
  <c r="DG69" i="5"/>
  <c r="FJ69" i="5"/>
  <c r="DF69" i="5"/>
  <c r="FI69" i="5"/>
  <c r="DE69" i="5"/>
  <c r="FH69" i="5"/>
  <c r="DD69" i="5"/>
  <c r="FG69" i="5"/>
  <c r="DC69" i="5"/>
  <c r="FF69" i="5"/>
  <c r="DB69" i="5"/>
  <c r="FE69" i="5"/>
  <c r="DA69" i="5"/>
  <c r="FD69" i="5"/>
  <c r="CZ69" i="5"/>
  <c r="FC69" i="5"/>
  <c r="CY69" i="5"/>
  <c r="FB69" i="5"/>
  <c r="CX69" i="5"/>
  <c r="FA69" i="5"/>
  <c r="CW69" i="5"/>
  <c r="EZ69" i="5"/>
  <c r="CV69" i="5"/>
  <c r="EY69" i="5"/>
  <c r="BZ69" i="5"/>
  <c r="CU69" i="5"/>
  <c r="EX69" i="5"/>
  <c r="CA69" i="5"/>
  <c r="CT69" i="5"/>
  <c r="EW69" i="5"/>
  <c r="CS69" i="5"/>
  <c r="EV69" i="5"/>
  <c r="CR69" i="5"/>
  <c r="EU69" i="5"/>
  <c r="CQ69" i="5"/>
  <c r="ET69" i="5"/>
  <c r="CP69" i="5"/>
  <c r="ES69" i="5"/>
  <c r="CO69" i="5"/>
  <c r="ER69" i="5"/>
  <c r="CN69" i="5"/>
  <c r="EQ69" i="5"/>
  <c r="CM69" i="5"/>
  <c r="EP69" i="5"/>
  <c r="CL69" i="5"/>
  <c r="EO69" i="5"/>
  <c r="CK69" i="5"/>
  <c r="EN69" i="5"/>
  <c r="CJ69" i="5"/>
  <c r="EM69" i="5"/>
  <c r="CI69" i="5"/>
  <c r="EL69" i="5"/>
  <c r="BY69" i="5"/>
  <c r="CH69" i="5"/>
  <c r="EK69" i="5"/>
  <c r="CG69" i="5"/>
  <c r="EJ69" i="5"/>
  <c r="CF69" i="5"/>
  <c r="EI69" i="5"/>
  <c r="CE69" i="5"/>
  <c r="EH69" i="5"/>
  <c r="CD69" i="5"/>
  <c r="EG69" i="5"/>
  <c r="BX69" i="5"/>
  <c r="CC69" i="5"/>
  <c r="EF69" i="5"/>
  <c r="BU69" i="5"/>
  <c r="BV69" i="5"/>
  <c r="BW69" i="5"/>
  <c r="CB69" i="5"/>
  <c r="EE69" i="5"/>
  <c r="DQ69" i="5"/>
  <c r="DR69" i="5"/>
  <c r="DS69" i="5"/>
  <c r="DT69" i="5"/>
  <c r="EC69" i="5"/>
  <c r="ED69" i="5"/>
  <c r="DK69" i="5"/>
  <c r="DL69" i="5"/>
  <c r="DM69" i="5"/>
  <c r="DN69" i="5"/>
  <c r="DV69" i="5"/>
  <c r="EB69" i="5"/>
  <c r="DU69" i="5"/>
  <c r="EA69" i="5"/>
  <c r="DZ69" i="5"/>
  <c r="DY69" i="5"/>
  <c r="DX69" i="5"/>
  <c r="DW69" i="5"/>
  <c r="DP69" i="5"/>
  <c r="DO69" i="5"/>
  <c r="DJ68" i="5"/>
  <c r="FM68" i="5"/>
  <c r="DI68" i="5"/>
  <c r="FL68" i="5"/>
  <c r="BT68" i="5"/>
  <c r="DH68" i="5"/>
  <c r="FK68" i="5"/>
  <c r="DG68" i="5"/>
  <c r="FJ68" i="5"/>
  <c r="DF68" i="5"/>
  <c r="FI68" i="5"/>
  <c r="DE68" i="5"/>
  <c r="FH68" i="5"/>
  <c r="DD68" i="5"/>
  <c r="FG68" i="5"/>
  <c r="DC68" i="5"/>
  <c r="FF68" i="5"/>
  <c r="DB68" i="5"/>
  <c r="FE68" i="5"/>
  <c r="DA68" i="5"/>
  <c r="FD68" i="5"/>
  <c r="CZ68" i="5"/>
  <c r="FC68" i="5"/>
  <c r="CY68" i="5"/>
  <c r="FB68" i="5"/>
  <c r="CX68" i="5"/>
  <c r="FA68" i="5"/>
  <c r="CW68" i="5"/>
  <c r="EZ68" i="5"/>
  <c r="CV68" i="5"/>
  <c r="EY68" i="5"/>
  <c r="BZ68" i="5"/>
  <c r="CU68" i="5"/>
  <c r="EX68" i="5"/>
  <c r="CA68" i="5"/>
  <c r="CT68" i="5"/>
  <c r="EW68" i="5"/>
  <c r="CS68" i="5"/>
  <c r="EV68" i="5"/>
  <c r="CR68" i="5"/>
  <c r="EU68" i="5"/>
  <c r="CQ68" i="5"/>
  <c r="ET68" i="5"/>
  <c r="CP68" i="5"/>
  <c r="ES68" i="5"/>
  <c r="CO68" i="5"/>
  <c r="ER68" i="5"/>
  <c r="CN68" i="5"/>
  <c r="EQ68" i="5"/>
  <c r="CM68" i="5"/>
  <c r="EP68" i="5"/>
  <c r="CL68" i="5"/>
  <c r="EO68" i="5"/>
  <c r="CK68" i="5"/>
  <c r="EN68" i="5"/>
  <c r="CJ68" i="5"/>
  <c r="EM68" i="5"/>
  <c r="CI68" i="5"/>
  <c r="EL68" i="5"/>
  <c r="BY68" i="5"/>
  <c r="CH68" i="5"/>
  <c r="EK68" i="5"/>
  <c r="CG68" i="5"/>
  <c r="EJ68" i="5"/>
  <c r="CF68" i="5"/>
  <c r="EI68" i="5"/>
  <c r="CE68" i="5"/>
  <c r="EH68" i="5"/>
  <c r="CD68" i="5"/>
  <c r="EG68" i="5"/>
  <c r="BX68" i="5"/>
  <c r="CC68" i="5"/>
  <c r="EF68" i="5"/>
  <c r="BU68" i="5"/>
  <c r="BV68" i="5"/>
  <c r="BW68" i="5"/>
  <c r="CB68" i="5"/>
  <c r="EE68" i="5"/>
  <c r="DQ68" i="5"/>
  <c r="DR68" i="5"/>
  <c r="DS68" i="5"/>
  <c r="DT68" i="5"/>
  <c r="EC68" i="5"/>
  <c r="ED68" i="5"/>
  <c r="DK68" i="5"/>
  <c r="DL68" i="5"/>
  <c r="DM68" i="5"/>
  <c r="DN68" i="5"/>
  <c r="DV68" i="5"/>
  <c r="EB68" i="5"/>
  <c r="DU68" i="5"/>
  <c r="EA68" i="5"/>
  <c r="DZ68" i="5"/>
  <c r="DY68" i="5"/>
  <c r="DX68" i="5"/>
  <c r="DW68" i="5"/>
  <c r="DP68" i="5"/>
  <c r="DO68" i="5"/>
  <c r="DJ67" i="5"/>
  <c r="FM67" i="5"/>
  <c r="DI67" i="5"/>
  <c r="FL67" i="5"/>
  <c r="BT67" i="5"/>
  <c r="DH67" i="5"/>
  <c r="FK67" i="5"/>
  <c r="DG67" i="5"/>
  <c r="FJ67" i="5"/>
  <c r="DF67" i="5"/>
  <c r="FI67" i="5"/>
  <c r="DE67" i="5"/>
  <c r="FH67" i="5"/>
  <c r="DD67" i="5"/>
  <c r="FG67" i="5"/>
  <c r="DC67" i="5"/>
  <c r="FF67" i="5"/>
  <c r="DB67" i="5"/>
  <c r="FE67" i="5"/>
  <c r="DA67" i="5"/>
  <c r="FD67" i="5"/>
  <c r="CZ67" i="5"/>
  <c r="FC67" i="5"/>
  <c r="CY67" i="5"/>
  <c r="FB67" i="5"/>
  <c r="CX67" i="5"/>
  <c r="FA67" i="5"/>
  <c r="CW67" i="5"/>
  <c r="EZ67" i="5"/>
  <c r="CV67" i="5"/>
  <c r="EY67" i="5"/>
  <c r="BZ67" i="5"/>
  <c r="CU67" i="5"/>
  <c r="EX67" i="5"/>
  <c r="CA67" i="5"/>
  <c r="CT67" i="5"/>
  <c r="EW67" i="5"/>
  <c r="CS67" i="5"/>
  <c r="EV67" i="5"/>
  <c r="CR67" i="5"/>
  <c r="EU67" i="5"/>
  <c r="CQ67" i="5"/>
  <c r="ET67" i="5"/>
  <c r="CP67" i="5"/>
  <c r="ES67" i="5"/>
  <c r="CO67" i="5"/>
  <c r="ER67" i="5"/>
  <c r="CN67" i="5"/>
  <c r="EQ67" i="5"/>
  <c r="CM67" i="5"/>
  <c r="EP67" i="5"/>
  <c r="CL67" i="5"/>
  <c r="EO67" i="5"/>
  <c r="CK67" i="5"/>
  <c r="EN67" i="5"/>
  <c r="CJ67" i="5"/>
  <c r="EM67" i="5"/>
  <c r="CI67" i="5"/>
  <c r="EL67" i="5"/>
  <c r="BY67" i="5"/>
  <c r="CH67" i="5"/>
  <c r="EK67" i="5"/>
  <c r="CG67" i="5"/>
  <c r="EJ67" i="5"/>
  <c r="CF67" i="5"/>
  <c r="EI67" i="5"/>
  <c r="CE67" i="5"/>
  <c r="EH67" i="5"/>
  <c r="CD67" i="5"/>
  <c r="EG67" i="5"/>
  <c r="BX67" i="5"/>
  <c r="CC67" i="5"/>
  <c r="EF67" i="5"/>
  <c r="BU67" i="5"/>
  <c r="BV67" i="5"/>
  <c r="BW67" i="5"/>
  <c r="CB67" i="5"/>
  <c r="EE67" i="5"/>
  <c r="DQ67" i="5"/>
  <c r="DR67" i="5"/>
  <c r="DS67" i="5"/>
  <c r="DT67" i="5"/>
  <c r="EC67" i="5"/>
  <c r="ED67" i="5"/>
  <c r="DK67" i="5"/>
  <c r="DL67" i="5"/>
  <c r="DM67" i="5"/>
  <c r="DN67" i="5"/>
  <c r="DV67" i="5"/>
  <c r="EB67" i="5"/>
  <c r="DU67" i="5"/>
  <c r="EA67" i="5"/>
  <c r="DZ67" i="5"/>
  <c r="DY67" i="5"/>
  <c r="DX67" i="5"/>
  <c r="DW67" i="5"/>
  <c r="DP67" i="5"/>
  <c r="DO67" i="5"/>
  <c r="DJ66" i="5"/>
  <c r="FM66" i="5"/>
  <c r="DI66" i="5"/>
  <c r="FL66" i="5"/>
  <c r="BT66" i="5"/>
  <c r="DH66" i="5"/>
  <c r="FK66" i="5"/>
  <c r="DG66" i="5"/>
  <c r="FJ66" i="5"/>
  <c r="DF66" i="5"/>
  <c r="FI66" i="5"/>
  <c r="DE66" i="5"/>
  <c r="FH66" i="5"/>
  <c r="DD66" i="5"/>
  <c r="FG66" i="5"/>
  <c r="DC66" i="5"/>
  <c r="FF66" i="5"/>
  <c r="DB66" i="5"/>
  <c r="FE66" i="5"/>
  <c r="DA66" i="5"/>
  <c r="FD66" i="5"/>
  <c r="CZ66" i="5"/>
  <c r="FC66" i="5"/>
  <c r="CY66" i="5"/>
  <c r="FB66" i="5"/>
  <c r="CX66" i="5"/>
  <c r="FA66" i="5"/>
  <c r="CW66" i="5"/>
  <c r="EZ66" i="5"/>
  <c r="CV66" i="5"/>
  <c r="EY66" i="5"/>
  <c r="BZ66" i="5"/>
  <c r="CU66" i="5"/>
  <c r="EX66" i="5"/>
  <c r="CA66" i="5"/>
  <c r="CT66" i="5"/>
  <c r="EW66" i="5"/>
  <c r="CS66" i="5"/>
  <c r="EV66" i="5"/>
  <c r="CR66" i="5"/>
  <c r="EU66" i="5"/>
  <c r="CQ66" i="5"/>
  <c r="ET66" i="5"/>
  <c r="CP66" i="5"/>
  <c r="ES66" i="5"/>
  <c r="CO66" i="5"/>
  <c r="ER66" i="5"/>
  <c r="CN66" i="5"/>
  <c r="EQ66" i="5"/>
  <c r="CM66" i="5"/>
  <c r="EP66" i="5"/>
  <c r="CL66" i="5"/>
  <c r="EO66" i="5"/>
  <c r="CK66" i="5"/>
  <c r="EN66" i="5"/>
  <c r="CJ66" i="5"/>
  <c r="EM66" i="5"/>
  <c r="CI66" i="5"/>
  <c r="EL66" i="5"/>
  <c r="BY66" i="5"/>
  <c r="CH66" i="5"/>
  <c r="EK66" i="5"/>
  <c r="CG66" i="5"/>
  <c r="EJ66" i="5"/>
  <c r="CF66" i="5"/>
  <c r="EI66" i="5"/>
  <c r="CE66" i="5"/>
  <c r="EH66" i="5"/>
  <c r="CD66" i="5"/>
  <c r="EG66" i="5"/>
  <c r="BX66" i="5"/>
  <c r="CC66" i="5"/>
  <c r="EF66" i="5"/>
  <c r="BU66" i="5"/>
  <c r="BV66" i="5"/>
  <c r="BW66" i="5"/>
  <c r="CB66" i="5"/>
  <c r="EE66" i="5"/>
  <c r="DQ66" i="5"/>
  <c r="DR66" i="5"/>
  <c r="DS66" i="5"/>
  <c r="DT66" i="5"/>
  <c r="EC66" i="5"/>
  <c r="ED66" i="5"/>
  <c r="DK66" i="5"/>
  <c r="DL66" i="5"/>
  <c r="DM66" i="5"/>
  <c r="DN66" i="5"/>
  <c r="DV66" i="5"/>
  <c r="EB66" i="5"/>
  <c r="DU66" i="5"/>
  <c r="EA66" i="5"/>
  <c r="DZ66" i="5"/>
  <c r="DY66" i="5"/>
  <c r="DX66" i="5"/>
  <c r="DW66" i="5"/>
  <c r="DP66" i="5"/>
  <c r="DO66" i="5"/>
  <c r="DJ65" i="5"/>
  <c r="FM65" i="5"/>
  <c r="DI65" i="5"/>
  <c r="FL65" i="5"/>
  <c r="BT65" i="5"/>
  <c r="DH65" i="5"/>
  <c r="FK65" i="5"/>
  <c r="DG65" i="5"/>
  <c r="FJ65" i="5"/>
  <c r="DF65" i="5"/>
  <c r="FI65" i="5"/>
  <c r="DE65" i="5"/>
  <c r="FH65" i="5"/>
  <c r="DD65" i="5"/>
  <c r="FG65" i="5"/>
  <c r="DC65" i="5"/>
  <c r="FF65" i="5"/>
  <c r="DB65" i="5"/>
  <c r="FE65" i="5"/>
  <c r="DA65" i="5"/>
  <c r="FD65" i="5"/>
  <c r="CZ65" i="5"/>
  <c r="FC65" i="5"/>
  <c r="CY65" i="5"/>
  <c r="FB65" i="5"/>
  <c r="CX65" i="5"/>
  <c r="FA65" i="5"/>
  <c r="CW65" i="5"/>
  <c r="EZ65" i="5"/>
  <c r="CV65" i="5"/>
  <c r="EY65" i="5"/>
  <c r="BZ65" i="5"/>
  <c r="CU65" i="5"/>
  <c r="EX65" i="5"/>
  <c r="CA65" i="5"/>
  <c r="CT65" i="5"/>
  <c r="EW65" i="5"/>
  <c r="CS65" i="5"/>
  <c r="EV65" i="5"/>
  <c r="CR65" i="5"/>
  <c r="EU65" i="5"/>
  <c r="CQ65" i="5"/>
  <c r="ET65" i="5"/>
  <c r="CP65" i="5"/>
  <c r="ES65" i="5"/>
  <c r="CO65" i="5"/>
  <c r="ER65" i="5"/>
  <c r="CN65" i="5"/>
  <c r="EQ65" i="5"/>
  <c r="CM65" i="5"/>
  <c r="EP65" i="5"/>
  <c r="CL65" i="5"/>
  <c r="EO65" i="5"/>
  <c r="CK65" i="5"/>
  <c r="EN65" i="5"/>
  <c r="CJ65" i="5"/>
  <c r="EM65" i="5"/>
  <c r="CI65" i="5"/>
  <c r="EL65" i="5"/>
  <c r="BY65" i="5"/>
  <c r="CH65" i="5"/>
  <c r="EK65" i="5"/>
  <c r="CG65" i="5"/>
  <c r="EJ65" i="5"/>
  <c r="CF65" i="5"/>
  <c r="EI65" i="5"/>
  <c r="CE65" i="5"/>
  <c r="EH65" i="5"/>
  <c r="CD65" i="5"/>
  <c r="EG65" i="5"/>
  <c r="BX65" i="5"/>
  <c r="CC65" i="5"/>
  <c r="EF65" i="5"/>
  <c r="BU65" i="5"/>
  <c r="BV65" i="5"/>
  <c r="BW65" i="5"/>
  <c r="CB65" i="5"/>
  <c r="EE65" i="5"/>
  <c r="DQ65" i="5"/>
  <c r="DR65" i="5"/>
  <c r="DS65" i="5"/>
  <c r="DT65" i="5"/>
  <c r="EC65" i="5"/>
  <c r="ED65" i="5"/>
  <c r="DK65" i="5"/>
  <c r="DL65" i="5"/>
  <c r="DM65" i="5"/>
  <c r="DN65" i="5"/>
  <c r="DV65" i="5"/>
  <c r="EB65" i="5"/>
  <c r="DU65" i="5"/>
  <c r="EA65" i="5"/>
  <c r="DZ65" i="5"/>
  <c r="DY65" i="5"/>
  <c r="DX65" i="5"/>
  <c r="DW65" i="5"/>
  <c r="DP65" i="5"/>
  <c r="DO65" i="5"/>
  <c r="DJ64" i="5"/>
  <c r="FM64" i="5"/>
  <c r="DI64" i="5"/>
  <c r="FL64" i="5"/>
  <c r="BT64" i="5"/>
  <c r="DH64" i="5"/>
  <c r="FK64" i="5"/>
  <c r="DG64" i="5"/>
  <c r="FJ64" i="5"/>
  <c r="DF64" i="5"/>
  <c r="FI64" i="5"/>
  <c r="DE64" i="5"/>
  <c r="FH64" i="5"/>
  <c r="DD64" i="5"/>
  <c r="FG64" i="5"/>
  <c r="DC64" i="5"/>
  <c r="FF64" i="5"/>
  <c r="DB64" i="5"/>
  <c r="FE64" i="5"/>
  <c r="DA64" i="5"/>
  <c r="FD64" i="5"/>
  <c r="CZ64" i="5"/>
  <c r="FC64" i="5"/>
  <c r="CY64" i="5"/>
  <c r="FB64" i="5"/>
  <c r="CX64" i="5"/>
  <c r="FA64" i="5"/>
  <c r="CW64" i="5"/>
  <c r="EZ64" i="5"/>
  <c r="CV64" i="5"/>
  <c r="EY64" i="5"/>
  <c r="BZ64" i="5"/>
  <c r="CU64" i="5"/>
  <c r="EX64" i="5"/>
  <c r="CA64" i="5"/>
  <c r="CT64" i="5"/>
  <c r="EW64" i="5"/>
  <c r="CS64" i="5"/>
  <c r="EV64" i="5"/>
  <c r="CR64" i="5"/>
  <c r="EU64" i="5"/>
  <c r="CQ64" i="5"/>
  <c r="ET64" i="5"/>
  <c r="CP64" i="5"/>
  <c r="ES64" i="5"/>
  <c r="CO64" i="5"/>
  <c r="ER64" i="5"/>
  <c r="CN64" i="5"/>
  <c r="EQ64" i="5"/>
  <c r="CM64" i="5"/>
  <c r="EP64" i="5"/>
  <c r="CL64" i="5"/>
  <c r="EO64" i="5"/>
  <c r="CK64" i="5"/>
  <c r="EN64" i="5"/>
  <c r="CJ64" i="5"/>
  <c r="EM64" i="5"/>
  <c r="CI64" i="5"/>
  <c r="EL64" i="5"/>
  <c r="BY64" i="5"/>
  <c r="CH64" i="5"/>
  <c r="EK64" i="5"/>
  <c r="CG64" i="5"/>
  <c r="EJ64" i="5"/>
  <c r="CF64" i="5"/>
  <c r="EI64" i="5"/>
  <c r="CE64" i="5"/>
  <c r="EH64" i="5"/>
  <c r="CD64" i="5"/>
  <c r="EG64" i="5"/>
  <c r="BX64" i="5"/>
  <c r="CC64" i="5"/>
  <c r="EF64" i="5"/>
  <c r="BU64" i="5"/>
  <c r="BV64" i="5"/>
  <c r="BW64" i="5"/>
  <c r="CB64" i="5"/>
  <c r="EE64" i="5"/>
  <c r="DQ64" i="5"/>
  <c r="DR64" i="5"/>
  <c r="DS64" i="5"/>
  <c r="DT64" i="5"/>
  <c r="EC64" i="5"/>
  <c r="ED64" i="5"/>
  <c r="DK64" i="5"/>
  <c r="DL64" i="5"/>
  <c r="DM64" i="5"/>
  <c r="DN64" i="5"/>
  <c r="DV64" i="5"/>
  <c r="EB64" i="5"/>
  <c r="DU64" i="5"/>
  <c r="EA64" i="5"/>
  <c r="DZ64" i="5"/>
  <c r="DY64" i="5"/>
  <c r="DX64" i="5"/>
  <c r="DW64" i="5"/>
  <c r="DP64" i="5"/>
  <c r="DO64" i="5"/>
  <c r="DJ63" i="5"/>
  <c r="FM63" i="5"/>
  <c r="DI63" i="5"/>
  <c r="FL63" i="5"/>
  <c r="BT63" i="5"/>
  <c r="DH63" i="5"/>
  <c r="FK63" i="5"/>
  <c r="DG63" i="5"/>
  <c r="FJ63" i="5"/>
  <c r="DF63" i="5"/>
  <c r="FI63" i="5"/>
  <c r="DE63" i="5"/>
  <c r="FH63" i="5"/>
  <c r="DD63" i="5"/>
  <c r="FG63" i="5"/>
  <c r="DC63" i="5"/>
  <c r="FF63" i="5"/>
  <c r="DB63" i="5"/>
  <c r="FE63" i="5"/>
  <c r="DA63" i="5"/>
  <c r="FD63" i="5"/>
  <c r="CZ63" i="5"/>
  <c r="FC63" i="5"/>
  <c r="CY63" i="5"/>
  <c r="FB63" i="5"/>
  <c r="CX63" i="5"/>
  <c r="FA63" i="5"/>
  <c r="CW63" i="5"/>
  <c r="EZ63" i="5"/>
  <c r="CV63" i="5"/>
  <c r="EY63" i="5"/>
  <c r="BZ63" i="5"/>
  <c r="CU63" i="5"/>
  <c r="EX63" i="5"/>
  <c r="CA63" i="5"/>
  <c r="CT63" i="5"/>
  <c r="EW63" i="5"/>
  <c r="CS63" i="5"/>
  <c r="EV63" i="5"/>
  <c r="CR63" i="5"/>
  <c r="EU63" i="5"/>
  <c r="CQ63" i="5"/>
  <c r="ET63" i="5"/>
  <c r="CP63" i="5"/>
  <c r="ES63" i="5"/>
  <c r="CO63" i="5"/>
  <c r="ER63" i="5"/>
  <c r="CN63" i="5"/>
  <c r="EQ63" i="5"/>
  <c r="CM63" i="5"/>
  <c r="EP63" i="5"/>
  <c r="CL63" i="5"/>
  <c r="EO63" i="5"/>
  <c r="CK63" i="5"/>
  <c r="EN63" i="5"/>
  <c r="CJ63" i="5"/>
  <c r="EM63" i="5"/>
  <c r="CI63" i="5"/>
  <c r="EL63" i="5"/>
  <c r="BY63" i="5"/>
  <c r="CH63" i="5"/>
  <c r="EK63" i="5"/>
  <c r="CG63" i="5"/>
  <c r="EJ63" i="5"/>
  <c r="CF63" i="5"/>
  <c r="EI63" i="5"/>
  <c r="CE63" i="5"/>
  <c r="EH63" i="5"/>
  <c r="CD63" i="5"/>
  <c r="EG63" i="5"/>
  <c r="BX63" i="5"/>
  <c r="CC63" i="5"/>
  <c r="EF63" i="5"/>
  <c r="BU63" i="5"/>
  <c r="BV63" i="5"/>
  <c r="BW63" i="5"/>
  <c r="CB63" i="5"/>
  <c r="EE63" i="5"/>
  <c r="DQ63" i="5"/>
  <c r="DR63" i="5"/>
  <c r="DS63" i="5"/>
  <c r="DT63" i="5"/>
  <c r="EC63" i="5"/>
  <c r="ED63" i="5"/>
  <c r="DK63" i="5"/>
  <c r="DL63" i="5"/>
  <c r="DM63" i="5"/>
  <c r="DN63" i="5"/>
  <c r="DV63" i="5"/>
  <c r="EB63" i="5"/>
  <c r="DU63" i="5"/>
  <c r="EA63" i="5"/>
  <c r="DZ63" i="5"/>
  <c r="DY63" i="5"/>
  <c r="DX63" i="5"/>
  <c r="DW63" i="5"/>
  <c r="DP63" i="5"/>
  <c r="DO63" i="5"/>
  <c r="DJ62" i="5"/>
  <c r="FM62" i="5"/>
  <c r="DI62" i="5"/>
  <c r="FL62" i="5"/>
  <c r="BT62" i="5"/>
  <c r="DH62" i="5"/>
  <c r="FK62" i="5"/>
  <c r="DG62" i="5"/>
  <c r="FJ62" i="5"/>
  <c r="DF62" i="5"/>
  <c r="FI62" i="5"/>
  <c r="DE62" i="5"/>
  <c r="FH62" i="5"/>
  <c r="DD62" i="5"/>
  <c r="FG62" i="5"/>
  <c r="DC62" i="5"/>
  <c r="FF62" i="5"/>
  <c r="DB62" i="5"/>
  <c r="FE62" i="5"/>
  <c r="DA62" i="5"/>
  <c r="FD62" i="5"/>
  <c r="CZ62" i="5"/>
  <c r="FC62" i="5"/>
  <c r="CY62" i="5"/>
  <c r="FB62" i="5"/>
  <c r="CX62" i="5"/>
  <c r="FA62" i="5"/>
  <c r="CW62" i="5"/>
  <c r="EZ62" i="5"/>
  <c r="CV62" i="5"/>
  <c r="EY62" i="5"/>
  <c r="BZ62" i="5"/>
  <c r="CU62" i="5"/>
  <c r="EX62" i="5"/>
  <c r="CA62" i="5"/>
  <c r="CT62" i="5"/>
  <c r="EW62" i="5"/>
  <c r="CS62" i="5"/>
  <c r="EV62" i="5"/>
  <c r="CR62" i="5"/>
  <c r="EU62" i="5"/>
  <c r="CQ62" i="5"/>
  <c r="ET62" i="5"/>
  <c r="CP62" i="5"/>
  <c r="ES62" i="5"/>
  <c r="CO62" i="5"/>
  <c r="ER62" i="5"/>
  <c r="CN62" i="5"/>
  <c r="EQ62" i="5"/>
  <c r="CM62" i="5"/>
  <c r="EP62" i="5"/>
  <c r="CL62" i="5"/>
  <c r="EO62" i="5"/>
  <c r="CK62" i="5"/>
  <c r="EN62" i="5"/>
  <c r="CJ62" i="5"/>
  <c r="EM62" i="5"/>
  <c r="CI62" i="5"/>
  <c r="EL62" i="5"/>
  <c r="BY62" i="5"/>
  <c r="CH62" i="5"/>
  <c r="EK62" i="5"/>
  <c r="CG62" i="5"/>
  <c r="EJ62" i="5"/>
  <c r="CF62" i="5"/>
  <c r="EI62" i="5"/>
  <c r="CE62" i="5"/>
  <c r="EH62" i="5"/>
  <c r="CD62" i="5"/>
  <c r="EG62" i="5"/>
  <c r="BX62" i="5"/>
  <c r="CC62" i="5"/>
  <c r="EF62" i="5"/>
  <c r="BU62" i="5"/>
  <c r="BV62" i="5"/>
  <c r="BW62" i="5"/>
  <c r="CB62" i="5"/>
  <c r="EE62" i="5"/>
  <c r="DQ62" i="5"/>
  <c r="DR62" i="5"/>
  <c r="DS62" i="5"/>
  <c r="DT62" i="5"/>
  <c r="EC62" i="5"/>
  <c r="ED62" i="5"/>
  <c r="DK62" i="5"/>
  <c r="DL62" i="5"/>
  <c r="DM62" i="5"/>
  <c r="DN62" i="5"/>
  <c r="DV62" i="5"/>
  <c r="EB62" i="5"/>
  <c r="DU62" i="5"/>
  <c r="EA62" i="5"/>
  <c r="DZ62" i="5"/>
  <c r="DY62" i="5"/>
  <c r="DX62" i="5"/>
  <c r="DW62" i="5"/>
  <c r="DP62" i="5"/>
  <c r="DO62" i="5"/>
  <c r="DJ61" i="5"/>
  <c r="FM61" i="5"/>
  <c r="DI61" i="5"/>
  <c r="FL61" i="5"/>
  <c r="BT61" i="5"/>
  <c r="DH61" i="5"/>
  <c r="FK61" i="5"/>
  <c r="DG61" i="5"/>
  <c r="FJ61" i="5"/>
  <c r="DF61" i="5"/>
  <c r="FI61" i="5"/>
  <c r="DE61" i="5"/>
  <c r="FH61" i="5"/>
  <c r="DD61" i="5"/>
  <c r="FG61" i="5"/>
  <c r="DC61" i="5"/>
  <c r="FF61" i="5"/>
  <c r="DB61" i="5"/>
  <c r="FE61" i="5"/>
  <c r="DA61" i="5"/>
  <c r="FD61" i="5"/>
  <c r="CZ61" i="5"/>
  <c r="FC61" i="5"/>
  <c r="CY61" i="5"/>
  <c r="FB61" i="5"/>
  <c r="CX61" i="5"/>
  <c r="FA61" i="5"/>
  <c r="CW61" i="5"/>
  <c r="EZ61" i="5"/>
  <c r="CV61" i="5"/>
  <c r="EY61" i="5"/>
  <c r="BZ61" i="5"/>
  <c r="CU61" i="5"/>
  <c r="EX61" i="5"/>
  <c r="CA61" i="5"/>
  <c r="CT61" i="5"/>
  <c r="EW61" i="5"/>
  <c r="CS61" i="5"/>
  <c r="EV61" i="5"/>
  <c r="CR61" i="5"/>
  <c r="EU61" i="5"/>
  <c r="CQ61" i="5"/>
  <c r="ET61" i="5"/>
  <c r="CP61" i="5"/>
  <c r="ES61" i="5"/>
  <c r="CO61" i="5"/>
  <c r="ER61" i="5"/>
  <c r="CN61" i="5"/>
  <c r="EQ61" i="5"/>
  <c r="CM61" i="5"/>
  <c r="EP61" i="5"/>
  <c r="CL61" i="5"/>
  <c r="EO61" i="5"/>
  <c r="CK61" i="5"/>
  <c r="EN61" i="5"/>
  <c r="CJ61" i="5"/>
  <c r="EM61" i="5"/>
  <c r="CI61" i="5"/>
  <c r="EL61" i="5"/>
  <c r="BY61" i="5"/>
  <c r="CH61" i="5"/>
  <c r="EK61" i="5"/>
  <c r="CG61" i="5"/>
  <c r="EJ61" i="5"/>
  <c r="CF61" i="5"/>
  <c r="EI61" i="5"/>
  <c r="CE61" i="5"/>
  <c r="EH61" i="5"/>
  <c r="CD61" i="5"/>
  <c r="EG61" i="5"/>
  <c r="BX61" i="5"/>
  <c r="CC61" i="5"/>
  <c r="EF61" i="5"/>
  <c r="BU61" i="5"/>
  <c r="BV61" i="5"/>
  <c r="BW61" i="5"/>
  <c r="CB61" i="5"/>
  <c r="EE61" i="5"/>
  <c r="DQ61" i="5"/>
  <c r="DR61" i="5"/>
  <c r="DS61" i="5"/>
  <c r="DT61" i="5"/>
  <c r="EC61" i="5"/>
  <c r="ED61" i="5"/>
  <c r="DK61" i="5"/>
  <c r="DL61" i="5"/>
  <c r="DM61" i="5"/>
  <c r="DN61" i="5"/>
  <c r="DV61" i="5"/>
  <c r="EB61" i="5"/>
  <c r="DU61" i="5"/>
  <c r="EA61" i="5"/>
  <c r="DZ61" i="5"/>
  <c r="DY61" i="5"/>
  <c r="DX61" i="5"/>
  <c r="DW61" i="5"/>
  <c r="DP61" i="5"/>
  <c r="DO61" i="5"/>
  <c r="DJ60" i="5"/>
  <c r="FM60" i="5"/>
  <c r="DI60" i="5"/>
  <c r="FL60" i="5"/>
  <c r="BT60" i="5"/>
  <c r="DH60" i="5"/>
  <c r="FK60" i="5"/>
  <c r="DG60" i="5"/>
  <c r="FJ60" i="5"/>
  <c r="DF60" i="5"/>
  <c r="FI60" i="5"/>
  <c r="DE60" i="5"/>
  <c r="FH60" i="5"/>
  <c r="DD60" i="5"/>
  <c r="FG60" i="5"/>
  <c r="DC60" i="5"/>
  <c r="FF60" i="5"/>
  <c r="DB60" i="5"/>
  <c r="FE60" i="5"/>
  <c r="DA60" i="5"/>
  <c r="FD60" i="5"/>
  <c r="CZ60" i="5"/>
  <c r="FC60" i="5"/>
  <c r="CY60" i="5"/>
  <c r="FB60" i="5"/>
  <c r="CX60" i="5"/>
  <c r="FA60" i="5"/>
  <c r="CW60" i="5"/>
  <c r="EZ60" i="5"/>
  <c r="CV60" i="5"/>
  <c r="EY60" i="5"/>
  <c r="BZ60" i="5"/>
  <c r="CU60" i="5"/>
  <c r="EX60" i="5"/>
  <c r="CA60" i="5"/>
  <c r="CT60" i="5"/>
  <c r="EW60" i="5"/>
  <c r="CS60" i="5"/>
  <c r="EV60" i="5"/>
  <c r="CR60" i="5"/>
  <c r="EU60" i="5"/>
  <c r="CQ60" i="5"/>
  <c r="ET60" i="5"/>
  <c r="CP60" i="5"/>
  <c r="ES60" i="5"/>
  <c r="CO60" i="5"/>
  <c r="ER60" i="5"/>
  <c r="CN60" i="5"/>
  <c r="EQ60" i="5"/>
  <c r="CM60" i="5"/>
  <c r="EP60" i="5"/>
  <c r="CL60" i="5"/>
  <c r="EO60" i="5"/>
  <c r="CK60" i="5"/>
  <c r="EN60" i="5"/>
  <c r="CJ60" i="5"/>
  <c r="EM60" i="5"/>
  <c r="CI60" i="5"/>
  <c r="EL60" i="5"/>
  <c r="BY60" i="5"/>
  <c r="CH60" i="5"/>
  <c r="EK60" i="5"/>
  <c r="CG60" i="5"/>
  <c r="EJ60" i="5"/>
  <c r="CF60" i="5"/>
  <c r="EI60" i="5"/>
  <c r="CE60" i="5"/>
  <c r="EH60" i="5"/>
  <c r="CD60" i="5"/>
  <c r="EG60" i="5"/>
  <c r="BX60" i="5"/>
  <c r="CC60" i="5"/>
  <c r="EF60" i="5"/>
  <c r="BU60" i="5"/>
  <c r="BV60" i="5"/>
  <c r="BW60" i="5"/>
  <c r="CB60" i="5"/>
  <c r="EE60" i="5"/>
  <c r="DQ60" i="5"/>
  <c r="DR60" i="5"/>
  <c r="DS60" i="5"/>
  <c r="DT60" i="5"/>
  <c r="EC60" i="5"/>
  <c r="ED60" i="5"/>
  <c r="DK60" i="5"/>
  <c r="DL60" i="5"/>
  <c r="DM60" i="5"/>
  <c r="DN60" i="5"/>
  <c r="DV60" i="5"/>
  <c r="EB60" i="5"/>
  <c r="DU60" i="5"/>
  <c r="EA60" i="5"/>
  <c r="DZ60" i="5"/>
  <c r="DY60" i="5"/>
  <c r="DX60" i="5"/>
  <c r="DW60" i="5"/>
  <c r="DP60" i="5"/>
  <c r="DO60" i="5"/>
  <c r="DJ59" i="5"/>
  <c r="FM59" i="5"/>
  <c r="DI59" i="5"/>
  <c r="FL59" i="5"/>
  <c r="BT59" i="5"/>
  <c r="DH59" i="5"/>
  <c r="FK59" i="5"/>
  <c r="DG59" i="5"/>
  <c r="FJ59" i="5"/>
  <c r="DF59" i="5"/>
  <c r="FI59" i="5"/>
  <c r="DE59" i="5"/>
  <c r="FH59" i="5"/>
  <c r="DD59" i="5"/>
  <c r="FG59" i="5"/>
  <c r="DC59" i="5"/>
  <c r="FF59" i="5"/>
  <c r="DB59" i="5"/>
  <c r="FE59" i="5"/>
  <c r="DA59" i="5"/>
  <c r="FD59" i="5"/>
  <c r="CZ59" i="5"/>
  <c r="FC59" i="5"/>
  <c r="CY59" i="5"/>
  <c r="FB59" i="5"/>
  <c r="CX59" i="5"/>
  <c r="FA59" i="5"/>
  <c r="CW59" i="5"/>
  <c r="EZ59" i="5"/>
  <c r="CV59" i="5"/>
  <c r="EY59" i="5"/>
  <c r="BZ59" i="5"/>
  <c r="CU59" i="5"/>
  <c r="EX59" i="5"/>
  <c r="CA59" i="5"/>
  <c r="CT59" i="5"/>
  <c r="EW59" i="5"/>
  <c r="CS59" i="5"/>
  <c r="EV59" i="5"/>
  <c r="CR59" i="5"/>
  <c r="EU59" i="5"/>
  <c r="CQ59" i="5"/>
  <c r="ET59" i="5"/>
  <c r="CP59" i="5"/>
  <c r="ES59" i="5"/>
  <c r="CO59" i="5"/>
  <c r="ER59" i="5"/>
  <c r="CN59" i="5"/>
  <c r="EQ59" i="5"/>
  <c r="CM59" i="5"/>
  <c r="EP59" i="5"/>
  <c r="CL59" i="5"/>
  <c r="EO59" i="5"/>
  <c r="CK59" i="5"/>
  <c r="EN59" i="5"/>
  <c r="CJ59" i="5"/>
  <c r="EM59" i="5"/>
  <c r="CI59" i="5"/>
  <c r="EL59" i="5"/>
  <c r="BY59" i="5"/>
  <c r="CH59" i="5"/>
  <c r="EK59" i="5"/>
  <c r="CG59" i="5"/>
  <c r="EJ59" i="5"/>
  <c r="CF59" i="5"/>
  <c r="EI59" i="5"/>
  <c r="CE59" i="5"/>
  <c r="EH59" i="5"/>
  <c r="CD59" i="5"/>
  <c r="EG59" i="5"/>
  <c r="BX59" i="5"/>
  <c r="CC59" i="5"/>
  <c r="EF59" i="5"/>
  <c r="BU59" i="5"/>
  <c r="BV59" i="5"/>
  <c r="BW59" i="5"/>
  <c r="CB59" i="5"/>
  <c r="EE59" i="5"/>
  <c r="DQ59" i="5"/>
  <c r="DR59" i="5"/>
  <c r="DS59" i="5"/>
  <c r="DT59" i="5"/>
  <c r="EC59" i="5"/>
  <c r="ED59" i="5"/>
  <c r="DK59" i="5"/>
  <c r="DL59" i="5"/>
  <c r="DM59" i="5"/>
  <c r="DN59" i="5"/>
  <c r="DV59" i="5"/>
  <c r="EB59" i="5"/>
  <c r="DU59" i="5"/>
  <c r="EA59" i="5"/>
  <c r="DZ59" i="5"/>
  <c r="DY59" i="5"/>
  <c r="DX59" i="5"/>
  <c r="DW59" i="5"/>
  <c r="DP59" i="5"/>
  <c r="DO59" i="5"/>
  <c r="DJ58" i="5"/>
  <c r="FM58" i="5"/>
  <c r="DI58" i="5"/>
  <c r="FL58" i="5"/>
  <c r="BT58" i="5"/>
  <c r="DH58" i="5"/>
  <c r="FK58" i="5"/>
  <c r="DG58" i="5"/>
  <c r="FJ58" i="5"/>
  <c r="DF58" i="5"/>
  <c r="FI58" i="5"/>
  <c r="DE58" i="5"/>
  <c r="FH58" i="5"/>
  <c r="DD58" i="5"/>
  <c r="FG58" i="5"/>
  <c r="DC58" i="5"/>
  <c r="FF58" i="5"/>
  <c r="DB58" i="5"/>
  <c r="FE58" i="5"/>
  <c r="DA58" i="5"/>
  <c r="FD58" i="5"/>
  <c r="CZ58" i="5"/>
  <c r="FC58" i="5"/>
  <c r="CY58" i="5"/>
  <c r="FB58" i="5"/>
  <c r="CX58" i="5"/>
  <c r="FA58" i="5"/>
  <c r="CW58" i="5"/>
  <c r="EZ58" i="5"/>
  <c r="CV58" i="5"/>
  <c r="EY58" i="5"/>
  <c r="BZ58" i="5"/>
  <c r="CU58" i="5"/>
  <c r="EX58" i="5"/>
  <c r="CA58" i="5"/>
  <c r="CT58" i="5"/>
  <c r="EW58" i="5"/>
  <c r="CS58" i="5"/>
  <c r="EV58" i="5"/>
  <c r="CR58" i="5"/>
  <c r="EU58" i="5"/>
  <c r="CQ58" i="5"/>
  <c r="ET58" i="5"/>
  <c r="CP58" i="5"/>
  <c r="ES58" i="5"/>
  <c r="CO58" i="5"/>
  <c r="ER58" i="5"/>
  <c r="CN58" i="5"/>
  <c r="EQ58" i="5"/>
  <c r="CM58" i="5"/>
  <c r="EP58" i="5"/>
  <c r="CL58" i="5"/>
  <c r="EO58" i="5"/>
  <c r="CK58" i="5"/>
  <c r="EN58" i="5"/>
  <c r="CJ58" i="5"/>
  <c r="EM58" i="5"/>
  <c r="CI58" i="5"/>
  <c r="EL58" i="5"/>
  <c r="BY58" i="5"/>
  <c r="CH58" i="5"/>
  <c r="EK58" i="5"/>
  <c r="CG58" i="5"/>
  <c r="EJ58" i="5"/>
  <c r="CF58" i="5"/>
  <c r="EI58" i="5"/>
  <c r="CE58" i="5"/>
  <c r="EH58" i="5"/>
  <c r="CD58" i="5"/>
  <c r="EG58" i="5"/>
  <c r="BX58" i="5"/>
  <c r="CC58" i="5"/>
  <c r="EF58" i="5"/>
  <c r="BU58" i="5"/>
  <c r="BV58" i="5"/>
  <c r="BW58" i="5"/>
  <c r="CB58" i="5"/>
  <c r="EE58" i="5"/>
  <c r="DQ58" i="5"/>
  <c r="DR58" i="5"/>
  <c r="DS58" i="5"/>
  <c r="DT58" i="5"/>
  <c r="EC58" i="5"/>
  <c r="ED58" i="5"/>
  <c r="DK58" i="5"/>
  <c r="DL58" i="5"/>
  <c r="DM58" i="5"/>
  <c r="DN58" i="5"/>
  <c r="DV58" i="5"/>
  <c r="EB58" i="5"/>
  <c r="DU58" i="5"/>
  <c r="EA58" i="5"/>
  <c r="DZ58" i="5"/>
  <c r="DY58" i="5"/>
  <c r="DX58" i="5"/>
  <c r="DW58" i="5"/>
  <c r="DP58" i="5"/>
  <c r="DO58" i="5"/>
  <c r="DJ57" i="5"/>
  <c r="FM57" i="5"/>
  <c r="DI57" i="5"/>
  <c r="FL57" i="5"/>
  <c r="BT57" i="5"/>
  <c r="DH57" i="5"/>
  <c r="FK57" i="5"/>
  <c r="DG57" i="5"/>
  <c r="FJ57" i="5"/>
  <c r="DF57" i="5"/>
  <c r="FI57" i="5"/>
  <c r="DE57" i="5"/>
  <c r="FH57" i="5"/>
  <c r="DD57" i="5"/>
  <c r="FG57" i="5"/>
  <c r="DC57" i="5"/>
  <c r="FF57" i="5"/>
  <c r="DB57" i="5"/>
  <c r="FE57" i="5"/>
  <c r="DA57" i="5"/>
  <c r="FD57" i="5"/>
  <c r="CZ57" i="5"/>
  <c r="FC57" i="5"/>
  <c r="CY57" i="5"/>
  <c r="FB57" i="5"/>
  <c r="CX57" i="5"/>
  <c r="FA57" i="5"/>
  <c r="CW57" i="5"/>
  <c r="EZ57" i="5"/>
  <c r="CV57" i="5"/>
  <c r="EY57" i="5"/>
  <c r="BZ57" i="5"/>
  <c r="CU57" i="5"/>
  <c r="EX57" i="5"/>
  <c r="CA57" i="5"/>
  <c r="CT57" i="5"/>
  <c r="EW57" i="5"/>
  <c r="CS57" i="5"/>
  <c r="EV57" i="5"/>
  <c r="CR57" i="5"/>
  <c r="EU57" i="5"/>
  <c r="CQ57" i="5"/>
  <c r="ET57" i="5"/>
  <c r="CP57" i="5"/>
  <c r="ES57" i="5"/>
  <c r="CO57" i="5"/>
  <c r="ER57" i="5"/>
  <c r="CN57" i="5"/>
  <c r="EQ57" i="5"/>
  <c r="CM57" i="5"/>
  <c r="EP57" i="5"/>
  <c r="CL57" i="5"/>
  <c r="EO57" i="5"/>
  <c r="CK57" i="5"/>
  <c r="EN57" i="5"/>
  <c r="CJ57" i="5"/>
  <c r="EM57" i="5"/>
  <c r="CI57" i="5"/>
  <c r="EL57" i="5"/>
  <c r="BY57" i="5"/>
  <c r="CH57" i="5"/>
  <c r="EK57" i="5"/>
  <c r="CG57" i="5"/>
  <c r="EJ57" i="5"/>
  <c r="CF57" i="5"/>
  <c r="EI57" i="5"/>
  <c r="CE57" i="5"/>
  <c r="EH57" i="5"/>
  <c r="CD57" i="5"/>
  <c r="EG57" i="5"/>
  <c r="BX57" i="5"/>
  <c r="CC57" i="5"/>
  <c r="EF57" i="5"/>
  <c r="BU57" i="5"/>
  <c r="BV57" i="5"/>
  <c r="BW57" i="5"/>
  <c r="CB57" i="5"/>
  <c r="EE57" i="5"/>
  <c r="DQ57" i="5"/>
  <c r="DR57" i="5"/>
  <c r="DS57" i="5"/>
  <c r="DT57" i="5"/>
  <c r="EC57" i="5"/>
  <c r="ED57" i="5"/>
  <c r="DK57" i="5"/>
  <c r="DL57" i="5"/>
  <c r="DM57" i="5"/>
  <c r="DN57" i="5"/>
  <c r="DV57" i="5"/>
  <c r="EB57" i="5"/>
  <c r="DU57" i="5"/>
  <c r="EA57" i="5"/>
  <c r="DZ57" i="5"/>
  <c r="DY57" i="5"/>
  <c r="DX57" i="5"/>
  <c r="DW57" i="5"/>
  <c r="DP57" i="5"/>
  <c r="DO57" i="5"/>
  <c r="DJ56" i="5"/>
  <c r="FM56" i="5"/>
  <c r="DI56" i="5"/>
  <c r="FL56" i="5"/>
  <c r="BT56" i="5"/>
  <c r="DH56" i="5"/>
  <c r="FK56" i="5"/>
  <c r="DG56" i="5"/>
  <c r="FJ56" i="5"/>
  <c r="DF56" i="5"/>
  <c r="FI56" i="5"/>
  <c r="DE56" i="5"/>
  <c r="FH56" i="5"/>
  <c r="DD56" i="5"/>
  <c r="FG56" i="5"/>
  <c r="DC56" i="5"/>
  <c r="FF56" i="5"/>
  <c r="DB56" i="5"/>
  <c r="FE56" i="5"/>
  <c r="DA56" i="5"/>
  <c r="FD56" i="5"/>
  <c r="CZ56" i="5"/>
  <c r="FC56" i="5"/>
  <c r="CY56" i="5"/>
  <c r="FB56" i="5"/>
  <c r="CX56" i="5"/>
  <c r="FA56" i="5"/>
  <c r="CW56" i="5"/>
  <c r="EZ56" i="5"/>
  <c r="CV56" i="5"/>
  <c r="EY56" i="5"/>
  <c r="BZ56" i="5"/>
  <c r="CU56" i="5"/>
  <c r="EX56" i="5"/>
  <c r="CA56" i="5"/>
  <c r="CT56" i="5"/>
  <c r="EW56" i="5"/>
  <c r="CS56" i="5"/>
  <c r="EV56" i="5"/>
  <c r="CR56" i="5"/>
  <c r="EU56" i="5"/>
  <c r="CQ56" i="5"/>
  <c r="ET56" i="5"/>
  <c r="CP56" i="5"/>
  <c r="ES56" i="5"/>
  <c r="CO56" i="5"/>
  <c r="ER56" i="5"/>
  <c r="CN56" i="5"/>
  <c r="EQ56" i="5"/>
  <c r="CM56" i="5"/>
  <c r="EP56" i="5"/>
  <c r="CL56" i="5"/>
  <c r="EO56" i="5"/>
  <c r="CK56" i="5"/>
  <c r="EN56" i="5"/>
  <c r="CJ56" i="5"/>
  <c r="EM56" i="5"/>
  <c r="CI56" i="5"/>
  <c r="EL56" i="5"/>
  <c r="BY56" i="5"/>
  <c r="CH56" i="5"/>
  <c r="EK56" i="5"/>
  <c r="CG56" i="5"/>
  <c r="EJ56" i="5"/>
  <c r="CF56" i="5"/>
  <c r="EI56" i="5"/>
  <c r="CE56" i="5"/>
  <c r="EH56" i="5"/>
  <c r="CD56" i="5"/>
  <c r="EG56" i="5"/>
  <c r="BX56" i="5"/>
  <c r="CC56" i="5"/>
  <c r="EF56" i="5"/>
  <c r="BU56" i="5"/>
  <c r="BV56" i="5"/>
  <c r="BW56" i="5"/>
  <c r="CB56" i="5"/>
  <c r="EE56" i="5"/>
  <c r="DQ56" i="5"/>
  <c r="DR56" i="5"/>
  <c r="DS56" i="5"/>
  <c r="DT56" i="5"/>
  <c r="EC56" i="5"/>
  <c r="ED56" i="5"/>
  <c r="DK56" i="5"/>
  <c r="DL56" i="5"/>
  <c r="DM56" i="5"/>
  <c r="DN56" i="5"/>
  <c r="DV56" i="5"/>
  <c r="EB56" i="5"/>
  <c r="DU56" i="5"/>
  <c r="EA56" i="5"/>
  <c r="DZ56" i="5"/>
  <c r="DY56" i="5"/>
  <c r="DX56" i="5"/>
  <c r="DW56" i="5"/>
  <c r="DP56" i="5"/>
  <c r="DO56" i="5"/>
  <c r="DJ55" i="5"/>
  <c r="FM55" i="5"/>
  <c r="DI55" i="5"/>
  <c r="FL55" i="5"/>
  <c r="BT55" i="5"/>
  <c r="DH55" i="5"/>
  <c r="FK55" i="5"/>
  <c r="DG55" i="5"/>
  <c r="FJ55" i="5"/>
  <c r="DF55" i="5"/>
  <c r="FI55" i="5"/>
  <c r="DE55" i="5"/>
  <c r="FH55" i="5"/>
  <c r="DD55" i="5"/>
  <c r="FG55" i="5"/>
  <c r="DC55" i="5"/>
  <c r="FF55" i="5"/>
  <c r="DB55" i="5"/>
  <c r="FE55" i="5"/>
  <c r="DA55" i="5"/>
  <c r="FD55" i="5"/>
  <c r="CZ55" i="5"/>
  <c r="FC55" i="5"/>
  <c r="CY55" i="5"/>
  <c r="FB55" i="5"/>
  <c r="CX55" i="5"/>
  <c r="FA55" i="5"/>
  <c r="CW55" i="5"/>
  <c r="EZ55" i="5"/>
  <c r="CV55" i="5"/>
  <c r="EY55" i="5"/>
  <c r="BZ55" i="5"/>
  <c r="CU55" i="5"/>
  <c r="EX55" i="5"/>
  <c r="CA55" i="5"/>
  <c r="CT55" i="5"/>
  <c r="EW55" i="5"/>
  <c r="CS55" i="5"/>
  <c r="EV55" i="5"/>
  <c r="CR55" i="5"/>
  <c r="EU55" i="5"/>
  <c r="CQ55" i="5"/>
  <c r="ET55" i="5"/>
  <c r="CP55" i="5"/>
  <c r="ES55" i="5"/>
  <c r="CO55" i="5"/>
  <c r="ER55" i="5"/>
  <c r="CN55" i="5"/>
  <c r="EQ55" i="5"/>
  <c r="CM55" i="5"/>
  <c r="EP55" i="5"/>
  <c r="CL55" i="5"/>
  <c r="EO55" i="5"/>
  <c r="CK55" i="5"/>
  <c r="EN55" i="5"/>
  <c r="CJ55" i="5"/>
  <c r="EM55" i="5"/>
  <c r="CI55" i="5"/>
  <c r="EL55" i="5"/>
  <c r="BY55" i="5"/>
  <c r="CH55" i="5"/>
  <c r="EK55" i="5"/>
  <c r="CG55" i="5"/>
  <c r="EJ55" i="5"/>
  <c r="CF55" i="5"/>
  <c r="EI55" i="5"/>
  <c r="CE55" i="5"/>
  <c r="EH55" i="5"/>
  <c r="CD55" i="5"/>
  <c r="EG55" i="5"/>
  <c r="BX55" i="5"/>
  <c r="CC55" i="5"/>
  <c r="EF55" i="5"/>
  <c r="BU55" i="5"/>
  <c r="BV55" i="5"/>
  <c r="BW55" i="5"/>
  <c r="CB55" i="5"/>
  <c r="EE55" i="5"/>
  <c r="DQ55" i="5"/>
  <c r="DR55" i="5"/>
  <c r="DS55" i="5"/>
  <c r="DT55" i="5"/>
  <c r="EC55" i="5"/>
  <c r="ED55" i="5"/>
  <c r="DK55" i="5"/>
  <c r="DL55" i="5"/>
  <c r="DM55" i="5"/>
  <c r="DN55" i="5"/>
  <c r="DV55" i="5"/>
  <c r="EB55" i="5"/>
  <c r="DU55" i="5"/>
  <c r="EA55" i="5"/>
  <c r="DZ55" i="5"/>
  <c r="DY55" i="5"/>
  <c r="DX55" i="5"/>
  <c r="DW55" i="5"/>
  <c r="DP55" i="5"/>
  <c r="DO55" i="5"/>
  <c r="DJ54" i="5"/>
  <c r="FM54" i="5"/>
  <c r="DI54" i="5"/>
  <c r="FL54" i="5"/>
  <c r="BT54" i="5"/>
  <c r="DH54" i="5"/>
  <c r="FK54" i="5"/>
  <c r="DG54" i="5"/>
  <c r="FJ54" i="5"/>
  <c r="DF54" i="5"/>
  <c r="FI54" i="5"/>
  <c r="DE54" i="5"/>
  <c r="FH54" i="5"/>
  <c r="DD54" i="5"/>
  <c r="FG54" i="5"/>
  <c r="DC54" i="5"/>
  <c r="FF54" i="5"/>
  <c r="DB54" i="5"/>
  <c r="FE54" i="5"/>
  <c r="DA54" i="5"/>
  <c r="FD54" i="5"/>
  <c r="CZ54" i="5"/>
  <c r="FC54" i="5"/>
  <c r="CY54" i="5"/>
  <c r="FB54" i="5"/>
  <c r="CX54" i="5"/>
  <c r="FA54" i="5"/>
  <c r="CW54" i="5"/>
  <c r="EZ54" i="5"/>
  <c r="CV54" i="5"/>
  <c r="EY54" i="5"/>
  <c r="BZ54" i="5"/>
  <c r="CU54" i="5"/>
  <c r="EX54" i="5"/>
  <c r="CA54" i="5"/>
  <c r="CT54" i="5"/>
  <c r="EW54" i="5"/>
  <c r="CS54" i="5"/>
  <c r="EV54" i="5"/>
  <c r="CR54" i="5"/>
  <c r="EU54" i="5"/>
  <c r="CQ54" i="5"/>
  <c r="ET54" i="5"/>
  <c r="CP54" i="5"/>
  <c r="ES54" i="5"/>
  <c r="CO54" i="5"/>
  <c r="ER54" i="5"/>
  <c r="CN54" i="5"/>
  <c r="EQ54" i="5"/>
  <c r="CM54" i="5"/>
  <c r="EP54" i="5"/>
  <c r="CL54" i="5"/>
  <c r="EO54" i="5"/>
  <c r="CK54" i="5"/>
  <c r="EN54" i="5"/>
  <c r="CJ54" i="5"/>
  <c r="EM54" i="5"/>
  <c r="CI54" i="5"/>
  <c r="EL54" i="5"/>
  <c r="BY54" i="5"/>
  <c r="CH54" i="5"/>
  <c r="EK54" i="5"/>
  <c r="CG54" i="5"/>
  <c r="EJ54" i="5"/>
  <c r="CF54" i="5"/>
  <c r="EI54" i="5"/>
  <c r="CE54" i="5"/>
  <c r="EH54" i="5"/>
  <c r="CD54" i="5"/>
  <c r="EG54" i="5"/>
  <c r="BX54" i="5"/>
  <c r="CC54" i="5"/>
  <c r="EF54" i="5"/>
  <c r="BU54" i="5"/>
  <c r="BV54" i="5"/>
  <c r="BW54" i="5"/>
  <c r="CB54" i="5"/>
  <c r="EE54" i="5"/>
  <c r="DQ54" i="5"/>
  <c r="DR54" i="5"/>
  <c r="DS54" i="5"/>
  <c r="DT54" i="5"/>
  <c r="EC54" i="5"/>
  <c r="ED54" i="5"/>
  <c r="DK54" i="5"/>
  <c r="DL54" i="5"/>
  <c r="DM54" i="5"/>
  <c r="DN54" i="5"/>
  <c r="DV54" i="5"/>
  <c r="EB54" i="5"/>
  <c r="DU54" i="5"/>
  <c r="EA54" i="5"/>
  <c r="DZ54" i="5"/>
  <c r="DY54" i="5"/>
  <c r="DX54" i="5"/>
  <c r="DW54" i="5"/>
  <c r="DP54" i="5"/>
  <c r="DO54" i="5"/>
  <c r="DJ53" i="5"/>
  <c r="FM53" i="5"/>
  <c r="DI53" i="5"/>
  <c r="FL53" i="5"/>
  <c r="BT53" i="5"/>
  <c r="DH53" i="5"/>
  <c r="FK53" i="5"/>
  <c r="DG53" i="5"/>
  <c r="FJ53" i="5"/>
  <c r="DF53" i="5"/>
  <c r="FI53" i="5"/>
  <c r="DE53" i="5"/>
  <c r="FH53" i="5"/>
  <c r="DD53" i="5"/>
  <c r="FG53" i="5"/>
  <c r="DC53" i="5"/>
  <c r="FF53" i="5"/>
  <c r="DB53" i="5"/>
  <c r="FE53" i="5"/>
  <c r="DA53" i="5"/>
  <c r="FD53" i="5"/>
  <c r="CZ53" i="5"/>
  <c r="FC53" i="5"/>
  <c r="CY53" i="5"/>
  <c r="FB53" i="5"/>
  <c r="CX53" i="5"/>
  <c r="FA53" i="5"/>
  <c r="CW53" i="5"/>
  <c r="EZ53" i="5"/>
  <c r="CV53" i="5"/>
  <c r="EY53" i="5"/>
  <c r="BZ53" i="5"/>
  <c r="CU53" i="5"/>
  <c r="EX53" i="5"/>
  <c r="CA53" i="5"/>
  <c r="CT53" i="5"/>
  <c r="EW53" i="5"/>
  <c r="CS53" i="5"/>
  <c r="EV53" i="5"/>
  <c r="CR53" i="5"/>
  <c r="EU53" i="5"/>
  <c r="CQ53" i="5"/>
  <c r="ET53" i="5"/>
  <c r="CP53" i="5"/>
  <c r="ES53" i="5"/>
  <c r="CO53" i="5"/>
  <c r="ER53" i="5"/>
  <c r="CN53" i="5"/>
  <c r="EQ53" i="5"/>
  <c r="CM53" i="5"/>
  <c r="EP53" i="5"/>
  <c r="CL53" i="5"/>
  <c r="EO53" i="5"/>
  <c r="CK53" i="5"/>
  <c r="EN53" i="5"/>
  <c r="CJ53" i="5"/>
  <c r="EM53" i="5"/>
  <c r="CI53" i="5"/>
  <c r="EL53" i="5"/>
  <c r="BY53" i="5"/>
  <c r="CH53" i="5"/>
  <c r="EK53" i="5"/>
  <c r="CG53" i="5"/>
  <c r="EJ53" i="5"/>
  <c r="CF53" i="5"/>
  <c r="EI53" i="5"/>
  <c r="CE53" i="5"/>
  <c r="EH53" i="5"/>
  <c r="CD53" i="5"/>
  <c r="EG53" i="5"/>
  <c r="BX53" i="5"/>
  <c r="CC53" i="5"/>
  <c r="EF53" i="5"/>
  <c r="BU53" i="5"/>
  <c r="BV53" i="5"/>
  <c r="BW53" i="5"/>
  <c r="CB53" i="5"/>
  <c r="EE53" i="5"/>
  <c r="DQ53" i="5"/>
  <c r="DR53" i="5"/>
  <c r="DS53" i="5"/>
  <c r="DT53" i="5"/>
  <c r="EC53" i="5"/>
  <c r="ED53" i="5"/>
  <c r="DK53" i="5"/>
  <c r="DL53" i="5"/>
  <c r="DM53" i="5"/>
  <c r="DN53" i="5"/>
  <c r="DV53" i="5"/>
  <c r="EB53" i="5"/>
  <c r="DU53" i="5"/>
  <c r="EA53" i="5"/>
  <c r="DZ53" i="5"/>
  <c r="DY53" i="5"/>
  <c r="DX53" i="5"/>
  <c r="DW53" i="5"/>
  <c r="DP53" i="5"/>
  <c r="DO53" i="5"/>
  <c r="DJ52" i="5"/>
  <c r="FM52" i="5"/>
  <c r="DI52" i="5"/>
  <c r="FL52" i="5"/>
  <c r="BT52" i="5"/>
  <c r="DH52" i="5"/>
  <c r="FK52" i="5"/>
  <c r="DG52" i="5"/>
  <c r="FJ52" i="5"/>
  <c r="DF52" i="5"/>
  <c r="FI52" i="5"/>
  <c r="DE52" i="5"/>
  <c r="FH52" i="5"/>
  <c r="DD52" i="5"/>
  <c r="FG52" i="5"/>
  <c r="DC52" i="5"/>
  <c r="FF52" i="5"/>
  <c r="DB52" i="5"/>
  <c r="FE52" i="5"/>
  <c r="DA52" i="5"/>
  <c r="FD52" i="5"/>
  <c r="CZ52" i="5"/>
  <c r="FC52" i="5"/>
  <c r="CY52" i="5"/>
  <c r="FB52" i="5"/>
  <c r="CX52" i="5"/>
  <c r="FA52" i="5"/>
  <c r="CW52" i="5"/>
  <c r="EZ52" i="5"/>
  <c r="CV52" i="5"/>
  <c r="EY52" i="5"/>
  <c r="BZ52" i="5"/>
  <c r="CU52" i="5"/>
  <c r="EX52" i="5"/>
  <c r="CA52" i="5"/>
  <c r="CT52" i="5"/>
  <c r="EW52" i="5"/>
  <c r="CS52" i="5"/>
  <c r="EV52" i="5"/>
  <c r="CR52" i="5"/>
  <c r="EU52" i="5"/>
  <c r="CQ52" i="5"/>
  <c r="ET52" i="5"/>
  <c r="CP52" i="5"/>
  <c r="ES52" i="5"/>
  <c r="CO52" i="5"/>
  <c r="ER52" i="5"/>
  <c r="CN52" i="5"/>
  <c r="EQ52" i="5"/>
  <c r="CM52" i="5"/>
  <c r="EP52" i="5"/>
  <c r="CL52" i="5"/>
  <c r="EO52" i="5"/>
  <c r="CK52" i="5"/>
  <c r="EN52" i="5"/>
  <c r="CJ52" i="5"/>
  <c r="EM52" i="5"/>
  <c r="CI52" i="5"/>
  <c r="EL52" i="5"/>
  <c r="BY52" i="5"/>
  <c r="CH52" i="5"/>
  <c r="EK52" i="5"/>
  <c r="CG52" i="5"/>
  <c r="EJ52" i="5"/>
  <c r="CF52" i="5"/>
  <c r="EI52" i="5"/>
  <c r="CE52" i="5"/>
  <c r="EH52" i="5"/>
  <c r="CD52" i="5"/>
  <c r="EG52" i="5"/>
  <c r="BX52" i="5"/>
  <c r="CC52" i="5"/>
  <c r="EF52" i="5"/>
  <c r="BU52" i="5"/>
  <c r="BV52" i="5"/>
  <c r="BW52" i="5"/>
  <c r="CB52" i="5"/>
  <c r="EE52" i="5"/>
  <c r="DQ52" i="5"/>
  <c r="DR52" i="5"/>
  <c r="DS52" i="5"/>
  <c r="DT52" i="5"/>
  <c r="EC52" i="5"/>
  <c r="ED52" i="5"/>
  <c r="DK52" i="5"/>
  <c r="DL52" i="5"/>
  <c r="DM52" i="5"/>
  <c r="DN52" i="5"/>
  <c r="DV52" i="5"/>
  <c r="EB52" i="5"/>
  <c r="DU52" i="5"/>
  <c r="EA52" i="5"/>
  <c r="DZ52" i="5"/>
  <c r="DY52" i="5"/>
  <c r="DX52" i="5"/>
  <c r="DW52" i="5"/>
  <c r="DP52" i="5"/>
  <c r="DO52" i="5"/>
  <c r="DJ51" i="5"/>
  <c r="FM51" i="5"/>
  <c r="DI51" i="5"/>
  <c r="FL51" i="5"/>
  <c r="BT51" i="5"/>
  <c r="DH51" i="5"/>
  <c r="FK51" i="5"/>
  <c r="DG51" i="5"/>
  <c r="FJ51" i="5"/>
  <c r="DF51" i="5"/>
  <c r="FI51" i="5"/>
  <c r="DE51" i="5"/>
  <c r="FH51" i="5"/>
  <c r="DD51" i="5"/>
  <c r="FG51" i="5"/>
  <c r="DC51" i="5"/>
  <c r="FF51" i="5"/>
  <c r="DB51" i="5"/>
  <c r="FE51" i="5"/>
  <c r="DA51" i="5"/>
  <c r="FD51" i="5"/>
  <c r="CZ51" i="5"/>
  <c r="FC51" i="5"/>
  <c r="CY51" i="5"/>
  <c r="FB51" i="5"/>
  <c r="CX51" i="5"/>
  <c r="FA51" i="5"/>
  <c r="CW51" i="5"/>
  <c r="EZ51" i="5"/>
  <c r="CV51" i="5"/>
  <c r="EY51" i="5"/>
  <c r="BZ51" i="5"/>
  <c r="CU51" i="5"/>
  <c r="EX51" i="5"/>
  <c r="CA51" i="5"/>
  <c r="CT51" i="5"/>
  <c r="EW51" i="5"/>
  <c r="CS51" i="5"/>
  <c r="EV51" i="5"/>
  <c r="CR51" i="5"/>
  <c r="EU51" i="5"/>
  <c r="CQ51" i="5"/>
  <c r="ET51" i="5"/>
  <c r="CP51" i="5"/>
  <c r="ES51" i="5"/>
  <c r="CO51" i="5"/>
  <c r="ER51" i="5"/>
  <c r="CN51" i="5"/>
  <c r="EQ51" i="5"/>
  <c r="CM51" i="5"/>
  <c r="EP51" i="5"/>
  <c r="CL51" i="5"/>
  <c r="EO51" i="5"/>
  <c r="CK51" i="5"/>
  <c r="EN51" i="5"/>
  <c r="CJ51" i="5"/>
  <c r="EM51" i="5"/>
  <c r="CI51" i="5"/>
  <c r="EL51" i="5"/>
  <c r="BY51" i="5"/>
  <c r="CH51" i="5"/>
  <c r="EK51" i="5"/>
  <c r="CG51" i="5"/>
  <c r="EJ51" i="5"/>
  <c r="CF51" i="5"/>
  <c r="EI51" i="5"/>
  <c r="CE51" i="5"/>
  <c r="EH51" i="5"/>
  <c r="CD51" i="5"/>
  <c r="EG51" i="5"/>
  <c r="BX51" i="5"/>
  <c r="CC51" i="5"/>
  <c r="EF51" i="5"/>
  <c r="BU51" i="5"/>
  <c r="BV51" i="5"/>
  <c r="BW51" i="5"/>
  <c r="CB51" i="5"/>
  <c r="EE51" i="5"/>
  <c r="DQ51" i="5"/>
  <c r="DR51" i="5"/>
  <c r="DS51" i="5"/>
  <c r="DT51" i="5"/>
  <c r="EC51" i="5"/>
  <c r="ED51" i="5"/>
  <c r="DK51" i="5"/>
  <c r="DL51" i="5"/>
  <c r="DM51" i="5"/>
  <c r="DN51" i="5"/>
  <c r="DV51" i="5"/>
  <c r="EB51" i="5"/>
  <c r="DU51" i="5"/>
  <c r="EA51" i="5"/>
  <c r="DZ51" i="5"/>
  <c r="DY51" i="5"/>
  <c r="DX51" i="5"/>
  <c r="DW51" i="5"/>
  <c r="DP51" i="5"/>
  <c r="DO51" i="5"/>
  <c r="DJ50" i="5"/>
  <c r="FM50" i="5"/>
  <c r="DI50" i="5"/>
  <c r="FL50" i="5"/>
  <c r="BT50" i="5"/>
  <c r="DH50" i="5"/>
  <c r="FK50" i="5"/>
  <c r="DG50" i="5"/>
  <c r="FJ50" i="5"/>
  <c r="DF50" i="5"/>
  <c r="FI50" i="5"/>
  <c r="DE50" i="5"/>
  <c r="FH50" i="5"/>
  <c r="DD50" i="5"/>
  <c r="FG50" i="5"/>
  <c r="DC50" i="5"/>
  <c r="FF50" i="5"/>
  <c r="DB50" i="5"/>
  <c r="FE50" i="5"/>
  <c r="DA50" i="5"/>
  <c r="FD50" i="5"/>
  <c r="CZ50" i="5"/>
  <c r="FC50" i="5"/>
  <c r="CY50" i="5"/>
  <c r="FB50" i="5"/>
  <c r="CX50" i="5"/>
  <c r="FA50" i="5"/>
  <c r="CW50" i="5"/>
  <c r="EZ50" i="5"/>
  <c r="CV50" i="5"/>
  <c r="EY50" i="5"/>
  <c r="BZ50" i="5"/>
  <c r="CU50" i="5"/>
  <c r="EX50" i="5"/>
  <c r="CA50" i="5"/>
  <c r="CT50" i="5"/>
  <c r="EW50" i="5"/>
  <c r="CS50" i="5"/>
  <c r="EV50" i="5"/>
  <c r="CR50" i="5"/>
  <c r="EU50" i="5"/>
  <c r="CQ50" i="5"/>
  <c r="ET50" i="5"/>
  <c r="CP50" i="5"/>
  <c r="ES50" i="5"/>
  <c r="CO50" i="5"/>
  <c r="ER50" i="5"/>
  <c r="CN50" i="5"/>
  <c r="EQ50" i="5"/>
  <c r="CM50" i="5"/>
  <c r="EP50" i="5"/>
  <c r="CL50" i="5"/>
  <c r="EO50" i="5"/>
  <c r="CK50" i="5"/>
  <c r="EN50" i="5"/>
  <c r="CJ50" i="5"/>
  <c r="EM50" i="5"/>
  <c r="CI50" i="5"/>
  <c r="EL50" i="5"/>
  <c r="BY50" i="5"/>
  <c r="CH50" i="5"/>
  <c r="EK50" i="5"/>
  <c r="CG50" i="5"/>
  <c r="EJ50" i="5"/>
  <c r="CF50" i="5"/>
  <c r="EI50" i="5"/>
  <c r="CE50" i="5"/>
  <c r="EH50" i="5"/>
  <c r="CD50" i="5"/>
  <c r="EG50" i="5"/>
  <c r="BX50" i="5"/>
  <c r="CC50" i="5"/>
  <c r="EF50" i="5"/>
  <c r="BU50" i="5"/>
  <c r="BV50" i="5"/>
  <c r="BW50" i="5"/>
  <c r="CB50" i="5"/>
  <c r="EE50" i="5"/>
  <c r="DQ50" i="5"/>
  <c r="DR50" i="5"/>
  <c r="DS50" i="5"/>
  <c r="DT50" i="5"/>
  <c r="EC50" i="5"/>
  <c r="ED50" i="5"/>
  <c r="DK50" i="5"/>
  <c r="DL50" i="5"/>
  <c r="DM50" i="5"/>
  <c r="DN50" i="5"/>
  <c r="DV50" i="5"/>
  <c r="EB50" i="5"/>
  <c r="DU50" i="5"/>
  <c r="EA50" i="5"/>
  <c r="DZ50" i="5"/>
  <c r="DY50" i="5"/>
  <c r="DX50" i="5"/>
  <c r="DW50" i="5"/>
  <c r="DP50" i="5"/>
  <c r="DO50" i="5"/>
  <c r="DJ49" i="5"/>
  <c r="FM49" i="5"/>
  <c r="DI49" i="5"/>
  <c r="FL49" i="5"/>
  <c r="BT49" i="5"/>
  <c r="DH49" i="5"/>
  <c r="FK49" i="5"/>
  <c r="DG49" i="5"/>
  <c r="FJ49" i="5"/>
  <c r="DF49" i="5"/>
  <c r="FI49" i="5"/>
  <c r="DE49" i="5"/>
  <c r="FH49" i="5"/>
  <c r="DD49" i="5"/>
  <c r="FG49" i="5"/>
  <c r="DC49" i="5"/>
  <c r="FF49" i="5"/>
  <c r="DB49" i="5"/>
  <c r="FE49" i="5"/>
  <c r="DA49" i="5"/>
  <c r="FD49" i="5"/>
  <c r="CZ49" i="5"/>
  <c r="FC49" i="5"/>
  <c r="CY49" i="5"/>
  <c r="FB49" i="5"/>
  <c r="CX49" i="5"/>
  <c r="FA49" i="5"/>
  <c r="CW49" i="5"/>
  <c r="EZ49" i="5"/>
  <c r="CV49" i="5"/>
  <c r="EY49" i="5"/>
  <c r="BZ49" i="5"/>
  <c r="CU49" i="5"/>
  <c r="EX49" i="5"/>
  <c r="CA49" i="5"/>
  <c r="CT49" i="5"/>
  <c r="EW49" i="5"/>
  <c r="CS49" i="5"/>
  <c r="EV49" i="5"/>
  <c r="CR49" i="5"/>
  <c r="EU49" i="5"/>
  <c r="CQ49" i="5"/>
  <c r="ET49" i="5"/>
  <c r="CP49" i="5"/>
  <c r="ES49" i="5"/>
  <c r="CO49" i="5"/>
  <c r="ER49" i="5"/>
  <c r="CN49" i="5"/>
  <c r="EQ49" i="5"/>
  <c r="CM49" i="5"/>
  <c r="EP49" i="5"/>
  <c r="CL49" i="5"/>
  <c r="EO49" i="5"/>
  <c r="CK49" i="5"/>
  <c r="EN49" i="5"/>
  <c r="CJ49" i="5"/>
  <c r="EM49" i="5"/>
  <c r="CI49" i="5"/>
  <c r="EL49" i="5"/>
  <c r="BY49" i="5"/>
  <c r="CH49" i="5"/>
  <c r="EK49" i="5"/>
  <c r="CG49" i="5"/>
  <c r="EJ49" i="5"/>
  <c r="CF49" i="5"/>
  <c r="EI49" i="5"/>
  <c r="CE49" i="5"/>
  <c r="EH49" i="5"/>
  <c r="CD49" i="5"/>
  <c r="EG49" i="5"/>
  <c r="BX49" i="5"/>
  <c r="CC49" i="5"/>
  <c r="EF49" i="5"/>
  <c r="BU49" i="5"/>
  <c r="BV49" i="5"/>
  <c r="BW49" i="5"/>
  <c r="CB49" i="5"/>
  <c r="EE49" i="5"/>
  <c r="DQ49" i="5"/>
  <c r="DR49" i="5"/>
  <c r="DS49" i="5"/>
  <c r="DT49" i="5"/>
  <c r="EC49" i="5"/>
  <c r="ED49" i="5"/>
  <c r="DK49" i="5"/>
  <c r="DL49" i="5"/>
  <c r="DM49" i="5"/>
  <c r="DN49" i="5"/>
  <c r="DV49" i="5"/>
  <c r="EB49" i="5"/>
  <c r="DU49" i="5"/>
  <c r="EA49" i="5"/>
  <c r="DZ49" i="5"/>
  <c r="DY49" i="5"/>
  <c r="DX49" i="5"/>
  <c r="DW49" i="5"/>
  <c r="DP49" i="5"/>
  <c r="DO49" i="5"/>
  <c r="DJ48" i="5"/>
  <c r="FM48" i="5"/>
  <c r="DI48" i="5"/>
  <c r="FL48" i="5"/>
  <c r="BT48" i="5"/>
  <c r="DH48" i="5"/>
  <c r="FK48" i="5"/>
  <c r="DG48" i="5"/>
  <c r="FJ48" i="5"/>
  <c r="DF48" i="5"/>
  <c r="FI48" i="5"/>
  <c r="DE48" i="5"/>
  <c r="FH48" i="5"/>
  <c r="DD48" i="5"/>
  <c r="FG48" i="5"/>
  <c r="DC48" i="5"/>
  <c r="FF48" i="5"/>
  <c r="DB48" i="5"/>
  <c r="FE48" i="5"/>
  <c r="DA48" i="5"/>
  <c r="FD48" i="5"/>
  <c r="CZ48" i="5"/>
  <c r="FC48" i="5"/>
  <c r="CY48" i="5"/>
  <c r="FB48" i="5"/>
  <c r="CX48" i="5"/>
  <c r="FA48" i="5"/>
  <c r="CW48" i="5"/>
  <c r="EZ48" i="5"/>
  <c r="CV48" i="5"/>
  <c r="EY48" i="5"/>
  <c r="BZ48" i="5"/>
  <c r="CU48" i="5"/>
  <c r="EX48" i="5"/>
  <c r="CA48" i="5"/>
  <c r="CT48" i="5"/>
  <c r="EW48" i="5"/>
  <c r="CS48" i="5"/>
  <c r="EV48" i="5"/>
  <c r="CR48" i="5"/>
  <c r="EU48" i="5"/>
  <c r="CQ48" i="5"/>
  <c r="ET48" i="5"/>
  <c r="CP48" i="5"/>
  <c r="ES48" i="5"/>
  <c r="CO48" i="5"/>
  <c r="ER48" i="5"/>
  <c r="CN48" i="5"/>
  <c r="EQ48" i="5"/>
  <c r="CM48" i="5"/>
  <c r="EP48" i="5"/>
  <c r="CL48" i="5"/>
  <c r="EO48" i="5"/>
  <c r="CK48" i="5"/>
  <c r="EN48" i="5"/>
  <c r="CJ48" i="5"/>
  <c r="EM48" i="5"/>
  <c r="CI48" i="5"/>
  <c r="EL48" i="5"/>
  <c r="BY48" i="5"/>
  <c r="CH48" i="5"/>
  <c r="EK48" i="5"/>
  <c r="CG48" i="5"/>
  <c r="EJ48" i="5"/>
  <c r="CF48" i="5"/>
  <c r="EI48" i="5"/>
  <c r="CE48" i="5"/>
  <c r="EH48" i="5"/>
  <c r="CD48" i="5"/>
  <c r="EG48" i="5"/>
  <c r="BX48" i="5"/>
  <c r="CC48" i="5"/>
  <c r="EF48" i="5"/>
  <c r="BU48" i="5"/>
  <c r="BV48" i="5"/>
  <c r="BW48" i="5"/>
  <c r="CB48" i="5"/>
  <c r="EE48" i="5"/>
  <c r="DQ48" i="5"/>
  <c r="DR48" i="5"/>
  <c r="DS48" i="5"/>
  <c r="DT48" i="5"/>
  <c r="EC48" i="5"/>
  <c r="ED48" i="5"/>
  <c r="DK48" i="5"/>
  <c r="DL48" i="5"/>
  <c r="DM48" i="5"/>
  <c r="DN48" i="5"/>
  <c r="DV48" i="5"/>
  <c r="EB48" i="5"/>
  <c r="DU48" i="5"/>
  <c r="EA48" i="5"/>
  <c r="DZ48" i="5"/>
  <c r="DY48" i="5"/>
  <c r="DX48" i="5"/>
  <c r="DW48" i="5"/>
  <c r="DP48" i="5"/>
  <c r="DO48" i="5"/>
  <c r="DJ47" i="5"/>
  <c r="FM47" i="5"/>
  <c r="DI47" i="5"/>
  <c r="FL47" i="5"/>
  <c r="BT47" i="5"/>
  <c r="DH47" i="5"/>
  <c r="FK47" i="5"/>
  <c r="DG47" i="5"/>
  <c r="FJ47" i="5"/>
  <c r="DF47" i="5"/>
  <c r="FI47" i="5"/>
  <c r="DE47" i="5"/>
  <c r="FH47" i="5"/>
  <c r="DD47" i="5"/>
  <c r="FG47" i="5"/>
  <c r="DC47" i="5"/>
  <c r="FF47" i="5"/>
  <c r="DB47" i="5"/>
  <c r="FE47" i="5"/>
  <c r="DA47" i="5"/>
  <c r="FD47" i="5"/>
  <c r="CZ47" i="5"/>
  <c r="FC47" i="5"/>
  <c r="CY47" i="5"/>
  <c r="FB47" i="5"/>
  <c r="CX47" i="5"/>
  <c r="FA47" i="5"/>
  <c r="CW47" i="5"/>
  <c r="EZ47" i="5"/>
  <c r="CV47" i="5"/>
  <c r="EY47" i="5"/>
  <c r="BZ47" i="5"/>
  <c r="CU47" i="5"/>
  <c r="EX47" i="5"/>
  <c r="CA47" i="5"/>
  <c r="CT47" i="5"/>
  <c r="EW47" i="5"/>
  <c r="CS47" i="5"/>
  <c r="EV47" i="5"/>
  <c r="CR47" i="5"/>
  <c r="EU47" i="5"/>
  <c r="CQ47" i="5"/>
  <c r="ET47" i="5"/>
  <c r="CP47" i="5"/>
  <c r="ES47" i="5"/>
  <c r="CO47" i="5"/>
  <c r="ER47" i="5"/>
  <c r="CN47" i="5"/>
  <c r="EQ47" i="5"/>
  <c r="CM47" i="5"/>
  <c r="EP47" i="5"/>
  <c r="CL47" i="5"/>
  <c r="EO47" i="5"/>
  <c r="CK47" i="5"/>
  <c r="EN47" i="5"/>
  <c r="CJ47" i="5"/>
  <c r="EM47" i="5"/>
  <c r="CI47" i="5"/>
  <c r="EL47" i="5"/>
  <c r="BY47" i="5"/>
  <c r="CH47" i="5"/>
  <c r="EK47" i="5"/>
  <c r="CG47" i="5"/>
  <c r="EJ47" i="5"/>
  <c r="CF47" i="5"/>
  <c r="EI47" i="5"/>
  <c r="CE47" i="5"/>
  <c r="EH47" i="5"/>
  <c r="CD47" i="5"/>
  <c r="EG47" i="5"/>
  <c r="BX47" i="5"/>
  <c r="CC47" i="5"/>
  <c r="EF47" i="5"/>
  <c r="BU47" i="5"/>
  <c r="BV47" i="5"/>
  <c r="BW47" i="5"/>
  <c r="CB47" i="5"/>
  <c r="EE47" i="5"/>
  <c r="DQ47" i="5"/>
  <c r="DR47" i="5"/>
  <c r="DS47" i="5"/>
  <c r="DT47" i="5"/>
  <c r="EC47" i="5"/>
  <c r="ED47" i="5"/>
  <c r="DK47" i="5"/>
  <c r="DL47" i="5"/>
  <c r="DM47" i="5"/>
  <c r="DN47" i="5"/>
  <c r="DV47" i="5"/>
  <c r="EB47" i="5"/>
  <c r="DU47" i="5"/>
  <c r="EA47" i="5"/>
  <c r="DZ47" i="5"/>
  <c r="DY47" i="5"/>
  <c r="DX47" i="5"/>
  <c r="DW47" i="5"/>
  <c r="DP47" i="5"/>
  <c r="DO47" i="5"/>
  <c r="DJ46" i="5"/>
  <c r="FM46" i="5"/>
  <c r="DI46" i="5"/>
  <c r="FL46" i="5"/>
  <c r="BT46" i="5"/>
  <c r="DH46" i="5"/>
  <c r="FK46" i="5"/>
  <c r="DG46" i="5"/>
  <c r="FJ46" i="5"/>
  <c r="DF46" i="5"/>
  <c r="FI46" i="5"/>
  <c r="DE46" i="5"/>
  <c r="FH46" i="5"/>
  <c r="DD46" i="5"/>
  <c r="FG46" i="5"/>
  <c r="DC46" i="5"/>
  <c r="FF46" i="5"/>
  <c r="DB46" i="5"/>
  <c r="FE46" i="5"/>
  <c r="DA46" i="5"/>
  <c r="FD46" i="5"/>
  <c r="CZ46" i="5"/>
  <c r="FC46" i="5"/>
  <c r="CY46" i="5"/>
  <c r="FB46" i="5"/>
  <c r="CX46" i="5"/>
  <c r="FA46" i="5"/>
  <c r="CW46" i="5"/>
  <c r="EZ46" i="5"/>
  <c r="CV46" i="5"/>
  <c r="EY46" i="5"/>
  <c r="BZ46" i="5"/>
  <c r="CU46" i="5"/>
  <c r="EX46" i="5"/>
  <c r="CA46" i="5"/>
  <c r="CT46" i="5"/>
  <c r="EW46" i="5"/>
  <c r="CS46" i="5"/>
  <c r="EV46" i="5"/>
  <c r="CR46" i="5"/>
  <c r="EU46" i="5"/>
  <c r="CQ46" i="5"/>
  <c r="ET46" i="5"/>
  <c r="CP46" i="5"/>
  <c r="ES46" i="5"/>
  <c r="CO46" i="5"/>
  <c r="ER46" i="5"/>
  <c r="CN46" i="5"/>
  <c r="EQ46" i="5"/>
  <c r="CM46" i="5"/>
  <c r="EP46" i="5"/>
  <c r="CL46" i="5"/>
  <c r="EO46" i="5"/>
  <c r="CK46" i="5"/>
  <c r="EN46" i="5"/>
  <c r="CJ46" i="5"/>
  <c r="EM46" i="5"/>
  <c r="CI46" i="5"/>
  <c r="EL46" i="5"/>
  <c r="BY46" i="5"/>
  <c r="CH46" i="5"/>
  <c r="EK46" i="5"/>
  <c r="CG46" i="5"/>
  <c r="EJ46" i="5"/>
  <c r="CF46" i="5"/>
  <c r="EI46" i="5"/>
  <c r="CE46" i="5"/>
  <c r="EH46" i="5"/>
  <c r="CD46" i="5"/>
  <c r="EG46" i="5"/>
  <c r="BX46" i="5"/>
  <c r="CC46" i="5"/>
  <c r="EF46" i="5"/>
  <c r="BU46" i="5"/>
  <c r="BV46" i="5"/>
  <c r="BW46" i="5"/>
  <c r="CB46" i="5"/>
  <c r="EE46" i="5"/>
  <c r="DQ46" i="5"/>
  <c r="DR46" i="5"/>
  <c r="DS46" i="5"/>
  <c r="DT46" i="5"/>
  <c r="EC46" i="5"/>
  <c r="ED46" i="5"/>
  <c r="DK46" i="5"/>
  <c r="DL46" i="5"/>
  <c r="DM46" i="5"/>
  <c r="DN46" i="5"/>
  <c r="DV46" i="5"/>
  <c r="EB46" i="5"/>
  <c r="DU46" i="5"/>
  <c r="EA46" i="5"/>
  <c r="DZ46" i="5"/>
  <c r="DY46" i="5"/>
  <c r="DX46" i="5"/>
  <c r="DW46" i="5"/>
  <c r="DP46" i="5"/>
  <c r="DO46" i="5"/>
  <c r="DJ45" i="5"/>
  <c r="FM45" i="5"/>
  <c r="DI45" i="5"/>
  <c r="FL45" i="5"/>
  <c r="BT45" i="5"/>
  <c r="DH45" i="5"/>
  <c r="FK45" i="5"/>
  <c r="DG45" i="5"/>
  <c r="FJ45" i="5"/>
  <c r="DF45" i="5"/>
  <c r="FI45" i="5"/>
  <c r="DE45" i="5"/>
  <c r="FH45" i="5"/>
  <c r="DD45" i="5"/>
  <c r="FG45" i="5"/>
  <c r="DC45" i="5"/>
  <c r="FF45" i="5"/>
  <c r="DB45" i="5"/>
  <c r="FE45" i="5"/>
  <c r="DA45" i="5"/>
  <c r="FD45" i="5"/>
  <c r="CZ45" i="5"/>
  <c r="FC45" i="5"/>
  <c r="CY45" i="5"/>
  <c r="FB45" i="5"/>
  <c r="CX45" i="5"/>
  <c r="FA45" i="5"/>
  <c r="CW45" i="5"/>
  <c r="EZ45" i="5"/>
  <c r="CV45" i="5"/>
  <c r="EY45" i="5"/>
  <c r="BZ45" i="5"/>
  <c r="CU45" i="5"/>
  <c r="EX45" i="5"/>
  <c r="CA45" i="5"/>
  <c r="CT45" i="5"/>
  <c r="EW45" i="5"/>
  <c r="CS45" i="5"/>
  <c r="EV45" i="5"/>
  <c r="CR45" i="5"/>
  <c r="EU45" i="5"/>
  <c r="CQ45" i="5"/>
  <c r="ET45" i="5"/>
  <c r="CP45" i="5"/>
  <c r="ES45" i="5"/>
  <c r="CO45" i="5"/>
  <c r="ER45" i="5"/>
  <c r="CN45" i="5"/>
  <c r="EQ45" i="5"/>
  <c r="CM45" i="5"/>
  <c r="EP45" i="5"/>
  <c r="CL45" i="5"/>
  <c r="EO45" i="5"/>
  <c r="CK45" i="5"/>
  <c r="EN45" i="5"/>
  <c r="CJ45" i="5"/>
  <c r="EM45" i="5"/>
  <c r="CI45" i="5"/>
  <c r="EL45" i="5"/>
  <c r="BY45" i="5"/>
  <c r="CH45" i="5"/>
  <c r="EK45" i="5"/>
  <c r="CG45" i="5"/>
  <c r="EJ45" i="5"/>
  <c r="CF45" i="5"/>
  <c r="EI45" i="5"/>
  <c r="CE45" i="5"/>
  <c r="EH45" i="5"/>
  <c r="CD45" i="5"/>
  <c r="EG45" i="5"/>
  <c r="BX45" i="5"/>
  <c r="CC45" i="5"/>
  <c r="EF45" i="5"/>
  <c r="BU45" i="5"/>
  <c r="BV45" i="5"/>
  <c r="BW45" i="5"/>
  <c r="CB45" i="5"/>
  <c r="EE45" i="5"/>
  <c r="DQ45" i="5"/>
  <c r="DR45" i="5"/>
  <c r="DS45" i="5"/>
  <c r="DT45" i="5"/>
  <c r="EC45" i="5"/>
  <c r="ED45" i="5"/>
  <c r="DK45" i="5"/>
  <c r="DL45" i="5"/>
  <c r="DM45" i="5"/>
  <c r="DN45" i="5"/>
  <c r="DV45" i="5"/>
  <c r="EB45" i="5"/>
  <c r="DU45" i="5"/>
  <c r="EA45" i="5"/>
  <c r="DZ45" i="5"/>
  <c r="DY45" i="5"/>
  <c r="DX45" i="5"/>
  <c r="DW45" i="5"/>
  <c r="DP45" i="5"/>
  <c r="DO45" i="5"/>
  <c r="DJ44" i="5"/>
  <c r="FM44" i="5"/>
  <c r="DI44" i="5"/>
  <c r="FL44" i="5"/>
  <c r="BT44" i="5"/>
  <c r="DH44" i="5"/>
  <c r="FK44" i="5"/>
  <c r="DG44" i="5"/>
  <c r="FJ44" i="5"/>
  <c r="DF44" i="5"/>
  <c r="FI44" i="5"/>
  <c r="DE44" i="5"/>
  <c r="FH44" i="5"/>
  <c r="DD44" i="5"/>
  <c r="FG44" i="5"/>
  <c r="DC44" i="5"/>
  <c r="FF44" i="5"/>
  <c r="DB44" i="5"/>
  <c r="FE44" i="5"/>
  <c r="DA44" i="5"/>
  <c r="FD44" i="5"/>
  <c r="CZ44" i="5"/>
  <c r="FC44" i="5"/>
  <c r="CY44" i="5"/>
  <c r="FB44" i="5"/>
  <c r="CX44" i="5"/>
  <c r="FA44" i="5"/>
  <c r="CW44" i="5"/>
  <c r="EZ44" i="5"/>
  <c r="CV44" i="5"/>
  <c r="EY44" i="5"/>
  <c r="BZ44" i="5"/>
  <c r="CU44" i="5"/>
  <c r="EX44" i="5"/>
  <c r="CA44" i="5"/>
  <c r="CT44" i="5"/>
  <c r="EW44" i="5"/>
  <c r="CS44" i="5"/>
  <c r="EV44" i="5"/>
  <c r="CR44" i="5"/>
  <c r="EU44" i="5"/>
  <c r="CQ44" i="5"/>
  <c r="ET44" i="5"/>
  <c r="CP44" i="5"/>
  <c r="ES44" i="5"/>
  <c r="CO44" i="5"/>
  <c r="ER44" i="5"/>
  <c r="CN44" i="5"/>
  <c r="EQ44" i="5"/>
  <c r="CM44" i="5"/>
  <c r="EP44" i="5"/>
  <c r="CL44" i="5"/>
  <c r="EO44" i="5"/>
  <c r="CK44" i="5"/>
  <c r="EN44" i="5"/>
  <c r="CJ44" i="5"/>
  <c r="EM44" i="5"/>
  <c r="CI44" i="5"/>
  <c r="EL44" i="5"/>
  <c r="BY44" i="5"/>
  <c r="CH44" i="5"/>
  <c r="EK44" i="5"/>
  <c r="CG44" i="5"/>
  <c r="EJ44" i="5"/>
  <c r="CF44" i="5"/>
  <c r="EI44" i="5"/>
  <c r="CE44" i="5"/>
  <c r="EH44" i="5"/>
  <c r="CD44" i="5"/>
  <c r="EG44" i="5"/>
  <c r="BX44" i="5"/>
  <c r="CC44" i="5"/>
  <c r="EF44" i="5"/>
  <c r="BU44" i="5"/>
  <c r="BV44" i="5"/>
  <c r="BW44" i="5"/>
  <c r="CB44" i="5"/>
  <c r="EE44" i="5"/>
  <c r="DQ44" i="5"/>
  <c r="DR44" i="5"/>
  <c r="DS44" i="5"/>
  <c r="DT44" i="5"/>
  <c r="EC44" i="5"/>
  <c r="ED44" i="5"/>
  <c r="DK44" i="5"/>
  <c r="DL44" i="5"/>
  <c r="DM44" i="5"/>
  <c r="DN44" i="5"/>
  <c r="DV44" i="5"/>
  <c r="EB44" i="5"/>
  <c r="DU44" i="5"/>
  <c r="EA44" i="5"/>
  <c r="DZ44" i="5"/>
  <c r="DY44" i="5"/>
  <c r="DX44" i="5"/>
  <c r="DW44" i="5"/>
  <c r="DP44" i="5"/>
  <c r="DO44" i="5"/>
  <c r="DJ43" i="5"/>
  <c r="FM43" i="5"/>
  <c r="DI43" i="5"/>
  <c r="FL43" i="5"/>
  <c r="BT43" i="5"/>
  <c r="DH43" i="5"/>
  <c r="FK43" i="5"/>
  <c r="DG43" i="5"/>
  <c r="FJ43" i="5"/>
  <c r="DF43" i="5"/>
  <c r="FI43" i="5"/>
  <c r="DE43" i="5"/>
  <c r="FH43" i="5"/>
  <c r="DD43" i="5"/>
  <c r="FG43" i="5"/>
  <c r="DC43" i="5"/>
  <c r="FF43" i="5"/>
  <c r="DB43" i="5"/>
  <c r="FE43" i="5"/>
  <c r="DA43" i="5"/>
  <c r="FD43" i="5"/>
  <c r="CZ43" i="5"/>
  <c r="FC43" i="5"/>
  <c r="CY43" i="5"/>
  <c r="FB43" i="5"/>
  <c r="CX43" i="5"/>
  <c r="FA43" i="5"/>
  <c r="CW43" i="5"/>
  <c r="EZ43" i="5"/>
  <c r="CV43" i="5"/>
  <c r="EY43" i="5"/>
  <c r="BZ43" i="5"/>
  <c r="CU43" i="5"/>
  <c r="EX43" i="5"/>
  <c r="CA43" i="5"/>
  <c r="CT43" i="5"/>
  <c r="EW43" i="5"/>
  <c r="CS43" i="5"/>
  <c r="EV43" i="5"/>
  <c r="CR43" i="5"/>
  <c r="EU43" i="5"/>
  <c r="CQ43" i="5"/>
  <c r="ET43" i="5"/>
  <c r="CP43" i="5"/>
  <c r="ES43" i="5"/>
  <c r="CO43" i="5"/>
  <c r="ER43" i="5"/>
  <c r="CN43" i="5"/>
  <c r="EQ43" i="5"/>
  <c r="CM43" i="5"/>
  <c r="EP43" i="5"/>
  <c r="CL43" i="5"/>
  <c r="EO43" i="5"/>
  <c r="CK43" i="5"/>
  <c r="EN43" i="5"/>
  <c r="CJ43" i="5"/>
  <c r="EM43" i="5"/>
  <c r="CI43" i="5"/>
  <c r="EL43" i="5"/>
  <c r="BY43" i="5"/>
  <c r="CH43" i="5"/>
  <c r="EK43" i="5"/>
  <c r="CG43" i="5"/>
  <c r="EJ43" i="5"/>
  <c r="CF43" i="5"/>
  <c r="EI43" i="5"/>
  <c r="CE43" i="5"/>
  <c r="EH43" i="5"/>
  <c r="CD43" i="5"/>
  <c r="EG43" i="5"/>
  <c r="BX43" i="5"/>
  <c r="CC43" i="5"/>
  <c r="EF43" i="5"/>
  <c r="BU43" i="5"/>
  <c r="BV43" i="5"/>
  <c r="BW43" i="5"/>
  <c r="CB43" i="5"/>
  <c r="EE43" i="5"/>
  <c r="DQ43" i="5"/>
  <c r="DR43" i="5"/>
  <c r="DS43" i="5"/>
  <c r="DT43" i="5"/>
  <c r="EC43" i="5"/>
  <c r="ED43" i="5"/>
  <c r="DK43" i="5"/>
  <c r="DL43" i="5"/>
  <c r="DM43" i="5"/>
  <c r="DN43" i="5"/>
  <c r="DV43" i="5"/>
  <c r="EB43" i="5"/>
  <c r="DU43" i="5"/>
  <c r="EA43" i="5"/>
  <c r="DZ43" i="5"/>
  <c r="DY43" i="5"/>
  <c r="DX43" i="5"/>
  <c r="DW43" i="5"/>
  <c r="DP43" i="5"/>
  <c r="DO43" i="5"/>
  <c r="DJ42" i="5"/>
  <c r="FM42" i="5"/>
  <c r="DI42" i="5"/>
  <c r="FL42" i="5"/>
  <c r="BT42" i="5"/>
  <c r="DH42" i="5"/>
  <c r="FK42" i="5"/>
  <c r="DG42" i="5"/>
  <c r="FJ42" i="5"/>
  <c r="DF42" i="5"/>
  <c r="FI42" i="5"/>
  <c r="DE42" i="5"/>
  <c r="FH42" i="5"/>
  <c r="DD42" i="5"/>
  <c r="FG42" i="5"/>
  <c r="DC42" i="5"/>
  <c r="FF42" i="5"/>
  <c r="DB42" i="5"/>
  <c r="FE42" i="5"/>
  <c r="DA42" i="5"/>
  <c r="FD42" i="5"/>
  <c r="CZ42" i="5"/>
  <c r="FC42" i="5"/>
  <c r="CY42" i="5"/>
  <c r="FB42" i="5"/>
  <c r="CX42" i="5"/>
  <c r="FA42" i="5"/>
  <c r="CW42" i="5"/>
  <c r="EZ42" i="5"/>
  <c r="CV42" i="5"/>
  <c r="EY42" i="5"/>
  <c r="BZ42" i="5"/>
  <c r="CU42" i="5"/>
  <c r="EX42" i="5"/>
  <c r="CA42" i="5"/>
  <c r="CT42" i="5"/>
  <c r="EW42" i="5"/>
  <c r="CS42" i="5"/>
  <c r="EV42" i="5"/>
  <c r="CR42" i="5"/>
  <c r="EU42" i="5"/>
  <c r="CQ42" i="5"/>
  <c r="ET42" i="5"/>
  <c r="CP42" i="5"/>
  <c r="ES42" i="5"/>
  <c r="CO42" i="5"/>
  <c r="ER42" i="5"/>
  <c r="CN42" i="5"/>
  <c r="EQ42" i="5"/>
  <c r="CM42" i="5"/>
  <c r="EP42" i="5"/>
  <c r="CL42" i="5"/>
  <c r="EO42" i="5"/>
  <c r="CK42" i="5"/>
  <c r="EN42" i="5"/>
  <c r="CJ42" i="5"/>
  <c r="EM42" i="5"/>
  <c r="CI42" i="5"/>
  <c r="EL42" i="5"/>
  <c r="BY42" i="5"/>
  <c r="CH42" i="5"/>
  <c r="EK42" i="5"/>
  <c r="CG42" i="5"/>
  <c r="EJ42" i="5"/>
  <c r="CF42" i="5"/>
  <c r="EI42" i="5"/>
  <c r="CE42" i="5"/>
  <c r="EH42" i="5"/>
  <c r="CD42" i="5"/>
  <c r="EG42" i="5"/>
  <c r="BX42" i="5"/>
  <c r="CC42" i="5"/>
  <c r="EF42" i="5"/>
  <c r="BU42" i="5"/>
  <c r="BV42" i="5"/>
  <c r="BW42" i="5"/>
  <c r="CB42" i="5"/>
  <c r="EE42" i="5"/>
  <c r="DQ42" i="5"/>
  <c r="DR42" i="5"/>
  <c r="DS42" i="5"/>
  <c r="DT42" i="5"/>
  <c r="EC42" i="5"/>
  <c r="ED42" i="5"/>
  <c r="DK42" i="5"/>
  <c r="DL42" i="5"/>
  <c r="DM42" i="5"/>
  <c r="DN42" i="5"/>
  <c r="DV42" i="5"/>
  <c r="EB42" i="5"/>
  <c r="DU42" i="5"/>
  <c r="EA42" i="5"/>
  <c r="DZ42" i="5"/>
  <c r="DY42" i="5"/>
  <c r="DX42" i="5"/>
  <c r="DW42" i="5"/>
  <c r="DP42" i="5"/>
  <c r="DO42" i="5"/>
  <c r="DJ41" i="5"/>
  <c r="FM41" i="5"/>
  <c r="DI41" i="5"/>
  <c r="FL41" i="5"/>
  <c r="BT41" i="5"/>
  <c r="DH41" i="5"/>
  <c r="FK41" i="5"/>
  <c r="DG41" i="5"/>
  <c r="FJ41" i="5"/>
  <c r="DF41" i="5"/>
  <c r="FI41" i="5"/>
  <c r="DE41" i="5"/>
  <c r="FH41" i="5"/>
  <c r="DD41" i="5"/>
  <c r="FG41" i="5"/>
  <c r="DC41" i="5"/>
  <c r="FF41" i="5"/>
  <c r="DB41" i="5"/>
  <c r="FE41" i="5"/>
  <c r="DA41" i="5"/>
  <c r="FD41" i="5"/>
  <c r="CZ41" i="5"/>
  <c r="FC41" i="5"/>
  <c r="CY41" i="5"/>
  <c r="FB41" i="5"/>
  <c r="CX41" i="5"/>
  <c r="FA41" i="5"/>
  <c r="CW41" i="5"/>
  <c r="EZ41" i="5"/>
  <c r="CV41" i="5"/>
  <c r="EY41" i="5"/>
  <c r="BZ41" i="5"/>
  <c r="CU41" i="5"/>
  <c r="EX41" i="5"/>
  <c r="CA41" i="5"/>
  <c r="CT41" i="5"/>
  <c r="EW41" i="5"/>
  <c r="CS41" i="5"/>
  <c r="EV41" i="5"/>
  <c r="CR41" i="5"/>
  <c r="EU41" i="5"/>
  <c r="CQ41" i="5"/>
  <c r="ET41" i="5"/>
  <c r="CP41" i="5"/>
  <c r="ES41" i="5"/>
  <c r="CO41" i="5"/>
  <c r="ER41" i="5"/>
  <c r="CN41" i="5"/>
  <c r="EQ41" i="5"/>
  <c r="CM41" i="5"/>
  <c r="EP41" i="5"/>
  <c r="CL41" i="5"/>
  <c r="EO41" i="5"/>
  <c r="CK41" i="5"/>
  <c r="EN41" i="5"/>
  <c r="CJ41" i="5"/>
  <c r="EM41" i="5"/>
  <c r="CI41" i="5"/>
  <c r="EL41" i="5"/>
  <c r="BY41" i="5"/>
  <c r="CH41" i="5"/>
  <c r="EK41" i="5"/>
  <c r="CG41" i="5"/>
  <c r="EJ41" i="5"/>
  <c r="CF41" i="5"/>
  <c r="EI41" i="5"/>
  <c r="CE41" i="5"/>
  <c r="EH41" i="5"/>
  <c r="CD41" i="5"/>
  <c r="EG41" i="5"/>
  <c r="BX41" i="5"/>
  <c r="CC41" i="5"/>
  <c r="EF41" i="5"/>
  <c r="BU41" i="5"/>
  <c r="BV41" i="5"/>
  <c r="BW41" i="5"/>
  <c r="CB41" i="5"/>
  <c r="EE41" i="5"/>
  <c r="DQ41" i="5"/>
  <c r="DR41" i="5"/>
  <c r="DS41" i="5"/>
  <c r="DT41" i="5"/>
  <c r="EC41" i="5"/>
  <c r="ED41" i="5"/>
  <c r="DK41" i="5"/>
  <c r="DL41" i="5"/>
  <c r="DM41" i="5"/>
  <c r="DN41" i="5"/>
  <c r="DV41" i="5"/>
  <c r="EB41" i="5"/>
  <c r="DU41" i="5"/>
  <c r="EA41" i="5"/>
  <c r="DZ41" i="5"/>
  <c r="DY41" i="5"/>
  <c r="DX41" i="5"/>
  <c r="DW41" i="5"/>
  <c r="DP41" i="5"/>
  <c r="DO41" i="5"/>
  <c r="DJ40" i="5"/>
  <c r="FM40" i="5"/>
  <c r="DI40" i="5"/>
  <c r="FL40" i="5"/>
  <c r="BT40" i="5"/>
  <c r="DH40" i="5"/>
  <c r="FK40" i="5"/>
  <c r="DG40" i="5"/>
  <c r="FJ40" i="5"/>
  <c r="DF40" i="5"/>
  <c r="FI40" i="5"/>
  <c r="DE40" i="5"/>
  <c r="FH40" i="5"/>
  <c r="DD40" i="5"/>
  <c r="FG40" i="5"/>
  <c r="DC40" i="5"/>
  <c r="FF40" i="5"/>
  <c r="DB40" i="5"/>
  <c r="FE40" i="5"/>
  <c r="DA40" i="5"/>
  <c r="FD40" i="5"/>
  <c r="CZ40" i="5"/>
  <c r="FC40" i="5"/>
  <c r="CY40" i="5"/>
  <c r="FB40" i="5"/>
  <c r="CX40" i="5"/>
  <c r="FA40" i="5"/>
  <c r="CW40" i="5"/>
  <c r="EZ40" i="5"/>
  <c r="CV40" i="5"/>
  <c r="EY40" i="5"/>
  <c r="BZ40" i="5"/>
  <c r="CU40" i="5"/>
  <c r="EX40" i="5"/>
  <c r="CA40" i="5"/>
  <c r="CT40" i="5"/>
  <c r="EW40" i="5"/>
  <c r="CS40" i="5"/>
  <c r="EV40" i="5"/>
  <c r="CR40" i="5"/>
  <c r="EU40" i="5"/>
  <c r="CQ40" i="5"/>
  <c r="ET40" i="5"/>
  <c r="CP40" i="5"/>
  <c r="ES40" i="5"/>
  <c r="CO40" i="5"/>
  <c r="ER40" i="5"/>
  <c r="CN40" i="5"/>
  <c r="EQ40" i="5"/>
  <c r="CM40" i="5"/>
  <c r="EP40" i="5"/>
  <c r="CL40" i="5"/>
  <c r="EO40" i="5"/>
  <c r="CK40" i="5"/>
  <c r="EN40" i="5"/>
  <c r="CJ40" i="5"/>
  <c r="EM40" i="5"/>
  <c r="CI40" i="5"/>
  <c r="EL40" i="5"/>
  <c r="BY40" i="5"/>
  <c r="CH40" i="5"/>
  <c r="EK40" i="5"/>
  <c r="CG40" i="5"/>
  <c r="EJ40" i="5"/>
  <c r="CF40" i="5"/>
  <c r="EI40" i="5"/>
  <c r="CE40" i="5"/>
  <c r="EH40" i="5"/>
  <c r="CD40" i="5"/>
  <c r="EG40" i="5"/>
  <c r="BX40" i="5"/>
  <c r="CC40" i="5"/>
  <c r="EF40" i="5"/>
  <c r="BU40" i="5"/>
  <c r="BV40" i="5"/>
  <c r="BW40" i="5"/>
  <c r="CB40" i="5"/>
  <c r="EE40" i="5"/>
  <c r="DQ40" i="5"/>
  <c r="DR40" i="5"/>
  <c r="DS40" i="5"/>
  <c r="DT40" i="5"/>
  <c r="EC40" i="5"/>
  <c r="ED40" i="5"/>
  <c r="DK40" i="5"/>
  <c r="DL40" i="5"/>
  <c r="DM40" i="5"/>
  <c r="DN40" i="5"/>
  <c r="DV40" i="5"/>
  <c r="EB40" i="5"/>
  <c r="DU40" i="5"/>
  <c r="EA40" i="5"/>
  <c r="DZ40" i="5"/>
  <c r="DY40" i="5"/>
  <c r="DX40" i="5"/>
  <c r="DW40" i="5"/>
  <c r="DP40" i="5"/>
  <c r="DO40" i="5"/>
  <c r="DJ39" i="5"/>
  <c r="FM39" i="5"/>
  <c r="DI39" i="5"/>
  <c r="FL39" i="5"/>
  <c r="BT39" i="5"/>
  <c r="DH39" i="5"/>
  <c r="FK39" i="5"/>
  <c r="DG39" i="5"/>
  <c r="FJ39" i="5"/>
  <c r="DF39" i="5"/>
  <c r="FI39" i="5"/>
  <c r="DE39" i="5"/>
  <c r="FH39" i="5"/>
  <c r="DD39" i="5"/>
  <c r="FG39" i="5"/>
  <c r="DC39" i="5"/>
  <c r="FF39" i="5"/>
  <c r="DB39" i="5"/>
  <c r="FE39" i="5"/>
  <c r="DA39" i="5"/>
  <c r="FD39" i="5"/>
  <c r="CZ39" i="5"/>
  <c r="FC39" i="5"/>
  <c r="CY39" i="5"/>
  <c r="FB39" i="5"/>
  <c r="CX39" i="5"/>
  <c r="FA39" i="5"/>
  <c r="CW39" i="5"/>
  <c r="EZ39" i="5"/>
  <c r="CV39" i="5"/>
  <c r="EY39" i="5"/>
  <c r="BZ39" i="5"/>
  <c r="CU39" i="5"/>
  <c r="EX39" i="5"/>
  <c r="CA39" i="5"/>
  <c r="CT39" i="5"/>
  <c r="EW39" i="5"/>
  <c r="CS39" i="5"/>
  <c r="EV39" i="5"/>
  <c r="CR39" i="5"/>
  <c r="EU39" i="5"/>
  <c r="CQ39" i="5"/>
  <c r="ET39" i="5"/>
  <c r="CP39" i="5"/>
  <c r="ES39" i="5"/>
  <c r="CO39" i="5"/>
  <c r="ER39" i="5"/>
  <c r="CN39" i="5"/>
  <c r="EQ39" i="5"/>
  <c r="CM39" i="5"/>
  <c r="EP39" i="5"/>
  <c r="CL39" i="5"/>
  <c r="EO39" i="5"/>
  <c r="CK39" i="5"/>
  <c r="EN39" i="5"/>
  <c r="CJ39" i="5"/>
  <c r="EM39" i="5"/>
  <c r="CI39" i="5"/>
  <c r="EL39" i="5"/>
  <c r="BY39" i="5"/>
  <c r="CH39" i="5"/>
  <c r="EK39" i="5"/>
  <c r="CG39" i="5"/>
  <c r="EJ39" i="5"/>
  <c r="CF39" i="5"/>
  <c r="EI39" i="5"/>
  <c r="CE39" i="5"/>
  <c r="EH39" i="5"/>
  <c r="CD39" i="5"/>
  <c r="EG39" i="5"/>
  <c r="BX39" i="5"/>
  <c r="CC39" i="5"/>
  <c r="EF39" i="5"/>
  <c r="BU39" i="5"/>
  <c r="BV39" i="5"/>
  <c r="BW39" i="5"/>
  <c r="CB39" i="5"/>
  <c r="EE39" i="5"/>
  <c r="DQ39" i="5"/>
  <c r="DR39" i="5"/>
  <c r="DS39" i="5"/>
  <c r="DT39" i="5"/>
  <c r="EC39" i="5"/>
  <c r="ED39" i="5"/>
  <c r="DK39" i="5"/>
  <c r="DL39" i="5"/>
  <c r="DM39" i="5"/>
  <c r="DN39" i="5"/>
  <c r="DV39" i="5"/>
  <c r="EB39" i="5"/>
  <c r="DU39" i="5"/>
  <c r="EA39" i="5"/>
  <c r="DZ39" i="5"/>
  <c r="DY39" i="5"/>
  <c r="DX39" i="5"/>
  <c r="DW39" i="5"/>
  <c r="DP39" i="5"/>
  <c r="DO39" i="5"/>
  <c r="DJ38" i="5"/>
  <c r="FM38" i="5"/>
  <c r="DI38" i="5"/>
  <c r="FL38" i="5"/>
  <c r="BT38" i="5"/>
  <c r="DH38" i="5"/>
  <c r="FK38" i="5"/>
  <c r="DG38" i="5"/>
  <c r="FJ38" i="5"/>
  <c r="DF38" i="5"/>
  <c r="FI38" i="5"/>
  <c r="DE38" i="5"/>
  <c r="FH38" i="5"/>
  <c r="DD38" i="5"/>
  <c r="FG38" i="5"/>
  <c r="DC38" i="5"/>
  <c r="FF38" i="5"/>
  <c r="DB38" i="5"/>
  <c r="FE38" i="5"/>
  <c r="DA38" i="5"/>
  <c r="FD38" i="5"/>
  <c r="CZ38" i="5"/>
  <c r="FC38" i="5"/>
  <c r="CY38" i="5"/>
  <c r="FB38" i="5"/>
  <c r="CX38" i="5"/>
  <c r="FA38" i="5"/>
  <c r="CW38" i="5"/>
  <c r="EZ38" i="5"/>
  <c r="CV38" i="5"/>
  <c r="EY38" i="5"/>
  <c r="BZ38" i="5"/>
  <c r="CU38" i="5"/>
  <c r="EX38" i="5"/>
  <c r="CA38" i="5"/>
  <c r="CT38" i="5"/>
  <c r="EW38" i="5"/>
  <c r="CS38" i="5"/>
  <c r="EV38" i="5"/>
  <c r="CR38" i="5"/>
  <c r="EU38" i="5"/>
  <c r="CQ38" i="5"/>
  <c r="ET38" i="5"/>
  <c r="CP38" i="5"/>
  <c r="ES38" i="5"/>
  <c r="CO38" i="5"/>
  <c r="ER38" i="5"/>
  <c r="CN38" i="5"/>
  <c r="EQ38" i="5"/>
  <c r="CM38" i="5"/>
  <c r="EP38" i="5"/>
  <c r="CL38" i="5"/>
  <c r="EO38" i="5"/>
  <c r="CK38" i="5"/>
  <c r="EN38" i="5"/>
  <c r="CJ38" i="5"/>
  <c r="EM38" i="5"/>
  <c r="CI38" i="5"/>
  <c r="EL38" i="5"/>
  <c r="BY38" i="5"/>
  <c r="CH38" i="5"/>
  <c r="EK38" i="5"/>
  <c r="CG38" i="5"/>
  <c r="EJ38" i="5"/>
  <c r="CF38" i="5"/>
  <c r="EI38" i="5"/>
  <c r="CE38" i="5"/>
  <c r="EH38" i="5"/>
  <c r="CD38" i="5"/>
  <c r="EG38" i="5"/>
  <c r="BX38" i="5"/>
  <c r="CC38" i="5"/>
  <c r="EF38" i="5"/>
  <c r="BU38" i="5"/>
  <c r="BV38" i="5"/>
  <c r="BW38" i="5"/>
  <c r="CB38" i="5"/>
  <c r="EE38" i="5"/>
  <c r="DQ38" i="5"/>
  <c r="DR38" i="5"/>
  <c r="DS38" i="5"/>
  <c r="DT38" i="5"/>
  <c r="EC38" i="5"/>
  <c r="ED38" i="5"/>
  <c r="DK38" i="5"/>
  <c r="DL38" i="5"/>
  <c r="DM38" i="5"/>
  <c r="DN38" i="5"/>
  <c r="DV38" i="5"/>
  <c r="EB38" i="5"/>
  <c r="DU38" i="5"/>
  <c r="EA38" i="5"/>
  <c r="DZ38" i="5"/>
  <c r="DY38" i="5"/>
  <c r="DX38" i="5"/>
  <c r="DW38" i="5"/>
  <c r="DP38" i="5"/>
  <c r="DO38" i="5"/>
  <c r="DJ37" i="5"/>
  <c r="FM37" i="5"/>
  <c r="DI37" i="5"/>
  <c r="FL37" i="5"/>
  <c r="BT37" i="5"/>
  <c r="DH37" i="5"/>
  <c r="FK37" i="5"/>
  <c r="DG37" i="5"/>
  <c r="FJ37" i="5"/>
  <c r="DF37" i="5"/>
  <c r="FI37" i="5"/>
  <c r="DE37" i="5"/>
  <c r="FH37" i="5"/>
  <c r="DD37" i="5"/>
  <c r="FG37" i="5"/>
  <c r="DC37" i="5"/>
  <c r="FF37" i="5"/>
  <c r="DB37" i="5"/>
  <c r="FE37" i="5"/>
  <c r="DA37" i="5"/>
  <c r="FD37" i="5"/>
  <c r="CZ37" i="5"/>
  <c r="FC37" i="5"/>
  <c r="CY37" i="5"/>
  <c r="FB37" i="5"/>
  <c r="CX37" i="5"/>
  <c r="FA37" i="5"/>
  <c r="CW37" i="5"/>
  <c r="EZ37" i="5"/>
  <c r="CV37" i="5"/>
  <c r="EY37" i="5"/>
  <c r="BZ37" i="5"/>
  <c r="CU37" i="5"/>
  <c r="EX37" i="5"/>
  <c r="CA37" i="5"/>
  <c r="CT37" i="5"/>
  <c r="EW37" i="5"/>
  <c r="CS37" i="5"/>
  <c r="EV37" i="5"/>
  <c r="CR37" i="5"/>
  <c r="EU37" i="5"/>
  <c r="CQ37" i="5"/>
  <c r="ET37" i="5"/>
  <c r="CP37" i="5"/>
  <c r="ES37" i="5"/>
  <c r="CO37" i="5"/>
  <c r="ER37" i="5"/>
  <c r="CN37" i="5"/>
  <c r="EQ37" i="5"/>
  <c r="CM37" i="5"/>
  <c r="EP37" i="5"/>
  <c r="CL37" i="5"/>
  <c r="EO37" i="5"/>
  <c r="CK37" i="5"/>
  <c r="EN37" i="5"/>
  <c r="CJ37" i="5"/>
  <c r="EM37" i="5"/>
  <c r="CI37" i="5"/>
  <c r="EL37" i="5"/>
  <c r="BY37" i="5"/>
  <c r="CH37" i="5"/>
  <c r="EK37" i="5"/>
  <c r="CG37" i="5"/>
  <c r="EJ37" i="5"/>
  <c r="CF37" i="5"/>
  <c r="EI37" i="5"/>
  <c r="CE37" i="5"/>
  <c r="EH37" i="5"/>
  <c r="CD37" i="5"/>
  <c r="EG37" i="5"/>
  <c r="BX37" i="5"/>
  <c r="CC37" i="5"/>
  <c r="EF37" i="5"/>
  <c r="BU37" i="5"/>
  <c r="BV37" i="5"/>
  <c r="BW37" i="5"/>
  <c r="CB37" i="5"/>
  <c r="EE37" i="5"/>
  <c r="DQ37" i="5"/>
  <c r="DR37" i="5"/>
  <c r="DS37" i="5"/>
  <c r="DT37" i="5"/>
  <c r="EC37" i="5"/>
  <c r="ED37" i="5"/>
  <c r="DK37" i="5"/>
  <c r="DL37" i="5"/>
  <c r="DM37" i="5"/>
  <c r="DN37" i="5"/>
  <c r="DV37" i="5"/>
  <c r="EB37" i="5"/>
  <c r="DU37" i="5"/>
  <c r="EA37" i="5"/>
  <c r="DZ37" i="5"/>
  <c r="DY37" i="5"/>
  <c r="DX37" i="5"/>
  <c r="DW37" i="5"/>
  <c r="DP37" i="5"/>
  <c r="DO37" i="5"/>
  <c r="DJ36" i="5"/>
  <c r="FM36" i="5"/>
  <c r="DI36" i="5"/>
  <c r="FL36" i="5"/>
  <c r="BT36" i="5"/>
  <c r="DH36" i="5"/>
  <c r="FK36" i="5"/>
  <c r="DG36" i="5"/>
  <c r="FJ36" i="5"/>
  <c r="DF36" i="5"/>
  <c r="FI36" i="5"/>
  <c r="DE36" i="5"/>
  <c r="FH36" i="5"/>
  <c r="DD36" i="5"/>
  <c r="FG36" i="5"/>
  <c r="DC36" i="5"/>
  <c r="FF36" i="5"/>
  <c r="DB36" i="5"/>
  <c r="FE36" i="5"/>
  <c r="DA36" i="5"/>
  <c r="FD36" i="5"/>
  <c r="CZ36" i="5"/>
  <c r="FC36" i="5"/>
  <c r="CY36" i="5"/>
  <c r="FB36" i="5"/>
  <c r="CX36" i="5"/>
  <c r="FA36" i="5"/>
  <c r="CW36" i="5"/>
  <c r="EZ36" i="5"/>
  <c r="CV36" i="5"/>
  <c r="EY36" i="5"/>
  <c r="BZ36" i="5"/>
  <c r="CU36" i="5"/>
  <c r="EX36" i="5"/>
  <c r="CA36" i="5"/>
  <c r="CT36" i="5"/>
  <c r="EW36" i="5"/>
  <c r="CS36" i="5"/>
  <c r="EV36" i="5"/>
  <c r="CR36" i="5"/>
  <c r="EU36" i="5"/>
  <c r="CQ36" i="5"/>
  <c r="ET36" i="5"/>
  <c r="CP36" i="5"/>
  <c r="ES36" i="5"/>
  <c r="CO36" i="5"/>
  <c r="ER36" i="5"/>
  <c r="CN36" i="5"/>
  <c r="EQ36" i="5"/>
  <c r="CM36" i="5"/>
  <c r="EP36" i="5"/>
  <c r="CL36" i="5"/>
  <c r="EO36" i="5"/>
  <c r="CK36" i="5"/>
  <c r="EN36" i="5"/>
  <c r="CJ36" i="5"/>
  <c r="EM36" i="5"/>
  <c r="CI36" i="5"/>
  <c r="EL36" i="5"/>
  <c r="BY36" i="5"/>
  <c r="CH36" i="5"/>
  <c r="EK36" i="5"/>
  <c r="CG36" i="5"/>
  <c r="EJ36" i="5"/>
  <c r="CF36" i="5"/>
  <c r="EI36" i="5"/>
  <c r="CE36" i="5"/>
  <c r="EH36" i="5"/>
  <c r="CD36" i="5"/>
  <c r="EG36" i="5"/>
  <c r="BX36" i="5"/>
  <c r="CC36" i="5"/>
  <c r="EF36" i="5"/>
  <c r="BU36" i="5"/>
  <c r="BV36" i="5"/>
  <c r="BW36" i="5"/>
  <c r="CB36" i="5"/>
  <c r="EE36" i="5"/>
  <c r="DQ36" i="5"/>
  <c r="DR36" i="5"/>
  <c r="DS36" i="5"/>
  <c r="DT36" i="5"/>
  <c r="EC36" i="5"/>
  <c r="ED36" i="5"/>
  <c r="DK36" i="5"/>
  <c r="DL36" i="5"/>
  <c r="DM36" i="5"/>
  <c r="DN36" i="5"/>
  <c r="DV36" i="5"/>
  <c r="EB36" i="5"/>
  <c r="DU36" i="5"/>
  <c r="EA36" i="5"/>
  <c r="DZ36" i="5"/>
  <c r="DY36" i="5"/>
  <c r="DX36" i="5"/>
  <c r="DW36" i="5"/>
  <c r="DP36" i="5"/>
  <c r="DO36" i="5"/>
  <c r="DJ35" i="5"/>
  <c r="FM35" i="5"/>
  <c r="DI35" i="5"/>
  <c r="FL35" i="5"/>
  <c r="BT35" i="5"/>
  <c r="DH35" i="5"/>
  <c r="FK35" i="5"/>
  <c r="DG35" i="5"/>
  <c r="FJ35" i="5"/>
  <c r="DF35" i="5"/>
  <c r="FI35" i="5"/>
  <c r="DE35" i="5"/>
  <c r="FH35" i="5"/>
  <c r="DD35" i="5"/>
  <c r="FG35" i="5"/>
  <c r="DC35" i="5"/>
  <c r="FF35" i="5"/>
  <c r="DB35" i="5"/>
  <c r="FE35" i="5"/>
  <c r="DA35" i="5"/>
  <c r="FD35" i="5"/>
  <c r="CZ35" i="5"/>
  <c r="FC35" i="5"/>
  <c r="CY35" i="5"/>
  <c r="FB35" i="5"/>
  <c r="CX35" i="5"/>
  <c r="FA35" i="5"/>
  <c r="CW35" i="5"/>
  <c r="EZ35" i="5"/>
  <c r="CV35" i="5"/>
  <c r="EY35" i="5"/>
  <c r="BZ35" i="5"/>
  <c r="CU35" i="5"/>
  <c r="EX35" i="5"/>
  <c r="CA35" i="5"/>
  <c r="CT35" i="5"/>
  <c r="EW35" i="5"/>
  <c r="CS35" i="5"/>
  <c r="EV35" i="5"/>
  <c r="CR35" i="5"/>
  <c r="EU35" i="5"/>
  <c r="CQ35" i="5"/>
  <c r="ET35" i="5"/>
  <c r="CP35" i="5"/>
  <c r="ES35" i="5"/>
  <c r="CO35" i="5"/>
  <c r="ER35" i="5"/>
  <c r="CN35" i="5"/>
  <c r="EQ35" i="5"/>
  <c r="CM35" i="5"/>
  <c r="EP35" i="5"/>
  <c r="CL35" i="5"/>
  <c r="EO35" i="5"/>
  <c r="CK35" i="5"/>
  <c r="EN35" i="5"/>
  <c r="CJ35" i="5"/>
  <c r="EM35" i="5"/>
  <c r="CI35" i="5"/>
  <c r="EL35" i="5"/>
  <c r="BY35" i="5"/>
  <c r="CH35" i="5"/>
  <c r="EK35" i="5"/>
  <c r="CG35" i="5"/>
  <c r="EJ35" i="5"/>
  <c r="CF35" i="5"/>
  <c r="EI35" i="5"/>
  <c r="CE35" i="5"/>
  <c r="EH35" i="5"/>
  <c r="CD35" i="5"/>
  <c r="EG35" i="5"/>
  <c r="BX35" i="5"/>
  <c r="CC35" i="5"/>
  <c r="EF35" i="5"/>
  <c r="BU35" i="5"/>
  <c r="BV35" i="5"/>
  <c r="BW35" i="5"/>
  <c r="CB35" i="5"/>
  <c r="EE35" i="5"/>
  <c r="DQ35" i="5"/>
  <c r="DR35" i="5"/>
  <c r="DS35" i="5"/>
  <c r="DT35" i="5"/>
  <c r="EC35" i="5"/>
  <c r="ED35" i="5"/>
  <c r="DK35" i="5"/>
  <c r="DL35" i="5"/>
  <c r="DM35" i="5"/>
  <c r="DN35" i="5"/>
  <c r="DV35" i="5"/>
  <c r="EB35" i="5"/>
  <c r="DU35" i="5"/>
  <c r="EA35" i="5"/>
  <c r="DZ35" i="5"/>
  <c r="DY35" i="5"/>
  <c r="DX35" i="5"/>
  <c r="DW35" i="5"/>
  <c r="DP35" i="5"/>
  <c r="DO35" i="5"/>
  <c r="DJ34" i="5"/>
  <c r="FM34" i="5"/>
  <c r="DI34" i="5"/>
  <c r="FL34" i="5"/>
  <c r="BT34" i="5"/>
  <c r="DH34" i="5"/>
  <c r="FK34" i="5"/>
  <c r="DG34" i="5"/>
  <c r="FJ34" i="5"/>
  <c r="DF34" i="5"/>
  <c r="FI34" i="5"/>
  <c r="DE34" i="5"/>
  <c r="FH34" i="5"/>
  <c r="DD34" i="5"/>
  <c r="FG34" i="5"/>
  <c r="DC34" i="5"/>
  <c r="FF34" i="5"/>
  <c r="DB34" i="5"/>
  <c r="FE34" i="5"/>
  <c r="DA34" i="5"/>
  <c r="FD34" i="5"/>
  <c r="CZ34" i="5"/>
  <c r="FC34" i="5"/>
  <c r="CY34" i="5"/>
  <c r="FB34" i="5"/>
  <c r="CX34" i="5"/>
  <c r="FA34" i="5"/>
  <c r="CW34" i="5"/>
  <c r="EZ34" i="5"/>
  <c r="CV34" i="5"/>
  <c r="EY34" i="5"/>
  <c r="BZ34" i="5"/>
  <c r="CU34" i="5"/>
  <c r="EX34" i="5"/>
  <c r="CA34" i="5"/>
  <c r="CT34" i="5"/>
  <c r="EW34" i="5"/>
  <c r="CS34" i="5"/>
  <c r="EV34" i="5"/>
  <c r="CR34" i="5"/>
  <c r="EU34" i="5"/>
  <c r="CQ34" i="5"/>
  <c r="ET34" i="5"/>
  <c r="CP34" i="5"/>
  <c r="ES34" i="5"/>
  <c r="CO34" i="5"/>
  <c r="ER34" i="5"/>
  <c r="CN34" i="5"/>
  <c r="EQ34" i="5"/>
  <c r="CM34" i="5"/>
  <c r="EP34" i="5"/>
  <c r="CL34" i="5"/>
  <c r="EO34" i="5"/>
  <c r="CK34" i="5"/>
  <c r="EN34" i="5"/>
  <c r="CJ34" i="5"/>
  <c r="EM34" i="5"/>
  <c r="CI34" i="5"/>
  <c r="EL34" i="5"/>
  <c r="BY34" i="5"/>
  <c r="CH34" i="5"/>
  <c r="EK34" i="5"/>
  <c r="CG34" i="5"/>
  <c r="EJ34" i="5"/>
  <c r="CF34" i="5"/>
  <c r="EI34" i="5"/>
  <c r="CE34" i="5"/>
  <c r="EH34" i="5"/>
  <c r="CD34" i="5"/>
  <c r="EG34" i="5"/>
  <c r="BX34" i="5"/>
  <c r="CC34" i="5"/>
  <c r="EF34" i="5"/>
  <c r="BU34" i="5"/>
  <c r="BV34" i="5"/>
  <c r="BW34" i="5"/>
  <c r="CB34" i="5"/>
  <c r="EE34" i="5"/>
  <c r="DQ34" i="5"/>
  <c r="DR34" i="5"/>
  <c r="DS34" i="5"/>
  <c r="DT34" i="5"/>
  <c r="EC34" i="5"/>
  <c r="ED34" i="5"/>
  <c r="DK34" i="5"/>
  <c r="DL34" i="5"/>
  <c r="DM34" i="5"/>
  <c r="DN34" i="5"/>
  <c r="DV34" i="5"/>
  <c r="EB34" i="5"/>
  <c r="DU34" i="5"/>
  <c r="EA34" i="5"/>
  <c r="DZ34" i="5"/>
  <c r="DY34" i="5"/>
  <c r="DX34" i="5"/>
  <c r="DW34" i="5"/>
  <c r="DP34" i="5"/>
  <c r="DO34" i="5"/>
  <c r="DJ33" i="5"/>
  <c r="FM33" i="5"/>
  <c r="DI33" i="5"/>
  <c r="FL33" i="5"/>
  <c r="BT33" i="5"/>
  <c r="DH33" i="5"/>
  <c r="FK33" i="5"/>
  <c r="DG33" i="5"/>
  <c r="FJ33" i="5"/>
  <c r="DF33" i="5"/>
  <c r="FI33" i="5"/>
  <c r="DE33" i="5"/>
  <c r="FH33" i="5"/>
  <c r="DD33" i="5"/>
  <c r="FG33" i="5"/>
  <c r="DC33" i="5"/>
  <c r="FF33" i="5"/>
  <c r="DB33" i="5"/>
  <c r="FE33" i="5"/>
  <c r="DA33" i="5"/>
  <c r="FD33" i="5"/>
  <c r="CZ33" i="5"/>
  <c r="FC33" i="5"/>
  <c r="CY33" i="5"/>
  <c r="FB33" i="5"/>
  <c r="CX33" i="5"/>
  <c r="FA33" i="5"/>
  <c r="CW33" i="5"/>
  <c r="EZ33" i="5"/>
  <c r="CV33" i="5"/>
  <c r="EY33" i="5"/>
  <c r="BZ33" i="5"/>
  <c r="CU33" i="5"/>
  <c r="EX33" i="5"/>
  <c r="CA33" i="5"/>
  <c r="CT33" i="5"/>
  <c r="EW33" i="5"/>
  <c r="CS33" i="5"/>
  <c r="EV33" i="5"/>
  <c r="CR33" i="5"/>
  <c r="EU33" i="5"/>
  <c r="CQ33" i="5"/>
  <c r="ET33" i="5"/>
  <c r="CP33" i="5"/>
  <c r="ES33" i="5"/>
  <c r="CO33" i="5"/>
  <c r="ER33" i="5"/>
  <c r="CN33" i="5"/>
  <c r="EQ33" i="5"/>
  <c r="CM33" i="5"/>
  <c r="EP33" i="5"/>
  <c r="CL33" i="5"/>
  <c r="EO33" i="5"/>
  <c r="CK33" i="5"/>
  <c r="EN33" i="5"/>
  <c r="CJ33" i="5"/>
  <c r="EM33" i="5"/>
  <c r="CI33" i="5"/>
  <c r="EL33" i="5"/>
  <c r="BY33" i="5"/>
  <c r="CH33" i="5"/>
  <c r="EK33" i="5"/>
  <c r="CG33" i="5"/>
  <c r="EJ33" i="5"/>
  <c r="CF33" i="5"/>
  <c r="EI33" i="5"/>
  <c r="CE33" i="5"/>
  <c r="EH33" i="5"/>
  <c r="CD33" i="5"/>
  <c r="EG33" i="5"/>
  <c r="BX33" i="5"/>
  <c r="CC33" i="5"/>
  <c r="EF33" i="5"/>
  <c r="BU33" i="5"/>
  <c r="BV33" i="5"/>
  <c r="BW33" i="5"/>
  <c r="CB33" i="5"/>
  <c r="EE33" i="5"/>
  <c r="DQ33" i="5"/>
  <c r="DR33" i="5"/>
  <c r="DS33" i="5"/>
  <c r="DT33" i="5"/>
  <c r="EC33" i="5"/>
  <c r="ED33" i="5"/>
  <c r="DK33" i="5"/>
  <c r="DL33" i="5"/>
  <c r="DM33" i="5"/>
  <c r="DN33" i="5"/>
  <c r="DV33" i="5"/>
  <c r="EB33" i="5"/>
  <c r="DU33" i="5"/>
  <c r="EA33" i="5"/>
  <c r="DZ33" i="5"/>
  <c r="DY33" i="5"/>
  <c r="DX33" i="5"/>
  <c r="DW33" i="5"/>
  <c r="DP33" i="5"/>
  <c r="DO33" i="5"/>
  <c r="DJ32" i="5"/>
  <c r="FM32" i="5"/>
  <c r="DI32" i="5"/>
  <c r="FL32" i="5"/>
  <c r="BT32" i="5"/>
  <c r="DH32" i="5"/>
  <c r="FK32" i="5"/>
  <c r="DG32" i="5"/>
  <c r="FJ32" i="5"/>
  <c r="DF32" i="5"/>
  <c r="FI32" i="5"/>
  <c r="DE32" i="5"/>
  <c r="FH32" i="5"/>
  <c r="DD32" i="5"/>
  <c r="FG32" i="5"/>
  <c r="DC32" i="5"/>
  <c r="FF32" i="5"/>
  <c r="DB32" i="5"/>
  <c r="FE32" i="5"/>
  <c r="DA32" i="5"/>
  <c r="FD32" i="5"/>
  <c r="CZ32" i="5"/>
  <c r="FC32" i="5"/>
  <c r="CY32" i="5"/>
  <c r="FB32" i="5"/>
  <c r="CX32" i="5"/>
  <c r="FA32" i="5"/>
  <c r="CW32" i="5"/>
  <c r="EZ32" i="5"/>
  <c r="CV32" i="5"/>
  <c r="EY32" i="5"/>
  <c r="BZ32" i="5"/>
  <c r="CU32" i="5"/>
  <c r="EX32" i="5"/>
  <c r="CA32" i="5"/>
  <c r="CT32" i="5"/>
  <c r="EW32" i="5"/>
  <c r="CS32" i="5"/>
  <c r="EV32" i="5"/>
  <c r="CR32" i="5"/>
  <c r="EU32" i="5"/>
  <c r="CQ32" i="5"/>
  <c r="ET32" i="5"/>
  <c r="CP32" i="5"/>
  <c r="ES32" i="5"/>
  <c r="CO32" i="5"/>
  <c r="ER32" i="5"/>
  <c r="CN32" i="5"/>
  <c r="EQ32" i="5"/>
  <c r="CM32" i="5"/>
  <c r="EP32" i="5"/>
  <c r="CL32" i="5"/>
  <c r="EO32" i="5"/>
  <c r="CK32" i="5"/>
  <c r="EN32" i="5"/>
  <c r="CJ32" i="5"/>
  <c r="EM32" i="5"/>
  <c r="CI32" i="5"/>
  <c r="EL32" i="5"/>
  <c r="BY32" i="5"/>
  <c r="CH32" i="5"/>
  <c r="EK32" i="5"/>
  <c r="CG32" i="5"/>
  <c r="EJ32" i="5"/>
  <c r="CF32" i="5"/>
  <c r="EI32" i="5"/>
  <c r="CE32" i="5"/>
  <c r="EH32" i="5"/>
  <c r="CD32" i="5"/>
  <c r="EG32" i="5"/>
  <c r="BX32" i="5"/>
  <c r="CC32" i="5"/>
  <c r="EF32" i="5"/>
  <c r="BU32" i="5"/>
  <c r="BV32" i="5"/>
  <c r="BW32" i="5"/>
  <c r="CB32" i="5"/>
  <c r="EE32" i="5"/>
  <c r="DQ32" i="5"/>
  <c r="DR32" i="5"/>
  <c r="DS32" i="5"/>
  <c r="DT32" i="5"/>
  <c r="EC32" i="5"/>
  <c r="ED32" i="5"/>
  <c r="DK32" i="5"/>
  <c r="DL32" i="5"/>
  <c r="DM32" i="5"/>
  <c r="DN32" i="5"/>
  <c r="DV32" i="5"/>
  <c r="EB32" i="5"/>
  <c r="DU32" i="5"/>
  <c r="EA32" i="5"/>
  <c r="DZ32" i="5"/>
  <c r="DY32" i="5"/>
  <c r="DX32" i="5"/>
  <c r="DW32" i="5"/>
  <c r="DP32" i="5"/>
  <c r="DO32" i="5"/>
  <c r="DJ31" i="5"/>
  <c r="FM31" i="5"/>
  <c r="DI31" i="5"/>
  <c r="FL31" i="5"/>
  <c r="BT31" i="5"/>
  <c r="DH31" i="5"/>
  <c r="FK31" i="5"/>
  <c r="DG31" i="5"/>
  <c r="FJ31" i="5"/>
  <c r="DF31" i="5"/>
  <c r="FI31" i="5"/>
  <c r="DE31" i="5"/>
  <c r="FH31" i="5"/>
  <c r="DD31" i="5"/>
  <c r="FG31" i="5"/>
  <c r="DC31" i="5"/>
  <c r="FF31" i="5"/>
  <c r="DB31" i="5"/>
  <c r="FE31" i="5"/>
  <c r="DA31" i="5"/>
  <c r="FD31" i="5"/>
  <c r="CZ31" i="5"/>
  <c r="FC31" i="5"/>
  <c r="CY31" i="5"/>
  <c r="FB31" i="5"/>
  <c r="CX31" i="5"/>
  <c r="FA31" i="5"/>
  <c r="CW31" i="5"/>
  <c r="EZ31" i="5"/>
  <c r="CV31" i="5"/>
  <c r="EY31" i="5"/>
  <c r="BZ31" i="5"/>
  <c r="CU31" i="5"/>
  <c r="EX31" i="5"/>
  <c r="CA31" i="5"/>
  <c r="CT31" i="5"/>
  <c r="EW31" i="5"/>
  <c r="CS31" i="5"/>
  <c r="EV31" i="5"/>
  <c r="CR31" i="5"/>
  <c r="EU31" i="5"/>
  <c r="CQ31" i="5"/>
  <c r="ET31" i="5"/>
  <c r="CP31" i="5"/>
  <c r="ES31" i="5"/>
  <c r="CO31" i="5"/>
  <c r="ER31" i="5"/>
  <c r="CN31" i="5"/>
  <c r="EQ31" i="5"/>
  <c r="CM31" i="5"/>
  <c r="EP31" i="5"/>
  <c r="CL31" i="5"/>
  <c r="EO31" i="5"/>
  <c r="CK31" i="5"/>
  <c r="EN31" i="5"/>
  <c r="CJ31" i="5"/>
  <c r="EM31" i="5"/>
  <c r="CI31" i="5"/>
  <c r="EL31" i="5"/>
  <c r="BY31" i="5"/>
  <c r="CH31" i="5"/>
  <c r="EK31" i="5"/>
  <c r="CG31" i="5"/>
  <c r="EJ31" i="5"/>
  <c r="CF31" i="5"/>
  <c r="EI31" i="5"/>
  <c r="CE31" i="5"/>
  <c r="EH31" i="5"/>
  <c r="CD31" i="5"/>
  <c r="EG31" i="5"/>
  <c r="BX31" i="5"/>
  <c r="CC31" i="5"/>
  <c r="EF31" i="5"/>
  <c r="BU31" i="5"/>
  <c r="BV31" i="5"/>
  <c r="BW31" i="5"/>
  <c r="CB31" i="5"/>
  <c r="EE31" i="5"/>
  <c r="DQ31" i="5"/>
  <c r="DR31" i="5"/>
  <c r="DS31" i="5"/>
  <c r="DT31" i="5"/>
  <c r="EC31" i="5"/>
  <c r="ED31" i="5"/>
  <c r="DK31" i="5"/>
  <c r="DL31" i="5"/>
  <c r="DM31" i="5"/>
  <c r="DN31" i="5"/>
  <c r="DV31" i="5"/>
  <c r="EB31" i="5"/>
  <c r="DU31" i="5"/>
  <c r="EA31" i="5"/>
  <c r="DZ31" i="5"/>
  <c r="DY31" i="5"/>
  <c r="DX31" i="5"/>
  <c r="DW31" i="5"/>
  <c r="DP31" i="5"/>
  <c r="DO31" i="5"/>
  <c r="DJ30" i="5"/>
  <c r="FM30" i="5"/>
  <c r="DI30" i="5"/>
  <c r="FL30" i="5"/>
  <c r="BT30" i="5"/>
  <c r="DH30" i="5"/>
  <c r="FK30" i="5"/>
  <c r="DG30" i="5"/>
  <c r="FJ30" i="5"/>
  <c r="DF30" i="5"/>
  <c r="FI30" i="5"/>
  <c r="DE30" i="5"/>
  <c r="FH30" i="5"/>
  <c r="DD30" i="5"/>
  <c r="FG30" i="5"/>
  <c r="DC30" i="5"/>
  <c r="FF30" i="5"/>
  <c r="DB30" i="5"/>
  <c r="FE30" i="5"/>
  <c r="DA30" i="5"/>
  <c r="FD30" i="5"/>
  <c r="CZ30" i="5"/>
  <c r="FC30" i="5"/>
  <c r="CY30" i="5"/>
  <c r="FB30" i="5"/>
  <c r="CX30" i="5"/>
  <c r="FA30" i="5"/>
  <c r="CW30" i="5"/>
  <c r="EZ30" i="5"/>
  <c r="CV30" i="5"/>
  <c r="EY30" i="5"/>
  <c r="BZ30" i="5"/>
  <c r="CU30" i="5"/>
  <c r="EX30" i="5"/>
  <c r="CA30" i="5"/>
  <c r="CT30" i="5"/>
  <c r="EW30" i="5"/>
  <c r="CS30" i="5"/>
  <c r="EV30" i="5"/>
  <c r="CR30" i="5"/>
  <c r="EU30" i="5"/>
  <c r="CQ30" i="5"/>
  <c r="ET30" i="5"/>
  <c r="CP30" i="5"/>
  <c r="ES30" i="5"/>
  <c r="CO30" i="5"/>
  <c r="ER30" i="5"/>
  <c r="CN30" i="5"/>
  <c r="EQ30" i="5"/>
  <c r="CM30" i="5"/>
  <c r="EP30" i="5"/>
  <c r="CL30" i="5"/>
  <c r="EO30" i="5"/>
  <c r="CK30" i="5"/>
  <c r="EN30" i="5"/>
  <c r="CJ30" i="5"/>
  <c r="EM30" i="5"/>
  <c r="CI30" i="5"/>
  <c r="EL30" i="5"/>
  <c r="BY30" i="5"/>
  <c r="CH30" i="5"/>
  <c r="EK30" i="5"/>
  <c r="CG30" i="5"/>
  <c r="EJ30" i="5"/>
  <c r="CF30" i="5"/>
  <c r="EI30" i="5"/>
  <c r="CE30" i="5"/>
  <c r="EH30" i="5"/>
  <c r="CD30" i="5"/>
  <c r="EG30" i="5"/>
  <c r="BX30" i="5"/>
  <c r="CC30" i="5"/>
  <c r="EF30" i="5"/>
  <c r="BU30" i="5"/>
  <c r="BV30" i="5"/>
  <c r="BW30" i="5"/>
  <c r="CB30" i="5"/>
  <c r="EE30" i="5"/>
  <c r="DQ30" i="5"/>
  <c r="DR30" i="5"/>
  <c r="DS30" i="5"/>
  <c r="DT30" i="5"/>
  <c r="EC30" i="5"/>
  <c r="ED30" i="5"/>
  <c r="DK30" i="5"/>
  <c r="DL30" i="5"/>
  <c r="DM30" i="5"/>
  <c r="DN30" i="5"/>
  <c r="DV30" i="5"/>
  <c r="EB30" i="5"/>
  <c r="DU30" i="5"/>
  <c r="EA30" i="5"/>
  <c r="DZ30" i="5"/>
  <c r="DY30" i="5"/>
  <c r="DX30" i="5"/>
  <c r="DW30" i="5"/>
  <c r="DP30" i="5"/>
  <c r="DO30" i="5"/>
  <c r="DJ29" i="5"/>
  <c r="FM29" i="5"/>
  <c r="DI29" i="5"/>
  <c r="FL29" i="5"/>
  <c r="BT29" i="5"/>
  <c r="DH29" i="5"/>
  <c r="FK29" i="5"/>
  <c r="DG29" i="5"/>
  <c r="FJ29" i="5"/>
  <c r="DF29" i="5"/>
  <c r="FI29" i="5"/>
  <c r="DE29" i="5"/>
  <c r="FH29" i="5"/>
  <c r="DD29" i="5"/>
  <c r="FG29" i="5"/>
  <c r="DC29" i="5"/>
  <c r="FF29" i="5"/>
  <c r="DB29" i="5"/>
  <c r="FE29" i="5"/>
  <c r="DA29" i="5"/>
  <c r="FD29" i="5"/>
  <c r="CZ29" i="5"/>
  <c r="FC29" i="5"/>
  <c r="CY29" i="5"/>
  <c r="FB29" i="5"/>
  <c r="CX29" i="5"/>
  <c r="FA29" i="5"/>
  <c r="CW29" i="5"/>
  <c r="EZ29" i="5"/>
  <c r="CV29" i="5"/>
  <c r="EY29" i="5"/>
  <c r="BZ29" i="5"/>
  <c r="CU29" i="5"/>
  <c r="EX29" i="5"/>
  <c r="CA29" i="5"/>
  <c r="CT29" i="5"/>
  <c r="EW29" i="5"/>
  <c r="CS29" i="5"/>
  <c r="EV29" i="5"/>
  <c r="CR29" i="5"/>
  <c r="EU29" i="5"/>
  <c r="CQ29" i="5"/>
  <c r="ET29" i="5"/>
  <c r="CP29" i="5"/>
  <c r="ES29" i="5"/>
  <c r="CO29" i="5"/>
  <c r="ER29" i="5"/>
  <c r="CN29" i="5"/>
  <c r="EQ29" i="5"/>
  <c r="CM29" i="5"/>
  <c r="EP29" i="5"/>
  <c r="CL29" i="5"/>
  <c r="EO29" i="5"/>
  <c r="CK29" i="5"/>
  <c r="EN29" i="5"/>
  <c r="CJ29" i="5"/>
  <c r="EM29" i="5"/>
  <c r="CI29" i="5"/>
  <c r="EL29" i="5"/>
  <c r="BY29" i="5"/>
  <c r="CH29" i="5"/>
  <c r="EK29" i="5"/>
  <c r="CG29" i="5"/>
  <c r="EJ29" i="5"/>
  <c r="CF29" i="5"/>
  <c r="EI29" i="5"/>
  <c r="CE29" i="5"/>
  <c r="EH29" i="5"/>
  <c r="CD29" i="5"/>
  <c r="EG29" i="5"/>
  <c r="BX29" i="5"/>
  <c r="CC29" i="5"/>
  <c r="EF29" i="5"/>
  <c r="BU29" i="5"/>
  <c r="BV29" i="5"/>
  <c r="BW29" i="5"/>
  <c r="CB29" i="5"/>
  <c r="EE29" i="5"/>
  <c r="DQ29" i="5"/>
  <c r="DR29" i="5"/>
  <c r="DS29" i="5"/>
  <c r="DT29" i="5"/>
  <c r="EC29" i="5"/>
  <c r="ED29" i="5"/>
  <c r="DK29" i="5"/>
  <c r="DL29" i="5"/>
  <c r="DM29" i="5"/>
  <c r="DN29" i="5"/>
  <c r="DV29" i="5"/>
  <c r="EB29" i="5"/>
  <c r="DU29" i="5"/>
  <c r="EA29" i="5"/>
  <c r="DZ29" i="5"/>
  <c r="DY29" i="5"/>
  <c r="DX29" i="5"/>
  <c r="DW29" i="5"/>
  <c r="DP29" i="5"/>
  <c r="DO29" i="5"/>
  <c r="DJ28" i="5"/>
  <c r="FM28" i="5"/>
  <c r="DI28" i="5"/>
  <c r="FL28" i="5"/>
  <c r="BT28" i="5"/>
  <c r="DH28" i="5"/>
  <c r="FK28" i="5"/>
  <c r="DG28" i="5"/>
  <c r="FJ28" i="5"/>
  <c r="DF28" i="5"/>
  <c r="FI28" i="5"/>
  <c r="DE28" i="5"/>
  <c r="FH28" i="5"/>
  <c r="DD28" i="5"/>
  <c r="FG28" i="5"/>
  <c r="DC28" i="5"/>
  <c r="FF28" i="5"/>
  <c r="DB28" i="5"/>
  <c r="FE28" i="5"/>
  <c r="DA28" i="5"/>
  <c r="FD28" i="5"/>
  <c r="CZ28" i="5"/>
  <c r="FC28" i="5"/>
  <c r="CY28" i="5"/>
  <c r="FB28" i="5"/>
  <c r="CX28" i="5"/>
  <c r="FA28" i="5"/>
  <c r="CW28" i="5"/>
  <c r="EZ28" i="5"/>
  <c r="CV28" i="5"/>
  <c r="EY28" i="5"/>
  <c r="BZ28" i="5"/>
  <c r="CU28" i="5"/>
  <c r="EX28" i="5"/>
  <c r="CA28" i="5"/>
  <c r="CT28" i="5"/>
  <c r="EW28" i="5"/>
  <c r="CS28" i="5"/>
  <c r="EV28" i="5"/>
  <c r="CR28" i="5"/>
  <c r="EU28" i="5"/>
  <c r="CQ28" i="5"/>
  <c r="ET28" i="5"/>
  <c r="CP28" i="5"/>
  <c r="ES28" i="5"/>
  <c r="CO28" i="5"/>
  <c r="ER28" i="5"/>
  <c r="CN28" i="5"/>
  <c r="EQ28" i="5"/>
  <c r="CM28" i="5"/>
  <c r="EP28" i="5"/>
  <c r="CL28" i="5"/>
  <c r="EO28" i="5"/>
  <c r="CK28" i="5"/>
  <c r="EN28" i="5"/>
  <c r="CJ28" i="5"/>
  <c r="EM28" i="5"/>
  <c r="CI28" i="5"/>
  <c r="EL28" i="5"/>
  <c r="BY28" i="5"/>
  <c r="CH28" i="5"/>
  <c r="EK28" i="5"/>
  <c r="CG28" i="5"/>
  <c r="EJ28" i="5"/>
  <c r="CF28" i="5"/>
  <c r="EI28" i="5"/>
  <c r="CE28" i="5"/>
  <c r="EH28" i="5"/>
  <c r="CD28" i="5"/>
  <c r="EG28" i="5"/>
  <c r="BX28" i="5"/>
  <c r="CC28" i="5"/>
  <c r="EF28" i="5"/>
  <c r="BU28" i="5"/>
  <c r="BV28" i="5"/>
  <c r="BW28" i="5"/>
  <c r="CB28" i="5"/>
  <c r="EE28" i="5"/>
  <c r="DQ28" i="5"/>
  <c r="DR28" i="5"/>
  <c r="DS28" i="5"/>
  <c r="DT28" i="5"/>
  <c r="EC28" i="5"/>
  <c r="ED28" i="5"/>
  <c r="DK28" i="5"/>
  <c r="DL28" i="5"/>
  <c r="DM28" i="5"/>
  <c r="DN28" i="5"/>
  <c r="DV28" i="5"/>
  <c r="EB28" i="5"/>
  <c r="DU28" i="5"/>
  <c r="EA28" i="5"/>
  <c r="DZ28" i="5"/>
  <c r="DY28" i="5"/>
  <c r="DX28" i="5"/>
  <c r="DW28" i="5"/>
  <c r="DP28" i="5"/>
  <c r="DO28" i="5"/>
  <c r="DJ27" i="5"/>
  <c r="FM27" i="5"/>
  <c r="DI27" i="5"/>
  <c r="FL27" i="5"/>
  <c r="BT27" i="5"/>
  <c r="DH27" i="5"/>
  <c r="FK27" i="5"/>
  <c r="DG27" i="5"/>
  <c r="FJ27" i="5"/>
  <c r="DF27" i="5"/>
  <c r="FI27" i="5"/>
  <c r="DE27" i="5"/>
  <c r="FH27" i="5"/>
  <c r="DD27" i="5"/>
  <c r="FG27" i="5"/>
  <c r="DC27" i="5"/>
  <c r="FF27" i="5"/>
  <c r="DB27" i="5"/>
  <c r="FE27" i="5"/>
  <c r="DA27" i="5"/>
  <c r="FD27" i="5"/>
  <c r="CZ27" i="5"/>
  <c r="FC27" i="5"/>
  <c r="CY27" i="5"/>
  <c r="FB27" i="5"/>
  <c r="CX27" i="5"/>
  <c r="FA27" i="5"/>
  <c r="CW27" i="5"/>
  <c r="EZ27" i="5"/>
  <c r="CV27" i="5"/>
  <c r="EY27" i="5"/>
  <c r="BZ27" i="5"/>
  <c r="CU27" i="5"/>
  <c r="EX27" i="5"/>
  <c r="CA27" i="5"/>
  <c r="CT27" i="5"/>
  <c r="EW27" i="5"/>
  <c r="CS27" i="5"/>
  <c r="EV27" i="5"/>
  <c r="CR27" i="5"/>
  <c r="EU27" i="5"/>
  <c r="CQ27" i="5"/>
  <c r="ET27" i="5"/>
  <c r="CP27" i="5"/>
  <c r="ES27" i="5"/>
  <c r="CO27" i="5"/>
  <c r="ER27" i="5"/>
  <c r="CN27" i="5"/>
  <c r="EQ27" i="5"/>
  <c r="CM27" i="5"/>
  <c r="EP27" i="5"/>
  <c r="CL27" i="5"/>
  <c r="EO27" i="5"/>
  <c r="CK27" i="5"/>
  <c r="EN27" i="5"/>
  <c r="CJ27" i="5"/>
  <c r="EM27" i="5"/>
  <c r="CI27" i="5"/>
  <c r="EL27" i="5"/>
  <c r="BY27" i="5"/>
  <c r="CH27" i="5"/>
  <c r="EK27" i="5"/>
  <c r="CG27" i="5"/>
  <c r="EJ27" i="5"/>
  <c r="CF27" i="5"/>
  <c r="EI27" i="5"/>
  <c r="CE27" i="5"/>
  <c r="EH27" i="5"/>
  <c r="CD27" i="5"/>
  <c r="EG27" i="5"/>
  <c r="BX27" i="5"/>
  <c r="CC27" i="5"/>
  <c r="EF27" i="5"/>
  <c r="BU27" i="5"/>
  <c r="BV27" i="5"/>
  <c r="BW27" i="5"/>
  <c r="CB27" i="5"/>
  <c r="EE27" i="5"/>
  <c r="DQ27" i="5"/>
  <c r="DR27" i="5"/>
  <c r="DS27" i="5"/>
  <c r="DT27" i="5"/>
  <c r="EC27" i="5"/>
  <c r="ED27" i="5"/>
  <c r="DK27" i="5"/>
  <c r="DL27" i="5"/>
  <c r="DM27" i="5"/>
  <c r="DN27" i="5"/>
  <c r="DV27" i="5"/>
  <c r="EB27" i="5"/>
  <c r="DU27" i="5"/>
  <c r="EA27" i="5"/>
  <c r="DZ27" i="5"/>
  <c r="DY27" i="5"/>
  <c r="DX27" i="5"/>
  <c r="DW27" i="5"/>
  <c r="DP27" i="5"/>
  <c r="DO27" i="5"/>
  <c r="DJ26" i="5"/>
  <c r="FM26" i="5"/>
  <c r="DI26" i="5"/>
  <c r="FL26" i="5"/>
  <c r="BT26" i="5"/>
  <c r="DH26" i="5"/>
  <c r="FK26" i="5"/>
  <c r="DG26" i="5"/>
  <c r="FJ26" i="5"/>
  <c r="DF26" i="5"/>
  <c r="FI26" i="5"/>
  <c r="DE26" i="5"/>
  <c r="FH26" i="5"/>
  <c r="DD26" i="5"/>
  <c r="FG26" i="5"/>
  <c r="DC26" i="5"/>
  <c r="FF26" i="5"/>
  <c r="DB26" i="5"/>
  <c r="FE26" i="5"/>
  <c r="DA26" i="5"/>
  <c r="FD26" i="5"/>
  <c r="CZ26" i="5"/>
  <c r="FC26" i="5"/>
  <c r="CY26" i="5"/>
  <c r="FB26" i="5"/>
  <c r="CX26" i="5"/>
  <c r="FA26" i="5"/>
  <c r="CW26" i="5"/>
  <c r="EZ26" i="5"/>
  <c r="CV26" i="5"/>
  <c r="EY26" i="5"/>
  <c r="BZ26" i="5"/>
  <c r="CU26" i="5"/>
  <c r="EX26" i="5"/>
  <c r="CA26" i="5"/>
  <c r="CT26" i="5"/>
  <c r="EW26" i="5"/>
  <c r="CS26" i="5"/>
  <c r="EV26" i="5"/>
  <c r="CR26" i="5"/>
  <c r="EU26" i="5"/>
  <c r="CQ26" i="5"/>
  <c r="ET26" i="5"/>
  <c r="CP26" i="5"/>
  <c r="ES26" i="5"/>
  <c r="CO26" i="5"/>
  <c r="ER26" i="5"/>
  <c r="CN26" i="5"/>
  <c r="EQ26" i="5"/>
  <c r="CM26" i="5"/>
  <c r="EP26" i="5"/>
  <c r="CL26" i="5"/>
  <c r="EO26" i="5"/>
  <c r="CK26" i="5"/>
  <c r="EN26" i="5"/>
  <c r="CJ26" i="5"/>
  <c r="EM26" i="5"/>
  <c r="CI26" i="5"/>
  <c r="EL26" i="5"/>
  <c r="BY26" i="5"/>
  <c r="CH26" i="5"/>
  <c r="EK26" i="5"/>
  <c r="CG26" i="5"/>
  <c r="EJ26" i="5"/>
  <c r="CF26" i="5"/>
  <c r="EI26" i="5"/>
  <c r="CE26" i="5"/>
  <c r="EH26" i="5"/>
  <c r="CD26" i="5"/>
  <c r="EG26" i="5"/>
  <c r="BX26" i="5"/>
  <c r="CC26" i="5"/>
  <c r="EF26" i="5"/>
  <c r="BU26" i="5"/>
  <c r="BV26" i="5"/>
  <c r="BW26" i="5"/>
  <c r="CB26" i="5"/>
  <c r="EE26" i="5"/>
  <c r="DQ26" i="5"/>
  <c r="DR26" i="5"/>
  <c r="DS26" i="5"/>
  <c r="DT26" i="5"/>
  <c r="EC26" i="5"/>
  <c r="ED26" i="5"/>
  <c r="DK26" i="5"/>
  <c r="DL26" i="5"/>
  <c r="DM26" i="5"/>
  <c r="DN26" i="5"/>
  <c r="DV26" i="5"/>
  <c r="EB26" i="5"/>
  <c r="DU26" i="5"/>
  <c r="EA26" i="5"/>
  <c r="DZ26" i="5"/>
  <c r="DY26" i="5"/>
  <c r="DX26" i="5"/>
  <c r="DW26" i="5"/>
  <c r="DP26" i="5"/>
  <c r="DO26" i="5"/>
  <c r="DJ25" i="5"/>
  <c r="FM25" i="5"/>
  <c r="DI25" i="5"/>
  <c r="FL25" i="5"/>
  <c r="BT25" i="5"/>
  <c r="DH25" i="5"/>
  <c r="FK25" i="5"/>
  <c r="DG25" i="5"/>
  <c r="FJ25" i="5"/>
  <c r="DF25" i="5"/>
  <c r="FI25" i="5"/>
  <c r="DE25" i="5"/>
  <c r="FH25" i="5"/>
  <c r="DD25" i="5"/>
  <c r="FG25" i="5"/>
  <c r="DC25" i="5"/>
  <c r="FF25" i="5"/>
  <c r="DB25" i="5"/>
  <c r="FE25" i="5"/>
  <c r="DA25" i="5"/>
  <c r="FD25" i="5"/>
  <c r="CZ25" i="5"/>
  <c r="FC25" i="5"/>
  <c r="CY25" i="5"/>
  <c r="FB25" i="5"/>
  <c r="CX25" i="5"/>
  <c r="FA25" i="5"/>
  <c r="CW25" i="5"/>
  <c r="EZ25" i="5"/>
  <c r="CV25" i="5"/>
  <c r="EY25" i="5"/>
  <c r="BZ25" i="5"/>
  <c r="CU25" i="5"/>
  <c r="EX25" i="5"/>
  <c r="CA25" i="5"/>
  <c r="CT25" i="5"/>
  <c r="EW25" i="5"/>
  <c r="CS25" i="5"/>
  <c r="EV25" i="5"/>
  <c r="CR25" i="5"/>
  <c r="EU25" i="5"/>
  <c r="CQ25" i="5"/>
  <c r="ET25" i="5"/>
  <c r="CP25" i="5"/>
  <c r="ES25" i="5"/>
  <c r="CO25" i="5"/>
  <c r="ER25" i="5"/>
  <c r="CN25" i="5"/>
  <c r="EQ25" i="5"/>
  <c r="CM25" i="5"/>
  <c r="EP25" i="5"/>
  <c r="CL25" i="5"/>
  <c r="EO25" i="5"/>
  <c r="CK25" i="5"/>
  <c r="EN25" i="5"/>
  <c r="CJ25" i="5"/>
  <c r="EM25" i="5"/>
  <c r="CI25" i="5"/>
  <c r="EL25" i="5"/>
  <c r="BY25" i="5"/>
  <c r="CH25" i="5"/>
  <c r="EK25" i="5"/>
  <c r="CG25" i="5"/>
  <c r="EJ25" i="5"/>
  <c r="CF25" i="5"/>
  <c r="EI25" i="5"/>
  <c r="CE25" i="5"/>
  <c r="EH25" i="5"/>
  <c r="CD25" i="5"/>
  <c r="EG25" i="5"/>
  <c r="BX25" i="5"/>
  <c r="CC25" i="5"/>
  <c r="EF25" i="5"/>
  <c r="BU25" i="5"/>
  <c r="BV25" i="5"/>
  <c r="BW25" i="5"/>
  <c r="CB25" i="5"/>
  <c r="EE25" i="5"/>
  <c r="DQ25" i="5"/>
  <c r="DR25" i="5"/>
  <c r="DS25" i="5"/>
  <c r="DT25" i="5"/>
  <c r="EC25" i="5"/>
  <c r="ED25" i="5"/>
  <c r="DK25" i="5"/>
  <c r="DL25" i="5"/>
  <c r="DM25" i="5"/>
  <c r="DN25" i="5"/>
  <c r="DV25" i="5"/>
  <c r="EB25" i="5"/>
  <c r="DU25" i="5"/>
  <c r="EA25" i="5"/>
  <c r="DZ25" i="5"/>
  <c r="DY25" i="5"/>
  <c r="DX25" i="5"/>
  <c r="DW25" i="5"/>
  <c r="DP25" i="5"/>
  <c r="DO25" i="5"/>
  <c r="DJ24" i="5"/>
  <c r="FM24" i="5"/>
  <c r="DI24" i="5"/>
  <c r="FL24" i="5"/>
  <c r="BT24" i="5"/>
  <c r="DH24" i="5"/>
  <c r="FK24" i="5"/>
  <c r="DG24" i="5"/>
  <c r="FJ24" i="5"/>
  <c r="DF24" i="5"/>
  <c r="FI24" i="5"/>
  <c r="DE24" i="5"/>
  <c r="FH24" i="5"/>
  <c r="DD24" i="5"/>
  <c r="FG24" i="5"/>
  <c r="DC24" i="5"/>
  <c r="FF24" i="5"/>
  <c r="DB24" i="5"/>
  <c r="FE24" i="5"/>
  <c r="DA24" i="5"/>
  <c r="FD24" i="5"/>
  <c r="CZ24" i="5"/>
  <c r="FC24" i="5"/>
  <c r="CY24" i="5"/>
  <c r="FB24" i="5"/>
  <c r="CX24" i="5"/>
  <c r="FA24" i="5"/>
  <c r="CW24" i="5"/>
  <c r="EZ24" i="5"/>
  <c r="CV24" i="5"/>
  <c r="EY24" i="5"/>
  <c r="BZ24" i="5"/>
  <c r="CU24" i="5"/>
  <c r="EX24" i="5"/>
  <c r="CA24" i="5"/>
  <c r="CT24" i="5"/>
  <c r="EW24" i="5"/>
  <c r="CS24" i="5"/>
  <c r="EV24" i="5"/>
  <c r="CR24" i="5"/>
  <c r="EU24" i="5"/>
  <c r="CQ24" i="5"/>
  <c r="ET24" i="5"/>
  <c r="CP24" i="5"/>
  <c r="ES24" i="5"/>
  <c r="CO24" i="5"/>
  <c r="ER24" i="5"/>
  <c r="CN24" i="5"/>
  <c r="EQ24" i="5"/>
  <c r="CM24" i="5"/>
  <c r="EP24" i="5"/>
  <c r="CL24" i="5"/>
  <c r="EO24" i="5"/>
  <c r="CK24" i="5"/>
  <c r="EN24" i="5"/>
  <c r="CJ24" i="5"/>
  <c r="EM24" i="5"/>
  <c r="CI24" i="5"/>
  <c r="EL24" i="5"/>
  <c r="BY24" i="5"/>
  <c r="CH24" i="5"/>
  <c r="EK24" i="5"/>
  <c r="CG24" i="5"/>
  <c r="EJ24" i="5"/>
  <c r="CF24" i="5"/>
  <c r="EI24" i="5"/>
  <c r="CE24" i="5"/>
  <c r="EH24" i="5"/>
  <c r="CD24" i="5"/>
  <c r="EG24" i="5"/>
  <c r="BX24" i="5"/>
  <c r="CC24" i="5"/>
  <c r="EF24" i="5"/>
  <c r="BU24" i="5"/>
  <c r="BV24" i="5"/>
  <c r="BW24" i="5"/>
  <c r="CB24" i="5"/>
  <c r="EE24" i="5"/>
  <c r="DQ24" i="5"/>
  <c r="DR24" i="5"/>
  <c r="DS24" i="5"/>
  <c r="DT24" i="5"/>
  <c r="EC24" i="5"/>
  <c r="ED24" i="5"/>
  <c r="DK24" i="5"/>
  <c r="DL24" i="5"/>
  <c r="DM24" i="5"/>
  <c r="DN24" i="5"/>
  <c r="DV24" i="5"/>
  <c r="EB24" i="5"/>
  <c r="DU24" i="5"/>
  <c r="EA24" i="5"/>
  <c r="DZ24" i="5"/>
  <c r="DY24" i="5"/>
  <c r="DX24" i="5"/>
  <c r="DW24" i="5"/>
  <c r="DP24" i="5"/>
  <c r="DO24" i="5"/>
  <c r="DJ23" i="5"/>
  <c r="FM23" i="5"/>
  <c r="DI23" i="5"/>
  <c r="FL23" i="5"/>
  <c r="BT23" i="5"/>
  <c r="DH23" i="5"/>
  <c r="FK23" i="5"/>
  <c r="DG23" i="5"/>
  <c r="FJ23" i="5"/>
  <c r="DF23" i="5"/>
  <c r="FI23" i="5"/>
  <c r="DE23" i="5"/>
  <c r="FH23" i="5"/>
  <c r="DD23" i="5"/>
  <c r="FG23" i="5"/>
  <c r="DC23" i="5"/>
  <c r="FF23" i="5"/>
  <c r="DB23" i="5"/>
  <c r="FE23" i="5"/>
  <c r="DA23" i="5"/>
  <c r="FD23" i="5"/>
  <c r="CZ23" i="5"/>
  <c r="FC23" i="5"/>
  <c r="CY23" i="5"/>
  <c r="FB23" i="5"/>
  <c r="CX23" i="5"/>
  <c r="FA23" i="5"/>
  <c r="CW23" i="5"/>
  <c r="EZ23" i="5"/>
  <c r="CV23" i="5"/>
  <c r="EY23" i="5"/>
  <c r="BZ23" i="5"/>
  <c r="CU23" i="5"/>
  <c r="EX23" i="5"/>
  <c r="CA23" i="5"/>
  <c r="CT23" i="5"/>
  <c r="EW23" i="5"/>
  <c r="CS23" i="5"/>
  <c r="EV23" i="5"/>
  <c r="CR23" i="5"/>
  <c r="EU23" i="5"/>
  <c r="CQ23" i="5"/>
  <c r="ET23" i="5"/>
  <c r="CP23" i="5"/>
  <c r="ES23" i="5"/>
  <c r="CO23" i="5"/>
  <c r="ER23" i="5"/>
  <c r="CN23" i="5"/>
  <c r="EQ23" i="5"/>
  <c r="CM23" i="5"/>
  <c r="EP23" i="5"/>
  <c r="CL23" i="5"/>
  <c r="EO23" i="5"/>
  <c r="CK23" i="5"/>
  <c r="EN23" i="5"/>
  <c r="CJ23" i="5"/>
  <c r="EM23" i="5"/>
  <c r="CI23" i="5"/>
  <c r="EL23" i="5"/>
  <c r="BY23" i="5"/>
  <c r="CH23" i="5"/>
  <c r="EK23" i="5"/>
  <c r="CG23" i="5"/>
  <c r="EJ23" i="5"/>
  <c r="CF23" i="5"/>
  <c r="EI23" i="5"/>
  <c r="CE23" i="5"/>
  <c r="EH23" i="5"/>
  <c r="CD23" i="5"/>
  <c r="EG23" i="5"/>
  <c r="BX23" i="5"/>
  <c r="CC23" i="5"/>
  <c r="EF23" i="5"/>
  <c r="BU23" i="5"/>
  <c r="BV23" i="5"/>
  <c r="BW23" i="5"/>
  <c r="CB23" i="5"/>
  <c r="EE23" i="5"/>
  <c r="DQ23" i="5"/>
  <c r="DR23" i="5"/>
  <c r="DS23" i="5"/>
  <c r="DT23" i="5"/>
  <c r="EC23" i="5"/>
  <c r="ED23" i="5"/>
  <c r="DK23" i="5"/>
  <c r="DL23" i="5"/>
  <c r="DM23" i="5"/>
  <c r="DN23" i="5"/>
  <c r="DV23" i="5"/>
  <c r="EB23" i="5"/>
  <c r="DU23" i="5"/>
  <c r="EA23" i="5"/>
  <c r="DZ23" i="5"/>
  <c r="DY23" i="5"/>
  <c r="DX23" i="5"/>
  <c r="DW23" i="5"/>
  <c r="DP23" i="5"/>
  <c r="DO23" i="5"/>
  <c r="DJ22" i="5"/>
  <c r="FM22" i="5"/>
  <c r="DI22" i="5"/>
  <c r="FL22" i="5"/>
  <c r="BT22" i="5"/>
  <c r="DH22" i="5"/>
  <c r="FK22" i="5"/>
  <c r="DG22" i="5"/>
  <c r="FJ22" i="5"/>
  <c r="DF22" i="5"/>
  <c r="FI22" i="5"/>
  <c r="DE22" i="5"/>
  <c r="FH22" i="5"/>
  <c r="DD22" i="5"/>
  <c r="FG22" i="5"/>
  <c r="DC22" i="5"/>
  <c r="FF22" i="5"/>
  <c r="DB22" i="5"/>
  <c r="FE22" i="5"/>
  <c r="DA22" i="5"/>
  <c r="FD22" i="5"/>
  <c r="CZ22" i="5"/>
  <c r="FC22" i="5"/>
  <c r="CY22" i="5"/>
  <c r="FB22" i="5"/>
  <c r="CX22" i="5"/>
  <c r="FA22" i="5"/>
  <c r="CW22" i="5"/>
  <c r="EZ22" i="5"/>
  <c r="CV22" i="5"/>
  <c r="EY22" i="5"/>
  <c r="BZ22" i="5"/>
  <c r="CU22" i="5"/>
  <c r="EX22" i="5"/>
  <c r="CA22" i="5"/>
  <c r="CT22" i="5"/>
  <c r="EW22" i="5"/>
  <c r="CS22" i="5"/>
  <c r="EV22" i="5"/>
  <c r="CR22" i="5"/>
  <c r="EU22" i="5"/>
  <c r="CQ22" i="5"/>
  <c r="ET22" i="5"/>
  <c r="CP22" i="5"/>
  <c r="ES22" i="5"/>
  <c r="CO22" i="5"/>
  <c r="ER22" i="5"/>
  <c r="CN22" i="5"/>
  <c r="EQ22" i="5"/>
  <c r="CM22" i="5"/>
  <c r="EP22" i="5"/>
  <c r="CL22" i="5"/>
  <c r="EO22" i="5"/>
  <c r="CK22" i="5"/>
  <c r="EN22" i="5"/>
  <c r="CJ22" i="5"/>
  <c r="EM22" i="5"/>
  <c r="CI22" i="5"/>
  <c r="EL22" i="5"/>
  <c r="BY22" i="5"/>
  <c r="CH22" i="5"/>
  <c r="EK22" i="5"/>
  <c r="CG22" i="5"/>
  <c r="EJ22" i="5"/>
  <c r="CF22" i="5"/>
  <c r="EI22" i="5"/>
  <c r="CE22" i="5"/>
  <c r="EH22" i="5"/>
  <c r="CD22" i="5"/>
  <c r="EG22" i="5"/>
  <c r="BX22" i="5"/>
  <c r="CC22" i="5"/>
  <c r="EF22" i="5"/>
  <c r="BU22" i="5"/>
  <c r="BV22" i="5"/>
  <c r="BW22" i="5"/>
  <c r="CB22" i="5"/>
  <c r="EE22" i="5"/>
  <c r="DQ22" i="5"/>
  <c r="DR22" i="5"/>
  <c r="DS22" i="5"/>
  <c r="DT22" i="5"/>
  <c r="EC22" i="5"/>
  <c r="ED22" i="5"/>
  <c r="DK22" i="5"/>
  <c r="DL22" i="5"/>
  <c r="DM22" i="5"/>
  <c r="DN22" i="5"/>
  <c r="DV22" i="5"/>
  <c r="EB22" i="5"/>
  <c r="DU22" i="5"/>
  <c r="EA22" i="5"/>
  <c r="DZ22" i="5"/>
  <c r="DY22" i="5"/>
  <c r="DX22" i="5"/>
  <c r="DW22" i="5"/>
  <c r="DP22" i="5"/>
  <c r="DO22" i="5"/>
  <c r="DJ21" i="5"/>
  <c r="FM21" i="5"/>
  <c r="DI21" i="5"/>
  <c r="FL21" i="5"/>
  <c r="BT21" i="5"/>
  <c r="DH21" i="5"/>
  <c r="FK21" i="5"/>
  <c r="DG21" i="5"/>
  <c r="FJ21" i="5"/>
  <c r="DF21" i="5"/>
  <c r="FI21" i="5"/>
  <c r="DE21" i="5"/>
  <c r="FH21" i="5"/>
  <c r="DD21" i="5"/>
  <c r="FG21" i="5"/>
  <c r="DC21" i="5"/>
  <c r="FF21" i="5"/>
  <c r="DB21" i="5"/>
  <c r="FE21" i="5"/>
  <c r="DA21" i="5"/>
  <c r="FD21" i="5"/>
  <c r="CZ21" i="5"/>
  <c r="FC21" i="5"/>
  <c r="CY21" i="5"/>
  <c r="FB21" i="5"/>
  <c r="CX21" i="5"/>
  <c r="FA21" i="5"/>
  <c r="CW21" i="5"/>
  <c r="EZ21" i="5"/>
  <c r="CV21" i="5"/>
  <c r="EY21" i="5"/>
  <c r="BZ21" i="5"/>
  <c r="CU21" i="5"/>
  <c r="EX21" i="5"/>
  <c r="CA21" i="5"/>
  <c r="CT21" i="5"/>
  <c r="EW21" i="5"/>
  <c r="CS21" i="5"/>
  <c r="EV21" i="5"/>
  <c r="CR21" i="5"/>
  <c r="EU21" i="5"/>
  <c r="CQ21" i="5"/>
  <c r="ET21" i="5"/>
  <c r="CP21" i="5"/>
  <c r="ES21" i="5"/>
  <c r="CO21" i="5"/>
  <c r="ER21" i="5"/>
  <c r="CN21" i="5"/>
  <c r="EQ21" i="5"/>
  <c r="CM21" i="5"/>
  <c r="EP21" i="5"/>
  <c r="CL21" i="5"/>
  <c r="EO21" i="5"/>
  <c r="CK21" i="5"/>
  <c r="EN21" i="5"/>
  <c r="CJ21" i="5"/>
  <c r="EM21" i="5"/>
  <c r="CI21" i="5"/>
  <c r="EL21" i="5"/>
  <c r="BY21" i="5"/>
  <c r="CH21" i="5"/>
  <c r="EK21" i="5"/>
  <c r="CG21" i="5"/>
  <c r="EJ21" i="5"/>
  <c r="CF21" i="5"/>
  <c r="EI21" i="5"/>
  <c r="CE21" i="5"/>
  <c r="EH21" i="5"/>
  <c r="CD21" i="5"/>
  <c r="EG21" i="5"/>
  <c r="BX21" i="5"/>
  <c r="CC21" i="5"/>
  <c r="EF21" i="5"/>
  <c r="BU21" i="5"/>
  <c r="BV21" i="5"/>
  <c r="BW21" i="5"/>
  <c r="CB21" i="5"/>
  <c r="EE21" i="5"/>
  <c r="DQ21" i="5"/>
  <c r="DR21" i="5"/>
  <c r="DS21" i="5"/>
  <c r="DT21" i="5"/>
  <c r="EC21" i="5"/>
  <c r="ED21" i="5"/>
  <c r="DK21" i="5"/>
  <c r="DL21" i="5"/>
  <c r="DM21" i="5"/>
  <c r="DN21" i="5"/>
  <c r="DV21" i="5"/>
  <c r="EB21" i="5"/>
  <c r="DU21" i="5"/>
  <c r="EA21" i="5"/>
  <c r="DZ21" i="5"/>
  <c r="DY21" i="5"/>
  <c r="DX21" i="5"/>
  <c r="DW21" i="5"/>
  <c r="DP21" i="5"/>
  <c r="DO21" i="5"/>
  <c r="DJ20" i="5"/>
  <c r="FM20" i="5"/>
  <c r="DI20" i="5"/>
  <c r="FL20" i="5"/>
  <c r="BT20" i="5"/>
  <c r="DH20" i="5"/>
  <c r="FK20" i="5"/>
  <c r="DG20" i="5"/>
  <c r="FJ20" i="5"/>
  <c r="DF20" i="5"/>
  <c r="FI20" i="5"/>
  <c r="DE20" i="5"/>
  <c r="FH20" i="5"/>
  <c r="DD20" i="5"/>
  <c r="FG20" i="5"/>
  <c r="DC20" i="5"/>
  <c r="FF20" i="5"/>
  <c r="DB20" i="5"/>
  <c r="FE20" i="5"/>
  <c r="DA20" i="5"/>
  <c r="FD20" i="5"/>
  <c r="CZ20" i="5"/>
  <c r="FC20" i="5"/>
  <c r="CY20" i="5"/>
  <c r="FB20" i="5"/>
  <c r="CX20" i="5"/>
  <c r="FA20" i="5"/>
  <c r="CW20" i="5"/>
  <c r="EZ20" i="5"/>
  <c r="CV20" i="5"/>
  <c r="EY20" i="5"/>
  <c r="BZ20" i="5"/>
  <c r="CU20" i="5"/>
  <c r="EX20" i="5"/>
  <c r="CA20" i="5"/>
  <c r="CT20" i="5"/>
  <c r="EW20" i="5"/>
  <c r="CS20" i="5"/>
  <c r="EV20" i="5"/>
  <c r="CR20" i="5"/>
  <c r="EU20" i="5"/>
  <c r="CQ20" i="5"/>
  <c r="ET20" i="5"/>
  <c r="CP20" i="5"/>
  <c r="ES20" i="5"/>
  <c r="CO20" i="5"/>
  <c r="ER20" i="5"/>
  <c r="CN20" i="5"/>
  <c r="EQ20" i="5"/>
  <c r="CM20" i="5"/>
  <c r="EP20" i="5"/>
  <c r="CL20" i="5"/>
  <c r="EO20" i="5"/>
  <c r="CK20" i="5"/>
  <c r="EN20" i="5"/>
  <c r="CJ20" i="5"/>
  <c r="EM20" i="5"/>
  <c r="CI20" i="5"/>
  <c r="EL20" i="5"/>
  <c r="BY20" i="5"/>
  <c r="CH20" i="5"/>
  <c r="EK20" i="5"/>
  <c r="CG20" i="5"/>
  <c r="EJ20" i="5"/>
  <c r="CF20" i="5"/>
  <c r="EI20" i="5"/>
  <c r="CE20" i="5"/>
  <c r="EH20" i="5"/>
  <c r="CD20" i="5"/>
  <c r="EG20" i="5"/>
  <c r="BX20" i="5"/>
  <c r="CC20" i="5"/>
  <c r="EF20" i="5"/>
  <c r="BU20" i="5"/>
  <c r="BV20" i="5"/>
  <c r="BW20" i="5"/>
  <c r="CB20" i="5"/>
  <c r="EE20" i="5"/>
  <c r="DQ20" i="5"/>
  <c r="DR20" i="5"/>
  <c r="DS20" i="5"/>
  <c r="DT20" i="5"/>
  <c r="EC20" i="5"/>
  <c r="ED20" i="5"/>
  <c r="DK20" i="5"/>
  <c r="DL20" i="5"/>
  <c r="DM20" i="5"/>
  <c r="DN20" i="5"/>
  <c r="DV20" i="5"/>
  <c r="EB20" i="5"/>
  <c r="DU20" i="5"/>
  <c r="EA20" i="5"/>
  <c r="DZ20" i="5"/>
  <c r="DY20" i="5"/>
  <c r="DX20" i="5"/>
  <c r="DW20" i="5"/>
  <c r="DP20" i="5"/>
  <c r="DO20" i="5"/>
  <c r="DJ19" i="5"/>
  <c r="FM19" i="5"/>
  <c r="DI19" i="5"/>
  <c r="FL19" i="5"/>
  <c r="BT19" i="5"/>
  <c r="DH19" i="5"/>
  <c r="FK19" i="5"/>
  <c r="DG19" i="5"/>
  <c r="FJ19" i="5"/>
  <c r="DF19" i="5"/>
  <c r="FI19" i="5"/>
  <c r="DE19" i="5"/>
  <c r="FH19" i="5"/>
  <c r="DD19" i="5"/>
  <c r="FG19" i="5"/>
  <c r="DC19" i="5"/>
  <c r="FF19" i="5"/>
  <c r="DB19" i="5"/>
  <c r="FE19" i="5"/>
  <c r="DA19" i="5"/>
  <c r="FD19" i="5"/>
  <c r="CZ19" i="5"/>
  <c r="FC19" i="5"/>
  <c r="CY19" i="5"/>
  <c r="FB19" i="5"/>
  <c r="CX19" i="5"/>
  <c r="FA19" i="5"/>
  <c r="CW19" i="5"/>
  <c r="EZ19" i="5"/>
  <c r="CV19" i="5"/>
  <c r="EY19" i="5"/>
  <c r="BZ19" i="5"/>
  <c r="CU19" i="5"/>
  <c r="EX19" i="5"/>
  <c r="CA19" i="5"/>
  <c r="CT19" i="5"/>
  <c r="EW19" i="5"/>
  <c r="CS19" i="5"/>
  <c r="EV19" i="5"/>
  <c r="CR19" i="5"/>
  <c r="EU19" i="5"/>
  <c r="CQ19" i="5"/>
  <c r="ET19" i="5"/>
  <c r="CP19" i="5"/>
  <c r="ES19" i="5"/>
  <c r="CO19" i="5"/>
  <c r="ER19" i="5"/>
  <c r="CN19" i="5"/>
  <c r="EQ19" i="5"/>
  <c r="CM19" i="5"/>
  <c r="EP19" i="5"/>
  <c r="CL19" i="5"/>
  <c r="EO19" i="5"/>
  <c r="CK19" i="5"/>
  <c r="EN19" i="5"/>
  <c r="CJ19" i="5"/>
  <c r="EM19" i="5"/>
  <c r="CI19" i="5"/>
  <c r="EL19" i="5"/>
  <c r="BY19" i="5"/>
  <c r="CH19" i="5"/>
  <c r="EK19" i="5"/>
  <c r="CG19" i="5"/>
  <c r="EJ19" i="5"/>
  <c r="CF19" i="5"/>
  <c r="EI19" i="5"/>
  <c r="CE19" i="5"/>
  <c r="EH19" i="5"/>
  <c r="CD19" i="5"/>
  <c r="EG19" i="5"/>
  <c r="BX19" i="5"/>
  <c r="CC19" i="5"/>
  <c r="EF19" i="5"/>
  <c r="BU19" i="5"/>
  <c r="BV19" i="5"/>
  <c r="BW19" i="5"/>
  <c r="CB19" i="5"/>
  <c r="EE19" i="5"/>
  <c r="DQ19" i="5"/>
  <c r="DR19" i="5"/>
  <c r="DS19" i="5"/>
  <c r="DT19" i="5"/>
  <c r="EC19" i="5"/>
  <c r="ED19" i="5"/>
  <c r="DK19" i="5"/>
  <c r="DL19" i="5"/>
  <c r="DM19" i="5"/>
  <c r="DN19" i="5"/>
  <c r="DV19" i="5"/>
  <c r="EB19" i="5"/>
  <c r="DU19" i="5"/>
  <c r="EA19" i="5"/>
  <c r="DZ19" i="5"/>
  <c r="DY19" i="5"/>
  <c r="DX19" i="5"/>
  <c r="DW19" i="5"/>
  <c r="DP19" i="5"/>
  <c r="DO19" i="5"/>
  <c r="DJ18" i="5"/>
  <c r="FM18" i="5"/>
  <c r="DI18" i="5"/>
  <c r="FL18" i="5"/>
  <c r="BT18" i="5"/>
  <c r="DH18" i="5"/>
  <c r="FK18" i="5"/>
  <c r="DG18" i="5"/>
  <c r="FJ18" i="5"/>
  <c r="DF18" i="5"/>
  <c r="FI18" i="5"/>
  <c r="DE18" i="5"/>
  <c r="FH18" i="5"/>
  <c r="DD18" i="5"/>
  <c r="FG18" i="5"/>
  <c r="DC18" i="5"/>
  <c r="FF18" i="5"/>
  <c r="DB18" i="5"/>
  <c r="FE18" i="5"/>
  <c r="DA18" i="5"/>
  <c r="FD18" i="5"/>
  <c r="CZ18" i="5"/>
  <c r="FC18" i="5"/>
  <c r="CY18" i="5"/>
  <c r="FB18" i="5"/>
  <c r="CX18" i="5"/>
  <c r="FA18" i="5"/>
  <c r="CW18" i="5"/>
  <c r="EZ18" i="5"/>
  <c r="CV18" i="5"/>
  <c r="EY18" i="5"/>
  <c r="BZ18" i="5"/>
  <c r="CU18" i="5"/>
  <c r="EX18" i="5"/>
  <c r="CA18" i="5"/>
  <c r="CT18" i="5"/>
  <c r="EW18" i="5"/>
  <c r="CS18" i="5"/>
  <c r="EV18" i="5"/>
  <c r="CR18" i="5"/>
  <c r="EU18" i="5"/>
  <c r="CQ18" i="5"/>
  <c r="ET18" i="5"/>
  <c r="CP18" i="5"/>
  <c r="ES18" i="5"/>
  <c r="CO18" i="5"/>
  <c r="ER18" i="5"/>
  <c r="CN18" i="5"/>
  <c r="EQ18" i="5"/>
  <c r="CM18" i="5"/>
  <c r="EP18" i="5"/>
  <c r="CL18" i="5"/>
  <c r="EO18" i="5"/>
  <c r="CK18" i="5"/>
  <c r="EN18" i="5"/>
  <c r="CJ18" i="5"/>
  <c r="EM18" i="5"/>
  <c r="CI18" i="5"/>
  <c r="EL18" i="5"/>
  <c r="BY18" i="5"/>
  <c r="CH18" i="5"/>
  <c r="EK18" i="5"/>
  <c r="CG18" i="5"/>
  <c r="EJ18" i="5"/>
  <c r="CF18" i="5"/>
  <c r="EI18" i="5"/>
  <c r="CE18" i="5"/>
  <c r="EH18" i="5"/>
  <c r="CD18" i="5"/>
  <c r="EG18" i="5"/>
  <c r="BX18" i="5"/>
  <c r="CC18" i="5"/>
  <c r="EF18" i="5"/>
  <c r="BU18" i="5"/>
  <c r="BV18" i="5"/>
  <c r="BW18" i="5"/>
  <c r="CB18" i="5"/>
  <c r="EE18" i="5"/>
  <c r="DQ18" i="5"/>
  <c r="DR18" i="5"/>
  <c r="DS18" i="5"/>
  <c r="DT18" i="5"/>
  <c r="EC18" i="5"/>
  <c r="ED18" i="5"/>
  <c r="DK18" i="5"/>
  <c r="DL18" i="5"/>
  <c r="DM18" i="5"/>
  <c r="DN18" i="5"/>
  <c r="DV18" i="5"/>
  <c r="EB18" i="5"/>
  <c r="DU18" i="5"/>
  <c r="EA18" i="5"/>
  <c r="DZ18" i="5"/>
  <c r="DY18" i="5"/>
  <c r="DX18" i="5"/>
  <c r="DW18" i="5"/>
  <c r="DP18" i="5"/>
  <c r="DO18" i="5"/>
  <c r="DJ17" i="5"/>
  <c r="FM17" i="5"/>
  <c r="DI17" i="5"/>
  <c r="FL17" i="5"/>
  <c r="BT17" i="5"/>
  <c r="DH17" i="5"/>
  <c r="FK17" i="5"/>
  <c r="DG17" i="5"/>
  <c r="FJ17" i="5"/>
  <c r="DF17" i="5"/>
  <c r="FI17" i="5"/>
  <c r="DE17" i="5"/>
  <c r="FH17" i="5"/>
  <c r="DD17" i="5"/>
  <c r="FG17" i="5"/>
  <c r="DC17" i="5"/>
  <c r="FF17" i="5"/>
  <c r="DB17" i="5"/>
  <c r="FE17" i="5"/>
  <c r="DA17" i="5"/>
  <c r="FD17" i="5"/>
  <c r="CZ17" i="5"/>
  <c r="FC17" i="5"/>
  <c r="CY17" i="5"/>
  <c r="FB17" i="5"/>
  <c r="CX17" i="5"/>
  <c r="FA17" i="5"/>
  <c r="CW17" i="5"/>
  <c r="EZ17" i="5"/>
  <c r="CV17" i="5"/>
  <c r="EY17" i="5"/>
  <c r="BZ17" i="5"/>
  <c r="CU17" i="5"/>
  <c r="EX17" i="5"/>
  <c r="CA17" i="5"/>
  <c r="CT17" i="5"/>
  <c r="EW17" i="5"/>
  <c r="CS17" i="5"/>
  <c r="EV17" i="5"/>
  <c r="CR17" i="5"/>
  <c r="EU17" i="5"/>
  <c r="CQ17" i="5"/>
  <c r="ET17" i="5"/>
  <c r="CP17" i="5"/>
  <c r="ES17" i="5"/>
  <c r="CO17" i="5"/>
  <c r="ER17" i="5"/>
  <c r="CN17" i="5"/>
  <c r="EQ17" i="5"/>
  <c r="CM17" i="5"/>
  <c r="EP17" i="5"/>
  <c r="CL17" i="5"/>
  <c r="EO17" i="5"/>
  <c r="CK17" i="5"/>
  <c r="EN17" i="5"/>
  <c r="CJ17" i="5"/>
  <c r="EM17" i="5"/>
  <c r="CI17" i="5"/>
  <c r="EL17" i="5"/>
  <c r="BY17" i="5"/>
  <c r="CH17" i="5"/>
  <c r="EK17" i="5"/>
  <c r="CG17" i="5"/>
  <c r="EJ17" i="5"/>
  <c r="CF17" i="5"/>
  <c r="EI17" i="5"/>
  <c r="CE17" i="5"/>
  <c r="EH17" i="5"/>
  <c r="CD17" i="5"/>
  <c r="EG17" i="5"/>
  <c r="BX17" i="5"/>
  <c r="CC17" i="5"/>
  <c r="EF17" i="5"/>
  <c r="BU17" i="5"/>
  <c r="BV17" i="5"/>
  <c r="BW17" i="5"/>
  <c r="CB17" i="5"/>
  <c r="EE17" i="5"/>
  <c r="DQ17" i="5"/>
  <c r="DR17" i="5"/>
  <c r="DS17" i="5"/>
  <c r="DT17" i="5"/>
  <c r="EC17" i="5"/>
  <c r="ED17" i="5"/>
  <c r="DK17" i="5"/>
  <c r="DL17" i="5"/>
  <c r="DM17" i="5"/>
  <c r="DN17" i="5"/>
  <c r="DV17" i="5"/>
  <c r="EB17" i="5"/>
  <c r="DU17" i="5"/>
  <c r="EA17" i="5"/>
  <c r="DZ17" i="5"/>
  <c r="DY17" i="5"/>
  <c r="DX17" i="5"/>
  <c r="DW17" i="5"/>
  <c r="DP17" i="5"/>
  <c r="DO17" i="5"/>
  <c r="DJ16" i="5"/>
  <c r="FM16" i="5"/>
  <c r="DI16" i="5"/>
  <c r="FL16" i="5"/>
  <c r="BT16" i="5"/>
  <c r="DH16" i="5"/>
  <c r="FK16" i="5"/>
  <c r="DG16" i="5"/>
  <c r="FJ16" i="5"/>
  <c r="DF16" i="5"/>
  <c r="FI16" i="5"/>
  <c r="DE16" i="5"/>
  <c r="FH16" i="5"/>
  <c r="DD16" i="5"/>
  <c r="FG16" i="5"/>
  <c r="DC16" i="5"/>
  <c r="FF16" i="5"/>
  <c r="DB16" i="5"/>
  <c r="FE16" i="5"/>
  <c r="DA16" i="5"/>
  <c r="FD16" i="5"/>
  <c r="CZ16" i="5"/>
  <c r="FC16" i="5"/>
  <c r="CY16" i="5"/>
  <c r="FB16" i="5"/>
  <c r="CX16" i="5"/>
  <c r="FA16" i="5"/>
  <c r="CW16" i="5"/>
  <c r="EZ16" i="5"/>
  <c r="CV16" i="5"/>
  <c r="EY16" i="5"/>
  <c r="BZ16" i="5"/>
  <c r="CU16" i="5"/>
  <c r="EX16" i="5"/>
  <c r="CA16" i="5"/>
  <c r="CT16" i="5"/>
  <c r="EW16" i="5"/>
  <c r="CS16" i="5"/>
  <c r="EV16" i="5"/>
  <c r="CR16" i="5"/>
  <c r="EU16" i="5"/>
  <c r="CQ16" i="5"/>
  <c r="ET16" i="5"/>
  <c r="CP16" i="5"/>
  <c r="ES16" i="5"/>
  <c r="CO16" i="5"/>
  <c r="ER16" i="5"/>
  <c r="CN16" i="5"/>
  <c r="EQ16" i="5"/>
  <c r="CM16" i="5"/>
  <c r="EP16" i="5"/>
  <c r="CL16" i="5"/>
  <c r="EO16" i="5"/>
  <c r="CK16" i="5"/>
  <c r="EN16" i="5"/>
  <c r="CJ16" i="5"/>
  <c r="EM16" i="5"/>
  <c r="CI16" i="5"/>
  <c r="EL16" i="5"/>
  <c r="BY16" i="5"/>
  <c r="CH16" i="5"/>
  <c r="EK16" i="5"/>
  <c r="CG16" i="5"/>
  <c r="EJ16" i="5"/>
  <c r="CF16" i="5"/>
  <c r="EI16" i="5"/>
  <c r="CE16" i="5"/>
  <c r="EH16" i="5"/>
  <c r="CD16" i="5"/>
  <c r="EG16" i="5"/>
  <c r="BX16" i="5"/>
  <c r="CC16" i="5"/>
  <c r="EF16" i="5"/>
  <c r="BU16" i="5"/>
  <c r="BV16" i="5"/>
  <c r="BW16" i="5"/>
  <c r="CB16" i="5"/>
  <c r="EE16" i="5"/>
  <c r="DQ16" i="5"/>
  <c r="DR16" i="5"/>
  <c r="DS16" i="5"/>
  <c r="DT16" i="5"/>
  <c r="EC16" i="5"/>
  <c r="ED16" i="5"/>
  <c r="DK16" i="5"/>
  <c r="DL16" i="5"/>
  <c r="DM16" i="5"/>
  <c r="DN16" i="5"/>
  <c r="DV16" i="5"/>
  <c r="EB16" i="5"/>
  <c r="DU16" i="5"/>
  <c r="EA16" i="5"/>
  <c r="DZ16" i="5"/>
  <c r="DY16" i="5"/>
  <c r="DX16" i="5"/>
  <c r="DW16" i="5"/>
  <c r="DP16" i="5"/>
  <c r="DO16" i="5"/>
  <c r="DJ15" i="5"/>
  <c r="FM15" i="5"/>
  <c r="DI15" i="5"/>
  <c r="FL15" i="5"/>
  <c r="BT15" i="5"/>
  <c r="DH15" i="5"/>
  <c r="FK15" i="5"/>
  <c r="DG15" i="5"/>
  <c r="FJ15" i="5"/>
  <c r="DF15" i="5"/>
  <c r="FI15" i="5"/>
  <c r="DE15" i="5"/>
  <c r="FH15" i="5"/>
  <c r="DD15" i="5"/>
  <c r="FG15" i="5"/>
  <c r="DC15" i="5"/>
  <c r="FF15" i="5"/>
  <c r="DB15" i="5"/>
  <c r="FE15" i="5"/>
  <c r="DA15" i="5"/>
  <c r="FD15" i="5"/>
  <c r="CZ15" i="5"/>
  <c r="FC15" i="5"/>
  <c r="CY15" i="5"/>
  <c r="FB15" i="5"/>
  <c r="CX15" i="5"/>
  <c r="FA15" i="5"/>
  <c r="CW15" i="5"/>
  <c r="EZ15" i="5"/>
  <c r="CV15" i="5"/>
  <c r="EY15" i="5"/>
  <c r="BZ15" i="5"/>
  <c r="CU15" i="5"/>
  <c r="EX15" i="5"/>
  <c r="CA15" i="5"/>
  <c r="CT15" i="5"/>
  <c r="EW15" i="5"/>
  <c r="CS15" i="5"/>
  <c r="EV15" i="5"/>
  <c r="CR15" i="5"/>
  <c r="EU15" i="5"/>
  <c r="CQ15" i="5"/>
  <c r="ET15" i="5"/>
  <c r="CP15" i="5"/>
  <c r="ES15" i="5"/>
  <c r="CO15" i="5"/>
  <c r="ER15" i="5"/>
  <c r="CN15" i="5"/>
  <c r="EQ15" i="5"/>
  <c r="CM15" i="5"/>
  <c r="EP15" i="5"/>
  <c r="CL15" i="5"/>
  <c r="EO15" i="5"/>
  <c r="CK15" i="5"/>
  <c r="EN15" i="5"/>
  <c r="CJ15" i="5"/>
  <c r="EM15" i="5"/>
  <c r="CI15" i="5"/>
  <c r="EL15" i="5"/>
  <c r="BY15" i="5"/>
  <c r="CH15" i="5"/>
  <c r="EK15" i="5"/>
  <c r="CG15" i="5"/>
  <c r="EJ15" i="5"/>
  <c r="CF15" i="5"/>
  <c r="EI15" i="5"/>
  <c r="CE15" i="5"/>
  <c r="EH15" i="5"/>
  <c r="CD15" i="5"/>
  <c r="EG15" i="5"/>
  <c r="BX15" i="5"/>
  <c r="CC15" i="5"/>
  <c r="EF15" i="5"/>
  <c r="BU15" i="5"/>
  <c r="BV15" i="5"/>
  <c r="BW15" i="5"/>
  <c r="CB15" i="5"/>
  <c r="EE15" i="5"/>
  <c r="DQ15" i="5"/>
  <c r="DR15" i="5"/>
  <c r="DS15" i="5"/>
  <c r="DT15" i="5"/>
  <c r="EC15" i="5"/>
  <c r="ED15" i="5"/>
  <c r="DK15" i="5"/>
  <c r="DL15" i="5"/>
  <c r="DM15" i="5"/>
  <c r="DN15" i="5"/>
  <c r="DV15" i="5"/>
  <c r="EB15" i="5"/>
  <c r="DU15" i="5"/>
  <c r="EA15" i="5"/>
  <c r="DZ15" i="5"/>
  <c r="DY15" i="5"/>
  <c r="DX15" i="5"/>
  <c r="DW15" i="5"/>
  <c r="DP15" i="5"/>
  <c r="DO15" i="5"/>
  <c r="DJ14" i="5"/>
  <c r="FM14" i="5"/>
  <c r="DI14" i="5"/>
  <c r="FL14" i="5"/>
  <c r="BT14" i="5"/>
  <c r="DH14" i="5"/>
  <c r="FK14" i="5"/>
  <c r="DG14" i="5"/>
  <c r="FJ14" i="5"/>
  <c r="DF14" i="5"/>
  <c r="FI14" i="5"/>
  <c r="DE14" i="5"/>
  <c r="FH14" i="5"/>
  <c r="DD14" i="5"/>
  <c r="FG14" i="5"/>
  <c r="DC14" i="5"/>
  <c r="FF14" i="5"/>
  <c r="DB14" i="5"/>
  <c r="FE14" i="5"/>
  <c r="DA14" i="5"/>
  <c r="FD14" i="5"/>
  <c r="CZ14" i="5"/>
  <c r="FC14" i="5"/>
  <c r="CY14" i="5"/>
  <c r="FB14" i="5"/>
  <c r="CX14" i="5"/>
  <c r="FA14" i="5"/>
  <c r="CW14" i="5"/>
  <c r="EZ14" i="5"/>
  <c r="CV14" i="5"/>
  <c r="EY14" i="5"/>
  <c r="BZ14" i="5"/>
  <c r="CU14" i="5"/>
  <c r="EX14" i="5"/>
  <c r="CA14" i="5"/>
  <c r="CT14" i="5"/>
  <c r="EW14" i="5"/>
  <c r="CS14" i="5"/>
  <c r="EV14" i="5"/>
  <c r="CR14" i="5"/>
  <c r="EU14" i="5"/>
  <c r="CQ14" i="5"/>
  <c r="ET14" i="5"/>
  <c r="CP14" i="5"/>
  <c r="ES14" i="5"/>
  <c r="CO14" i="5"/>
  <c r="ER14" i="5"/>
  <c r="CN14" i="5"/>
  <c r="EQ14" i="5"/>
  <c r="CM14" i="5"/>
  <c r="EP14" i="5"/>
  <c r="CL14" i="5"/>
  <c r="EO14" i="5"/>
  <c r="CK14" i="5"/>
  <c r="EN14" i="5"/>
  <c r="CJ14" i="5"/>
  <c r="EM14" i="5"/>
  <c r="CI14" i="5"/>
  <c r="EL14" i="5"/>
  <c r="BY14" i="5"/>
  <c r="CH14" i="5"/>
  <c r="EK14" i="5"/>
  <c r="CG14" i="5"/>
  <c r="EJ14" i="5"/>
  <c r="CF14" i="5"/>
  <c r="EI14" i="5"/>
  <c r="CE14" i="5"/>
  <c r="EH14" i="5"/>
  <c r="CD14" i="5"/>
  <c r="EG14" i="5"/>
  <c r="BX14" i="5"/>
  <c r="CC14" i="5"/>
  <c r="EF14" i="5"/>
  <c r="BU14" i="5"/>
  <c r="BV14" i="5"/>
  <c r="BW14" i="5"/>
  <c r="CB14" i="5"/>
  <c r="EE14" i="5"/>
  <c r="DQ14" i="5"/>
  <c r="DR14" i="5"/>
  <c r="DS14" i="5"/>
  <c r="DT14" i="5"/>
  <c r="EC14" i="5"/>
  <c r="ED14" i="5"/>
  <c r="DK14" i="5"/>
  <c r="DL14" i="5"/>
  <c r="DM14" i="5"/>
  <c r="DN14" i="5"/>
  <c r="DV14" i="5"/>
  <c r="EB14" i="5"/>
  <c r="DU14" i="5"/>
  <c r="EA14" i="5"/>
  <c r="DZ14" i="5"/>
  <c r="DY14" i="5"/>
  <c r="DX14" i="5"/>
  <c r="DW14" i="5"/>
  <c r="DP14" i="5"/>
  <c r="DO14" i="5"/>
  <c r="DJ13" i="5"/>
  <c r="FM13" i="5"/>
  <c r="DI13" i="5"/>
  <c r="FL13" i="5"/>
  <c r="BT13" i="5"/>
  <c r="DH13" i="5"/>
  <c r="FK13" i="5"/>
  <c r="DG13" i="5"/>
  <c r="FJ13" i="5"/>
  <c r="DF13" i="5"/>
  <c r="FI13" i="5"/>
  <c r="DE13" i="5"/>
  <c r="FH13" i="5"/>
  <c r="DD13" i="5"/>
  <c r="FG13" i="5"/>
  <c r="DC13" i="5"/>
  <c r="FF13" i="5"/>
  <c r="DB13" i="5"/>
  <c r="FE13" i="5"/>
  <c r="DA13" i="5"/>
  <c r="FD13" i="5"/>
  <c r="CZ13" i="5"/>
  <c r="FC13" i="5"/>
  <c r="CY13" i="5"/>
  <c r="FB13" i="5"/>
  <c r="CX13" i="5"/>
  <c r="FA13" i="5"/>
  <c r="CW13" i="5"/>
  <c r="EZ13" i="5"/>
  <c r="CV13" i="5"/>
  <c r="EY13" i="5"/>
  <c r="BZ13" i="5"/>
  <c r="CU13" i="5"/>
  <c r="EX13" i="5"/>
  <c r="CA13" i="5"/>
  <c r="CT13" i="5"/>
  <c r="EW13" i="5"/>
  <c r="CS13" i="5"/>
  <c r="EV13" i="5"/>
  <c r="CR13" i="5"/>
  <c r="EU13" i="5"/>
  <c r="CQ13" i="5"/>
  <c r="ET13" i="5"/>
  <c r="CP13" i="5"/>
  <c r="ES13" i="5"/>
  <c r="CO13" i="5"/>
  <c r="ER13" i="5"/>
  <c r="CN13" i="5"/>
  <c r="EQ13" i="5"/>
  <c r="CM13" i="5"/>
  <c r="EP13" i="5"/>
  <c r="CL13" i="5"/>
  <c r="EO13" i="5"/>
  <c r="CK13" i="5"/>
  <c r="EN13" i="5"/>
  <c r="CJ13" i="5"/>
  <c r="EM13" i="5"/>
  <c r="CI13" i="5"/>
  <c r="EL13" i="5"/>
  <c r="BY13" i="5"/>
  <c r="CH13" i="5"/>
  <c r="EK13" i="5"/>
  <c r="CG13" i="5"/>
  <c r="EJ13" i="5"/>
  <c r="CF13" i="5"/>
  <c r="EI13" i="5"/>
  <c r="CE13" i="5"/>
  <c r="EH13" i="5"/>
  <c r="CD13" i="5"/>
  <c r="EG13" i="5"/>
  <c r="BX13" i="5"/>
  <c r="CC13" i="5"/>
  <c r="EF13" i="5"/>
  <c r="BU13" i="5"/>
  <c r="BV13" i="5"/>
  <c r="BW13" i="5"/>
  <c r="CB13" i="5"/>
  <c r="EE13" i="5"/>
  <c r="DQ13" i="5"/>
  <c r="DR13" i="5"/>
  <c r="DS13" i="5"/>
  <c r="DT13" i="5"/>
  <c r="EC13" i="5"/>
  <c r="ED13" i="5"/>
  <c r="DK13" i="5"/>
  <c r="DL13" i="5"/>
  <c r="DM13" i="5"/>
  <c r="DN13" i="5"/>
  <c r="DV13" i="5"/>
  <c r="EB13" i="5"/>
  <c r="DU13" i="5"/>
  <c r="EA13" i="5"/>
  <c r="DZ13" i="5"/>
  <c r="DY13" i="5"/>
  <c r="DX13" i="5"/>
  <c r="DW13" i="5"/>
  <c r="DP13" i="5"/>
  <c r="DO13" i="5"/>
  <c r="DJ12" i="5"/>
  <c r="FM12" i="5"/>
  <c r="DI12" i="5"/>
  <c r="FL12" i="5"/>
  <c r="BT12" i="5"/>
  <c r="DH12" i="5"/>
  <c r="FK12" i="5"/>
  <c r="DG12" i="5"/>
  <c r="FJ12" i="5"/>
  <c r="DF12" i="5"/>
  <c r="FI12" i="5"/>
  <c r="DE12" i="5"/>
  <c r="FH12" i="5"/>
  <c r="DD12" i="5"/>
  <c r="FG12" i="5"/>
  <c r="DC12" i="5"/>
  <c r="FF12" i="5"/>
  <c r="DB12" i="5"/>
  <c r="FE12" i="5"/>
  <c r="DA12" i="5"/>
  <c r="FD12" i="5"/>
  <c r="CZ12" i="5"/>
  <c r="FC12" i="5"/>
  <c r="CY12" i="5"/>
  <c r="FB12" i="5"/>
  <c r="CX12" i="5"/>
  <c r="FA12" i="5"/>
  <c r="CW12" i="5"/>
  <c r="EZ12" i="5"/>
  <c r="CV12" i="5"/>
  <c r="EY12" i="5"/>
  <c r="BZ12" i="5"/>
  <c r="CU12" i="5"/>
  <c r="EX12" i="5"/>
  <c r="CA12" i="5"/>
  <c r="CT12" i="5"/>
  <c r="EW12" i="5"/>
  <c r="CS12" i="5"/>
  <c r="EV12" i="5"/>
  <c r="CR12" i="5"/>
  <c r="EU12" i="5"/>
  <c r="CQ12" i="5"/>
  <c r="ET12" i="5"/>
  <c r="CP12" i="5"/>
  <c r="ES12" i="5"/>
  <c r="CO12" i="5"/>
  <c r="ER12" i="5"/>
  <c r="CN12" i="5"/>
  <c r="EQ12" i="5"/>
  <c r="CM12" i="5"/>
  <c r="EP12" i="5"/>
  <c r="CL12" i="5"/>
  <c r="EO12" i="5"/>
  <c r="CK12" i="5"/>
  <c r="EN12" i="5"/>
  <c r="CJ12" i="5"/>
  <c r="EM12" i="5"/>
  <c r="CI12" i="5"/>
  <c r="EL12" i="5"/>
  <c r="BY12" i="5"/>
  <c r="CH12" i="5"/>
  <c r="EK12" i="5"/>
  <c r="CG12" i="5"/>
  <c r="EJ12" i="5"/>
  <c r="CF12" i="5"/>
  <c r="EI12" i="5"/>
  <c r="CE12" i="5"/>
  <c r="EH12" i="5"/>
  <c r="CD12" i="5"/>
  <c r="EG12" i="5"/>
  <c r="BX12" i="5"/>
  <c r="CC12" i="5"/>
  <c r="EF12" i="5"/>
  <c r="BU12" i="5"/>
  <c r="BV12" i="5"/>
  <c r="BW12" i="5"/>
  <c r="CB12" i="5"/>
  <c r="EE12" i="5"/>
  <c r="DQ12" i="5"/>
  <c r="DR12" i="5"/>
  <c r="DS12" i="5"/>
  <c r="DT12" i="5"/>
  <c r="EC12" i="5"/>
  <c r="ED12" i="5"/>
  <c r="DK12" i="5"/>
  <c r="DL12" i="5"/>
  <c r="DM12" i="5"/>
  <c r="DN12" i="5"/>
  <c r="DV12" i="5"/>
  <c r="EB12" i="5"/>
  <c r="DU12" i="5"/>
  <c r="EA12" i="5"/>
  <c r="DZ12" i="5"/>
  <c r="DY12" i="5"/>
  <c r="DX12" i="5"/>
  <c r="DW12" i="5"/>
  <c r="DP12" i="5"/>
  <c r="DO12" i="5"/>
  <c r="DJ11" i="5"/>
  <c r="FM11" i="5"/>
  <c r="DI11" i="5"/>
  <c r="FL11" i="5"/>
  <c r="BT11" i="5"/>
  <c r="DH11" i="5"/>
  <c r="FK11" i="5"/>
  <c r="DG11" i="5"/>
  <c r="FJ11" i="5"/>
  <c r="DF11" i="5"/>
  <c r="FI11" i="5"/>
  <c r="DE11" i="5"/>
  <c r="FH11" i="5"/>
  <c r="DD11" i="5"/>
  <c r="FG11" i="5"/>
  <c r="DC11" i="5"/>
  <c r="FF11" i="5"/>
  <c r="DB11" i="5"/>
  <c r="FE11" i="5"/>
  <c r="DA11" i="5"/>
  <c r="FD11" i="5"/>
  <c r="CZ11" i="5"/>
  <c r="FC11" i="5"/>
  <c r="CY11" i="5"/>
  <c r="FB11" i="5"/>
  <c r="CX11" i="5"/>
  <c r="FA11" i="5"/>
  <c r="CW11" i="5"/>
  <c r="EZ11" i="5"/>
  <c r="CV11" i="5"/>
  <c r="EY11" i="5"/>
  <c r="BZ11" i="5"/>
  <c r="CU11" i="5"/>
  <c r="EX11" i="5"/>
  <c r="CA11" i="5"/>
  <c r="CT11" i="5"/>
  <c r="EW11" i="5"/>
  <c r="CS11" i="5"/>
  <c r="EV11" i="5"/>
  <c r="CR11" i="5"/>
  <c r="EU11" i="5"/>
  <c r="CQ11" i="5"/>
  <c r="ET11" i="5"/>
  <c r="CP11" i="5"/>
  <c r="ES11" i="5"/>
  <c r="CO11" i="5"/>
  <c r="ER11" i="5"/>
  <c r="CN11" i="5"/>
  <c r="EQ11" i="5"/>
  <c r="CM11" i="5"/>
  <c r="EP11" i="5"/>
  <c r="CL11" i="5"/>
  <c r="EO11" i="5"/>
  <c r="CK11" i="5"/>
  <c r="EN11" i="5"/>
  <c r="CJ11" i="5"/>
  <c r="EM11" i="5"/>
  <c r="CI11" i="5"/>
  <c r="EL11" i="5"/>
  <c r="BY11" i="5"/>
  <c r="CH11" i="5"/>
  <c r="EK11" i="5"/>
  <c r="CG11" i="5"/>
  <c r="EJ11" i="5"/>
  <c r="CF11" i="5"/>
  <c r="EI11" i="5"/>
  <c r="CE11" i="5"/>
  <c r="EH11" i="5"/>
  <c r="CD11" i="5"/>
  <c r="EG11" i="5"/>
  <c r="BX11" i="5"/>
  <c r="CC11" i="5"/>
  <c r="EF11" i="5"/>
  <c r="BU11" i="5"/>
  <c r="BV11" i="5"/>
  <c r="BW11" i="5"/>
  <c r="CB11" i="5"/>
  <c r="EE11" i="5"/>
  <c r="DQ11" i="5"/>
  <c r="DR11" i="5"/>
  <c r="DS11" i="5"/>
  <c r="DT11" i="5"/>
  <c r="EC11" i="5"/>
  <c r="ED11" i="5"/>
  <c r="DK11" i="5"/>
  <c r="DL11" i="5"/>
  <c r="DM11" i="5"/>
  <c r="DN11" i="5"/>
  <c r="DV11" i="5"/>
  <c r="EB11" i="5"/>
  <c r="DU11" i="5"/>
  <c r="EA11" i="5"/>
  <c r="DZ11" i="5"/>
  <c r="DY11" i="5"/>
  <c r="DX11" i="5"/>
  <c r="DW11" i="5"/>
  <c r="DP11" i="5"/>
  <c r="DO11" i="5"/>
  <c r="DJ10" i="5"/>
  <c r="FM10" i="5"/>
  <c r="DI10" i="5"/>
  <c r="FL10" i="5"/>
  <c r="BT10" i="5"/>
  <c r="DH10" i="5"/>
  <c r="FK10" i="5"/>
  <c r="DG10" i="5"/>
  <c r="FJ10" i="5"/>
  <c r="DF10" i="5"/>
  <c r="FI10" i="5"/>
  <c r="DE10" i="5"/>
  <c r="FH10" i="5"/>
  <c r="DD10" i="5"/>
  <c r="FG10" i="5"/>
  <c r="DC10" i="5"/>
  <c r="FF10" i="5"/>
  <c r="DB10" i="5"/>
  <c r="FE10" i="5"/>
  <c r="DA10" i="5"/>
  <c r="FD10" i="5"/>
  <c r="CZ10" i="5"/>
  <c r="FC10" i="5"/>
  <c r="CY10" i="5"/>
  <c r="FB10" i="5"/>
  <c r="CX10" i="5"/>
  <c r="FA10" i="5"/>
  <c r="CW10" i="5"/>
  <c r="EZ10" i="5"/>
  <c r="CV10" i="5"/>
  <c r="EY10" i="5"/>
  <c r="BZ10" i="5"/>
  <c r="CU10" i="5"/>
  <c r="EX10" i="5"/>
  <c r="CA10" i="5"/>
  <c r="CT10" i="5"/>
  <c r="EW10" i="5"/>
  <c r="CS10" i="5"/>
  <c r="EV10" i="5"/>
  <c r="CR10" i="5"/>
  <c r="EU10" i="5"/>
  <c r="CQ10" i="5"/>
  <c r="ET10" i="5"/>
  <c r="CP10" i="5"/>
  <c r="ES10" i="5"/>
  <c r="CO10" i="5"/>
  <c r="ER10" i="5"/>
  <c r="CN10" i="5"/>
  <c r="EQ10" i="5"/>
  <c r="CM10" i="5"/>
  <c r="EP10" i="5"/>
  <c r="CL10" i="5"/>
  <c r="EO10" i="5"/>
  <c r="CK10" i="5"/>
  <c r="EN10" i="5"/>
  <c r="CJ10" i="5"/>
  <c r="EM10" i="5"/>
  <c r="CI10" i="5"/>
  <c r="EL10" i="5"/>
  <c r="BY10" i="5"/>
  <c r="CH10" i="5"/>
  <c r="EK10" i="5"/>
  <c r="CG10" i="5"/>
  <c r="EJ10" i="5"/>
  <c r="CF10" i="5"/>
  <c r="EI10" i="5"/>
  <c r="CE10" i="5"/>
  <c r="EH10" i="5"/>
  <c r="CD10" i="5"/>
  <c r="EG10" i="5"/>
  <c r="BX10" i="5"/>
  <c r="CC10" i="5"/>
  <c r="EF10" i="5"/>
  <c r="BU10" i="5"/>
  <c r="BV10" i="5"/>
  <c r="BW10" i="5"/>
  <c r="CB10" i="5"/>
  <c r="EE10" i="5"/>
  <c r="DQ10" i="5"/>
  <c r="DR10" i="5"/>
  <c r="DS10" i="5"/>
  <c r="DT10" i="5"/>
  <c r="EC10" i="5"/>
  <c r="ED10" i="5"/>
  <c r="DK10" i="5"/>
  <c r="DL10" i="5"/>
  <c r="DM10" i="5"/>
  <c r="DN10" i="5"/>
  <c r="DV10" i="5"/>
  <c r="EB10" i="5"/>
  <c r="DU10" i="5"/>
  <c r="EA10" i="5"/>
  <c r="DZ10" i="5"/>
  <c r="DY10" i="5"/>
  <c r="DX10" i="5"/>
  <c r="DW10" i="5"/>
  <c r="DP10" i="5"/>
  <c r="DO10" i="5"/>
  <c r="DJ9" i="5"/>
  <c r="FM9" i="5"/>
  <c r="DI9" i="5"/>
  <c r="FL9" i="5"/>
  <c r="BT9" i="5"/>
  <c r="DH9" i="5"/>
  <c r="FK9" i="5"/>
  <c r="DG9" i="5"/>
  <c r="FJ9" i="5"/>
  <c r="DF9" i="5"/>
  <c r="FI9" i="5"/>
  <c r="DE9" i="5"/>
  <c r="FH9" i="5"/>
  <c r="DD9" i="5"/>
  <c r="FG9" i="5"/>
  <c r="DC9" i="5"/>
  <c r="FF9" i="5"/>
  <c r="DB9" i="5"/>
  <c r="FE9" i="5"/>
  <c r="DA9" i="5"/>
  <c r="FD9" i="5"/>
  <c r="CZ9" i="5"/>
  <c r="FC9" i="5"/>
  <c r="CY9" i="5"/>
  <c r="FB9" i="5"/>
  <c r="CX9" i="5"/>
  <c r="FA9" i="5"/>
  <c r="CW9" i="5"/>
  <c r="EZ9" i="5"/>
  <c r="CV9" i="5"/>
  <c r="EY9" i="5"/>
  <c r="BZ9" i="5"/>
  <c r="CU9" i="5"/>
  <c r="EX9" i="5"/>
  <c r="CA9" i="5"/>
  <c r="CT9" i="5"/>
  <c r="EW9" i="5"/>
  <c r="CS9" i="5"/>
  <c r="EV9" i="5"/>
  <c r="CR9" i="5"/>
  <c r="EU9" i="5"/>
  <c r="CQ9" i="5"/>
  <c r="ET9" i="5"/>
  <c r="CP9" i="5"/>
  <c r="ES9" i="5"/>
  <c r="CO9" i="5"/>
  <c r="ER9" i="5"/>
  <c r="CN9" i="5"/>
  <c r="EQ9" i="5"/>
  <c r="CM9" i="5"/>
  <c r="EP9" i="5"/>
  <c r="CL9" i="5"/>
  <c r="EO9" i="5"/>
  <c r="CK9" i="5"/>
  <c r="EN9" i="5"/>
  <c r="CJ9" i="5"/>
  <c r="EM9" i="5"/>
  <c r="CI9" i="5"/>
  <c r="EL9" i="5"/>
  <c r="BY9" i="5"/>
  <c r="CH9" i="5"/>
  <c r="EK9" i="5"/>
  <c r="CG9" i="5"/>
  <c r="EJ9" i="5"/>
  <c r="CF9" i="5"/>
  <c r="EI9" i="5"/>
  <c r="CE9" i="5"/>
  <c r="EH9" i="5"/>
  <c r="CD9" i="5"/>
  <c r="EG9" i="5"/>
  <c r="BX9" i="5"/>
  <c r="CC9" i="5"/>
  <c r="EF9" i="5"/>
  <c r="BU9" i="5"/>
  <c r="BV9" i="5"/>
  <c r="BW9" i="5"/>
  <c r="CB9" i="5"/>
  <c r="EE9" i="5"/>
  <c r="DQ9" i="5"/>
  <c r="DR9" i="5"/>
  <c r="DS9" i="5"/>
  <c r="DT9" i="5"/>
  <c r="EC9" i="5"/>
  <c r="ED9" i="5"/>
  <c r="DK9" i="5"/>
  <c r="DL9" i="5"/>
  <c r="DM9" i="5"/>
  <c r="DN9" i="5"/>
  <c r="DV9" i="5"/>
  <c r="EB9" i="5"/>
  <c r="DU9" i="5"/>
  <c r="EA9" i="5"/>
  <c r="DZ9" i="5"/>
  <c r="DY9" i="5"/>
  <c r="DX9" i="5"/>
  <c r="DW9" i="5"/>
  <c r="DP9" i="5"/>
  <c r="DO9" i="5"/>
  <c r="DJ8" i="5"/>
  <c r="FM8" i="5"/>
  <c r="DI8" i="5"/>
  <c r="FL8" i="5"/>
  <c r="BT8" i="5"/>
  <c r="DH8" i="5"/>
  <c r="FK8" i="5"/>
  <c r="DG8" i="5"/>
  <c r="FJ8" i="5"/>
  <c r="DF8" i="5"/>
  <c r="FI8" i="5"/>
  <c r="DE8" i="5"/>
  <c r="FH8" i="5"/>
  <c r="DD8" i="5"/>
  <c r="FG8" i="5"/>
  <c r="DC8" i="5"/>
  <c r="FF8" i="5"/>
  <c r="DB8" i="5"/>
  <c r="FE8" i="5"/>
  <c r="DA8" i="5"/>
  <c r="FD8" i="5"/>
  <c r="CZ8" i="5"/>
  <c r="FC8" i="5"/>
  <c r="CY8" i="5"/>
  <c r="FB8" i="5"/>
  <c r="CX8" i="5"/>
  <c r="FA8" i="5"/>
  <c r="CW8" i="5"/>
  <c r="EZ8" i="5"/>
  <c r="CV8" i="5"/>
  <c r="EY8" i="5"/>
  <c r="BZ8" i="5"/>
  <c r="CU8" i="5"/>
  <c r="EX8" i="5"/>
  <c r="CA8" i="5"/>
  <c r="CT8" i="5"/>
  <c r="EW8" i="5"/>
  <c r="CS8" i="5"/>
  <c r="EV8" i="5"/>
  <c r="CR8" i="5"/>
  <c r="EU8" i="5"/>
  <c r="CQ8" i="5"/>
  <c r="ET8" i="5"/>
  <c r="CP8" i="5"/>
  <c r="ES8" i="5"/>
  <c r="CO8" i="5"/>
  <c r="ER8" i="5"/>
  <c r="CN8" i="5"/>
  <c r="EQ8" i="5"/>
  <c r="CM8" i="5"/>
  <c r="EP8" i="5"/>
  <c r="CL8" i="5"/>
  <c r="EO8" i="5"/>
  <c r="CK8" i="5"/>
  <c r="EN8" i="5"/>
  <c r="CJ8" i="5"/>
  <c r="EM8" i="5"/>
  <c r="CI8" i="5"/>
  <c r="EL8" i="5"/>
  <c r="BY8" i="5"/>
  <c r="CH8" i="5"/>
  <c r="EK8" i="5"/>
  <c r="CG8" i="5"/>
  <c r="EJ8" i="5"/>
  <c r="CF8" i="5"/>
  <c r="EI8" i="5"/>
  <c r="CE8" i="5"/>
  <c r="EH8" i="5"/>
  <c r="CD8" i="5"/>
  <c r="EG8" i="5"/>
  <c r="BX8" i="5"/>
  <c r="CC8" i="5"/>
  <c r="EF8" i="5"/>
  <c r="BU8" i="5"/>
  <c r="BV8" i="5"/>
  <c r="BW8" i="5"/>
  <c r="CB8" i="5"/>
  <c r="EE8" i="5"/>
  <c r="DQ8" i="5"/>
  <c r="DR8" i="5"/>
  <c r="DS8" i="5"/>
  <c r="DT8" i="5"/>
  <c r="EC8" i="5"/>
  <c r="ED8" i="5"/>
  <c r="DK8" i="5"/>
  <c r="DL8" i="5"/>
  <c r="DM8" i="5"/>
  <c r="DN8" i="5"/>
  <c r="DV8" i="5"/>
  <c r="EB8" i="5"/>
  <c r="DU8" i="5"/>
  <c r="EA8" i="5"/>
  <c r="DZ8" i="5"/>
  <c r="DY8" i="5"/>
  <c r="DX8" i="5"/>
  <c r="DW8" i="5"/>
  <c r="DP8" i="5"/>
  <c r="DO8" i="5"/>
  <c r="DJ7" i="5"/>
  <c r="FM7" i="5"/>
  <c r="DI7" i="5"/>
  <c r="FL7" i="5"/>
  <c r="BT7" i="5"/>
  <c r="DH7" i="5"/>
  <c r="FK7" i="5"/>
  <c r="DG7" i="5"/>
  <c r="FJ7" i="5"/>
  <c r="DF7" i="5"/>
  <c r="FI7" i="5"/>
  <c r="DE7" i="5"/>
  <c r="FH7" i="5"/>
  <c r="DD7" i="5"/>
  <c r="FG7" i="5"/>
  <c r="DC7" i="5"/>
  <c r="FF7" i="5"/>
  <c r="DB7" i="5"/>
  <c r="FE7" i="5"/>
  <c r="DA7" i="5"/>
  <c r="FD7" i="5"/>
  <c r="CZ7" i="5"/>
  <c r="FC7" i="5"/>
  <c r="CY7" i="5"/>
  <c r="FB7" i="5"/>
  <c r="CX7" i="5"/>
  <c r="FA7" i="5"/>
  <c r="CW7" i="5"/>
  <c r="EZ7" i="5"/>
  <c r="CV7" i="5"/>
  <c r="EY7" i="5"/>
  <c r="BZ7" i="5"/>
  <c r="CU7" i="5"/>
  <c r="EX7" i="5"/>
  <c r="CA7" i="5"/>
  <c r="CT7" i="5"/>
  <c r="EW7" i="5"/>
  <c r="CS7" i="5"/>
  <c r="EV7" i="5"/>
  <c r="CR7" i="5"/>
  <c r="EU7" i="5"/>
  <c r="CQ7" i="5"/>
  <c r="ET7" i="5"/>
  <c r="CP7" i="5"/>
  <c r="ES7" i="5"/>
  <c r="CO7" i="5"/>
  <c r="ER7" i="5"/>
  <c r="CN7" i="5"/>
  <c r="EQ7" i="5"/>
  <c r="CM7" i="5"/>
  <c r="EP7" i="5"/>
  <c r="CL7" i="5"/>
  <c r="EO7" i="5"/>
  <c r="CK7" i="5"/>
  <c r="EN7" i="5"/>
  <c r="CJ7" i="5"/>
  <c r="EM7" i="5"/>
  <c r="CI7" i="5"/>
  <c r="EL7" i="5"/>
  <c r="BY7" i="5"/>
  <c r="CH7" i="5"/>
  <c r="EK7" i="5"/>
  <c r="CG7" i="5"/>
  <c r="EJ7" i="5"/>
  <c r="CF7" i="5"/>
  <c r="EI7" i="5"/>
  <c r="CE7" i="5"/>
  <c r="EH7" i="5"/>
  <c r="CD7" i="5"/>
  <c r="EG7" i="5"/>
  <c r="BX7" i="5"/>
  <c r="CC7" i="5"/>
  <c r="EF7" i="5"/>
  <c r="BU7" i="5"/>
  <c r="BV7" i="5"/>
  <c r="BW7" i="5"/>
  <c r="CB7" i="5"/>
  <c r="EE7" i="5"/>
  <c r="DQ7" i="5"/>
  <c r="DR7" i="5"/>
  <c r="DS7" i="5"/>
  <c r="DT7" i="5"/>
  <c r="EC7" i="5"/>
  <c r="ED7" i="5"/>
  <c r="DK7" i="5"/>
  <c r="DL7" i="5"/>
  <c r="DM7" i="5"/>
  <c r="DN7" i="5"/>
  <c r="DV7" i="5"/>
  <c r="EB7" i="5"/>
  <c r="DU7" i="5"/>
  <c r="EA7" i="5"/>
  <c r="DZ7" i="5"/>
  <c r="DY7" i="5"/>
  <c r="DX7" i="5"/>
  <c r="DW7" i="5"/>
  <c r="DP7" i="5"/>
  <c r="DO7" i="5"/>
  <c r="DJ6" i="5"/>
  <c r="FM6" i="5"/>
  <c r="DI6" i="5"/>
  <c r="FL6" i="5"/>
  <c r="BT6" i="5"/>
  <c r="DH6" i="5"/>
  <c r="FK6" i="5"/>
  <c r="DG6" i="5"/>
  <c r="FJ6" i="5"/>
  <c r="DF6" i="5"/>
  <c r="FI6" i="5"/>
  <c r="DE6" i="5"/>
  <c r="FH6" i="5"/>
  <c r="DD6" i="5"/>
  <c r="FG6" i="5"/>
  <c r="DC6" i="5"/>
  <c r="FF6" i="5"/>
  <c r="DB6" i="5"/>
  <c r="FE6" i="5"/>
  <c r="DA6" i="5"/>
  <c r="FD6" i="5"/>
  <c r="CZ6" i="5"/>
  <c r="FC6" i="5"/>
  <c r="CY6" i="5"/>
  <c r="FB6" i="5"/>
  <c r="CX6" i="5"/>
  <c r="FA6" i="5"/>
  <c r="CW6" i="5"/>
  <c r="EZ6" i="5"/>
  <c r="CV6" i="5"/>
  <c r="EY6" i="5"/>
  <c r="BZ6" i="5"/>
  <c r="CU6" i="5"/>
  <c r="EX6" i="5"/>
  <c r="CA6" i="5"/>
  <c r="CT6" i="5"/>
  <c r="EW6" i="5"/>
  <c r="CS6" i="5"/>
  <c r="EV6" i="5"/>
  <c r="CR6" i="5"/>
  <c r="EU6" i="5"/>
  <c r="CQ6" i="5"/>
  <c r="ET6" i="5"/>
  <c r="CP6" i="5"/>
  <c r="ES6" i="5"/>
  <c r="CO6" i="5"/>
  <c r="ER6" i="5"/>
  <c r="CN6" i="5"/>
  <c r="EQ6" i="5"/>
  <c r="CM6" i="5"/>
  <c r="EP6" i="5"/>
  <c r="CL6" i="5"/>
  <c r="EO6" i="5"/>
  <c r="CK6" i="5"/>
  <c r="EN6" i="5"/>
  <c r="CJ6" i="5"/>
  <c r="EM6" i="5"/>
  <c r="CI6" i="5"/>
  <c r="EL6" i="5"/>
  <c r="BY6" i="5"/>
  <c r="CH6" i="5"/>
  <c r="EK6" i="5"/>
  <c r="CG6" i="5"/>
  <c r="EJ6" i="5"/>
  <c r="CF6" i="5"/>
  <c r="EI6" i="5"/>
  <c r="CE6" i="5"/>
  <c r="EH6" i="5"/>
  <c r="CD6" i="5"/>
  <c r="EG6" i="5"/>
  <c r="BX6" i="5"/>
  <c r="CC6" i="5"/>
  <c r="EF6" i="5"/>
  <c r="BU6" i="5"/>
  <c r="BV6" i="5"/>
  <c r="BW6" i="5"/>
  <c r="CB6" i="5"/>
  <c r="EE6" i="5"/>
  <c r="DQ6" i="5"/>
  <c r="DR6" i="5"/>
  <c r="DS6" i="5"/>
  <c r="DT6" i="5"/>
  <c r="EC6" i="5"/>
  <c r="ED6" i="5"/>
  <c r="DK6" i="5"/>
  <c r="DL6" i="5"/>
  <c r="DM6" i="5"/>
  <c r="DN6" i="5"/>
  <c r="DV6" i="5"/>
  <c r="EB6" i="5"/>
  <c r="DU6" i="5"/>
  <c r="EA6" i="5"/>
  <c r="DZ6" i="5"/>
  <c r="DY6" i="5"/>
  <c r="DX6" i="5"/>
  <c r="DW6" i="5"/>
  <c r="DP6" i="5"/>
  <c r="DO6" i="5"/>
  <c r="DJ5" i="5"/>
  <c r="FM5" i="5"/>
  <c r="DI5" i="5"/>
  <c r="FL5" i="5"/>
  <c r="BT5" i="5"/>
  <c r="DH5" i="5"/>
  <c r="FK5" i="5"/>
  <c r="DG5" i="5"/>
  <c r="FJ5" i="5"/>
  <c r="DF5" i="5"/>
  <c r="FI5" i="5"/>
  <c r="DE5" i="5"/>
  <c r="FH5" i="5"/>
  <c r="DD5" i="5"/>
  <c r="FG5" i="5"/>
  <c r="DC5" i="5"/>
  <c r="FF5" i="5"/>
  <c r="DB5" i="5"/>
  <c r="FE5" i="5"/>
  <c r="DA5" i="5"/>
  <c r="FD5" i="5"/>
  <c r="CZ5" i="5"/>
  <c r="FC5" i="5"/>
  <c r="CY5" i="5"/>
  <c r="FB5" i="5"/>
  <c r="CX5" i="5"/>
  <c r="FA5" i="5"/>
  <c r="CW5" i="5"/>
  <c r="EZ5" i="5"/>
  <c r="CV5" i="5"/>
  <c r="EY5" i="5"/>
  <c r="BZ5" i="5"/>
  <c r="CU5" i="5"/>
  <c r="EX5" i="5"/>
  <c r="CA5" i="5"/>
  <c r="CT5" i="5"/>
  <c r="EW5" i="5"/>
  <c r="CS5" i="5"/>
  <c r="EV5" i="5"/>
  <c r="CR5" i="5"/>
  <c r="EU5" i="5"/>
  <c r="CQ5" i="5"/>
  <c r="ET5" i="5"/>
  <c r="CP5" i="5"/>
  <c r="ES5" i="5"/>
  <c r="CO5" i="5"/>
  <c r="ER5" i="5"/>
  <c r="CN5" i="5"/>
  <c r="EQ5" i="5"/>
  <c r="CM5" i="5"/>
  <c r="EP5" i="5"/>
  <c r="CL5" i="5"/>
  <c r="EO5" i="5"/>
  <c r="CK5" i="5"/>
  <c r="EN5" i="5"/>
  <c r="CJ5" i="5"/>
  <c r="EM5" i="5"/>
  <c r="CI5" i="5"/>
  <c r="EL5" i="5"/>
  <c r="BY5" i="5"/>
  <c r="CH5" i="5"/>
  <c r="EK5" i="5"/>
  <c r="CG5" i="5"/>
  <c r="EJ5" i="5"/>
  <c r="CF5" i="5"/>
  <c r="EI5" i="5"/>
  <c r="CE5" i="5"/>
  <c r="EH5" i="5"/>
  <c r="CD5" i="5"/>
  <c r="EG5" i="5"/>
  <c r="BX5" i="5"/>
  <c r="CC5" i="5"/>
  <c r="EF5" i="5"/>
  <c r="BU5" i="5"/>
  <c r="BV5" i="5"/>
  <c r="BW5" i="5"/>
  <c r="CB5" i="5"/>
  <c r="EE5" i="5"/>
  <c r="DQ5" i="5"/>
  <c r="DR5" i="5"/>
  <c r="DS5" i="5"/>
  <c r="DT5" i="5"/>
  <c r="EC5" i="5"/>
  <c r="ED5" i="5"/>
  <c r="DK5" i="5"/>
  <c r="DL5" i="5"/>
  <c r="DM5" i="5"/>
  <c r="DN5" i="5"/>
  <c r="DV5" i="5"/>
  <c r="EB5" i="5"/>
  <c r="DU5" i="5"/>
  <c r="EA5" i="5"/>
  <c r="DZ5" i="5"/>
  <c r="DY5" i="5"/>
  <c r="DX5" i="5"/>
  <c r="DW5" i="5"/>
  <c r="DP5" i="5"/>
  <c r="DO5" i="5"/>
  <c r="DJ4" i="5"/>
  <c r="FM4" i="5"/>
  <c r="DI4" i="5"/>
  <c r="FL4" i="5"/>
  <c r="BT4" i="5"/>
  <c r="DH4" i="5"/>
  <c r="FK4" i="5"/>
  <c r="DG4" i="5"/>
  <c r="FJ4" i="5"/>
  <c r="DF4" i="5"/>
  <c r="FI4" i="5"/>
  <c r="DE4" i="5"/>
  <c r="FH4" i="5"/>
  <c r="DD4" i="5"/>
  <c r="FG4" i="5"/>
  <c r="DC4" i="5"/>
  <c r="FF4" i="5"/>
  <c r="DB4" i="5"/>
  <c r="FE4" i="5"/>
  <c r="DA4" i="5"/>
  <c r="FD4" i="5"/>
  <c r="CZ4" i="5"/>
  <c r="FC4" i="5"/>
  <c r="CY4" i="5"/>
  <c r="FB4" i="5"/>
  <c r="CX4" i="5"/>
  <c r="FA4" i="5"/>
  <c r="CW4" i="5"/>
  <c r="EZ4" i="5"/>
  <c r="CV4" i="5"/>
  <c r="EY4" i="5"/>
  <c r="BZ4" i="5"/>
  <c r="CU4" i="5"/>
  <c r="EX4" i="5"/>
  <c r="CA4" i="5"/>
  <c r="CT4" i="5"/>
  <c r="EW4" i="5"/>
  <c r="CS4" i="5"/>
  <c r="EV4" i="5"/>
  <c r="CR4" i="5"/>
  <c r="EU4" i="5"/>
  <c r="CQ4" i="5"/>
  <c r="ET4" i="5"/>
  <c r="CP4" i="5"/>
  <c r="ES4" i="5"/>
  <c r="CO4" i="5"/>
  <c r="ER4" i="5"/>
  <c r="CN4" i="5"/>
  <c r="EQ4" i="5"/>
  <c r="CM4" i="5"/>
  <c r="EP4" i="5"/>
  <c r="CL4" i="5"/>
  <c r="EO4" i="5"/>
  <c r="CK4" i="5"/>
  <c r="EN4" i="5"/>
  <c r="CJ4" i="5"/>
  <c r="EM4" i="5"/>
  <c r="CI4" i="5"/>
  <c r="EL4" i="5"/>
  <c r="BY4" i="5"/>
  <c r="CH4" i="5"/>
  <c r="EK4" i="5"/>
  <c r="CG4" i="5"/>
  <c r="EJ4" i="5"/>
  <c r="CF4" i="5"/>
  <c r="EI4" i="5"/>
  <c r="CE4" i="5"/>
  <c r="EH4" i="5"/>
  <c r="CD4" i="5"/>
  <c r="EG4" i="5"/>
  <c r="BX4" i="5"/>
  <c r="CC4" i="5"/>
  <c r="EF4" i="5"/>
  <c r="BU4" i="5"/>
  <c r="BV4" i="5"/>
  <c r="BW4" i="5"/>
  <c r="CB4" i="5"/>
  <c r="EE4" i="5"/>
  <c r="DQ4" i="5"/>
  <c r="DR4" i="5"/>
  <c r="DS4" i="5"/>
  <c r="DT4" i="5"/>
  <c r="EC4" i="5"/>
  <c r="ED4" i="5"/>
  <c r="DK4" i="5"/>
  <c r="DL4" i="5"/>
  <c r="DM4" i="5"/>
  <c r="DN4" i="5"/>
  <c r="DV4" i="5"/>
  <c r="EB4" i="5"/>
  <c r="DU4" i="5"/>
  <c r="EA4" i="5"/>
  <c r="DZ4" i="5"/>
  <c r="DY4" i="5"/>
  <c r="DX4" i="5"/>
  <c r="DW4" i="5"/>
  <c r="DP4" i="5"/>
  <c r="DO4" i="5"/>
  <c r="DJ3" i="5"/>
  <c r="FM3" i="5"/>
  <c r="DI3" i="5"/>
  <c r="FL3" i="5"/>
  <c r="BT3" i="5"/>
  <c r="DH3" i="5"/>
  <c r="FK3" i="5"/>
  <c r="DG3" i="5"/>
  <c r="FJ3" i="5"/>
  <c r="DF3" i="5"/>
  <c r="FI3" i="5"/>
  <c r="DE3" i="5"/>
  <c r="FH3" i="5"/>
  <c r="DD3" i="5"/>
  <c r="FG3" i="5"/>
  <c r="DC3" i="5"/>
  <c r="FF3" i="5"/>
  <c r="DB3" i="5"/>
  <c r="FE3" i="5"/>
  <c r="DA3" i="5"/>
  <c r="FD3" i="5"/>
  <c r="CZ3" i="5"/>
  <c r="FC3" i="5"/>
  <c r="CY3" i="5"/>
  <c r="FB3" i="5"/>
  <c r="CX3" i="5"/>
  <c r="FA3" i="5"/>
  <c r="CW3" i="5"/>
  <c r="EZ3" i="5"/>
  <c r="CV3" i="5"/>
  <c r="EY3" i="5"/>
  <c r="BZ3" i="5"/>
  <c r="CU3" i="5"/>
  <c r="EX3" i="5"/>
  <c r="CA3" i="5"/>
  <c r="CT3" i="5"/>
  <c r="EW3" i="5"/>
  <c r="CS3" i="5"/>
  <c r="EV3" i="5"/>
  <c r="CR3" i="5"/>
  <c r="EU3" i="5"/>
  <c r="CQ3" i="5"/>
  <c r="ET3" i="5"/>
  <c r="CP3" i="5"/>
  <c r="ES3" i="5"/>
  <c r="CO3" i="5"/>
  <c r="ER3" i="5"/>
  <c r="CN3" i="5"/>
  <c r="EQ3" i="5"/>
  <c r="CM3" i="5"/>
  <c r="EP3" i="5"/>
  <c r="CL3" i="5"/>
  <c r="EO3" i="5"/>
  <c r="CK3" i="5"/>
  <c r="EN3" i="5"/>
  <c r="CJ3" i="5"/>
  <c r="EM3" i="5"/>
  <c r="CI3" i="5"/>
  <c r="EL3" i="5"/>
  <c r="BY3" i="5"/>
  <c r="CH3" i="5"/>
  <c r="EK3" i="5"/>
  <c r="CG3" i="5"/>
  <c r="EJ3" i="5"/>
  <c r="CF3" i="5"/>
  <c r="EI3" i="5"/>
  <c r="CE3" i="5"/>
  <c r="EH3" i="5"/>
  <c r="CD3" i="5"/>
  <c r="EG3" i="5"/>
  <c r="BX3" i="5"/>
  <c r="CC3" i="5"/>
  <c r="EF3" i="5"/>
  <c r="BU3" i="5"/>
  <c r="BV3" i="5"/>
  <c r="BW3" i="5"/>
  <c r="CB3" i="5"/>
  <c r="EE3" i="5"/>
  <c r="DQ3" i="5"/>
  <c r="DR3" i="5"/>
  <c r="DS3" i="5"/>
  <c r="DT3" i="5"/>
  <c r="EC3" i="5"/>
  <c r="ED3" i="5"/>
  <c r="DK3" i="5"/>
  <c r="DL3" i="5"/>
  <c r="DM3" i="5"/>
  <c r="DN3" i="5"/>
  <c r="DV3" i="5"/>
  <c r="EB3" i="5"/>
  <c r="DU3" i="5"/>
  <c r="EA3" i="5"/>
  <c r="DZ3" i="5"/>
  <c r="DY3" i="5"/>
  <c r="DX3" i="5"/>
  <c r="DW3" i="5"/>
  <c r="DP3" i="5"/>
  <c r="DO3" i="5"/>
  <c r="DJ2" i="5"/>
  <c r="FM2" i="5"/>
  <c r="DI2" i="5"/>
  <c r="FL2" i="5"/>
  <c r="BT2" i="5"/>
  <c r="DH2" i="5"/>
  <c r="FK2" i="5"/>
  <c r="DG2" i="5"/>
  <c r="FJ2" i="5"/>
  <c r="DF2" i="5"/>
  <c r="FI2" i="5"/>
  <c r="DE2" i="5"/>
  <c r="FH2" i="5"/>
  <c r="DD2" i="5"/>
  <c r="FG2" i="5"/>
  <c r="DC2" i="5"/>
  <c r="FF2" i="5"/>
  <c r="DB2" i="5"/>
  <c r="FE2" i="5"/>
  <c r="DA2" i="5"/>
  <c r="FD2" i="5"/>
  <c r="CZ2" i="5"/>
  <c r="FC2" i="5"/>
  <c r="CY2" i="5"/>
  <c r="FB2" i="5"/>
  <c r="CX2" i="5"/>
  <c r="FA2" i="5"/>
  <c r="CW2" i="5"/>
  <c r="EZ2" i="5"/>
  <c r="CV2" i="5"/>
  <c r="EY2" i="5"/>
  <c r="BZ2" i="5"/>
  <c r="EX2" i="5"/>
  <c r="CA2" i="5"/>
  <c r="CT2" i="5"/>
  <c r="EW2" i="5"/>
  <c r="CS2" i="5"/>
  <c r="EV2" i="5"/>
  <c r="CR2" i="5"/>
  <c r="EU2" i="5"/>
  <c r="CQ2" i="5"/>
  <c r="ET2" i="5"/>
  <c r="CP2" i="5"/>
  <c r="ES2" i="5"/>
  <c r="CO2" i="5"/>
  <c r="ER2" i="5"/>
  <c r="CN2" i="5"/>
  <c r="EQ2" i="5"/>
  <c r="CM2" i="5"/>
  <c r="EP2" i="5"/>
  <c r="CL2" i="5"/>
  <c r="EO2" i="5"/>
  <c r="CK2" i="5"/>
  <c r="EN2" i="5"/>
  <c r="CJ2" i="5"/>
  <c r="EM2" i="5"/>
  <c r="CI2" i="5"/>
  <c r="EL2" i="5"/>
  <c r="BY2" i="5"/>
  <c r="CH2" i="5"/>
  <c r="EK2" i="5"/>
  <c r="CG2" i="5"/>
  <c r="EJ2" i="5"/>
  <c r="CF2" i="5"/>
  <c r="EI2" i="5"/>
  <c r="CE2" i="5"/>
  <c r="EH2" i="5"/>
  <c r="CD2" i="5"/>
  <c r="EG2" i="5"/>
  <c r="BX2" i="5"/>
  <c r="CC2" i="5"/>
  <c r="EF2" i="5"/>
  <c r="BU2" i="5"/>
  <c r="BV2" i="5"/>
  <c r="BW2" i="5"/>
  <c r="CB2" i="5"/>
  <c r="EE2" i="5"/>
  <c r="DQ2" i="5"/>
  <c r="DR2" i="5"/>
  <c r="DS2" i="5"/>
  <c r="DT2" i="5"/>
  <c r="EC2" i="5"/>
  <c r="ED2" i="5"/>
  <c r="DK2" i="5"/>
  <c r="DL2" i="5"/>
  <c r="DM2" i="5"/>
  <c r="DN2" i="5"/>
  <c r="DV2" i="5"/>
  <c r="EB2" i="5"/>
  <c r="DU2" i="5"/>
  <c r="EA2" i="5"/>
  <c r="DZ2" i="5"/>
  <c r="DY2" i="5"/>
  <c r="DX2" i="5"/>
  <c r="DW2" i="5"/>
  <c r="DP2" i="5"/>
  <c r="DO2" i="5"/>
  <c r="CT2" i="7"/>
  <c r="CU2" i="7"/>
  <c r="DS2" i="7"/>
  <c r="BT2" i="7"/>
  <c r="BU2" i="7"/>
  <c r="BV2" i="7"/>
  <c r="BW2" i="7"/>
  <c r="BX2" i="7"/>
  <c r="BY2" i="7"/>
  <c r="BZ2" i="7"/>
  <c r="CA2" i="7"/>
  <c r="CB2" i="7"/>
  <c r="CC2" i="7"/>
  <c r="CD2" i="7"/>
  <c r="CE2" i="7"/>
  <c r="CF2" i="7"/>
  <c r="CG2" i="7"/>
  <c r="CH2" i="7"/>
  <c r="CI2" i="7"/>
  <c r="CJ2" i="7"/>
  <c r="CK2" i="7"/>
  <c r="CL2" i="7"/>
  <c r="CM2" i="7"/>
  <c r="CN2" i="7"/>
  <c r="CO2" i="7"/>
  <c r="CP2" i="7"/>
  <c r="CQ2" i="7"/>
  <c r="CR2" i="7"/>
  <c r="CS2" i="7"/>
  <c r="CV2" i="7"/>
  <c r="CW2" i="7"/>
  <c r="CX2" i="7"/>
  <c r="CY2" i="7"/>
  <c r="CZ2" i="7"/>
  <c r="DA2" i="7"/>
  <c r="DB2" i="7"/>
  <c r="DC2" i="7"/>
  <c r="DD2" i="7"/>
  <c r="DE2" i="7"/>
  <c r="DF2" i="7"/>
  <c r="DG2" i="7"/>
  <c r="DH2" i="7"/>
  <c r="DI2" i="7"/>
  <c r="DJ2" i="7"/>
  <c r="DK2" i="7"/>
  <c r="DL2" i="7"/>
  <c r="DM2" i="7"/>
  <c r="DN2" i="7"/>
  <c r="DO2" i="7"/>
  <c r="DP2" i="7"/>
  <c r="DQ2" i="7"/>
  <c r="DR2" i="7"/>
  <c r="DT2" i="7"/>
  <c r="DU2" i="7"/>
  <c r="DV2" i="7"/>
  <c r="DW2" i="7"/>
  <c r="DX2" i="7"/>
  <c r="DY2" i="7"/>
  <c r="DZ2" i="7"/>
  <c r="EA2" i="7"/>
  <c r="EB2" i="7"/>
  <c r="EC2" i="7"/>
  <c r="ED2" i="7"/>
  <c r="EE2" i="7"/>
  <c r="EF2" i="7"/>
  <c r="EG2" i="7"/>
  <c r="EH2" i="7"/>
  <c r="EI2" i="7"/>
  <c r="EJ2" i="7"/>
  <c r="EK2" i="7"/>
  <c r="EL2" i="7"/>
  <c r="EM2" i="7"/>
  <c r="EN2" i="7"/>
  <c r="EO2" i="7"/>
  <c r="EP2" i="7"/>
  <c r="EQ2" i="7"/>
  <c r="ER2" i="7"/>
  <c r="ES2" i="7"/>
  <c r="ET2" i="7"/>
  <c r="EU2" i="7"/>
  <c r="EV2" i="7"/>
  <c r="EW2" i="7"/>
  <c r="EX2" i="7"/>
  <c r="EY2" i="7"/>
  <c r="EZ2" i="7"/>
  <c r="FA2" i="7"/>
  <c r="FB2" i="7"/>
  <c r="FC2" i="7"/>
  <c r="FD2" i="7"/>
  <c r="FE2" i="7"/>
  <c r="FF2" i="7"/>
  <c r="FG2" i="7"/>
  <c r="FH2" i="7"/>
  <c r="FI2" i="7"/>
  <c r="FJ2" i="7"/>
  <c r="FK2" i="7"/>
  <c r="FL2" i="7"/>
  <c r="FM2" i="7"/>
  <c r="M17" i="4"/>
  <c r="M21" i="4"/>
  <c r="M13" i="4"/>
  <c r="M9" i="4"/>
  <c r="M5" i="4"/>
</calcChain>
</file>

<file path=xl/sharedStrings.xml><?xml version="1.0" encoding="utf-8"?>
<sst xmlns="http://schemas.openxmlformats.org/spreadsheetml/2006/main" count="1221" uniqueCount="511">
  <si>
    <t>Category</t>
  </si>
  <si>
    <t>Item</t>
  </si>
  <si>
    <t>Action</t>
  </si>
  <si>
    <t>Comment</t>
  </si>
  <si>
    <t>Demographics</t>
  </si>
  <si>
    <t>Birth Year</t>
  </si>
  <si>
    <t>Race</t>
  </si>
  <si>
    <t>Sex</t>
  </si>
  <si>
    <t>Height</t>
  </si>
  <si>
    <t>Weight</t>
  </si>
  <si>
    <t>Marital status</t>
  </si>
  <si>
    <t>Living arrangement</t>
  </si>
  <si>
    <t>Primary occupation</t>
  </si>
  <si>
    <t>Physical Activity</t>
  </si>
  <si>
    <t>Education level</t>
  </si>
  <si>
    <t>Cognitive Activity</t>
  </si>
  <si>
    <t>Social Activity</t>
  </si>
  <si>
    <t>Group activity participation</t>
  </si>
  <si>
    <t>Social event attendance</t>
  </si>
  <si>
    <t>Presence of close relationship</t>
  </si>
  <si>
    <t>--</t>
  </si>
  <si>
    <t>Sleep duration</t>
  </si>
  <si>
    <t>Smoking</t>
  </si>
  <si>
    <t>Ever smoke</t>
  </si>
  <si>
    <t>Currently smoke</t>
  </si>
  <si>
    <t>Light physicial activity frequency</t>
  </si>
  <si>
    <t>Moderate physicial activity frequency</t>
  </si>
  <si>
    <t>Vigorous physicial activity frequency</t>
  </si>
  <si>
    <t>Producing art frequency</t>
  </si>
  <si>
    <t>Drinking</t>
  </si>
  <si>
    <t>Ever drink</t>
  </si>
  <si>
    <t>Currently drink</t>
  </si>
  <si>
    <t>Drinking intensity</t>
  </si>
  <si>
    <t>Diabetes</t>
  </si>
  <si>
    <t>Sleep apnea</t>
  </si>
  <si>
    <t>Depression</t>
  </si>
  <si>
    <t>Non-fried fish frequency</t>
  </si>
  <si>
    <t/>
  </si>
  <si>
    <t>Variable</t>
  </si>
  <si>
    <t>[Open format, year of birth]</t>
  </si>
  <si>
    <t>Age-Sex Formula</t>
  </si>
  <si>
    <t>Male; Age &lt; 65</t>
  </si>
  <si>
    <t>Reference</t>
  </si>
  <si>
    <t>Male; 65 &lt; Age &lt;= 70</t>
  </si>
  <si>
    <t>Male; 70 &lt; Age &lt;= 75</t>
  </si>
  <si>
    <t>Male; 75 &lt; Age &lt;= 80</t>
  </si>
  <si>
    <t>Male; 80 &lt; Age &lt;= 85</t>
  </si>
  <si>
    <t>Male; 85 &lt; Age &lt;= 90</t>
  </si>
  <si>
    <t>Male; Age &gt; 90</t>
  </si>
  <si>
    <t>Female; Age &lt; 65</t>
  </si>
  <si>
    <t>Female; 65 &lt; Age &lt;= 70</t>
  </si>
  <si>
    <t>Female; 70 &lt; Age &lt;= 75</t>
  </si>
  <si>
    <t>Female; 75 &lt; Age &lt;= 80</t>
  </si>
  <si>
    <t>Female; 80 &lt; Age &lt;= 85</t>
  </si>
  <si>
    <t>Female; 85 &lt; Age &lt;= 90</t>
  </si>
  <si>
    <t>Female; Age &gt; 90</t>
  </si>
  <si>
    <t>Education</t>
  </si>
  <si>
    <t>Grammar School (Less than High School)</t>
  </si>
  <si>
    <t>High School or General Educational Development (GED)</t>
  </si>
  <si>
    <t>Associate's (or 2-year) Degree</t>
  </si>
  <si>
    <t>Bachelor's Degree</t>
  </si>
  <si>
    <t>Graduate Degree (for example: Master's Degree, PhD, MD)</t>
  </si>
  <si>
    <t>[Open format, feet/inches or centimeters. Convert to meters.]</t>
  </si>
  <si>
    <t>[Open format, pounds or kilograms. Convert to kilograms.]</t>
  </si>
  <si>
    <t>Female</t>
  </si>
  <si>
    <t>Male</t>
  </si>
  <si>
    <t>Normal = 12.5-24.99</t>
  </si>
  <si>
    <t>Overweight = 25-29.99</t>
  </si>
  <si>
    <t>Obese &gt;= 30</t>
  </si>
  <si>
    <t>BMI Formula = kilograms/(meters^2)</t>
  </si>
  <si>
    <t>PhysLight</t>
  </si>
  <si>
    <t>[Number line: 0 to 7]</t>
  </si>
  <si>
    <t>PhysMod</t>
  </si>
  <si>
    <t>PhysVig</t>
  </si>
  <si>
    <t>Anstey 2013</t>
  </si>
  <si>
    <t>Scarmeas 2009</t>
  </si>
  <si>
    <t>&lt; 200 (No physical activity)</t>
  </si>
  <si>
    <t>200 to 699 (Some physical activity)</t>
  </si>
  <si>
    <t>&gt;= 700 (Much physical activity)</t>
  </si>
  <si>
    <t>CogRead</t>
  </si>
  <si>
    <t>CogPuzzle</t>
  </si>
  <si>
    <t>CogGames</t>
  </si>
  <si>
    <t>&lt; 4</t>
  </si>
  <si>
    <t xml:space="preserve"> </t>
  </si>
  <si>
    <t>&gt;= 4</t>
  </si>
  <si>
    <t>Verghese 2015</t>
  </si>
  <si>
    <t>GroupEvents</t>
  </si>
  <si>
    <t>(0) Single</t>
  </si>
  <si>
    <t>(1) Married</t>
  </si>
  <si>
    <t>(1) Domestic Partner</t>
  </si>
  <si>
    <t>(0) Separated</t>
  </si>
  <si>
    <t>(0) Divorced</t>
  </si>
  <si>
    <t>(0) Widowed</t>
  </si>
  <si>
    <t>(0) I live alone.</t>
  </si>
  <si>
    <t>(0) I live with my spouse/partner.</t>
  </si>
  <si>
    <t>(1) I live with other family, not including spouse/partner.</t>
  </si>
  <si>
    <t>(1) I live with friends or roommates.</t>
  </si>
  <si>
    <t>[Line: "A few times a year or less" to " A few times a week or more"]</t>
  </si>
  <si>
    <t>(1) if "One time a week" OR "A few times a week or more"</t>
  </si>
  <si>
    <t>SocialEvents</t>
  </si>
  <si>
    <t>Confidant</t>
  </si>
  <si>
    <t>(1) Yes</t>
  </si>
  <si>
    <t>(0) No</t>
  </si>
  <si>
    <t>Sum: 0</t>
  </si>
  <si>
    <t>Sum: 1 to 2</t>
  </si>
  <si>
    <t>Sum: 3 to 4</t>
  </si>
  <si>
    <t>Sum: 5</t>
  </si>
  <si>
    <t>Saczynsky 2006</t>
  </si>
  <si>
    <t>RAID Score</t>
  </si>
  <si>
    <t>Stress frequency</t>
  </si>
  <si>
    <t>Stress timeframe</t>
  </si>
  <si>
    <t>StressFreq</t>
  </si>
  <si>
    <t>Yes, I have experienced one period of stress.</t>
  </si>
  <si>
    <t>Yes, I have experienced several periods of stress.</t>
  </si>
  <si>
    <t>Yes, I have experienced many periods of stress, or constant stress.</t>
  </si>
  <si>
    <t>No</t>
  </si>
  <si>
    <t xml:space="preserve">Don’t know </t>
  </si>
  <si>
    <t>StressWhen</t>
  </si>
  <si>
    <t>More than 5 years ago.</t>
  </si>
  <si>
    <t>During the past 2 to 5 years.</t>
  </si>
  <si>
    <t>During the past year.</t>
  </si>
  <si>
    <t>Don't know</t>
  </si>
  <si>
    <t>Johansson 2010</t>
  </si>
  <si>
    <t>DietFish</t>
  </si>
  <si>
    <t>= 0</t>
  </si>
  <si>
    <t>= 1</t>
  </si>
  <si>
    <t>2 to 4</t>
  </si>
  <si>
    <t>&gt; 4</t>
  </si>
  <si>
    <t>DietVeg</t>
  </si>
  <si>
    <t>2 to 6</t>
  </si>
  <si>
    <t>= 7</t>
  </si>
  <si>
    <t>Barberger-Gateau 2007</t>
  </si>
  <si>
    <t>SmokeEver</t>
  </si>
  <si>
    <t>Yes</t>
  </si>
  <si>
    <t>SmokeNow</t>
  </si>
  <si>
    <t>DrinkEver</t>
  </si>
  <si>
    <t>DrinkNow</t>
  </si>
  <si>
    <t>Not scored, used as gatekeeper to Drinking items. If answer "No," skip items.</t>
  </si>
  <si>
    <t>DrinkFreq</t>
  </si>
  <si>
    <t>[Number line: "1 or Less" to "6 or More" OR "Don't know"]</t>
  </si>
  <si>
    <t>Drinking Activity Formula:</t>
  </si>
  <si>
    <t>Else</t>
  </si>
  <si>
    <t>(0) Don’t know</t>
  </si>
  <si>
    <t>Stress Formula:</t>
  </si>
  <si>
    <t>Yes, diet.</t>
  </si>
  <si>
    <t>Yes, exercise.</t>
  </si>
  <si>
    <t>Yes, medication.</t>
  </si>
  <si>
    <t>No.</t>
  </si>
  <si>
    <t>BetaCoef</t>
  </si>
  <si>
    <t>Age-Sex</t>
  </si>
  <si>
    <t>Factor</t>
  </si>
  <si>
    <t>BMI</t>
  </si>
  <si>
    <t>Stress</t>
  </si>
  <si>
    <t>Diet</t>
  </si>
  <si>
    <t>Fish</t>
  </si>
  <si>
    <t>Vegetables</t>
  </si>
  <si>
    <t>Moderate Drinking</t>
  </si>
  <si>
    <t>Background</t>
  </si>
  <si>
    <t>Items</t>
  </si>
  <si>
    <t>Max Score</t>
  </si>
  <si>
    <t>DietMeat</t>
  </si>
  <si>
    <t>4 to 6</t>
  </si>
  <si>
    <t>N/A</t>
  </si>
  <si>
    <t>Gu 2010</t>
  </si>
  <si>
    <t>DietFruit</t>
  </si>
  <si>
    <t>&lt; 1</t>
  </si>
  <si>
    <t>1 to 2</t>
  </si>
  <si>
    <t>&gt; 2</t>
  </si>
  <si>
    <t>DietOlive</t>
  </si>
  <si>
    <t>Barberger-Gateau 2007 &amp; Morris 2015</t>
  </si>
  <si>
    <t>Roberts 2010 &amp; Morris 2015</t>
  </si>
  <si>
    <t>Light physical activity duration</t>
  </si>
  <si>
    <t>Moderate physical activity duration</t>
  </si>
  <si>
    <t>Vigorous physical activity duration</t>
  </si>
  <si>
    <t>Revised</t>
  </si>
  <si>
    <t>PhysLightDur</t>
  </si>
  <si>
    <t>PhysModDur</t>
  </si>
  <si>
    <t>PhysVigDur</t>
  </si>
  <si>
    <t>Physical Activity Formula: ([8] * [9] * 3) + ([10] * [11] * 5) + ([12] * [13] * 9)</t>
  </si>
  <si>
    <t>17a</t>
  </si>
  <si>
    <t>17b</t>
  </si>
  <si>
    <t>19b</t>
  </si>
  <si>
    <t>19a</t>
  </si>
  <si>
    <t>I don't cook</t>
  </si>
  <si>
    <t>Red meat frequency</t>
  </si>
  <si>
    <t>Fruit frequency</t>
  </si>
  <si>
    <t>Olive oil use</t>
  </si>
  <si>
    <t>23a</t>
  </si>
  <si>
    <t>23b</t>
  </si>
  <si>
    <t>27a/27b</t>
  </si>
  <si>
    <t>SleepDur</t>
  </si>
  <si>
    <t>[Number line: "4 or Less" to "11 or More"]</t>
  </si>
  <si>
    <t>&lt; 7</t>
  </si>
  <si>
    <t>7 to 8</t>
  </si>
  <si>
    <t>&gt; 8</t>
  </si>
  <si>
    <t>Keage 2012</t>
  </si>
  <si>
    <t>Lifestyle</t>
  </si>
  <si>
    <t>19a &amp; 19b</t>
  </si>
  <si>
    <t>Activity</t>
  </si>
  <si>
    <t>Physical</t>
  </si>
  <si>
    <t>Mental</t>
  </si>
  <si>
    <t>Social</t>
  </si>
  <si>
    <t>15 to 18</t>
  </si>
  <si>
    <t>Fruit</t>
  </si>
  <si>
    <t>Olive Oil</t>
  </si>
  <si>
    <t>Categories</t>
  </si>
  <si>
    <t>Totals</t>
  </si>
  <si>
    <t>MaritalStat</t>
  </si>
  <si>
    <t>DrinkIntense</t>
  </si>
  <si>
    <t>Continuous</t>
  </si>
  <si>
    <t>1 through 5</t>
  </si>
  <si>
    <t>Continuous (DK = -99)</t>
  </si>
  <si>
    <t>Avoiding Red Meat</t>
  </si>
  <si>
    <t>No Smoking</t>
  </si>
  <si>
    <t>Good Sleep</t>
  </si>
  <si>
    <t>Used in combination  to produce BMI. Note that effect sizes are specific to a sample Age &lt; 60.</t>
  </si>
  <si>
    <t>15-18 are summed (values in parentheses) to produce a measure of Social Activity.</t>
  </si>
  <si>
    <t>19a &amp; 19b are used in combination to produce a measure of Stress. Many periods or constant stress during the past year or past 2 to 5 years are risk.</t>
  </si>
  <si>
    <t>Edu</t>
  </si>
  <si>
    <t>Response Options</t>
  </si>
  <si>
    <t>Response Code</t>
  </si>
  <si>
    <t>DOB</t>
  </si>
  <si>
    <t>Reading frequency</t>
  </si>
  <si>
    <t>Puzzle frequency</t>
  </si>
  <si>
    <t>Games frequency</t>
  </si>
  <si>
    <t>Vegetable frequency</t>
  </si>
  <si>
    <t>Drinking frequency</t>
  </si>
  <si>
    <t>Hypertension</t>
  </si>
  <si>
    <t>Sleep quality (subjective)</t>
  </si>
  <si>
    <t>Sleep interruptions</t>
  </si>
  <si>
    <t>23c</t>
  </si>
  <si>
    <t>23d</t>
  </si>
  <si>
    <t>Chicken</t>
  </si>
  <si>
    <t>23e</t>
  </si>
  <si>
    <t>23f</t>
  </si>
  <si>
    <t>23g</t>
  </si>
  <si>
    <t>Nuts</t>
  </si>
  <si>
    <t>Natural sugars</t>
  </si>
  <si>
    <t>Artificial sweeteners</t>
  </si>
  <si>
    <t>CogArt</t>
  </si>
  <si>
    <t>SleepQual</t>
  </si>
  <si>
    <t>[Number line: "Poor" to "Excellent"]</t>
  </si>
  <si>
    <t>If "Poor"</t>
  </si>
  <si>
    <t>SleepInterrupt</t>
  </si>
  <si>
    <t>&gt; 0</t>
  </si>
  <si>
    <t>DietChicken</t>
  </si>
  <si>
    <t>DietNuts</t>
  </si>
  <si>
    <t>&gt; 1</t>
  </si>
  <si>
    <t>Morris 2015</t>
  </si>
  <si>
    <t>1 to 4</t>
  </si>
  <si>
    <t>DietSugars</t>
  </si>
  <si>
    <t>DietArtificials</t>
  </si>
  <si>
    <t>[Number line: "Never or Almost Never" to "A Few Times a Day or More"]</t>
  </si>
  <si>
    <t>if "A Few Times a Day or More"</t>
  </si>
  <si>
    <t>if "One Time a Day"</t>
  </si>
  <si>
    <t>else</t>
  </si>
  <si>
    <t>if "Never or Almost Never"</t>
  </si>
  <si>
    <t>if "One Time a Week"</t>
  </si>
  <si>
    <t>No statistical effect was found in a review of scientific literature for artificial sweetener on dementia. Estimated  effect based on understanding of dietary health.</t>
  </si>
  <si>
    <t>No statistical effect was found in a review of scientific literature for chicken, nuts, carbohydrates, or sugars on cognitive impairment or dementia. Point values assigned are estimates based on components of overall effect of MIND diet in Morris 2015.</t>
  </si>
  <si>
    <t>DiabetesControl</t>
  </si>
  <si>
    <t>DepressionControl</t>
  </si>
  <si>
    <t>HypertensionControl</t>
  </si>
  <si>
    <t>Smoking History</t>
  </si>
  <si>
    <t>Medical Control</t>
  </si>
  <si>
    <t>Sleep Apnea</t>
  </si>
  <si>
    <t>20 to 22</t>
  </si>
  <si>
    <t>Yes, every day or almost every day</t>
  </si>
  <si>
    <t>Yes, several times a week</t>
  </si>
  <si>
    <t>Yes, occasionally</t>
  </si>
  <si>
    <t>[Number line: 0 to "4 or More"]</t>
  </si>
  <si>
    <t>Sleep quality and interruption effect sizes were not found to be significant in review of scientific literature; point values are estimates based on overall effect of sleep on cognitive decline.</t>
  </si>
  <si>
    <t>Scoring estimated in line with other medical item effects.</t>
  </si>
  <si>
    <t>SID</t>
  </si>
  <si>
    <t>Visit</t>
  </si>
  <si>
    <t>Date</t>
  </si>
  <si>
    <t>HeightFt</t>
  </si>
  <si>
    <t>HeightIn</t>
  </si>
  <si>
    <t>HeightCm</t>
  </si>
  <si>
    <t>WeightLb</t>
  </si>
  <si>
    <t>WeightKg</t>
  </si>
  <si>
    <t>Age</t>
  </si>
  <si>
    <t>HeightCon</t>
  </si>
  <si>
    <t>WeightCon</t>
  </si>
  <si>
    <t>PAF</t>
  </si>
  <si>
    <t>SAF</t>
  </si>
  <si>
    <t>SF</t>
  </si>
  <si>
    <t>DAF</t>
  </si>
  <si>
    <t>CatMaxBackground</t>
  </si>
  <si>
    <t>CatMaxLifestyle</t>
  </si>
  <si>
    <t>CatMaxActivity</t>
  </si>
  <si>
    <t>CatMaxDiet</t>
  </si>
  <si>
    <t>CatMaxMedical</t>
  </si>
  <si>
    <t>R4</t>
  </si>
  <si>
    <t>Whole grain foods</t>
  </si>
  <si>
    <t>7a</t>
  </si>
  <si>
    <t>7b</t>
  </si>
  <si>
    <t>7c</t>
  </si>
  <si>
    <t>7d</t>
  </si>
  <si>
    <t>8a</t>
  </si>
  <si>
    <t>8b</t>
  </si>
  <si>
    <t>8c</t>
  </si>
  <si>
    <t>8d</t>
  </si>
  <si>
    <t>8e</t>
  </si>
  <si>
    <t>8f</t>
  </si>
  <si>
    <t>8g</t>
  </si>
  <si>
    <t>9a</t>
  </si>
  <si>
    <t>9b</t>
  </si>
  <si>
    <t>11a</t>
  </si>
  <si>
    <t>11b</t>
  </si>
  <si>
    <t>12a</t>
  </si>
  <si>
    <t>12b</t>
  </si>
  <si>
    <t>23a/23b</t>
  </si>
  <si>
    <t>24a/24b</t>
  </si>
  <si>
    <t>25a/25b</t>
  </si>
  <si>
    <t>26a/26b</t>
  </si>
  <si>
    <t>DietWholeGrain</t>
  </si>
  <si>
    <t>Used in combination with Sex to produce score.</t>
  </si>
  <si>
    <t>Used in combination with DOB to produce score.</t>
  </si>
  <si>
    <t>13 &amp; 14</t>
  </si>
  <si>
    <t>If ([13]  &gt;= 4)AND ([14] = "1 or Less" OR "2")</t>
  </si>
  <si>
    <t>13 &amp; 14 are used in combination to produce a measure of Drinking Activity. One or two drinks a day, several days a week, is protective.</t>
  </si>
  <si>
    <t>If ([19a] = "Many periods of stress, or constant stress") AND ([19b] = "During the past 2 to 5 years" OR "During the past year")</t>
  </si>
  <si>
    <t>29 &amp; 30</t>
  </si>
  <si>
    <t>1 to 6</t>
  </si>
  <si>
    <t>7a to 7d</t>
  </si>
  <si>
    <t>Whole Grains</t>
  </si>
  <si>
    <t>Avoiding Sugars</t>
  </si>
  <si>
    <t>Avoiding A. Sweeteners</t>
  </si>
  <si>
    <t>ScoEdu</t>
  </si>
  <si>
    <t>ScoSF</t>
  </si>
  <si>
    <t>ScoSleepDur</t>
  </si>
  <si>
    <t>ScoSleepQual</t>
  </si>
  <si>
    <t>ScoSleepInterrupt</t>
  </si>
  <si>
    <t>ScoSmokeEver</t>
  </si>
  <si>
    <t>ScoSmokeNow</t>
  </si>
  <si>
    <t>ScoDAF</t>
  </si>
  <si>
    <t>ScoBMI</t>
  </si>
  <si>
    <t>ScoPAF</t>
  </si>
  <si>
    <t>ScoCogRead</t>
  </si>
  <si>
    <t>ScoCogPuzzle</t>
  </si>
  <si>
    <t>ScoCogGames</t>
  </si>
  <si>
    <t>ScoSAF</t>
  </si>
  <si>
    <t>ScoDietFish</t>
  </si>
  <si>
    <t>ScoDietVeg</t>
  </si>
  <si>
    <t>ScoDietMeat</t>
  </si>
  <si>
    <t>ScoDietFruit</t>
  </si>
  <si>
    <t>ScoDietOlive</t>
  </si>
  <si>
    <t>ScoCogArt</t>
  </si>
  <si>
    <t>ScoDietChicken</t>
  </si>
  <si>
    <t>ScoDietNuts</t>
  </si>
  <si>
    <t>ScoDietWholeGrain</t>
  </si>
  <si>
    <t>ScoDietArtificials</t>
  </si>
  <si>
    <t>ScoDietSugars</t>
  </si>
  <si>
    <t>ScoASF</t>
  </si>
  <si>
    <t>R5</t>
  </si>
  <si>
    <t>Reinstated</t>
  </si>
  <si>
    <t>Cholesterol</t>
  </si>
  <si>
    <t>31 &amp; 32</t>
  </si>
  <si>
    <t>Forette 2002</t>
  </si>
  <si>
    <t>Coronary Artery Disease</t>
  </si>
  <si>
    <t>High Cholesterol or Hyperlipidemia</t>
  </si>
  <si>
    <t>High Blood Pressure or Hypertension</t>
  </si>
  <si>
    <t>Stroke, Mini-stroke, or TIA</t>
  </si>
  <si>
    <t>CADControl</t>
  </si>
  <si>
    <t>Poels 2007</t>
  </si>
  <si>
    <t>StrokeControl</t>
  </si>
  <si>
    <t>Heart Attack</t>
  </si>
  <si>
    <t>HeartAttackControl</t>
  </si>
  <si>
    <t>Bejot 2011</t>
  </si>
  <si>
    <t>Atrial Fibrillation</t>
  </si>
  <si>
    <t>AtrialControl</t>
  </si>
  <si>
    <t>Pendlebury 2009</t>
  </si>
  <si>
    <t>Yaffe 2011</t>
  </si>
  <si>
    <t>Marzona 2012</t>
  </si>
  <si>
    <t>23h</t>
  </si>
  <si>
    <t>23i</t>
  </si>
  <si>
    <t>23j</t>
  </si>
  <si>
    <t>Condition presence</t>
  </si>
  <si>
    <t>Stroke</t>
  </si>
  <si>
    <t>16a - 16d</t>
  </si>
  <si>
    <t>16a</t>
  </si>
  <si>
    <t>LivingAlone</t>
  </si>
  <si>
    <t>LivingPartner</t>
  </si>
  <si>
    <t>LivingFamily</t>
  </si>
  <si>
    <t>LivingFriends</t>
  </si>
  <si>
    <t>[Marked]</t>
  </si>
  <si>
    <t>[Unmarked]</t>
  </si>
  <si>
    <t>16b</t>
  </si>
  <si>
    <t>16c</t>
  </si>
  <si>
    <t>16d</t>
  </si>
  <si>
    <t>Social Activity Formula: Sum scores of:</t>
  </si>
  <si>
    <t>+1 if [15] = 2 OR 3</t>
  </si>
  <si>
    <t>+1 if [16c] OR [16d] = 1</t>
  </si>
  <si>
    <t>+1 if [17a] = 4 OR 5</t>
  </si>
  <si>
    <t>+1 if [17b] = 4 OR 5</t>
  </si>
  <si>
    <t>+1 if [18] = 1</t>
  </si>
  <si>
    <t>Conditions are presented as a single "mark all that apply" item, but recorded in separate binary variables. Medical condition presence is not scored at this time, but used as gatekeeper to condition control items.</t>
  </si>
  <si>
    <t>23k</t>
  </si>
  <si>
    <t>23l</t>
  </si>
  <si>
    <t>23m</t>
  </si>
  <si>
    <t>23n</t>
  </si>
  <si>
    <t>23o</t>
  </si>
  <si>
    <t>23p</t>
  </si>
  <si>
    <t>23q</t>
  </si>
  <si>
    <t>23r</t>
  </si>
  <si>
    <t>23a - 23i</t>
  </si>
  <si>
    <t>AtrialPresence</t>
  </si>
  <si>
    <t>CADPresence</t>
  </si>
  <si>
    <t>DepressionPresence</t>
  </si>
  <si>
    <t>DiabetesPresence</t>
  </si>
  <si>
    <t>HeartAttackPresence</t>
  </si>
  <si>
    <t>HypertensionPresence</t>
  </si>
  <si>
    <t>HyperlipidemiaPresence</t>
  </si>
  <si>
    <t>ApneaPresence</t>
  </si>
  <si>
    <t>StrokePresence</t>
  </si>
  <si>
    <t>HyperlipidemiaControl</t>
  </si>
  <si>
    <t>ApneaControl</t>
  </si>
  <si>
    <t>ScoAtrialControl</t>
  </si>
  <si>
    <t>ScoCADControl</t>
  </si>
  <si>
    <t>ScoDepressionControl</t>
  </si>
  <si>
    <t>ScoDiabetesControl</t>
  </si>
  <si>
    <t>ScoHeartAttackControl</t>
  </si>
  <si>
    <t>ScoHypertensionControl</t>
  </si>
  <si>
    <t>ScoHyperlipidemiaControl</t>
  </si>
  <si>
    <t>ScoApneaControl</t>
  </si>
  <si>
    <t>ScoStrokeControl</t>
  </si>
  <si>
    <t>BHQID</t>
  </si>
  <si>
    <t>1 to 6 are used in combination to produce a measure of physical activity frequency by duration by intensity.</t>
  </si>
  <si>
    <t>Hyperlipidemia</t>
  </si>
  <si>
    <t>1 to 3</t>
  </si>
  <si>
    <t>3 to 5</t>
  </si>
  <si>
    <t>(0) else</t>
  </si>
  <si>
    <t>4 or 5</t>
  </si>
  <si>
    <t>2 to 5</t>
  </si>
  <si>
    <t>CatMaxModifiable</t>
  </si>
  <si>
    <t>CatScoActivity</t>
  </si>
  <si>
    <t>CatScoDiet</t>
  </si>
  <si>
    <t>CatScoLifestyle</t>
  </si>
  <si>
    <t>CatScoMedical</t>
  </si>
  <si>
    <t>CatScoModifiable</t>
  </si>
  <si>
    <t>CatScoBackground</t>
  </si>
  <si>
    <t>CatPctActivity</t>
  </si>
  <si>
    <t>CatPctDiet</t>
  </si>
  <si>
    <t>CatPctLifestyle</t>
  </si>
  <si>
    <t>CatPctMedical</t>
  </si>
  <si>
    <t>CatPctModifiable</t>
  </si>
  <si>
    <t>CatPctBackground</t>
  </si>
  <si>
    <t>PctBMI</t>
  </si>
  <si>
    <t>PctPAF</t>
  </si>
  <si>
    <t>PctCogRead</t>
  </si>
  <si>
    <t>PctCogPuzzle</t>
  </si>
  <si>
    <t>PctCogGames</t>
  </si>
  <si>
    <t>PctCogArt</t>
  </si>
  <si>
    <t>PctSAF</t>
  </si>
  <si>
    <t>PctDietFish</t>
  </si>
  <si>
    <t>PctDietVeg</t>
  </si>
  <si>
    <t>PctDietMeat</t>
  </si>
  <si>
    <t>PctDietFruit</t>
  </si>
  <si>
    <t>PctChicken</t>
  </si>
  <si>
    <t>PctNuts</t>
  </si>
  <si>
    <t>PctWholeGrain</t>
  </si>
  <si>
    <t>PctSugars</t>
  </si>
  <si>
    <t>PctArtificials</t>
  </si>
  <si>
    <t>PctDietOlive</t>
  </si>
  <si>
    <t>PctSmokeNow</t>
  </si>
  <si>
    <t>PctDAF</t>
  </si>
  <si>
    <t>PctSF</t>
  </si>
  <si>
    <t>PctSleepDur</t>
  </si>
  <si>
    <t>PctSleepQual</t>
  </si>
  <si>
    <t>PctSleepInterrupt</t>
  </si>
  <si>
    <t>PctAtrialControl</t>
  </si>
  <si>
    <t>PctCADControl</t>
  </si>
  <si>
    <t>PctDepressionControl</t>
  </si>
  <si>
    <t>PctDiabetesControl</t>
  </si>
  <si>
    <t>PctHeartAttackControl</t>
  </si>
  <si>
    <t>PctHyPcttensionControl</t>
  </si>
  <si>
    <t>PctHyPctlipidemiaControl</t>
  </si>
  <si>
    <t>PctApneaControl</t>
  </si>
  <si>
    <t>PctStrokeControl</t>
  </si>
  <si>
    <t>PctASF</t>
  </si>
  <si>
    <t>PctEdu</t>
  </si>
  <si>
    <t>PctSmokeEver</t>
  </si>
  <si>
    <t>tModifiable</t>
  </si>
  <si>
    <t>CatNormModifiable</t>
  </si>
  <si>
    <t>[Number line: "30 Minutes or Less" to "90 Minutes or More" OR "Don't know"]</t>
  </si>
  <si>
    <t>R6</t>
  </si>
  <si>
    <t>Had been removed on request</t>
  </si>
  <si>
    <t>Don't Know logic added to SCO</t>
  </si>
  <si>
    <t>Don't Know and Don't Cook logic added to SCO</t>
  </si>
  <si>
    <t>Not scored</t>
  </si>
  <si>
    <t>African or African American</t>
  </si>
  <si>
    <t>American Indian or Native Alaskan</t>
  </si>
  <si>
    <t>Arabic or Middle Eastern</t>
  </si>
  <si>
    <t>Asian</t>
  </si>
  <si>
    <t>Caucasian (Non-Hispanic White)</t>
  </si>
  <si>
    <t>Hispanic/Latino</t>
  </si>
  <si>
    <t>Pacific Islander</t>
  </si>
  <si>
    <t>Other</t>
  </si>
  <si>
    <t xml:space="preserve">Administrative Support </t>
  </si>
  <si>
    <t xml:space="preserve">Farming/forestry/fishing </t>
  </si>
  <si>
    <t>Laborer</t>
  </si>
  <si>
    <t>Managerial</t>
  </si>
  <si>
    <t>Precision production, craft, repair</t>
  </si>
  <si>
    <t>Professional</t>
  </si>
  <si>
    <t>Sales</t>
  </si>
  <si>
    <t>Service</t>
  </si>
  <si>
    <t>Technical</t>
  </si>
  <si>
    <t>Occ</t>
  </si>
  <si>
    <t>None</t>
  </si>
  <si>
    <t>Don't Know logic added to SCO (PAF assumes 30 minutes if Don't Know)</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</si>
</sst>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Times New Roman"/>
      <family val="1"/>
    </font>
    <font>
      <sz val="11"/>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4" tint="0.79998168889431442"/>
        <bgColor indexed="64"/>
      </patternFill>
    </fill>
  </fills>
  <borders count="9">
    <border>
      <left/>
      <right/>
      <top/>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96">
    <xf numFmtId="0" fontId="0" fillId="0" borderId="0" xfId="0"/>
    <xf numFmtId="0" fontId="0" fillId="2" borderId="0" xfId="0" applyFill="1"/>
    <xf numFmtId="0" fontId="0" fillId="0" borderId="0" xfId="0" applyAlignment="1">
      <alignment horizontal="center"/>
    </xf>
    <xf numFmtId="0" fontId="0" fillId="2" borderId="0" xfId="0" applyFill="1" applyAlignment="1">
      <alignment horizontal="center"/>
    </xf>
    <xf numFmtId="0" fontId="0" fillId="0" borderId="0" xfId="0" applyBorder="1"/>
    <xf numFmtId="0" fontId="0" fillId="0" borderId="0" xfId="0" applyAlignment="1">
      <alignment wrapText="1"/>
    </xf>
    <xf numFmtId="0" fontId="0" fillId="3" borderId="3" xfId="0" applyFill="1" applyBorder="1" applyAlignment="1">
      <alignment wrapText="1"/>
    </xf>
    <xf numFmtId="0" fontId="0" fillId="3" borderId="2" xfId="0" applyFill="1" applyBorder="1" applyAlignment="1">
      <alignment wrapText="1"/>
    </xf>
    <xf numFmtId="0" fontId="0" fillId="3" borderId="4" xfId="0" applyFill="1" applyBorder="1" applyAlignment="1">
      <alignment wrapText="1"/>
    </xf>
    <xf numFmtId="0" fontId="0" fillId="3" borderId="1" xfId="0" applyFill="1" applyBorder="1" applyAlignment="1">
      <alignment wrapText="1"/>
    </xf>
    <xf numFmtId="0" fontId="0" fillId="3" borderId="5" xfId="0" applyFill="1" applyBorder="1" applyAlignment="1">
      <alignment wrapText="1"/>
    </xf>
    <xf numFmtId="0" fontId="0" fillId="3" borderId="6" xfId="0" applyFill="1" applyBorder="1" applyAlignment="1">
      <alignment wrapText="1"/>
    </xf>
    <xf numFmtId="0" fontId="0" fillId="3" borderId="7" xfId="0" applyFill="1" applyBorder="1"/>
    <xf numFmtId="0" fontId="0" fillId="3" borderId="0" xfId="0" applyFill="1" applyBorder="1"/>
    <xf numFmtId="0" fontId="0" fillId="3" borderId="8" xfId="0" applyFill="1" applyBorder="1"/>
    <xf numFmtId="0" fontId="0" fillId="0" borderId="6" xfId="0" applyBorder="1"/>
    <xf numFmtId="0" fontId="0" fillId="3" borderId="3" xfId="0" applyFill="1" applyBorder="1"/>
    <xf numFmtId="0" fontId="0" fillId="3" borderId="2" xfId="0" applyFill="1" applyBorder="1"/>
    <xf numFmtId="0" fontId="0" fillId="3" borderId="4" xfId="0" applyFill="1" applyBorder="1"/>
    <xf numFmtId="0" fontId="0" fillId="3" borderId="1" xfId="0" applyFill="1" applyBorder="1"/>
    <xf numFmtId="0" fontId="0" fillId="3" borderId="5" xfId="0" applyFill="1" applyBorder="1"/>
    <xf numFmtId="0" fontId="0" fillId="3" borderId="6" xfId="0" applyFill="1" applyBorder="1"/>
    <xf numFmtId="0" fontId="0" fillId="0" borderId="0" xfId="0" applyFill="1"/>
    <xf numFmtId="0" fontId="0" fillId="0" borderId="0" xfId="0" applyFill="1" applyBorder="1"/>
    <xf numFmtId="0" fontId="1" fillId="0" borderId="0" xfId="0" applyFont="1" applyAlignment="1"/>
    <xf numFmtId="0" fontId="1" fillId="3" borderId="3" xfId="0" applyFont="1" applyFill="1" applyBorder="1" applyAlignment="1"/>
    <xf numFmtId="0" fontId="1" fillId="3" borderId="5" xfId="0" applyFont="1" applyFill="1" applyBorder="1" applyAlignment="1"/>
    <xf numFmtId="0" fontId="1" fillId="0" borderId="0" xfId="0" applyFont="1" applyFill="1" applyBorder="1" applyAlignment="1"/>
    <xf numFmtId="0" fontId="0" fillId="0" borderId="0" xfId="0" quotePrefix="1"/>
    <xf numFmtId="0" fontId="1" fillId="0" borderId="0" xfId="0" quotePrefix="1" applyFont="1" applyFill="1" applyBorder="1" applyAlignment="1"/>
    <xf numFmtId="0" fontId="0" fillId="0" borderId="0" xfId="0" applyBorder="1" applyAlignment="1">
      <alignment horizontal="left" vertical="center"/>
    </xf>
    <xf numFmtId="0" fontId="0" fillId="0" borderId="0" xfId="0" quotePrefix="1" applyBorder="1" applyAlignment="1">
      <alignment horizontal="center" vertical="center"/>
    </xf>
    <xf numFmtId="0" fontId="0" fillId="0" borderId="0" xfId="0" applyAlignment="1">
      <alignment wrapText="1"/>
    </xf>
    <xf numFmtId="0" fontId="0" fillId="0" borderId="0" xfId="0" applyBorder="1" applyAlignment="1">
      <alignment horizontal="center" vertical="center"/>
    </xf>
    <xf numFmtId="0" fontId="0" fillId="0" borderId="0" xfId="0" quotePrefix="1" applyFill="1"/>
    <xf numFmtId="0" fontId="0" fillId="4" borderId="0" xfId="0" applyFill="1"/>
    <xf numFmtId="0" fontId="0" fillId="4" borderId="0" xfId="0" applyFill="1" applyAlignment="1">
      <alignment horizontal="center"/>
    </xf>
    <xf numFmtId="0" fontId="0" fillId="5" borderId="0" xfId="0" applyFill="1"/>
    <xf numFmtId="0" fontId="0" fillId="5" borderId="0" xfId="0" applyFill="1" applyAlignment="1">
      <alignment horizontal="center"/>
    </xf>
    <xf numFmtId="0" fontId="0" fillId="6" borderId="0" xfId="0" applyFill="1"/>
    <xf numFmtId="0" fontId="0" fillId="6" borderId="0" xfId="0" applyFill="1" applyAlignment="1">
      <alignment horizontal="center"/>
    </xf>
    <xf numFmtId="0" fontId="0" fillId="7" borderId="0" xfId="0" applyFill="1"/>
    <xf numFmtId="0" fontId="0" fillId="7" borderId="0" xfId="0" applyFill="1" applyAlignment="1">
      <alignment horizontal="center"/>
    </xf>
    <xf numFmtId="0" fontId="0" fillId="0" borderId="0" xfId="0" applyAlignment="1">
      <alignment horizontal="left" vertical="center"/>
    </xf>
    <xf numFmtId="0" fontId="0" fillId="0" borderId="0" xfId="0" applyAlignment="1">
      <alignment wrapText="1"/>
    </xf>
    <xf numFmtId="0" fontId="0" fillId="0" borderId="0" xfId="0" applyBorder="1" applyAlignment="1">
      <alignment horizontal="center"/>
    </xf>
    <xf numFmtId="0" fontId="0" fillId="2" borderId="0" xfId="0" applyFill="1" applyBorder="1" applyAlignment="1">
      <alignment horizontal="center"/>
    </xf>
    <xf numFmtId="0" fontId="0" fillId="2" borderId="0" xfId="0" applyFill="1" applyBorder="1"/>
    <xf numFmtId="0" fontId="0" fillId="0" borderId="0" xfId="0" quotePrefix="1" applyBorder="1" applyAlignment="1">
      <alignment horizontal="center"/>
    </xf>
    <xf numFmtId="0" fontId="0" fillId="0" borderId="0" xfId="0" applyFill="1" applyBorder="1" applyAlignment="1">
      <alignment horizontal="left" vertical="center"/>
    </xf>
    <xf numFmtId="0" fontId="0" fillId="0" borderId="0" xfId="0" applyBorder="1" applyAlignment="1">
      <alignment vertical="center"/>
    </xf>
    <xf numFmtId="0" fontId="0" fillId="0" borderId="0" xfId="0" applyFill="1" applyBorder="1" applyAlignment="1">
      <alignment horizontal="center"/>
    </xf>
    <xf numFmtId="0" fontId="0" fillId="0" borderId="0" xfId="0" applyFill="1" applyBorder="1" applyAlignment="1">
      <alignment horizontal="left"/>
    </xf>
    <xf numFmtId="0" fontId="0" fillId="0" borderId="0" xfId="0" applyFill="1" applyBorder="1" applyAlignment="1">
      <alignment horizontal="center" vertical="center"/>
    </xf>
    <xf numFmtId="0" fontId="0" fillId="0" borderId="0" xfId="0" applyAlignment="1">
      <alignment horizontal="left"/>
    </xf>
    <xf numFmtId="0" fontId="0" fillId="2" borderId="0" xfId="0" applyFill="1" applyAlignment="1">
      <alignment horizontal="left"/>
    </xf>
    <xf numFmtId="0" fontId="0" fillId="0" borderId="0" xfId="0" applyAlignment="1">
      <alignment wrapText="1"/>
    </xf>
    <xf numFmtId="0" fontId="0" fillId="0" borderId="0" xfId="0" applyFill="1" applyAlignment="1">
      <alignment horizontal="left"/>
    </xf>
    <xf numFmtId="1" fontId="0" fillId="8" borderId="0" xfId="0" applyNumberFormat="1" applyFill="1"/>
    <xf numFmtId="0" fontId="0" fillId="8" borderId="0" xfId="0" applyFill="1"/>
    <xf numFmtId="14" fontId="0" fillId="0" borderId="0" xfId="0" applyNumberFormat="1" applyFill="1"/>
    <xf numFmtId="0" fontId="0" fillId="0" borderId="0" xfId="0" quotePrefix="1" applyAlignment="1">
      <alignment horizontal="left"/>
    </xf>
    <xf numFmtId="0" fontId="0" fillId="2" borderId="0" xfId="0" quotePrefix="1" applyFill="1" applyAlignment="1">
      <alignment horizontal="center"/>
    </xf>
    <xf numFmtId="0" fontId="0" fillId="9" borderId="0" xfId="0" applyFill="1"/>
    <xf numFmtId="0" fontId="0" fillId="0" borderId="0" xfId="0" applyAlignment="1">
      <alignment wrapText="1"/>
    </xf>
    <xf numFmtId="0" fontId="0" fillId="0" borderId="0" xfId="0" applyAlignment="1">
      <alignment horizontal="left" wrapText="1"/>
    </xf>
    <xf numFmtId="0" fontId="0" fillId="2" borderId="0" xfId="0" applyNumberFormat="1" applyFill="1"/>
    <xf numFmtId="0" fontId="0" fillId="0" borderId="0" xfId="0" applyNumberFormat="1" applyFill="1"/>
    <xf numFmtId="0" fontId="2" fillId="9" borderId="0" xfId="0" applyFont="1" applyFill="1"/>
    <xf numFmtId="0" fontId="0" fillId="0" borderId="0" xfId="0" quotePrefix="1" applyFill="1" applyBorder="1" applyAlignment="1">
      <alignment horizontal="center"/>
    </xf>
    <xf numFmtId="0" fontId="0" fillId="3" borderId="4" xfId="0" quotePrefix="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right"/>
    </xf>
    <xf numFmtId="0" fontId="0" fillId="0" borderId="0" xfId="0" applyFill="1" applyBorder="1" applyAlignment="1">
      <alignment horizontal="right"/>
    </xf>
    <xf numFmtId="0" fontId="0" fillId="0" borderId="0" xfId="0" applyFill="1" applyAlignment="1">
      <alignment horizontal="right"/>
    </xf>
    <xf numFmtId="0" fontId="0" fillId="3" borderId="7" xfId="0" applyFill="1" applyBorder="1" applyAlignment="1">
      <alignment horizontal="right"/>
    </xf>
    <xf numFmtId="0" fontId="0" fillId="3" borderId="0" xfId="0" applyFill="1" applyBorder="1" applyAlignment="1">
      <alignment horizontal="right"/>
    </xf>
    <xf numFmtId="0" fontId="0" fillId="3" borderId="8" xfId="0" applyFill="1" applyBorder="1" applyAlignment="1">
      <alignment horizontal="right"/>
    </xf>
    <xf numFmtId="0" fontId="0" fillId="0" borderId="0" xfId="0" quotePrefix="1" applyAlignment="1">
      <alignment horizontal="right"/>
    </xf>
    <xf numFmtId="0" fontId="1" fillId="0" borderId="0" xfId="0" quotePrefix="1" applyFont="1" applyFill="1" applyBorder="1" applyAlignment="1">
      <alignment horizontal="right"/>
    </xf>
    <xf numFmtId="0" fontId="0" fillId="0" borderId="0" xfId="0" quotePrefix="1" applyFill="1" applyAlignment="1">
      <alignment horizontal="right"/>
    </xf>
    <xf numFmtId="0" fontId="0" fillId="0" borderId="0" xfId="0" applyAlignment="1">
      <alignment horizontal="right" wrapText="1"/>
    </xf>
    <xf numFmtId="0" fontId="0" fillId="3" borderId="7" xfId="0" applyFill="1" applyBorder="1" applyAlignment="1">
      <alignment horizontal="right" wrapText="1"/>
    </xf>
    <xf numFmtId="0" fontId="0" fillId="3" borderId="0" xfId="0" applyFill="1" applyBorder="1" applyAlignment="1">
      <alignment horizontal="right" wrapText="1"/>
    </xf>
    <xf numFmtId="0" fontId="0" fillId="3" borderId="8" xfId="0" applyFill="1" applyBorder="1" applyAlignment="1">
      <alignment horizontal="right" wrapText="1"/>
    </xf>
    <xf numFmtId="0" fontId="1" fillId="0" borderId="0" xfId="0" applyFont="1" applyAlignment="1">
      <alignment horizontal="right"/>
    </xf>
    <xf numFmtId="0" fontId="1" fillId="3" borderId="7" xfId="0" applyFont="1" applyFill="1" applyBorder="1" applyAlignment="1">
      <alignment horizontal="right"/>
    </xf>
    <xf numFmtId="0" fontId="1" fillId="3" borderId="0" xfId="0" applyFont="1" applyFill="1" applyBorder="1" applyAlignment="1">
      <alignment horizontal="right" wrapText="1"/>
    </xf>
    <xf numFmtId="0" fontId="1" fillId="3" borderId="8" xfId="0" applyFont="1" applyFill="1" applyBorder="1" applyAlignment="1">
      <alignment horizontal="right"/>
    </xf>
    <xf numFmtId="0" fontId="1" fillId="3" borderId="4" xfId="0" applyFont="1" applyFill="1" applyBorder="1" applyAlignment="1">
      <alignment wrapText="1"/>
    </xf>
    <xf numFmtId="0" fontId="0" fillId="0" borderId="0" xfId="0" applyAlignment="1">
      <alignment wrapText="1"/>
    </xf>
    <xf numFmtId="0" fontId="0" fillId="0" borderId="0" xfId="0" applyAlignment="1">
      <alignment vertical="top" wrapText="1"/>
    </xf>
    <xf numFmtId="0" fontId="0" fillId="3" borderId="0" xfId="0" applyFill="1" applyAlignment="1">
      <alignment wrapText="1"/>
    </xf>
    <xf numFmtId="0" fontId="1" fillId="0" borderId="0" xfId="0" applyFont="1" applyAlignment="1">
      <alignment vertical="center"/>
    </xf>
    <xf numFmtId="0" fontId="0"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
  <sheetViews>
    <sheetView workbookViewId="0">
      <pane ySplit="1" topLeftCell="A2" activePane="bottomLeft" state="frozen"/>
      <selection pane="bottomLeft" activeCell="G11" sqref="G11"/>
    </sheetView>
    <sheetView topLeftCell="A13" workbookViewId="1">
      <selection activeCell="F56" sqref="F56"/>
    </sheetView>
  </sheetViews>
  <sheetFormatPr defaultRowHeight="15" x14ac:dyDescent="0.25"/>
  <cols>
    <col min="2" max="2" width="34.85546875" customWidth="1"/>
    <col min="3" max="5" width="9.140625" style="2"/>
    <col min="6" max="6" width="10.42578125" customWidth="1"/>
    <col min="7" max="7" width="89.42578125" style="54" customWidth="1"/>
  </cols>
  <sheetData>
    <row r="1" spans="1:7" x14ac:dyDescent="0.25">
      <c r="A1" s="2" t="s">
        <v>0</v>
      </c>
      <c r="B1" s="2" t="s">
        <v>150</v>
      </c>
      <c r="C1" s="2" t="s">
        <v>293</v>
      </c>
      <c r="D1" s="2" t="s">
        <v>355</v>
      </c>
      <c r="E1" s="2" t="s">
        <v>486</v>
      </c>
      <c r="F1" s="2" t="s">
        <v>2</v>
      </c>
      <c r="G1" s="2" t="s">
        <v>3</v>
      </c>
    </row>
    <row r="2" spans="1:7" s="22" customFormat="1" x14ac:dyDescent="0.25">
      <c r="A2" s="1" t="s">
        <v>13</v>
      </c>
      <c r="B2" s="1"/>
      <c r="C2" s="3"/>
      <c r="D2" s="3"/>
      <c r="E2" s="3"/>
      <c r="F2" s="1"/>
      <c r="G2" s="55"/>
    </row>
    <row r="3" spans="1:7" x14ac:dyDescent="0.25">
      <c r="B3" t="s">
        <v>25</v>
      </c>
      <c r="C3" s="2">
        <v>1</v>
      </c>
      <c r="D3" s="2">
        <v>1</v>
      </c>
      <c r="E3" s="2">
        <v>1</v>
      </c>
      <c r="F3" s="2"/>
      <c r="G3" s="43"/>
    </row>
    <row r="4" spans="1:7" x14ac:dyDescent="0.25">
      <c r="B4" t="s">
        <v>171</v>
      </c>
      <c r="C4" s="2">
        <v>2</v>
      </c>
      <c r="D4" s="2">
        <v>2</v>
      </c>
      <c r="E4" s="2">
        <v>2</v>
      </c>
      <c r="F4" s="2" t="s">
        <v>174</v>
      </c>
      <c r="G4" s="43" t="s">
        <v>510</v>
      </c>
    </row>
    <row r="5" spans="1:7" x14ac:dyDescent="0.25">
      <c r="B5" t="s">
        <v>26</v>
      </c>
      <c r="C5" s="2">
        <v>3</v>
      </c>
      <c r="D5" s="2">
        <v>3</v>
      </c>
      <c r="E5" s="2">
        <v>3</v>
      </c>
      <c r="F5" s="2"/>
      <c r="G5" s="43"/>
    </row>
    <row r="6" spans="1:7" x14ac:dyDescent="0.25">
      <c r="B6" t="s">
        <v>172</v>
      </c>
      <c r="C6" s="2">
        <v>4</v>
      </c>
      <c r="D6" s="2">
        <v>4</v>
      </c>
      <c r="E6" s="2">
        <v>4</v>
      </c>
      <c r="F6" s="2" t="s">
        <v>174</v>
      </c>
      <c r="G6" s="43" t="s">
        <v>510</v>
      </c>
    </row>
    <row r="7" spans="1:7" x14ac:dyDescent="0.25">
      <c r="B7" t="s">
        <v>27</v>
      </c>
      <c r="C7" s="2">
        <v>5</v>
      </c>
      <c r="D7" s="2">
        <v>5</v>
      </c>
      <c r="E7" s="2">
        <v>5</v>
      </c>
      <c r="F7" s="2"/>
      <c r="G7" s="43"/>
    </row>
    <row r="8" spans="1:7" x14ac:dyDescent="0.25">
      <c r="B8" t="s">
        <v>173</v>
      </c>
      <c r="C8" s="2">
        <v>6</v>
      </c>
      <c r="D8" s="2">
        <v>6</v>
      </c>
      <c r="E8" s="2">
        <v>6</v>
      </c>
      <c r="F8" s="2" t="s">
        <v>174</v>
      </c>
      <c r="G8" s="43" t="s">
        <v>510</v>
      </c>
    </row>
    <row r="9" spans="1:7" s="22" customFormat="1" x14ac:dyDescent="0.25">
      <c r="A9" s="1" t="s">
        <v>15</v>
      </c>
      <c r="B9" s="1"/>
      <c r="C9" s="3"/>
      <c r="D9" s="3"/>
      <c r="E9" s="3"/>
      <c r="F9" s="1"/>
      <c r="G9" s="55"/>
    </row>
    <row r="10" spans="1:7" x14ac:dyDescent="0.25">
      <c r="B10" t="s">
        <v>222</v>
      </c>
      <c r="C10" s="33" t="s">
        <v>295</v>
      </c>
      <c r="D10" s="33" t="s">
        <v>295</v>
      </c>
      <c r="E10" s="33" t="s">
        <v>295</v>
      </c>
      <c r="F10" s="30"/>
    </row>
    <row r="11" spans="1:7" x14ac:dyDescent="0.25">
      <c r="B11" t="s">
        <v>223</v>
      </c>
      <c r="C11" s="33" t="s">
        <v>296</v>
      </c>
      <c r="D11" s="33" t="s">
        <v>296</v>
      </c>
      <c r="E11" s="33" t="s">
        <v>296</v>
      </c>
      <c r="F11" s="30"/>
    </row>
    <row r="12" spans="1:7" x14ac:dyDescent="0.25">
      <c r="B12" t="s">
        <v>224</v>
      </c>
      <c r="C12" s="33" t="s">
        <v>297</v>
      </c>
      <c r="D12" s="33" t="s">
        <v>297</v>
      </c>
      <c r="E12" s="33" t="s">
        <v>297</v>
      </c>
      <c r="F12" s="49"/>
    </row>
    <row r="13" spans="1:7" x14ac:dyDescent="0.25">
      <c r="B13" t="s">
        <v>28</v>
      </c>
      <c r="C13" s="31" t="s">
        <v>298</v>
      </c>
      <c r="D13" s="31" t="s">
        <v>298</v>
      </c>
      <c r="E13" s="31" t="s">
        <v>298</v>
      </c>
      <c r="F13" s="33"/>
      <c r="G13" s="49"/>
    </row>
    <row r="14" spans="1:7" x14ac:dyDescent="0.25">
      <c r="A14" s="1" t="s">
        <v>153</v>
      </c>
      <c r="B14" s="1"/>
      <c r="C14" s="46"/>
      <c r="D14" s="46"/>
      <c r="E14" s="46"/>
      <c r="F14" s="47"/>
      <c r="G14" s="55"/>
    </row>
    <row r="15" spans="1:7" x14ac:dyDescent="0.25">
      <c r="B15" t="s">
        <v>36</v>
      </c>
      <c r="C15" s="45" t="s">
        <v>299</v>
      </c>
      <c r="D15" s="45" t="s">
        <v>299</v>
      </c>
      <c r="E15" s="45" t="s">
        <v>299</v>
      </c>
      <c r="F15" s="45"/>
    </row>
    <row r="16" spans="1:7" x14ac:dyDescent="0.25">
      <c r="B16" t="s">
        <v>225</v>
      </c>
      <c r="C16" s="33" t="s">
        <v>300</v>
      </c>
      <c r="D16" s="33" t="s">
        <v>300</v>
      </c>
      <c r="E16" s="33" t="s">
        <v>300</v>
      </c>
      <c r="F16" s="50"/>
    </row>
    <row r="17" spans="1:7" x14ac:dyDescent="0.25">
      <c r="B17" t="s">
        <v>184</v>
      </c>
      <c r="C17" s="45" t="s">
        <v>301</v>
      </c>
      <c r="D17" s="45" t="s">
        <v>301</v>
      </c>
      <c r="E17" s="45" t="s">
        <v>301</v>
      </c>
      <c r="F17" s="33"/>
    </row>
    <row r="18" spans="1:7" x14ac:dyDescent="0.25">
      <c r="B18" t="s">
        <v>185</v>
      </c>
      <c r="C18" s="33" t="s">
        <v>302</v>
      </c>
      <c r="D18" s="33" t="s">
        <v>302</v>
      </c>
      <c r="E18" s="33" t="s">
        <v>302</v>
      </c>
      <c r="F18" s="33"/>
    </row>
    <row r="19" spans="1:7" x14ac:dyDescent="0.25">
      <c r="B19" t="s">
        <v>232</v>
      </c>
      <c r="C19" s="33" t="s">
        <v>303</v>
      </c>
      <c r="D19" s="33" t="s">
        <v>303</v>
      </c>
      <c r="E19" s="33" t="s">
        <v>303</v>
      </c>
      <c r="F19" s="33"/>
    </row>
    <row r="20" spans="1:7" x14ac:dyDescent="0.25">
      <c r="B20" t="s">
        <v>236</v>
      </c>
      <c r="C20" s="33" t="s">
        <v>304</v>
      </c>
      <c r="D20" s="33" t="s">
        <v>304</v>
      </c>
      <c r="E20" s="33" t="s">
        <v>304</v>
      </c>
      <c r="F20" s="33"/>
    </row>
    <row r="21" spans="1:7" x14ac:dyDescent="0.25">
      <c r="B21" t="s">
        <v>294</v>
      </c>
      <c r="C21" s="33" t="s">
        <v>305</v>
      </c>
      <c r="D21" s="33" t="s">
        <v>305</v>
      </c>
      <c r="E21" s="33" t="s">
        <v>305</v>
      </c>
      <c r="F21" s="33"/>
    </row>
    <row r="22" spans="1:7" x14ac:dyDescent="0.25">
      <c r="B22" t="s">
        <v>237</v>
      </c>
      <c r="C22" s="2" t="s">
        <v>306</v>
      </c>
      <c r="D22" s="2" t="s">
        <v>306</v>
      </c>
      <c r="E22" s="2" t="s">
        <v>306</v>
      </c>
      <c r="F22" s="53"/>
    </row>
    <row r="23" spans="1:7" x14ac:dyDescent="0.25">
      <c r="B23" t="s">
        <v>238</v>
      </c>
      <c r="C23" s="33" t="s">
        <v>307</v>
      </c>
      <c r="D23" s="33" t="s">
        <v>307</v>
      </c>
      <c r="E23" s="33" t="s">
        <v>307</v>
      </c>
      <c r="F23" s="33"/>
      <c r="G23" s="49"/>
    </row>
    <row r="24" spans="1:7" x14ac:dyDescent="0.25">
      <c r="B24" t="s">
        <v>186</v>
      </c>
      <c r="C24" s="33">
        <v>10</v>
      </c>
      <c r="D24" s="33">
        <v>10</v>
      </c>
      <c r="E24" s="33">
        <v>10</v>
      </c>
      <c r="F24" s="33" t="s">
        <v>174</v>
      </c>
      <c r="G24" s="43" t="s">
        <v>489</v>
      </c>
    </row>
    <row r="25" spans="1:7" x14ac:dyDescent="0.25">
      <c r="A25" s="1" t="s">
        <v>22</v>
      </c>
      <c r="B25" s="1"/>
      <c r="C25" s="46"/>
      <c r="D25" s="46"/>
      <c r="E25" s="46"/>
      <c r="F25" s="47"/>
      <c r="G25" s="55"/>
    </row>
    <row r="26" spans="1:7" x14ac:dyDescent="0.25">
      <c r="B26" t="s">
        <v>23</v>
      </c>
      <c r="C26" s="45" t="s">
        <v>308</v>
      </c>
      <c r="D26" s="45" t="s">
        <v>308</v>
      </c>
      <c r="E26" s="45" t="s">
        <v>308</v>
      </c>
      <c r="F26" s="45"/>
      <c r="G26" s="52"/>
    </row>
    <row r="27" spans="1:7" x14ac:dyDescent="0.25">
      <c r="B27" t="s">
        <v>24</v>
      </c>
      <c r="C27" s="45" t="s">
        <v>309</v>
      </c>
      <c r="D27" s="45" t="s">
        <v>309</v>
      </c>
      <c r="E27" s="45" t="s">
        <v>309</v>
      </c>
      <c r="F27" s="45"/>
    </row>
    <row r="28" spans="1:7" x14ac:dyDescent="0.25">
      <c r="A28" s="1" t="s">
        <v>29</v>
      </c>
      <c r="B28" s="1"/>
      <c r="C28" s="46"/>
      <c r="D28" s="46"/>
      <c r="E28" s="46"/>
      <c r="F28" s="47"/>
      <c r="G28" s="55"/>
    </row>
    <row r="29" spans="1:7" x14ac:dyDescent="0.25">
      <c r="B29" t="s">
        <v>30</v>
      </c>
      <c r="C29" s="45" t="s">
        <v>310</v>
      </c>
      <c r="D29" s="45" t="s">
        <v>310</v>
      </c>
      <c r="E29" s="45" t="s">
        <v>310</v>
      </c>
      <c r="F29" s="45"/>
    </row>
    <row r="30" spans="1:7" x14ac:dyDescent="0.25">
      <c r="B30" t="s">
        <v>31</v>
      </c>
      <c r="C30" s="45" t="s">
        <v>311</v>
      </c>
      <c r="D30" s="45" t="s">
        <v>311</v>
      </c>
      <c r="E30" s="45" t="s">
        <v>311</v>
      </c>
      <c r="F30" s="45"/>
    </row>
    <row r="31" spans="1:7" x14ac:dyDescent="0.25">
      <c r="B31" t="s">
        <v>226</v>
      </c>
      <c r="C31" s="33">
        <v>13</v>
      </c>
      <c r="D31" s="33">
        <v>13</v>
      </c>
      <c r="E31" s="33">
        <v>13</v>
      </c>
      <c r="F31" s="33"/>
    </row>
    <row r="32" spans="1:7" x14ac:dyDescent="0.25">
      <c r="B32" t="s">
        <v>32</v>
      </c>
      <c r="C32" s="45">
        <v>14</v>
      </c>
      <c r="D32" s="45">
        <v>14</v>
      </c>
      <c r="E32" s="45">
        <v>14</v>
      </c>
      <c r="F32" s="33" t="s">
        <v>174</v>
      </c>
      <c r="G32" s="43" t="s">
        <v>488</v>
      </c>
    </row>
    <row r="33" spans="1:7" x14ac:dyDescent="0.25">
      <c r="A33" s="1" t="s">
        <v>16</v>
      </c>
      <c r="B33" s="1"/>
      <c r="C33" s="46"/>
      <c r="D33" s="46"/>
      <c r="E33" s="46"/>
      <c r="F33" s="47"/>
      <c r="G33" s="55"/>
    </row>
    <row r="34" spans="1:7" x14ac:dyDescent="0.25">
      <c r="B34" t="s">
        <v>10</v>
      </c>
      <c r="C34" s="45">
        <v>15</v>
      </c>
      <c r="D34" s="45">
        <v>15</v>
      </c>
      <c r="E34" s="45">
        <v>15</v>
      </c>
      <c r="F34" s="45"/>
    </row>
    <row r="35" spans="1:7" x14ac:dyDescent="0.25">
      <c r="B35" t="s">
        <v>11</v>
      </c>
      <c r="C35" s="45">
        <v>16</v>
      </c>
      <c r="D35" s="45" t="s">
        <v>380</v>
      </c>
      <c r="E35" s="45" t="s">
        <v>380</v>
      </c>
      <c r="F35" s="45"/>
    </row>
    <row r="36" spans="1:7" x14ac:dyDescent="0.25">
      <c r="B36" t="s">
        <v>17</v>
      </c>
      <c r="C36" s="45" t="s">
        <v>179</v>
      </c>
      <c r="D36" s="45" t="s">
        <v>179</v>
      </c>
      <c r="E36" s="45" t="s">
        <v>179</v>
      </c>
      <c r="F36" s="45"/>
    </row>
    <row r="37" spans="1:7" x14ac:dyDescent="0.25">
      <c r="B37" t="s">
        <v>18</v>
      </c>
      <c r="C37" s="45" t="s">
        <v>180</v>
      </c>
      <c r="D37" s="45" t="s">
        <v>180</v>
      </c>
      <c r="E37" s="45" t="s">
        <v>180</v>
      </c>
      <c r="F37" s="45"/>
    </row>
    <row r="38" spans="1:7" x14ac:dyDescent="0.25">
      <c r="B38" t="s">
        <v>19</v>
      </c>
      <c r="C38" s="45">
        <v>18</v>
      </c>
      <c r="D38" s="45">
        <v>18</v>
      </c>
      <c r="E38" s="45">
        <v>18</v>
      </c>
      <c r="F38" s="33" t="s">
        <v>174</v>
      </c>
      <c r="G38" s="43" t="s">
        <v>488</v>
      </c>
    </row>
    <row r="39" spans="1:7" x14ac:dyDescent="0.25">
      <c r="A39" s="1" t="s">
        <v>152</v>
      </c>
      <c r="B39" s="1"/>
      <c r="C39" s="46"/>
      <c r="D39" s="46"/>
      <c r="E39" s="46"/>
      <c r="F39" s="47"/>
      <c r="G39" s="55"/>
    </row>
    <row r="40" spans="1:7" x14ac:dyDescent="0.25">
      <c r="B40" t="s">
        <v>109</v>
      </c>
      <c r="C40" s="48" t="s">
        <v>182</v>
      </c>
      <c r="D40" s="48" t="s">
        <v>182</v>
      </c>
      <c r="E40" s="48" t="s">
        <v>182</v>
      </c>
      <c r="F40" s="33" t="s">
        <v>174</v>
      </c>
      <c r="G40" s="43" t="s">
        <v>488</v>
      </c>
    </row>
    <row r="41" spans="1:7" x14ac:dyDescent="0.25">
      <c r="B41" t="s">
        <v>110</v>
      </c>
      <c r="C41" s="48" t="s">
        <v>181</v>
      </c>
      <c r="D41" s="48" t="s">
        <v>181</v>
      </c>
      <c r="E41" s="48" t="s">
        <v>181</v>
      </c>
      <c r="F41" s="33" t="s">
        <v>174</v>
      </c>
      <c r="G41" s="43" t="s">
        <v>488</v>
      </c>
    </row>
    <row r="42" spans="1:7" x14ac:dyDescent="0.25">
      <c r="B42" t="s">
        <v>21</v>
      </c>
      <c r="C42" s="48">
        <v>20</v>
      </c>
      <c r="D42" s="48">
        <v>20</v>
      </c>
      <c r="E42" s="48">
        <v>20</v>
      </c>
      <c r="F42" s="4"/>
    </row>
    <row r="43" spans="1:7" x14ac:dyDescent="0.25">
      <c r="B43" t="s">
        <v>228</v>
      </c>
      <c r="C43" s="48">
        <v>21</v>
      </c>
      <c r="D43" s="48">
        <v>21</v>
      </c>
      <c r="E43" s="48">
        <v>21</v>
      </c>
      <c r="F43" s="51"/>
      <c r="G43" s="49"/>
    </row>
    <row r="44" spans="1:7" x14ac:dyDescent="0.25">
      <c r="B44" t="s">
        <v>229</v>
      </c>
      <c r="C44" s="48">
        <v>22</v>
      </c>
      <c r="D44" s="48">
        <v>22</v>
      </c>
      <c r="E44" s="48">
        <v>22</v>
      </c>
      <c r="F44" s="51"/>
      <c r="G44" s="49"/>
    </row>
    <row r="45" spans="1:7" x14ac:dyDescent="0.25">
      <c r="A45" s="1" t="s">
        <v>264</v>
      </c>
      <c r="B45" s="1"/>
      <c r="C45" s="46"/>
      <c r="D45" s="46"/>
      <c r="E45" s="46"/>
      <c r="F45" s="47"/>
      <c r="G45" s="55"/>
    </row>
    <row r="46" spans="1:7" x14ac:dyDescent="0.25">
      <c r="A46" s="22"/>
      <c r="B46" s="22" t="s">
        <v>378</v>
      </c>
      <c r="C46" s="69" t="s">
        <v>20</v>
      </c>
      <c r="D46" s="51" t="s">
        <v>406</v>
      </c>
      <c r="E46" s="51" t="s">
        <v>406</v>
      </c>
      <c r="F46" s="51"/>
      <c r="G46" s="57"/>
    </row>
    <row r="47" spans="1:7" x14ac:dyDescent="0.25">
      <c r="A47" s="22"/>
      <c r="B47" s="22" t="s">
        <v>370</v>
      </c>
      <c r="C47" s="69" t="s">
        <v>20</v>
      </c>
      <c r="D47" s="51" t="s">
        <v>377</v>
      </c>
      <c r="E47" s="51" t="s">
        <v>377</v>
      </c>
      <c r="F47" s="33" t="s">
        <v>174</v>
      </c>
      <c r="G47" s="43" t="s">
        <v>488</v>
      </c>
    </row>
    <row r="48" spans="1:7" x14ac:dyDescent="0.25">
      <c r="A48" s="22"/>
      <c r="B48" s="22" t="s">
        <v>360</v>
      </c>
      <c r="C48" s="69" t="s">
        <v>20</v>
      </c>
      <c r="D48" s="51" t="s">
        <v>398</v>
      </c>
      <c r="E48" s="51" t="s">
        <v>398</v>
      </c>
      <c r="F48" s="33" t="s">
        <v>174</v>
      </c>
      <c r="G48" s="43" t="s">
        <v>488</v>
      </c>
    </row>
    <row r="49" spans="1:7" x14ac:dyDescent="0.25">
      <c r="A49" s="22"/>
      <c r="B49" t="s">
        <v>35</v>
      </c>
      <c r="C49" s="45" t="s">
        <v>314</v>
      </c>
      <c r="D49" s="45" t="s">
        <v>399</v>
      </c>
      <c r="E49" s="45" t="s">
        <v>399</v>
      </c>
      <c r="F49" s="33" t="s">
        <v>174</v>
      </c>
      <c r="G49" s="43" t="s">
        <v>488</v>
      </c>
    </row>
    <row r="50" spans="1:7" x14ac:dyDescent="0.25">
      <c r="B50" t="s">
        <v>33</v>
      </c>
      <c r="C50" s="45" t="s">
        <v>312</v>
      </c>
      <c r="D50" s="45" t="s">
        <v>400</v>
      </c>
      <c r="E50" s="45" t="s">
        <v>400</v>
      </c>
      <c r="F50" s="33" t="s">
        <v>174</v>
      </c>
      <c r="G50" s="43" t="s">
        <v>488</v>
      </c>
    </row>
    <row r="51" spans="1:7" x14ac:dyDescent="0.25">
      <c r="B51" t="s">
        <v>367</v>
      </c>
      <c r="C51" s="69" t="s">
        <v>20</v>
      </c>
      <c r="D51" s="2" t="s">
        <v>401</v>
      </c>
      <c r="E51" s="2" t="s">
        <v>401</v>
      </c>
      <c r="F51" s="33" t="s">
        <v>174</v>
      </c>
      <c r="G51" s="43" t="s">
        <v>488</v>
      </c>
    </row>
    <row r="52" spans="1:7" x14ac:dyDescent="0.25">
      <c r="B52" t="s">
        <v>227</v>
      </c>
      <c r="C52" s="45" t="s">
        <v>189</v>
      </c>
      <c r="D52" s="45" t="s">
        <v>402</v>
      </c>
      <c r="E52" s="45" t="s">
        <v>402</v>
      </c>
      <c r="F52" s="33" t="s">
        <v>174</v>
      </c>
      <c r="G52" s="43" t="s">
        <v>488</v>
      </c>
    </row>
    <row r="53" spans="1:7" x14ac:dyDescent="0.25">
      <c r="B53" t="s">
        <v>429</v>
      </c>
      <c r="C53" s="45" t="s">
        <v>313</v>
      </c>
      <c r="D53" s="45" t="s">
        <v>403</v>
      </c>
      <c r="E53" s="45" t="s">
        <v>403</v>
      </c>
      <c r="F53" s="33" t="s">
        <v>174</v>
      </c>
      <c r="G53" s="43" t="s">
        <v>488</v>
      </c>
    </row>
    <row r="54" spans="1:7" x14ac:dyDescent="0.25">
      <c r="B54" t="s">
        <v>34</v>
      </c>
      <c r="C54" s="45" t="s">
        <v>315</v>
      </c>
      <c r="D54" s="45" t="s">
        <v>404</v>
      </c>
      <c r="E54" s="45" t="s">
        <v>404</v>
      </c>
      <c r="F54" s="33" t="s">
        <v>174</v>
      </c>
      <c r="G54" s="43" t="s">
        <v>488</v>
      </c>
    </row>
    <row r="55" spans="1:7" x14ac:dyDescent="0.25">
      <c r="B55" t="s">
        <v>363</v>
      </c>
      <c r="C55" s="69" t="s">
        <v>20</v>
      </c>
      <c r="D55" s="45" t="s">
        <v>405</v>
      </c>
      <c r="E55" s="45" t="s">
        <v>405</v>
      </c>
      <c r="F55" s="33" t="s">
        <v>174</v>
      </c>
      <c r="G55" s="43" t="s">
        <v>488</v>
      </c>
    </row>
    <row r="56" spans="1:7" x14ac:dyDescent="0.25">
      <c r="A56" s="1" t="s">
        <v>4</v>
      </c>
      <c r="B56" s="1"/>
      <c r="C56" s="3"/>
      <c r="D56" s="3"/>
      <c r="E56" s="3"/>
      <c r="F56" s="1"/>
      <c r="G56" s="55"/>
    </row>
    <row r="57" spans="1:7" x14ac:dyDescent="0.25">
      <c r="B57" t="s">
        <v>12</v>
      </c>
      <c r="C57" s="45" t="s">
        <v>20</v>
      </c>
      <c r="D57" s="45" t="s">
        <v>20</v>
      </c>
      <c r="E57" s="45">
        <v>24</v>
      </c>
      <c r="F57" s="2" t="s">
        <v>356</v>
      </c>
      <c r="G57" s="54" t="s">
        <v>487</v>
      </c>
    </row>
    <row r="58" spans="1:7" x14ac:dyDescent="0.25">
      <c r="B58" t="s">
        <v>14</v>
      </c>
      <c r="C58" s="2">
        <v>28</v>
      </c>
      <c r="D58" s="2">
        <v>24</v>
      </c>
      <c r="E58" s="2">
        <v>25</v>
      </c>
      <c r="F58" s="2"/>
    </row>
    <row r="59" spans="1:7" x14ac:dyDescent="0.25">
      <c r="B59" t="s">
        <v>6</v>
      </c>
      <c r="C59" s="45" t="s">
        <v>20</v>
      </c>
      <c r="D59" s="45" t="s">
        <v>20</v>
      </c>
      <c r="E59" s="45">
        <v>26</v>
      </c>
      <c r="F59" s="2" t="s">
        <v>356</v>
      </c>
      <c r="G59" s="54" t="s">
        <v>487</v>
      </c>
    </row>
    <row r="60" spans="1:7" x14ac:dyDescent="0.25">
      <c r="B60" t="s">
        <v>8</v>
      </c>
      <c r="C60" s="2">
        <v>29</v>
      </c>
      <c r="D60" s="2">
        <v>25</v>
      </c>
      <c r="E60" s="2">
        <v>27</v>
      </c>
      <c r="F60" s="2"/>
    </row>
    <row r="61" spans="1:7" x14ac:dyDescent="0.25">
      <c r="B61" t="s">
        <v>9</v>
      </c>
      <c r="C61" s="2">
        <v>30</v>
      </c>
      <c r="D61" s="2">
        <v>26</v>
      </c>
      <c r="E61" s="2">
        <v>28</v>
      </c>
      <c r="F61" s="2"/>
    </row>
    <row r="62" spans="1:7" x14ac:dyDescent="0.25">
      <c r="B62" t="s">
        <v>5</v>
      </c>
      <c r="C62" s="45" t="s">
        <v>20</v>
      </c>
      <c r="D62" s="45">
        <v>27</v>
      </c>
      <c r="E62" s="45">
        <v>29</v>
      </c>
      <c r="F62" s="2"/>
    </row>
    <row r="63" spans="1:7" x14ac:dyDescent="0.25">
      <c r="B63" t="s">
        <v>7</v>
      </c>
      <c r="C63" s="45" t="s">
        <v>20</v>
      </c>
      <c r="D63" s="45">
        <v>28</v>
      </c>
      <c r="E63" s="45">
        <v>30</v>
      </c>
      <c r="F6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5"/>
  <sheetViews>
    <sheetView topLeftCell="B70" workbookViewId="0">
      <selection activeCell="E252" sqref="E252"/>
    </sheetView>
    <sheetView topLeftCell="B205" workbookViewId="1">
      <selection activeCell="D82" sqref="D82"/>
    </sheetView>
  </sheetViews>
  <sheetFormatPr defaultRowHeight="15" customHeight="1" x14ac:dyDescent="0.25"/>
  <cols>
    <col min="1" max="1" width="24.85546875" customWidth="1"/>
    <col min="2" max="2" width="15.85546875" customWidth="1"/>
    <col min="3" max="3" width="5" style="54" customWidth="1"/>
    <col min="4" max="4" width="87.5703125" customWidth="1"/>
    <col min="5" max="5" width="29.42578125" style="73" customWidth="1"/>
    <col min="6" max="6" width="10.28515625" customWidth="1"/>
    <col min="7" max="7" width="10" customWidth="1"/>
    <col min="8" max="8" width="16.28515625" customWidth="1"/>
  </cols>
  <sheetData>
    <row r="1" spans="1:8" ht="15" customHeight="1" x14ac:dyDescent="0.25">
      <c r="A1" t="s">
        <v>3</v>
      </c>
      <c r="B1" t="s">
        <v>38</v>
      </c>
      <c r="C1" s="54" t="s">
        <v>1</v>
      </c>
      <c r="D1" t="s">
        <v>219</v>
      </c>
      <c r="E1" s="54" t="s">
        <v>220</v>
      </c>
      <c r="F1" t="s">
        <v>108</v>
      </c>
      <c r="G1" t="s">
        <v>148</v>
      </c>
      <c r="H1" t="s">
        <v>42</v>
      </c>
    </row>
    <row r="2" spans="1:8" ht="15" customHeight="1" x14ac:dyDescent="0.25">
      <c r="A2" s="91" t="s">
        <v>428</v>
      </c>
      <c r="B2" t="s">
        <v>70</v>
      </c>
      <c r="C2" s="54">
        <v>1</v>
      </c>
      <c r="D2" s="23" t="s">
        <v>71</v>
      </c>
      <c r="E2" s="74" t="s">
        <v>209</v>
      </c>
      <c r="F2" t="s">
        <v>37</v>
      </c>
    </row>
    <row r="3" spans="1:8" ht="15" customHeight="1" x14ac:dyDescent="0.25">
      <c r="A3" s="91"/>
      <c r="D3" s="22"/>
      <c r="E3" s="75"/>
      <c r="F3" t="s">
        <v>37</v>
      </c>
    </row>
    <row r="4" spans="1:8" ht="15" customHeight="1" x14ac:dyDescent="0.25">
      <c r="A4" s="91"/>
      <c r="B4" t="s">
        <v>175</v>
      </c>
      <c r="C4" s="54">
        <v>2</v>
      </c>
      <c r="D4" t="s">
        <v>485</v>
      </c>
      <c r="E4" s="73" t="s">
        <v>211</v>
      </c>
    </row>
    <row r="5" spans="1:8" ht="15" customHeight="1" x14ac:dyDescent="0.25">
      <c r="A5" s="91"/>
      <c r="D5" s="22"/>
      <c r="E5" s="75"/>
    </row>
    <row r="6" spans="1:8" ht="15" customHeight="1" x14ac:dyDescent="0.25">
      <c r="A6" s="91"/>
      <c r="B6" t="s">
        <v>72</v>
      </c>
      <c r="C6" s="54">
        <v>3</v>
      </c>
      <c r="D6" s="23" t="s">
        <v>71</v>
      </c>
      <c r="E6" s="74" t="s">
        <v>209</v>
      </c>
      <c r="F6" t="s">
        <v>37</v>
      </c>
    </row>
    <row r="7" spans="1:8" ht="15" customHeight="1" x14ac:dyDescent="0.25">
      <c r="A7" s="32"/>
      <c r="D7" s="22"/>
      <c r="E7" s="75"/>
      <c r="F7" t="s">
        <v>37</v>
      </c>
    </row>
    <row r="8" spans="1:8" ht="15" customHeight="1" x14ac:dyDescent="0.25">
      <c r="A8" s="32"/>
      <c r="B8" t="s">
        <v>176</v>
      </c>
      <c r="C8" s="54">
        <v>4</v>
      </c>
      <c r="D8" t="s">
        <v>485</v>
      </c>
      <c r="E8" s="73" t="s">
        <v>211</v>
      </c>
    </row>
    <row r="9" spans="1:8" ht="15" customHeight="1" x14ac:dyDescent="0.25">
      <c r="A9" s="32"/>
      <c r="D9" s="22"/>
      <c r="E9" s="75"/>
    </row>
    <row r="10" spans="1:8" ht="15" customHeight="1" x14ac:dyDescent="0.25">
      <c r="A10" s="32"/>
      <c r="B10" t="s">
        <v>73</v>
      </c>
      <c r="C10" s="54">
        <v>5</v>
      </c>
      <c r="D10" s="23" t="s">
        <v>71</v>
      </c>
      <c r="E10" s="74" t="s">
        <v>209</v>
      </c>
      <c r="F10" t="s">
        <v>37</v>
      </c>
    </row>
    <row r="11" spans="1:8" ht="15" customHeight="1" x14ac:dyDescent="0.25">
      <c r="A11" s="32"/>
      <c r="D11" s="23"/>
      <c r="E11" s="74"/>
    </row>
    <row r="12" spans="1:8" ht="15" customHeight="1" x14ac:dyDescent="0.25">
      <c r="A12" s="32"/>
      <c r="B12" t="s">
        <v>177</v>
      </c>
      <c r="C12" s="57">
        <v>6</v>
      </c>
      <c r="D12" t="s">
        <v>485</v>
      </c>
      <c r="E12" s="73" t="s">
        <v>211</v>
      </c>
    </row>
    <row r="13" spans="1:8" ht="15" customHeight="1" x14ac:dyDescent="0.25">
      <c r="A13" s="32"/>
      <c r="D13" s="23"/>
      <c r="E13" s="74"/>
    </row>
    <row r="14" spans="1:8" ht="15" customHeight="1" x14ac:dyDescent="0.25">
      <c r="D14" s="16" t="s">
        <v>178</v>
      </c>
      <c r="E14" s="76"/>
      <c r="F14" s="12" t="s">
        <v>37</v>
      </c>
      <c r="G14" s="17"/>
      <c r="H14" t="s">
        <v>75</v>
      </c>
    </row>
    <row r="15" spans="1:8" ht="15" customHeight="1" x14ac:dyDescent="0.25">
      <c r="D15" s="18" t="s">
        <v>76</v>
      </c>
      <c r="E15" s="77"/>
      <c r="F15" s="13">
        <v>0</v>
      </c>
      <c r="G15" s="19" t="s">
        <v>42</v>
      </c>
    </row>
    <row r="16" spans="1:8" ht="15" customHeight="1" x14ac:dyDescent="0.25">
      <c r="D16" s="18" t="s">
        <v>77</v>
      </c>
      <c r="E16" s="77"/>
      <c r="F16" s="13">
        <v>6</v>
      </c>
      <c r="G16" s="19">
        <v>-0.28999999999999998</v>
      </c>
    </row>
    <row r="17" spans="2:8" ht="15" customHeight="1" x14ac:dyDescent="0.25">
      <c r="D17" s="20" t="s">
        <v>78</v>
      </c>
      <c r="E17" s="78"/>
      <c r="F17" s="14">
        <v>9</v>
      </c>
      <c r="G17" s="21">
        <v>-0.4</v>
      </c>
    </row>
    <row r="18" spans="2:8" ht="15" customHeight="1" x14ac:dyDescent="0.25">
      <c r="D18" s="22"/>
      <c r="E18" s="75"/>
      <c r="F18" t="s">
        <v>37</v>
      </c>
    </row>
    <row r="19" spans="2:8" ht="15" customHeight="1" x14ac:dyDescent="0.25">
      <c r="B19" t="s">
        <v>79</v>
      </c>
      <c r="C19" s="54" t="s">
        <v>295</v>
      </c>
      <c r="D19" s="23" t="s">
        <v>71</v>
      </c>
      <c r="E19" s="74" t="s">
        <v>209</v>
      </c>
      <c r="F19" t="s">
        <v>37</v>
      </c>
      <c r="H19" t="s">
        <v>85</v>
      </c>
    </row>
    <row r="20" spans="2:8" ht="15" customHeight="1" x14ac:dyDescent="0.25">
      <c r="D20" s="23" t="s">
        <v>82</v>
      </c>
      <c r="E20" s="74"/>
      <c r="F20">
        <v>0</v>
      </c>
      <c r="G20" t="s">
        <v>42</v>
      </c>
    </row>
    <row r="21" spans="2:8" ht="15" customHeight="1" x14ac:dyDescent="0.25">
      <c r="D21" s="23" t="s">
        <v>84</v>
      </c>
      <c r="E21" s="74"/>
      <c r="F21">
        <v>4</v>
      </c>
      <c r="G21">
        <v>-0.47</v>
      </c>
    </row>
    <row r="22" spans="2:8" ht="15" customHeight="1" x14ac:dyDescent="0.25">
      <c r="F22" t="s">
        <v>37</v>
      </c>
    </row>
    <row r="23" spans="2:8" ht="15" customHeight="1" x14ac:dyDescent="0.25">
      <c r="B23" t="s">
        <v>80</v>
      </c>
      <c r="C23" s="54" t="s">
        <v>296</v>
      </c>
      <c r="D23" s="23" t="s">
        <v>71</v>
      </c>
      <c r="E23" s="74" t="s">
        <v>209</v>
      </c>
      <c r="F23" t="s">
        <v>37</v>
      </c>
      <c r="H23" t="s">
        <v>85</v>
      </c>
    </row>
    <row r="24" spans="2:8" ht="15" customHeight="1" x14ac:dyDescent="0.25">
      <c r="D24" s="23" t="s">
        <v>82</v>
      </c>
      <c r="E24" s="74"/>
      <c r="F24">
        <v>0</v>
      </c>
      <c r="G24" t="s">
        <v>42</v>
      </c>
    </row>
    <row r="25" spans="2:8" ht="15" customHeight="1" x14ac:dyDescent="0.25">
      <c r="D25" s="23" t="s">
        <v>84</v>
      </c>
      <c r="E25" s="74"/>
      <c r="F25">
        <v>4</v>
      </c>
      <c r="G25">
        <v>-0.5</v>
      </c>
    </row>
    <row r="26" spans="2:8" ht="15" customHeight="1" x14ac:dyDescent="0.25">
      <c r="F26" t="s">
        <v>37</v>
      </c>
    </row>
    <row r="27" spans="2:8" ht="15" customHeight="1" x14ac:dyDescent="0.25">
      <c r="B27" t="s">
        <v>81</v>
      </c>
      <c r="C27" s="54" t="s">
        <v>297</v>
      </c>
      <c r="D27" s="23" t="s">
        <v>71</v>
      </c>
      <c r="E27" s="74" t="s">
        <v>209</v>
      </c>
      <c r="F27" t="s">
        <v>37</v>
      </c>
      <c r="H27" t="s">
        <v>85</v>
      </c>
    </row>
    <row r="28" spans="2:8" ht="15" customHeight="1" x14ac:dyDescent="0.25">
      <c r="D28" s="23" t="s">
        <v>82</v>
      </c>
      <c r="E28" s="74"/>
      <c r="F28">
        <v>0</v>
      </c>
      <c r="G28" t="s">
        <v>42</v>
      </c>
    </row>
    <row r="29" spans="2:8" ht="15" customHeight="1" x14ac:dyDescent="0.25">
      <c r="D29" s="23" t="s">
        <v>84</v>
      </c>
      <c r="E29" s="74"/>
      <c r="F29">
        <v>3</v>
      </c>
      <c r="G29">
        <v>-0.36</v>
      </c>
    </row>
    <row r="30" spans="2:8" ht="15" customHeight="1" x14ac:dyDescent="0.25">
      <c r="D30" s="23"/>
      <c r="E30" s="74"/>
    </row>
    <row r="31" spans="2:8" ht="15" customHeight="1" x14ac:dyDescent="0.25">
      <c r="B31" t="s">
        <v>239</v>
      </c>
      <c r="C31" s="54" t="s">
        <v>298</v>
      </c>
      <c r="D31" s="23" t="s">
        <v>71</v>
      </c>
      <c r="E31" s="74" t="s">
        <v>209</v>
      </c>
      <c r="H31" t="s">
        <v>85</v>
      </c>
    </row>
    <row r="32" spans="2:8" ht="15" customHeight="1" x14ac:dyDescent="0.25">
      <c r="D32" s="23" t="s">
        <v>82</v>
      </c>
      <c r="E32" s="74"/>
      <c r="F32">
        <v>0</v>
      </c>
      <c r="G32" t="s">
        <v>42</v>
      </c>
    </row>
    <row r="33" spans="2:8" ht="15" customHeight="1" x14ac:dyDescent="0.25">
      <c r="D33" s="23" t="s">
        <v>84</v>
      </c>
      <c r="E33" s="74"/>
      <c r="F33">
        <v>1</v>
      </c>
      <c r="G33">
        <v>-0.06</v>
      </c>
    </row>
    <row r="34" spans="2:8" ht="15" customHeight="1" x14ac:dyDescent="0.25">
      <c r="F34" t="s">
        <v>37</v>
      </c>
    </row>
    <row r="35" spans="2:8" ht="15" customHeight="1" x14ac:dyDescent="0.25">
      <c r="B35" t="s">
        <v>123</v>
      </c>
      <c r="C35" s="54" t="s">
        <v>299</v>
      </c>
      <c r="D35" s="27" t="s">
        <v>71</v>
      </c>
      <c r="E35" s="73" t="s">
        <v>209</v>
      </c>
      <c r="F35" t="s">
        <v>37</v>
      </c>
    </row>
    <row r="36" spans="2:8" ht="15" customHeight="1" x14ac:dyDescent="0.25">
      <c r="D36" s="28" t="s">
        <v>124</v>
      </c>
      <c r="E36" s="79"/>
      <c r="F36">
        <v>0</v>
      </c>
      <c r="G36" t="s">
        <v>42</v>
      </c>
      <c r="H36" t="s">
        <v>74</v>
      </c>
    </row>
    <row r="37" spans="2:8" ht="15" customHeight="1" x14ac:dyDescent="0.25">
      <c r="D37" s="29" t="s">
        <v>125</v>
      </c>
      <c r="E37" s="80"/>
      <c r="F37">
        <v>3</v>
      </c>
      <c r="G37">
        <v>-0.33</v>
      </c>
    </row>
    <row r="38" spans="2:8" ht="15" customHeight="1" x14ac:dyDescent="0.25">
      <c r="D38" t="s">
        <v>126</v>
      </c>
      <c r="F38">
        <v>4</v>
      </c>
      <c r="G38">
        <v>-0.53</v>
      </c>
    </row>
    <row r="39" spans="2:8" ht="15" customHeight="1" x14ac:dyDescent="0.25">
      <c r="D39" t="s">
        <v>127</v>
      </c>
      <c r="F39">
        <v>5</v>
      </c>
      <c r="G39">
        <v>-0.62</v>
      </c>
    </row>
    <row r="40" spans="2:8" ht="15" customHeight="1" x14ac:dyDescent="0.25">
      <c r="F40" t="s">
        <v>37</v>
      </c>
    </row>
    <row r="41" spans="2:8" ht="15" customHeight="1" x14ac:dyDescent="0.25">
      <c r="B41" t="s">
        <v>128</v>
      </c>
      <c r="C41" s="54" t="s">
        <v>300</v>
      </c>
      <c r="D41" s="27" t="s">
        <v>71</v>
      </c>
      <c r="E41" s="73" t="s">
        <v>209</v>
      </c>
      <c r="F41" t="s">
        <v>37</v>
      </c>
    </row>
    <row r="42" spans="2:8" ht="15" customHeight="1" x14ac:dyDescent="0.25">
      <c r="D42" s="28" t="s">
        <v>124</v>
      </c>
      <c r="E42" s="79"/>
      <c r="F42">
        <v>0</v>
      </c>
      <c r="G42" t="s">
        <v>42</v>
      </c>
      <c r="H42" t="s">
        <v>131</v>
      </c>
    </row>
    <row r="43" spans="2:8" ht="15" customHeight="1" x14ac:dyDescent="0.25">
      <c r="D43" s="28" t="s">
        <v>125</v>
      </c>
      <c r="E43" s="79"/>
      <c r="F43">
        <v>1</v>
      </c>
      <c r="G43">
        <v>-0.17</v>
      </c>
    </row>
    <row r="44" spans="2:8" ht="15" customHeight="1" x14ac:dyDescent="0.25">
      <c r="D44" t="s">
        <v>129</v>
      </c>
      <c r="F44">
        <v>3</v>
      </c>
      <c r="G44">
        <v>-0.33</v>
      </c>
    </row>
    <row r="45" spans="2:8" ht="15" customHeight="1" x14ac:dyDescent="0.25">
      <c r="D45" s="28" t="s">
        <v>130</v>
      </c>
      <c r="E45" s="79"/>
      <c r="F45">
        <v>4</v>
      </c>
      <c r="G45">
        <v>-0.44</v>
      </c>
    </row>
    <row r="46" spans="2:8" ht="15" customHeight="1" x14ac:dyDescent="0.25">
      <c r="D46" s="28"/>
      <c r="E46" s="79"/>
    </row>
    <row r="47" spans="2:8" ht="15" customHeight="1" x14ac:dyDescent="0.25">
      <c r="B47" t="s">
        <v>160</v>
      </c>
      <c r="C47" s="57" t="s">
        <v>301</v>
      </c>
      <c r="D47" s="27" t="s">
        <v>71</v>
      </c>
      <c r="E47" s="73" t="s">
        <v>209</v>
      </c>
    </row>
    <row r="48" spans="2:8" ht="15" customHeight="1" x14ac:dyDescent="0.25">
      <c r="D48" s="28" t="s">
        <v>82</v>
      </c>
      <c r="E48" s="79"/>
      <c r="F48">
        <v>3</v>
      </c>
      <c r="G48" t="s">
        <v>162</v>
      </c>
      <c r="H48" t="s">
        <v>163</v>
      </c>
    </row>
    <row r="49" spans="1:8" ht="15" customHeight="1" x14ac:dyDescent="0.25">
      <c r="D49" s="28" t="s">
        <v>161</v>
      </c>
      <c r="E49" s="79"/>
      <c r="F49">
        <v>2</v>
      </c>
    </row>
    <row r="50" spans="1:8" ht="15" customHeight="1" x14ac:dyDescent="0.25">
      <c r="D50" s="28" t="s">
        <v>130</v>
      </c>
      <c r="E50" s="79"/>
      <c r="F50">
        <v>0</v>
      </c>
    </row>
    <row r="51" spans="1:8" ht="15" customHeight="1" x14ac:dyDescent="0.25">
      <c r="C51" s="57"/>
      <c r="D51" s="28"/>
      <c r="E51" s="79"/>
    </row>
    <row r="52" spans="1:8" ht="15" customHeight="1" x14ac:dyDescent="0.25">
      <c r="B52" t="s">
        <v>164</v>
      </c>
      <c r="C52" s="57" t="s">
        <v>302</v>
      </c>
      <c r="D52" s="27" t="s">
        <v>71</v>
      </c>
      <c r="E52" s="73" t="s">
        <v>209</v>
      </c>
    </row>
    <row r="53" spans="1:8" ht="15" customHeight="1" x14ac:dyDescent="0.25">
      <c r="C53" s="57"/>
      <c r="D53" s="28" t="s">
        <v>165</v>
      </c>
      <c r="E53" s="79"/>
      <c r="F53">
        <v>0</v>
      </c>
      <c r="G53" t="s">
        <v>162</v>
      </c>
      <c r="H53" t="s">
        <v>169</v>
      </c>
    </row>
    <row r="54" spans="1:8" ht="15" customHeight="1" x14ac:dyDescent="0.25">
      <c r="C54" s="57"/>
      <c r="D54" s="28" t="s">
        <v>166</v>
      </c>
      <c r="E54" s="79"/>
      <c r="F54">
        <v>1</v>
      </c>
    </row>
    <row r="55" spans="1:8" ht="15" customHeight="1" x14ac:dyDescent="0.25">
      <c r="C55" s="57"/>
      <c r="D55" s="28" t="s">
        <v>167</v>
      </c>
      <c r="E55" s="79"/>
      <c r="F55">
        <v>2</v>
      </c>
    </row>
    <row r="56" spans="1:8" ht="15" customHeight="1" x14ac:dyDescent="0.25">
      <c r="C56" s="57"/>
      <c r="D56" s="28"/>
      <c r="E56" s="79"/>
    </row>
    <row r="57" spans="1:8" ht="15" customHeight="1" x14ac:dyDescent="0.25">
      <c r="A57" s="91" t="s">
        <v>259</v>
      </c>
      <c r="B57" t="s">
        <v>245</v>
      </c>
      <c r="C57" s="57" t="s">
        <v>303</v>
      </c>
      <c r="D57" s="27" t="s">
        <v>71</v>
      </c>
      <c r="E57" s="81" t="s">
        <v>209</v>
      </c>
      <c r="G57" t="s">
        <v>162</v>
      </c>
      <c r="H57" t="s">
        <v>248</v>
      </c>
    </row>
    <row r="58" spans="1:8" ht="15" customHeight="1" x14ac:dyDescent="0.25">
      <c r="A58" s="91"/>
      <c r="C58" s="57"/>
      <c r="D58" s="28" t="s">
        <v>124</v>
      </c>
      <c r="E58" s="79"/>
      <c r="F58">
        <v>0</v>
      </c>
    </row>
    <row r="59" spans="1:8" ht="15" customHeight="1" x14ac:dyDescent="0.25">
      <c r="A59" s="91"/>
      <c r="C59" s="57"/>
      <c r="D59" s="28" t="s">
        <v>125</v>
      </c>
      <c r="E59" s="79"/>
      <c r="F59">
        <v>1</v>
      </c>
    </row>
    <row r="60" spans="1:8" ht="15" customHeight="1" x14ac:dyDescent="0.25">
      <c r="A60" s="91"/>
      <c r="C60" s="57"/>
      <c r="D60" s="28" t="s">
        <v>247</v>
      </c>
      <c r="E60" s="79"/>
      <c r="F60">
        <v>2</v>
      </c>
    </row>
    <row r="61" spans="1:8" ht="15" customHeight="1" x14ac:dyDescent="0.25">
      <c r="A61" s="91"/>
      <c r="C61" s="57"/>
      <c r="D61" s="28"/>
      <c r="E61" s="79"/>
    </row>
    <row r="62" spans="1:8" ht="15" customHeight="1" x14ac:dyDescent="0.25">
      <c r="A62" s="91"/>
      <c r="B62" t="s">
        <v>246</v>
      </c>
      <c r="C62" s="57" t="s">
        <v>304</v>
      </c>
      <c r="D62" s="27" t="s">
        <v>71</v>
      </c>
      <c r="E62" s="81" t="s">
        <v>209</v>
      </c>
      <c r="G62" t="s">
        <v>162</v>
      </c>
      <c r="H62" t="s">
        <v>248</v>
      </c>
    </row>
    <row r="63" spans="1:8" ht="15" customHeight="1" x14ac:dyDescent="0.25">
      <c r="A63" s="91"/>
      <c r="C63" s="57"/>
      <c r="D63" s="28" t="s">
        <v>124</v>
      </c>
      <c r="E63" s="79"/>
      <c r="F63">
        <v>0</v>
      </c>
    </row>
    <row r="64" spans="1:8" ht="15" customHeight="1" x14ac:dyDescent="0.25">
      <c r="A64" s="91"/>
      <c r="C64" s="57"/>
      <c r="D64" s="28" t="s">
        <v>249</v>
      </c>
      <c r="E64" s="79"/>
      <c r="F64">
        <v>1</v>
      </c>
    </row>
    <row r="65" spans="1:8" ht="15" customHeight="1" x14ac:dyDescent="0.25">
      <c r="A65" s="91"/>
      <c r="C65" s="57"/>
      <c r="D65" s="28" t="s">
        <v>127</v>
      </c>
      <c r="E65" s="79"/>
      <c r="F65">
        <v>2</v>
      </c>
    </row>
    <row r="66" spans="1:8" ht="15" customHeight="1" x14ac:dyDescent="0.25">
      <c r="A66" s="91"/>
      <c r="C66" s="57"/>
      <c r="D66" s="28"/>
      <c r="E66" s="79"/>
    </row>
    <row r="67" spans="1:8" ht="15" customHeight="1" x14ac:dyDescent="0.25">
      <c r="A67" s="91"/>
      <c r="B67" t="s">
        <v>316</v>
      </c>
      <c r="C67" s="57" t="s">
        <v>305</v>
      </c>
      <c r="D67" s="27" t="s">
        <v>71</v>
      </c>
      <c r="E67" s="81" t="s">
        <v>209</v>
      </c>
      <c r="G67" t="s">
        <v>162</v>
      </c>
      <c r="H67" t="s">
        <v>248</v>
      </c>
    </row>
    <row r="68" spans="1:8" ht="15" customHeight="1" x14ac:dyDescent="0.25">
      <c r="C68" s="57"/>
      <c r="D68" s="28" t="s">
        <v>82</v>
      </c>
      <c r="E68" s="79"/>
      <c r="F68">
        <v>0</v>
      </c>
    </row>
    <row r="69" spans="1:8" ht="15" customHeight="1" x14ac:dyDescent="0.25">
      <c r="C69" s="57"/>
      <c r="D69" s="28" t="s">
        <v>161</v>
      </c>
      <c r="E69" s="79"/>
      <c r="F69">
        <v>1</v>
      </c>
    </row>
    <row r="70" spans="1:8" ht="15" customHeight="1" x14ac:dyDescent="0.25">
      <c r="C70" s="57"/>
      <c r="D70" s="28" t="s">
        <v>130</v>
      </c>
      <c r="E70" s="79"/>
      <c r="F70">
        <v>2</v>
      </c>
    </row>
    <row r="71" spans="1:8" ht="15" customHeight="1" x14ac:dyDescent="0.25">
      <c r="C71" s="57"/>
      <c r="D71" s="28"/>
      <c r="E71" s="79"/>
    </row>
    <row r="72" spans="1:8" ht="15" customHeight="1" x14ac:dyDescent="0.25">
      <c r="B72" t="s">
        <v>250</v>
      </c>
      <c r="C72" s="57" t="s">
        <v>306</v>
      </c>
      <c r="D72" s="27" t="s">
        <v>252</v>
      </c>
      <c r="E72" s="81" t="s">
        <v>210</v>
      </c>
      <c r="G72" t="s">
        <v>162</v>
      </c>
      <c r="H72" t="s">
        <v>248</v>
      </c>
    </row>
    <row r="73" spans="1:8" ht="15" customHeight="1" x14ac:dyDescent="0.25">
      <c r="C73" s="57"/>
      <c r="D73" s="28" t="s">
        <v>253</v>
      </c>
      <c r="E73" s="79">
        <v>5</v>
      </c>
      <c r="F73">
        <v>0</v>
      </c>
    </row>
    <row r="74" spans="1:8" ht="15" customHeight="1" x14ac:dyDescent="0.25">
      <c r="C74" s="57"/>
      <c r="D74" s="28" t="s">
        <v>254</v>
      </c>
      <c r="E74" s="79">
        <v>4</v>
      </c>
      <c r="F74">
        <v>1</v>
      </c>
    </row>
    <row r="75" spans="1:8" ht="15" customHeight="1" x14ac:dyDescent="0.25">
      <c r="C75" s="57"/>
      <c r="D75" s="28" t="s">
        <v>255</v>
      </c>
      <c r="E75" s="79" t="s">
        <v>430</v>
      </c>
      <c r="F75">
        <v>2</v>
      </c>
    </row>
    <row r="76" spans="1:8" ht="15" customHeight="1" x14ac:dyDescent="0.25">
      <c r="C76" s="57"/>
      <c r="D76" s="28"/>
      <c r="E76" s="79"/>
    </row>
    <row r="77" spans="1:8" ht="15" customHeight="1" x14ac:dyDescent="0.25">
      <c r="A77" s="91" t="s">
        <v>258</v>
      </c>
      <c r="B77" t="s">
        <v>251</v>
      </c>
      <c r="C77" s="57" t="s">
        <v>307</v>
      </c>
      <c r="D77" s="27" t="s">
        <v>252</v>
      </c>
      <c r="E77" s="81" t="s">
        <v>210</v>
      </c>
      <c r="G77" t="s">
        <v>162</v>
      </c>
    </row>
    <row r="78" spans="1:8" ht="15" customHeight="1" x14ac:dyDescent="0.25">
      <c r="A78" s="91"/>
      <c r="C78" s="57"/>
      <c r="D78" s="28" t="s">
        <v>256</v>
      </c>
      <c r="E78" s="79">
        <v>1</v>
      </c>
      <c r="F78">
        <v>2</v>
      </c>
    </row>
    <row r="79" spans="1:8" ht="15" customHeight="1" x14ac:dyDescent="0.25">
      <c r="A79" s="91"/>
      <c r="C79" s="57"/>
      <c r="D79" s="28" t="s">
        <v>257</v>
      </c>
      <c r="E79" s="79">
        <v>2</v>
      </c>
      <c r="F79">
        <v>1</v>
      </c>
    </row>
    <row r="80" spans="1:8" ht="15" customHeight="1" x14ac:dyDescent="0.25">
      <c r="A80" s="91"/>
      <c r="C80" s="57"/>
      <c r="D80" s="28" t="s">
        <v>255</v>
      </c>
      <c r="E80" s="79" t="s">
        <v>431</v>
      </c>
      <c r="F80">
        <v>0</v>
      </c>
    </row>
    <row r="81" spans="1:8" ht="15" customHeight="1" x14ac:dyDescent="0.25">
      <c r="A81" s="91"/>
      <c r="C81" s="57"/>
      <c r="D81" s="28"/>
      <c r="E81" s="79"/>
    </row>
    <row r="82" spans="1:8" ht="15" customHeight="1" x14ac:dyDescent="0.25">
      <c r="A82" s="91"/>
      <c r="B82" t="s">
        <v>168</v>
      </c>
      <c r="C82" s="57">
        <v>10</v>
      </c>
      <c r="D82" s="23" t="s">
        <v>267</v>
      </c>
      <c r="E82" s="74">
        <v>3</v>
      </c>
      <c r="F82">
        <v>2</v>
      </c>
      <c r="G82">
        <v>0.25</v>
      </c>
      <c r="H82" t="s">
        <v>170</v>
      </c>
    </row>
    <row r="83" spans="1:8" ht="15" customHeight="1" x14ac:dyDescent="0.25">
      <c r="A83" s="91"/>
      <c r="C83" s="57"/>
      <c r="D83" t="s">
        <v>268</v>
      </c>
      <c r="E83" s="73">
        <v>2</v>
      </c>
      <c r="F83">
        <v>2</v>
      </c>
      <c r="G83">
        <v>0.25</v>
      </c>
    </row>
    <row r="84" spans="1:8" ht="15" customHeight="1" x14ac:dyDescent="0.25">
      <c r="A84" s="91"/>
      <c r="D84" t="s">
        <v>269</v>
      </c>
      <c r="E84" s="73">
        <v>1</v>
      </c>
      <c r="F84">
        <v>1</v>
      </c>
      <c r="G84" t="s">
        <v>162</v>
      </c>
    </row>
    <row r="85" spans="1:8" ht="15" customHeight="1" x14ac:dyDescent="0.25">
      <c r="A85" s="56"/>
      <c r="D85" s="23" t="s">
        <v>115</v>
      </c>
      <c r="E85" s="74">
        <v>0</v>
      </c>
      <c r="F85">
        <v>0</v>
      </c>
      <c r="G85" t="s">
        <v>42</v>
      </c>
    </row>
    <row r="86" spans="1:8" ht="15" customHeight="1" x14ac:dyDescent="0.25">
      <c r="A86" s="56"/>
      <c r="D86" s="23" t="s">
        <v>121</v>
      </c>
      <c r="E86" s="74">
        <v>-99</v>
      </c>
    </row>
    <row r="87" spans="1:8" ht="15" customHeight="1" x14ac:dyDescent="0.25">
      <c r="D87" s="23" t="s">
        <v>183</v>
      </c>
      <c r="E87" s="74">
        <v>-9</v>
      </c>
    </row>
    <row r="88" spans="1:8" ht="15" customHeight="1" x14ac:dyDescent="0.25">
      <c r="D88" s="23"/>
      <c r="E88" s="74"/>
      <c r="F88" s="23"/>
      <c r="G88" s="23"/>
      <c r="H88" s="23"/>
    </row>
    <row r="89" spans="1:8" ht="15" customHeight="1" x14ac:dyDescent="0.25">
      <c r="A89" s="56"/>
      <c r="B89" t="s">
        <v>132</v>
      </c>
      <c r="C89" s="54" t="s">
        <v>308</v>
      </c>
      <c r="D89" t="s">
        <v>133</v>
      </c>
      <c r="E89" s="74">
        <v>1</v>
      </c>
      <c r="F89" s="23">
        <v>0</v>
      </c>
      <c r="G89" s="23">
        <v>0.57999999999999996</v>
      </c>
      <c r="H89" s="23" t="s">
        <v>74</v>
      </c>
    </row>
    <row r="90" spans="1:8" ht="15" customHeight="1" x14ac:dyDescent="0.25">
      <c r="A90" s="56"/>
      <c r="D90" t="s">
        <v>115</v>
      </c>
      <c r="E90" s="74">
        <v>0</v>
      </c>
      <c r="F90" s="23">
        <v>3</v>
      </c>
      <c r="G90" s="23" t="s">
        <v>42</v>
      </c>
      <c r="H90" s="23"/>
    </row>
    <row r="91" spans="1:8" ht="15" customHeight="1" x14ac:dyDescent="0.25">
      <c r="A91" s="56"/>
      <c r="F91" s="23" t="s">
        <v>37</v>
      </c>
      <c r="G91" s="23"/>
      <c r="H91" s="23"/>
    </row>
    <row r="92" spans="1:8" ht="15" customHeight="1" x14ac:dyDescent="0.25">
      <c r="A92" s="56"/>
      <c r="B92" t="s">
        <v>134</v>
      </c>
      <c r="C92" s="54" t="s">
        <v>309</v>
      </c>
      <c r="D92" t="s">
        <v>133</v>
      </c>
      <c r="E92" s="73">
        <v>1</v>
      </c>
      <c r="F92" s="23">
        <v>0</v>
      </c>
      <c r="G92" s="23">
        <v>0.19</v>
      </c>
      <c r="H92" s="23" t="s">
        <v>74</v>
      </c>
    </row>
    <row r="93" spans="1:8" ht="15" customHeight="1" x14ac:dyDescent="0.25">
      <c r="A93" s="56"/>
      <c r="D93" t="s">
        <v>115</v>
      </c>
      <c r="E93" s="73">
        <v>0</v>
      </c>
      <c r="F93" s="23">
        <v>1</v>
      </c>
      <c r="G93" s="23" t="s">
        <v>42</v>
      </c>
      <c r="H93" s="23"/>
    </row>
    <row r="94" spans="1:8" ht="15" customHeight="1" x14ac:dyDescent="0.25">
      <c r="D94" s="22"/>
      <c r="E94" s="75"/>
      <c r="F94" s="23" t="s">
        <v>37</v>
      </c>
      <c r="G94" s="23"/>
      <c r="H94" s="23"/>
    </row>
    <row r="95" spans="1:8" ht="15" customHeight="1" x14ac:dyDescent="0.25">
      <c r="A95" s="91" t="s">
        <v>137</v>
      </c>
      <c r="B95" t="s">
        <v>135</v>
      </c>
      <c r="C95" s="54" t="s">
        <v>310</v>
      </c>
      <c r="D95" s="23" t="s">
        <v>133</v>
      </c>
      <c r="E95" s="74">
        <v>1</v>
      </c>
      <c r="F95" s="22" t="s">
        <v>37</v>
      </c>
      <c r="G95" s="22"/>
      <c r="H95" s="22"/>
    </row>
    <row r="96" spans="1:8" ht="15" customHeight="1" x14ac:dyDescent="0.25">
      <c r="A96" s="91"/>
      <c r="D96" s="23" t="s">
        <v>115</v>
      </c>
      <c r="E96" s="74">
        <v>0</v>
      </c>
      <c r="F96" s="22" t="s">
        <v>37</v>
      </c>
      <c r="G96" s="22"/>
      <c r="H96" s="22"/>
    </row>
    <row r="97" spans="1:8" ht="15" customHeight="1" x14ac:dyDescent="0.25">
      <c r="A97" s="91"/>
      <c r="D97" s="22"/>
      <c r="E97" s="75"/>
      <c r="F97" s="22" t="s">
        <v>37</v>
      </c>
      <c r="G97" s="22"/>
      <c r="H97" s="22"/>
    </row>
    <row r="98" spans="1:8" ht="15" customHeight="1" x14ac:dyDescent="0.25">
      <c r="A98" s="91"/>
      <c r="B98" t="s">
        <v>136</v>
      </c>
      <c r="C98" s="54" t="s">
        <v>311</v>
      </c>
      <c r="D98" s="23" t="s">
        <v>133</v>
      </c>
      <c r="E98" s="74">
        <v>1</v>
      </c>
      <c r="F98" t="s">
        <v>37</v>
      </c>
    </row>
    <row r="99" spans="1:8" ht="15" customHeight="1" x14ac:dyDescent="0.25">
      <c r="D99" s="23" t="s">
        <v>115</v>
      </c>
      <c r="E99" s="74">
        <v>0</v>
      </c>
      <c r="F99" t="s">
        <v>37</v>
      </c>
    </row>
    <row r="100" spans="1:8" ht="15" customHeight="1" x14ac:dyDescent="0.25">
      <c r="D100" s="22"/>
      <c r="E100" s="75"/>
      <c r="F100" t="s">
        <v>37</v>
      </c>
    </row>
    <row r="101" spans="1:8" ht="15" customHeight="1" x14ac:dyDescent="0.25">
      <c r="A101" s="91" t="s">
        <v>321</v>
      </c>
      <c r="B101" t="s">
        <v>138</v>
      </c>
      <c r="C101" s="54">
        <v>13</v>
      </c>
      <c r="D101" s="22" t="s">
        <v>71</v>
      </c>
      <c r="E101" s="73" t="s">
        <v>209</v>
      </c>
    </row>
    <row r="102" spans="1:8" ht="15" customHeight="1" x14ac:dyDescent="0.25">
      <c r="A102" s="91"/>
      <c r="F102" t="s">
        <v>37</v>
      </c>
    </row>
    <row r="103" spans="1:8" ht="15" customHeight="1" x14ac:dyDescent="0.25">
      <c r="A103" s="91"/>
      <c r="B103" t="s">
        <v>208</v>
      </c>
      <c r="C103" s="54">
        <v>14</v>
      </c>
      <c r="D103" t="s">
        <v>139</v>
      </c>
      <c r="E103" s="73" t="s">
        <v>211</v>
      </c>
    </row>
    <row r="104" spans="1:8" ht="15" customHeight="1" x14ac:dyDescent="0.25">
      <c r="A104" s="91"/>
      <c r="D104" s="16" t="s">
        <v>140</v>
      </c>
      <c r="E104" s="76"/>
      <c r="F104" s="12" t="s">
        <v>37</v>
      </c>
      <c r="G104" s="17"/>
      <c r="H104" t="s">
        <v>74</v>
      </c>
    </row>
    <row r="105" spans="1:8" ht="15" customHeight="1" x14ac:dyDescent="0.25">
      <c r="A105" s="91"/>
      <c r="D105" s="18" t="s">
        <v>320</v>
      </c>
      <c r="E105" s="77"/>
      <c r="F105" s="13">
        <v>3</v>
      </c>
      <c r="G105" s="19">
        <v>-0.33</v>
      </c>
    </row>
    <row r="106" spans="1:8" ht="15" customHeight="1" x14ac:dyDescent="0.25">
      <c r="A106" s="91"/>
      <c r="D106" s="20" t="s">
        <v>141</v>
      </c>
      <c r="E106" s="78"/>
      <c r="F106" s="14">
        <v>0</v>
      </c>
      <c r="G106" s="21" t="s">
        <v>42</v>
      </c>
    </row>
    <row r="107" spans="1:8" ht="15" customHeight="1" x14ac:dyDescent="0.25">
      <c r="A107" s="5"/>
      <c r="D107" s="22"/>
      <c r="E107" s="75"/>
      <c r="F107" t="s">
        <v>37</v>
      </c>
    </row>
    <row r="108" spans="1:8" ht="15" customHeight="1" x14ac:dyDescent="0.25">
      <c r="A108" s="91" t="s">
        <v>216</v>
      </c>
      <c r="B108" t="s">
        <v>207</v>
      </c>
      <c r="C108" s="54">
        <v>15</v>
      </c>
      <c r="D108" s="5" t="s">
        <v>87</v>
      </c>
      <c r="E108" s="82">
        <v>1</v>
      </c>
      <c r="F108" t="s">
        <v>37</v>
      </c>
    </row>
    <row r="109" spans="1:8" ht="15" customHeight="1" x14ac:dyDescent="0.25">
      <c r="A109" s="91"/>
      <c r="D109" s="5" t="s">
        <v>88</v>
      </c>
      <c r="E109" s="82">
        <v>2</v>
      </c>
      <c r="F109" t="s">
        <v>37</v>
      </c>
    </row>
    <row r="110" spans="1:8" ht="15" customHeight="1" x14ac:dyDescent="0.25">
      <c r="A110" s="91"/>
      <c r="D110" s="5" t="s">
        <v>89</v>
      </c>
      <c r="E110" s="82">
        <v>3</v>
      </c>
      <c r="F110" t="s">
        <v>37</v>
      </c>
    </row>
    <row r="111" spans="1:8" ht="15" customHeight="1" x14ac:dyDescent="0.25">
      <c r="A111" s="91"/>
      <c r="D111" s="5" t="s">
        <v>90</v>
      </c>
      <c r="E111" s="82">
        <v>4</v>
      </c>
      <c r="F111" t="s">
        <v>37</v>
      </c>
    </row>
    <row r="112" spans="1:8" ht="15" customHeight="1" x14ac:dyDescent="0.25">
      <c r="D112" s="5" t="s">
        <v>91</v>
      </c>
      <c r="E112" s="82">
        <v>5</v>
      </c>
      <c r="F112" t="s">
        <v>37</v>
      </c>
    </row>
    <row r="113" spans="2:6" ht="15" customHeight="1" x14ac:dyDescent="0.25">
      <c r="D113" s="5" t="s">
        <v>92</v>
      </c>
      <c r="E113" s="82">
        <v>6</v>
      </c>
      <c r="F113" t="s">
        <v>37</v>
      </c>
    </row>
    <row r="114" spans="2:6" ht="15" customHeight="1" x14ac:dyDescent="0.25">
      <c r="E114" s="82"/>
      <c r="F114" t="s">
        <v>37</v>
      </c>
    </row>
    <row r="115" spans="2:6" ht="15" customHeight="1" x14ac:dyDescent="0.25">
      <c r="B115" t="s">
        <v>382</v>
      </c>
      <c r="C115" s="54" t="s">
        <v>381</v>
      </c>
      <c r="D115" s="5" t="s">
        <v>93</v>
      </c>
      <c r="E115" s="82"/>
      <c r="F115" t="s">
        <v>37</v>
      </c>
    </row>
    <row r="116" spans="2:6" ht="15" customHeight="1" x14ac:dyDescent="0.25">
      <c r="D116" s="64" t="s">
        <v>386</v>
      </c>
      <c r="E116" s="82">
        <v>1</v>
      </c>
    </row>
    <row r="117" spans="2:6" ht="15" customHeight="1" x14ac:dyDescent="0.25">
      <c r="D117" s="64" t="s">
        <v>387</v>
      </c>
      <c r="E117" s="82">
        <v>0</v>
      </c>
    </row>
    <row r="118" spans="2:6" ht="15" customHeight="1" x14ac:dyDescent="0.25">
      <c r="D118" s="64"/>
      <c r="E118" s="82"/>
    </row>
    <row r="119" spans="2:6" ht="15" customHeight="1" x14ac:dyDescent="0.25">
      <c r="B119" t="s">
        <v>383</v>
      </c>
      <c r="C119" s="54" t="s">
        <v>388</v>
      </c>
      <c r="D119" s="5" t="s">
        <v>94</v>
      </c>
      <c r="E119" s="82"/>
      <c r="F119" t="s">
        <v>37</v>
      </c>
    </row>
    <row r="120" spans="2:6" ht="15" customHeight="1" x14ac:dyDescent="0.25">
      <c r="D120" s="64" t="s">
        <v>386</v>
      </c>
      <c r="E120" s="82">
        <v>1</v>
      </c>
    </row>
    <row r="121" spans="2:6" ht="15" customHeight="1" x14ac:dyDescent="0.25">
      <c r="D121" s="64" t="s">
        <v>387</v>
      </c>
      <c r="E121" s="82">
        <v>0</v>
      </c>
    </row>
    <row r="122" spans="2:6" ht="15" customHeight="1" x14ac:dyDescent="0.25">
      <c r="D122" s="64"/>
      <c r="E122" s="82"/>
    </row>
    <row r="123" spans="2:6" ht="15" customHeight="1" x14ac:dyDescent="0.25">
      <c r="B123" t="s">
        <v>384</v>
      </c>
      <c r="C123" s="54" t="s">
        <v>389</v>
      </c>
      <c r="D123" s="5" t="s">
        <v>95</v>
      </c>
      <c r="E123" s="82"/>
      <c r="F123" t="s">
        <v>37</v>
      </c>
    </row>
    <row r="124" spans="2:6" ht="15" customHeight="1" x14ac:dyDescent="0.25">
      <c r="D124" s="64" t="s">
        <v>386</v>
      </c>
      <c r="E124" s="82">
        <v>1</v>
      </c>
    </row>
    <row r="125" spans="2:6" ht="15" customHeight="1" x14ac:dyDescent="0.25">
      <c r="D125" s="64" t="s">
        <v>387</v>
      </c>
      <c r="E125" s="82">
        <v>0</v>
      </c>
    </row>
    <row r="126" spans="2:6" ht="15" customHeight="1" x14ac:dyDescent="0.25">
      <c r="D126" s="64"/>
      <c r="E126" s="82"/>
    </row>
    <row r="127" spans="2:6" ht="15" customHeight="1" x14ac:dyDescent="0.25">
      <c r="B127" t="s">
        <v>385</v>
      </c>
      <c r="C127" s="54" t="s">
        <v>390</v>
      </c>
      <c r="D127" s="5" t="s">
        <v>96</v>
      </c>
      <c r="E127" s="82"/>
      <c r="F127" t="s">
        <v>37</v>
      </c>
    </row>
    <row r="128" spans="2:6" ht="15" customHeight="1" x14ac:dyDescent="0.25">
      <c r="D128" s="64" t="s">
        <v>386</v>
      </c>
      <c r="E128" s="82">
        <v>1</v>
      </c>
    </row>
    <row r="129" spans="1:8" ht="15" customHeight="1" x14ac:dyDescent="0.25">
      <c r="D129" s="64" t="s">
        <v>387</v>
      </c>
      <c r="E129" s="82">
        <v>0</v>
      </c>
    </row>
    <row r="130" spans="1:8" ht="15" customHeight="1" x14ac:dyDescent="0.25">
      <c r="D130" s="5" t="s">
        <v>83</v>
      </c>
      <c r="E130" s="82"/>
      <c r="F130" t="s">
        <v>37</v>
      </c>
    </row>
    <row r="131" spans="1:8" ht="15" customHeight="1" x14ac:dyDescent="0.25">
      <c r="B131" t="s">
        <v>86</v>
      </c>
      <c r="C131" s="54" t="s">
        <v>179</v>
      </c>
      <c r="D131" s="5" t="s">
        <v>97</v>
      </c>
      <c r="E131" s="73" t="s">
        <v>210</v>
      </c>
    </row>
    <row r="132" spans="1:8" ht="15" customHeight="1" x14ac:dyDescent="0.25">
      <c r="D132" s="5" t="s">
        <v>98</v>
      </c>
      <c r="E132" s="82" t="s">
        <v>433</v>
      </c>
      <c r="F132" t="s">
        <v>37</v>
      </c>
    </row>
    <row r="133" spans="1:8" ht="15" customHeight="1" x14ac:dyDescent="0.25">
      <c r="D133" s="71" t="s">
        <v>432</v>
      </c>
      <c r="E133" s="82" t="s">
        <v>430</v>
      </c>
    </row>
    <row r="134" spans="1:8" ht="15" customHeight="1" x14ac:dyDescent="0.25">
      <c r="F134" t="s">
        <v>37</v>
      </c>
    </row>
    <row r="135" spans="1:8" ht="15" customHeight="1" x14ac:dyDescent="0.25">
      <c r="B135" t="s">
        <v>99</v>
      </c>
      <c r="C135" s="54" t="s">
        <v>180</v>
      </c>
      <c r="D135" s="5" t="s">
        <v>97</v>
      </c>
      <c r="E135" s="73" t="s">
        <v>210</v>
      </c>
    </row>
    <row r="136" spans="1:8" ht="15" customHeight="1" x14ac:dyDescent="0.25">
      <c r="D136" s="5" t="s">
        <v>98</v>
      </c>
      <c r="E136" s="82" t="s">
        <v>433</v>
      </c>
      <c r="F136" t="s">
        <v>37</v>
      </c>
    </row>
    <row r="137" spans="1:8" ht="15" customHeight="1" x14ac:dyDescent="0.25">
      <c r="D137" s="71" t="s">
        <v>432</v>
      </c>
      <c r="E137" s="82" t="s">
        <v>430</v>
      </c>
    </row>
    <row r="138" spans="1:8" ht="15" customHeight="1" x14ac:dyDescent="0.25">
      <c r="F138" t="s">
        <v>37</v>
      </c>
    </row>
    <row r="139" spans="1:8" ht="15" customHeight="1" x14ac:dyDescent="0.25">
      <c r="B139" t="s">
        <v>100</v>
      </c>
      <c r="C139" s="54">
        <v>18</v>
      </c>
      <c r="D139" s="5" t="s">
        <v>101</v>
      </c>
      <c r="E139" s="82">
        <v>1</v>
      </c>
      <c r="F139" t="s">
        <v>37</v>
      </c>
    </row>
    <row r="140" spans="1:8" ht="15" customHeight="1" x14ac:dyDescent="0.25">
      <c r="D140" s="5" t="s">
        <v>102</v>
      </c>
      <c r="E140" s="82">
        <v>0</v>
      </c>
      <c r="F140" t="s">
        <v>37</v>
      </c>
    </row>
    <row r="141" spans="1:8" ht="15" customHeight="1" x14ac:dyDescent="0.25">
      <c r="D141" s="5" t="s">
        <v>142</v>
      </c>
      <c r="E141" s="82">
        <v>-99</v>
      </c>
      <c r="F141" t="s">
        <v>37</v>
      </c>
    </row>
    <row r="142" spans="1:8" ht="15" customHeight="1" x14ac:dyDescent="0.25">
      <c r="A142" s="64"/>
      <c r="D142" s="6" t="s">
        <v>391</v>
      </c>
      <c r="E142" s="83"/>
      <c r="F142" s="12" t="s">
        <v>37</v>
      </c>
      <c r="G142" s="17"/>
      <c r="H142" t="s">
        <v>107</v>
      </c>
    </row>
    <row r="143" spans="1:8" ht="15" customHeight="1" x14ac:dyDescent="0.25">
      <c r="A143" s="64"/>
      <c r="D143" s="70" t="s">
        <v>392</v>
      </c>
      <c r="E143" s="84"/>
      <c r="F143" s="13"/>
      <c r="G143" s="19"/>
    </row>
    <row r="144" spans="1:8" ht="15" customHeight="1" x14ac:dyDescent="0.25">
      <c r="A144" s="64"/>
      <c r="D144" s="70" t="s">
        <v>393</v>
      </c>
      <c r="E144" s="84"/>
      <c r="F144" s="13"/>
      <c r="G144" s="19"/>
    </row>
    <row r="145" spans="1:7" ht="15" customHeight="1" x14ac:dyDescent="0.25">
      <c r="A145" s="64"/>
      <c r="D145" s="70" t="s">
        <v>394</v>
      </c>
      <c r="E145" s="84"/>
      <c r="F145" s="13"/>
      <c r="G145" s="19"/>
    </row>
    <row r="146" spans="1:7" ht="15" customHeight="1" x14ac:dyDescent="0.25">
      <c r="A146" s="64"/>
      <c r="D146" s="70" t="s">
        <v>395</v>
      </c>
      <c r="E146" s="84"/>
      <c r="F146" s="13"/>
      <c r="G146" s="19"/>
    </row>
    <row r="147" spans="1:7" ht="15" customHeight="1" x14ac:dyDescent="0.25">
      <c r="A147" s="64"/>
      <c r="D147" s="70" t="s">
        <v>396</v>
      </c>
      <c r="E147" s="84"/>
      <c r="F147" s="13"/>
      <c r="G147" s="19"/>
    </row>
    <row r="148" spans="1:7" ht="15" customHeight="1" x14ac:dyDescent="0.25">
      <c r="A148" s="64"/>
      <c r="D148" s="70"/>
      <c r="E148" s="84"/>
      <c r="F148" s="13"/>
      <c r="G148" s="19"/>
    </row>
    <row r="149" spans="1:7" ht="15" customHeight="1" x14ac:dyDescent="0.25">
      <c r="A149" s="64"/>
      <c r="D149" s="18" t="s">
        <v>103</v>
      </c>
      <c r="E149" s="77"/>
      <c r="F149" s="13">
        <v>0</v>
      </c>
      <c r="G149" s="19">
        <v>0.84</v>
      </c>
    </row>
    <row r="150" spans="1:7" ht="15" customHeight="1" x14ac:dyDescent="0.25">
      <c r="A150" s="64"/>
      <c r="D150" s="8" t="s">
        <v>104</v>
      </c>
      <c r="E150" s="84"/>
      <c r="F150" s="13">
        <v>1</v>
      </c>
      <c r="G150" s="19">
        <v>0.51</v>
      </c>
    </row>
    <row r="151" spans="1:7" ht="15" customHeight="1" x14ac:dyDescent="0.25">
      <c r="D151" s="8" t="s">
        <v>105</v>
      </c>
      <c r="E151" s="84"/>
      <c r="F151" s="13">
        <v>4</v>
      </c>
      <c r="G151" s="19">
        <v>0.17</v>
      </c>
    </row>
    <row r="152" spans="1:7" ht="15" customHeight="1" x14ac:dyDescent="0.25">
      <c r="D152" s="10" t="s">
        <v>106</v>
      </c>
      <c r="E152" s="85"/>
      <c r="F152" s="14">
        <v>6</v>
      </c>
      <c r="G152" s="21" t="s">
        <v>42</v>
      </c>
    </row>
    <row r="153" spans="1:7" ht="15" customHeight="1" x14ac:dyDescent="0.25">
      <c r="F153" t="s">
        <v>37</v>
      </c>
    </row>
    <row r="154" spans="1:7" ht="15" customHeight="1" x14ac:dyDescent="0.25">
      <c r="A154" s="93" t="s">
        <v>217</v>
      </c>
      <c r="B154" t="s">
        <v>111</v>
      </c>
      <c r="C154" s="54" t="s">
        <v>182</v>
      </c>
      <c r="D154" s="24" t="s">
        <v>112</v>
      </c>
      <c r="E154" s="86">
        <v>1</v>
      </c>
      <c r="F154" t="s">
        <v>37</v>
      </c>
    </row>
    <row r="155" spans="1:7" ht="15" customHeight="1" x14ac:dyDescent="0.25">
      <c r="A155" s="93"/>
      <c r="D155" s="24" t="s">
        <v>113</v>
      </c>
      <c r="E155" s="86">
        <v>2</v>
      </c>
      <c r="F155" t="s">
        <v>37</v>
      </c>
    </row>
    <row r="156" spans="1:7" ht="15" customHeight="1" x14ac:dyDescent="0.25">
      <c r="A156" s="93"/>
      <c r="D156" s="24" t="s">
        <v>114</v>
      </c>
      <c r="E156" s="86">
        <v>3</v>
      </c>
      <c r="F156" t="s">
        <v>37</v>
      </c>
    </row>
    <row r="157" spans="1:7" ht="15" customHeight="1" x14ac:dyDescent="0.25">
      <c r="A157" s="93"/>
      <c r="D157" s="24" t="s">
        <v>115</v>
      </c>
      <c r="E157" s="86">
        <v>0</v>
      </c>
      <c r="F157" t="s">
        <v>37</v>
      </c>
    </row>
    <row r="158" spans="1:7" ht="15" customHeight="1" x14ac:dyDescent="0.25">
      <c r="A158" s="93"/>
      <c r="D158" s="24" t="s">
        <v>116</v>
      </c>
      <c r="E158" s="86">
        <v>-99</v>
      </c>
      <c r="F158" t="s">
        <v>37</v>
      </c>
    </row>
    <row r="159" spans="1:7" ht="15" customHeight="1" x14ac:dyDescent="0.25">
      <c r="A159" s="93"/>
      <c r="F159" t="s">
        <v>37</v>
      </c>
    </row>
    <row r="160" spans="1:7" ht="15" customHeight="1" x14ac:dyDescent="0.25">
      <c r="B160" t="s">
        <v>117</v>
      </c>
      <c r="C160" s="54" t="s">
        <v>181</v>
      </c>
      <c r="D160" s="24" t="s">
        <v>118</v>
      </c>
      <c r="E160" s="86">
        <v>1</v>
      </c>
      <c r="F160" t="s">
        <v>37</v>
      </c>
    </row>
    <row r="161" spans="1:8" ht="15" customHeight="1" x14ac:dyDescent="0.25">
      <c r="D161" s="24" t="s">
        <v>119</v>
      </c>
      <c r="E161" s="86">
        <v>2</v>
      </c>
      <c r="F161" t="s">
        <v>37</v>
      </c>
    </row>
    <row r="162" spans="1:8" ht="15" customHeight="1" x14ac:dyDescent="0.25">
      <c r="D162" s="24" t="s">
        <v>120</v>
      </c>
      <c r="E162" s="86">
        <v>3</v>
      </c>
      <c r="F162" t="s">
        <v>37</v>
      </c>
    </row>
    <row r="163" spans="1:8" ht="15" customHeight="1" x14ac:dyDescent="0.25">
      <c r="D163" s="24" t="s">
        <v>121</v>
      </c>
      <c r="E163" s="86">
        <v>-99</v>
      </c>
      <c r="F163" t="s">
        <v>37</v>
      </c>
    </row>
    <row r="164" spans="1:8" ht="15" customHeight="1" x14ac:dyDescent="0.25">
      <c r="D164" s="25" t="s">
        <v>143</v>
      </c>
      <c r="E164" s="87"/>
      <c r="F164" s="12" t="s">
        <v>37</v>
      </c>
      <c r="G164" s="17"/>
      <c r="H164" t="s">
        <v>122</v>
      </c>
    </row>
    <row r="165" spans="1:8" ht="15" customHeight="1" x14ac:dyDescent="0.25">
      <c r="D165" s="90" t="s">
        <v>322</v>
      </c>
      <c r="E165" s="88"/>
      <c r="F165" s="13">
        <v>0</v>
      </c>
      <c r="G165" s="19">
        <v>0.44</v>
      </c>
    </row>
    <row r="166" spans="1:8" ht="15" customHeight="1" x14ac:dyDescent="0.25">
      <c r="D166" s="90"/>
      <c r="E166" s="88"/>
      <c r="F166" s="13" t="s">
        <v>37</v>
      </c>
      <c r="G166" s="19"/>
    </row>
    <row r="167" spans="1:8" ht="15" customHeight="1" x14ac:dyDescent="0.25">
      <c r="D167" s="26" t="s">
        <v>141</v>
      </c>
      <c r="E167" s="89"/>
      <c r="F167" s="14">
        <v>3</v>
      </c>
      <c r="G167" s="15" t="s">
        <v>42</v>
      </c>
    </row>
    <row r="168" spans="1:8" ht="15" customHeight="1" x14ac:dyDescent="0.25">
      <c r="D168" s="22"/>
      <c r="E168" s="75"/>
      <c r="F168" t="s">
        <v>37</v>
      </c>
    </row>
    <row r="169" spans="1:8" ht="15" customHeight="1" x14ac:dyDescent="0.25">
      <c r="B169" t="s">
        <v>190</v>
      </c>
      <c r="C169" s="54">
        <v>20</v>
      </c>
      <c r="D169" s="32" t="s">
        <v>191</v>
      </c>
      <c r="E169" s="73" t="s">
        <v>209</v>
      </c>
    </row>
    <row r="170" spans="1:8" ht="15" customHeight="1" x14ac:dyDescent="0.25">
      <c r="D170" s="34" t="s">
        <v>192</v>
      </c>
      <c r="E170" s="81"/>
      <c r="F170">
        <v>0</v>
      </c>
      <c r="G170" t="s">
        <v>162</v>
      </c>
      <c r="H170" t="s">
        <v>195</v>
      </c>
    </row>
    <row r="171" spans="1:8" ht="15" customHeight="1" x14ac:dyDescent="0.25">
      <c r="D171" s="22" t="s">
        <v>193</v>
      </c>
      <c r="E171" s="75"/>
      <c r="F171">
        <v>2</v>
      </c>
    </row>
    <row r="172" spans="1:8" ht="15" customHeight="1" x14ac:dyDescent="0.25">
      <c r="D172" s="34" t="s">
        <v>194</v>
      </c>
      <c r="E172" s="81"/>
      <c r="F172">
        <v>0</v>
      </c>
    </row>
    <row r="173" spans="1:8" ht="15" customHeight="1" x14ac:dyDescent="0.25">
      <c r="D173" s="34"/>
      <c r="E173" s="81"/>
    </row>
    <row r="174" spans="1:8" ht="15" customHeight="1" x14ac:dyDescent="0.25">
      <c r="A174" s="91" t="s">
        <v>271</v>
      </c>
      <c r="B174" t="s">
        <v>240</v>
      </c>
      <c r="C174" s="54">
        <v>21</v>
      </c>
      <c r="D174" s="34" t="s">
        <v>241</v>
      </c>
      <c r="E174" s="73" t="s">
        <v>210</v>
      </c>
    </row>
    <row r="175" spans="1:8" ht="15" customHeight="1" x14ac:dyDescent="0.25">
      <c r="A175" s="91"/>
      <c r="D175" s="34" t="s">
        <v>242</v>
      </c>
      <c r="E175" s="81">
        <v>1</v>
      </c>
      <c r="F175">
        <v>0</v>
      </c>
    </row>
    <row r="176" spans="1:8" ht="15" customHeight="1" x14ac:dyDescent="0.25">
      <c r="A176" s="91"/>
      <c r="D176" s="34" t="s">
        <v>141</v>
      </c>
      <c r="E176" s="81" t="s">
        <v>434</v>
      </c>
      <c r="F176">
        <v>1</v>
      </c>
    </row>
    <row r="177" spans="1:8" ht="15" customHeight="1" x14ac:dyDescent="0.25">
      <c r="A177" s="91"/>
      <c r="D177" s="34"/>
      <c r="E177" s="81"/>
    </row>
    <row r="178" spans="1:8" ht="15" customHeight="1" x14ac:dyDescent="0.25">
      <c r="A178" s="91"/>
      <c r="B178" t="s">
        <v>243</v>
      </c>
      <c r="C178" s="54">
        <v>22</v>
      </c>
      <c r="D178" s="34" t="s">
        <v>270</v>
      </c>
      <c r="E178" s="81" t="s">
        <v>209</v>
      </c>
      <c r="H178" t="s">
        <v>195</v>
      </c>
    </row>
    <row r="179" spans="1:8" ht="15" customHeight="1" x14ac:dyDescent="0.25">
      <c r="A179" s="91"/>
      <c r="D179" s="34" t="s">
        <v>124</v>
      </c>
      <c r="E179" s="81"/>
      <c r="F179">
        <v>1</v>
      </c>
    </row>
    <row r="180" spans="1:8" ht="15" customHeight="1" x14ac:dyDescent="0.25">
      <c r="A180" s="91"/>
      <c r="D180" s="34" t="s">
        <v>244</v>
      </c>
      <c r="E180" s="81"/>
      <c r="F180">
        <v>0</v>
      </c>
    </row>
    <row r="181" spans="1:8" ht="15" customHeight="1" x14ac:dyDescent="0.25">
      <c r="A181" s="91"/>
      <c r="D181" s="34"/>
      <c r="E181" s="81"/>
    </row>
    <row r="182" spans="1:8" ht="15" customHeight="1" x14ac:dyDescent="0.25">
      <c r="A182" s="91" t="s">
        <v>397</v>
      </c>
      <c r="B182" t="s">
        <v>407</v>
      </c>
      <c r="C182" s="54" t="s">
        <v>187</v>
      </c>
      <c r="D182" s="22" t="s">
        <v>370</v>
      </c>
    </row>
    <row r="183" spans="1:8" ht="15" customHeight="1" x14ac:dyDescent="0.25">
      <c r="A183" s="91"/>
      <c r="D183" s="64" t="s">
        <v>386</v>
      </c>
      <c r="E183" s="82">
        <v>1</v>
      </c>
    </row>
    <row r="184" spans="1:8" ht="15" customHeight="1" x14ac:dyDescent="0.25">
      <c r="A184" s="91"/>
      <c r="D184" s="64" t="s">
        <v>387</v>
      </c>
      <c r="E184" s="82">
        <v>0</v>
      </c>
    </row>
    <row r="185" spans="1:8" ht="15" customHeight="1" x14ac:dyDescent="0.25">
      <c r="A185" s="91"/>
      <c r="D185" s="22"/>
    </row>
    <row r="186" spans="1:8" ht="15" customHeight="1" x14ac:dyDescent="0.25">
      <c r="A186" s="91"/>
      <c r="B186" t="s">
        <v>408</v>
      </c>
      <c r="C186" s="54" t="s">
        <v>188</v>
      </c>
      <c r="D186" s="22" t="s">
        <v>360</v>
      </c>
    </row>
    <row r="187" spans="1:8" ht="15" customHeight="1" x14ac:dyDescent="0.25">
      <c r="A187" s="91"/>
      <c r="D187" s="64" t="s">
        <v>386</v>
      </c>
      <c r="E187" s="82">
        <v>1</v>
      </c>
    </row>
    <row r="188" spans="1:8" ht="15" customHeight="1" x14ac:dyDescent="0.25">
      <c r="A188" s="91"/>
      <c r="D188" s="64" t="s">
        <v>387</v>
      </c>
      <c r="E188" s="82">
        <v>0</v>
      </c>
    </row>
    <row r="189" spans="1:8" ht="15" customHeight="1" x14ac:dyDescent="0.25">
      <c r="A189" s="91"/>
      <c r="D189" s="22"/>
    </row>
    <row r="190" spans="1:8" ht="15" customHeight="1" x14ac:dyDescent="0.25">
      <c r="A190" s="91"/>
      <c r="B190" t="s">
        <v>409</v>
      </c>
      <c r="C190" s="54" t="s">
        <v>230</v>
      </c>
      <c r="D190" s="22" t="s">
        <v>35</v>
      </c>
      <c r="E190" s="75"/>
      <c r="F190" t="s">
        <v>37</v>
      </c>
    </row>
    <row r="191" spans="1:8" ht="15" customHeight="1" x14ac:dyDescent="0.25">
      <c r="A191" s="64"/>
      <c r="D191" s="64" t="s">
        <v>386</v>
      </c>
      <c r="E191" s="82">
        <v>1</v>
      </c>
    </row>
    <row r="192" spans="1:8" ht="15" customHeight="1" x14ac:dyDescent="0.25">
      <c r="A192" s="64"/>
      <c r="D192" s="64" t="s">
        <v>387</v>
      </c>
      <c r="E192" s="82">
        <v>0</v>
      </c>
    </row>
    <row r="193" spans="1:5" ht="15" customHeight="1" x14ac:dyDescent="0.25">
      <c r="A193" s="64"/>
      <c r="D193" s="22"/>
      <c r="E193" s="75"/>
    </row>
    <row r="194" spans="1:5" ht="15" customHeight="1" x14ac:dyDescent="0.25">
      <c r="A194" s="64"/>
      <c r="B194" t="s">
        <v>410</v>
      </c>
      <c r="C194" s="54" t="s">
        <v>231</v>
      </c>
      <c r="D194" s="22" t="s">
        <v>33</v>
      </c>
    </row>
    <row r="195" spans="1:5" ht="15" customHeight="1" x14ac:dyDescent="0.25">
      <c r="A195" s="64"/>
      <c r="D195" s="64" t="s">
        <v>386</v>
      </c>
      <c r="E195" s="82">
        <v>1</v>
      </c>
    </row>
    <row r="196" spans="1:5" ht="15" customHeight="1" x14ac:dyDescent="0.25">
      <c r="A196" s="64"/>
      <c r="D196" s="64" t="s">
        <v>387</v>
      </c>
      <c r="E196" s="82">
        <v>0</v>
      </c>
    </row>
    <row r="197" spans="1:5" ht="15" customHeight="1" x14ac:dyDescent="0.25">
      <c r="A197" s="64"/>
      <c r="D197" s="22"/>
    </row>
    <row r="198" spans="1:5" ht="15" customHeight="1" x14ac:dyDescent="0.25">
      <c r="A198" s="64"/>
      <c r="B198" t="s">
        <v>411</v>
      </c>
      <c r="C198" s="54" t="s">
        <v>233</v>
      </c>
      <c r="D198" s="22" t="s">
        <v>367</v>
      </c>
    </row>
    <row r="199" spans="1:5" ht="15" customHeight="1" x14ac:dyDescent="0.25">
      <c r="A199" s="64"/>
      <c r="D199" s="64" t="s">
        <v>386</v>
      </c>
      <c r="E199" s="82">
        <v>1</v>
      </c>
    </row>
    <row r="200" spans="1:5" ht="15" customHeight="1" x14ac:dyDescent="0.25">
      <c r="A200" s="64"/>
      <c r="D200" s="64" t="s">
        <v>387</v>
      </c>
      <c r="E200" s="82">
        <v>0</v>
      </c>
    </row>
    <row r="201" spans="1:5" ht="15" customHeight="1" x14ac:dyDescent="0.25">
      <c r="A201" s="64"/>
      <c r="D201" s="22"/>
    </row>
    <row r="202" spans="1:5" ht="15" customHeight="1" x14ac:dyDescent="0.25">
      <c r="A202" s="64"/>
      <c r="B202" t="s">
        <v>412</v>
      </c>
      <c r="C202" s="54" t="s">
        <v>234</v>
      </c>
      <c r="D202" s="22" t="s">
        <v>362</v>
      </c>
      <c r="E202" s="75"/>
    </row>
    <row r="203" spans="1:5" ht="15" customHeight="1" x14ac:dyDescent="0.25">
      <c r="A203" s="64"/>
      <c r="D203" s="64" t="s">
        <v>386</v>
      </c>
      <c r="E203" s="82">
        <v>1</v>
      </c>
    </row>
    <row r="204" spans="1:5" ht="15" customHeight="1" x14ac:dyDescent="0.25">
      <c r="A204" s="64"/>
      <c r="D204" s="64" t="s">
        <v>387</v>
      </c>
      <c r="E204" s="82">
        <v>0</v>
      </c>
    </row>
    <row r="205" spans="1:5" ht="15" customHeight="1" x14ac:dyDescent="0.25">
      <c r="A205" s="64"/>
      <c r="D205" s="22"/>
      <c r="E205" s="75"/>
    </row>
    <row r="206" spans="1:5" ht="15" customHeight="1" x14ac:dyDescent="0.25">
      <c r="A206" s="64"/>
      <c r="B206" t="s">
        <v>413</v>
      </c>
      <c r="C206" s="54" t="s">
        <v>235</v>
      </c>
      <c r="D206" s="22" t="s">
        <v>361</v>
      </c>
    </row>
    <row r="207" spans="1:5" ht="15" customHeight="1" x14ac:dyDescent="0.25">
      <c r="A207" s="64"/>
      <c r="D207" s="64" t="s">
        <v>386</v>
      </c>
      <c r="E207" s="82">
        <v>1</v>
      </c>
    </row>
    <row r="208" spans="1:5" ht="15" customHeight="1" x14ac:dyDescent="0.25">
      <c r="A208" s="64"/>
      <c r="D208" s="64" t="s">
        <v>387</v>
      </c>
      <c r="E208" s="82">
        <v>0</v>
      </c>
    </row>
    <row r="209" spans="1:8" ht="15" customHeight="1" x14ac:dyDescent="0.25">
      <c r="A209" s="64"/>
      <c r="D209" s="64"/>
      <c r="E209" s="82"/>
    </row>
    <row r="210" spans="1:8" ht="15" customHeight="1" x14ac:dyDescent="0.25">
      <c r="A210" s="64"/>
      <c r="B210" t="s">
        <v>414</v>
      </c>
      <c r="C210" s="54" t="s">
        <v>375</v>
      </c>
      <c r="D210" s="22" t="s">
        <v>265</v>
      </c>
    </row>
    <row r="211" spans="1:8" ht="15" customHeight="1" x14ac:dyDescent="0.25">
      <c r="A211" s="64"/>
      <c r="D211" s="64" t="s">
        <v>386</v>
      </c>
      <c r="E211" s="82">
        <v>1</v>
      </c>
    </row>
    <row r="212" spans="1:8" ht="15" customHeight="1" x14ac:dyDescent="0.25">
      <c r="A212" s="64"/>
      <c r="D212" s="64" t="s">
        <v>387</v>
      </c>
      <c r="E212" s="82">
        <v>0</v>
      </c>
    </row>
    <row r="213" spans="1:8" ht="15" customHeight="1" x14ac:dyDescent="0.25">
      <c r="A213" s="64"/>
      <c r="D213" s="22"/>
    </row>
    <row r="214" spans="1:8" ht="15" customHeight="1" x14ac:dyDescent="0.25">
      <c r="A214" s="64"/>
      <c r="B214" t="s">
        <v>415</v>
      </c>
      <c r="C214" s="54" t="s">
        <v>376</v>
      </c>
      <c r="D214" s="22" t="s">
        <v>363</v>
      </c>
    </row>
    <row r="215" spans="1:8" ht="15" customHeight="1" x14ac:dyDescent="0.25">
      <c r="A215" s="64"/>
      <c r="D215" s="64" t="s">
        <v>386</v>
      </c>
      <c r="E215" s="82">
        <v>1</v>
      </c>
    </row>
    <row r="216" spans="1:8" ht="15" customHeight="1" x14ac:dyDescent="0.25">
      <c r="A216" s="64"/>
      <c r="D216" s="64" t="s">
        <v>387</v>
      </c>
      <c r="E216" s="82">
        <v>0</v>
      </c>
    </row>
    <row r="217" spans="1:8" ht="15" customHeight="1" x14ac:dyDescent="0.25">
      <c r="A217" s="64"/>
      <c r="D217" s="22"/>
      <c r="E217" s="75"/>
    </row>
    <row r="218" spans="1:8" ht="15" customHeight="1" x14ac:dyDescent="0.25">
      <c r="B218" t="s">
        <v>371</v>
      </c>
      <c r="C218" s="54" t="s">
        <v>377</v>
      </c>
      <c r="D218" s="22" t="s">
        <v>144</v>
      </c>
      <c r="E218" s="75">
        <v>1</v>
      </c>
      <c r="F218">
        <v>3</v>
      </c>
      <c r="H218" t="s">
        <v>374</v>
      </c>
    </row>
    <row r="219" spans="1:8" ht="15" customHeight="1" x14ac:dyDescent="0.25">
      <c r="D219" s="22" t="s">
        <v>145</v>
      </c>
      <c r="E219" s="75">
        <v>2</v>
      </c>
      <c r="F219">
        <v>3</v>
      </c>
    </row>
    <row r="220" spans="1:8" ht="15" customHeight="1" x14ac:dyDescent="0.25">
      <c r="D220" s="22" t="s">
        <v>146</v>
      </c>
      <c r="E220" s="75">
        <v>3</v>
      </c>
      <c r="F220">
        <v>3</v>
      </c>
    </row>
    <row r="221" spans="1:8" ht="15" customHeight="1" x14ac:dyDescent="0.25">
      <c r="D221" s="22" t="s">
        <v>147</v>
      </c>
      <c r="E221" s="75">
        <v>0</v>
      </c>
      <c r="F221">
        <v>0</v>
      </c>
    </row>
    <row r="222" spans="1:8" ht="15" customHeight="1" x14ac:dyDescent="0.25">
      <c r="D222" s="22" t="s">
        <v>121</v>
      </c>
      <c r="E222" s="75">
        <v>-99</v>
      </c>
      <c r="F222" t="s">
        <v>37</v>
      </c>
    </row>
    <row r="223" spans="1:8" ht="15" customHeight="1" x14ac:dyDescent="0.25">
      <c r="D223" s="22"/>
      <c r="E223" s="75"/>
    </row>
    <row r="224" spans="1:8" ht="15" customHeight="1" x14ac:dyDescent="0.25">
      <c r="A224" s="91" t="s">
        <v>272</v>
      </c>
      <c r="B224" t="s">
        <v>364</v>
      </c>
      <c r="C224" s="54" t="s">
        <v>398</v>
      </c>
      <c r="D224" s="22" t="s">
        <v>144</v>
      </c>
      <c r="E224" s="75">
        <v>1</v>
      </c>
      <c r="F224">
        <v>3</v>
      </c>
      <c r="H224" t="s">
        <v>365</v>
      </c>
    </row>
    <row r="225" spans="1:8" ht="15" customHeight="1" x14ac:dyDescent="0.25">
      <c r="A225" s="91"/>
      <c r="D225" s="22" t="s">
        <v>145</v>
      </c>
      <c r="E225" s="75">
        <v>2</v>
      </c>
      <c r="F225">
        <v>3</v>
      </c>
    </row>
    <row r="226" spans="1:8" ht="15" customHeight="1" x14ac:dyDescent="0.25">
      <c r="A226" s="91"/>
      <c r="D226" s="22" t="s">
        <v>146</v>
      </c>
      <c r="E226" s="75">
        <v>3</v>
      </c>
      <c r="F226">
        <v>3</v>
      </c>
    </row>
    <row r="227" spans="1:8" ht="15" customHeight="1" x14ac:dyDescent="0.25">
      <c r="D227" s="22" t="s">
        <v>147</v>
      </c>
      <c r="E227" s="75">
        <v>0</v>
      </c>
      <c r="F227">
        <v>0</v>
      </c>
    </row>
    <row r="228" spans="1:8" ht="15" customHeight="1" x14ac:dyDescent="0.25">
      <c r="D228" s="22" t="s">
        <v>121</v>
      </c>
      <c r="E228" s="75">
        <v>-99</v>
      </c>
      <c r="F228" t="s">
        <v>37</v>
      </c>
    </row>
    <row r="229" spans="1:8" ht="15" customHeight="1" x14ac:dyDescent="0.25">
      <c r="D229" s="22"/>
      <c r="E229" s="75"/>
    </row>
    <row r="230" spans="1:8" ht="15" customHeight="1" x14ac:dyDescent="0.25">
      <c r="B230" t="s">
        <v>261</v>
      </c>
      <c r="C230" s="54" t="s">
        <v>399</v>
      </c>
      <c r="D230" s="22" t="s">
        <v>144</v>
      </c>
      <c r="E230" s="73">
        <v>1</v>
      </c>
      <c r="F230">
        <v>3</v>
      </c>
      <c r="G230" t="s">
        <v>42</v>
      </c>
      <c r="H230" t="s">
        <v>74</v>
      </c>
    </row>
    <row r="231" spans="1:8" ht="15" customHeight="1" x14ac:dyDescent="0.25">
      <c r="D231" s="22" t="s">
        <v>145</v>
      </c>
      <c r="E231" s="74">
        <v>2</v>
      </c>
      <c r="F231">
        <v>3</v>
      </c>
      <c r="G231" t="s">
        <v>42</v>
      </c>
    </row>
    <row r="232" spans="1:8" ht="15" customHeight="1" x14ac:dyDescent="0.25">
      <c r="D232" s="22" t="s">
        <v>146</v>
      </c>
      <c r="E232" s="74">
        <v>3</v>
      </c>
      <c r="F232">
        <v>3</v>
      </c>
      <c r="G232" t="s">
        <v>42</v>
      </c>
    </row>
    <row r="233" spans="1:8" ht="15" customHeight="1" x14ac:dyDescent="0.25">
      <c r="D233" s="22" t="s">
        <v>147</v>
      </c>
      <c r="E233" s="74">
        <v>0</v>
      </c>
      <c r="F233">
        <v>0</v>
      </c>
      <c r="G233">
        <v>0.33</v>
      </c>
    </row>
    <row r="234" spans="1:8" ht="15" customHeight="1" x14ac:dyDescent="0.25">
      <c r="D234" s="22" t="s">
        <v>121</v>
      </c>
      <c r="E234" s="74">
        <v>-99</v>
      </c>
    </row>
    <row r="236" spans="1:8" ht="15" customHeight="1" x14ac:dyDescent="0.25">
      <c r="A236" s="64"/>
      <c r="B236" t="s">
        <v>260</v>
      </c>
      <c r="C236" s="54" t="s">
        <v>400</v>
      </c>
      <c r="D236" s="22" t="s">
        <v>144</v>
      </c>
      <c r="E236" s="75">
        <v>1</v>
      </c>
      <c r="F236">
        <v>3</v>
      </c>
      <c r="G236" t="s">
        <v>42</v>
      </c>
      <c r="H236" t="s">
        <v>74</v>
      </c>
    </row>
    <row r="237" spans="1:8" ht="15" customHeight="1" x14ac:dyDescent="0.25">
      <c r="A237" s="64"/>
      <c r="D237" s="22" t="s">
        <v>145</v>
      </c>
      <c r="E237" s="75">
        <v>2</v>
      </c>
      <c r="F237">
        <v>3</v>
      </c>
      <c r="G237" t="s">
        <v>42</v>
      </c>
    </row>
    <row r="238" spans="1:8" ht="15" customHeight="1" x14ac:dyDescent="0.25">
      <c r="A238" s="64"/>
      <c r="D238" s="22" t="s">
        <v>146</v>
      </c>
      <c r="E238" s="75">
        <v>3</v>
      </c>
      <c r="F238">
        <v>3</v>
      </c>
      <c r="G238" t="s">
        <v>42</v>
      </c>
    </row>
    <row r="239" spans="1:8" ht="15" customHeight="1" x14ac:dyDescent="0.25">
      <c r="D239" s="22" t="s">
        <v>147</v>
      </c>
      <c r="E239" s="75">
        <v>0</v>
      </c>
      <c r="F239">
        <v>0</v>
      </c>
      <c r="G239">
        <v>0.33</v>
      </c>
    </row>
    <row r="240" spans="1:8" ht="15" customHeight="1" x14ac:dyDescent="0.25">
      <c r="D240" s="22" t="s">
        <v>121</v>
      </c>
      <c r="E240" s="75">
        <v>-99</v>
      </c>
      <c r="F240" t="s">
        <v>37</v>
      </c>
    </row>
    <row r="241" spans="1:8" ht="15" customHeight="1" x14ac:dyDescent="0.25">
      <c r="D241" s="22"/>
      <c r="E241" s="75"/>
      <c r="F241" t="s">
        <v>37</v>
      </c>
    </row>
    <row r="242" spans="1:8" ht="15" customHeight="1" x14ac:dyDescent="0.25">
      <c r="A242" s="91" t="s">
        <v>272</v>
      </c>
      <c r="B242" t="s">
        <v>368</v>
      </c>
      <c r="C242" s="54" t="s">
        <v>401</v>
      </c>
      <c r="D242" s="22" t="s">
        <v>144</v>
      </c>
      <c r="E242" s="73">
        <v>1</v>
      </c>
      <c r="F242">
        <v>3</v>
      </c>
      <c r="H242" t="s">
        <v>369</v>
      </c>
    </row>
    <row r="243" spans="1:8" ht="15" customHeight="1" x14ac:dyDescent="0.25">
      <c r="A243" s="91"/>
      <c r="D243" s="22" t="s">
        <v>145</v>
      </c>
      <c r="E243" s="74">
        <v>2</v>
      </c>
      <c r="F243">
        <v>3</v>
      </c>
    </row>
    <row r="244" spans="1:8" ht="15" customHeight="1" x14ac:dyDescent="0.25">
      <c r="A244" s="91"/>
      <c r="D244" s="22" t="s">
        <v>146</v>
      </c>
      <c r="E244" s="74">
        <v>3</v>
      </c>
      <c r="F244">
        <v>3</v>
      </c>
    </row>
    <row r="245" spans="1:8" ht="15" customHeight="1" x14ac:dyDescent="0.25">
      <c r="D245" s="22" t="s">
        <v>147</v>
      </c>
      <c r="E245" s="74">
        <v>0</v>
      </c>
      <c r="F245">
        <v>0</v>
      </c>
    </row>
    <row r="246" spans="1:8" ht="15" customHeight="1" x14ac:dyDescent="0.25">
      <c r="D246" s="22" t="s">
        <v>121</v>
      </c>
      <c r="E246" s="74">
        <v>-99</v>
      </c>
    </row>
    <row r="248" spans="1:8" ht="15" customHeight="1" x14ac:dyDescent="0.25">
      <c r="A248" s="91" t="s">
        <v>272</v>
      </c>
      <c r="B248" t="s">
        <v>262</v>
      </c>
      <c r="C248" s="54" t="s">
        <v>402</v>
      </c>
      <c r="D248" s="22" t="s">
        <v>144</v>
      </c>
      <c r="E248" s="73">
        <v>1</v>
      </c>
      <c r="F248">
        <v>3</v>
      </c>
      <c r="H248" t="s">
        <v>359</v>
      </c>
    </row>
    <row r="249" spans="1:8" ht="15" customHeight="1" x14ac:dyDescent="0.25">
      <c r="A249" s="91"/>
      <c r="D249" s="22" t="s">
        <v>145</v>
      </c>
      <c r="E249" s="74">
        <v>2</v>
      </c>
      <c r="F249">
        <v>3</v>
      </c>
    </row>
    <row r="250" spans="1:8" ht="15" customHeight="1" x14ac:dyDescent="0.25">
      <c r="A250" s="91"/>
      <c r="D250" s="22" t="s">
        <v>146</v>
      </c>
      <c r="E250" s="74">
        <v>3</v>
      </c>
      <c r="F250">
        <v>3</v>
      </c>
    </row>
    <row r="251" spans="1:8" ht="15" customHeight="1" x14ac:dyDescent="0.25">
      <c r="D251" s="22" t="s">
        <v>147</v>
      </c>
      <c r="E251" s="74">
        <v>0</v>
      </c>
      <c r="F251">
        <v>0</v>
      </c>
    </row>
    <row r="252" spans="1:8" ht="15" customHeight="1" x14ac:dyDescent="0.25">
      <c r="D252" s="22" t="s">
        <v>121</v>
      </c>
      <c r="E252" s="74">
        <v>-99</v>
      </c>
    </row>
    <row r="254" spans="1:8" ht="15" customHeight="1" x14ac:dyDescent="0.25">
      <c r="A254" s="64"/>
      <c r="B254" t="s">
        <v>416</v>
      </c>
      <c r="C254" s="54" t="s">
        <v>403</v>
      </c>
      <c r="D254" s="22" t="s">
        <v>144</v>
      </c>
      <c r="E254" s="75">
        <v>1</v>
      </c>
      <c r="F254">
        <v>3</v>
      </c>
      <c r="G254" t="s">
        <v>42</v>
      </c>
      <c r="H254" t="s">
        <v>74</v>
      </c>
    </row>
    <row r="255" spans="1:8" ht="15" customHeight="1" x14ac:dyDescent="0.25">
      <c r="A255" s="64"/>
      <c r="D255" s="22" t="s">
        <v>145</v>
      </c>
      <c r="E255" s="75">
        <v>2</v>
      </c>
      <c r="F255">
        <v>3</v>
      </c>
      <c r="G255" t="s">
        <v>42</v>
      </c>
    </row>
    <row r="256" spans="1:8" ht="15" customHeight="1" x14ac:dyDescent="0.25">
      <c r="D256" s="22" t="s">
        <v>146</v>
      </c>
      <c r="E256" s="75">
        <v>3</v>
      </c>
      <c r="F256">
        <v>3</v>
      </c>
      <c r="G256" t="s">
        <v>42</v>
      </c>
    </row>
    <row r="257" spans="1:8" ht="15" customHeight="1" x14ac:dyDescent="0.25">
      <c r="D257" s="22" t="s">
        <v>147</v>
      </c>
      <c r="E257" s="75">
        <v>0</v>
      </c>
      <c r="F257">
        <v>0</v>
      </c>
      <c r="G257">
        <v>0.41</v>
      </c>
    </row>
    <row r="258" spans="1:8" ht="15" customHeight="1" x14ac:dyDescent="0.25">
      <c r="D258" s="22" t="s">
        <v>121</v>
      </c>
      <c r="E258" s="75">
        <v>-99</v>
      </c>
      <c r="F258" t="s">
        <v>37</v>
      </c>
    </row>
    <row r="259" spans="1:8" ht="15" customHeight="1" x14ac:dyDescent="0.25">
      <c r="F259" t="s">
        <v>37</v>
      </c>
    </row>
    <row r="260" spans="1:8" ht="15" customHeight="1" x14ac:dyDescent="0.25">
      <c r="A260" s="91" t="s">
        <v>272</v>
      </c>
      <c r="B260" t="s">
        <v>417</v>
      </c>
      <c r="C260" s="54" t="s">
        <v>404</v>
      </c>
      <c r="D260" s="22" t="s">
        <v>144</v>
      </c>
      <c r="E260" s="73">
        <v>1</v>
      </c>
      <c r="F260">
        <v>3</v>
      </c>
      <c r="H260" t="s">
        <v>373</v>
      </c>
    </row>
    <row r="261" spans="1:8" ht="15" customHeight="1" x14ac:dyDescent="0.25">
      <c r="A261" s="91"/>
      <c r="D261" s="22" t="s">
        <v>145</v>
      </c>
      <c r="E261" s="74">
        <v>2</v>
      </c>
      <c r="F261">
        <v>3</v>
      </c>
    </row>
    <row r="262" spans="1:8" ht="15" customHeight="1" x14ac:dyDescent="0.25">
      <c r="A262" s="91"/>
      <c r="D262" s="22" t="s">
        <v>146</v>
      </c>
      <c r="E262" s="74">
        <v>3</v>
      </c>
      <c r="F262">
        <v>3</v>
      </c>
    </row>
    <row r="263" spans="1:8" ht="15" customHeight="1" x14ac:dyDescent="0.25">
      <c r="A263" s="44"/>
      <c r="D263" s="22" t="s">
        <v>147</v>
      </c>
      <c r="E263" s="74">
        <v>0</v>
      </c>
      <c r="F263">
        <v>0</v>
      </c>
    </row>
    <row r="264" spans="1:8" ht="15" customHeight="1" x14ac:dyDescent="0.25">
      <c r="D264" s="22" t="s">
        <v>121</v>
      </c>
      <c r="E264" s="74">
        <v>-99</v>
      </c>
    </row>
    <row r="266" spans="1:8" ht="15" customHeight="1" x14ac:dyDescent="0.25">
      <c r="A266" s="91" t="s">
        <v>272</v>
      </c>
      <c r="B266" t="s">
        <v>366</v>
      </c>
      <c r="C266" s="54" t="s">
        <v>405</v>
      </c>
      <c r="D266" s="22" t="s">
        <v>144</v>
      </c>
      <c r="E266" s="73">
        <v>1</v>
      </c>
      <c r="F266">
        <v>3</v>
      </c>
      <c r="H266" t="s">
        <v>372</v>
      </c>
    </row>
    <row r="267" spans="1:8" ht="15" customHeight="1" x14ac:dyDescent="0.25">
      <c r="A267" s="91"/>
      <c r="D267" s="22" t="s">
        <v>145</v>
      </c>
      <c r="E267" s="74">
        <v>2</v>
      </c>
      <c r="F267">
        <v>3</v>
      </c>
    </row>
    <row r="268" spans="1:8" ht="15" customHeight="1" x14ac:dyDescent="0.25">
      <c r="A268" s="91"/>
      <c r="D268" s="22" t="s">
        <v>146</v>
      </c>
      <c r="E268" s="74">
        <v>3</v>
      </c>
      <c r="F268">
        <v>3</v>
      </c>
    </row>
    <row r="269" spans="1:8" ht="15" customHeight="1" x14ac:dyDescent="0.25">
      <c r="A269" s="64"/>
      <c r="D269" s="22" t="s">
        <v>147</v>
      </c>
      <c r="E269" s="74">
        <v>0</v>
      </c>
      <c r="F269">
        <v>0</v>
      </c>
    </row>
    <row r="270" spans="1:8" ht="15" customHeight="1" x14ac:dyDescent="0.25">
      <c r="D270" s="22" t="s">
        <v>121</v>
      </c>
      <c r="E270" s="74">
        <v>-99</v>
      </c>
    </row>
    <row r="271" spans="1:8" ht="15" customHeight="1" x14ac:dyDescent="0.25">
      <c r="D271" s="22"/>
      <c r="E271" s="74"/>
    </row>
    <row r="272" spans="1:8" ht="15" customHeight="1" x14ac:dyDescent="0.25">
      <c r="A272" t="s">
        <v>490</v>
      </c>
      <c r="B272" t="s">
        <v>6</v>
      </c>
      <c r="C272">
        <v>24</v>
      </c>
      <c r="D272" s="72" t="s">
        <v>491</v>
      </c>
      <c r="E272" s="72">
        <v>1</v>
      </c>
      <c r="F272" s="23" t="s">
        <v>37</v>
      </c>
    </row>
    <row r="273" spans="1:6" ht="15" customHeight="1" x14ac:dyDescent="0.25">
      <c r="C273"/>
      <c r="D273" s="72" t="s">
        <v>492</v>
      </c>
      <c r="E273" s="72">
        <v>2</v>
      </c>
      <c r="F273" s="23" t="s">
        <v>37</v>
      </c>
    </row>
    <row r="274" spans="1:6" ht="15" customHeight="1" x14ac:dyDescent="0.25">
      <c r="C274"/>
      <c r="D274" s="72" t="s">
        <v>493</v>
      </c>
      <c r="E274" s="72">
        <v>3</v>
      </c>
      <c r="F274" s="23" t="s">
        <v>37</v>
      </c>
    </row>
    <row r="275" spans="1:6" ht="15" customHeight="1" x14ac:dyDescent="0.25">
      <c r="C275"/>
      <c r="D275" s="72" t="s">
        <v>494</v>
      </c>
      <c r="E275" s="72">
        <v>4</v>
      </c>
      <c r="F275" s="23" t="s">
        <v>37</v>
      </c>
    </row>
    <row r="276" spans="1:6" ht="15" customHeight="1" x14ac:dyDescent="0.25">
      <c r="C276"/>
      <c r="D276" s="72" t="s">
        <v>495</v>
      </c>
      <c r="E276" s="72">
        <v>5</v>
      </c>
      <c r="F276" s="23" t="s">
        <v>37</v>
      </c>
    </row>
    <row r="277" spans="1:6" ht="15" customHeight="1" x14ac:dyDescent="0.25">
      <c r="C277"/>
      <c r="D277" s="72" t="s">
        <v>496</v>
      </c>
      <c r="E277" s="72">
        <v>6</v>
      </c>
      <c r="F277" s="23" t="s">
        <v>37</v>
      </c>
    </row>
    <row r="278" spans="1:6" ht="15" customHeight="1" x14ac:dyDescent="0.25">
      <c r="C278"/>
      <c r="D278" s="72" t="s">
        <v>497</v>
      </c>
      <c r="E278" s="72">
        <v>7</v>
      </c>
      <c r="F278" s="23" t="s">
        <v>37</v>
      </c>
    </row>
    <row r="279" spans="1:6" ht="15" customHeight="1" x14ac:dyDescent="0.25">
      <c r="C279"/>
      <c r="D279" s="72" t="s">
        <v>498</v>
      </c>
      <c r="E279" s="72">
        <v>8</v>
      </c>
      <c r="F279" s="23" t="s">
        <v>37</v>
      </c>
    </row>
    <row r="280" spans="1:6" ht="15" customHeight="1" x14ac:dyDescent="0.25">
      <c r="D280" s="22"/>
      <c r="E280" s="74"/>
    </row>
    <row r="281" spans="1:6" ht="15" customHeight="1" x14ac:dyDescent="0.25">
      <c r="A281" t="s">
        <v>490</v>
      </c>
      <c r="B281" t="s">
        <v>508</v>
      </c>
      <c r="C281">
        <v>25</v>
      </c>
      <c r="D281" s="72" t="s">
        <v>509</v>
      </c>
      <c r="E281" s="73">
        <v>0</v>
      </c>
      <c r="F281" t="s">
        <v>37</v>
      </c>
    </row>
    <row r="282" spans="1:6" ht="15" customHeight="1" x14ac:dyDescent="0.25">
      <c r="C282"/>
      <c r="D282" s="94" t="s">
        <v>499</v>
      </c>
      <c r="E282" s="94">
        <v>1</v>
      </c>
      <c r="F282" t="s">
        <v>37</v>
      </c>
    </row>
    <row r="283" spans="1:6" ht="15" customHeight="1" x14ac:dyDescent="0.25">
      <c r="C283"/>
      <c r="D283" s="94" t="s">
        <v>500</v>
      </c>
      <c r="E283" s="94">
        <v>2</v>
      </c>
      <c r="F283" t="s">
        <v>37</v>
      </c>
    </row>
    <row r="284" spans="1:6" ht="15" customHeight="1" x14ac:dyDescent="0.25">
      <c r="C284"/>
      <c r="D284" s="94" t="s">
        <v>501</v>
      </c>
      <c r="E284" s="94">
        <v>3</v>
      </c>
      <c r="F284" t="s">
        <v>37</v>
      </c>
    </row>
    <row r="285" spans="1:6" ht="15" customHeight="1" x14ac:dyDescent="0.25">
      <c r="C285"/>
      <c r="D285" s="94" t="s">
        <v>502</v>
      </c>
      <c r="E285" s="94">
        <v>4</v>
      </c>
      <c r="F285" t="s">
        <v>37</v>
      </c>
    </row>
    <row r="286" spans="1:6" ht="15" customHeight="1" x14ac:dyDescent="0.25">
      <c r="C286"/>
      <c r="D286" s="94" t="s">
        <v>503</v>
      </c>
      <c r="E286" s="94">
        <v>5</v>
      </c>
      <c r="F286" t="s">
        <v>37</v>
      </c>
    </row>
    <row r="287" spans="1:6" ht="15" customHeight="1" x14ac:dyDescent="0.25">
      <c r="C287"/>
      <c r="D287" s="94" t="s">
        <v>504</v>
      </c>
      <c r="E287" s="94">
        <v>6</v>
      </c>
      <c r="F287" t="s">
        <v>37</v>
      </c>
    </row>
    <row r="288" spans="1:6" ht="15" customHeight="1" x14ac:dyDescent="0.25">
      <c r="C288"/>
      <c r="D288" s="94" t="s">
        <v>505</v>
      </c>
      <c r="E288" s="94">
        <v>7</v>
      </c>
      <c r="F288" t="s">
        <v>37</v>
      </c>
    </row>
    <row r="289" spans="1:8" ht="15" customHeight="1" x14ac:dyDescent="0.25">
      <c r="C289"/>
      <c r="D289" s="94" t="s">
        <v>506</v>
      </c>
      <c r="E289" s="94">
        <v>8</v>
      </c>
      <c r="F289" t="s">
        <v>37</v>
      </c>
    </row>
    <row r="290" spans="1:8" ht="15" customHeight="1" x14ac:dyDescent="0.25">
      <c r="C290"/>
      <c r="D290" s="95" t="s">
        <v>507</v>
      </c>
      <c r="E290" s="94">
        <v>9</v>
      </c>
    </row>
    <row r="291" spans="1:8" ht="15" customHeight="1" x14ac:dyDescent="0.25">
      <c r="C291"/>
      <c r="D291" s="95"/>
      <c r="E291" s="94"/>
    </row>
    <row r="292" spans="1:8" ht="15" customHeight="1" x14ac:dyDescent="0.25">
      <c r="A292" s="65"/>
      <c r="B292" t="s">
        <v>218</v>
      </c>
      <c r="C292" s="54">
        <v>26</v>
      </c>
      <c r="D292" t="s">
        <v>57</v>
      </c>
      <c r="E292" s="82">
        <v>1</v>
      </c>
      <c r="F292">
        <v>0</v>
      </c>
      <c r="G292">
        <v>0.8</v>
      </c>
      <c r="H292" t="s">
        <v>74</v>
      </c>
    </row>
    <row r="293" spans="1:8" ht="15" customHeight="1" x14ac:dyDescent="0.25">
      <c r="A293" s="65"/>
      <c r="D293" t="s">
        <v>58</v>
      </c>
      <c r="E293" s="82">
        <v>2</v>
      </c>
      <c r="F293">
        <v>3</v>
      </c>
      <c r="G293">
        <v>0.42</v>
      </c>
    </row>
    <row r="294" spans="1:8" ht="15" customHeight="1" x14ac:dyDescent="0.25">
      <c r="A294" s="64"/>
      <c r="D294" t="s">
        <v>59</v>
      </c>
      <c r="E294" s="82">
        <v>3</v>
      </c>
      <c r="F294">
        <v>6</v>
      </c>
      <c r="G294" t="s">
        <v>42</v>
      </c>
    </row>
    <row r="295" spans="1:8" ht="15" customHeight="1" x14ac:dyDescent="0.25">
      <c r="D295" t="s">
        <v>60</v>
      </c>
      <c r="E295" s="82">
        <v>4</v>
      </c>
      <c r="F295">
        <v>6</v>
      </c>
      <c r="G295" t="s">
        <v>42</v>
      </c>
    </row>
    <row r="296" spans="1:8" ht="15" customHeight="1" x14ac:dyDescent="0.25">
      <c r="D296" t="s">
        <v>61</v>
      </c>
      <c r="E296" s="82">
        <v>5</v>
      </c>
      <c r="F296">
        <v>6</v>
      </c>
      <c r="G296" t="s">
        <v>42</v>
      </c>
    </row>
    <row r="297" spans="1:8" ht="15" customHeight="1" x14ac:dyDescent="0.25">
      <c r="E297" s="82"/>
      <c r="F297" t="s">
        <v>37</v>
      </c>
    </row>
    <row r="298" spans="1:8" ht="15" customHeight="1" x14ac:dyDescent="0.25">
      <c r="A298" s="92" t="s">
        <v>215</v>
      </c>
      <c r="B298" t="s">
        <v>8</v>
      </c>
      <c r="C298" s="54">
        <v>27</v>
      </c>
      <c r="D298" t="s">
        <v>62</v>
      </c>
      <c r="E298" s="73" t="s">
        <v>209</v>
      </c>
      <c r="F298" t="s">
        <v>37</v>
      </c>
    </row>
    <row r="299" spans="1:8" ht="15" customHeight="1" x14ac:dyDescent="0.25">
      <c r="A299" s="92"/>
      <c r="F299" t="s">
        <v>37</v>
      </c>
    </row>
    <row r="300" spans="1:8" ht="15" customHeight="1" x14ac:dyDescent="0.25">
      <c r="A300" s="92"/>
      <c r="B300" t="s">
        <v>9</v>
      </c>
      <c r="C300" s="54">
        <v>28</v>
      </c>
      <c r="D300" t="s">
        <v>63</v>
      </c>
      <c r="E300" s="73" t="s">
        <v>209</v>
      </c>
      <c r="F300" t="s">
        <v>37</v>
      </c>
    </row>
    <row r="301" spans="1:8" ht="15" customHeight="1" x14ac:dyDescent="0.25">
      <c r="A301" s="92"/>
      <c r="D301" s="16" t="s">
        <v>69</v>
      </c>
      <c r="E301" s="76"/>
      <c r="F301" s="12" t="s">
        <v>37</v>
      </c>
      <c r="G301" s="17"/>
      <c r="H301" t="s">
        <v>74</v>
      </c>
    </row>
    <row r="302" spans="1:8" ht="15" customHeight="1" x14ac:dyDescent="0.25">
      <c r="A302" s="92"/>
      <c r="D302" s="18" t="s">
        <v>66</v>
      </c>
      <c r="E302" s="77"/>
      <c r="F302" s="13">
        <v>5</v>
      </c>
      <c r="G302" s="19" t="s">
        <v>42</v>
      </c>
    </row>
    <row r="303" spans="1:8" ht="15" customHeight="1" x14ac:dyDescent="0.25">
      <c r="D303" s="18" t="s">
        <v>67</v>
      </c>
      <c r="E303" s="77"/>
      <c r="F303" s="13">
        <v>2</v>
      </c>
      <c r="G303" s="19">
        <v>0.3</v>
      </c>
    </row>
    <row r="304" spans="1:8" ht="15" customHeight="1" x14ac:dyDescent="0.25">
      <c r="D304" s="20" t="s">
        <v>68</v>
      </c>
      <c r="E304" s="78"/>
      <c r="F304" s="14">
        <v>0</v>
      </c>
      <c r="G304" s="21">
        <v>0.71</v>
      </c>
    </row>
    <row r="305" spans="1:8" ht="15" customHeight="1" x14ac:dyDescent="0.25">
      <c r="D305" s="22"/>
      <c r="E305" s="75"/>
      <c r="F305" t="s">
        <v>37</v>
      </c>
    </row>
    <row r="306" spans="1:8" ht="15" customHeight="1" x14ac:dyDescent="0.25">
      <c r="A306" s="91" t="s">
        <v>317</v>
      </c>
      <c r="B306" t="s">
        <v>221</v>
      </c>
      <c r="C306" s="61">
        <v>29</v>
      </c>
      <c r="D306" t="s">
        <v>39</v>
      </c>
      <c r="E306" s="73" t="s">
        <v>209</v>
      </c>
      <c r="F306" t="s">
        <v>37</v>
      </c>
    </row>
    <row r="307" spans="1:8" ht="15" customHeight="1" x14ac:dyDescent="0.25">
      <c r="A307" s="91"/>
      <c r="D307" s="6" t="s">
        <v>40</v>
      </c>
      <c r="E307" s="83"/>
      <c r="F307" s="12" t="s">
        <v>37</v>
      </c>
      <c r="G307" s="7"/>
      <c r="H307" t="s">
        <v>74</v>
      </c>
    </row>
    <row r="308" spans="1:8" ht="15" customHeight="1" x14ac:dyDescent="0.25">
      <c r="A308" s="5"/>
      <c r="D308" s="8" t="s">
        <v>41</v>
      </c>
      <c r="E308" s="84"/>
      <c r="F308" s="13">
        <v>38</v>
      </c>
      <c r="G308" s="9">
        <v>4.93</v>
      </c>
    </row>
    <row r="309" spans="1:8" ht="15" customHeight="1" x14ac:dyDescent="0.25">
      <c r="D309" s="8" t="s">
        <v>43</v>
      </c>
      <c r="E309" s="84"/>
      <c r="F309" s="13">
        <v>33</v>
      </c>
      <c r="G309" s="9">
        <v>4.24</v>
      </c>
    </row>
    <row r="310" spans="1:8" ht="15" customHeight="1" x14ac:dyDescent="0.25">
      <c r="D310" s="8" t="s">
        <v>44</v>
      </c>
      <c r="E310" s="84"/>
      <c r="F310" s="13">
        <v>26</v>
      </c>
      <c r="G310" s="9">
        <v>3.37</v>
      </c>
    </row>
    <row r="311" spans="1:8" ht="15" customHeight="1" x14ac:dyDescent="0.25">
      <c r="D311" s="8" t="s">
        <v>45</v>
      </c>
      <c r="E311" s="84"/>
      <c r="F311" s="13">
        <v>16</v>
      </c>
      <c r="G311" s="9">
        <v>2.04</v>
      </c>
    </row>
    <row r="312" spans="1:8" ht="15" customHeight="1" x14ac:dyDescent="0.25">
      <c r="D312" s="8" t="s">
        <v>46</v>
      </c>
      <c r="E312" s="84"/>
      <c r="F312" s="13">
        <v>12</v>
      </c>
      <c r="G312" s="9">
        <v>1.57</v>
      </c>
    </row>
    <row r="313" spans="1:8" ht="15" customHeight="1" x14ac:dyDescent="0.25">
      <c r="D313" s="8" t="s">
        <v>47</v>
      </c>
      <c r="E313" s="84"/>
      <c r="F313" s="13">
        <v>1</v>
      </c>
      <c r="G313" s="9">
        <v>0.13</v>
      </c>
    </row>
    <row r="314" spans="1:8" ht="15" customHeight="1" x14ac:dyDescent="0.25">
      <c r="D314" s="8" t="s">
        <v>48</v>
      </c>
      <c r="E314" s="84"/>
      <c r="F314" s="13">
        <v>0</v>
      </c>
      <c r="G314" s="9" t="s">
        <v>42</v>
      </c>
    </row>
    <row r="315" spans="1:8" ht="15" customHeight="1" x14ac:dyDescent="0.25">
      <c r="D315" s="8" t="s">
        <v>49</v>
      </c>
      <c r="E315" s="84"/>
      <c r="F315" s="13">
        <v>41</v>
      </c>
      <c r="G315" s="9">
        <v>5.28</v>
      </c>
    </row>
    <row r="316" spans="1:8" ht="15" customHeight="1" x14ac:dyDescent="0.25">
      <c r="D316" s="8" t="s">
        <v>50</v>
      </c>
      <c r="E316" s="84"/>
      <c r="F316" s="13">
        <v>35</v>
      </c>
      <c r="G316" s="9">
        <v>4.58</v>
      </c>
    </row>
    <row r="317" spans="1:8" ht="15" customHeight="1" x14ac:dyDescent="0.25">
      <c r="D317" s="8" t="s">
        <v>51</v>
      </c>
      <c r="E317" s="84"/>
      <c r="F317" s="13">
        <v>29</v>
      </c>
      <c r="G317" s="9">
        <v>3.71</v>
      </c>
    </row>
    <row r="318" spans="1:8" ht="15" customHeight="1" x14ac:dyDescent="0.25">
      <c r="D318" s="8" t="s">
        <v>52</v>
      </c>
      <c r="E318" s="84"/>
      <c r="F318" s="13">
        <v>21</v>
      </c>
      <c r="G318" s="9">
        <v>2.75</v>
      </c>
    </row>
    <row r="319" spans="1:8" ht="15" customHeight="1" x14ac:dyDescent="0.25">
      <c r="D319" s="8" t="s">
        <v>53</v>
      </c>
      <c r="E319" s="84"/>
      <c r="F319" s="13">
        <v>14</v>
      </c>
      <c r="G319" s="9">
        <v>1.87</v>
      </c>
    </row>
    <row r="320" spans="1:8" ht="15" customHeight="1" x14ac:dyDescent="0.25">
      <c r="D320" s="8" t="s">
        <v>54</v>
      </c>
      <c r="E320" s="84"/>
      <c r="F320" s="13">
        <v>5</v>
      </c>
      <c r="G320" s="9">
        <v>0.64</v>
      </c>
    </row>
    <row r="321" spans="1:7" ht="15" customHeight="1" x14ac:dyDescent="0.25">
      <c r="D321" s="10" t="s">
        <v>55</v>
      </c>
      <c r="E321" s="85"/>
      <c r="F321" s="14">
        <v>0</v>
      </c>
      <c r="G321" s="11" t="s">
        <v>42</v>
      </c>
    </row>
    <row r="322" spans="1:7" ht="15" customHeight="1" x14ac:dyDescent="0.25">
      <c r="F322" s="23" t="s">
        <v>37</v>
      </c>
    </row>
    <row r="323" spans="1:7" ht="15" customHeight="1" x14ac:dyDescent="0.25">
      <c r="A323" s="91" t="s">
        <v>318</v>
      </c>
      <c r="B323" t="s">
        <v>7</v>
      </c>
      <c r="C323" s="61">
        <v>30</v>
      </c>
      <c r="D323" s="5" t="s">
        <v>64</v>
      </c>
      <c r="E323" s="82">
        <v>1</v>
      </c>
      <c r="F323" s="23" t="s">
        <v>37</v>
      </c>
    </row>
    <row r="324" spans="1:7" ht="15" customHeight="1" x14ac:dyDescent="0.25">
      <c r="A324" s="91"/>
      <c r="D324" s="5" t="s">
        <v>65</v>
      </c>
      <c r="E324" s="82">
        <v>2</v>
      </c>
      <c r="F324" s="22" t="s">
        <v>37</v>
      </c>
    </row>
    <row r="325" spans="1:7" ht="15" customHeight="1" x14ac:dyDescent="0.25">
      <c r="D325" s="5"/>
      <c r="E325" s="82"/>
      <c r="F325" s="22" t="s">
        <v>37</v>
      </c>
    </row>
  </sheetData>
  <sortState ref="D144:F146">
    <sortCondition descending="1" ref="F144:F146"/>
  </sortState>
  <mergeCells count="18">
    <mergeCell ref="A2:A6"/>
    <mergeCell ref="A57:A67"/>
    <mergeCell ref="A77:A84"/>
    <mergeCell ref="A108:A111"/>
    <mergeCell ref="A323:A324"/>
    <mergeCell ref="A298:A302"/>
    <mergeCell ref="A154:A159"/>
    <mergeCell ref="A95:A98"/>
    <mergeCell ref="A101:A106"/>
    <mergeCell ref="A174:A181"/>
    <mergeCell ref="A306:A307"/>
    <mergeCell ref="A266:A268"/>
    <mergeCell ref="D165:D166"/>
    <mergeCell ref="A260:A262"/>
    <mergeCell ref="A248:A250"/>
    <mergeCell ref="A224:A226"/>
    <mergeCell ref="A242:A244"/>
    <mergeCell ref="A182:A190"/>
  </mergeCells>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election activeCell="G38" sqref="G38"/>
    </sheetView>
    <sheetView workbookViewId="1"/>
  </sheetViews>
  <sheetFormatPr defaultRowHeight="15" x14ac:dyDescent="0.25"/>
  <cols>
    <col min="1" max="1" width="2.85546875" customWidth="1"/>
    <col min="2" max="2" width="18.5703125" customWidth="1"/>
    <col min="3" max="12" width="21.42578125" customWidth="1"/>
  </cols>
  <sheetData>
    <row r="1" spans="1:13" x14ac:dyDescent="0.25">
      <c r="A1" t="s">
        <v>205</v>
      </c>
      <c r="M1" t="s">
        <v>206</v>
      </c>
    </row>
    <row r="2" spans="1:13" x14ac:dyDescent="0.25">
      <c r="A2" s="41" t="s">
        <v>198</v>
      </c>
      <c r="B2" s="41"/>
      <c r="C2" s="42"/>
      <c r="D2" s="42"/>
      <c r="E2" s="42"/>
      <c r="F2" s="42"/>
      <c r="G2" s="42"/>
      <c r="H2" s="42"/>
      <c r="I2" s="42"/>
      <c r="J2" s="42"/>
      <c r="K2" s="42"/>
      <c r="L2" s="42"/>
      <c r="M2" s="41"/>
    </row>
    <row r="3" spans="1:13" x14ac:dyDescent="0.25">
      <c r="A3" s="41"/>
      <c r="B3" s="41" t="s">
        <v>150</v>
      </c>
      <c r="C3" s="42" t="s">
        <v>151</v>
      </c>
      <c r="D3" s="42" t="s">
        <v>199</v>
      </c>
      <c r="E3" s="42" t="s">
        <v>200</v>
      </c>
      <c r="F3" s="42" t="s">
        <v>201</v>
      </c>
      <c r="G3" s="42"/>
      <c r="H3" s="42"/>
      <c r="I3" s="42"/>
      <c r="J3" s="42"/>
      <c r="K3" s="42"/>
      <c r="L3" s="42"/>
      <c r="M3" s="41"/>
    </row>
    <row r="4" spans="1:13" x14ac:dyDescent="0.25">
      <c r="A4" s="41"/>
      <c r="B4" s="41" t="s">
        <v>158</v>
      </c>
      <c r="C4" s="42" t="s">
        <v>323</v>
      </c>
      <c r="D4" s="42" t="s">
        <v>324</v>
      </c>
      <c r="E4" s="42" t="s">
        <v>325</v>
      </c>
      <c r="F4" s="42" t="s">
        <v>202</v>
      </c>
      <c r="G4" s="42"/>
      <c r="H4" s="42"/>
      <c r="I4" s="42"/>
      <c r="J4" s="42"/>
      <c r="K4" s="42"/>
      <c r="L4" s="42"/>
      <c r="M4" s="41"/>
    </row>
    <row r="5" spans="1:13" x14ac:dyDescent="0.25">
      <c r="A5" s="41"/>
      <c r="B5" s="41" t="s">
        <v>159</v>
      </c>
      <c r="C5" s="42">
        <v>5</v>
      </c>
      <c r="D5" s="42">
        <v>9</v>
      </c>
      <c r="E5" s="42">
        <v>12</v>
      </c>
      <c r="F5" s="42">
        <v>6</v>
      </c>
      <c r="G5" s="42"/>
      <c r="H5" s="42"/>
      <c r="I5" s="42"/>
      <c r="J5" s="42"/>
      <c r="K5" s="42"/>
      <c r="L5" s="42"/>
      <c r="M5" s="41">
        <f>SUM(C5:L5)</f>
        <v>32</v>
      </c>
    </row>
    <row r="6" spans="1:13" x14ac:dyDescent="0.25">
      <c r="A6" s="39" t="s">
        <v>153</v>
      </c>
      <c r="B6" s="39"/>
      <c r="C6" s="40"/>
      <c r="D6" s="40"/>
      <c r="E6" s="40"/>
      <c r="F6" s="40"/>
      <c r="G6" s="40"/>
      <c r="H6" s="40"/>
      <c r="I6" s="40"/>
      <c r="J6" s="40"/>
      <c r="K6" s="40"/>
      <c r="L6" s="40"/>
      <c r="M6" s="39"/>
    </row>
    <row r="7" spans="1:13" x14ac:dyDescent="0.25">
      <c r="A7" s="39"/>
      <c r="B7" s="39" t="s">
        <v>150</v>
      </c>
      <c r="C7" s="40" t="s">
        <v>154</v>
      </c>
      <c r="D7" s="40" t="s">
        <v>155</v>
      </c>
      <c r="E7" s="40" t="s">
        <v>212</v>
      </c>
      <c r="F7" s="40" t="s">
        <v>203</v>
      </c>
      <c r="G7" s="40" t="s">
        <v>232</v>
      </c>
      <c r="H7" s="40" t="s">
        <v>236</v>
      </c>
      <c r="I7" s="40" t="s">
        <v>326</v>
      </c>
      <c r="J7" s="40" t="s">
        <v>327</v>
      </c>
      <c r="K7" s="40" t="s">
        <v>328</v>
      </c>
      <c r="L7" s="40" t="s">
        <v>204</v>
      </c>
      <c r="M7" s="39"/>
    </row>
    <row r="8" spans="1:13" x14ac:dyDescent="0.25">
      <c r="A8" s="39"/>
      <c r="B8" s="39" t="s">
        <v>158</v>
      </c>
      <c r="C8" s="40" t="s">
        <v>299</v>
      </c>
      <c r="D8" s="40" t="s">
        <v>300</v>
      </c>
      <c r="E8" s="40" t="s">
        <v>301</v>
      </c>
      <c r="F8" s="40" t="s">
        <v>302</v>
      </c>
      <c r="G8" s="40" t="s">
        <v>303</v>
      </c>
      <c r="H8" s="40" t="s">
        <v>304</v>
      </c>
      <c r="I8" s="40" t="s">
        <v>305</v>
      </c>
      <c r="J8" s="40" t="s">
        <v>306</v>
      </c>
      <c r="K8" s="40" t="s">
        <v>307</v>
      </c>
      <c r="L8" s="40">
        <v>10</v>
      </c>
      <c r="M8" s="39"/>
    </row>
    <row r="9" spans="1:13" x14ac:dyDescent="0.25">
      <c r="A9" s="39"/>
      <c r="B9" s="39" t="s">
        <v>159</v>
      </c>
      <c r="C9" s="40">
        <v>5</v>
      </c>
      <c r="D9" s="40">
        <v>4</v>
      </c>
      <c r="E9" s="40">
        <v>3</v>
      </c>
      <c r="F9" s="40">
        <v>2</v>
      </c>
      <c r="G9" s="40">
        <v>2</v>
      </c>
      <c r="H9" s="40">
        <v>2</v>
      </c>
      <c r="I9" s="40">
        <v>2</v>
      </c>
      <c r="J9" s="40">
        <v>2</v>
      </c>
      <c r="K9" s="40">
        <v>2</v>
      </c>
      <c r="L9" s="40">
        <v>2</v>
      </c>
      <c r="M9" s="39">
        <f>SUM(C9:L9)</f>
        <v>26</v>
      </c>
    </row>
    <row r="10" spans="1:13" x14ac:dyDescent="0.25">
      <c r="A10" s="35" t="s">
        <v>196</v>
      </c>
      <c r="B10" s="35"/>
      <c r="C10" s="36"/>
      <c r="D10" s="36"/>
      <c r="E10" s="36"/>
      <c r="F10" s="36"/>
      <c r="G10" s="36"/>
      <c r="H10" s="36"/>
      <c r="I10" s="36"/>
      <c r="J10" s="36"/>
      <c r="K10" s="36"/>
      <c r="L10" s="36"/>
      <c r="M10" s="35"/>
    </row>
    <row r="11" spans="1:13" x14ac:dyDescent="0.25">
      <c r="A11" s="35"/>
      <c r="B11" s="35" t="s">
        <v>150</v>
      </c>
      <c r="C11" s="36" t="s">
        <v>213</v>
      </c>
      <c r="D11" s="36" t="s">
        <v>156</v>
      </c>
      <c r="E11" s="36" t="s">
        <v>152</v>
      </c>
      <c r="F11" s="36" t="s">
        <v>214</v>
      </c>
      <c r="G11" s="36"/>
      <c r="H11" s="36"/>
      <c r="I11" s="36"/>
      <c r="J11" s="36"/>
      <c r="K11" s="36"/>
      <c r="L11" s="36"/>
      <c r="M11" s="35"/>
    </row>
    <row r="12" spans="1:13" x14ac:dyDescent="0.25">
      <c r="A12" s="35"/>
      <c r="B12" s="35" t="s">
        <v>158</v>
      </c>
      <c r="C12" s="36" t="s">
        <v>309</v>
      </c>
      <c r="D12" s="36" t="s">
        <v>319</v>
      </c>
      <c r="E12" s="36" t="s">
        <v>197</v>
      </c>
      <c r="F12" s="36" t="s">
        <v>266</v>
      </c>
      <c r="G12" s="36"/>
      <c r="H12" s="36"/>
      <c r="I12" s="36"/>
      <c r="J12" s="36"/>
      <c r="K12" s="36"/>
      <c r="L12" s="36"/>
      <c r="M12" s="35"/>
    </row>
    <row r="13" spans="1:13" x14ac:dyDescent="0.25">
      <c r="A13" s="35"/>
      <c r="B13" s="35" t="s">
        <v>159</v>
      </c>
      <c r="C13" s="36">
        <v>1</v>
      </c>
      <c r="D13" s="36">
        <v>3</v>
      </c>
      <c r="E13" s="36">
        <v>3</v>
      </c>
      <c r="F13" s="36">
        <v>4</v>
      </c>
      <c r="G13" s="36"/>
      <c r="H13" s="36"/>
      <c r="I13" s="36"/>
      <c r="J13" s="36"/>
      <c r="K13" s="36"/>
      <c r="L13" s="36"/>
      <c r="M13" s="35">
        <f>SUM(C13:L13)</f>
        <v>11</v>
      </c>
    </row>
    <row r="14" spans="1:13" x14ac:dyDescent="0.25">
      <c r="A14" s="37" t="s">
        <v>264</v>
      </c>
      <c r="B14" s="37"/>
      <c r="C14" s="38"/>
      <c r="D14" s="38"/>
      <c r="E14" s="38"/>
      <c r="F14" s="38"/>
      <c r="G14" s="38"/>
      <c r="H14" s="38"/>
      <c r="I14" s="38"/>
      <c r="J14" s="38"/>
      <c r="K14" s="38"/>
      <c r="L14" s="38"/>
      <c r="M14" s="37"/>
    </row>
    <row r="15" spans="1:13" x14ac:dyDescent="0.25">
      <c r="A15" s="37"/>
      <c r="B15" s="37" t="s">
        <v>150</v>
      </c>
      <c r="C15" s="38" t="s">
        <v>370</v>
      </c>
      <c r="D15" s="38" t="s">
        <v>360</v>
      </c>
      <c r="E15" s="38" t="s">
        <v>35</v>
      </c>
      <c r="F15" s="38" t="s">
        <v>33</v>
      </c>
      <c r="G15" s="38" t="s">
        <v>367</v>
      </c>
      <c r="H15" s="38" t="s">
        <v>227</v>
      </c>
      <c r="I15" s="38" t="s">
        <v>357</v>
      </c>
      <c r="J15" s="38" t="s">
        <v>265</v>
      </c>
      <c r="K15" s="38" t="s">
        <v>379</v>
      </c>
      <c r="L15" s="38"/>
      <c r="M15" s="37"/>
    </row>
    <row r="16" spans="1:13" x14ac:dyDescent="0.25">
      <c r="A16" s="37"/>
      <c r="B16" s="37" t="s">
        <v>158</v>
      </c>
      <c r="C16" s="38" t="s">
        <v>377</v>
      </c>
      <c r="D16" s="38" t="s">
        <v>398</v>
      </c>
      <c r="E16" s="38" t="s">
        <v>399</v>
      </c>
      <c r="F16" s="38" t="s">
        <v>400</v>
      </c>
      <c r="G16" s="38" t="s">
        <v>401</v>
      </c>
      <c r="H16" s="38" t="s">
        <v>402</v>
      </c>
      <c r="I16" s="38" t="s">
        <v>403</v>
      </c>
      <c r="J16" s="38" t="s">
        <v>404</v>
      </c>
      <c r="K16" s="38" t="s">
        <v>405</v>
      </c>
      <c r="L16" s="38"/>
      <c r="M16" s="37"/>
    </row>
    <row r="17" spans="1:13" x14ac:dyDescent="0.25">
      <c r="A17" s="37"/>
      <c r="B17" s="37" t="s">
        <v>159</v>
      </c>
      <c r="C17" s="38">
        <v>3</v>
      </c>
      <c r="D17" s="38">
        <v>3</v>
      </c>
      <c r="E17" s="38">
        <v>3</v>
      </c>
      <c r="F17" s="38">
        <v>3</v>
      </c>
      <c r="G17" s="38">
        <v>3</v>
      </c>
      <c r="H17" s="38">
        <v>3</v>
      </c>
      <c r="I17" s="38">
        <v>3</v>
      </c>
      <c r="J17" s="38">
        <v>3</v>
      </c>
      <c r="K17" s="38">
        <v>3</v>
      </c>
      <c r="L17" s="38"/>
      <c r="M17" s="37">
        <f>SUM(C17:L17)</f>
        <v>27</v>
      </c>
    </row>
    <row r="18" spans="1:13" x14ac:dyDescent="0.25">
      <c r="A18" s="1" t="s">
        <v>157</v>
      </c>
      <c r="B18" s="1"/>
      <c r="C18" s="3"/>
      <c r="D18" s="3"/>
      <c r="E18" s="3"/>
      <c r="F18" s="3"/>
      <c r="G18" s="3"/>
      <c r="H18" s="3"/>
      <c r="I18" s="3"/>
      <c r="J18" s="3"/>
      <c r="K18" s="3"/>
      <c r="L18" s="3"/>
      <c r="M18" s="1"/>
    </row>
    <row r="19" spans="1:13" x14ac:dyDescent="0.25">
      <c r="A19" s="1"/>
      <c r="B19" s="1" t="s">
        <v>150</v>
      </c>
      <c r="C19" s="3" t="s">
        <v>149</v>
      </c>
      <c r="D19" s="3" t="s">
        <v>56</v>
      </c>
      <c r="E19" s="3" t="s">
        <v>263</v>
      </c>
      <c r="F19" s="3"/>
      <c r="G19" s="3"/>
      <c r="H19" s="3"/>
      <c r="I19" s="3"/>
      <c r="J19" s="3"/>
      <c r="K19" s="3"/>
      <c r="L19" s="3"/>
      <c r="M19" s="1"/>
    </row>
    <row r="20" spans="1:13" x14ac:dyDescent="0.25">
      <c r="A20" s="1"/>
      <c r="B20" s="1" t="s">
        <v>158</v>
      </c>
      <c r="C20" s="62" t="s">
        <v>358</v>
      </c>
      <c r="D20" s="3">
        <v>28</v>
      </c>
      <c r="E20" s="3" t="s">
        <v>308</v>
      </c>
      <c r="F20" s="3"/>
      <c r="G20" s="3"/>
      <c r="H20" s="3"/>
      <c r="I20" s="3"/>
      <c r="J20" s="3"/>
      <c r="K20" s="3"/>
      <c r="L20" s="3"/>
      <c r="M20" s="1"/>
    </row>
    <row r="21" spans="1:13" x14ac:dyDescent="0.25">
      <c r="A21" s="1"/>
      <c r="B21" s="1" t="s">
        <v>159</v>
      </c>
      <c r="C21" s="3">
        <v>41</v>
      </c>
      <c r="D21" s="3">
        <v>6</v>
      </c>
      <c r="E21" s="3">
        <v>3</v>
      </c>
      <c r="F21" s="3"/>
      <c r="G21" s="3"/>
      <c r="H21" s="3"/>
      <c r="I21" s="3"/>
      <c r="J21" s="3"/>
      <c r="K21" s="3"/>
      <c r="L21" s="3"/>
      <c r="M21" s="1">
        <f>SUM(C21:L21)</f>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M413"/>
  <sheetViews>
    <sheetView topLeftCell="BP1" zoomScaleNormal="100" workbookViewId="0">
      <pane ySplit="1" topLeftCell="A2" activePane="bottomLeft" state="frozen"/>
      <selection activeCell="BB1" sqref="BB1"/>
      <selection pane="bottomLeft" activeCell="BT2" sqref="BT2"/>
    </sheetView>
    <sheetView tabSelected="1" workbookViewId="1">
      <selection activeCell="DG1" sqref="DG1"/>
    </sheetView>
  </sheetViews>
  <sheetFormatPr defaultRowHeight="15" x14ac:dyDescent="0.25"/>
  <cols>
    <col min="1" max="3" width="9.140625" style="22"/>
    <col min="4" max="4" width="10.7109375" style="22" bestFit="1" customWidth="1"/>
    <col min="5" max="69" width="9.140625" style="22"/>
    <col min="70" max="70" width="9.7109375" style="67" bestFit="1" customWidth="1"/>
    <col min="71" max="71" width="9.140625" style="22"/>
    <col min="72" max="79" width="9.140625" style="59"/>
    <col min="80" max="80" width="9.140625" style="59" customWidth="1"/>
    <col min="81" max="169" width="9.140625" style="59"/>
    <col min="170" max="16384" width="9.140625" style="22"/>
  </cols>
  <sheetData>
    <row r="1" spans="1:169" x14ac:dyDescent="0.25">
      <c r="A1" s="22" t="s">
        <v>427</v>
      </c>
      <c r="B1" s="22" t="s">
        <v>273</v>
      </c>
      <c r="C1" s="22" t="s">
        <v>274</v>
      </c>
      <c r="D1" s="22" t="s">
        <v>275</v>
      </c>
      <c r="E1" s="41" t="s">
        <v>70</v>
      </c>
      <c r="F1" s="41" t="s">
        <v>175</v>
      </c>
      <c r="G1" s="41" t="s">
        <v>72</v>
      </c>
      <c r="H1" s="41" t="s">
        <v>176</v>
      </c>
      <c r="I1" s="41" t="s">
        <v>73</v>
      </c>
      <c r="J1" s="41" t="s">
        <v>177</v>
      </c>
      <c r="K1" s="41" t="s">
        <v>79</v>
      </c>
      <c r="L1" s="41" t="s">
        <v>80</v>
      </c>
      <c r="M1" s="41" t="s">
        <v>81</v>
      </c>
      <c r="N1" s="41" t="s">
        <v>239</v>
      </c>
      <c r="O1" s="39" t="s">
        <v>123</v>
      </c>
      <c r="P1" s="39" t="s">
        <v>128</v>
      </c>
      <c r="Q1" s="39" t="s">
        <v>160</v>
      </c>
      <c r="R1" s="39" t="s">
        <v>164</v>
      </c>
      <c r="S1" s="39" t="s">
        <v>245</v>
      </c>
      <c r="T1" s="39" t="s">
        <v>246</v>
      </c>
      <c r="U1" s="39" t="s">
        <v>316</v>
      </c>
      <c r="V1" s="39" t="s">
        <v>250</v>
      </c>
      <c r="W1" s="39" t="s">
        <v>251</v>
      </c>
      <c r="X1" s="39" t="s">
        <v>168</v>
      </c>
      <c r="Y1" s="63" t="s">
        <v>132</v>
      </c>
      <c r="Z1" s="63" t="s">
        <v>134</v>
      </c>
      <c r="AA1" s="63" t="s">
        <v>135</v>
      </c>
      <c r="AB1" s="63" t="s">
        <v>136</v>
      </c>
      <c r="AC1" s="63" t="s">
        <v>138</v>
      </c>
      <c r="AD1" s="63" t="s">
        <v>208</v>
      </c>
      <c r="AE1" s="41" t="s">
        <v>207</v>
      </c>
      <c r="AF1" s="41" t="s">
        <v>382</v>
      </c>
      <c r="AG1" s="41" t="s">
        <v>383</v>
      </c>
      <c r="AH1" s="41" t="s">
        <v>384</v>
      </c>
      <c r="AI1" s="41" t="s">
        <v>385</v>
      </c>
      <c r="AJ1" s="41" t="s">
        <v>86</v>
      </c>
      <c r="AK1" s="41" t="s">
        <v>99</v>
      </c>
      <c r="AL1" s="41" t="s">
        <v>100</v>
      </c>
      <c r="AM1" s="63" t="s">
        <v>111</v>
      </c>
      <c r="AN1" s="63" t="s">
        <v>117</v>
      </c>
      <c r="AO1" s="63" t="s">
        <v>190</v>
      </c>
      <c r="AP1" s="63" t="s">
        <v>240</v>
      </c>
      <c r="AQ1" s="63" t="s">
        <v>243</v>
      </c>
      <c r="AR1" s="22" t="s">
        <v>407</v>
      </c>
      <c r="AS1" s="22" t="s">
        <v>408</v>
      </c>
      <c r="AT1" s="22" t="s">
        <v>409</v>
      </c>
      <c r="AU1" s="22" t="s">
        <v>410</v>
      </c>
      <c r="AV1" s="22" t="s">
        <v>411</v>
      </c>
      <c r="AW1" s="22" t="s">
        <v>412</v>
      </c>
      <c r="AX1" s="22" t="s">
        <v>413</v>
      </c>
      <c r="AY1" s="22" t="s">
        <v>414</v>
      </c>
      <c r="AZ1" s="22" t="s">
        <v>415</v>
      </c>
      <c r="BA1" s="37" t="s">
        <v>371</v>
      </c>
      <c r="BB1" s="37" t="s">
        <v>364</v>
      </c>
      <c r="BC1" s="37" t="s">
        <v>261</v>
      </c>
      <c r="BD1" s="37" t="s">
        <v>260</v>
      </c>
      <c r="BE1" s="37" t="s">
        <v>368</v>
      </c>
      <c r="BF1" s="37" t="s">
        <v>262</v>
      </c>
      <c r="BG1" s="37" t="s">
        <v>416</v>
      </c>
      <c r="BH1" s="37" t="s">
        <v>417</v>
      </c>
      <c r="BI1" s="37" t="s">
        <v>366</v>
      </c>
      <c r="BJ1" s="1" t="s">
        <v>6</v>
      </c>
      <c r="BK1" s="1" t="s">
        <v>508</v>
      </c>
      <c r="BL1" s="1" t="s">
        <v>218</v>
      </c>
      <c r="BM1" s="41" t="s">
        <v>276</v>
      </c>
      <c r="BN1" s="41" t="s">
        <v>277</v>
      </c>
      <c r="BO1" s="41" t="s">
        <v>278</v>
      </c>
      <c r="BP1" s="41" t="s">
        <v>279</v>
      </c>
      <c r="BQ1" s="41" t="s">
        <v>280</v>
      </c>
      <c r="BR1" s="66" t="s">
        <v>221</v>
      </c>
      <c r="BS1" s="1" t="s">
        <v>7</v>
      </c>
      <c r="BT1" s="58" t="s">
        <v>281</v>
      </c>
      <c r="BU1" s="59" t="s">
        <v>282</v>
      </c>
      <c r="BV1" s="59" t="s">
        <v>283</v>
      </c>
      <c r="BW1" s="59" t="s">
        <v>151</v>
      </c>
      <c r="BX1" s="59" t="s">
        <v>284</v>
      </c>
      <c r="BY1" s="59" t="s">
        <v>285</v>
      </c>
      <c r="BZ1" s="59" t="s">
        <v>286</v>
      </c>
      <c r="CA1" s="59" t="s">
        <v>287</v>
      </c>
      <c r="CB1" s="41" t="s">
        <v>337</v>
      </c>
      <c r="CC1" s="41" t="s">
        <v>338</v>
      </c>
      <c r="CD1" s="41" t="s">
        <v>339</v>
      </c>
      <c r="CE1" s="41" t="s">
        <v>340</v>
      </c>
      <c r="CF1" s="41" t="s">
        <v>341</v>
      </c>
      <c r="CG1" s="41" t="s">
        <v>348</v>
      </c>
      <c r="CH1" s="41" t="s">
        <v>342</v>
      </c>
      <c r="CI1" s="39" t="s">
        <v>343</v>
      </c>
      <c r="CJ1" s="39" t="s">
        <v>344</v>
      </c>
      <c r="CK1" s="39" t="s">
        <v>345</v>
      </c>
      <c r="CL1" s="39" t="s">
        <v>346</v>
      </c>
      <c r="CM1" s="39" t="s">
        <v>349</v>
      </c>
      <c r="CN1" s="39" t="s">
        <v>350</v>
      </c>
      <c r="CO1" s="39" t="s">
        <v>351</v>
      </c>
      <c r="CP1" s="39" t="s">
        <v>353</v>
      </c>
      <c r="CQ1" s="39" t="s">
        <v>352</v>
      </c>
      <c r="CR1" s="39" t="s">
        <v>347</v>
      </c>
      <c r="CS1" s="63" t="s">
        <v>335</v>
      </c>
      <c r="CT1" s="63" t="s">
        <v>336</v>
      </c>
      <c r="CU1" s="63" t="s">
        <v>330</v>
      </c>
      <c r="CV1" s="63" t="s">
        <v>331</v>
      </c>
      <c r="CW1" s="63" t="s">
        <v>332</v>
      </c>
      <c r="CX1" s="63" t="s">
        <v>333</v>
      </c>
      <c r="CY1" s="37" t="s">
        <v>418</v>
      </c>
      <c r="CZ1" s="37" t="s">
        <v>419</v>
      </c>
      <c r="DA1" s="37" t="s">
        <v>420</v>
      </c>
      <c r="DB1" s="37" t="s">
        <v>421</v>
      </c>
      <c r="DC1" s="37" t="s">
        <v>422</v>
      </c>
      <c r="DD1" s="37" t="s">
        <v>423</v>
      </c>
      <c r="DE1" s="37" t="s">
        <v>424</v>
      </c>
      <c r="DF1" s="37" t="s">
        <v>425</v>
      </c>
      <c r="DG1" s="37" t="s">
        <v>426</v>
      </c>
      <c r="DH1" s="1" t="s">
        <v>354</v>
      </c>
      <c r="DI1" s="1" t="s">
        <v>329</v>
      </c>
      <c r="DJ1" s="1" t="s">
        <v>334</v>
      </c>
      <c r="DK1" s="41" t="s">
        <v>436</v>
      </c>
      <c r="DL1" s="39" t="s">
        <v>437</v>
      </c>
      <c r="DM1" s="63" t="s">
        <v>438</v>
      </c>
      <c r="DN1" s="37" t="s">
        <v>439</v>
      </c>
      <c r="DO1" s="1" t="s">
        <v>441</v>
      </c>
      <c r="DP1" s="22" t="s">
        <v>440</v>
      </c>
      <c r="DQ1" s="41" t="s">
        <v>290</v>
      </c>
      <c r="DR1" s="39" t="s">
        <v>291</v>
      </c>
      <c r="DS1" s="63" t="s">
        <v>289</v>
      </c>
      <c r="DT1" s="37" t="s">
        <v>292</v>
      </c>
      <c r="DU1" s="1" t="s">
        <v>288</v>
      </c>
      <c r="DV1" s="22" t="s">
        <v>435</v>
      </c>
      <c r="DW1" s="41" t="s">
        <v>442</v>
      </c>
      <c r="DX1" s="39" t="s">
        <v>443</v>
      </c>
      <c r="DY1" s="35" t="s">
        <v>444</v>
      </c>
      <c r="DZ1" s="37" t="s">
        <v>445</v>
      </c>
      <c r="EA1" s="1" t="s">
        <v>447</v>
      </c>
      <c r="EB1" s="22" t="s">
        <v>446</v>
      </c>
      <c r="EC1" s="22" t="s">
        <v>483</v>
      </c>
      <c r="ED1" s="22" t="s">
        <v>484</v>
      </c>
      <c r="EE1" s="41" t="s">
        <v>448</v>
      </c>
      <c r="EF1" s="41" t="s">
        <v>449</v>
      </c>
      <c r="EG1" s="41" t="s">
        <v>450</v>
      </c>
      <c r="EH1" s="41" t="s">
        <v>451</v>
      </c>
      <c r="EI1" s="41" t="s">
        <v>452</v>
      </c>
      <c r="EJ1" s="41" t="s">
        <v>453</v>
      </c>
      <c r="EK1" s="41" t="s">
        <v>454</v>
      </c>
      <c r="EL1" s="39" t="s">
        <v>455</v>
      </c>
      <c r="EM1" s="39" t="s">
        <v>456</v>
      </c>
      <c r="EN1" s="39" t="s">
        <v>457</v>
      </c>
      <c r="EO1" s="39" t="s">
        <v>458</v>
      </c>
      <c r="EP1" s="39" t="s">
        <v>459</v>
      </c>
      <c r="EQ1" s="39" t="s">
        <v>460</v>
      </c>
      <c r="ER1" s="39" t="s">
        <v>461</v>
      </c>
      <c r="ES1" s="39" t="s">
        <v>462</v>
      </c>
      <c r="ET1" s="39" t="s">
        <v>463</v>
      </c>
      <c r="EU1" s="39" t="s">
        <v>464</v>
      </c>
      <c r="EV1" s="68" t="s">
        <v>465</v>
      </c>
      <c r="EW1" s="63" t="s">
        <v>466</v>
      </c>
      <c r="EX1" s="63" t="s">
        <v>467</v>
      </c>
      <c r="EY1" s="63" t="s">
        <v>468</v>
      </c>
      <c r="EZ1" s="63" t="s">
        <v>469</v>
      </c>
      <c r="FA1" s="63" t="s">
        <v>470</v>
      </c>
      <c r="FB1" s="37" t="s">
        <v>471</v>
      </c>
      <c r="FC1" s="37" t="s">
        <v>472</v>
      </c>
      <c r="FD1" s="37" t="s">
        <v>473</v>
      </c>
      <c r="FE1" s="37" t="s">
        <v>474</v>
      </c>
      <c r="FF1" s="37" t="s">
        <v>475</v>
      </c>
      <c r="FG1" s="37" t="s">
        <v>476</v>
      </c>
      <c r="FH1" s="37" t="s">
        <v>477</v>
      </c>
      <c r="FI1" s="37" t="s">
        <v>478</v>
      </c>
      <c r="FJ1" s="37" t="s">
        <v>479</v>
      </c>
      <c r="FK1" s="1" t="s">
        <v>480</v>
      </c>
      <c r="FL1" s="1" t="s">
        <v>481</v>
      </c>
      <c r="FM1" s="1" t="s">
        <v>482</v>
      </c>
    </row>
    <row r="2" spans="1:169" x14ac:dyDescent="0.25">
      <c r="D2" s="60"/>
      <c r="BT2" s="58" t="str">
        <f>IF(BR2="","",YEAR(D2)-BR2)</f>
        <v/>
      </c>
      <c r="BU2" s="59" t="str">
        <f>IF(BO2="",IF(OR(BM2="",BN2=""),"",((BM2*12)+BN2)*0.0254),BO2*0.01)</f>
        <v/>
      </c>
      <c r="BV2" s="59" t="str">
        <f>IF(BQ2="",IF(BP2="","",BP2*0.453592),BQ2)</f>
        <v/>
      </c>
      <c r="BW2" s="59" t="str">
        <f>IF(OR(BU2="",BV2=""),"",(BV2/(BU2^2)))</f>
        <v/>
      </c>
      <c r="BX2" s="59" t="str">
        <f>IF(COUNTBLANK(E2:J2)=6,"",(((E2*IF(F2&gt;0,F2,30)*3)+(G2*IF(H2&gt;0,H2,30)*5)+(I2*IF(J2&gt;0,J2,30)*9))))</f>
        <v/>
      </c>
      <c r="BY2" s="59" t="str">
        <f>IF(COUNTBLANK(AE2:AL2)=8,"",SUM(IF(AE2=2,1,IF(AE2=3,1,0)),IF(AH2=1,1,IF(AI2=1,1,0)),IF(AJ2&gt;3,1,0),IF(AK2&gt;3,1,0),IF(AL2&gt;0,1,0)))</f>
        <v/>
      </c>
      <c r="BZ2" s="59" t="str">
        <f>IF(OR(AM2="",AN2=""),"",IF(OR(AM2=-99,AN2=-99),-99,IF(AM2=3,IF(AN2=2,1,IF(AN2=3,1,0)),0)))</f>
        <v/>
      </c>
      <c r="CA2" s="59" t="str">
        <f>IF(OR((AC2=""),(AD2="")),"",IF(AD2=-99,-99,IF(AC2&gt;=4,IF(OR(AD2=1,AD2=2),1,0),0)))</f>
        <v/>
      </c>
      <c r="CB2" s="59" t="str">
        <f>IF(BW2="","",IF(BW2&lt;25,5,IF(BW2&lt;30,2,0)))</f>
        <v/>
      </c>
      <c r="CC2" s="59" t="str">
        <f t="shared" ref="CC2:CC65" si="0">IF(BX2="","",IF(BX2&lt;200,0,IF(BX2&lt;700,6,IF(BX2&gt;=700,9,""))))</f>
        <v/>
      </c>
      <c r="CD2" s="59" t="str">
        <f>IF(K2="","",IF(K2&lt;4,0,IF(K2&gt;=4,4,"")))</f>
        <v/>
      </c>
      <c r="CE2" s="59" t="str">
        <f>IF(L2="","",IF(L2&lt;4,0,IF(L2&gt;=4,4,"")))</f>
        <v/>
      </c>
      <c r="CF2" s="59" t="str">
        <f>IF(M2="","",IF(M2&lt;4,0,IF(M2&gt;=4,3,"")))</f>
        <v/>
      </c>
      <c r="CG2" s="59" t="str">
        <f>IF(N2="","",IF(N2&lt;4,0,IF(N2&gt;=4,1,"")))</f>
        <v/>
      </c>
      <c r="CH2" s="59" t="str">
        <f t="shared" ref="CH2:CH65" si="1">IF(BY2="","",IF(BY2=0,0,IF(BY2&lt;3,1,IF(BY2&lt;5,4,IF(BY2=5,6,"")))))</f>
        <v/>
      </c>
      <c r="CI2" s="59" t="str">
        <f>IF(O2="","",IF(O2=0,0,IF(O2=1,3,IF(O2&lt;=4,4,IF(O2&gt;4,5,"")))))</f>
        <v/>
      </c>
      <c r="CJ2" s="59" t="str">
        <f>IF(P2="","",IF(P2=0,0,IF(P2=1,1,IF(P2&lt;7,3,IF(P2=7,4,"")))))</f>
        <v/>
      </c>
      <c r="CK2" s="59" t="str">
        <f>IF(Q2="","",IF(Q2&lt;4,3,IF(Q2&lt;7,2,IF(Q2=7,0,""))))</f>
        <v/>
      </c>
      <c r="CL2" s="59" t="str">
        <f>IF(R2="","",IF(R2&lt;1,0,IF(R2&lt;=2,1,IF(R2&gt;2,2,""))))</f>
        <v/>
      </c>
      <c r="CM2" s="59" t="str">
        <f>IF(S2="","",IF(S2=0,0,IF(S2=1,1,IF(S2&gt;1,2,""))))</f>
        <v/>
      </c>
      <c r="CN2" s="59" t="str">
        <f>IF(T2="","",IF(T2=0,0,IF(T2&lt;=4,1,IF(T2&gt;4,2,""))))</f>
        <v/>
      </c>
      <c r="CO2" s="59" t="str">
        <f>IF(U2="","",IF(U2&lt;4,0,IF(U2&lt;=6,1,IF(U2=7,2,""))))</f>
        <v/>
      </c>
      <c r="CP2" s="59" t="str">
        <f>IF(V2="","",IF(V2&lt;4,2,IF(V2=4,1,IF(V2=5,0,""))))</f>
        <v/>
      </c>
      <c r="CQ2" s="59" t="str">
        <f>IF(W2="","",IF(W2=1,2,IF(W2=2,1,IF(W2&gt;2,0,""))))</f>
        <v/>
      </c>
      <c r="CR2" s="59" t="str">
        <f>IF(X2="","",IF(X2=0,0,IF(X2=1,1,IF(X2=2,2,IF(X2=3,2,IF(X2=-9,-9,IF(X2=-99,-99,"")))))))</f>
        <v/>
      </c>
      <c r="CS2" s="59" t="str">
        <f>IF(Z2="","",IF(Z2=0,1,IF(Z2=1,0,"")))</f>
        <v/>
      </c>
      <c r="CT2" s="59" t="str">
        <f>IF(CA2="","",IF(CA2=-99,-99,IF(CA2=1,3,0)))</f>
        <v/>
      </c>
      <c r="CU2" s="59" t="str">
        <f>IF(BZ2="","",IF(BZ2=-99,-99,IF(BZ2=0,3,0)))</f>
        <v/>
      </c>
      <c r="CV2" s="59" t="str">
        <f>IF(AO2="","",IF(AND(AO2&gt;=7,AO2&lt;=8),2,0))</f>
        <v/>
      </c>
      <c r="CW2" s="59" t="str">
        <f>IF(AP2="","",IF(AP2=1,0,IF(AP2&gt;1,1,"")))</f>
        <v/>
      </c>
      <c r="CX2" s="59" t="str">
        <f t="shared" ref="CX2:CX65" si="2">IF(AQ2="","",IF(AQ2=0,1,IF(AQ2&gt;0,0,"")))</f>
        <v/>
      </c>
      <c r="CY2" s="59" t="str">
        <f>IF(BA2="","",IF(BA2=0,0,IF(OR(BA2=1,BA2=2,BA2=3),3,IF(BA2=-99,-99,""))))</f>
        <v/>
      </c>
      <c r="CZ2" s="59" t="str">
        <f>IF(BB2="","",IF(BB2=0,0,IF(OR(BB2=1,BB2=2,BB2=3),3,IF(BB2=-99,-99,""))))</f>
        <v/>
      </c>
      <c r="DA2" s="59" t="str">
        <f>IF(BC2="","",IF(BC2=0,0,IF(OR(BC2=1,BC2=2,BC2=3),3,IF(BC2=-99,-99,""))))</f>
        <v/>
      </c>
      <c r="DB2" s="59" t="str">
        <f>IF(BD2="","",IF(BD2=0,0,IF(OR(BD2=1,BD2=2,BD2=3),3,IF(BD2=-99,-99,""))))</f>
        <v/>
      </c>
      <c r="DC2" s="59" t="str">
        <f>IF(BE2="","",IF(BE2=0,0,IF(OR(BE2=1,BE2=2,BE2=3),3,IF(BE2=-99,-99,""))))</f>
        <v/>
      </c>
      <c r="DD2" s="59" t="str">
        <f>IF(BF2="","",IF(BF2=0,0,IF(OR(BF2=1,BF2=2,BF2=3),3,IF(BF2=-99,-99,""))))</f>
        <v/>
      </c>
      <c r="DE2" s="59" t="str">
        <f>IF(BG2="","",IF(BG2=0,0,IF(OR(BG2=1,BG2=2,BG2=3),3,IF(BG2=-99,-99,""))))</f>
        <v/>
      </c>
      <c r="DF2" s="59" t="str">
        <f>IF(BH2="","",IF(BH2=0,0,IF(OR(BH2=1,BH2=2,BH2=3),3,IF(BH2=-99,-99,""))))</f>
        <v/>
      </c>
      <c r="DG2" s="59" t="str">
        <f>IF(BI2="","",IF(BI2=0,0,IF(OR(BI2=1,BI2=2,BI2=3),3,IF(BI2=-99,-99,""))))</f>
        <v/>
      </c>
      <c r="DH2" s="59" t="str">
        <f>IF(BT2="","",IF(BS2=1,IF(BT2&lt;65,41,IF(BT2&lt;70,35,IF(BT2&lt;75,29,IF(BT2&lt;80,21,IF(BT2&lt;85,14,IF(BT2&lt;90,5,0)))))),IF(BS2=2,IF(BT2&lt;65,38,IF(BT2&lt;70,33,IF(BT2&lt;75,26,IF(BT2&lt;80,16,IF(BT2&lt;85,12,IF(BT2&lt;90,1,0)))))),"")))</f>
        <v/>
      </c>
      <c r="DI2" s="59" t="str">
        <f>IF(BL2="","",IF(BL2=1,0,IF(BL2=2,3,IF(BL2&gt;2,6,""))))</f>
        <v/>
      </c>
      <c r="DJ2" s="59" t="str">
        <f>IF(Y2="","",IF(Y2=0,3,IF(Y2=1,0,"")))</f>
        <v/>
      </c>
      <c r="DK2" s="59" t="str">
        <f>IF(COUNTBLANK(CB2:CH2)=7,"",SUM(CB2:CH2))</f>
        <v/>
      </c>
      <c r="DL2" s="59" t="str">
        <f>IF(COUNTBLANK(CI2:CR2)=10,"",SUM(CI2:CQ2,IF(CR2&gt;0,CR2,0)))</f>
        <v/>
      </c>
      <c r="DM2" s="59" t="str">
        <f>IF(COUNTBLANK(CS2:CX2)=6,"",SUM(CS2,IF(CT2=-99,0,CT2),IF(CU2=-99,0,CU2),CV2:CX2))</f>
        <v/>
      </c>
      <c r="DN2" s="59" t="str">
        <f>IF(COUNTBLANK(CY2:DG2)=9,"",SUM(IF(OR(CY2="",CY2=-99),0,CY2),IF(OR(CZ2="",CZ2=-99),0,CZ2),IF(OR(DA2="",DA2=-99),0,DA2),IF(OR(DB2="",DB2=-99),0,DB2),IF(OR(DC2="",DC2=-99),0,DC2),IF(OR(DD2="",DD2=-99),0,DD2),IF(OR(DE2="",DE2=-99),0,DE2),IF(OR(DF2="",DF2=-99),0,DF2),IF(OR(DG2="",DG2=-99),0,DG2)))</f>
        <v/>
      </c>
      <c r="DO2" s="59" t="str">
        <f>IF(COUNTBLANK(DH2:DJ2)=3,"",SUM(DH2:DJ2))</f>
        <v/>
      </c>
      <c r="DP2" s="59" t="str">
        <f>IF(COUNTBLANK(DK2:DN2)=4,"",SUM(DK2:DN2))</f>
        <v/>
      </c>
      <c r="DQ2" s="59" t="str">
        <f>IF(COUNTBLANK(CB2:CH2)=7,"",SUM(IF(CB2="",0,5),IF(CC2="",0,9),IF(CD2="",0,4),IF(CE2="",0,4),IF(CF2="",0,3),IF(CG2="",0,1),IF(CH2="",0,6)))</f>
        <v/>
      </c>
      <c r="DR2" s="59" t="str">
        <f>IF(COUNTBLANK(CI2:CR2)=10,"",SUM(IF(CI2="",0,5),IF(CJ2="",0,4),IF(CK2="",0,3),IF(CL2="",0,2),IF(CM2="",0,2),IF(CN2="",0,2),IF(CO2="",0,2),IF(CP2="",0,2),IF(CQ2="",0,2),IF(OR(CR2="",CR2=-99,CR2=-9),0,2)))</f>
        <v/>
      </c>
      <c r="DS2" s="59" t="str">
        <f>IF(COUNTBLANK(CS2:CX2)=6,"",SUM(IF(CS2="",0,1),IF(OR(CT2="",CT2=-99),0,3),IF(OR(CU2="",CU2=-99),0,3),IF(CV2="",0,2),IF(CW2="",0,1),IF(CX2="",0,1)))</f>
        <v/>
      </c>
      <c r="DT2" s="59" t="str">
        <f>IF(COUNTBLANK(CY2:DG2)=9,"",SUM(IF(OR(CY2="",CY2=-99),0,3),IF(OR(CZ2="",CZ2=-99),0,3),IF(OR(DA2="",DA2=-99),0,3),IF(OR(DB2="",DB2=-99),0,3),IF(OR(DC2="",DC2=-99),0,3),IF(OR(DD2="",DD2=-99),0,3),IF(OR(DE2="",DE2=-99),0,3),IF(OR(DF2="",DF2=-99),0,3),IF(OR(DG2="",DG2=-99),0,3)))</f>
        <v/>
      </c>
      <c r="DU2" s="59" t="str">
        <f>IF(COUNTBLANK(DH2:DJ2)=3,"",SUM(IF(DH2="",0,IF(BS2=1,41,IF(BS2=2,38,""))),IF(DI2="",0,6),IF(DJ2="",0,3)))</f>
        <v/>
      </c>
      <c r="DV2" s="59" t="str">
        <f>IF(COUNTBLANK(DK2:DN2)=4,"",SUM(DQ2:DT2))</f>
        <v/>
      </c>
      <c r="DW2" s="59" t="str">
        <f>IF(DQ2="","",((DK2/DQ2)*100))</f>
        <v/>
      </c>
      <c r="DX2" s="59" t="str">
        <f t="shared" ref="DX2:EB65" si="3">IF(DR2="","",((DL2/DR2)*100))</f>
        <v/>
      </c>
      <c r="DY2" s="59" t="str">
        <f t="shared" si="3"/>
        <v/>
      </c>
      <c r="DZ2" s="59" t="str">
        <f t="shared" si="3"/>
        <v/>
      </c>
      <c r="EA2" s="59" t="str">
        <f t="shared" si="3"/>
        <v/>
      </c>
      <c r="EB2" s="59" t="str">
        <f t="shared" si="3"/>
        <v/>
      </c>
      <c r="EC2" s="59" t="str">
        <f>IF(COUNTBLANK(DQ2:DT2)=4,"",SQRT((DQ2^2)+(DR2^2)+(DS2^2)+(DT2^2)))</f>
        <v/>
      </c>
      <c r="ED2" s="59" t="str">
        <f>IF(EC2="","",(SUM(((DK2/EC2)^2),((DL2/EC2)^2),((DM2/EC2)^2),((DN2/EC2)^2))*100))</f>
        <v/>
      </c>
      <c r="EE2" s="59" t="str">
        <f>IF(CB2="","",(CB2/DQ2*100))</f>
        <v/>
      </c>
      <c r="EF2" s="59" t="str">
        <f>IF(CC2="","",(CC2/DQ2*100))</f>
        <v/>
      </c>
      <c r="EG2" s="59" t="str">
        <f>IF(CD2="","",(CD2/DQ2*100))</f>
        <v/>
      </c>
      <c r="EH2" s="59" t="str">
        <f>IF(CE2="","",(CE2/DQ2*100))</f>
        <v/>
      </c>
      <c r="EI2" s="59" t="str">
        <f>IF(CF2="","",(CF2/DQ2*100))</f>
        <v/>
      </c>
      <c r="EJ2" s="59" t="str">
        <f>IF(CG2="","",(CG2/DQ2*100))</f>
        <v/>
      </c>
      <c r="EK2" s="59" t="str">
        <f>IF(CH2="","",(CH2/DQ2*100))</f>
        <v/>
      </c>
      <c r="EL2" s="59" t="str">
        <f>IF(CI2="","",(CI2/DR2*100))</f>
        <v/>
      </c>
      <c r="EM2" s="59" t="str">
        <f>IF(CJ2="","",(CJ2/DR2*100))</f>
        <v/>
      </c>
      <c r="EN2" s="59" t="str">
        <f>IF(CK2="","",(CK2/DR2*100))</f>
        <v/>
      </c>
      <c r="EO2" s="59" t="str">
        <f>IF(CL2="","",(CL2/DR2*100))</f>
        <v/>
      </c>
      <c r="EP2" s="59" t="str">
        <f>IF(CM2="","",(CM2/DR2*100))</f>
        <v/>
      </c>
      <c r="EQ2" s="59" t="str">
        <f>IF(CN2="","",(CN2/DR2*100))</f>
        <v/>
      </c>
      <c r="ER2" s="59" t="str">
        <f>IF(CO2="","",(CO2/DR2*100))</f>
        <v/>
      </c>
      <c r="ES2" s="59" t="str">
        <f>IF(CP2="","",(CP2/DR2*100))</f>
        <v/>
      </c>
      <c r="ET2" s="59" t="str">
        <f>IF(CQ2="","",(CQ2/DR2*100))</f>
        <v/>
      </c>
      <c r="EU2" s="59" t="str">
        <f>IF(CR2="","",(CR2/DR2*100))</f>
        <v/>
      </c>
      <c r="EV2" s="59" t="str">
        <f>IF(CS2="","",(CS2/DS2*100))</f>
        <v/>
      </c>
      <c r="EW2" s="59" t="str">
        <f>IF(CT2="","",(CT2/DS2*100))</f>
        <v/>
      </c>
      <c r="EX2" s="59" t="str">
        <f>IF(CU2="","",(CU2/DS2*100))</f>
        <v/>
      </c>
      <c r="EY2" s="59" t="str">
        <f>IF(CV2="","",(CV2/DS2*100))</f>
        <v/>
      </c>
      <c r="EZ2" s="59" t="str">
        <f>IF(CW2="","",(CW2/DS2*100))</f>
        <v/>
      </c>
      <c r="FA2" s="59" t="str">
        <f>IF(CX2="","",(CX2/DS2*100))</f>
        <v/>
      </c>
      <c r="FB2" s="59" t="str">
        <f t="shared" ref="FB2:FJ65" si="4">IF(CY2="","",(CY2/$DT2*100))</f>
        <v/>
      </c>
      <c r="FC2" s="59" t="str">
        <f t="shared" si="4"/>
        <v/>
      </c>
      <c r="FD2" s="59" t="str">
        <f t="shared" si="4"/>
        <v/>
      </c>
      <c r="FE2" s="59" t="str">
        <f t="shared" si="4"/>
        <v/>
      </c>
      <c r="FF2" s="59" t="str">
        <f t="shared" si="4"/>
        <v/>
      </c>
      <c r="FG2" s="59" t="str">
        <f t="shared" si="4"/>
        <v/>
      </c>
      <c r="FH2" s="59" t="str">
        <f t="shared" si="4"/>
        <v/>
      </c>
      <c r="FI2" s="59" t="str">
        <f t="shared" si="4"/>
        <v/>
      </c>
      <c r="FJ2" s="59" t="str">
        <f t="shared" si="4"/>
        <v/>
      </c>
      <c r="FK2" s="59" t="str">
        <f>IF(DH2="","",(DH2/DU2*100))</f>
        <v/>
      </c>
      <c r="FL2" s="59" t="str">
        <f>IF(DI2="","",(DI2/DU2*100))</f>
        <v/>
      </c>
      <c r="FM2" s="59" t="str">
        <f>IF(DJ2="","",(DJ2/DU2*100))</f>
        <v/>
      </c>
    </row>
    <row r="3" spans="1:169" x14ac:dyDescent="0.25">
      <c r="D3" s="60"/>
      <c r="BT3" s="58" t="str">
        <f>IF(BR3="","",YEAR(D3)-BR3)</f>
        <v/>
      </c>
      <c r="BU3" s="59" t="str">
        <f>IF(BO3="",IF(OR(BM3="",BN3=""),"",((BM3*12)+BN3)*0.0254),BO3*0.01)</f>
        <v/>
      </c>
      <c r="BV3" s="59" t="str">
        <f>IF(BQ3="",IF(BP3="","",BP3*0.453592),BQ3)</f>
        <v/>
      </c>
      <c r="BW3" s="59" t="str">
        <f>IF(OR(BU3="",BV3=""),"",(BV3/(BU3^2)))</f>
        <v/>
      </c>
      <c r="BX3" s="59" t="str">
        <f>IF(COUNTBLANK(E3:J3)=6,"",(((E3*IF(F3&gt;0,F3,30)*3)+(G3*IF(H3&gt;0,H3,30)*5)+(I3*IF(J3&gt;0,J3,30)*9))))</f>
        <v/>
      </c>
      <c r="BY3" s="59" t="str">
        <f>IF(COUNTBLANK(AE3:AL3)=8,"",SUM(IF(AE3=2,1,IF(AE3=3,1,0)),IF(AH3=1,1,IF(AI3=1,1,0)),IF(AJ3&gt;3,1,0),IF(AK3&gt;3,1,0),IF(AL3&gt;0,1,0)))</f>
        <v/>
      </c>
      <c r="BZ3" s="59" t="str">
        <f>IF(OR(AM3="",AN3=""),"",IF(OR(AM3=-99,AN3=-99),-99,IF(AM3=3,IF(AN3=2,1,IF(AN3=3,1,0)),0)))</f>
        <v/>
      </c>
      <c r="CA3" s="59" t="str">
        <f>IF(OR((AC3=""),(AD3="")),"",IF(AD3=-99,-99,IF(AC3&gt;=4,IF(OR(AD3=1,AD3=2),1,0),0)))</f>
        <v/>
      </c>
      <c r="CB3" s="59" t="str">
        <f>IF(BW3="","",IF(BW3&lt;25,5,IF(BW3&lt;30,2,0)))</f>
        <v/>
      </c>
      <c r="CC3" s="59" t="str">
        <f t="shared" si="0"/>
        <v/>
      </c>
      <c r="CD3" s="59" t="str">
        <f>IF(K3="","",IF(K3&lt;4,0,IF(K3&gt;=4,4,"")))</f>
        <v/>
      </c>
      <c r="CE3" s="59" t="str">
        <f>IF(L3="","",IF(L3&lt;4,0,IF(L3&gt;=4,4,"")))</f>
        <v/>
      </c>
      <c r="CF3" s="59" t="str">
        <f>IF(M3="","",IF(M3&lt;4,0,IF(M3&gt;=4,3,"")))</f>
        <v/>
      </c>
      <c r="CG3" s="59" t="str">
        <f>IF(N3="","",IF(N3&lt;4,0,IF(N3&gt;=4,1,"")))</f>
        <v/>
      </c>
      <c r="CH3" s="59" t="str">
        <f t="shared" si="1"/>
        <v/>
      </c>
      <c r="CI3" s="59" t="str">
        <f>IF(O3="","",IF(O3=0,0,IF(O3=1,3,IF(O3&lt;=4,4,IF(O3&gt;4,5,"")))))</f>
        <v/>
      </c>
      <c r="CJ3" s="59" t="str">
        <f>IF(P3="","",IF(P3=0,0,IF(P3=1,1,IF(P3&lt;7,3,IF(P3=7,4,"")))))</f>
        <v/>
      </c>
      <c r="CK3" s="59" t="str">
        <f>IF(Q3="","",IF(Q3&lt;4,3,IF(Q3&lt;7,2,IF(Q3=7,0,""))))</f>
        <v/>
      </c>
      <c r="CL3" s="59" t="str">
        <f>IF(R3="","",IF(R3&lt;1,0,IF(R3&lt;=2,1,IF(R3&gt;2,2,""))))</f>
        <v/>
      </c>
      <c r="CM3" s="59" t="str">
        <f>IF(S3="","",IF(S3=0,0,IF(S3=1,1,IF(S3&gt;1,2,""))))</f>
        <v/>
      </c>
      <c r="CN3" s="59" t="str">
        <f>IF(T3="","",IF(T3=0,0,IF(T3&lt;=4,1,IF(T3&gt;4,2,""))))</f>
        <v/>
      </c>
      <c r="CO3" s="59" t="str">
        <f>IF(U3="","",IF(U3&lt;4,0,IF(U3&lt;=6,1,IF(U3=7,2,""))))</f>
        <v/>
      </c>
      <c r="CP3" s="59" t="str">
        <f>IF(V3="","",IF(V3&lt;4,2,IF(V3=4,1,IF(V3=5,0,""))))</f>
        <v/>
      </c>
      <c r="CQ3" s="59" t="str">
        <f>IF(W3="","",IF(W3=1,2,IF(W3=2,1,IF(W3&gt;2,0,""))))</f>
        <v/>
      </c>
      <c r="CR3" s="59" t="str">
        <f>IF(X3="","",IF(X3=0,0,IF(X3=1,1,IF(X3=2,2,IF(X3=3,2,IF(X3=-9,-9,IF(X3=-99,-99,"")))))))</f>
        <v/>
      </c>
      <c r="CS3" s="59" t="str">
        <f>IF(Z3="","",IF(Z3=0,1,IF(Z3=1,0,"")))</f>
        <v/>
      </c>
      <c r="CT3" s="59" t="str">
        <f>IF(CA3="","",IF(CA3=-99,-99,IF(CA3=1,3,0)))</f>
        <v/>
      </c>
      <c r="CU3" s="59" t="str">
        <f>IF(BZ3="","",IF(BZ3=-99,-99,IF(BZ3=0,3,0)))</f>
        <v/>
      </c>
      <c r="CV3" s="59" t="str">
        <f>IF(AO3="","",IF(AND(AO3&gt;=7,AO3&lt;=8),2,0))</f>
        <v/>
      </c>
      <c r="CW3" s="59" t="str">
        <f>IF(AP3="","",IF(AP3=1,0,IF(AP3&gt;1,1,"")))</f>
        <v/>
      </c>
      <c r="CX3" s="59" t="str">
        <f t="shared" si="2"/>
        <v/>
      </c>
      <c r="CY3" s="59" t="str">
        <f>IF(BA3="","",IF(BA3=0,0,IF(OR(BA3=1,BA3=2,BA3=3),3,IF(BA3=-99,-99,""))))</f>
        <v/>
      </c>
      <c r="CZ3" s="59" t="str">
        <f>IF(BB3="","",IF(BB3=0,0,IF(OR(BB3=1,BB3=2,BB3=3),3,IF(BB3=-99,-99,""))))</f>
        <v/>
      </c>
      <c r="DA3" s="59" t="str">
        <f>IF(BC3="","",IF(BC3=0,0,IF(OR(BC3=1,BC3=2,BC3=3),3,IF(BC3=-99,-99,""))))</f>
        <v/>
      </c>
      <c r="DB3" s="59" t="str">
        <f>IF(BD3="","",IF(BD3=0,0,IF(OR(BD3=1,BD3=2,BD3=3),3,IF(BD3=-99,-99,""))))</f>
        <v/>
      </c>
      <c r="DC3" s="59" t="str">
        <f>IF(BE3="","",IF(BE3=0,0,IF(OR(BE3=1,BE3=2,BE3=3),3,IF(BE3=-99,-99,""))))</f>
        <v/>
      </c>
      <c r="DD3" s="59" t="str">
        <f>IF(BF3="","",IF(BF3=0,0,IF(OR(BF3=1,BF3=2,BF3=3),3,IF(BF3=-99,-99,""))))</f>
        <v/>
      </c>
      <c r="DE3" s="59" t="str">
        <f>IF(BG3="","",IF(BG3=0,0,IF(OR(BG3=1,BG3=2,BG3=3),3,IF(BG3=-99,-99,""))))</f>
        <v/>
      </c>
      <c r="DF3" s="59" t="str">
        <f>IF(BH3="","",IF(BH3=0,0,IF(OR(BH3=1,BH3=2,BH3=3),3,IF(BH3=-99,-99,""))))</f>
        <v/>
      </c>
      <c r="DG3" s="59" t="str">
        <f>IF(BI3="","",IF(BI3=0,0,IF(OR(BI3=1,BI3=2,BI3=3),3,IF(BI3=-99,-99,""))))</f>
        <v/>
      </c>
      <c r="DH3" s="59" t="str">
        <f>IF(BT3="","",IF(BS3=1,IF(BT3&lt;65,41,IF(BT3&lt;70,35,IF(BT3&lt;75,29,IF(BT3&lt;80,21,IF(BT3&lt;85,14,IF(BT3&lt;90,5,0)))))),IF(BS3=2,IF(BT3&lt;65,38,IF(BT3&lt;70,33,IF(BT3&lt;75,26,IF(BT3&lt;80,16,IF(BT3&lt;85,12,IF(BT3&lt;90,1,0)))))),"")))</f>
        <v/>
      </c>
      <c r="DI3" s="59" t="str">
        <f>IF(BL3="","",IF(BL3=1,0,IF(BL3=2,3,IF(BL3&gt;2,6,""))))</f>
        <v/>
      </c>
      <c r="DJ3" s="59" t="str">
        <f>IF(Y3="","",IF(Y3=0,3,IF(Y3=1,0,"")))</f>
        <v/>
      </c>
      <c r="DK3" s="59" t="str">
        <f>IF(COUNTBLANK(CB3:CH3)=7,"",SUM(CB3:CH3))</f>
        <v/>
      </c>
      <c r="DL3" s="59" t="str">
        <f>IF(COUNTBLANK(CI3:CR3)=10,"",SUM(CI3:CQ3,IF(CR3&gt;0,CR3,0)))</f>
        <v/>
      </c>
      <c r="DM3" s="59" t="str">
        <f>IF(COUNTBLANK(CS3:CX3)=6,"",SUM(CS3,IF(CT3=-99,0,CT3),IF(CU3=-99,0,CU3),CV3:CX3))</f>
        <v/>
      </c>
      <c r="DN3" s="59" t="str">
        <f>IF(COUNTBLANK(CY3:DG3)=9,"",SUM(IF(OR(CY3="",CY3=-99),0,CY3),IF(OR(CZ3="",CZ3=-99),0,CZ3),IF(OR(DA3="",DA3=-99),0,DA3),IF(OR(DB3="",DB3=-99),0,DB3),IF(OR(DC3="",DC3=-99),0,DC3),IF(OR(DD3="",DD3=-99),0,DD3),IF(OR(DE3="",DE3=-99),0,DE3),IF(OR(DF3="",DF3=-99),0,DF3),IF(OR(DG3="",DG3=-99),0,DG3)))</f>
        <v/>
      </c>
      <c r="DO3" s="59" t="str">
        <f>IF(COUNTBLANK(DH3:DJ3)=3,"",SUM(DH3:DJ3))</f>
        <v/>
      </c>
      <c r="DP3" s="59" t="str">
        <f>IF(COUNTBLANK(DK3:DN3)=4,"",SUM(DK3:DN3))</f>
        <v/>
      </c>
      <c r="DQ3" s="59" t="str">
        <f>IF(COUNTBLANK(CB3:CH3)=7,"",SUM(IF(CB3="",0,5),IF(CC3="",0,9),IF(CD3="",0,4),IF(CE3="",0,4),IF(CF3="",0,3),IF(CG3="",0,1),IF(CH3="",0,6)))</f>
        <v/>
      </c>
      <c r="DR3" s="59" t="str">
        <f>IF(COUNTBLANK(CI3:CR3)=10,"",SUM(IF(CI3="",0,5),IF(CJ3="",0,4),IF(CK3="",0,3),IF(CL3="",0,2),IF(CM3="",0,2),IF(CN3="",0,2),IF(CO3="",0,2),IF(CP3="",0,2),IF(CQ3="",0,2),IF(OR(CR3="",CR3=-99,CR3=-9),0,2)))</f>
        <v/>
      </c>
      <c r="DS3" s="59" t="str">
        <f>IF(COUNTBLANK(CS3:CX3)=6,"",SUM(IF(CS3="",0,1),IF(OR(CT3="",CT3=-99),0,3),IF(OR(CU3="",CU3=-99),0,3),IF(CV3="",0,2),IF(CW3="",0,1),IF(CX3="",0,1)))</f>
        <v/>
      </c>
      <c r="DT3" s="59" t="str">
        <f>IF(COUNTBLANK(CY3:DG3)=9,"",SUM(IF(OR(CY3="",CY3=-99),0,3),IF(OR(CZ3="",CZ3=-99),0,3),IF(OR(DA3="",DA3=-99),0,3),IF(OR(DB3="",DB3=-99),0,3),IF(OR(DC3="",DC3=-99),0,3),IF(OR(DD3="",DD3=-99),0,3),IF(OR(DE3="",DE3=-99),0,3),IF(OR(DF3="",DF3=-99),0,3),IF(OR(DG3="",DG3=-99),0,3)))</f>
        <v/>
      </c>
      <c r="DU3" s="59" t="str">
        <f>IF(COUNTBLANK(DH3:DJ3)=3,"",SUM(IF(DH3="",0,IF(BS3=1,41,IF(BS3=2,38,""))),IF(DI3="",0,6),IF(DJ3="",0,3)))</f>
        <v/>
      </c>
      <c r="DV3" s="59" t="str">
        <f>IF(COUNTBLANK(DK3:DN3)=4,"",SUM(DQ3:DT3))</f>
        <v/>
      </c>
      <c r="DW3" s="59" t="str">
        <f>IF(DQ3="","",((DK3/DQ3)*100))</f>
        <v/>
      </c>
      <c r="DX3" s="59" t="str">
        <f t="shared" si="3"/>
        <v/>
      </c>
      <c r="DY3" s="59" t="str">
        <f t="shared" si="3"/>
        <v/>
      </c>
      <c r="DZ3" s="59" t="str">
        <f t="shared" si="3"/>
        <v/>
      </c>
      <c r="EA3" s="59" t="str">
        <f t="shared" si="3"/>
        <v/>
      </c>
      <c r="EB3" s="59" t="str">
        <f t="shared" si="3"/>
        <v/>
      </c>
      <c r="EC3" s="59" t="str">
        <f>IF(COUNTBLANK(DQ3:DT3)=4,"",SQRT((DQ3^2)+(DR3^2)+(DS3^2)+(DT3^2)))</f>
        <v/>
      </c>
      <c r="ED3" s="59" t="str">
        <f>IF(EC3="","",(SUM(((DK3/EC3)^2),((DL3/EC3)^2),((DM3/EC3)^2),((DN3/EC3)^2))*100))</f>
        <v/>
      </c>
      <c r="EE3" s="59" t="str">
        <f>IF(CB3="","",(CB3/DQ3*100))</f>
        <v/>
      </c>
      <c r="EF3" s="59" t="str">
        <f>IF(CC3="","",(CC3/DQ3*100))</f>
        <v/>
      </c>
      <c r="EG3" s="59" t="str">
        <f>IF(CD3="","",(CD3/DQ3*100))</f>
        <v/>
      </c>
      <c r="EH3" s="59" t="str">
        <f>IF(CE3="","",(CE3/DQ3*100))</f>
        <v/>
      </c>
      <c r="EI3" s="59" t="str">
        <f>IF(CF3="","",(CF3/DQ3*100))</f>
        <v/>
      </c>
      <c r="EJ3" s="59" t="str">
        <f>IF(CG3="","",(CG3/DQ3*100))</f>
        <v/>
      </c>
      <c r="EK3" s="59" t="str">
        <f>IF(CH3="","",(CH3/DQ3*100))</f>
        <v/>
      </c>
      <c r="EL3" s="59" t="str">
        <f>IF(CI3="","",(CI3/DR3*100))</f>
        <v/>
      </c>
      <c r="EM3" s="59" t="str">
        <f>IF(CJ3="","",(CJ3/DR3*100))</f>
        <v/>
      </c>
      <c r="EN3" s="59" t="str">
        <f>IF(CK3="","",(CK3/DR3*100))</f>
        <v/>
      </c>
      <c r="EO3" s="59" t="str">
        <f>IF(CL3="","",(CL3/DR3*100))</f>
        <v/>
      </c>
      <c r="EP3" s="59" t="str">
        <f>IF(CM3="","",(CM3/DR3*100))</f>
        <v/>
      </c>
      <c r="EQ3" s="59" t="str">
        <f>IF(CN3="","",(CN3/DR3*100))</f>
        <v/>
      </c>
      <c r="ER3" s="59" t="str">
        <f>IF(CO3="","",(CO3/DR3*100))</f>
        <v/>
      </c>
      <c r="ES3" s="59" t="str">
        <f>IF(CP3="","",(CP3/DR3*100))</f>
        <v/>
      </c>
      <c r="ET3" s="59" t="str">
        <f>IF(CQ3="","",(CQ3/DR3*100))</f>
        <v/>
      </c>
      <c r="EU3" s="59" t="str">
        <f>IF(CR3="","",(CR3/DR3*100))</f>
        <v/>
      </c>
      <c r="EV3" s="59" t="str">
        <f>IF(CS3="","",(CS3/DS3*100))</f>
        <v/>
      </c>
      <c r="EW3" s="59" t="str">
        <f>IF(CT3="","",(CT3/DS3*100))</f>
        <v/>
      </c>
      <c r="EX3" s="59" t="str">
        <f>IF(CU3="","",(CU3/DS3*100))</f>
        <v/>
      </c>
      <c r="EY3" s="59" t="str">
        <f>IF(CV3="","",(CV3/DS3*100))</f>
        <v/>
      </c>
      <c r="EZ3" s="59" t="str">
        <f>IF(CW3="","",(CW3/DS3*100))</f>
        <v/>
      </c>
      <c r="FA3" s="59" t="str">
        <f>IF(CX3="","",(CX3/DS3*100))</f>
        <v/>
      </c>
      <c r="FB3" s="59" t="str">
        <f t="shared" si="4"/>
        <v/>
      </c>
      <c r="FC3" s="59" t="str">
        <f t="shared" si="4"/>
        <v/>
      </c>
      <c r="FD3" s="59" t="str">
        <f t="shared" si="4"/>
        <v/>
      </c>
      <c r="FE3" s="59" t="str">
        <f t="shared" si="4"/>
        <v/>
      </c>
      <c r="FF3" s="59" t="str">
        <f t="shared" si="4"/>
        <v/>
      </c>
      <c r="FG3" s="59" t="str">
        <f t="shared" si="4"/>
        <v/>
      </c>
      <c r="FH3" s="59" t="str">
        <f t="shared" si="4"/>
        <v/>
      </c>
      <c r="FI3" s="59" t="str">
        <f t="shared" si="4"/>
        <v/>
      </c>
      <c r="FJ3" s="59" t="str">
        <f t="shared" si="4"/>
        <v/>
      </c>
      <c r="FK3" s="59" t="str">
        <f>IF(DH3="","",(DH3/DU3*100))</f>
        <v/>
      </c>
      <c r="FL3" s="59" t="str">
        <f>IF(DI3="","",(DI3/DU3*100))</f>
        <v/>
      </c>
      <c r="FM3" s="59" t="str">
        <f>IF(DJ3="","",(DJ3/DU3*100))</f>
        <v/>
      </c>
    </row>
    <row r="4" spans="1:169" x14ac:dyDescent="0.25">
      <c r="BT4" s="58" t="str">
        <f>IF(BR4="","",YEAR(D4)-BR4)</f>
        <v/>
      </c>
      <c r="BU4" s="59" t="str">
        <f>IF(BO4="",IF(OR(BM4="",BN4=""),"",((BM4*12)+BN4)*0.0254),BO4*0.01)</f>
        <v/>
      </c>
      <c r="BV4" s="59" t="str">
        <f>IF(BQ4="",IF(BP4="","",BP4*0.453592),BQ4)</f>
        <v/>
      </c>
      <c r="BW4" s="59" t="str">
        <f>IF(OR(BU4="",BV4=""),"",(BV4/(BU4^2)))</f>
        <v/>
      </c>
      <c r="BX4" s="59" t="str">
        <f>IF(COUNTBLANK(E4:J4)=6,"",(((E4*IF(F4&gt;0,F4,30)*3)+(G4*IF(H4&gt;0,H4,30)*5)+(I4*IF(J4&gt;0,J4,30)*9))))</f>
        <v/>
      </c>
      <c r="BY4" s="59" t="str">
        <f>IF(COUNTBLANK(AE4:AL4)=8,"",SUM(IF(AE4=2,1,IF(AE4=3,1,0)),IF(AH4=1,1,IF(AI4=1,1,0)),IF(AJ4&gt;3,1,0),IF(AK4&gt;3,1,0),IF(AL4&gt;0,1,0)))</f>
        <v/>
      </c>
      <c r="BZ4" s="59" t="str">
        <f>IF(OR(AM4="",AN4=""),"",IF(OR(AM4=-99,AN4=-99),-99,IF(AM4=3,IF(AN4=2,1,IF(AN4=3,1,0)),0)))</f>
        <v/>
      </c>
      <c r="CA4" s="59" t="str">
        <f>IF(OR((AC4=""),(AD4="")),"",IF(AD4=-99,-99,IF(AC4&gt;=4,IF(OR(AD4=1,AD4=2),1,0),0)))</f>
        <v/>
      </c>
      <c r="CB4" s="59" t="str">
        <f>IF(BW4="","",IF(BW4&lt;25,5,IF(BW4&lt;30,2,0)))</f>
        <v/>
      </c>
      <c r="CC4" s="59" t="str">
        <f t="shared" si="0"/>
        <v/>
      </c>
      <c r="CD4" s="59" t="str">
        <f>IF(K4="","",IF(K4&lt;4,0,IF(K4&gt;=4,4,"")))</f>
        <v/>
      </c>
      <c r="CE4" s="59" t="str">
        <f>IF(L4="","",IF(L4&lt;4,0,IF(L4&gt;=4,4,"")))</f>
        <v/>
      </c>
      <c r="CF4" s="59" t="str">
        <f>IF(M4="","",IF(M4&lt;4,0,IF(M4&gt;=4,3,"")))</f>
        <v/>
      </c>
      <c r="CG4" s="59" t="str">
        <f>IF(N4="","",IF(N4&lt;4,0,IF(N4&gt;=4,1,"")))</f>
        <v/>
      </c>
      <c r="CH4" s="59" t="str">
        <f t="shared" si="1"/>
        <v/>
      </c>
      <c r="CI4" s="59" t="str">
        <f>IF(O4="","",IF(O4=0,0,IF(O4=1,3,IF(O4&lt;=4,4,IF(O4&gt;4,5,"")))))</f>
        <v/>
      </c>
      <c r="CJ4" s="59" t="str">
        <f>IF(P4="","",IF(P4=0,0,IF(P4=1,1,IF(P4&lt;7,3,IF(P4=7,4,"")))))</f>
        <v/>
      </c>
      <c r="CK4" s="59" t="str">
        <f>IF(Q4="","",IF(Q4&lt;4,3,IF(Q4&lt;7,2,IF(Q4=7,0,""))))</f>
        <v/>
      </c>
      <c r="CL4" s="59" t="str">
        <f>IF(R4="","",IF(R4&lt;1,0,IF(R4&lt;=2,1,IF(R4&gt;2,2,""))))</f>
        <v/>
      </c>
      <c r="CM4" s="59" t="str">
        <f>IF(S4="","",IF(S4=0,0,IF(S4=1,1,IF(S4&gt;1,2,""))))</f>
        <v/>
      </c>
      <c r="CN4" s="59" t="str">
        <f>IF(T4="","",IF(T4=0,0,IF(T4&lt;=4,1,IF(T4&gt;4,2,""))))</f>
        <v/>
      </c>
      <c r="CO4" s="59" t="str">
        <f>IF(U4="","",IF(U4&lt;4,0,IF(U4&lt;=6,1,IF(U4=7,2,""))))</f>
        <v/>
      </c>
      <c r="CP4" s="59" t="str">
        <f>IF(V4="","",IF(V4&lt;4,2,IF(V4=4,1,IF(V4=5,0,""))))</f>
        <v/>
      </c>
      <c r="CQ4" s="59" t="str">
        <f>IF(W4="","",IF(W4=1,2,IF(W4=2,1,IF(W4&gt;2,0,""))))</f>
        <v/>
      </c>
      <c r="CR4" s="59" t="str">
        <f>IF(X4="","",IF(X4=0,0,IF(X4=1,1,IF(X4=2,2,IF(X4=3,2,IF(X4=-9,-9,IF(X4=-99,-99,"")))))))</f>
        <v/>
      </c>
      <c r="CS4" s="59" t="str">
        <f>IF(Z4="","",IF(Z4=0,1,IF(Z4=1,0,"")))</f>
        <v/>
      </c>
      <c r="CT4" s="59" t="str">
        <f>IF(CA4="","",IF(CA4=-99,-99,IF(CA4=1,3,0)))</f>
        <v/>
      </c>
      <c r="CU4" s="59" t="str">
        <f>IF(BZ4="","",IF(BZ4=-99,-99,IF(BZ4=0,3,0)))</f>
        <v/>
      </c>
      <c r="CV4" s="59" t="str">
        <f>IF(AO4="","",IF(AND(AO4&gt;=7,AO4&lt;=8),2,0))</f>
        <v/>
      </c>
      <c r="CW4" s="59" t="str">
        <f>IF(AP4="","",IF(AP4=1,0,IF(AP4&gt;1,1,"")))</f>
        <v/>
      </c>
      <c r="CX4" s="59" t="str">
        <f t="shared" si="2"/>
        <v/>
      </c>
      <c r="CY4" s="59" t="str">
        <f>IF(BA4="","",IF(BA4=0,0,IF(OR(BA4=1,BA4=2,BA4=3),3,IF(BA4=-99,-99,""))))</f>
        <v/>
      </c>
      <c r="CZ4" s="59" t="str">
        <f>IF(BB4="","",IF(BB4=0,0,IF(OR(BB4=1,BB4=2,BB4=3),3,IF(BB4=-99,-99,""))))</f>
        <v/>
      </c>
      <c r="DA4" s="59" t="str">
        <f>IF(BC4="","",IF(BC4=0,0,IF(OR(BC4=1,BC4=2,BC4=3),3,IF(BC4=-99,-99,""))))</f>
        <v/>
      </c>
      <c r="DB4" s="59" t="str">
        <f>IF(BD4="","",IF(BD4=0,0,IF(OR(BD4=1,BD4=2,BD4=3),3,IF(BD4=-99,-99,""))))</f>
        <v/>
      </c>
      <c r="DC4" s="59" t="str">
        <f>IF(BE4="","",IF(BE4=0,0,IF(OR(BE4=1,BE4=2,BE4=3),3,IF(BE4=-99,-99,""))))</f>
        <v/>
      </c>
      <c r="DD4" s="59" t="str">
        <f>IF(BF4="","",IF(BF4=0,0,IF(OR(BF4=1,BF4=2,BF4=3),3,IF(BF4=-99,-99,""))))</f>
        <v/>
      </c>
      <c r="DE4" s="59" t="str">
        <f>IF(BG4="","",IF(BG4=0,0,IF(OR(BG4=1,BG4=2,BG4=3),3,IF(BG4=-99,-99,""))))</f>
        <v/>
      </c>
      <c r="DF4" s="59" t="str">
        <f>IF(BH4="","",IF(BH4=0,0,IF(OR(BH4=1,BH4=2,BH4=3),3,IF(BH4=-99,-99,""))))</f>
        <v/>
      </c>
      <c r="DG4" s="59" t="str">
        <f>IF(BI4="","",IF(BI4=0,0,IF(OR(BI4=1,BI4=2,BI4=3),3,IF(BI4=-99,-99,""))))</f>
        <v/>
      </c>
      <c r="DH4" s="59" t="str">
        <f>IF(BT4="","",IF(BS4=1,IF(BT4&lt;65,41,IF(BT4&lt;70,35,IF(BT4&lt;75,29,IF(BT4&lt;80,21,IF(BT4&lt;85,14,IF(BT4&lt;90,5,0)))))),IF(BS4=2,IF(BT4&lt;65,38,IF(BT4&lt;70,33,IF(BT4&lt;75,26,IF(BT4&lt;80,16,IF(BT4&lt;85,12,IF(BT4&lt;90,1,0)))))),"")))</f>
        <v/>
      </c>
      <c r="DI4" s="59" t="str">
        <f>IF(BL4="","",IF(BL4=1,0,IF(BL4=2,3,IF(BL4&gt;2,6,""))))</f>
        <v/>
      </c>
      <c r="DJ4" s="59" t="str">
        <f>IF(Y4="","",IF(Y4=0,3,IF(Y4=1,0,"")))</f>
        <v/>
      </c>
      <c r="DK4" s="59" t="str">
        <f>IF(COUNTBLANK(CB4:CH4)=7,"",SUM(CB4:CH4))</f>
        <v/>
      </c>
      <c r="DL4" s="59" t="str">
        <f>IF(COUNTBLANK(CI4:CR4)=10,"",SUM(CI4:CQ4,IF(CR4&gt;0,CR4,0)))</f>
        <v/>
      </c>
      <c r="DM4" s="59" t="str">
        <f>IF(COUNTBLANK(CS4:CX4)=6,"",SUM(CS4,IF(CT4=-99,0,CT4),IF(CU4=-99,0,CU4),CV4:CX4))</f>
        <v/>
      </c>
      <c r="DN4" s="59" t="str">
        <f>IF(COUNTBLANK(CY4:DG4)=9,"",SUM(IF(OR(CY4="",CY4=-99),0,CY4),IF(OR(CZ4="",CZ4=-99),0,CZ4),IF(OR(DA4="",DA4=-99),0,DA4),IF(OR(DB4="",DB4=-99),0,DB4),IF(OR(DC4="",DC4=-99),0,DC4),IF(OR(DD4="",DD4=-99),0,DD4),IF(OR(DE4="",DE4=-99),0,DE4),IF(OR(DF4="",DF4=-99),0,DF4),IF(OR(DG4="",DG4=-99),0,DG4)))</f>
        <v/>
      </c>
      <c r="DO4" s="59" t="str">
        <f>IF(COUNTBLANK(DH4:DJ4)=3,"",SUM(DH4:DJ4))</f>
        <v/>
      </c>
      <c r="DP4" s="59" t="str">
        <f>IF(COUNTBLANK(DK4:DN4)=4,"",SUM(DK4:DN4))</f>
        <v/>
      </c>
      <c r="DQ4" s="59" t="str">
        <f>IF(COUNTBLANK(CB4:CH4)=7,"",SUM(IF(CB4="",0,5),IF(CC4="",0,9),IF(CD4="",0,4),IF(CE4="",0,4),IF(CF4="",0,3),IF(CG4="",0,1),IF(CH4="",0,6)))</f>
        <v/>
      </c>
      <c r="DR4" s="59" t="str">
        <f>IF(COUNTBLANK(CI4:CR4)=10,"",SUM(IF(CI4="",0,5),IF(CJ4="",0,4),IF(CK4="",0,3),IF(CL4="",0,2),IF(CM4="",0,2),IF(CN4="",0,2),IF(CO4="",0,2),IF(CP4="",0,2),IF(CQ4="",0,2),IF(OR(CR4="",CR4=-99,CR4=-9),0,2)))</f>
        <v/>
      </c>
      <c r="DS4" s="59" t="str">
        <f>IF(COUNTBLANK(CS4:CX4)=6,"",SUM(IF(CS4="",0,1),IF(OR(CT4="",CT4=-99),0,3),IF(OR(CU4="",CU4=-99),0,3),IF(CV4="",0,2),IF(CW4="",0,1),IF(CX4="",0,1)))</f>
        <v/>
      </c>
      <c r="DT4" s="59" t="str">
        <f>IF(COUNTBLANK(CY4:DG4)=9,"",SUM(IF(OR(CY4="",CY4=-99),0,3),IF(OR(CZ4="",CZ4=-99),0,3),IF(OR(DA4="",DA4=-99),0,3),IF(OR(DB4="",DB4=-99),0,3),IF(OR(DC4="",DC4=-99),0,3),IF(OR(DD4="",DD4=-99),0,3),IF(OR(DE4="",DE4=-99),0,3),IF(OR(DF4="",DF4=-99),0,3),IF(OR(DG4="",DG4=-99),0,3)))</f>
        <v/>
      </c>
      <c r="DU4" s="59" t="str">
        <f>IF(COUNTBLANK(DH4:DJ4)=3,"",SUM(IF(DH4="",0,IF(BS4=1,41,IF(BS4=2,38,""))),IF(DI4="",0,6),IF(DJ4="",0,3)))</f>
        <v/>
      </c>
      <c r="DV4" s="59" t="str">
        <f>IF(COUNTBLANK(DK4:DN4)=4,"",SUM(DQ4:DT4))</f>
        <v/>
      </c>
      <c r="DW4" s="59" t="str">
        <f>IF(DQ4="","",((DK4/DQ4)*100))</f>
        <v/>
      </c>
      <c r="DX4" s="59" t="str">
        <f t="shared" si="3"/>
        <v/>
      </c>
      <c r="DY4" s="59" t="str">
        <f t="shared" si="3"/>
        <v/>
      </c>
      <c r="DZ4" s="59" t="str">
        <f t="shared" si="3"/>
        <v/>
      </c>
      <c r="EA4" s="59" t="str">
        <f t="shared" si="3"/>
        <v/>
      </c>
      <c r="EB4" s="59" t="str">
        <f t="shared" si="3"/>
        <v/>
      </c>
      <c r="EC4" s="59" t="str">
        <f>IF(COUNTBLANK(DQ4:DT4)=4,"",SQRT((DQ4^2)+(DR4^2)+(DS4^2)+(DT4^2)))</f>
        <v/>
      </c>
      <c r="ED4" s="59" t="str">
        <f>IF(EC4="","",(SUM(((DK4/EC4)^2),((DL4/EC4)^2),((DM4/EC4)^2),((DN4/EC4)^2))*100))</f>
        <v/>
      </c>
      <c r="EE4" s="59" t="str">
        <f>IF(CB4="","",(CB4/DQ4*100))</f>
        <v/>
      </c>
      <c r="EF4" s="59" t="str">
        <f>IF(CC4="","",(CC4/DQ4*100))</f>
        <v/>
      </c>
      <c r="EG4" s="59" t="str">
        <f>IF(CD4="","",(CD4/DQ4*100))</f>
        <v/>
      </c>
      <c r="EH4" s="59" t="str">
        <f>IF(CE4="","",(CE4/DQ4*100))</f>
        <v/>
      </c>
      <c r="EI4" s="59" t="str">
        <f>IF(CF4="","",(CF4/DQ4*100))</f>
        <v/>
      </c>
      <c r="EJ4" s="59" t="str">
        <f>IF(CG4="","",(CG4/DQ4*100))</f>
        <v/>
      </c>
      <c r="EK4" s="59" t="str">
        <f>IF(CH4="","",(CH4/DQ4*100))</f>
        <v/>
      </c>
      <c r="EL4" s="59" t="str">
        <f>IF(CI4="","",(CI4/DR4*100))</f>
        <v/>
      </c>
      <c r="EM4" s="59" t="str">
        <f>IF(CJ4="","",(CJ4/DR4*100))</f>
        <v/>
      </c>
      <c r="EN4" s="59" t="str">
        <f>IF(CK4="","",(CK4/DR4*100))</f>
        <v/>
      </c>
      <c r="EO4" s="59" t="str">
        <f>IF(CL4="","",(CL4/DR4*100))</f>
        <v/>
      </c>
      <c r="EP4" s="59" t="str">
        <f>IF(CM4="","",(CM4/DR4*100))</f>
        <v/>
      </c>
      <c r="EQ4" s="59" t="str">
        <f>IF(CN4="","",(CN4/DR4*100))</f>
        <v/>
      </c>
      <c r="ER4" s="59" t="str">
        <f>IF(CO4="","",(CO4/DR4*100))</f>
        <v/>
      </c>
      <c r="ES4" s="59" t="str">
        <f>IF(CP4="","",(CP4/DR4*100))</f>
        <v/>
      </c>
      <c r="ET4" s="59" t="str">
        <f>IF(CQ4="","",(CQ4/DR4*100))</f>
        <v/>
      </c>
      <c r="EU4" s="59" t="str">
        <f>IF(CR4="","",(CR4/DR4*100))</f>
        <v/>
      </c>
      <c r="EV4" s="59" t="str">
        <f>IF(CS4="","",(CS4/DS4*100))</f>
        <v/>
      </c>
      <c r="EW4" s="59" t="str">
        <f>IF(CT4="","",(CT4/DS4*100))</f>
        <v/>
      </c>
      <c r="EX4" s="59" t="str">
        <f>IF(CU4="","",(CU4/DS4*100))</f>
        <v/>
      </c>
      <c r="EY4" s="59" t="str">
        <f>IF(CV4="","",(CV4/DS4*100))</f>
        <v/>
      </c>
      <c r="EZ4" s="59" t="str">
        <f>IF(CW4="","",(CW4/DS4*100))</f>
        <v/>
      </c>
      <c r="FA4" s="59" t="str">
        <f>IF(CX4="","",(CX4/DS4*100))</f>
        <v/>
      </c>
      <c r="FB4" s="59" t="str">
        <f t="shared" si="4"/>
        <v/>
      </c>
      <c r="FC4" s="59" t="str">
        <f t="shared" si="4"/>
        <v/>
      </c>
      <c r="FD4" s="59" t="str">
        <f t="shared" si="4"/>
        <v/>
      </c>
      <c r="FE4" s="59" t="str">
        <f t="shared" si="4"/>
        <v/>
      </c>
      <c r="FF4" s="59" t="str">
        <f t="shared" si="4"/>
        <v/>
      </c>
      <c r="FG4" s="59" t="str">
        <f t="shared" si="4"/>
        <v/>
      </c>
      <c r="FH4" s="59" t="str">
        <f t="shared" si="4"/>
        <v/>
      </c>
      <c r="FI4" s="59" t="str">
        <f t="shared" si="4"/>
        <v/>
      </c>
      <c r="FJ4" s="59" t="str">
        <f t="shared" si="4"/>
        <v/>
      </c>
      <c r="FK4" s="59" t="str">
        <f>IF(DH4="","",(DH4/DU4*100))</f>
        <v/>
      </c>
      <c r="FL4" s="59" t="str">
        <f>IF(DI4="","",(DI4/DU4*100))</f>
        <v/>
      </c>
      <c r="FM4" s="59" t="str">
        <f>IF(DJ4="","",(DJ4/DU4*100))</f>
        <v/>
      </c>
    </row>
    <row r="5" spans="1:169" x14ac:dyDescent="0.25">
      <c r="BT5" s="58" t="str">
        <f>IF(BR5="","",YEAR(D5)-BR5)</f>
        <v/>
      </c>
      <c r="BU5" s="59" t="str">
        <f>IF(BO5="",IF(OR(BM5="",BN5=""),"",((BM5*12)+BN5)*0.0254),BO5*0.01)</f>
        <v/>
      </c>
      <c r="BV5" s="59" t="str">
        <f>IF(BQ5="",IF(BP5="","",BP5*0.453592),BQ5)</f>
        <v/>
      </c>
      <c r="BW5" s="59" t="str">
        <f>IF(OR(BU5="",BV5=""),"",(BV5/(BU5^2)))</f>
        <v/>
      </c>
      <c r="BX5" s="59" t="str">
        <f>IF(COUNTBLANK(E5:J5)=6,"",(((E5*IF(F5&gt;0,F5,30)*3)+(G5*IF(H5&gt;0,H5,30)*5)+(I5*IF(J5&gt;0,J5,30)*9))))</f>
        <v/>
      </c>
      <c r="BY5" s="59" t="str">
        <f>IF(COUNTBLANK(AE5:AL5)=8,"",SUM(IF(AE5=2,1,IF(AE5=3,1,0)),IF(AH5=1,1,IF(AI5=1,1,0)),IF(AJ5&gt;3,1,0),IF(AK5&gt;3,1,0),IF(AL5&gt;0,1,0)))</f>
        <v/>
      </c>
      <c r="BZ5" s="59" t="str">
        <f>IF(OR(AM5="",AN5=""),"",IF(OR(AM5=-99,AN5=-99),-99,IF(AM5=3,IF(AN5=2,1,IF(AN5=3,1,0)),0)))</f>
        <v/>
      </c>
      <c r="CA5" s="59" t="str">
        <f>IF(OR((AC5=""),(AD5="")),"",IF(AD5=-99,-99,IF(AC5&gt;=4,IF(OR(AD5=1,AD5=2),1,0),0)))</f>
        <v/>
      </c>
      <c r="CB5" s="59" t="str">
        <f>IF(BW5="","",IF(BW5&lt;25,5,IF(BW5&lt;30,2,0)))</f>
        <v/>
      </c>
      <c r="CC5" s="59" t="str">
        <f t="shared" si="0"/>
        <v/>
      </c>
      <c r="CD5" s="59" t="str">
        <f>IF(K5="","",IF(K5&lt;4,0,IF(K5&gt;=4,4,"")))</f>
        <v/>
      </c>
      <c r="CE5" s="59" t="str">
        <f>IF(L5="","",IF(L5&lt;4,0,IF(L5&gt;=4,4,"")))</f>
        <v/>
      </c>
      <c r="CF5" s="59" t="str">
        <f>IF(M5="","",IF(M5&lt;4,0,IF(M5&gt;=4,3,"")))</f>
        <v/>
      </c>
      <c r="CG5" s="59" t="str">
        <f>IF(N5="","",IF(N5&lt;4,0,IF(N5&gt;=4,1,"")))</f>
        <v/>
      </c>
      <c r="CH5" s="59" t="str">
        <f t="shared" si="1"/>
        <v/>
      </c>
      <c r="CI5" s="59" t="str">
        <f>IF(O5="","",IF(O5=0,0,IF(O5=1,3,IF(O5&lt;=4,4,IF(O5&gt;4,5,"")))))</f>
        <v/>
      </c>
      <c r="CJ5" s="59" t="str">
        <f>IF(P5="","",IF(P5=0,0,IF(P5=1,1,IF(P5&lt;7,3,IF(P5=7,4,"")))))</f>
        <v/>
      </c>
      <c r="CK5" s="59" t="str">
        <f>IF(Q5="","",IF(Q5&lt;4,3,IF(Q5&lt;7,2,IF(Q5=7,0,""))))</f>
        <v/>
      </c>
      <c r="CL5" s="59" t="str">
        <f>IF(R5="","",IF(R5&lt;1,0,IF(R5&lt;=2,1,IF(R5&gt;2,2,""))))</f>
        <v/>
      </c>
      <c r="CM5" s="59" t="str">
        <f>IF(S5="","",IF(S5=0,0,IF(S5=1,1,IF(S5&gt;1,2,""))))</f>
        <v/>
      </c>
      <c r="CN5" s="59" t="str">
        <f>IF(T5="","",IF(T5=0,0,IF(T5&lt;=4,1,IF(T5&gt;4,2,""))))</f>
        <v/>
      </c>
      <c r="CO5" s="59" t="str">
        <f>IF(U5="","",IF(U5&lt;4,0,IF(U5&lt;=6,1,IF(U5=7,2,""))))</f>
        <v/>
      </c>
      <c r="CP5" s="59" t="str">
        <f>IF(V5="","",IF(V5&lt;4,2,IF(V5=4,1,IF(V5=5,0,""))))</f>
        <v/>
      </c>
      <c r="CQ5" s="59" t="str">
        <f>IF(W5="","",IF(W5=1,2,IF(W5=2,1,IF(W5&gt;2,0,""))))</f>
        <v/>
      </c>
      <c r="CR5" s="59" t="str">
        <f>IF(X5="","",IF(X5=0,0,IF(X5=1,1,IF(X5=2,2,IF(X5=3,2,IF(X5=-9,-9,IF(X5=-99,-99,"")))))))</f>
        <v/>
      </c>
      <c r="CS5" s="59" t="str">
        <f>IF(Z5="","",IF(Z5=0,1,IF(Z5=1,0,"")))</f>
        <v/>
      </c>
      <c r="CT5" s="59" t="str">
        <f>IF(CA5="","",IF(CA5=-99,-99,IF(CA5=1,3,0)))</f>
        <v/>
      </c>
      <c r="CU5" s="59" t="str">
        <f>IF(BZ5="","",IF(BZ5=-99,-99,IF(BZ5=0,3,0)))</f>
        <v/>
      </c>
      <c r="CV5" s="59" t="str">
        <f>IF(AO5="","",IF(AND(AO5&gt;=7,AO5&lt;=8),2,0))</f>
        <v/>
      </c>
      <c r="CW5" s="59" t="str">
        <f>IF(AP5="","",IF(AP5=1,0,IF(AP5&gt;1,1,"")))</f>
        <v/>
      </c>
      <c r="CX5" s="59" t="str">
        <f t="shared" si="2"/>
        <v/>
      </c>
      <c r="CY5" s="59" t="str">
        <f>IF(BA5="","",IF(BA5=0,0,IF(OR(BA5=1,BA5=2,BA5=3),3,IF(BA5=-99,-99,""))))</f>
        <v/>
      </c>
      <c r="CZ5" s="59" t="str">
        <f>IF(BB5="","",IF(BB5=0,0,IF(OR(BB5=1,BB5=2,BB5=3),3,IF(BB5=-99,-99,""))))</f>
        <v/>
      </c>
      <c r="DA5" s="59" t="str">
        <f>IF(BC5="","",IF(BC5=0,0,IF(OR(BC5=1,BC5=2,BC5=3),3,IF(BC5=-99,-99,""))))</f>
        <v/>
      </c>
      <c r="DB5" s="59" t="str">
        <f>IF(BD5="","",IF(BD5=0,0,IF(OR(BD5=1,BD5=2,BD5=3),3,IF(BD5=-99,-99,""))))</f>
        <v/>
      </c>
      <c r="DC5" s="59" t="str">
        <f>IF(BE5="","",IF(BE5=0,0,IF(OR(BE5=1,BE5=2,BE5=3),3,IF(BE5=-99,-99,""))))</f>
        <v/>
      </c>
      <c r="DD5" s="59" t="str">
        <f>IF(BF5="","",IF(BF5=0,0,IF(OR(BF5=1,BF5=2,BF5=3),3,IF(BF5=-99,-99,""))))</f>
        <v/>
      </c>
      <c r="DE5" s="59" t="str">
        <f>IF(BG5="","",IF(BG5=0,0,IF(OR(BG5=1,BG5=2,BG5=3),3,IF(BG5=-99,-99,""))))</f>
        <v/>
      </c>
      <c r="DF5" s="59" t="str">
        <f>IF(BH5="","",IF(BH5=0,0,IF(OR(BH5=1,BH5=2,BH5=3),3,IF(BH5=-99,-99,""))))</f>
        <v/>
      </c>
      <c r="DG5" s="59" t="str">
        <f>IF(BI5="","",IF(BI5=0,0,IF(OR(BI5=1,BI5=2,BI5=3),3,IF(BI5=-99,-99,""))))</f>
        <v/>
      </c>
      <c r="DH5" s="59" t="str">
        <f>IF(BT5="","",IF(BS5=1,IF(BT5&lt;65,41,IF(BT5&lt;70,35,IF(BT5&lt;75,29,IF(BT5&lt;80,21,IF(BT5&lt;85,14,IF(BT5&lt;90,5,0)))))),IF(BS5=2,IF(BT5&lt;65,38,IF(BT5&lt;70,33,IF(BT5&lt;75,26,IF(BT5&lt;80,16,IF(BT5&lt;85,12,IF(BT5&lt;90,1,0)))))),"")))</f>
        <v/>
      </c>
      <c r="DI5" s="59" t="str">
        <f>IF(BL5="","",IF(BL5=1,0,IF(BL5=2,3,IF(BL5&gt;2,6,""))))</f>
        <v/>
      </c>
      <c r="DJ5" s="59" t="str">
        <f>IF(Y5="","",IF(Y5=0,3,IF(Y5=1,0,"")))</f>
        <v/>
      </c>
      <c r="DK5" s="59" t="str">
        <f>IF(COUNTBLANK(CB5:CH5)=7,"",SUM(CB5:CH5))</f>
        <v/>
      </c>
      <c r="DL5" s="59" t="str">
        <f>IF(COUNTBLANK(CI5:CR5)=10,"",SUM(CI5:CQ5,IF(CR5&gt;0,CR5,0)))</f>
        <v/>
      </c>
      <c r="DM5" s="59" t="str">
        <f>IF(COUNTBLANK(CS5:CX5)=6,"",SUM(CS5,IF(CT5=-99,0,CT5),IF(CU5=-99,0,CU5),CV5:CX5))</f>
        <v/>
      </c>
      <c r="DN5" s="59" t="str">
        <f>IF(COUNTBLANK(CY5:DG5)=9,"",SUM(IF(OR(CY5="",CY5=-99),0,CY5),IF(OR(CZ5="",CZ5=-99),0,CZ5),IF(OR(DA5="",DA5=-99),0,DA5),IF(OR(DB5="",DB5=-99),0,DB5),IF(OR(DC5="",DC5=-99),0,DC5),IF(OR(DD5="",DD5=-99),0,DD5),IF(OR(DE5="",DE5=-99),0,DE5),IF(OR(DF5="",DF5=-99),0,DF5),IF(OR(DG5="",DG5=-99),0,DG5)))</f>
        <v/>
      </c>
      <c r="DO5" s="59" t="str">
        <f>IF(COUNTBLANK(DH5:DJ5)=3,"",SUM(DH5:DJ5))</f>
        <v/>
      </c>
      <c r="DP5" s="59" t="str">
        <f>IF(COUNTBLANK(DK5:DN5)=4,"",SUM(DK5:DN5))</f>
        <v/>
      </c>
      <c r="DQ5" s="59" t="str">
        <f>IF(COUNTBLANK(CB5:CH5)=7,"",SUM(IF(CB5="",0,5),IF(CC5="",0,9),IF(CD5="",0,4),IF(CE5="",0,4),IF(CF5="",0,3),IF(CG5="",0,1),IF(CH5="",0,6)))</f>
        <v/>
      </c>
      <c r="DR5" s="59" t="str">
        <f>IF(COUNTBLANK(CI5:CR5)=10,"",SUM(IF(CI5="",0,5),IF(CJ5="",0,4),IF(CK5="",0,3),IF(CL5="",0,2),IF(CM5="",0,2),IF(CN5="",0,2),IF(CO5="",0,2),IF(CP5="",0,2),IF(CQ5="",0,2),IF(OR(CR5="",CR5=-99,CR5=-9),0,2)))</f>
        <v/>
      </c>
      <c r="DS5" s="59" t="str">
        <f>IF(COUNTBLANK(CS5:CX5)=6,"",SUM(IF(CS5="",0,1),IF(OR(CT5="",CT5=-99),0,3),IF(OR(CU5="",CU5=-99),0,3),IF(CV5="",0,2),IF(CW5="",0,1),IF(CX5="",0,1)))</f>
        <v/>
      </c>
      <c r="DT5" s="59" t="str">
        <f>IF(COUNTBLANK(CY5:DG5)=9,"",SUM(IF(OR(CY5="",CY5=-99),0,3),IF(OR(CZ5="",CZ5=-99),0,3),IF(OR(DA5="",DA5=-99),0,3),IF(OR(DB5="",DB5=-99),0,3),IF(OR(DC5="",DC5=-99),0,3),IF(OR(DD5="",DD5=-99),0,3),IF(OR(DE5="",DE5=-99),0,3),IF(OR(DF5="",DF5=-99),0,3),IF(OR(DG5="",DG5=-99),0,3)))</f>
        <v/>
      </c>
      <c r="DU5" s="59" t="str">
        <f>IF(COUNTBLANK(DH5:DJ5)=3,"",SUM(IF(DH5="",0,IF(BS5=1,41,IF(BS5=2,38,""))),IF(DI5="",0,6),IF(DJ5="",0,3)))</f>
        <v/>
      </c>
      <c r="DV5" s="59" t="str">
        <f>IF(COUNTBLANK(DK5:DN5)=4,"",SUM(DQ5:DT5))</f>
        <v/>
      </c>
      <c r="DW5" s="59" t="str">
        <f>IF(DQ5="","",((DK5/DQ5)*100))</f>
        <v/>
      </c>
      <c r="DX5" s="59" t="str">
        <f t="shared" si="3"/>
        <v/>
      </c>
      <c r="DY5" s="59" t="str">
        <f t="shared" si="3"/>
        <v/>
      </c>
      <c r="DZ5" s="59" t="str">
        <f t="shared" si="3"/>
        <v/>
      </c>
      <c r="EA5" s="59" t="str">
        <f t="shared" si="3"/>
        <v/>
      </c>
      <c r="EB5" s="59" t="str">
        <f t="shared" si="3"/>
        <v/>
      </c>
      <c r="EC5" s="59" t="str">
        <f>IF(COUNTBLANK(DQ5:DT5)=4,"",SQRT((DQ5^2)+(DR5^2)+(DS5^2)+(DT5^2)))</f>
        <v/>
      </c>
      <c r="ED5" s="59" t="str">
        <f>IF(EC5="","",(SUM(((DK5/EC5)^2),((DL5/EC5)^2),((DM5/EC5)^2),((DN5/EC5)^2))*100))</f>
        <v/>
      </c>
      <c r="EE5" s="59" t="str">
        <f>IF(CB5="","",(CB5/DQ5*100))</f>
        <v/>
      </c>
      <c r="EF5" s="59" t="str">
        <f>IF(CC5="","",(CC5/DQ5*100))</f>
        <v/>
      </c>
      <c r="EG5" s="59" t="str">
        <f>IF(CD5="","",(CD5/DQ5*100))</f>
        <v/>
      </c>
      <c r="EH5" s="59" t="str">
        <f>IF(CE5="","",(CE5/DQ5*100))</f>
        <v/>
      </c>
      <c r="EI5" s="59" t="str">
        <f>IF(CF5="","",(CF5/DQ5*100))</f>
        <v/>
      </c>
      <c r="EJ5" s="59" t="str">
        <f>IF(CG5="","",(CG5/DQ5*100))</f>
        <v/>
      </c>
      <c r="EK5" s="59" t="str">
        <f>IF(CH5="","",(CH5/DQ5*100))</f>
        <v/>
      </c>
      <c r="EL5" s="59" t="str">
        <f>IF(CI5="","",(CI5/DR5*100))</f>
        <v/>
      </c>
      <c r="EM5" s="59" t="str">
        <f>IF(CJ5="","",(CJ5/DR5*100))</f>
        <v/>
      </c>
      <c r="EN5" s="59" t="str">
        <f>IF(CK5="","",(CK5/DR5*100))</f>
        <v/>
      </c>
      <c r="EO5" s="59" t="str">
        <f>IF(CL5="","",(CL5/DR5*100))</f>
        <v/>
      </c>
      <c r="EP5" s="59" t="str">
        <f>IF(CM5="","",(CM5/DR5*100))</f>
        <v/>
      </c>
      <c r="EQ5" s="59" t="str">
        <f>IF(CN5="","",(CN5/DR5*100))</f>
        <v/>
      </c>
      <c r="ER5" s="59" t="str">
        <f>IF(CO5="","",(CO5/DR5*100))</f>
        <v/>
      </c>
      <c r="ES5" s="59" t="str">
        <f>IF(CP5="","",(CP5/DR5*100))</f>
        <v/>
      </c>
      <c r="ET5" s="59" t="str">
        <f>IF(CQ5="","",(CQ5/DR5*100))</f>
        <v/>
      </c>
      <c r="EU5" s="59" t="str">
        <f>IF(CR5="","",(CR5/DR5*100))</f>
        <v/>
      </c>
      <c r="EV5" s="59" t="str">
        <f>IF(CS5="","",(CS5/DS5*100))</f>
        <v/>
      </c>
      <c r="EW5" s="59" t="str">
        <f>IF(CT5="","",(CT5/DS5*100))</f>
        <v/>
      </c>
      <c r="EX5" s="59" t="str">
        <f>IF(CU5="","",(CU5/DS5*100))</f>
        <v/>
      </c>
      <c r="EY5" s="59" t="str">
        <f>IF(CV5="","",(CV5/DS5*100))</f>
        <v/>
      </c>
      <c r="EZ5" s="59" t="str">
        <f>IF(CW5="","",(CW5/DS5*100))</f>
        <v/>
      </c>
      <c r="FA5" s="59" t="str">
        <f>IF(CX5="","",(CX5/DS5*100))</f>
        <v/>
      </c>
      <c r="FB5" s="59" t="str">
        <f t="shared" si="4"/>
        <v/>
      </c>
      <c r="FC5" s="59" t="str">
        <f t="shared" si="4"/>
        <v/>
      </c>
      <c r="FD5" s="59" t="str">
        <f t="shared" si="4"/>
        <v/>
      </c>
      <c r="FE5" s="59" t="str">
        <f t="shared" si="4"/>
        <v/>
      </c>
      <c r="FF5" s="59" t="str">
        <f t="shared" si="4"/>
        <v/>
      </c>
      <c r="FG5" s="59" t="str">
        <f t="shared" si="4"/>
        <v/>
      </c>
      <c r="FH5" s="59" t="str">
        <f t="shared" si="4"/>
        <v/>
      </c>
      <c r="FI5" s="59" t="str">
        <f t="shared" si="4"/>
        <v/>
      </c>
      <c r="FJ5" s="59" t="str">
        <f t="shared" si="4"/>
        <v/>
      </c>
      <c r="FK5" s="59" t="str">
        <f>IF(DH5="","",(DH5/DU5*100))</f>
        <v/>
      </c>
      <c r="FL5" s="59" t="str">
        <f>IF(DI5="","",(DI5/DU5*100))</f>
        <v/>
      </c>
      <c r="FM5" s="59" t="str">
        <f>IF(DJ5="","",(DJ5/DU5*100))</f>
        <v/>
      </c>
    </row>
    <row r="6" spans="1:169" x14ac:dyDescent="0.25">
      <c r="BT6" s="58" t="str">
        <f>IF(BR6="","",YEAR(D6)-BR6)</f>
        <v/>
      </c>
      <c r="BU6" s="59" t="str">
        <f>IF(BO6="",IF(OR(BM6="",BN6=""),"",((BM6*12)+BN6)*0.0254),BO6*0.01)</f>
        <v/>
      </c>
      <c r="BV6" s="59" t="str">
        <f>IF(BQ6="",IF(BP6="","",BP6*0.453592),BQ6)</f>
        <v/>
      </c>
      <c r="BW6" s="59" t="str">
        <f>IF(OR(BU6="",BV6=""),"",(BV6/(BU6^2)))</f>
        <v/>
      </c>
      <c r="BX6" s="59" t="str">
        <f>IF(COUNTBLANK(E6:J6)=6,"",(((E6*IF(F6&gt;0,F6,30)*3)+(G6*IF(H6&gt;0,H6,30)*5)+(I6*IF(J6&gt;0,J6,30)*9))))</f>
        <v/>
      </c>
      <c r="BY6" s="59" t="str">
        <f>IF(COUNTBLANK(AE6:AL6)=8,"",SUM(IF(AE6=2,1,IF(AE6=3,1,0)),IF(AH6=1,1,IF(AI6=1,1,0)),IF(AJ6&gt;3,1,0),IF(AK6&gt;3,1,0),IF(AL6&gt;0,1,0)))</f>
        <v/>
      </c>
      <c r="BZ6" s="59" t="str">
        <f>IF(OR(AM6="",AN6=""),"",IF(OR(AM6=-99,AN6=-99),-99,IF(AM6=3,IF(AN6=2,1,IF(AN6=3,1,0)),0)))</f>
        <v/>
      </c>
      <c r="CA6" s="59" t="str">
        <f>IF(OR((AC6=""),(AD6="")),"",IF(AD6=-99,-99,IF(AC6&gt;=4,IF(OR(AD6=1,AD6=2),1,0),0)))</f>
        <v/>
      </c>
      <c r="CB6" s="59" t="str">
        <f>IF(BW6="","",IF(BW6&lt;25,5,IF(BW6&lt;30,2,0)))</f>
        <v/>
      </c>
      <c r="CC6" s="59" t="str">
        <f t="shared" si="0"/>
        <v/>
      </c>
      <c r="CD6" s="59" t="str">
        <f>IF(K6="","",IF(K6&lt;4,0,IF(K6&gt;=4,4,"")))</f>
        <v/>
      </c>
      <c r="CE6" s="59" t="str">
        <f>IF(L6="","",IF(L6&lt;4,0,IF(L6&gt;=4,4,"")))</f>
        <v/>
      </c>
      <c r="CF6" s="59" t="str">
        <f>IF(M6="","",IF(M6&lt;4,0,IF(M6&gt;=4,3,"")))</f>
        <v/>
      </c>
      <c r="CG6" s="59" t="str">
        <f>IF(N6="","",IF(N6&lt;4,0,IF(N6&gt;=4,1,"")))</f>
        <v/>
      </c>
      <c r="CH6" s="59" t="str">
        <f t="shared" si="1"/>
        <v/>
      </c>
      <c r="CI6" s="59" t="str">
        <f>IF(O6="","",IF(O6=0,0,IF(O6=1,3,IF(O6&lt;=4,4,IF(O6&gt;4,5,"")))))</f>
        <v/>
      </c>
      <c r="CJ6" s="59" t="str">
        <f>IF(P6="","",IF(P6=0,0,IF(P6=1,1,IF(P6&lt;7,3,IF(P6=7,4,"")))))</f>
        <v/>
      </c>
      <c r="CK6" s="59" t="str">
        <f>IF(Q6="","",IF(Q6&lt;4,3,IF(Q6&lt;7,2,IF(Q6=7,0,""))))</f>
        <v/>
      </c>
      <c r="CL6" s="59" t="str">
        <f>IF(R6="","",IF(R6&lt;1,0,IF(R6&lt;=2,1,IF(R6&gt;2,2,""))))</f>
        <v/>
      </c>
      <c r="CM6" s="59" t="str">
        <f>IF(S6="","",IF(S6=0,0,IF(S6=1,1,IF(S6&gt;1,2,""))))</f>
        <v/>
      </c>
      <c r="CN6" s="59" t="str">
        <f>IF(T6="","",IF(T6=0,0,IF(T6&lt;=4,1,IF(T6&gt;4,2,""))))</f>
        <v/>
      </c>
      <c r="CO6" s="59" t="str">
        <f>IF(U6="","",IF(U6&lt;4,0,IF(U6&lt;=6,1,IF(U6=7,2,""))))</f>
        <v/>
      </c>
      <c r="CP6" s="59" t="str">
        <f>IF(V6="","",IF(V6&lt;4,2,IF(V6=4,1,IF(V6=5,0,""))))</f>
        <v/>
      </c>
      <c r="CQ6" s="59" t="str">
        <f>IF(W6="","",IF(W6=1,2,IF(W6=2,1,IF(W6&gt;2,0,""))))</f>
        <v/>
      </c>
      <c r="CR6" s="59" t="str">
        <f>IF(X6="","",IF(X6=0,0,IF(X6=1,1,IF(X6=2,2,IF(X6=3,2,IF(X6=-9,-9,IF(X6=-99,-99,"")))))))</f>
        <v/>
      </c>
      <c r="CS6" s="59" t="str">
        <f>IF(Z6="","",IF(Z6=0,1,IF(Z6=1,0,"")))</f>
        <v/>
      </c>
      <c r="CT6" s="59" t="str">
        <f>IF(CA6="","",IF(CA6=-99,-99,IF(CA6=1,3,0)))</f>
        <v/>
      </c>
      <c r="CU6" s="59" t="str">
        <f>IF(BZ6="","",IF(BZ6=-99,-99,IF(BZ6=0,3,0)))</f>
        <v/>
      </c>
      <c r="CV6" s="59" t="str">
        <f>IF(AO6="","",IF(AND(AO6&gt;=7,AO6&lt;=8),2,0))</f>
        <v/>
      </c>
      <c r="CW6" s="59" t="str">
        <f>IF(AP6="","",IF(AP6=1,0,IF(AP6&gt;1,1,"")))</f>
        <v/>
      </c>
      <c r="CX6" s="59" t="str">
        <f t="shared" si="2"/>
        <v/>
      </c>
      <c r="CY6" s="59" t="str">
        <f>IF(BA6="","",IF(BA6=0,0,IF(OR(BA6=1,BA6=2,BA6=3),3,IF(BA6=-99,-99,""))))</f>
        <v/>
      </c>
      <c r="CZ6" s="59" t="str">
        <f>IF(BB6="","",IF(BB6=0,0,IF(OR(BB6=1,BB6=2,BB6=3),3,IF(BB6=-99,-99,""))))</f>
        <v/>
      </c>
      <c r="DA6" s="59" t="str">
        <f>IF(BC6="","",IF(BC6=0,0,IF(OR(BC6=1,BC6=2,BC6=3),3,IF(BC6=-99,-99,""))))</f>
        <v/>
      </c>
      <c r="DB6" s="59" t="str">
        <f>IF(BD6="","",IF(BD6=0,0,IF(OR(BD6=1,BD6=2,BD6=3),3,IF(BD6=-99,-99,""))))</f>
        <v/>
      </c>
      <c r="DC6" s="59" t="str">
        <f>IF(BE6="","",IF(BE6=0,0,IF(OR(BE6=1,BE6=2,BE6=3),3,IF(BE6=-99,-99,""))))</f>
        <v/>
      </c>
      <c r="DD6" s="59" t="str">
        <f>IF(BF6="","",IF(BF6=0,0,IF(OR(BF6=1,BF6=2,BF6=3),3,IF(BF6=-99,-99,""))))</f>
        <v/>
      </c>
      <c r="DE6" s="59" t="str">
        <f>IF(BG6="","",IF(BG6=0,0,IF(OR(BG6=1,BG6=2,BG6=3),3,IF(BG6=-99,-99,""))))</f>
        <v/>
      </c>
      <c r="DF6" s="59" t="str">
        <f>IF(BH6="","",IF(BH6=0,0,IF(OR(BH6=1,BH6=2,BH6=3),3,IF(BH6=-99,-99,""))))</f>
        <v/>
      </c>
      <c r="DG6" s="59" t="str">
        <f>IF(BI6="","",IF(BI6=0,0,IF(OR(BI6=1,BI6=2,BI6=3),3,IF(BI6=-99,-99,""))))</f>
        <v/>
      </c>
      <c r="DH6" s="59" t="str">
        <f>IF(BT6="","",IF(BS6=1,IF(BT6&lt;65,41,IF(BT6&lt;70,35,IF(BT6&lt;75,29,IF(BT6&lt;80,21,IF(BT6&lt;85,14,IF(BT6&lt;90,5,0)))))),IF(BS6=2,IF(BT6&lt;65,38,IF(BT6&lt;70,33,IF(BT6&lt;75,26,IF(BT6&lt;80,16,IF(BT6&lt;85,12,IF(BT6&lt;90,1,0)))))),"")))</f>
        <v/>
      </c>
      <c r="DI6" s="59" t="str">
        <f>IF(BL6="","",IF(BL6=1,0,IF(BL6=2,3,IF(BL6&gt;2,6,""))))</f>
        <v/>
      </c>
      <c r="DJ6" s="59" t="str">
        <f>IF(Y6="","",IF(Y6=0,3,IF(Y6=1,0,"")))</f>
        <v/>
      </c>
      <c r="DK6" s="59" t="str">
        <f>IF(COUNTBLANK(CB6:CH6)=7,"",SUM(CB6:CH6))</f>
        <v/>
      </c>
      <c r="DL6" s="59" t="str">
        <f>IF(COUNTBLANK(CI6:CR6)=10,"",SUM(CI6:CQ6,IF(CR6&gt;0,CR6,0)))</f>
        <v/>
      </c>
      <c r="DM6" s="59" t="str">
        <f>IF(COUNTBLANK(CS6:CX6)=6,"",SUM(CS6,IF(CT6=-99,0,CT6),IF(CU6=-99,0,CU6),CV6:CX6))</f>
        <v/>
      </c>
      <c r="DN6" s="59" t="str">
        <f>IF(COUNTBLANK(CY6:DG6)=9,"",SUM(IF(OR(CY6="",CY6=-99),0,CY6),IF(OR(CZ6="",CZ6=-99),0,CZ6),IF(OR(DA6="",DA6=-99),0,DA6),IF(OR(DB6="",DB6=-99),0,DB6),IF(OR(DC6="",DC6=-99),0,DC6),IF(OR(DD6="",DD6=-99),0,DD6),IF(OR(DE6="",DE6=-99),0,DE6),IF(OR(DF6="",DF6=-99),0,DF6),IF(OR(DG6="",DG6=-99),0,DG6)))</f>
        <v/>
      </c>
      <c r="DO6" s="59" t="str">
        <f>IF(COUNTBLANK(DH6:DJ6)=3,"",SUM(DH6:DJ6))</f>
        <v/>
      </c>
      <c r="DP6" s="59" t="str">
        <f>IF(COUNTBLANK(DK6:DN6)=4,"",SUM(DK6:DN6))</f>
        <v/>
      </c>
      <c r="DQ6" s="59" t="str">
        <f>IF(COUNTBLANK(CB6:CH6)=7,"",SUM(IF(CB6="",0,5),IF(CC6="",0,9),IF(CD6="",0,4),IF(CE6="",0,4),IF(CF6="",0,3),IF(CG6="",0,1),IF(CH6="",0,6)))</f>
        <v/>
      </c>
      <c r="DR6" s="59" t="str">
        <f>IF(COUNTBLANK(CI6:CR6)=10,"",SUM(IF(CI6="",0,5),IF(CJ6="",0,4),IF(CK6="",0,3),IF(CL6="",0,2),IF(CM6="",0,2),IF(CN6="",0,2),IF(CO6="",0,2),IF(CP6="",0,2),IF(CQ6="",0,2),IF(OR(CR6="",CR6=-99,CR6=-9),0,2)))</f>
        <v/>
      </c>
      <c r="DS6" s="59" t="str">
        <f>IF(COUNTBLANK(CS6:CX6)=6,"",SUM(IF(CS6="",0,1),IF(OR(CT6="",CT6=-99),0,3),IF(OR(CU6="",CU6=-99),0,3),IF(CV6="",0,2),IF(CW6="",0,1),IF(CX6="",0,1)))</f>
        <v/>
      </c>
      <c r="DT6" s="59" t="str">
        <f>IF(COUNTBLANK(CY6:DG6)=9,"",SUM(IF(OR(CY6="",CY6=-99),0,3),IF(OR(CZ6="",CZ6=-99),0,3),IF(OR(DA6="",DA6=-99),0,3),IF(OR(DB6="",DB6=-99),0,3),IF(OR(DC6="",DC6=-99),0,3),IF(OR(DD6="",DD6=-99),0,3),IF(OR(DE6="",DE6=-99),0,3),IF(OR(DF6="",DF6=-99),0,3),IF(OR(DG6="",DG6=-99),0,3)))</f>
        <v/>
      </c>
      <c r="DU6" s="59" t="str">
        <f>IF(COUNTBLANK(DH6:DJ6)=3,"",SUM(IF(DH6="",0,IF(BS6=1,41,IF(BS6=2,38,""))),IF(DI6="",0,6),IF(DJ6="",0,3)))</f>
        <v/>
      </c>
      <c r="DV6" s="59" t="str">
        <f>IF(COUNTBLANK(DK6:DN6)=4,"",SUM(DQ6:DT6))</f>
        <v/>
      </c>
      <c r="DW6" s="59" t="str">
        <f>IF(DQ6="","",((DK6/DQ6)*100))</f>
        <v/>
      </c>
      <c r="DX6" s="59" t="str">
        <f t="shared" si="3"/>
        <v/>
      </c>
      <c r="DY6" s="59" t="str">
        <f t="shared" si="3"/>
        <v/>
      </c>
      <c r="DZ6" s="59" t="str">
        <f t="shared" si="3"/>
        <v/>
      </c>
      <c r="EA6" s="59" t="str">
        <f t="shared" si="3"/>
        <v/>
      </c>
      <c r="EB6" s="59" t="str">
        <f t="shared" si="3"/>
        <v/>
      </c>
      <c r="EC6" s="59" t="str">
        <f>IF(COUNTBLANK(DQ6:DT6)=4,"",SQRT((DQ6^2)+(DR6^2)+(DS6^2)+(DT6^2)))</f>
        <v/>
      </c>
      <c r="ED6" s="59" t="str">
        <f>IF(EC6="","",(SUM(((DK6/EC6)^2),((DL6/EC6)^2),((DM6/EC6)^2),((DN6/EC6)^2))*100))</f>
        <v/>
      </c>
      <c r="EE6" s="59" t="str">
        <f>IF(CB6="","",(CB6/DQ6*100))</f>
        <v/>
      </c>
      <c r="EF6" s="59" t="str">
        <f>IF(CC6="","",(CC6/DQ6*100))</f>
        <v/>
      </c>
      <c r="EG6" s="59" t="str">
        <f>IF(CD6="","",(CD6/DQ6*100))</f>
        <v/>
      </c>
      <c r="EH6" s="59" t="str">
        <f>IF(CE6="","",(CE6/DQ6*100))</f>
        <v/>
      </c>
      <c r="EI6" s="59" t="str">
        <f>IF(CF6="","",(CF6/DQ6*100))</f>
        <v/>
      </c>
      <c r="EJ6" s="59" t="str">
        <f>IF(CG6="","",(CG6/DQ6*100))</f>
        <v/>
      </c>
      <c r="EK6" s="59" t="str">
        <f>IF(CH6="","",(CH6/DQ6*100))</f>
        <v/>
      </c>
      <c r="EL6" s="59" t="str">
        <f>IF(CI6="","",(CI6/DR6*100))</f>
        <v/>
      </c>
      <c r="EM6" s="59" t="str">
        <f>IF(CJ6="","",(CJ6/DR6*100))</f>
        <v/>
      </c>
      <c r="EN6" s="59" t="str">
        <f>IF(CK6="","",(CK6/DR6*100))</f>
        <v/>
      </c>
      <c r="EO6" s="59" t="str">
        <f>IF(CL6="","",(CL6/DR6*100))</f>
        <v/>
      </c>
      <c r="EP6" s="59" t="str">
        <f>IF(CM6="","",(CM6/DR6*100))</f>
        <v/>
      </c>
      <c r="EQ6" s="59" t="str">
        <f>IF(CN6="","",(CN6/DR6*100))</f>
        <v/>
      </c>
      <c r="ER6" s="59" t="str">
        <f>IF(CO6="","",(CO6/DR6*100))</f>
        <v/>
      </c>
      <c r="ES6" s="59" t="str">
        <f>IF(CP6="","",(CP6/DR6*100))</f>
        <v/>
      </c>
      <c r="ET6" s="59" t="str">
        <f>IF(CQ6="","",(CQ6/DR6*100))</f>
        <v/>
      </c>
      <c r="EU6" s="59" t="str">
        <f>IF(CR6="","",(CR6/DR6*100))</f>
        <v/>
      </c>
      <c r="EV6" s="59" t="str">
        <f>IF(CS6="","",(CS6/DS6*100))</f>
        <v/>
      </c>
      <c r="EW6" s="59" t="str">
        <f>IF(CT6="","",(CT6/DS6*100))</f>
        <v/>
      </c>
      <c r="EX6" s="59" t="str">
        <f>IF(CU6="","",(CU6/DS6*100))</f>
        <v/>
      </c>
      <c r="EY6" s="59" t="str">
        <f>IF(CV6="","",(CV6/DS6*100))</f>
        <v/>
      </c>
      <c r="EZ6" s="59" t="str">
        <f>IF(CW6="","",(CW6/DS6*100))</f>
        <v/>
      </c>
      <c r="FA6" s="59" t="str">
        <f>IF(CX6="","",(CX6/DS6*100))</f>
        <v/>
      </c>
      <c r="FB6" s="59" t="str">
        <f t="shared" si="4"/>
        <v/>
      </c>
      <c r="FC6" s="59" t="str">
        <f t="shared" si="4"/>
        <v/>
      </c>
      <c r="FD6" s="59" t="str">
        <f t="shared" si="4"/>
        <v/>
      </c>
      <c r="FE6" s="59" t="str">
        <f t="shared" si="4"/>
        <v/>
      </c>
      <c r="FF6" s="59" t="str">
        <f t="shared" si="4"/>
        <v/>
      </c>
      <c r="FG6" s="59" t="str">
        <f t="shared" si="4"/>
        <v/>
      </c>
      <c r="FH6" s="59" t="str">
        <f t="shared" si="4"/>
        <v/>
      </c>
      <c r="FI6" s="59" t="str">
        <f t="shared" si="4"/>
        <v/>
      </c>
      <c r="FJ6" s="59" t="str">
        <f t="shared" si="4"/>
        <v/>
      </c>
      <c r="FK6" s="59" t="str">
        <f>IF(DH6="","",(DH6/DU6*100))</f>
        <v/>
      </c>
      <c r="FL6" s="59" t="str">
        <f>IF(DI6="","",(DI6/DU6*100))</f>
        <v/>
      </c>
      <c r="FM6" s="59" t="str">
        <f>IF(DJ6="","",(DJ6/DU6*100))</f>
        <v/>
      </c>
    </row>
    <row r="7" spans="1:169" x14ac:dyDescent="0.25">
      <c r="BT7" s="58" t="str">
        <f>IF(BR7="","",YEAR(D7)-BR7)</f>
        <v/>
      </c>
      <c r="BU7" s="59" t="str">
        <f>IF(BO7="",IF(OR(BM7="",BN7=""),"",((BM7*12)+BN7)*0.0254),BO7*0.01)</f>
        <v/>
      </c>
      <c r="BV7" s="59" t="str">
        <f>IF(BQ7="",IF(BP7="","",BP7*0.453592),BQ7)</f>
        <v/>
      </c>
      <c r="BW7" s="59" t="str">
        <f>IF(OR(BU7="",BV7=""),"",(BV7/(BU7^2)))</f>
        <v/>
      </c>
      <c r="BX7" s="59" t="str">
        <f>IF(COUNTBLANK(E7:J7)=6,"",(((E7*IF(F7&gt;0,F7,30)*3)+(G7*IF(H7&gt;0,H7,30)*5)+(I7*IF(J7&gt;0,J7,30)*9))))</f>
        <v/>
      </c>
      <c r="BY7" s="59" t="str">
        <f>IF(COUNTBLANK(AE7:AL7)=8,"",SUM(IF(AE7=2,1,IF(AE7=3,1,0)),IF(AH7=1,1,IF(AI7=1,1,0)),IF(AJ7&gt;3,1,0),IF(AK7&gt;3,1,0),IF(AL7&gt;0,1,0)))</f>
        <v/>
      </c>
      <c r="BZ7" s="59" t="str">
        <f>IF(OR(AM7="",AN7=""),"",IF(OR(AM7=-99,AN7=-99),-99,IF(AM7=3,IF(AN7=2,1,IF(AN7=3,1,0)),0)))</f>
        <v/>
      </c>
      <c r="CA7" s="59" t="str">
        <f>IF(OR((AC7=""),(AD7="")),"",IF(AD7=-99,-99,IF(AC7&gt;=4,IF(OR(AD7=1,AD7=2),1,0),0)))</f>
        <v/>
      </c>
      <c r="CB7" s="59" t="str">
        <f>IF(BW7="","",IF(BW7&lt;25,5,IF(BW7&lt;30,2,0)))</f>
        <v/>
      </c>
      <c r="CC7" s="59" t="str">
        <f t="shared" si="0"/>
        <v/>
      </c>
      <c r="CD7" s="59" t="str">
        <f>IF(K7="","",IF(K7&lt;4,0,IF(K7&gt;=4,4,"")))</f>
        <v/>
      </c>
      <c r="CE7" s="59" t="str">
        <f>IF(L7="","",IF(L7&lt;4,0,IF(L7&gt;=4,4,"")))</f>
        <v/>
      </c>
      <c r="CF7" s="59" t="str">
        <f>IF(M7="","",IF(M7&lt;4,0,IF(M7&gt;=4,3,"")))</f>
        <v/>
      </c>
      <c r="CG7" s="59" t="str">
        <f>IF(N7="","",IF(N7&lt;4,0,IF(N7&gt;=4,1,"")))</f>
        <v/>
      </c>
      <c r="CH7" s="59" t="str">
        <f t="shared" si="1"/>
        <v/>
      </c>
      <c r="CI7" s="59" t="str">
        <f>IF(O7="","",IF(O7=0,0,IF(O7=1,3,IF(O7&lt;=4,4,IF(O7&gt;4,5,"")))))</f>
        <v/>
      </c>
      <c r="CJ7" s="59" t="str">
        <f>IF(P7="","",IF(P7=0,0,IF(P7=1,1,IF(P7&lt;7,3,IF(P7=7,4,"")))))</f>
        <v/>
      </c>
      <c r="CK7" s="59" t="str">
        <f>IF(Q7="","",IF(Q7&lt;4,3,IF(Q7&lt;7,2,IF(Q7=7,0,""))))</f>
        <v/>
      </c>
      <c r="CL7" s="59" t="str">
        <f>IF(R7="","",IF(R7&lt;1,0,IF(R7&lt;=2,1,IF(R7&gt;2,2,""))))</f>
        <v/>
      </c>
      <c r="CM7" s="59" t="str">
        <f>IF(S7="","",IF(S7=0,0,IF(S7=1,1,IF(S7&gt;1,2,""))))</f>
        <v/>
      </c>
      <c r="CN7" s="59" t="str">
        <f>IF(T7="","",IF(T7=0,0,IF(T7&lt;=4,1,IF(T7&gt;4,2,""))))</f>
        <v/>
      </c>
      <c r="CO7" s="59" t="str">
        <f>IF(U7="","",IF(U7&lt;4,0,IF(U7&lt;=6,1,IF(U7=7,2,""))))</f>
        <v/>
      </c>
      <c r="CP7" s="59" t="str">
        <f>IF(V7="","",IF(V7&lt;4,2,IF(V7=4,1,IF(V7=5,0,""))))</f>
        <v/>
      </c>
      <c r="CQ7" s="59" t="str">
        <f>IF(W7="","",IF(W7=1,2,IF(W7=2,1,IF(W7&gt;2,0,""))))</f>
        <v/>
      </c>
      <c r="CR7" s="59" t="str">
        <f>IF(X7="","",IF(X7=0,0,IF(X7=1,1,IF(X7=2,2,IF(X7=3,2,IF(X7=-9,-9,IF(X7=-99,-99,"")))))))</f>
        <v/>
      </c>
      <c r="CS7" s="59" t="str">
        <f>IF(Z7="","",IF(Z7=0,1,IF(Z7=1,0,"")))</f>
        <v/>
      </c>
      <c r="CT7" s="59" t="str">
        <f>IF(CA7="","",IF(CA7=-99,-99,IF(CA7=1,3,0)))</f>
        <v/>
      </c>
      <c r="CU7" s="59" t="str">
        <f>IF(BZ7="","",IF(BZ7=-99,-99,IF(BZ7=0,3,0)))</f>
        <v/>
      </c>
      <c r="CV7" s="59" t="str">
        <f>IF(AO7="","",IF(AND(AO7&gt;=7,AO7&lt;=8),2,0))</f>
        <v/>
      </c>
      <c r="CW7" s="59" t="str">
        <f>IF(AP7="","",IF(AP7=1,0,IF(AP7&gt;1,1,"")))</f>
        <v/>
      </c>
      <c r="CX7" s="59" t="str">
        <f t="shared" si="2"/>
        <v/>
      </c>
      <c r="CY7" s="59" t="str">
        <f>IF(BA7="","",IF(BA7=0,0,IF(OR(BA7=1,BA7=2,BA7=3),3,IF(BA7=-99,-99,""))))</f>
        <v/>
      </c>
      <c r="CZ7" s="59" t="str">
        <f>IF(BB7="","",IF(BB7=0,0,IF(OR(BB7=1,BB7=2,BB7=3),3,IF(BB7=-99,-99,""))))</f>
        <v/>
      </c>
      <c r="DA7" s="59" t="str">
        <f>IF(BC7="","",IF(BC7=0,0,IF(OR(BC7=1,BC7=2,BC7=3),3,IF(BC7=-99,-99,""))))</f>
        <v/>
      </c>
      <c r="DB7" s="59" t="str">
        <f>IF(BD7="","",IF(BD7=0,0,IF(OR(BD7=1,BD7=2,BD7=3),3,IF(BD7=-99,-99,""))))</f>
        <v/>
      </c>
      <c r="DC7" s="59" t="str">
        <f>IF(BE7="","",IF(BE7=0,0,IF(OR(BE7=1,BE7=2,BE7=3),3,IF(BE7=-99,-99,""))))</f>
        <v/>
      </c>
      <c r="DD7" s="59" t="str">
        <f>IF(BF7="","",IF(BF7=0,0,IF(OR(BF7=1,BF7=2,BF7=3),3,IF(BF7=-99,-99,""))))</f>
        <v/>
      </c>
      <c r="DE7" s="59" t="str">
        <f>IF(BG7="","",IF(BG7=0,0,IF(OR(BG7=1,BG7=2,BG7=3),3,IF(BG7=-99,-99,""))))</f>
        <v/>
      </c>
      <c r="DF7" s="59" t="str">
        <f>IF(BH7="","",IF(BH7=0,0,IF(OR(BH7=1,BH7=2,BH7=3),3,IF(BH7=-99,-99,""))))</f>
        <v/>
      </c>
      <c r="DG7" s="59" t="str">
        <f>IF(BI7="","",IF(BI7=0,0,IF(OR(BI7=1,BI7=2,BI7=3),3,IF(BI7=-99,-99,""))))</f>
        <v/>
      </c>
      <c r="DH7" s="59" t="str">
        <f>IF(BT7="","",IF(BS7=1,IF(BT7&lt;65,41,IF(BT7&lt;70,35,IF(BT7&lt;75,29,IF(BT7&lt;80,21,IF(BT7&lt;85,14,IF(BT7&lt;90,5,0)))))),IF(BS7=2,IF(BT7&lt;65,38,IF(BT7&lt;70,33,IF(BT7&lt;75,26,IF(BT7&lt;80,16,IF(BT7&lt;85,12,IF(BT7&lt;90,1,0)))))),"")))</f>
        <v/>
      </c>
      <c r="DI7" s="59" t="str">
        <f>IF(BL7="","",IF(BL7=1,0,IF(BL7=2,3,IF(BL7&gt;2,6,""))))</f>
        <v/>
      </c>
      <c r="DJ7" s="59" t="str">
        <f>IF(Y7="","",IF(Y7=0,3,IF(Y7=1,0,"")))</f>
        <v/>
      </c>
      <c r="DK7" s="59" t="str">
        <f>IF(COUNTBLANK(CB7:CH7)=7,"",SUM(CB7:CH7))</f>
        <v/>
      </c>
      <c r="DL7" s="59" t="str">
        <f>IF(COUNTBLANK(CI7:CR7)=10,"",SUM(CI7:CQ7,IF(CR7&gt;0,CR7,0)))</f>
        <v/>
      </c>
      <c r="DM7" s="59" t="str">
        <f>IF(COUNTBLANK(CS7:CX7)=6,"",SUM(CS7,IF(CT7=-99,0,CT7),IF(CU7=-99,0,CU7),CV7:CX7))</f>
        <v/>
      </c>
      <c r="DN7" s="59" t="str">
        <f>IF(COUNTBLANK(CY7:DG7)=9,"",SUM(IF(OR(CY7="",CY7=-99),0,CY7),IF(OR(CZ7="",CZ7=-99),0,CZ7),IF(OR(DA7="",DA7=-99),0,DA7),IF(OR(DB7="",DB7=-99),0,DB7),IF(OR(DC7="",DC7=-99),0,DC7),IF(OR(DD7="",DD7=-99),0,DD7),IF(OR(DE7="",DE7=-99),0,DE7),IF(OR(DF7="",DF7=-99),0,DF7),IF(OR(DG7="",DG7=-99),0,DG7)))</f>
        <v/>
      </c>
      <c r="DO7" s="59" t="str">
        <f>IF(COUNTBLANK(DH7:DJ7)=3,"",SUM(DH7:DJ7))</f>
        <v/>
      </c>
      <c r="DP7" s="59" t="str">
        <f>IF(COUNTBLANK(DK7:DN7)=4,"",SUM(DK7:DN7))</f>
        <v/>
      </c>
      <c r="DQ7" s="59" t="str">
        <f>IF(COUNTBLANK(CB7:CH7)=7,"",SUM(IF(CB7="",0,5),IF(CC7="",0,9),IF(CD7="",0,4),IF(CE7="",0,4),IF(CF7="",0,3),IF(CG7="",0,1),IF(CH7="",0,6)))</f>
        <v/>
      </c>
      <c r="DR7" s="59" t="str">
        <f>IF(COUNTBLANK(CI7:CR7)=10,"",SUM(IF(CI7="",0,5),IF(CJ7="",0,4),IF(CK7="",0,3),IF(CL7="",0,2),IF(CM7="",0,2),IF(CN7="",0,2),IF(CO7="",0,2),IF(CP7="",0,2),IF(CQ7="",0,2),IF(OR(CR7="",CR7=-99,CR7=-9),0,2)))</f>
        <v/>
      </c>
      <c r="DS7" s="59" t="str">
        <f>IF(COUNTBLANK(CS7:CX7)=6,"",SUM(IF(CS7="",0,1),IF(OR(CT7="",CT7=-99),0,3),IF(OR(CU7="",CU7=-99),0,3),IF(CV7="",0,2),IF(CW7="",0,1),IF(CX7="",0,1)))</f>
        <v/>
      </c>
      <c r="DT7" s="59" t="str">
        <f>IF(COUNTBLANK(CY7:DG7)=9,"",SUM(IF(OR(CY7="",CY7=-99),0,3),IF(OR(CZ7="",CZ7=-99),0,3),IF(OR(DA7="",DA7=-99),0,3),IF(OR(DB7="",DB7=-99),0,3),IF(OR(DC7="",DC7=-99),0,3),IF(OR(DD7="",DD7=-99),0,3),IF(OR(DE7="",DE7=-99),0,3),IF(OR(DF7="",DF7=-99),0,3),IF(OR(DG7="",DG7=-99),0,3)))</f>
        <v/>
      </c>
      <c r="DU7" s="59" t="str">
        <f>IF(COUNTBLANK(DH7:DJ7)=3,"",SUM(IF(DH7="",0,IF(BS7=1,41,IF(BS7=2,38,""))),IF(DI7="",0,6),IF(DJ7="",0,3)))</f>
        <v/>
      </c>
      <c r="DV7" s="59" t="str">
        <f>IF(COUNTBLANK(DK7:DN7)=4,"",SUM(DQ7:DT7))</f>
        <v/>
      </c>
      <c r="DW7" s="59" t="str">
        <f>IF(DQ7="","",((DK7/DQ7)*100))</f>
        <v/>
      </c>
      <c r="DX7" s="59" t="str">
        <f t="shared" si="3"/>
        <v/>
      </c>
      <c r="DY7" s="59" t="str">
        <f t="shared" si="3"/>
        <v/>
      </c>
      <c r="DZ7" s="59" t="str">
        <f t="shared" si="3"/>
        <v/>
      </c>
      <c r="EA7" s="59" t="str">
        <f t="shared" si="3"/>
        <v/>
      </c>
      <c r="EB7" s="59" t="str">
        <f t="shared" si="3"/>
        <v/>
      </c>
      <c r="EC7" s="59" t="str">
        <f>IF(COUNTBLANK(DQ7:DT7)=4,"",SQRT((DQ7^2)+(DR7^2)+(DS7^2)+(DT7^2)))</f>
        <v/>
      </c>
      <c r="ED7" s="59" t="str">
        <f>IF(EC7="","",(SUM(((DK7/EC7)^2),((DL7/EC7)^2),((DM7/EC7)^2),((DN7/EC7)^2))*100))</f>
        <v/>
      </c>
      <c r="EE7" s="59" t="str">
        <f>IF(CB7="","",(CB7/DQ7*100))</f>
        <v/>
      </c>
      <c r="EF7" s="59" t="str">
        <f>IF(CC7="","",(CC7/DQ7*100))</f>
        <v/>
      </c>
      <c r="EG7" s="59" t="str">
        <f>IF(CD7="","",(CD7/DQ7*100))</f>
        <v/>
      </c>
      <c r="EH7" s="59" t="str">
        <f>IF(CE7="","",(CE7/DQ7*100))</f>
        <v/>
      </c>
      <c r="EI7" s="59" t="str">
        <f>IF(CF7="","",(CF7/DQ7*100))</f>
        <v/>
      </c>
      <c r="EJ7" s="59" t="str">
        <f>IF(CG7="","",(CG7/DQ7*100))</f>
        <v/>
      </c>
      <c r="EK7" s="59" t="str">
        <f>IF(CH7="","",(CH7/DQ7*100))</f>
        <v/>
      </c>
      <c r="EL7" s="59" t="str">
        <f>IF(CI7="","",(CI7/DR7*100))</f>
        <v/>
      </c>
      <c r="EM7" s="59" t="str">
        <f>IF(CJ7="","",(CJ7/DR7*100))</f>
        <v/>
      </c>
      <c r="EN7" s="59" t="str">
        <f>IF(CK7="","",(CK7/DR7*100))</f>
        <v/>
      </c>
      <c r="EO7" s="59" t="str">
        <f>IF(CL7="","",(CL7/DR7*100))</f>
        <v/>
      </c>
      <c r="EP7" s="59" t="str">
        <f>IF(CM7="","",(CM7/DR7*100))</f>
        <v/>
      </c>
      <c r="EQ7" s="59" t="str">
        <f>IF(CN7="","",(CN7/DR7*100))</f>
        <v/>
      </c>
      <c r="ER7" s="59" t="str">
        <f>IF(CO7="","",(CO7/DR7*100))</f>
        <v/>
      </c>
      <c r="ES7" s="59" t="str">
        <f>IF(CP7="","",(CP7/DR7*100))</f>
        <v/>
      </c>
      <c r="ET7" s="59" t="str">
        <f>IF(CQ7="","",(CQ7/DR7*100))</f>
        <v/>
      </c>
      <c r="EU7" s="59" t="str">
        <f>IF(CR7="","",(CR7/DR7*100))</f>
        <v/>
      </c>
      <c r="EV7" s="59" t="str">
        <f>IF(CS7="","",(CS7/DS7*100))</f>
        <v/>
      </c>
      <c r="EW7" s="59" t="str">
        <f>IF(CT7="","",(CT7/DS7*100))</f>
        <v/>
      </c>
      <c r="EX7" s="59" t="str">
        <f>IF(CU7="","",(CU7/DS7*100))</f>
        <v/>
      </c>
      <c r="EY7" s="59" t="str">
        <f>IF(CV7="","",(CV7/DS7*100))</f>
        <v/>
      </c>
      <c r="EZ7" s="59" t="str">
        <f>IF(CW7="","",(CW7/DS7*100))</f>
        <v/>
      </c>
      <c r="FA7" s="59" t="str">
        <f>IF(CX7="","",(CX7/DS7*100))</f>
        <v/>
      </c>
      <c r="FB7" s="59" t="str">
        <f t="shared" si="4"/>
        <v/>
      </c>
      <c r="FC7" s="59" t="str">
        <f t="shared" si="4"/>
        <v/>
      </c>
      <c r="FD7" s="59" t="str">
        <f t="shared" si="4"/>
        <v/>
      </c>
      <c r="FE7" s="59" t="str">
        <f t="shared" si="4"/>
        <v/>
      </c>
      <c r="FF7" s="59" t="str">
        <f t="shared" si="4"/>
        <v/>
      </c>
      <c r="FG7" s="59" t="str">
        <f t="shared" si="4"/>
        <v/>
      </c>
      <c r="FH7" s="59" t="str">
        <f t="shared" si="4"/>
        <v/>
      </c>
      <c r="FI7" s="59" t="str">
        <f t="shared" si="4"/>
        <v/>
      </c>
      <c r="FJ7" s="59" t="str">
        <f t="shared" si="4"/>
        <v/>
      </c>
      <c r="FK7" s="59" t="str">
        <f>IF(DH7="","",(DH7/DU7*100))</f>
        <v/>
      </c>
      <c r="FL7" s="59" t="str">
        <f>IF(DI7="","",(DI7/DU7*100))</f>
        <v/>
      </c>
      <c r="FM7" s="59" t="str">
        <f>IF(DJ7="","",(DJ7/DU7*100))</f>
        <v/>
      </c>
    </row>
    <row r="8" spans="1:169" x14ac:dyDescent="0.25">
      <c r="BT8" s="58" t="str">
        <f>IF(BR8="","",YEAR(D8)-BR8)</f>
        <v/>
      </c>
      <c r="BU8" s="59" t="str">
        <f>IF(BO8="",IF(OR(BM8="",BN8=""),"",((BM8*12)+BN8)*0.0254),BO8*0.01)</f>
        <v/>
      </c>
      <c r="BV8" s="59" t="str">
        <f>IF(BQ8="",IF(BP8="","",BP8*0.453592),BQ8)</f>
        <v/>
      </c>
      <c r="BW8" s="59" t="str">
        <f>IF(OR(BU8="",BV8=""),"",(BV8/(BU8^2)))</f>
        <v/>
      </c>
      <c r="BX8" s="59" t="str">
        <f>IF(COUNTBLANK(E8:J8)=6,"",(((E8*IF(F8&gt;0,F8,30)*3)+(G8*IF(H8&gt;0,H8,30)*5)+(I8*IF(J8&gt;0,J8,30)*9))))</f>
        <v/>
      </c>
      <c r="BY8" s="59" t="str">
        <f>IF(COUNTBLANK(AE8:AL8)=8,"",SUM(IF(AE8=2,1,IF(AE8=3,1,0)),IF(AH8=1,1,IF(AI8=1,1,0)),IF(AJ8&gt;3,1,0),IF(AK8&gt;3,1,0),IF(AL8&gt;0,1,0)))</f>
        <v/>
      </c>
      <c r="BZ8" s="59" t="str">
        <f>IF(OR(AM8="",AN8=""),"",IF(OR(AM8=-99,AN8=-99),-99,IF(AM8=3,IF(AN8=2,1,IF(AN8=3,1,0)),0)))</f>
        <v/>
      </c>
      <c r="CA8" s="59" t="str">
        <f>IF(OR((AC8=""),(AD8="")),"",IF(AD8=-99,-99,IF(AC8&gt;=4,IF(OR(AD8=1,AD8=2),1,0),0)))</f>
        <v/>
      </c>
      <c r="CB8" s="59" t="str">
        <f>IF(BW8="","",IF(BW8&lt;25,5,IF(BW8&lt;30,2,0)))</f>
        <v/>
      </c>
      <c r="CC8" s="59" t="str">
        <f t="shared" si="0"/>
        <v/>
      </c>
      <c r="CD8" s="59" t="str">
        <f>IF(K8="","",IF(K8&lt;4,0,IF(K8&gt;=4,4,"")))</f>
        <v/>
      </c>
      <c r="CE8" s="59" t="str">
        <f>IF(L8="","",IF(L8&lt;4,0,IF(L8&gt;=4,4,"")))</f>
        <v/>
      </c>
      <c r="CF8" s="59" t="str">
        <f>IF(M8="","",IF(M8&lt;4,0,IF(M8&gt;=4,3,"")))</f>
        <v/>
      </c>
      <c r="CG8" s="59" t="str">
        <f>IF(N8="","",IF(N8&lt;4,0,IF(N8&gt;=4,1,"")))</f>
        <v/>
      </c>
      <c r="CH8" s="59" t="str">
        <f t="shared" si="1"/>
        <v/>
      </c>
      <c r="CI8" s="59" t="str">
        <f>IF(O8="","",IF(O8=0,0,IF(O8=1,3,IF(O8&lt;=4,4,IF(O8&gt;4,5,"")))))</f>
        <v/>
      </c>
      <c r="CJ8" s="59" t="str">
        <f>IF(P8="","",IF(P8=0,0,IF(P8=1,1,IF(P8&lt;7,3,IF(P8=7,4,"")))))</f>
        <v/>
      </c>
      <c r="CK8" s="59" t="str">
        <f>IF(Q8="","",IF(Q8&lt;4,3,IF(Q8&lt;7,2,IF(Q8=7,0,""))))</f>
        <v/>
      </c>
      <c r="CL8" s="59" t="str">
        <f>IF(R8="","",IF(R8&lt;1,0,IF(R8&lt;=2,1,IF(R8&gt;2,2,""))))</f>
        <v/>
      </c>
      <c r="CM8" s="59" t="str">
        <f>IF(S8="","",IF(S8=0,0,IF(S8=1,1,IF(S8&gt;1,2,""))))</f>
        <v/>
      </c>
      <c r="CN8" s="59" t="str">
        <f>IF(T8="","",IF(T8=0,0,IF(T8&lt;=4,1,IF(T8&gt;4,2,""))))</f>
        <v/>
      </c>
      <c r="CO8" s="59" t="str">
        <f>IF(U8="","",IF(U8&lt;4,0,IF(U8&lt;=6,1,IF(U8=7,2,""))))</f>
        <v/>
      </c>
      <c r="CP8" s="59" t="str">
        <f>IF(V8="","",IF(V8&lt;4,2,IF(V8=4,1,IF(V8=5,0,""))))</f>
        <v/>
      </c>
      <c r="CQ8" s="59" t="str">
        <f>IF(W8="","",IF(W8=1,2,IF(W8=2,1,IF(W8&gt;2,0,""))))</f>
        <v/>
      </c>
      <c r="CR8" s="59" t="str">
        <f>IF(X8="","",IF(X8=0,0,IF(X8=1,1,IF(X8=2,2,IF(X8=3,2,IF(X8=-9,-9,IF(X8=-99,-99,"")))))))</f>
        <v/>
      </c>
      <c r="CS8" s="59" t="str">
        <f>IF(Z8="","",IF(Z8=0,1,IF(Z8=1,0,"")))</f>
        <v/>
      </c>
      <c r="CT8" s="59" t="str">
        <f>IF(CA8="","",IF(CA8=-99,-99,IF(CA8=1,3,0)))</f>
        <v/>
      </c>
      <c r="CU8" s="59" t="str">
        <f>IF(BZ8="","",IF(BZ8=-99,-99,IF(BZ8=0,3,0)))</f>
        <v/>
      </c>
      <c r="CV8" s="59" t="str">
        <f>IF(AO8="","",IF(AND(AO8&gt;=7,AO8&lt;=8),2,0))</f>
        <v/>
      </c>
      <c r="CW8" s="59" t="str">
        <f>IF(AP8="","",IF(AP8=1,0,IF(AP8&gt;1,1,"")))</f>
        <v/>
      </c>
      <c r="CX8" s="59" t="str">
        <f t="shared" si="2"/>
        <v/>
      </c>
      <c r="CY8" s="59" t="str">
        <f>IF(BA8="","",IF(BA8=0,0,IF(OR(BA8=1,BA8=2,BA8=3),3,IF(BA8=-99,-99,""))))</f>
        <v/>
      </c>
      <c r="CZ8" s="59" t="str">
        <f>IF(BB8="","",IF(BB8=0,0,IF(OR(BB8=1,BB8=2,BB8=3),3,IF(BB8=-99,-99,""))))</f>
        <v/>
      </c>
      <c r="DA8" s="59" t="str">
        <f>IF(BC8="","",IF(BC8=0,0,IF(OR(BC8=1,BC8=2,BC8=3),3,IF(BC8=-99,-99,""))))</f>
        <v/>
      </c>
      <c r="DB8" s="59" t="str">
        <f>IF(BD8="","",IF(BD8=0,0,IF(OR(BD8=1,BD8=2,BD8=3),3,IF(BD8=-99,-99,""))))</f>
        <v/>
      </c>
      <c r="DC8" s="59" t="str">
        <f>IF(BE8="","",IF(BE8=0,0,IF(OR(BE8=1,BE8=2,BE8=3),3,IF(BE8=-99,-99,""))))</f>
        <v/>
      </c>
      <c r="DD8" s="59" t="str">
        <f>IF(BF8="","",IF(BF8=0,0,IF(OR(BF8=1,BF8=2,BF8=3),3,IF(BF8=-99,-99,""))))</f>
        <v/>
      </c>
      <c r="DE8" s="59" t="str">
        <f>IF(BG8="","",IF(BG8=0,0,IF(OR(BG8=1,BG8=2,BG8=3),3,IF(BG8=-99,-99,""))))</f>
        <v/>
      </c>
      <c r="DF8" s="59" t="str">
        <f>IF(BH8="","",IF(BH8=0,0,IF(OR(BH8=1,BH8=2,BH8=3),3,IF(BH8=-99,-99,""))))</f>
        <v/>
      </c>
      <c r="DG8" s="59" t="str">
        <f>IF(BI8="","",IF(BI8=0,0,IF(OR(BI8=1,BI8=2,BI8=3),3,IF(BI8=-99,-99,""))))</f>
        <v/>
      </c>
      <c r="DH8" s="59" t="str">
        <f>IF(BT8="","",IF(BS8=1,IF(BT8&lt;65,41,IF(BT8&lt;70,35,IF(BT8&lt;75,29,IF(BT8&lt;80,21,IF(BT8&lt;85,14,IF(BT8&lt;90,5,0)))))),IF(BS8=2,IF(BT8&lt;65,38,IF(BT8&lt;70,33,IF(BT8&lt;75,26,IF(BT8&lt;80,16,IF(BT8&lt;85,12,IF(BT8&lt;90,1,0)))))),"")))</f>
        <v/>
      </c>
      <c r="DI8" s="59" t="str">
        <f>IF(BL8="","",IF(BL8=1,0,IF(BL8=2,3,IF(BL8&gt;2,6,""))))</f>
        <v/>
      </c>
      <c r="DJ8" s="59" t="str">
        <f>IF(Y8="","",IF(Y8=0,3,IF(Y8=1,0,"")))</f>
        <v/>
      </c>
      <c r="DK8" s="59" t="str">
        <f>IF(COUNTBLANK(CB8:CH8)=7,"",SUM(CB8:CH8))</f>
        <v/>
      </c>
      <c r="DL8" s="59" t="str">
        <f>IF(COUNTBLANK(CI8:CR8)=10,"",SUM(CI8:CQ8,IF(CR8&gt;0,CR8,0)))</f>
        <v/>
      </c>
      <c r="DM8" s="59" t="str">
        <f>IF(COUNTBLANK(CS8:CX8)=6,"",SUM(CS8,IF(CT8=-99,0,CT8),IF(CU8=-99,0,CU8),CV8:CX8))</f>
        <v/>
      </c>
      <c r="DN8" s="59" t="str">
        <f>IF(COUNTBLANK(CY8:DG8)=9,"",SUM(IF(OR(CY8="",CY8=-99),0,CY8),IF(OR(CZ8="",CZ8=-99),0,CZ8),IF(OR(DA8="",DA8=-99),0,DA8),IF(OR(DB8="",DB8=-99),0,DB8),IF(OR(DC8="",DC8=-99),0,DC8),IF(OR(DD8="",DD8=-99),0,DD8),IF(OR(DE8="",DE8=-99),0,DE8),IF(OR(DF8="",DF8=-99),0,DF8),IF(OR(DG8="",DG8=-99),0,DG8)))</f>
        <v/>
      </c>
      <c r="DO8" s="59" t="str">
        <f>IF(COUNTBLANK(DH8:DJ8)=3,"",SUM(DH8:DJ8))</f>
        <v/>
      </c>
      <c r="DP8" s="59" t="str">
        <f>IF(COUNTBLANK(DK8:DN8)=4,"",SUM(DK8:DN8))</f>
        <v/>
      </c>
      <c r="DQ8" s="59" t="str">
        <f>IF(COUNTBLANK(CB8:CH8)=7,"",SUM(IF(CB8="",0,5),IF(CC8="",0,9),IF(CD8="",0,4),IF(CE8="",0,4),IF(CF8="",0,3),IF(CG8="",0,1),IF(CH8="",0,6)))</f>
        <v/>
      </c>
      <c r="DR8" s="59" t="str">
        <f>IF(COUNTBLANK(CI8:CR8)=10,"",SUM(IF(CI8="",0,5),IF(CJ8="",0,4),IF(CK8="",0,3),IF(CL8="",0,2),IF(CM8="",0,2),IF(CN8="",0,2),IF(CO8="",0,2),IF(CP8="",0,2),IF(CQ8="",0,2),IF(OR(CR8="",CR8=-99,CR8=-9),0,2)))</f>
        <v/>
      </c>
      <c r="DS8" s="59" t="str">
        <f>IF(COUNTBLANK(CS8:CX8)=6,"",SUM(IF(CS8="",0,1),IF(OR(CT8="",CT8=-99),0,3),IF(OR(CU8="",CU8=-99),0,3),IF(CV8="",0,2),IF(CW8="",0,1),IF(CX8="",0,1)))</f>
        <v/>
      </c>
      <c r="DT8" s="59" t="str">
        <f>IF(COUNTBLANK(CY8:DG8)=9,"",SUM(IF(OR(CY8="",CY8=-99),0,3),IF(OR(CZ8="",CZ8=-99),0,3),IF(OR(DA8="",DA8=-99),0,3),IF(OR(DB8="",DB8=-99),0,3),IF(OR(DC8="",DC8=-99),0,3),IF(OR(DD8="",DD8=-99),0,3),IF(OR(DE8="",DE8=-99),0,3),IF(OR(DF8="",DF8=-99),0,3),IF(OR(DG8="",DG8=-99),0,3)))</f>
        <v/>
      </c>
      <c r="DU8" s="59" t="str">
        <f>IF(COUNTBLANK(DH8:DJ8)=3,"",SUM(IF(DH8="",0,IF(BS8=1,41,IF(BS8=2,38,""))),IF(DI8="",0,6),IF(DJ8="",0,3)))</f>
        <v/>
      </c>
      <c r="DV8" s="59" t="str">
        <f>IF(COUNTBLANK(DK8:DN8)=4,"",SUM(DQ8:DT8))</f>
        <v/>
      </c>
      <c r="DW8" s="59" t="str">
        <f>IF(DQ8="","",((DK8/DQ8)*100))</f>
        <v/>
      </c>
      <c r="DX8" s="59" t="str">
        <f t="shared" si="3"/>
        <v/>
      </c>
      <c r="DY8" s="59" t="str">
        <f t="shared" si="3"/>
        <v/>
      </c>
      <c r="DZ8" s="59" t="str">
        <f t="shared" si="3"/>
        <v/>
      </c>
      <c r="EA8" s="59" t="str">
        <f t="shared" si="3"/>
        <v/>
      </c>
      <c r="EB8" s="59" t="str">
        <f t="shared" si="3"/>
        <v/>
      </c>
      <c r="EC8" s="59" t="str">
        <f>IF(COUNTBLANK(DQ8:DT8)=4,"",SQRT((DQ8^2)+(DR8^2)+(DS8^2)+(DT8^2)))</f>
        <v/>
      </c>
      <c r="ED8" s="59" t="str">
        <f>IF(EC8="","",(SUM(((DK8/EC8)^2),((DL8/EC8)^2),((DM8/EC8)^2),((DN8/EC8)^2))*100))</f>
        <v/>
      </c>
      <c r="EE8" s="59" t="str">
        <f>IF(CB8="","",(CB8/DQ8*100))</f>
        <v/>
      </c>
      <c r="EF8" s="59" t="str">
        <f>IF(CC8="","",(CC8/DQ8*100))</f>
        <v/>
      </c>
      <c r="EG8" s="59" t="str">
        <f>IF(CD8="","",(CD8/DQ8*100))</f>
        <v/>
      </c>
      <c r="EH8" s="59" t="str">
        <f>IF(CE8="","",(CE8/DQ8*100))</f>
        <v/>
      </c>
      <c r="EI8" s="59" t="str">
        <f>IF(CF8="","",(CF8/DQ8*100))</f>
        <v/>
      </c>
      <c r="EJ8" s="59" t="str">
        <f>IF(CG8="","",(CG8/DQ8*100))</f>
        <v/>
      </c>
      <c r="EK8" s="59" t="str">
        <f>IF(CH8="","",(CH8/DQ8*100))</f>
        <v/>
      </c>
      <c r="EL8" s="59" t="str">
        <f>IF(CI8="","",(CI8/DR8*100))</f>
        <v/>
      </c>
      <c r="EM8" s="59" t="str">
        <f>IF(CJ8="","",(CJ8/DR8*100))</f>
        <v/>
      </c>
      <c r="EN8" s="59" t="str">
        <f>IF(CK8="","",(CK8/DR8*100))</f>
        <v/>
      </c>
      <c r="EO8" s="59" t="str">
        <f>IF(CL8="","",(CL8/DR8*100))</f>
        <v/>
      </c>
      <c r="EP8" s="59" t="str">
        <f>IF(CM8="","",(CM8/DR8*100))</f>
        <v/>
      </c>
      <c r="EQ8" s="59" t="str">
        <f>IF(CN8="","",(CN8/DR8*100))</f>
        <v/>
      </c>
      <c r="ER8" s="59" t="str">
        <f>IF(CO8="","",(CO8/DR8*100))</f>
        <v/>
      </c>
      <c r="ES8" s="59" t="str">
        <f>IF(CP8="","",(CP8/DR8*100))</f>
        <v/>
      </c>
      <c r="ET8" s="59" t="str">
        <f>IF(CQ8="","",(CQ8/DR8*100))</f>
        <v/>
      </c>
      <c r="EU8" s="59" t="str">
        <f>IF(CR8="","",(CR8/DR8*100))</f>
        <v/>
      </c>
      <c r="EV8" s="59" t="str">
        <f>IF(CS8="","",(CS8/DS8*100))</f>
        <v/>
      </c>
      <c r="EW8" s="59" t="str">
        <f>IF(CT8="","",(CT8/DS8*100))</f>
        <v/>
      </c>
      <c r="EX8" s="59" t="str">
        <f>IF(CU8="","",(CU8/DS8*100))</f>
        <v/>
      </c>
      <c r="EY8" s="59" t="str">
        <f>IF(CV8="","",(CV8/DS8*100))</f>
        <v/>
      </c>
      <c r="EZ8" s="59" t="str">
        <f>IF(CW8="","",(CW8/DS8*100))</f>
        <v/>
      </c>
      <c r="FA8" s="59" t="str">
        <f>IF(CX8="","",(CX8/DS8*100))</f>
        <v/>
      </c>
      <c r="FB8" s="59" t="str">
        <f t="shared" si="4"/>
        <v/>
      </c>
      <c r="FC8" s="59" t="str">
        <f t="shared" si="4"/>
        <v/>
      </c>
      <c r="FD8" s="59" t="str">
        <f t="shared" si="4"/>
        <v/>
      </c>
      <c r="FE8" s="59" t="str">
        <f t="shared" si="4"/>
        <v/>
      </c>
      <c r="FF8" s="59" t="str">
        <f t="shared" si="4"/>
        <v/>
      </c>
      <c r="FG8" s="59" t="str">
        <f t="shared" si="4"/>
        <v/>
      </c>
      <c r="FH8" s="59" t="str">
        <f t="shared" si="4"/>
        <v/>
      </c>
      <c r="FI8" s="59" t="str">
        <f t="shared" si="4"/>
        <v/>
      </c>
      <c r="FJ8" s="59" t="str">
        <f t="shared" si="4"/>
        <v/>
      </c>
      <c r="FK8" s="59" t="str">
        <f>IF(DH8="","",(DH8/DU8*100))</f>
        <v/>
      </c>
      <c r="FL8" s="59" t="str">
        <f>IF(DI8="","",(DI8/DU8*100))</f>
        <v/>
      </c>
      <c r="FM8" s="59" t="str">
        <f>IF(DJ8="","",(DJ8/DU8*100))</f>
        <v/>
      </c>
    </row>
    <row r="9" spans="1:169" x14ac:dyDescent="0.25">
      <c r="BT9" s="58" t="str">
        <f>IF(BR9="","",YEAR(D9)-BR9)</f>
        <v/>
      </c>
      <c r="BU9" s="59" t="str">
        <f>IF(BO9="",IF(OR(BM9="",BN9=""),"",((BM9*12)+BN9)*0.0254),BO9*0.01)</f>
        <v/>
      </c>
      <c r="BV9" s="59" t="str">
        <f>IF(BQ9="",IF(BP9="","",BP9*0.453592),BQ9)</f>
        <v/>
      </c>
      <c r="BW9" s="59" t="str">
        <f>IF(OR(BU9="",BV9=""),"",(BV9/(BU9^2)))</f>
        <v/>
      </c>
      <c r="BX9" s="59" t="str">
        <f>IF(COUNTBLANK(E9:J9)=6,"",(((E9*IF(F9&gt;0,F9,30)*3)+(G9*IF(H9&gt;0,H9,30)*5)+(I9*IF(J9&gt;0,J9,30)*9))))</f>
        <v/>
      </c>
      <c r="BY9" s="59" t="str">
        <f>IF(COUNTBLANK(AE9:AL9)=8,"",SUM(IF(AE9=2,1,IF(AE9=3,1,0)),IF(AH9=1,1,IF(AI9=1,1,0)),IF(AJ9&gt;3,1,0),IF(AK9&gt;3,1,0),IF(AL9&gt;0,1,0)))</f>
        <v/>
      </c>
      <c r="BZ9" s="59" t="str">
        <f>IF(OR(AM9="",AN9=""),"",IF(OR(AM9=-99,AN9=-99),-99,IF(AM9=3,IF(AN9=2,1,IF(AN9=3,1,0)),0)))</f>
        <v/>
      </c>
      <c r="CA9" s="59" t="str">
        <f>IF(OR((AC9=""),(AD9="")),"",IF(AD9=-99,-99,IF(AC9&gt;=4,IF(OR(AD9=1,AD9=2),1,0),0)))</f>
        <v/>
      </c>
      <c r="CB9" s="59" t="str">
        <f>IF(BW9="","",IF(BW9&lt;25,5,IF(BW9&lt;30,2,0)))</f>
        <v/>
      </c>
      <c r="CC9" s="59" t="str">
        <f t="shared" si="0"/>
        <v/>
      </c>
      <c r="CD9" s="59" t="str">
        <f>IF(K9="","",IF(K9&lt;4,0,IF(K9&gt;=4,4,"")))</f>
        <v/>
      </c>
      <c r="CE9" s="59" t="str">
        <f>IF(L9="","",IF(L9&lt;4,0,IF(L9&gt;=4,4,"")))</f>
        <v/>
      </c>
      <c r="CF9" s="59" t="str">
        <f>IF(M9="","",IF(M9&lt;4,0,IF(M9&gt;=4,3,"")))</f>
        <v/>
      </c>
      <c r="CG9" s="59" t="str">
        <f>IF(N9="","",IF(N9&lt;4,0,IF(N9&gt;=4,1,"")))</f>
        <v/>
      </c>
      <c r="CH9" s="59" t="str">
        <f t="shared" si="1"/>
        <v/>
      </c>
      <c r="CI9" s="59" t="str">
        <f>IF(O9="","",IF(O9=0,0,IF(O9=1,3,IF(O9&lt;=4,4,IF(O9&gt;4,5,"")))))</f>
        <v/>
      </c>
      <c r="CJ9" s="59" t="str">
        <f>IF(P9="","",IF(P9=0,0,IF(P9=1,1,IF(P9&lt;7,3,IF(P9=7,4,"")))))</f>
        <v/>
      </c>
      <c r="CK9" s="59" t="str">
        <f>IF(Q9="","",IF(Q9&lt;4,3,IF(Q9&lt;7,2,IF(Q9=7,0,""))))</f>
        <v/>
      </c>
      <c r="CL9" s="59" t="str">
        <f>IF(R9="","",IF(R9&lt;1,0,IF(R9&lt;=2,1,IF(R9&gt;2,2,""))))</f>
        <v/>
      </c>
      <c r="CM9" s="59" t="str">
        <f>IF(S9="","",IF(S9=0,0,IF(S9=1,1,IF(S9&gt;1,2,""))))</f>
        <v/>
      </c>
      <c r="CN9" s="59" t="str">
        <f>IF(T9="","",IF(T9=0,0,IF(T9&lt;=4,1,IF(T9&gt;4,2,""))))</f>
        <v/>
      </c>
      <c r="CO9" s="59" t="str">
        <f>IF(U9="","",IF(U9&lt;4,0,IF(U9&lt;=6,1,IF(U9=7,2,""))))</f>
        <v/>
      </c>
      <c r="CP9" s="59" t="str">
        <f>IF(V9="","",IF(V9&lt;4,2,IF(V9=4,1,IF(V9=5,0,""))))</f>
        <v/>
      </c>
      <c r="CQ9" s="59" t="str">
        <f>IF(W9="","",IF(W9=1,2,IF(W9=2,1,IF(W9&gt;2,0,""))))</f>
        <v/>
      </c>
      <c r="CR9" s="59" t="str">
        <f>IF(X9="","",IF(X9=0,0,IF(X9=1,1,IF(X9=2,2,IF(X9=3,2,IF(X9=-9,-9,IF(X9=-99,-99,"")))))))</f>
        <v/>
      </c>
      <c r="CS9" s="59" t="str">
        <f>IF(Z9="","",IF(Z9=0,1,IF(Z9=1,0,"")))</f>
        <v/>
      </c>
      <c r="CT9" s="59" t="str">
        <f>IF(CA9="","",IF(CA9=-99,-99,IF(CA9=1,3,0)))</f>
        <v/>
      </c>
      <c r="CU9" s="59" t="str">
        <f>IF(BZ9="","",IF(BZ9=-99,-99,IF(BZ9=0,3,0)))</f>
        <v/>
      </c>
      <c r="CV9" s="59" t="str">
        <f>IF(AO9="","",IF(AND(AO9&gt;=7,AO9&lt;=8),2,0))</f>
        <v/>
      </c>
      <c r="CW9" s="59" t="str">
        <f>IF(AP9="","",IF(AP9=1,0,IF(AP9&gt;1,1,"")))</f>
        <v/>
      </c>
      <c r="CX9" s="59" t="str">
        <f t="shared" si="2"/>
        <v/>
      </c>
      <c r="CY9" s="59" t="str">
        <f>IF(BA9="","",IF(BA9=0,0,IF(OR(BA9=1,BA9=2,BA9=3),3,IF(BA9=-99,-99,""))))</f>
        <v/>
      </c>
      <c r="CZ9" s="59" t="str">
        <f>IF(BB9="","",IF(BB9=0,0,IF(OR(BB9=1,BB9=2,BB9=3),3,IF(BB9=-99,-99,""))))</f>
        <v/>
      </c>
      <c r="DA9" s="59" t="str">
        <f>IF(BC9="","",IF(BC9=0,0,IF(OR(BC9=1,BC9=2,BC9=3),3,IF(BC9=-99,-99,""))))</f>
        <v/>
      </c>
      <c r="DB9" s="59" t="str">
        <f>IF(BD9="","",IF(BD9=0,0,IF(OR(BD9=1,BD9=2,BD9=3),3,IF(BD9=-99,-99,""))))</f>
        <v/>
      </c>
      <c r="DC9" s="59" t="str">
        <f>IF(BE9="","",IF(BE9=0,0,IF(OR(BE9=1,BE9=2,BE9=3),3,IF(BE9=-99,-99,""))))</f>
        <v/>
      </c>
      <c r="DD9" s="59" t="str">
        <f>IF(BF9="","",IF(BF9=0,0,IF(OR(BF9=1,BF9=2,BF9=3),3,IF(BF9=-99,-99,""))))</f>
        <v/>
      </c>
      <c r="DE9" s="59" t="str">
        <f>IF(BG9="","",IF(BG9=0,0,IF(OR(BG9=1,BG9=2,BG9=3),3,IF(BG9=-99,-99,""))))</f>
        <v/>
      </c>
      <c r="DF9" s="59" t="str">
        <f>IF(BH9="","",IF(BH9=0,0,IF(OR(BH9=1,BH9=2,BH9=3),3,IF(BH9=-99,-99,""))))</f>
        <v/>
      </c>
      <c r="DG9" s="59" t="str">
        <f>IF(BI9="","",IF(BI9=0,0,IF(OR(BI9=1,BI9=2,BI9=3),3,IF(BI9=-99,-99,""))))</f>
        <v/>
      </c>
      <c r="DH9" s="59" t="str">
        <f>IF(BT9="","",IF(BS9=1,IF(BT9&lt;65,41,IF(BT9&lt;70,35,IF(BT9&lt;75,29,IF(BT9&lt;80,21,IF(BT9&lt;85,14,IF(BT9&lt;90,5,0)))))),IF(BS9=2,IF(BT9&lt;65,38,IF(BT9&lt;70,33,IF(BT9&lt;75,26,IF(BT9&lt;80,16,IF(BT9&lt;85,12,IF(BT9&lt;90,1,0)))))),"")))</f>
        <v/>
      </c>
      <c r="DI9" s="59" t="str">
        <f>IF(BL9="","",IF(BL9=1,0,IF(BL9=2,3,IF(BL9&gt;2,6,""))))</f>
        <v/>
      </c>
      <c r="DJ9" s="59" t="str">
        <f>IF(Y9="","",IF(Y9=0,3,IF(Y9=1,0,"")))</f>
        <v/>
      </c>
      <c r="DK9" s="59" t="str">
        <f>IF(COUNTBLANK(CB9:CH9)=7,"",SUM(CB9:CH9))</f>
        <v/>
      </c>
      <c r="DL9" s="59" t="str">
        <f>IF(COUNTBLANK(CI9:CR9)=10,"",SUM(CI9:CQ9,IF(CR9&gt;0,CR9,0)))</f>
        <v/>
      </c>
      <c r="DM9" s="59" t="str">
        <f>IF(COUNTBLANK(CS9:CX9)=6,"",SUM(CS9,IF(CT9=-99,0,CT9),IF(CU9=-99,0,CU9),CV9:CX9))</f>
        <v/>
      </c>
      <c r="DN9" s="59" t="str">
        <f>IF(COUNTBLANK(CY9:DG9)=9,"",SUM(IF(OR(CY9="",CY9=-99),0,CY9),IF(OR(CZ9="",CZ9=-99),0,CZ9),IF(OR(DA9="",DA9=-99),0,DA9),IF(OR(DB9="",DB9=-99),0,DB9),IF(OR(DC9="",DC9=-99),0,DC9),IF(OR(DD9="",DD9=-99),0,DD9),IF(OR(DE9="",DE9=-99),0,DE9),IF(OR(DF9="",DF9=-99),0,DF9),IF(OR(DG9="",DG9=-99),0,DG9)))</f>
        <v/>
      </c>
      <c r="DO9" s="59" t="str">
        <f>IF(COUNTBLANK(DH9:DJ9)=3,"",SUM(DH9:DJ9))</f>
        <v/>
      </c>
      <c r="DP9" s="59" t="str">
        <f>IF(COUNTBLANK(DK9:DN9)=4,"",SUM(DK9:DN9))</f>
        <v/>
      </c>
      <c r="DQ9" s="59" t="str">
        <f>IF(COUNTBLANK(CB9:CH9)=7,"",SUM(IF(CB9="",0,5),IF(CC9="",0,9),IF(CD9="",0,4),IF(CE9="",0,4),IF(CF9="",0,3),IF(CG9="",0,1),IF(CH9="",0,6)))</f>
        <v/>
      </c>
      <c r="DR9" s="59" t="str">
        <f>IF(COUNTBLANK(CI9:CR9)=10,"",SUM(IF(CI9="",0,5),IF(CJ9="",0,4),IF(CK9="",0,3),IF(CL9="",0,2),IF(CM9="",0,2),IF(CN9="",0,2),IF(CO9="",0,2),IF(CP9="",0,2),IF(CQ9="",0,2),IF(OR(CR9="",CR9=-99,CR9=-9),0,2)))</f>
        <v/>
      </c>
      <c r="DS9" s="59" t="str">
        <f>IF(COUNTBLANK(CS9:CX9)=6,"",SUM(IF(CS9="",0,1),IF(OR(CT9="",CT9=-99),0,3),IF(OR(CU9="",CU9=-99),0,3),IF(CV9="",0,2),IF(CW9="",0,1),IF(CX9="",0,1)))</f>
        <v/>
      </c>
      <c r="DT9" s="59" t="str">
        <f>IF(COUNTBLANK(CY9:DG9)=9,"",SUM(IF(OR(CY9="",CY9=-99),0,3),IF(OR(CZ9="",CZ9=-99),0,3),IF(OR(DA9="",DA9=-99),0,3),IF(OR(DB9="",DB9=-99),0,3),IF(OR(DC9="",DC9=-99),0,3),IF(OR(DD9="",DD9=-99),0,3),IF(OR(DE9="",DE9=-99),0,3),IF(OR(DF9="",DF9=-99),0,3),IF(OR(DG9="",DG9=-99),0,3)))</f>
        <v/>
      </c>
      <c r="DU9" s="59" t="str">
        <f>IF(COUNTBLANK(DH9:DJ9)=3,"",SUM(IF(DH9="",0,IF(BS9=1,41,IF(BS9=2,38,""))),IF(DI9="",0,6),IF(DJ9="",0,3)))</f>
        <v/>
      </c>
      <c r="DV9" s="59" t="str">
        <f>IF(COUNTBLANK(DK9:DN9)=4,"",SUM(DQ9:DT9))</f>
        <v/>
      </c>
      <c r="DW9" s="59" t="str">
        <f>IF(DQ9="","",((DK9/DQ9)*100))</f>
        <v/>
      </c>
      <c r="DX9" s="59" t="str">
        <f t="shared" si="3"/>
        <v/>
      </c>
      <c r="DY9" s="59" t="str">
        <f t="shared" si="3"/>
        <v/>
      </c>
      <c r="DZ9" s="59" t="str">
        <f t="shared" si="3"/>
        <v/>
      </c>
      <c r="EA9" s="59" t="str">
        <f t="shared" si="3"/>
        <v/>
      </c>
      <c r="EB9" s="59" t="str">
        <f t="shared" si="3"/>
        <v/>
      </c>
      <c r="EC9" s="59" t="str">
        <f>IF(COUNTBLANK(DQ9:DT9)=4,"",SQRT((DQ9^2)+(DR9^2)+(DS9^2)+(DT9^2)))</f>
        <v/>
      </c>
      <c r="ED9" s="59" t="str">
        <f>IF(EC9="","",(SUM(((DK9/EC9)^2),((DL9/EC9)^2),((DM9/EC9)^2),((DN9/EC9)^2))*100))</f>
        <v/>
      </c>
      <c r="EE9" s="59" t="str">
        <f>IF(CB9="","",(CB9/DQ9*100))</f>
        <v/>
      </c>
      <c r="EF9" s="59" t="str">
        <f>IF(CC9="","",(CC9/DQ9*100))</f>
        <v/>
      </c>
      <c r="EG9" s="59" t="str">
        <f>IF(CD9="","",(CD9/DQ9*100))</f>
        <v/>
      </c>
      <c r="EH9" s="59" t="str">
        <f>IF(CE9="","",(CE9/DQ9*100))</f>
        <v/>
      </c>
      <c r="EI9" s="59" t="str">
        <f>IF(CF9="","",(CF9/DQ9*100))</f>
        <v/>
      </c>
      <c r="EJ9" s="59" t="str">
        <f>IF(CG9="","",(CG9/DQ9*100))</f>
        <v/>
      </c>
      <c r="EK9" s="59" t="str">
        <f>IF(CH9="","",(CH9/DQ9*100))</f>
        <v/>
      </c>
      <c r="EL9" s="59" t="str">
        <f>IF(CI9="","",(CI9/DR9*100))</f>
        <v/>
      </c>
      <c r="EM9" s="59" t="str">
        <f>IF(CJ9="","",(CJ9/DR9*100))</f>
        <v/>
      </c>
      <c r="EN9" s="59" t="str">
        <f>IF(CK9="","",(CK9/DR9*100))</f>
        <v/>
      </c>
      <c r="EO9" s="59" t="str">
        <f>IF(CL9="","",(CL9/DR9*100))</f>
        <v/>
      </c>
      <c r="EP9" s="59" t="str">
        <f>IF(CM9="","",(CM9/DR9*100))</f>
        <v/>
      </c>
      <c r="EQ9" s="59" t="str">
        <f>IF(CN9="","",(CN9/DR9*100))</f>
        <v/>
      </c>
      <c r="ER9" s="59" t="str">
        <f>IF(CO9="","",(CO9/DR9*100))</f>
        <v/>
      </c>
      <c r="ES9" s="59" t="str">
        <f>IF(CP9="","",(CP9/DR9*100))</f>
        <v/>
      </c>
      <c r="ET9" s="59" t="str">
        <f>IF(CQ9="","",(CQ9/DR9*100))</f>
        <v/>
      </c>
      <c r="EU9" s="59" t="str">
        <f>IF(CR9="","",(CR9/DR9*100))</f>
        <v/>
      </c>
      <c r="EV9" s="59" t="str">
        <f>IF(CS9="","",(CS9/DS9*100))</f>
        <v/>
      </c>
      <c r="EW9" s="59" t="str">
        <f>IF(CT9="","",(CT9/DS9*100))</f>
        <v/>
      </c>
      <c r="EX9" s="59" t="str">
        <f>IF(CU9="","",(CU9/DS9*100))</f>
        <v/>
      </c>
      <c r="EY9" s="59" t="str">
        <f>IF(CV9="","",(CV9/DS9*100))</f>
        <v/>
      </c>
      <c r="EZ9" s="59" t="str">
        <f>IF(CW9="","",(CW9/DS9*100))</f>
        <v/>
      </c>
      <c r="FA9" s="59" t="str">
        <f>IF(CX9="","",(CX9/DS9*100))</f>
        <v/>
      </c>
      <c r="FB9" s="59" t="str">
        <f t="shared" si="4"/>
        <v/>
      </c>
      <c r="FC9" s="59" t="str">
        <f t="shared" si="4"/>
        <v/>
      </c>
      <c r="FD9" s="59" t="str">
        <f t="shared" si="4"/>
        <v/>
      </c>
      <c r="FE9" s="59" t="str">
        <f t="shared" si="4"/>
        <v/>
      </c>
      <c r="FF9" s="59" t="str">
        <f t="shared" si="4"/>
        <v/>
      </c>
      <c r="FG9" s="59" t="str">
        <f t="shared" si="4"/>
        <v/>
      </c>
      <c r="FH9" s="59" t="str">
        <f t="shared" si="4"/>
        <v/>
      </c>
      <c r="FI9" s="59" t="str">
        <f t="shared" si="4"/>
        <v/>
      </c>
      <c r="FJ9" s="59" t="str">
        <f t="shared" si="4"/>
        <v/>
      </c>
      <c r="FK9" s="59" t="str">
        <f>IF(DH9="","",(DH9/DU9*100))</f>
        <v/>
      </c>
      <c r="FL9" s="59" t="str">
        <f>IF(DI9="","",(DI9/DU9*100))</f>
        <v/>
      </c>
      <c r="FM9" s="59" t="str">
        <f>IF(DJ9="","",(DJ9/DU9*100))</f>
        <v/>
      </c>
    </row>
    <row r="10" spans="1:169" x14ac:dyDescent="0.25">
      <c r="BT10" s="58" t="str">
        <f>IF(BR10="","",YEAR(D10)-BR10)</f>
        <v/>
      </c>
      <c r="BU10" s="59" t="str">
        <f>IF(BO10="",IF(OR(BM10="",BN10=""),"",((BM10*12)+BN10)*0.0254),BO10*0.01)</f>
        <v/>
      </c>
      <c r="BV10" s="59" t="str">
        <f>IF(BQ10="",IF(BP10="","",BP10*0.453592),BQ10)</f>
        <v/>
      </c>
      <c r="BW10" s="59" t="str">
        <f>IF(OR(BU10="",BV10=""),"",(BV10/(BU10^2)))</f>
        <v/>
      </c>
      <c r="BX10" s="59" t="str">
        <f>IF(COUNTBLANK(E10:J10)=6,"",(((E10*IF(F10&gt;0,F10,30)*3)+(G10*IF(H10&gt;0,H10,30)*5)+(I10*IF(J10&gt;0,J10,30)*9))))</f>
        <v/>
      </c>
      <c r="BY10" s="59" t="str">
        <f>IF(COUNTBLANK(AE10:AL10)=8,"",SUM(IF(AE10=2,1,IF(AE10=3,1,0)),IF(AH10=1,1,IF(AI10=1,1,0)),IF(AJ10&gt;3,1,0),IF(AK10&gt;3,1,0),IF(AL10&gt;0,1,0)))</f>
        <v/>
      </c>
      <c r="BZ10" s="59" t="str">
        <f>IF(OR(AM10="",AN10=""),"",IF(OR(AM10=-99,AN10=-99),-99,IF(AM10=3,IF(AN10=2,1,IF(AN10=3,1,0)),0)))</f>
        <v/>
      </c>
      <c r="CA10" s="59" t="str">
        <f>IF(OR((AC10=""),(AD10="")),"",IF(AD10=-99,-99,IF(AC10&gt;=4,IF(OR(AD10=1,AD10=2),1,0),0)))</f>
        <v/>
      </c>
      <c r="CB10" s="59" t="str">
        <f>IF(BW10="","",IF(BW10&lt;25,5,IF(BW10&lt;30,2,0)))</f>
        <v/>
      </c>
      <c r="CC10" s="59" t="str">
        <f t="shared" si="0"/>
        <v/>
      </c>
      <c r="CD10" s="59" t="str">
        <f>IF(K10="","",IF(K10&lt;4,0,IF(K10&gt;=4,4,"")))</f>
        <v/>
      </c>
      <c r="CE10" s="59" t="str">
        <f>IF(L10="","",IF(L10&lt;4,0,IF(L10&gt;=4,4,"")))</f>
        <v/>
      </c>
      <c r="CF10" s="59" t="str">
        <f>IF(M10="","",IF(M10&lt;4,0,IF(M10&gt;=4,3,"")))</f>
        <v/>
      </c>
      <c r="CG10" s="59" t="str">
        <f>IF(N10="","",IF(N10&lt;4,0,IF(N10&gt;=4,1,"")))</f>
        <v/>
      </c>
      <c r="CH10" s="59" t="str">
        <f t="shared" si="1"/>
        <v/>
      </c>
      <c r="CI10" s="59" t="str">
        <f>IF(O10="","",IF(O10=0,0,IF(O10=1,3,IF(O10&lt;=4,4,IF(O10&gt;4,5,"")))))</f>
        <v/>
      </c>
      <c r="CJ10" s="59" t="str">
        <f>IF(P10="","",IF(P10=0,0,IF(P10=1,1,IF(P10&lt;7,3,IF(P10=7,4,"")))))</f>
        <v/>
      </c>
      <c r="CK10" s="59" t="str">
        <f>IF(Q10="","",IF(Q10&lt;4,3,IF(Q10&lt;7,2,IF(Q10=7,0,""))))</f>
        <v/>
      </c>
      <c r="CL10" s="59" t="str">
        <f>IF(R10="","",IF(R10&lt;1,0,IF(R10&lt;=2,1,IF(R10&gt;2,2,""))))</f>
        <v/>
      </c>
      <c r="CM10" s="59" t="str">
        <f>IF(S10="","",IF(S10=0,0,IF(S10=1,1,IF(S10&gt;1,2,""))))</f>
        <v/>
      </c>
      <c r="CN10" s="59" t="str">
        <f>IF(T10="","",IF(T10=0,0,IF(T10&lt;=4,1,IF(T10&gt;4,2,""))))</f>
        <v/>
      </c>
      <c r="CO10" s="59" t="str">
        <f>IF(U10="","",IF(U10&lt;4,0,IF(U10&lt;=6,1,IF(U10=7,2,""))))</f>
        <v/>
      </c>
      <c r="CP10" s="59" t="str">
        <f>IF(V10="","",IF(V10&lt;4,2,IF(V10=4,1,IF(V10=5,0,""))))</f>
        <v/>
      </c>
      <c r="CQ10" s="59" t="str">
        <f>IF(W10="","",IF(W10=1,2,IF(W10=2,1,IF(W10&gt;2,0,""))))</f>
        <v/>
      </c>
      <c r="CR10" s="59" t="str">
        <f>IF(X10="","",IF(X10=0,0,IF(X10=1,1,IF(X10=2,2,IF(X10=3,2,IF(X10=-9,-9,IF(X10=-99,-99,"")))))))</f>
        <v/>
      </c>
      <c r="CS10" s="59" t="str">
        <f>IF(Z10="","",IF(Z10=0,1,IF(Z10=1,0,"")))</f>
        <v/>
      </c>
      <c r="CT10" s="59" t="str">
        <f>IF(CA10="","",IF(CA10=-99,-99,IF(CA10=1,3,0)))</f>
        <v/>
      </c>
      <c r="CU10" s="59" t="str">
        <f>IF(BZ10="","",IF(BZ10=-99,-99,IF(BZ10=0,3,0)))</f>
        <v/>
      </c>
      <c r="CV10" s="59" t="str">
        <f>IF(AO10="","",IF(AND(AO10&gt;=7,AO10&lt;=8),2,0))</f>
        <v/>
      </c>
      <c r="CW10" s="59" t="str">
        <f>IF(AP10="","",IF(AP10=1,0,IF(AP10&gt;1,1,"")))</f>
        <v/>
      </c>
      <c r="CX10" s="59" t="str">
        <f t="shared" si="2"/>
        <v/>
      </c>
      <c r="CY10" s="59" t="str">
        <f>IF(BA10="","",IF(BA10=0,0,IF(OR(BA10=1,BA10=2,BA10=3),3,IF(BA10=-99,-99,""))))</f>
        <v/>
      </c>
      <c r="CZ10" s="59" t="str">
        <f>IF(BB10="","",IF(BB10=0,0,IF(OR(BB10=1,BB10=2,BB10=3),3,IF(BB10=-99,-99,""))))</f>
        <v/>
      </c>
      <c r="DA10" s="59" t="str">
        <f>IF(BC10="","",IF(BC10=0,0,IF(OR(BC10=1,BC10=2,BC10=3),3,IF(BC10=-99,-99,""))))</f>
        <v/>
      </c>
      <c r="DB10" s="59" t="str">
        <f>IF(BD10="","",IF(BD10=0,0,IF(OR(BD10=1,BD10=2,BD10=3),3,IF(BD10=-99,-99,""))))</f>
        <v/>
      </c>
      <c r="DC10" s="59" t="str">
        <f>IF(BE10="","",IF(BE10=0,0,IF(OR(BE10=1,BE10=2,BE10=3),3,IF(BE10=-99,-99,""))))</f>
        <v/>
      </c>
      <c r="DD10" s="59" t="str">
        <f>IF(BF10="","",IF(BF10=0,0,IF(OR(BF10=1,BF10=2,BF10=3),3,IF(BF10=-99,-99,""))))</f>
        <v/>
      </c>
      <c r="DE10" s="59" t="str">
        <f>IF(BG10="","",IF(BG10=0,0,IF(OR(BG10=1,BG10=2,BG10=3),3,IF(BG10=-99,-99,""))))</f>
        <v/>
      </c>
      <c r="DF10" s="59" t="str">
        <f>IF(BH10="","",IF(BH10=0,0,IF(OR(BH10=1,BH10=2,BH10=3),3,IF(BH10=-99,-99,""))))</f>
        <v/>
      </c>
      <c r="DG10" s="59" t="str">
        <f>IF(BI10="","",IF(BI10=0,0,IF(OR(BI10=1,BI10=2,BI10=3),3,IF(BI10=-99,-99,""))))</f>
        <v/>
      </c>
      <c r="DH10" s="59" t="str">
        <f>IF(BT10="","",IF(BS10=1,IF(BT10&lt;65,41,IF(BT10&lt;70,35,IF(BT10&lt;75,29,IF(BT10&lt;80,21,IF(BT10&lt;85,14,IF(BT10&lt;90,5,0)))))),IF(BS10=2,IF(BT10&lt;65,38,IF(BT10&lt;70,33,IF(BT10&lt;75,26,IF(BT10&lt;80,16,IF(BT10&lt;85,12,IF(BT10&lt;90,1,0)))))),"")))</f>
        <v/>
      </c>
      <c r="DI10" s="59" t="str">
        <f>IF(BL10="","",IF(BL10=1,0,IF(BL10=2,3,IF(BL10&gt;2,6,""))))</f>
        <v/>
      </c>
      <c r="DJ10" s="59" t="str">
        <f>IF(Y10="","",IF(Y10=0,3,IF(Y10=1,0,"")))</f>
        <v/>
      </c>
      <c r="DK10" s="59" t="str">
        <f>IF(COUNTBLANK(CB10:CH10)=7,"",SUM(CB10:CH10))</f>
        <v/>
      </c>
      <c r="DL10" s="59" t="str">
        <f>IF(COUNTBLANK(CI10:CR10)=10,"",SUM(CI10:CQ10,IF(CR10&gt;0,CR10,0)))</f>
        <v/>
      </c>
      <c r="DM10" s="59" t="str">
        <f>IF(COUNTBLANK(CS10:CX10)=6,"",SUM(CS10,IF(CT10=-99,0,CT10),IF(CU10=-99,0,CU10),CV10:CX10))</f>
        <v/>
      </c>
      <c r="DN10" s="59" t="str">
        <f>IF(COUNTBLANK(CY10:DG10)=9,"",SUM(IF(OR(CY10="",CY10=-99),0,CY10),IF(OR(CZ10="",CZ10=-99),0,CZ10),IF(OR(DA10="",DA10=-99),0,DA10),IF(OR(DB10="",DB10=-99),0,DB10),IF(OR(DC10="",DC10=-99),0,DC10),IF(OR(DD10="",DD10=-99),0,DD10),IF(OR(DE10="",DE10=-99),0,DE10),IF(OR(DF10="",DF10=-99),0,DF10),IF(OR(DG10="",DG10=-99),0,DG10)))</f>
        <v/>
      </c>
      <c r="DO10" s="59" t="str">
        <f>IF(COUNTBLANK(DH10:DJ10)=3,"",SUM(DH10:DJ10))</f>
        <v/>
      </c>
      <c r="DP10" s="59" t="str">
        <f>IF(COUNTBLANK(DK10:DN10)=4,"",SUM(DK10:DN10))</f>
        <v/>
      </c>
      <c r="DQ10" s="59" t="str">
        <f>IF(COUNTBLANK(CB10:CH10)=7,"",SUM(IF(CB10="",0,5),IF(CC10="",0,9),IF(CD10="",0,4),IF(CE10="",0,4),IF(CF10="",0,3),IF(CG10="",0,1),IF(CH10="",0,6)))</f>
        <v/>
      </c>
      <c r="DR10" s="59" t="str">
        <f>IF(COUNTBLANK(CI10:CR10)=10,"",SUM(IF(CI10="",0,5),IF(CJ10="",0,4),IF(CK10="",0,3),IF(CL10="",0,2),IF(CM10="",0,2),IF(CN10="",0,2),IF(CO10="",0,2),IF(CP10="",0,2),IF(CQ10="",0,2),IF(OR(CR10="",CR10=-99,CR10=-9),0,2)))</f>
        <v/>
      </c>
      <c r="DS10" s="59" t="str">
        <f>IF(COUNTBLANK(CS10:CX10)=6,"",SUM(IF(CS10="",0,1),IF(OR(CT10="",CT10=-99),0,3),IF(OR(CU10="",CU10=-99),0,3),IF(CV10="",0,2),IF(CW10="",0,1),IF(CX10="",0,1)))</f>
        <v/>
      </c>
      <c r="DT10" s="59" t="str">
        <f>IF(COUNTBLANK(CY10:DG10)=9,"",SUM(IF(OR(CY10="",CY10=-99),0,3),IF(OR(CZ10="",CZ10=-99),0,3),IF(OR(DA10="",DA10=-99),0,3),IF(OR(DB10="",DB10=-99),0,3),IF(OR(DC10="",DC10=-99),0,3),IF(OR(DD10="",DD10=-99),0,3),IF(OR(DE10="",DE10=-99),0,3),IF(OR(DF10="",DF10=-99),0,3),IF(OR(DG10="",DG10=-99),0,3)))</f>
        <v/>
      </c>
      <c r="DU10" s="59" t="str">
        <f>IF(COUNTBLANK(DH10:DJ10)=3,"",SUM(IF(DH10="",0,IF(BS10=1,41,IF(BS10=2,38,""))),IF(DI10="",0,6),IF(DJ10="",0,3)))</f>
        <v/>
      </c>
      <c r="DV10" s="59" t="str">
        <f>IF(COUNTBLANK(DK10:DN10)=4,"",SUM(DQ10:DT10))</f>
        <v/>
      </c>
      <c r="DW10" s="59" t="str">
        <f>IF(DQ10="","",((DK10/DQ10)*100))</f>
        <v/>
      </c>
      <c r="DX10" s="59" t="str">
        <f t="shared" si="3"/>
        <v/>
      </c>
      <c r="DY10" s="59" t="str">
        <f t="shared" si="3"/>
        <v/>
      </c>
      <c r="DZ10" s="59" t="str">
        <f t="shared" si="3"/>
        <v/>
      </c>
      <c r="EA10" s="59" t="str">
        <f t="shared" si="3"/>
        <v/>
      </c>
      <c r="EB10" s="59" t="str">
        <f t="shared" si="3"/>
        <v/>
      </c>
      <c r="EC10" s="59" t="str">
        <f>IF(COUNTBLANK(DQ10:DT10)=4,"",SQRT((DQ10^2)+(DR10^2)+(DS10^2)+(DT10^2)))</f>
        <v/>
      </c>
      <c r="ED10" s="59" t="str">
        <f>IF(EC10="","",(SUM(((DK10/EC10)^2),((DL10/EC10)^2),((DM10/EC10)^2),((DN10/EC10)^2))*100))</f>
        <v/>
      </c>
      <c r="EE10" s="59" t="str">
        <f>IF(CB10="","",(CB10/DQ10*100))</f>
        <v/>
      </c>
      <c r="EF10" s="59" t="str">
        <f>IF(CC10="","",(CC10/DQ10*100))</f>
        <v/>
      </c>
      <c r="EG10" s="59" t="str">
        <f>IF(CD10="","",(CD10/DQ10*100))</f>
        <v/>
      </c>
      <c r="EH10" s="59" t="str">
        <f>IF(CE10="","",(CE10/DQ10*100))</f>
        <v/>
      </c>
      <c r="EI10" s="59" t="str">
        <f>IF(CF10="","",(CF10/DQ10*100))</f>
        <v/>
      </c>
      <c r="EJ10" s="59" t="str">
        <f>IF(CG10="","",(CG10/DQ10*100))</f>
        <v/>
      </c>
      <c r="EK10" s="59" t="str">
        <f>IF(CH10="","",(CH10/DQ10*100))</f>
        <v/>
      </c>
      <c r="EL10" s="59" t="str">
        <f>IF(CI10="","",(CI10/DR10*100))</f>
        <v/>
      </c>
      <c r="EM10" s="59" t="str">
        <f>IF(CJ10="","",(CJ10/DR10*100))</f>
        <v/>
      </c>
      <c r="EN10" s="59" t="str">
        <f>IF(CK10="","",(CK10/DR10*100))</f>
        <v/>
      </c>
      <c r="EO10" s="59" t="str">
        <f>IF(CL10="","",(CL10/DR10*100))</f>
        <v/>
      </c>
      <c r="EP10" s="59" t="str">
        <f>IF(CM10="","",(CM10/DR10*100))</f>
        <v/>
      </c>
      <c r="EQ10" s="59" t="str">
        <f>IF(CN10="","",(CN10/DR10*100))</f>
        <v/>
      </c>
      <c r="ER10" s="59" t="str">
        <f>IF(CO10="","",(CO10/DR10*100))</f>
        <v/>
      </c>
      <c r="ES10" s="59" t="str">
        <f>IF(CP10="","",(CP10/DR10*100))</f>
        <v/>
      </c>
      <c r="ET10" s="59" t="str">
        <f>IF(CQ10="","",(CQ10/DR10*100))</f>
        <v/>
      </c>
      <c r="EU10" s="59" t="str">
        <f>IF(CR10="","",(CR10/DR10*100))</f>
        <v/>
      </c>
      <c r="EV10" s="59" t="str">
        <f>IF(CS10="","",(CS10/DS10*100))</f>
        <v/>
      </c>
      <c r="EW10" s="59" t="str">
        <f>IF(CT10="","",(CT10/DS10*100))</f>
        <v/>
      </c>
      <c r="EX10" s="59" t="str">
        <f>IF(CU10="","",(CU10/DS10*100))</f>
        <v/>
      </c>
      <c r="EY10" s="59" t="str">
        <f>IF(CV10="","",(CV10/DS10*100))</f>
        <v/>
      </c>
      <c r="EZ10" s="59" t="str">
        <f>IF(CW10="","",(CW10/DS10*100))</f>
        <v/>
      </c>
      <c r="FA10" s="59" t="str">
        <f>IF(CX10="","",(CX10/DS10*100))</f>
        <v/>
      </c>
      <c r="FB10" s="59" t="str">
        <f t="shared" si="4"/>
        <v/>
      </c>
      <c r="FC10" s="59" t="str">
        <f t="shared" si="4"/>
        <v/>
      </c>
      <c r="FD10" s="59" t="str">
        <f t="shared" si="4"/>
        <v/>
      </c>
      <c r="FE10" s="59" t="str">
        <f t="shared" si="4"/>
        <v/>
      </c>
      <c r="FF10" s="59" t="str">
        <f t="shared" si="4"/>
        <v/>
      </c>
      <c r="FG10" s="59" t="str">
        <f t="shared" si="4"/>
        <v/>
      </c>
      <c r="FH10" s="59" t="str">
        <f t="shared" si="4"/>
        <v/>
      </c>
      <c r="FI10" s="59" t="str">
        <f t="shared" si="4"/>
        <v/>
      </c>
      <c r="FJ10" s="59" t="str">
        <f t="shared" si="4"/>
        <v/>
      </c>
      <c r="FK10" s="59" t="str">
        <f>IF(DH10="","",(DH10/DU10*100))</f>
        <v/>
      </c>
      <c r="FL10" s="59" t="str">
        <f>IF(DI10="","",(DI10/DU10*100))</f>
        <v/>
      </c>
      <c r="FM10" s="59" t="str">
        <f>IF(DJ10="","",(DJ10/DU10*100))</f>
        <v/>
      </c>
    </row>
    <row r="11" spans="1:169" x14ac:dyDescent="0.25">
      <c r="BT11" s="58" t="str">
        <f>IF(BR11="","",YEAR(D11)-BR11)</f>
        <v/>
      </c>
      <c r="BU11" s="59" t="str">
        <f>IF(BO11="",IF(OR(BM11="",BN11=""),"",((BM11*12)+BN11)*0.0254),BO11*0.01)</f>
        <v/>
      </c>
      <c r="BV11" s="59" t="str">
        <f>IF(BQ11="",IF(BP11="","",BP11*0.453592),BQ11)</f>
        <v/>
      </c>
      <c r="BW11" s="59" t="str">
        <f>IF(OR(BU11="",BV11=""),"",(BV11/(BU11^2)))</f>
        <v/>
      </c>
      <c r="BX11" s="59" t="str">
        <f>IF(COUNTBLANK(E11:J11)=6,"",(((E11*IF(F11&gt;0,F11,30)*3)+(G11*IF(H11&gt;0,H11,30)*5)+(I11*IF(J11&gt;0,J11,30)*9))))</f>
        <v/>
      </c>
      <c r="BY11" s="59" t="str">
        <f>IF(COUNTBLANK(AE11:AL11)=8,"",SUM(IF(AE11=2,1,IF(AE11=3,1,0)),IF(AH11=1,1,IF(AI11=1,1,0)),IF(AJ11&gt;3,1,0),IF(AK11&gt;3,1,0),IF(AL11&gt;0,1,0)))</f>
        <v/>
      </c>
      <c r="BZ11" s="59" t="str">
        <f>IF(OR(AM11="",AN11=""),"",IF(OR(AM11=-99,AN11=-99),-99,IF(AM11=3,IF(AN11=2,1,IF(AN11=3,1,0)),0)))</f>
        <v/>
      </c>
      <c r="CA11" s="59" t="str">
        <f>IF(OR((AC11=""),(AD11="")),"",IF(AD11=-99,-99,IF(AC11&gt;=4,IF(OR(AD11=1,AD11=2),1,0),0)))</f>
        <v/>
      </c>
      <c r="CB11" s="59" t="str">
        <f>IF(BW11="","",IF(BW11&lt;25,5,IF(BW11&lt;30,2,0)))</f>
        <v/>
      </c>
      <c r="CC11" s="59" t="str">
        <f t="shared" si="0"/>
        <v/>
      </c>
      <c r="CD11" s="59" t="str">
        <f>IF(K11="","",IF(K11&lt;4,0,IF(K11&gt;=4,4,"")))</f>
        <v/>
      </c>
      <c r="CE11" s="59" t="str">
        <f>IF(L11="","",IF(L11&lt;4,0,IF(L11&gt;=4,4,"")))</f>
        <v/>
      </c>
      <c r="CF11" s="59" t="str">
        <f>IF(M11="","",IF(M11&lt;4,0,IF(M11&gt;=4,3,"")))</f>
        <v/>
      </c>
      <c r="CG11" s="59" t="str">
        <f>IF(N11="","",IF(N11&lt;4,0,IF(N11&gt;=4,1,"")))</f>
        <v/>
      </c>
      <c r="CH11" s="59" t="str">
        <f t="shared" si="1"/>
        <v/>
      </c>
      <c r="CI11" s="59" t="str">
        <f>IF(O11="","",IF(O11=0,0,IF(O11=1,3,IF(O11&lt;=4,4,IF(O11&gt;4,5,"")))))</f>
        <v/>
      </c>
      <c r="CJ11" s="59" t="str">
        <f>IF(P11="","",IF(P11=0,0,IF(P11=1,1,IF(P11&lt;7,3,IF(P11=7,4,"")))))</f>
        <v/>
      </c>
      <c r="CK11" s="59" t="str">
        <f>IF(Q11="","",IF(Q11&lt;4,3,IF(Q11&lt;7,2,IF(Q11=7,0,""))))</f>
        <v/>
      </c>
      <c r="CL11" s="59" t="str">
        <f>IF(R11="","",IF(R11&lt;1,0,IF(R11&lt;=2,1,IF(R11&gt;2,2,""))))</f>
        <v/>
      </c>
      <c r="CM11" s="59" t="str">
        <f>IF(S11="","",IF(S11=0,0,IF(S11=1,1,IF(S11&gt;1,2,""))))</f>
        <v/>
      </c>
      <c r="CN11" s="59" t="str">
        <f>IF(T11="","",IF(T11=0,0,IF(T11&lt;=4,1,IF(T11&gt;4,2,""))))</f>
        <v/>
      </c>
      <c r="CO11" s="59" t="str">
        <f>IF(U11="","",IF(U11&lt;4,0,IF(U11&lt;=6,1,IF(U11=7,2,""))))</f>
        <v/>
      </c>
      <c r="CP11" s="59" t="str">
        <f>IF(V11="","",IF(V11&lt;4,2,IF(V11=4,1,IF(V11=5,0,""))))</f>
        <v/>
      </c>
      <c r="CQ11" s="59" t="str">
        <f>IF(W11="","",IF(W11=1,2,IF(W11=2,1,IF(W11&gt;2,0,""))))</f>
        <v/>
      </c>
      <c r="CR11" s="59" t="str">
        <f>IF(X11="","",IF(X11=0,0,IF(X11=1,1,IF(X11=2,2,IF(X11=3,2,IF(X11=-9,-9,IF(X11=-99,-99,"")))))))</f>
        <v/>
      </c>
      <c r="CS11" s="59" t="str">
        <f>IF(Z11="","",IF(Z11=0,1,IF(Z11=1,0,"")))</f>
        <v/>
      </c>
      <c r="CT11" s="59" t="str">
        <f>IF(CA11="","",IF(CA11=-99,-99,IF(CA11=1,3,0)))</f>
        <v/>
      </c>
      <c r="CU11" s="59" t="str">
        <f>IF(BZ11="","",IF(BZ11=-99,-99,IF(BZ11=0,3,0)))</f>
        <v/>
      </c>
      <c r="CV11" s="59" t="str">
        <f>IF(AO11="","",IF(AND(AO11&gt;=7,AO11&lt;=8),2,0))</f>
        <v/>
      </c>
      <c r="CW11" s="59" t="str">
        <f>IF(AP11="","",IF(AP11=1,0,IF(AP11&gt;1,1,"")))</f>
        <v/>
      </c>
      <c r="CX11" s="59" t="str">
        <f t="shared" si="2"/>
        <v/>
      </c>
      <c r="CY11" s="59" t="str">
        <f>IF(BA11="","",IF(BA11=0,0,IF(OR(BA11=1,BA11=2,BA11=3),3,IF(BA11=-99,-99,""))))</f>
        <v/>
      </c>
      <c r="CZ11" s="59" t="str">
        <f>IF(BB11="","",IF(BB11=0,0,IF(OR(BB11=1,BB11=2,BB11=3),3,IF(BB11=-99,-99,""))))</f>
        <v/>
      </c>
      <c r="DA11" s="59" t="str">
        <f>IF(BC11="","",IF(BC11=0,0,IF(OR(BC11=1,BC11=2,BC11=3),3,IF(BC11=-99,-99,""))))</f>
        <v/>
      </c>
      <c r="DB11" s="59" t="str">
        <f>IF(BD11="","",IF(BD11=0,0,IF(OR(BD11=1,BD11=2,BD11=3),3,IF(BD11=-99,-99,""))))</f>
        <v/>
      </c>
      <c r="DC11" s="59" t="str">
        <f>IF(BE11="","",IF(BE11=0,0,IF(OR(BE11=1,BE11=2,BE11=3),3,IF(BE11=-99,-99,""))))</f>
        <v/>
      </c>
      <c r="DD11" s="59" t="str">
        <f>IF(BF11="","",IF(BF11=0,0,IF(OR(BF11=1,BF11=2,BF11=3),3,IF(BF11=-99,-99,""))))</f>
        <v/>
      </c>
      <c r="DE11" s="59" t="str">
        <f>IF(BG11="","",IF(BG11=0,0,IF(OR(BG11=1,BG11=2,BG11=3),3,IF(BG11=-99,-99,""))))</f>
        <v/>
      </c>
      <c r="DF11" s="59" t="str">
        <f>IF(BH11="","",IF(BH11=0,0,IF(OR(BH11=1,BH11=2,BH11=3),3,IF(BH11=-99,-99,""))))</f>
        <v/>
      </c>
      <c r="DG11" s="59" t="str">
        <f>IF(BI11="","",IF(BI11=0,0,IF(OR(BI11=1,BI11=2,BI11=3),3,IF(BI11=-99,-99,""))))</f>
        <v/>
      </c>
      <c r="DH11" s="59" t="str">
        <f>IF(BT11="","",IF(BS11=1,IF(BT11&lt;65,41,IF(BT11&lt;70,35,IF(BT11&lt;75,29,IF(BT11&lt;80,21,IF(BT11&lt;85,14,IF(BT11&lt;90,5,0)))))),IF(BS11=2,IF(BT11&lt;65,38,IF(BT11&lt;70,33,IF(BT11&lt;75,26,IF(BT11&lt;80,16,IF(BT11&lt;85,12,IF(BT11&lt;90,1,0)))))),"")))</f>
        <v/>
      </c>
      <c r="DI11" s="59" t="str">
        <f>IF(BL11="","",IF(BL11=1,0,IF(BL11=2,3,IF(BL11&gt;2,6,""))))</f>
        <v/>
      </c>
      <c r="DJ11" s="59" t="str">
        <f>IF(Y11="","",IF(Y11=0,3,IF(Y11=1,0,"")))</f>
        <v/>
      </c>
      <c r="DK11" s="59" t="str">
        <f>IF(COUNTBLANK(CB11:CH11)=7,"",SUM(CB11:CH11))</f>
        <v/>
      </c>
      <c r="DL11" s="59" t="str">
        <f>IF(COUNTBLANK(CI11:CR11)=10,"",SUM(CI11:CQ11,IF(CR11&gt;0,CR11,0)))</f>
        <v/>
      </c>
      <c r="DM11" s="59" t="str">
        <f>IF(COUNTBLANK(CS11:CX11)=6,"",SUM(CS11,IF(CT11=-99,0,CT11),IF(CU11=-99,0,CU11),CV11:CX11))</f>
        <v/>
      </c>
      <c r="DN11" s="59" t="str">
        <f>IF(COUNTBLANK(CY11:DG11)=9,"",SUM(IF(OR(CY11="",CY11=-99),0,CY11),IF(OR(CZ11="",CZ11=-99),0,CZ11),IF(OR(DA11="",DA11=-99),0,DA11),IF(OR(DB11="",DB11=-99),0,DB11),IF(OR(DC11="",DC11=-99),0,DC11),IF(OR(DD11="",DD11=-99),0,DD11),IF(OR(DE11="",DE11=-99),0,DE11),IF(OR(DF11="",DF11=-99),0,DF11),IF(OR(DG11="",DG11=-99),0,DG11)))</f>
        <v/>
      </c>
      <c r="DO11" s="59" t="str">
        <f>IF(COUNTBLANK(DH11:DJ11)=3,"",SUM(DH11:DJ11))</f>
        <v/>
      </c>
      <c r="DP11" s="59" t="str">
        <f>IF(COUNTBLANK(DK11:DN11)=4,"",SUM(DK11:DN11))</f>
        <v/>
      </c>
      <c r="DQ11" s="59" t="str">
        <f>IF(COUNTBLANK(CB11:CH11)=7,"",SUM(IF(CB11="",0,5),IF(CC11="",0,9),IF(CD11="",0,4),IF(CE11="",0,4),IF(CF11="",0,3),IF(CG11="",0,1),IF(CH11="",0,6)))</f>
        <v/>
      </c>
      <c r="DR11" s="59" t="str">
        <f>IF(COUNTBLANK(CI11:CR11)=10,"",SUM(IF(CI11="",0,5),IF(CJ11="",0,4),IF(CK11="",0,3),IF(CL11="",0,2),IF(CM11="",0,2),IF(CN11="",0,2),IF(CO11="",0,2),IF(CP11="",0,2),IF(CQ11="",0,2),IF(OR(CR11="",CR11=-99,CR11=-9),0,2)))</f>
        <v/>
      </c>
      <c r="DS11" s="59" t="str">
        <f>IF(COUNTBLANK(CS11:CX11)=6,"",SUM(IF(CS11="",0,1),IF(OR(CT11="",CT11=-99),0,3),IF(OR(CU11="",CU11=-99),0,3),IF(CV11="",0,2),IF(CW11="",0,1),IF(CX11="",0,1)))</f>
        <v/>
      </c>
      <c r="DT11" s="59" t="str">
        <f>IF(COUNTBLANK(CY11:DG11)=9,"",SUM(IF(OR(CY11="",CY11=-99),0,3),IF(OR(CZ11="",CZ11=-99),0,3),IF(OR(DA11="",DA11=-99),0,3),IF(OR(DB11="",DB11=-99),0,3),IF(OR(DC11="",DC11=-99),0,3),IF(OR(DD11="",DD11=-99),0,3),IF(OR(DE11="",DE11=-99),0,3),IF(OR(DF11="",DF11=-99),0,3),IF(OR(DG11="",DG11=-99),0,3)))</f>
        <v/>
      </c>
      <c r="DU11" s="59" t="str">
        <f>IF(COUNTBLANK(DH11:DJ11)=3,"",SUM(IF(DH11="",0,IF(BS11=1,41,IF(BS11=2,38,""))),IF(DI11="",0,6),IF(DJ11="",0,3)))</f>
        <v/>
      </c>
      <c r="DV11" s="59" t="str">
        <f>IF(COUNTBLANK(DK11:DN11)=4,"",SUM(DQ11:DT11))</f>
        <v/>
      </c>
      <c r="DW11" s="59" t="str">
        <f>IF(DQ11="","",((DK11/DQ11)*100))</f>
        <v/>
      </c>
      <c r="DX11" s="59" t="str">
        <f t="shared" si="3"/>
        <v/>
      </c>
      <c r="DY11" s="59" t="str">
        <f t="shared" si="3"/>
        <v/>
      </c>
      <c r="DZ11" s="59" t="str">
        <f t="shared" si="3"/>
        <v/>
      </c>
      <c r="EA11" s="59" t="str">
        <f t="shared" si="3"/>
        <v/>
      </c>
      <c r="EB11" s="59" t="str">
        <f t="shared" si="3"/>
        <v/>
      </c>
      <c r="EC11" s="59" t="str">
        <f>IF(COUNTBLANK(DQ11:DT11)=4,"",SQRT((DQ11^2)+(DR11^2)+(DS11^2)+(DT11^2)))</f>
        <v/>
      </c>
      <c r="ED11" s="59" t="str">
        <f>IF(EC11="","",(SUM(((DK11/EC11)^2),((DL11/EC11)^2),((DM11/EC11)^2),((DN11/EC11)^2))*100))</f>
        <v/>
      </c>
      <c r="EE11" s="59" t="str">
        <f>IF(CB11="","",(CB11/DQ11*100))</f>
        <v/>
      </c>
      <c r="EF11" s="59" t="str">
        <f>IF(CC11="","",(CC11/DQ11*100))</f>
        <v/>
      </c>
      <c r="EG11" s="59" t="str">
        <f>IF(CD11="","",(CD11/DQ11*100))</f>
        <v/>
      </c>
      <c r="EH11" s="59" t="str">
        <f>IF(CE11="","",(CE11/DQ11*100))</f>
        <v/>
      </c>
      <c r="EI11" s="59" t="str">
        <f>IF(CF11="","",(CF11/DQ11*100))</f>
        <v/>
      </c>
      <c r="EJ11" s="59" t="str">
        <f>IF(CG11="","",(CG11/DQ11*100))</f>
        <v/>
      </c>
      <c r="EK11" s="59" t="str">
        <f>IF(CH11="","",(CH11/DQ11*100))</f>
        <v/>
      </c>
      <c r="EL11" s="59" t="str">
        <f>IF(CI11="","",(CI11/DR11*100))</f>
        <v/>
      </c>
      <c r="EM11" s="59" t="str">
        <f>IF(CJ11="","",(CJ11/DR11*100))</f>
        <v/>
      </c>
      <c r="EN11" s="59" t="str">
        <f>IF(CK11="","",(CK11/DR11*100))</f>
        <v/>
      </c>
      <c r="EO11" s="59" t="str">
        <f>IF(CL11="","",(CL11/DR11*100))</f>
        <v/>
      </c>
      <c r="EP11" s="59" t="str">
        <f>IF(CM11="","",(CM11/DR11*100))</f>
        <v/>
      </c>
      <c r="EQ11" s="59" t="str">
        <f>IF(CN11="","",(CN11/DR11*100))</f>
        <v/>
      </c>
      <c r="ER11" s="59" t="str">
        <f>IF(CO11="","",(CO11/DR11*100))</f>
        <v/>
      </c>
      <c r="ES11" s="59" t="str">
        <f>IF(CP11="","",(CP11/DR11*100))</f>
        <v/>
      </c>
      <c r="ET11" s="59" t="str">
        <f>IF(CQ11="","",(CQ11/DR11*100))</f>
        <v/>
      </c>
      <c r="EU11" s="59" t="str">
        <f>IF(CR11="","",(CR11/DR11*100))</f>
        <v/>
      </c>
      <c r="EV11" s="59" t="str">
        <f>IF(CS11="","",(CS11/DS11*100))</f>
        <v/>
      </c>
      <c r="EW11" s="59" t="str">
        <f>IF(CT11="","",(CT11/DS11*100))</f>
        <v/>
      </c>
      <c r="EX11" s="59" t="str">
        <f>IF(CU11="","",(CU11/DS11*100))</f>
        <v/>
      </c>
      <c r="EY11" s="59" t="str">
        <f>IF(CV11="","",(CV11/DS11*100))</f>
        <v/>
      </c>
      <c r="EZ11" s="59" t="str">
        <f>IF(CW11="","",(CW11/DS11*100))</f>
        <v/>
      </c>
      <c r="FA11" s="59" t="str">
        <f>IF(CX11="","",(CX11/DS11*100))</f>
        <v/>
      </c>
      <c r="FB11" s="59" t="str">
        <f t="shared" si="4"/>
        <v/>
      </c>
      <c r="FC11" s="59" t="str">
        <f t="shared" si="4"/>
        <v/>
      </c>
      <c r="FD11" s="59" t="str">
        <f t="shared" si="4"/>
        <v/>
      </c>
      <c r="FE11" s="59" t="str">
        <f t="shared" si="4"/>
        <v/>
      </c>
      <c r="FF11" s="59" t="str">
        <f t="shared" si="4"/>
        <v/>
      </c>
      <c r="FG11" s="59" t="str">
        <f t="shared" si="4"/>
        <v/>
      </c>
      <c r="FH11" s="59" t="str">
        <f t="shared" si="4"/>
        <v/>
      </c>
      <c r="FI11" s="59" t="str">
        <f t="shared" si="4"/>
        <v/>
      </c>
      <c r="FJ11" s="59" t="str">
        <f t="shared" si="4"/>
        <v/>
      </c>
      <c r="FK11" s="59" t="str">
        <f>IF(DH11="","",(DH11/DU11*100))</f>
        <v/>
      </c>
      <c r="FL11" s="59" t="str">
        <f>IF(DI11="","",(DI11/DU11*100))</f>
        <v/>
      </c>
      <c r="FM11" s="59" t="str">
        <f>IF(DJ11="","",(DJ11/DU11*100))</f>
        <v/>
      </c>
    </row>
    <row r="12" spans="1:169" x14ac:dyDescent="0.25">
      <c r="BT12" s="58" t="str">
        <f>IF(BR12="","",YEAR(D12)-BR12)</f>
        <v/>
      </c>
      <c r="BU12" s="59" t="str">
        <f>IF(BO12="",IF(OR(BM12="",BN12=""),"",((BM12*12)+BN12)*0.0254),BO12*0.01)</f>
        <v/>
      </c>
      <c r="BV12" s="59" t="str">
        <f>IF(BQ12="",IF(BP12="","",BP12*0.453592),BQ12)</f>
        <v/>
      </c>
      <c r="BW12" s="59" t="str">
        <f>IF(OR(BU12="",BV12=""),"",(BV12/(BU12^2)))</f>
        <v/>
      </c>
      <c r="BX12" s="59" t="str">
        <f>IF(COUNTBLANK(E12:J12)=6,"",(((E12*IF(F12&gt;0,F12,30)*3)+(G12*IF(H12&gt;0,H12,30)*5)+(I12*IF(J12&gt;0,J12,30)*9))))</f>
        <v/>
      </c>
      <c r="BY12" s="59" t="str">
        <f>IF(COUNTBLANK(AE12:AL12)=8,"",SUM(IF(AE12=2,1,IF(AE12=3,1,0)),IF(AH12=1,1,IF(AI12=1,1,0)),IF(AJ12&gt;3,1,0),IF(AK12&gt;3,1,0),IF(AL12&gt;0,1,0)))</f>
        <v/>
      </c>
      <c r="BZ12" s="59" t="str">
        <f>IF(OR(AM12="",AN12=""),"",IF(OR(AM12=-99,AN12=-99),-99,IF(AM12=3,IF(AN12=2,1,IF(AN12=3,1,0)),0)))</f>
        <v/>
      </c>
      <c r="CA12" s="59" t="str">
        <f>IF(OR((AC12=""),(AD12="")),"",IF(AD12=-99,-99,IF(AC12&gt;=4,IF(OR(AD12=1,AD12=2),1,0),0)))</f>
        <v/>
      </c>
      <c r="CB12" s="59" t="str">
        <f>IF(BW12="","",IF(BW12&lt;25,5,IF(BW12&lt;30,2,0)))</f>
        <v/>
      </c>
      <c r="CC12" s="59" t="str">
        <f t="shared" si="0"/>
        <v/>
      </c>
      <c r="CD12" s="59" t="str">
        <f>IF(K12="","",IF(K12&lt;4,0,IF(K12&gt;=4,4,"")))</f>
        <v/>
      </c>
      <c r="CE12" s="59" t="str">
        <f>IF(L12="","",IF(L12&lt;4,0,IF(L12&gt;=4,4,"")))</f>
        <v/>
      </c>
      <c r="CF12" s="59" t="str">
        <f>IF(M12="","",IF(M12&lt;4,0,IF(M12&gt;=4,3,"")))</f>
        <v/>
      </c>
      <c r="CG12" s="59" t="str">
        <f>IF(N12="","",IF(N12&lt;4,0,IF(N12&gt;=4,1,"")))</f>
        <v/>
      </c>
      <c r="CH12" s="59" t="str">
        <f t="shared" si="1"/>
        <v/>
      </c>
      <c r="CI12" s="59" t="str">
        <f>IF(O12="","",IF(O12=0,0,IF(O12=1,3,IF(O12&lt;=4,4,IF(O12&gt;4,5,"")))))</f>
        <v/>
      </c>
      <c r="CJ12" s="59" t="str">
        <f>IF(P12="","",IF(P12=0,0,IF(P12=1,1,IF(P12&lt;7,3,IF(P12=7,4,"")))))</f>
        <v/>
      </c>
      <c r="CK12" s="59" t="str">
        <f>IF(Q12="","",IF(Q12&lt;4,3,IF(Q12&lt;7,2,IF(Q12=7,0,""))))</f>
        <v/>
      </c>
      <c r="CL12" s="59" t="str">
        <f>IF(R12="","",IF(R12&lt;1,0,IF(R12&lt;=2,1,IF(R12&gt;2,2,""))))</f>
        <v/>
      </c>
      <c r="CM12" s="59" t="str">
        <f>IF(S12="","",IF(S12=0,0,IF(S12=1,1,IF(S12&gt;1,2,""))))</f>
        <v/>
      </c>
      <c r="CN12" s="59" t="str">
        <f>IF(T12="","",IF(T12=0,0,IF(T12&lt;=4,1,IF(T12&gt;4,2,""))))</f>
        <v/>
      </c>
      <c r="CO12" s="59" t="str">
        <f>IF(U12="","",IF(U12&lt;4,0,IF(U12&lt;=6,1,IF(U12=7,2,""))))</f>
        <v/>
      </c>
      <c r="CP12" s="59" t="str">
        <f>IF(V12="","",IF(V12&lt;4,2,IF(V12=4,1,IF(V12=5,0,""))))</f>
        <v/>
      </c>
      <c r="CQ12" s="59" t="str">
        <f>IF(W12="","",IF(W12=1,2,IF(W12=2,1,IF(W12&gt;2,0,""))))</f>
        <v/>
      </c>
      <c r="CR12" s="59" t="str">
        <f>IF(X12="","",IF(X12=0,0,IF(X12=1,1,IF(X12=2,2,IF(X12=3,2,IF(X12=-9,-9,IF(X12=-99,-99,"")))))))</f>
        <v/>
      </c>
      <c r="CS12" s="59" t="str">
        <f>IF(Z12="","",IF(Z12=0,1,IF(Z12=1,0,"")))</f>
        <v/>
      </c>
      <c r="CT12" s="59" t="str">
        <f>IF(CA12="","",IF(CA12=-99,-99,IF(CA12=1,3,0)))</f>
        <v/>
      </c>
      <c r="CU12" s="59" t="str">
        <f>IF(BZ12="","",IF(BZ12=-99,-99,IF(BZ12=0,3,0)))</f>
        <v/>
      </c>
      <c r="CV12" s="59" t="str">
        <f>IF(AO12="","",IF(AND(AO12&gt;=7,AO12&lt;=8),2,0))</f>
        <v/>
      </c>
      <c r="CW12" s="59" t="str">
        <f>IF(AP12="","",IF(AP12=1,0,IF(AP12&gt;1,1,"")))</f>
        <v/>
      </c>
      <c r="CX12" s="59" t="str">
        <f t="shared" si="2"/>
        <v/>
      </c>
      <c r="CY12" s="59" t="str">
        <f>IF(BA12="","",IF(BA12=0,0,IF(OR(BA12=1,BA12=2,BA12=3),3,IF(BA12=-99,-99,""))))</f>
        <v/>
      </c>
      <c r="CZ12" s="59" t="str">
        <f>IF(BB12="","",IF(BB12=0,0,IF(OR(BB12=1,BB12=2,BB12=3),3,IF(BB12=-99,-99,""))))</f>
        <v/>
      </c>
      <c r="DA12" s="59" t="str">
        <f>IF(BC12="","",IF(BC12=0,0,IF(OR(BC12=1,BC12=2,BC12=3),3,IF(BC12=-99,-99,""))))</f>
        <v/>
      </c>
      <c r="DB12" s="59" t="str">
        <f>IF(BD12="","",IF(BD12=0,0,IF(OR(BD12=1,BD12=2,BD12=3),3,IF(BD12=-99,-99,""))))</f>
        <v/>
      </c>
      <c r="DC12" s="59" t="str">
        <f>IF(BE12="","",IF(BE12=0,0,IF(OR(BE12=1,BE12=2,BE12=3),3,IF(BE12=-99,-99,""))))</f>
        <v/>
      </c>
      <c r="DD12" s="59" t="str">
        <f>IF(BF12="","",IF(BF12=0,0,IF(OR(BF12=1,BF12=2,BF12=3),3,IF(BF12=-99,-99,""))))</f>
        <v/>
      </c>
      <c r="DE12" s="59" t="str">
        <f>IF(BG12="","",IF(BG12=0,0,IF(OR(BG12=1,BG12=2,BG12=3),3,IF(BG12=-99,-99,""))))</f>
        <v/>
      </c>
      <c r="DF12" s="59" t="str">
        <f>IF(BH12="","",IF(BH12=0,0,IF(OR(BH12=1,BH12=2,BH12=3),3,IF(BH12=-99,-99,""))))</f>
        <v/>
      </c>
      <c r="DG12" s="59" t="str">
        <f>IF(BI12="","",IF(BI12=0,0,IF(OR(BI12=1,BI12=2,BI12=3),3,IF(BI12=-99,-99,""))))</f>
        <v/>
      </c>
      <c r="DH12" s="59" t="str">
        <f>IF(BT12="","",IF(BS12=1,IF(BT12&lt;65,41,IF(BT12&lt;70,35,IF(BT12&lt;75,29,IF(BT12&lt;80,21,IF(BT12&lt;85,14,IF(BT12&lt;90,5,0)))))),IF(BS12=2,IF(BT12&lt;65,38,IF(BT12&lt;70,33,IF(BT12&lt;75,26,IF(BT12&lt;80,16,IF(BT12&lt;85,12,IF(BT12&lt;90,1,0)))))),"")))</f>
        <v/>
      </c>
      <c r="DI12" s="59" t="str">
        <f>IF(BL12="","",IF(BL12=1,0,IF(BL12=2,3,IF(BL12&gt;2,6,""))))</f>
        <v/>
      </c>
      <c r="DJ12" s="59" t="str">
        <f>IF(Y12="","",IF(Y12=0,3,IF(Y12=1,0,"")))</f>
        <v/>
      </c>
      <c r="DK12" s="59" t="str">
        <f>IF(COUNTBLANK(CB12:CH12)=7,"",SUM(CB12:CH12))</f>
        <v/>
      </c>
      <c r="DL12" s="59" t="str">
        <f>IF(COUNTBLANK(CI12:CR12)=10,"",SUM(CI12:CQ12,IF(CR12&gt;0,CR12,0)))</f>
        <v/>
      </c>
      <c r="DM12" s="59" t="str">
        <f>IF(COUNTBLANK(CS12:CX12)=6,"",SUM(CS12,IF(CT12=-99,0,CT12),IF(CU12=-99,0,CU12),CV12:CX12))</f>
        <v/>
      </c>
      <c r="DN12" s="59" t="str">
        <f>IF(COUNTBLANK(CY12:DG12)=9,"",SUM(IF(OR(CY12="",CY12=-99),0,CY12),IF(OR(CZ12="",CZ12=-99),0,CZ12),IF(OR(DA12="",DA12=-99),0,DA12),IF(OR(DB12="",DB12=-99),0,DB12),IF(OR(DC12="",DC12=-99),0,DC12),IF(OR(DD12="",DD12=-99),0,DD12),IF(OR(DE12="",DE12=-99),0,DE12),IF(OR(DF12="",DF12=-99),0,DF12),IF(OR(DG12="",DG12=-99),0,DG12)))</f>
        <v/>
      </c>
      <c r="DO12" s="59" t="str">
        <f>IF(COUNTBLANK(DH12:DJ12)=3,"",SUM(DH12:DJ12))</f>
        <v/>
      </c>
      <c r="DP12" s="59" t="str">
        <f>IF(COUNTBLANK(DK12:DN12)=4,"",SUM(DK12:DN12))</f>
        <v/>
      </c>
      <c r="DQ12" s="59" t="str">
        <f>IF(COUNTBLANK(CB12:CH12)=7,"",SUM(IF(CB12="",0,5),IF(CC12="",0,9),IF(CD12="",0,4),IF(CE12="",0,4),IF(CF12="",0,3),IF(CG12="",0,1),IF(CH12="",0,6)))</f>
        <v/>
      </c>
      <c r="DR12" s="59" t="str">
        <f>IF(COUNTBLANK(CI12:CR12)=10,"",SUM(IF(CI12="",0,5),IF(CJ12="",0,4),IF(CK12="",0,3),IF(CL12="",0,2),IF(CM12="",0,2),IF(CN12="",0,2),IF(CO12="",0,2),IF(CP12="",0,2),IF(CQ12="",0,2),IF(OR(CR12="",CR12=-99,CR12=-9),0,2)))</f>
        <v/>
      </c>
      <c r="DS12" s="59" t="str">
        <f>IF(COUNTBLANK(CS12:CX12)=6,"",SUM(IF(CS12="",0,1),IF(OR(CT12="",CT12=-99),0,3),IF(OR(CU12="",CU12=-99),0,3),IF(CV12="",0,2),IF(CW12="",0,1),IF(CX12="",0,1)))</f>
        <v/>
      </c>
      <c r="DT12" s="59" t="str">
        <f>IF(COUNTBLANK(CY12:DG12)=9,"",SUM(IF(OR(CY12="",CY12=-99),0,3),IF(OR(CZ12="",CZ12=-99),0,3),IF(OR(DA12="",DA12=-99),0,3),IF(OR(DB12="",DB12=-99),0,3),IF(OR(DC12="",DC12=-99),0,3),IF(OR(DD12="",DD12=-99),0,3),IF(OR(DE12="",DE12=-99),0,3),IF(OR(DF12="",DF12=-99),0,3),IF(OR(DG12="",DG12=-99),0,3)))</f>
        <v/>
      </c>
      <c r="DU12" s="59" t="str">
        <f>IF(COUNTBLANK(DH12:DJ12)=3,"",SUM(IF(DH12="",0,IF(BS12=1,41,IF(BS12=2,38,""))),IF(DI12="",0,6),IF(DJ12="",0,3)))</f>
        <v/>
      </c>
      <c r="DV12" s="59" t="str">
        <f>IF(COUNTBLANK(DK12:DN12)=4,"",SUM(DQ12:DT12))</f>
        <v/>
      </c>
      <c r="DW12" s="59" t="str">
        <f>IF(DQ12="","",((DK12/DQ12)*100))</f>
        <v/>
      </c>
      <c r="DX12" s="59" t="str">
        <f t="shared" si="3"/>
        <v/>
      </c>
      <c r="DY12" s="59" t="str">
        <f t="shared" si="3"/>
        <v/>
      </c>
      <c r="DZ12" s="59" t="str">
        <f t="shared" si="3"/>
        <v/>
      </c>
      <c r="EA12" s="59" t="str">
        <f t="shared" si="3"/>
        <v/>
      </c>
      <c r="EB12" s="59" t="str">
        <f t="shared" si="3"/>
        <v/>
      </c>
      <c r="EC12" s="59" t="str">
        <f>IF(COUNTBLANK(DQ12:DT12)=4,"",SQRT((DQ12^2)+(DR12^2)+(DS12^2)+(DT12^2)))</f>
        <v/>
      </c>
      <c r="ED12" s="59" t="str">
        <f>IF(EC12="","",(SUM(((DK12/EC12)^2),((DL12/EC12)^2),((DM12/EC12)^2),((DN12/EC12)^2))*100))</f>
        <v/>
      </c>
      <c r="EE12" s="59" t="str">
        <f>IF(CB12="","",(CB12/DQ12*100))</f>
        <v/>
      </c>
      <c r="EF12" s="59" t="str">
        <f>IF(CC12="","",(CC12/DQ12*100))</f>
        <v/>
      </c>
      <c r="EG12" s="59" t="str">
        <f>IF(CD12="","",(CD12/DQ12*100))</f>
        <v/>
      </c>
      <c r="EH12" s="59" t="str">
        <f>IF(CE12="","",(CE12/DQ12*100))</f>
        <v/>
      </c>
      <c r="EI12" s="59" t="str">
        <f>IF(CF12="","",(CF12/DQ12*100))</f>
        <v/>
      </c>
      <c r="EJ12" s="59" t="str">
        <f>IF(CG12="","",(CG12/DQ12*100))</f>
        <v/>
      </c>
      <c r="EK12" s="59" t="str">
        <f>IF(CH12="","",(CH12/DQ12*100))</f>
        <v/>
      </c>
      <c r="EL12" s="59" t="str">
        <f>IF(CI12="","",(CI12/DR12*100))</f>
        <v/>
      </c>
      <c r="EM12" s="59" t="str">
        <f>IF(CJ12="","",(CJ12/DR12*100))</f>
        <v/>
      </c>
      <c r="EN12" s="59" t="str">
        <f>IF(CK12="","",(CK12/DR12*100))</f>
        <v/>
      </c>
      <c r="EO12" s="59" t="str">
        <f>IF(CL12="","",(CL12/DR12*100))</f>
        <v/>
      </c>
      <c r="EP12" s="59" t="str">
        <f>IF(CM12="","",(CM12/DR12*100))</f>
        <v/>
      </c>
      <c r="EQ12" s="59" t="str">
        <f>IF(CN12="","",(CN12/DR12*100))</f>
        <v/>
      </c>
      <c r="ER12" s="59" t="str">
        <f>IF(CO12="","",(CO12/DR12*100))</f>
        <v/>
      </c>
      <c r="ES12" s="59" t="str">
        <f>IF(CP12="","",(CP12/DR12*100))</f>
        <v/>
      </c>
      <c r="ET12" s="59" t="str">
        <f>IF(CQ12="","",(CQ12/DR12*100))</f>
        <v/>
      </c>
      <c r="EU12" s="59" t="str">
        <f>IF(CR12="","",(CR12/DR12*100))</f>
        <v/>
      </c>
      <c r="EV12" s="59" t="str">
        <f>IF(CS12="","",(CS12/DS12*100))</f>
        <v/>
      </c>
      <c r="EW12" s="59" t="str">
        <f>IF(CT12="","",(CT12/DS12*100))</f>
        <v/>
      </c>
      <c r="EX12" s="59" t="str">
        <f>IF(CU12="","",(CU12/DS12*100))</f>
        <v/>
      </c>
      <c r="EY12" s="59" t="str">
        <f>IF(CV12="","",(CV12/DS12*100))</f>
        <v/>
      </c>
      <c r="EZ12" s="59" t="str">
        <f>IF(CW12="","",(CW12/DS12*100))</f>
        <v/>
      </c>
      <c r="FA12" s="59" t="str">
        <f>IF(CX12="","",(CX12/DS12*100))</f>
        <v/>
      </c>
      <c r="FB12" s="59" t="str">
        <f t="shared" si="4"/>
        <v/>
      </c>
      <c r="FC12" s="59" t="str">
        <f t="shared" si="4"/>
        <v/>
      </c>
      <c r="FD12" s="59" t="str">
        <f t="shared" si="4"/>
        <v/>
      </c>
      <c r="FE12" s="59" t="str">
        <f t="shared" si="4"/>
        <v/>
      </c>
      <c r="FF12" s="59" t="str">
        <f t="shared" si="4"/>
        <v/>
      </c>
      <c r="FG12" s="59" t="str">
        <f t="shared" si="4"/>
        <v/>
      </c>
      <c r="FH12" s="59" t="str">
        <f t="shared" si="4"/>
        <v/>
      </c>
      <c r="FI12" s="59" t="str">
        <f t="shared" si="4"/>
        <v/>
      </c>
      <c r="FJ12" s="59" t="str">
        <f t="shared" si="4"/>
        <v/>
      </c>
      <c r="FK12" s="59" t="str">
        <f>IF(DH12="","",(DH12/DU12*100))</f>
        <v/>
      </c>
      <c r="FL12" s="59" t="str">
        <f>IF(DI12="","",(DI12/DU12*100))</f>
        <v/>
      </c>
      <c r="FM12" s="59" t="str">
        <f>IF(DJ12="","",(DJ12/DU12*100))</f>
        <v/>
      </c>
    </row>
    <row r="13" spans="1:169" x14ac:dyDescent="0.25">
      <c r="BT13" s="58" t="str">
        <f>IF(BR13="","",YEAR(D13)-BR13)</f>
        <v/>
      </c>
      <c r="BU13" s="59" t="str">
        <f>IF(BO13="",IF(OR(BM13="",BN13=""),"",((BM13*12)+BN13)*0.0254),BO13*0.01)</f>
        <v/>
      </c>
      <c r="BV13" s="59" t="str">
        <f>IF(BQ13="",IF(BP13="","",BP13*0.453592),BQ13)</f>
        <v/>
      </c>
      <c r="BW13" s="59" t="str">
        <f>IF(OR(BU13="",BV13=""),"",(BV13/(BU13^2)))</f>
        <v/>
      </c>
      <c r="BX13" s="59" t="str">
        <f>IF(COUNTBLANK(E13:J13)=6,"",(((E13*IF(F13&gt;0,F13,30)*3)+(G13*IF(H13&gt;0,H13,30)*5)+(I13*IF(J13&gt;0,J13,30)*9))))</f>
        <v/>
      </c>
      <c r="BY13" s="59" t="str">
        <f>IF(COUNTBLANK(AE13:AL13)=8,"",SUM(IF(AE13=2,1,IF(AE13=3,1,0)),IF(AH13=1,1,IF(AI13=1,1,0)),IF(AJ13&gt;3,1,0),IF(AK13&gt;3,1,0),IF(AL13&gt;0,1,0)))</f>
        <v/>
      </c>
      <c r="BZ13" s="59" t="str">
        <f>IF(OR(AM13="",AN13=""),"",IF(OR(AM13=-99,AN13=-99),-99,IF(AM13=3,IF(AN13=2,1,IF(AN13=3,1,0)),0)))</f>
        <v/>
      </c>
      <c r="CA13" s="59" t="str">
        <f>IF(OR((AC13=""),(AD13="")),"",IF(AD13=-99,-99,IF(AC13&gt;=4,IF(OR(AD13=1,AD13=2),1,0),0)))</f>
        <v/>
      </c>
      <c r="CB13" s="59" t="str">
        <f>IF(BW13="","",IF(BW13&lt;25,5,IF(BW13&lt;30,2,0)))</f>
        <v/>
      </c>
      <c r="CC13" s="59" t="str">
        <f t="shared" si="0"/>
        <v/>
      </c>
      <c r="CD13" s="59" t="str">
        <f>IF(K13="","",IF(K13&lt;4,0,IF(K13&gt;=4,4,"")))</f>
        <v/>
      </c>
      <c r="CE13" s="59" t="str">
        <f>IF(L13="","",IF(L13&lt;4,0,IF(L13&gt;=4,4,"")))</f>
        <v/>
      </c>
      <c r="CF13" s="59" t="str">
        <f>IF(M13="","",IF(M13&lt;4,0,IF(M13&gt;=4,3,"")))</f>
        <v/>
      </c>
      <c r="CG13" s="59" t="str">
        <f>IF(N13="","",IF(N13&lt;4,0,IF(N13&gt;=4,1,"")))</f>
        <v/>
      </c>
      <c r="CH13" s="59" t="str">
        <f t="shared" si="1"/>
        <v/>
      </c>
      <c r="CI13" s="59" t="str">
        <f>IF(O13="","",IF(O13=0,0,IF(O13=1,3,IF(O13&lt;=4,4,IF(O13&gt;4,5,"")))))</f>
        <v/>
      </c>
      <c r="CJ13" s="59" t="str">
        <f>IF(P13="","",IF(P13=0,0,IF(P13=1,1,IF(P13&lt;7,3,IF(P13=7,4,"")))))</f>
        <v/>
      </c>
      <c r="CK13" s="59" t="str">
        <f>IF(Q13="","",IF(Q13&lt;4,3,IF(Q13&lt;7,2,IF(Q13=7,0,""))))</f>
        <v/>
      </c>
      <c r="CL13" s="59" t="str">
        <f>IF(R13="","",IF(R13&lt;1,0,IF(R13&lt;=2,1,IF(R13&gt;2,2,""))))</f>
        <v/>
      </c>
      <c r="CM13" s="59" t="str">
        <f>IF(S13="","",IF(S13=0,0,IF(S13=1,1,IF(S13&gt;1,2,""))))</f>
        <v/>
      </c>
      <c r="CN13" s="59" t="str">
        <f>IF(T13="","",IF(T13=0,0,IF(T13&lt;=4,1,IF(T13&gt;4,2,""))))</f>
        <v/>
      </c>
      <c r="CO13" s="59" t="str">
        <f>IF(U13="","",IF(U13&lt;4,0,IF(U13&lt;=6,1,IF(U13=7,2,""))))</f>
        <v/>
      </c>
      <c r="CP13" s="59" t="str">
        <f>IF(V13="","",IF(V13&lt;4,2,IF(V13=4,1,IF(V13=5,0,""))))</f>
        <v/>
      </c>
      <c r="CQ13" s="59" t="str">
        <f>IF(W13="","",IF(W13=1,2,IF(W13=2,1,IF(W13&gt;2,0,""))))</f>
        <v/>
      </c>
      <c r="CR13" s="59" t="str">
        <f>IF(X13="","",IF(X13=0,0,IF(X13=1,1,IF(X13=2,2,IF(X13=3,2,IF(X13=-9,-9,IF(X13=-99,-99,"")))))))</f>
        <v/>
      </c>
      <c r="CS13" s="59" t="str">
        <f>IF(Z13="","",IF(Z13=0,1,IF(Z13=1,0,"")))</f>
        <v/>
      </c>
      <c r="CT13" s="59" t="str">
        <f>IF(CA13="","",IF(CA13=-99,-99,IF(CA13=1,3,0)))</f>
        <v/>
      </c>
      <c r="CU13" s="59" t="str">
        <f>IF(BZ13="","",IF(BZ13=-99,-99,IF(BZ13=0,3,0)))</f>
        <v/>
      </c>
      <c r="CV13" s="59" t="str">
        <f>IF(AO13="","",IF(AND(AO13&gt;=7,AO13&lt;=8),2,0))</f>
        <v/>
      </c>
      <c r="CW13" s="59" t="str">
        <f>IF(AP13="","",IF(AP13=1,0,IF(AP13&gt;1,1,"")))</f>
        <v/>
      </c>
      <c r="CX13" s="59" t="str">
        <f t="shared" si="2"/>
        <v/>
      </c>
      <c r="CY13" s="59" t="str">
        <f>IF(BA13="","",IF(BA13=0,0,IF(OR(BA13=1,BA13=2,BA13=3),3,IF(BA13=-99,-99,""))))</f>
        <v/>
      </c>
      <c r="CZ13" s="59" t="str">
        <f>IF(BB13="","",IF(BB13=0,0,IF(OR(BB13=1,BB13=2,BB13=3),3,IF(BB13=-99,-99,""))))</f>
        <v/>
      </c>
      <c r="DA13" s="59" t="str">
        <f>IF(BC13="","",IF(BC13=0,0,IF(OR(BC13=1,BC13=2,BC13=3),3,IF(BC13=-99,-99,""))))</f>
        <v/>
      </c>
      <c r="DB13" s="59" t="str">
        <f>IF(BD13="","",IF(BD13=0,0,IF(OR(BD13=1,BD13=2,BD13=3),3,IF(BD13=-99,-99,""))))</f>
        <v/>
      </c>
      <c r="DC13" s="59" t="str">
        <f>IF(BE13="","",IF(BE13=0,0,IF(OR(BE13=1,BE13=2,BE13=3),3,IF(BE13=-99,-99,""))))</f>
        <v/>
      </c>
      <c r="DD13" s="59" t="str">
        <f>IF(BF13="","",IF(BF13=0,0,IF(OR(BF13=1,BF13=2,BF13=3),3,IF(BF13=-99,-99,""))))</f>
        <v/>
      </c>
      <c r="DE13" s="59" t="str">
        <f>IF(BG13="","",IF(BG13=0,0,IF(OR(BG13=1,BG13=2,BG13=3),3,IF(BG13=-99,-99,""))))</f>
        <v/>
      </c>
      <c r="DF13" s="59" t="str">
        <f>IF(BH13="","",IF(BH13=0,0,IF(OR(BH13=1,BH13=2,BH13=3),3,IF(BH13=-99,-99,""))))</f>
        <v/>
      </c>
      <c r="DG13" s="59" t="str">
        <f>IF(BI13="","",IF(BI13=0,0,IF(OR(BI13=1,BI13=2,BI13=3),3,IF(BI13=-99,-99,""))))</f>
        <v/>
      </c>
      <c r="DH13" s="59" t="str">
        <f>IF(BT13="","",IF(BS13=1,IF(BT13&lt;65,41,IF(BT13&lt;70,35,IF(BT13&lt;75,29,IF(BT13&lt;80,21,IF(BT13&lt;85,14,IF(BT13&lt;90,5,0)))))),IF(BS13=2,IF(BT13&lt;65,38,IF(BT13&lt;70,33,IF(BT13&lt;75,26,IF(BT13&lt;80,16,IF(BT13&lt;85,12,IF(BT13&lt;90,1,0)))))),"")))</f>
        <v/>
      </c>
      <c r="DI13" s="59" t="str">
        <f>IF(BL13="","",IF(BL13=1,0,IF(BL13=2,3,IF(BL13&gt;2,6,""))))</f>
        <v/>
      </c>
      <c r="DJ13" s="59" t="str">
        <f>IF(Y13="","",IF(Y13=0,3,IF(Y13=1,0,"")))</f>
        <v/>
      </c>
      <c r="DK13" s="59" t="str">
        <f>IF(COUNTBLANK(CB13:CH13)=7,"",SUM(CB13:CH13))</f>
        <v/>
      </c>
      <c r="DL13" s="59" t="str">
        <f>IF(COUNTBLANK(CI13:CR13)=10,"",SUM(CI13:CQ13,IF(CR13&gt;0,CR13,0)))</f>
        <v/>
      </c>
      <c r="DM13" s="59" t="str">
        <f>IF(COUNTBLANK(CS13:CX13)=6,"",SUM(CS13,IF(CT13=-99,0,CT13),IF(CU13=-99,0,CU13),CV13:CX13))</f>
        <v/>
      </c>
      <c r="DN13" s="59" t="str">
        <f>IF(COUNTBLANK(CY13:DG13)=9,"",SUM(IF(OR(CY13="",CY13=-99),0,CY13),IF(OR(CZ13="",CZ13=-99),0,CZ13),IF(OR(DA13="",DA13=-99),0,DA13),IF(OR(DB13="",DB13=-99),0,DB13),IF(OR(DC13="",DC13=-99),0,DC13),IF(OR(DD13="",DD13=-99),0,DD13),IF(OR(DE13="",DE13=-99),0,DE13),IF(OR(DF13="",DF13=-99),0,DF13),IF(OR(DG13="",DG13=-99),0,DG13)))</f>
        <v/>
      </c>
      <c r="DO13" s="59" t="str">
        <f>IF(COUNTBLANK(DH13:DJ13)=3,"",SUM(DH13:DJ13))</f>
        <v/>
      </c>
      <c r="DP13" s="59" t="str">
        <f>IF(COUNTBLANK(DK13:DN13)=4,"",SUM(DK13:DN13))</f>
        <v/>
      </c>
      <c r="DQ13" s="59" t="str">
        <f>IF(COUNTBLANK(CB13:CH13)=7,"",SUM(IF(CB13="",0,5),IF(CC13="",0,9),IF(CD13="",0,4),IF(CE13="",0,4),IF(CF13="",0,3),IF(CG13="",0,1),IF(CH13="",0,6)))</f>
        <v/>
      </c>
      <c r="DR13" s="59" t="str">
        <f>IF(COUNTBLANK(CI13:CR13)=10,"",SUM(IF(CI13="",0,5),IF(CJ13="",0,4),IF(CK13="",0,3),IF(CL13="",0,2),IF(CM13="",0,2),IF(CN13="",0,2),IF(CO13="",0,2),IF(CP13="",0,2),IF(CQ13="",0,2),IF(OR(CR13="",CR13=-99,CR13=-9),0,2)))</f>
        <v/>
      </c>
      <c r="DS13" s="59" t="str">
        <f>IF(COUNTBLANK(CS13:CX13)=6,"",SUM(IF(CS13="",0,1),IF(OR(CT13="",CT13=-99),0,3),IF(OR(CU13="",CU13=-99),0,3),IF(CV13="",0,2),IF(CW13="",0,1),IF(CX13="",0,1)))</f>
        <v/>
      </c>
      <c r="DT13" s="59" t="str">
        <f>IF(COUNTBLANK(CY13:DG13)=9,"",SUM(IF(OR(CY13="",CY13=-99),0,3),IF(OR(CZ13="",CZ13=-99),0,3),IF(OR(DA13="",DA13=-99),0,3),IF(OR(DB13="",DB13=-99),0,3),IF(OR(DC13="",DC13=-99),0,3),IF(OR(DD13="",DD13=-99),0,3),IF(OR(DE13="",DE13=-99),0,3),IF(OR(DF13="",DF13=-99),0,3),IF(OR(DG13="",DG13=-99),0,3)))</f>
        <v/>
      </c>
      <c r="DU13" s="59" t="str">
        <f>IF(COUNTBLANK(DH13:DJ13)=3,"",SUM(IF(DH13="",0,IF(BS13=1,41,IF(BS13=2,38,""))),IF(DI13="",0,6),IF(DJ13="",0,3)))</f>
        <v/>
      </c>
      <c r="DV13" s="59" t="str">
        <f>IF(COUNTBLANK(DK13:DN13)=4,"",SUM(DQ13:DT13))</f>
        <v/>
      </c>
      <c r="DW13" s="59" t="str">
        <f>IF(DQ13="","",((DK13/DQ13)*100))</f>
        <v/>
      </c>
      <c r="DX13" s="59" t="str">
        <f t="shared" si="3"/>
        <v/>
      </c>
      <c r="DY13" s="59" t="str">
        <f t="shared" si="3"/>
        <v/>
      </c>
      <c r="DZ13" s="59" t="str">
        <f t="shared" si="3"/>
        <v/>
      </c>
      <c r="EA13" s="59" t="str">
        <f t="shared" si="3"/>
        <v/>
      </c>
      <c r="EB13" s="59" t="str">
        <f t="shared" si="3"/>
        <v/>
      </c>
      <c r="EC13" s="59" t="str">
        <f>IF(COUNTBLANK(DQ13:DT13)=4,"",SQRT((DQ13^2)+(DR13^2)+(DS13^2)+(DT13^2)))</f>
        <v/>
      </c>
      <c r="ED13" s="59" t="str">
        <f>IF(EC13="","",(SUM(((DK13/EC13)^2),((DL13/EC13)^2),((DM13/EC13)^2),((DN13/EC13)^2))*100))</f>
        <v/>
      </c>
      <c r="EE13" s="59" t="str">
        <f>IF(CB13="","",(CB13/DQ13*100))</f>
        <v/>
      </c>
      <c r="EF13" s="59" t="str">
        <f>IF(CC13="","",(CC13/DQ13*100))</f>
        <v/>
      </c>
      <c r="EG13" s="59" t="str">
        <f>IF(CD13="","",(CD13/DQ13*100))</f>
        <v/>
      </c>
      <c r="EH13" s="59" t="str">
        <f>IF(CE13="","",(CE13/DQ13*100))</f>
        <v/>
      </c>
      <c r="EI13" s="59" t="str">
        <f>IF(CF13="","",(CF13/DQ13*100))</f>
        <v/>
      </c>
      <c r="EJ13" s="59" t="str">
        <f>IF(CG13="","",(CG13/DQ13*100))</f>
        <v/>
      </c>
      <c r="EK13" s="59" t="str">
        <f>IF(CH13="","",(CH13/DQ13*100))</f>
        <v/>
      </c>
      <c r="EL13" s="59" t="str">
        <f>IF(CI13="","",(CI13/DR13*100))</f>
        <v/>
      </c>
      <c r="EM13" s="59" t="str">
        <f>IF(CJ13="","",(CJ13/DR13*100))</f>
        <v/>
      </c>
      <c r="EN13" s="59" t="str">
        <f>IF(CK13="","",(CK13/DR13*100))</f>
        <v/>
      </c>
      <c r="EO13" s="59" t="str">
        <f>IF(CL13="","",(CL13/DR13*100))</f>
        <v/>
      </c>
      <c r="EP13" s="59" t="str">
        <f>IF(CM13="","",(CM13/DR13*100))</f>
        <v/>
      </c>
      <c r="EQ13" s="59" t="str">
        <f>IF(CN13="","",(CN13/DR13*100))</f>
        <v/>
      </c>
      <c r="ER13" s="59" t="str">
        <f>IF(CO13="","",(CO13/DR13*100))</f>
        <v/>
      </c>
      <c r="ES13" s="59" t="str">
        <f>IF(CP13="","",(CP13/DR13*100))</f>
        <v/>
      </c>
      <c r="ET13" s="59" t="str">
        <f>IF(CQ13="","",(CQ13/DR13*100))</f>
        <v/>
      </c>
      <c r="EU13" s="59" t="str">
        <f>IF(CR13="","",(CR13/DR13*100))</f>
        <v/>
      </c>
      <c r="EV13" s="59" t="str">
        <f>IF(CS13="","",(CS13/DS13*100))</f>
        <v/>
      </c>
      <c r="EW13" s="59" t="str">
        <f>IF(CT13="","",(CT13/DS13*100))</f>
        <v/>
      </c>
      <c r="EX13" s="59" t="str">
        <f>IF(CU13="","",(CU13/DS13*100))</f>
        <v/>
      </c>
      <c r="EY13" s="59" t="str">
        <f>IF(CV13="","",(CV13/DS13*100))</f>
        <v/>
      </c>
      <c r="EZ13" s="59" t="str">
        <f>IF(CW13="","",(CW13/DS13*100))</f>
        <v/>
      </c>
      <c r="FA13" s="59" t="str">
        <f>IF(CX13="","",(CX13/DS13*100))</f>
        <v/>
      </c>
      <c r="FB13" s="59" t="str">
        <f t="shared" si="4"/>
        <v/>
      </c>
      <c r="FC13" s="59" t="str">
        <f t="shared" si="4"/>
        <v/>
      </c>
      <c r="FD13" s="59" t="str">
        <f t="shared" si="4"/>
        <v/>
      </c>
      <c r="FE13" s="59" t="str">
        <f t="shared" si="4"/>
        <v/>
      </c>
      <c r="FF13" s="59" t="str">
        <f t="shared" si="4"/>
        <v/>
      </c>
      <c r="FG13" s="59" t="str">
        <f t="shared" si="4"/>
        <v/>
      </c>
      <c r="FH13" s="59" t="str">
        <f t="shared" si="4"/>
        <v/>
      </c>
      <c r="FI13" s="59" t="str">
        <f t="shared" si="4"/>
        <v/>
      </c>
      <c r="FJ13" s="59" t="str">
        <f t="shared" si="4"/>
        <v/>
      </c>
      <c r="FK13" s="59" t="str">
        <f>IF(DH13="","",(DH13/DU13*100))</f>
        <v/>
      </c>
      <c r="FL13" s="59" t="str">
        <f>IF(DI13="","",(DI13/DU13*100))</f>
        <v/>
      </c>
      <c r="FM13" s="59" t="str">
        <f>IF(DJ13="","",(DJ13/DU13*100))</f>
        <v/>
      </c>
    </row>
    <row r="14" spans="1:169" x14ac:dyDescent="0.25">
      <c r="BT14" s="58" t="str">
        <f>IF(BR14="","",YEAR(D14)-BR14)</f>
        <v/>
      </c>
      <c r="BU14" s="59" t="str">
        <f>IF(BO14="",IF(OR(BM14="",BN14=""),"",((BM14*12)+BN14)*0.0254),BO14*0.01)</f>
        <v/>
      </c>
      <c r="BV14" s="59" t="str">
        <f>IF(BQ14="",IF(BP14="","",BP14*0.453592),BQ14)</f>
        <v/>
      </c>
      <c r="BW14" s="59" t="str">
        <f>IF(OR(BU14="",BV14=""),"",(BV14/(BU14^2)))</f>
        <v/>
      </c>
      <c r="BX14" s="59" t="str">
        <f>IF(COUNTBLANK(E14:J14)=6,"",(((E14*IF(F14&gt;0,F14,30)*3)+(G14*IF(H14&gt;0,H14,30)*5)+(I14*IF(J14&gt;0,J14,30)*9))))</f>
        <v/>
      </c>
      <c r="BY14" s="59" t="str">
        <f>IF(COUNTBLANK(AE14:AL14)=8,"",SUM(IF(AE14=2,1,IF(AE14=3,1,0)),IF(AH14=1,1,IF(AI14=1,1,0)),IF(AJ14&gt;3,1,0),IF(AK14&gt;3,1,0),IF(AL14&gt;0,1,0)))</f>
        <v/>
      </c>
      <c r="BZ14" s="59" t="str">
        <f>IF(OR(AM14="",AN14=""),"",IF(OR(AM14=-99,AN14=-99),-99,IF(AM14=3,IF(AN14=2,1,IF(AN14=3,1,0)),0)))</f>
        <v/>
      </c>
      <c r="CA14" s="59" t="str">
        <f>IF(OR((AC14=""),(AD14="")),"",IF(AD14=-99,-99,IF(AC14&gt;=4,IF(OR(AD14=1,AD14=2),1,0),0)))</f>
        <v/>
      </c>
      <c r="CB14" s="59" t="str">
        <f>IF(BW14="","",IF(BW14&lt;25,5,IF(BW14&lt;30,2,0)))</f>
        <v/>
      </c>
      <c r="CC14" s="59" t="str">
        <f t="shared" si="0"/>
        <v/>
      </c>
      <c r="CD14" s="59" t="str">
        <f>IF(K14="","",IF(K14&lt;4,0,IF(K14&gt;=4,4,"")))</f>
        <v/>
      </c>
      <c r="CE14" s="59" t="str">
        <f>IF(L14="","",IF(L14&lt;4,0,IF(L14&gt;=4,4,"")))</f>
        <v/>
      </c>
      <c r="CF14" s="59" t="str">
        <f>IF(M14="","",IF(M14&lt;4,0,IF(M14&gt;=4,3,"")))</f>
        <v/>
      </c>
      <c r="CG14" s="59" t="str">
        <f>IF(N14="","",IF(N14&lt;4,0,IF(N14&gt;=4,1,"")))</f>
        <v/>
      </c>
      <c r="CH14" s="59" t="str">
        <f t="shared" si="1"/>
        <v/>
      </c>
      <c r="CI14" s="59" t="str">
        <f>IF(O14="","",IF(O14=0,0,IF(O14=1,3,IF(O14&lt;=4,4,IF(O14&gt;4,5,"")))))</f>
        <v/>
      </c>
      <c r="CJ14" s="59" t="str">
        <f>IF(P14="","",IF(P14=0,0,IF(P14=1,1,IF(P14&lt;7,3,IF(P14=7,4,"")))))</f>
        <v/>
      </c>
      <c r="CK14" s="59" t="str">
        <f>IF(Q14="","",IF(Q14&lt;4,3,IF(Q14&lt;7,2,IF(Q14=7,0,""))))</f>
        <v/>
      </c>
      <c r="CL14" s="59" t="str">
        <f>IF(R14="","",IF(R14&lt;1,0,IF(R14&lt;=2,1,IF(R14&gt;2,2,""))))</f>
        <v/>
      </c>
      <c r="CM14" s="59" t="str">
        <f>IF(S14="","",IF(S14=0,0,IF(S14=1,1,IF(S14&gt;1,2,""))))</f>
        <v/>
      </c>
      <c r="CN14" s="59" t="str">
        <f>IF(T14="","",IF(T14=0,0,IF(T14&lt;=4,1,IF(T14&gt;4,2,""))))</f>
        <v/>
      </c>
      <c r="CO14" s="59" t="str">
        <f>IF(U14="","",IF(U14&lt;4,0,IF(U14&lt;=6,1,IF(U14=7,2,""))))</f>
        <v/>
      </c>
      <c r="CP14" s="59" t="str">
        <f>IF(V14="","",IF(V14&lt;4,2,IF(V14=4,1,IF(V14=5,0,""))))</f>
        <v/>
      </c>
      <c r="CQ14" s="59" t="str">
        <f>IF(W14="","",IF(W14=1,2,IF(W14=2,1,IF(W14&gt;2,0,""))))</f>
        <v/>
      </c>
      <c r="CR14" s="59" t="str">
        <f>IF(X14="","",IF(X14=0,0,IF(X14=1,1,IF(X14=2,2,IF(X14=3,2,IF(X14=-9,-9,IF(X14=-99,-99,"")))))))</f>
        <v/>
      </c>
      <c r="CS14" s="59" t="str">
        <f>IF(Z14="","",IF(Z14=0,1,IF(Z14=1,0,"")))</f>
        <v/>
      </c>
      <c r="CT14" s="59" t="str">
        <f>IF(CA14="","",IF(CA14=-99,-99,IF(CA14=1,3,0)))</f>
        <v/>
      </c>
      <c r="CU14" s="59" t="str">
        <f>IF(BZ14="","",IF(BZ14=-99,-99,IF(BZ14=0,3,0)))</f>
        <v/>
      </c>
      <c r="CV14" s="59" t="str">
        <f>IF(AO14="","",IF(AND(AO14&gt;=7,AO14&lt;=8),2,0))</f>
        <v/>
      </c>
      <c r="CW14" s="59" t="str">
        <f>IF(AP14="","",IF(AP14=1,0,IF(AP14&gt;1,1,"")))</f>
        <v/>
      </c>
      <c r="CX14" s="59" t="str">
        <f t="shared" si="2"/>
        <v/>
      </c>
      <c r="CY14" s="59" t="str">
        <f>IF(BA14="","",IF(BA14=0,0,IF(OR(BA14=1,BA14=2,BA14=3),3,IF(BA14=-99,-99,""))))</f>
        <v/>
      </c>
      <c r="CZ14" s="59" t="str">
        <f>IF(BB14="","",IF(BB14=0,0,IF(OR(BB14=1,BB14=2,BB14=3),3,IF(BB14=-99,-99,""))))</f>
        <v/>
      </c>
      <c r="DA14" s="59" t="str">
        <f>IF(BC14="","",IF(BC14=0,0,IF(OR(BC14=1,BC14=2,BC14=3),3,IF(BC14=-99,-99,""))))</f>
        <v/>
      </c>
      <c r="DB14" s="59" t="str">
        <f>IF(BD14="","",IF(BD14=0,0,IF(OR(BD14=1,BD14=2,BD14=3),3,IF(BD14=-99,-99,""))))</f>
        <v/>
      </c>
      <c r="DC14" s="59" t="str">
        <f>IF(BE14="","",IF(BE14=0,0,IF(OR(BE14=1,BE14=2,BE14=3),3,IF(BE14=-99,-99,""))))</f>
        <v/>
      </c>
      <c r="DD14" s="59" t="str">
        <f>IF(BF14="","",IF(BF14=0,0,IF(OR(BF14=1,BF14=2,BF14=3),3,IF(BF14=-99,-99,""))))</f>
        <v/>
      </c>
      <c r="DE14" s="59" t="str">
        <f>IF(BG14="","",IF(BG14=0,0,IF(OR(BG14=1,BG14=2,BG14=3),3,IF(BG14=-99,-99,""))))</f>
        <v/>
      </c>
      <c r="DF14" s="59" t="str">
        <f>IF(BH14="","",IF(BH14=0,0,IF(OR(BH14=1,BH14=2,BH14=3),3,IF(BH14=-99,-99,""))))</f>
        <v/>
      </c>
      <c r="DG14" s="59" t="str">
        <f>IF(BI14="","",IF(BI14=0,0,IF(OR(BI14=1,BI14=2,BI14=3),3,IF(BI14=-99,-99,""))))</f>
        <v/>
      </c>
      <c r="DH14" s="59" t="str">
        <f>IF(BT14="","",IF(BS14=1,IF(BT14&lt;65,41,IF(BT14&lt;70,35,IF(BT14&lt;75,29,IF(BT14&lt;80,21,IF(BT14&lt;85,14,IF(BT14&lt;90,5,0)))))),IF(BS14=2,IF(BT14&lt;65,38,IF(BT14&lt;70,33,IF(BT14&lt;75,26,IF(BT14&lt;80,16,IF(BT14&lt;85,12,IF(BT14&lt;90,1,0)))))),"")))</f>
        <v/>
      </c>
      <c r="DI14" s="59" t="str">
        <f>IF(BL14="","",IF(BL14=1,0,IF(BL14=2,3,IF(BL14&gt;2,6,""))))</f>
        <v/>
      </c>
      <c r="DJ14" s="59" t="str">
        <f>IF(Y14="","",IF(Y14=0,3,IF(Y14=1,0,"")))</f>
        <v/>
      </c>
      <c r="DK14" s="59" t="str">
        <f>IF(COUNTBLANK(CB14:CH14)=7,"",SUM(CB14:CH14))</f>
        <v/>
      </c>
      <c r="DL14" s="59" t="str">
        <f>IF(COUNTBLANK(CI14:CR14)=10,"",SUM(CI14:CQ14,IF(CR14&gt;0,CR14,0)))</f>
        <v/>
      </c>
      <c r="DM14" s="59" t="str">
        <f>IF(COUNTBLANK(CS14:CX14)=6,"",SUM(CS14,IF(CT14=-99,0,CT14),IF(CU14=-99,0,CU14),CV14:CX14))</f>
        <v/>
      </c>
      <c r="DN14" s="59" t="str">
        <f>IF(COUNTBLANK(CY14:DG14)=9,"",SUM(IF(OR(CY14="",CY14=-99),0,CY14),IF(OR(CZ14="",CZ14=-99),0,CZ14),IF(OR(DA14="",DA14=-99),0,DA14),IF(OR(DB14="",DB14=-99),0,DB14),IF(OR(DC14="",DC14=-99),0,DC14),IF(OR(DD14="",DD14=-99),0,DD14),IF(OR(DE14="",DE14=-99),0,DE14),IF(OR(DF14="",DF14=-99),0,DF14),IF(OR(DG14="",DG14=-99),0,DG14)))</f>
        <v/>
      </c>
      <c r="DO14" s="59" t="str">
        <f>IF(COUNTBLANK(DH14:DJ14)=3,"",SUM(DH14:DJ14))</f>
        <v/>
      </c>
      <c r="DP14" s="59" t="str">
        <f>IF(COUNTBLANK(DK14:DN14)=4,"",SUM(DK14:DN14))</f>
        <v/>
      </c>
      <c r="DQ14" s="59" t="str">
        <f>IF(COUNTBLANK(CB14:CH14)=7,"",SUM(IF(CB14="",0,5),IF(CC14="",0,9),IF(CD14="",0,4),IF(CE14="",0,4),IF(CF14="",0,3),IF(CG14="",0,1),IF(CH14="",0,6)))</f>
        <v/>
      </c>
      <c r="DR14" s="59" t="str">
        <f>IF(COUNTBLANK(CI14:CR14)=10,"",SUM(IF(CI14="",0,5),IF(CJ14="",0,4),IF(CK14="",0,3),IF(CL14="",0,2),IF(CM14="",0,2),IF(CN14="",0,2),IF(CO14="",0,2),IF(CP14="",0,2),IF(CQ14="",0,2),IF(OR(CR14="",CR14=-99,CR14=-9),0,2)))</f>
        <v/>
      </c>
      <c r="DS14" s="59" t="str">
        <f>IF(COUNTBLANK(CS14:CX14)=6,"",SUM(IF(CS14="",0,1),IF(OR(CT14="",CT14=-99),0,3),IF(OR(CU14="",CU14=-99),0,3),IF(CV14="",0,2),IF(CW14="",0,1),IF(CX14="",0,1)))</f>
        <v/>
      </c>
      <c r="DT14" s="59" t="str">
        <f>IF(COUNTBLANK(CY14:DG14)=9,"",SUM(IF(OR(CY14="",CY14=-99),0,3),IF(OR(CZ14="",CZ14=-99),0,3),IF(OR(DA14="",DA14=-99),0,3),IF(OR(DB14="",DB14=-99),0,3),IF(OR(DC14="",DC14=-99),0,3),IF(OR(DD14="",DD14=-99),0,3),IF(OR(DE14="",DE14=-99),0,3),IF(OR(DF14="",DF14=-99),0,3),IF(OR(DG14="",DG14=-99),0,3)))</f>
        <v/>
      </c>
      <c r="DU14" s="59" t="str">
        <f>IF(COUNTBLANK(DH14:DJ14)=3,"",SUM(IF(DH14="",0,IF(BS14=1,41,IF(BS14=2,38,""))),IF(DI14="",0,6),IF(DJ14="",0,3)))</f>
        <v/>
      </c>
      <c r="DV14" s="59" t="str">
        <f>IF(COUNTBLANK(DK14:DN14)=4,"",SUM(DQ14:DT14))</f>
        <v/>
      </c>
      <c r="DW14" s="59" t="str">
        <f>IF(DQ14="","",((DK14/DQ14)*100))</f>
        <v/>
      </c>
      <c r="DX14" s="59" t="str">
        <f t="shared" si="3"/>
        <v/>
      </c>
      <c r="DY14" s="59" t="str">
        <f t="shared" si="3"/>
        <v/>
      </c>
      <c r="DZ14" s="59" t="str">
        <f t="shared" si="3"/>
        <v/>
      </c>
      <c r="EA14" s="59" t="str">
        <f t="shared" si="3"/>
        <v/>
      </c>
      <c r="EB14" s="59" t="str">
        <f t="shared" si="3"/>
        <v/>
      </c>
      <c r="EC14" s="59" t="str">
        <f>IF(COUNTBLANK(DQ14:DT14)=4,"",SQRT((DQ14^2)+(DR14^2)+(DS14^2)+(DT14^2)))</f>
        <v/>
      </c>
      <c r="ED14" s="59" t="str">
        <f>IF(EC14="","",(SUM(((DK14/EC14)^2),((DL14/EC14)^2),((DM14/EC14)^2),((DN14/EC14)^2))*100))</f>
        <v/>
      </c>
      <c r="EE14" s="59" t="str">
        <f>IF(CB14="","",(CB14/DQ14*100))</f>
        <v/>
      </c>
      <c r="EF14" s="59" t="str">
        <f>IF(CC14="","",(CC14/DQ14*100))</f>
        <v/>
      </c>
      <c r="EG14" s="59" t="str">
        <f>IF(CD14="","",(CD14/DQ14*100))</f>
        <v/>
      </c>
      <c r="EH14" s="59" t="str">
        <f>IF(CE14="","",(CE14/DQ14*100))</f>
        <v/>
      </c>
      <c r="EI14" s="59" t="str">
        <f>IF(CF14="","",(CF14/DQ14*100))</f>
        <v/>
      </c>
      <c r="EJ14" s="59" t="str">
        <f>IF(CG14="","",(CG14/DQ14*100))</f>
        <v/>
      </c>
      <c r="EK14" s="59" t="str">
        <f>IF(CH14="","",(CH14/DQ14*100))</f>
        <v/>
      </c>
      <c r="EL14" s="59" t="str">
        <f>IF(CI14="","",(CI14/DR14*100))</f>
        <v/>
      </c>
      <c r="EM14" s="59" t="str">
        <f>IF(CJ14="","",(CJ14/DR14*100))</f>
        <v/>
      </c>
      <c r="EN14" s="59" t="str">
        <f>IF(CK14="","",(CK14/DR14*100))</f>
        <v/>
      </c>
      <c r="EO14" s="59" t="str">
        <f>IF(CL14="","",(CL14/DR14*100))</f>
        <v/>
      </c>
      <c r="EP14" s="59" t="str">
        <f>IF(CM14="","",(CM14/DR14*100))</f>
        <v/>
      </c>
      <c r="EQ14" s="59" t="str">
        <f>IF(CN14="","",(CN14/DR14*100))</f>
        <v/>
      </c>
      <c r="ER14" s="59" t="str">
        <f>IF(CO14="","",(CO14/DR14*100))</f>
        <v/>
      </c>
      <c r="ES14" s="59" t="str">
        <f>IF(CP14="","",(CP14/DR14*100))</f>
        <v/>
      </c>
      <c r="ET14" s="59" t="str">
        <f>IF(CQ14="","",(CQ14/DR14*100))</f>
        <v/>
      </c>
      <c r="EU14" s="59" t="str">
        <f>IF(CR14="","",(CR14/DR14*100))</f>
        <v/>
      </c>
      <c r="EV14" s="59" t="str">
        <f>IF(CS14="","",(CS14/DS14*100))</f>
        <v/>
      </c>
      <c r="EW14" s="59" t="str">
        <f>IF(CT14="","",(CT14/DS14*100))</f>
        <v/>
      </c>
      <c r="EX14" s="59" t="str">
        <f>IF(CU14="","",(CU14/DS14*100))</f>
        <v/>
      </c>
      <c r="EY14" s="59" t="str">
        <f>IF(CV14="","",(CV14/DS14*100))</f>
        <v/>
      </c>
      <c r="EZ14" s="59" t="str">
        <f>IF(CW14="","",(CW14/DS14*100))</f>
        <v/>
      </c>
      <c r="FA14" s="59" t="str">
        <f>IF(CX14="","",(CX14/DS14*100))</f>
        <v/>
      </c>
      <c r="FB14" s="59" t="str">
        <f t="shared" si="4"/>
        <v/>
      </c>
      <c r="FC14" s="59" t="str">
        <f t="shared" si="4"/>
        <v/>
      </c>
      <c r="FD14" s="59" t="str">
        <f t="shared" si="4"/>
        <v/>
      </c>
      <c r="FE14" s="59" t="str">
        <f t="shared" si="4"/>
        <v/>
      </c>
      <c r="FF14" s="59" t="str">
        <f t="shared" si="4"/>
        <v/>
      </c>
      <c r="FG14" s="59" t="str">
        <f t="shared" si="4"/>
        <v/>
      </c>
      <c r="FH14" s="59" t="str">
        <f t="shared" si="4"/>
        <v/>
      </c>
      <c r="FI14" s="59" t="str">
        <f t="shared" si="4"/>
        <v/>
      </c>
      <c r="FJ14" s="59" t="str">
        <f t="shared" si="4"/>
        <v/>
      </c>
      <c r="FK14" s="59" t="str">
        <f>IF(DH14="","",(DH14/DU14*100))</f>
        <v/>
      </c>
      <c r="FL14" s="59" t="str">
        <f>IF(DI14="","",(DI14/DU14*100))</f>
        <v/>
      </c>
      <c r="FM14" s="59" t="str">
        <f>IF(DJ14="","",(DJ14/DU14*100))</f>
        <v/>
      </c>
    </row>
    <row r="15" spans="1:169" x14ac:dyDescent="0.25">
      <c r="BT15" s="58" t="str">
        <f>IF(BR15="","",YEAR(D15)-BR15)</f>
        <v/>
      </c>
      <c r="BU15" s="59" t="str">
        <f>IF(BO15="",IF(OR(BM15="",BN15=""),"",((BM15*12)+BN15)*0.0254),BO15*0.01)</f>
        <v/>
      </c>
      <c r="BV15" s="59" t="str">
        <f>IF(BQ15="",IF(BP15="","",BP15*0.453592),BQ15)</f>
        <v/>
      </c>
      <c r="BW15" s="59" t="str">
        <f>IF(OR(BU15="",BV15=""),"",(BV15/(BU15^2)))</f>
        <v/>
      </c>
      <c r="BX15" s="59" t="str">
        <f>IF(COUNTBLANK(E15:J15)=6,"",(((E15*IF(F15&gt;0,F15,30)*3)+(G15*IF(H15&gt;0,H15,30)*5)+(I15*IF(J15&gt;0,J15,30)*9))))</f>
        <v/>
      </c>
      <c r="BY15" s="59" t="str">
        <f>IF(COUNTBLANK(AE15:AL15)=8,"",SUM(IF(AE15=2,1,IF(AE15=3,1,0)),IF(AH15=1,1,IF(AI15=1,1,0)),IF(AJ15&gt;3,1,0),IF(AK15&gt;3,1,0),IF(AL15&gt;0,1,0)))</f>
        <v/>
      </c>
      <c r="BZ15" s="59" t="str">
        <f>IF(OR(AM15="",AN15=""),"",IF(OR(AM15=-99,AN15=-99),-99,IF(AM15=3,IF(AN15=2,1,IF(AN15=3,1,0)),0)))</f>
        <v/>
      </c>
      <c r="CA15" s="59" t="str">
        <f>IF(OR((AC15=""),(AD15="")),"",IF(AD15=-99,-99,IF(AC15&gt;=4,IF(OR(AD15=1,AD15=2),1,0),0)))</f>
        <v/>
      </c>
      <c r="CB15" s="59" t="str">
        <f>IF(BW15="","",IF(BW15&lt;25,5,IF(BW15&lt;30,2,0)))</f>
        <v/>
      </c>
      <c r="CC15" s="59" t="str">
        <f t="shared" si="0"/>
        <v/>
      </c>
      <c r="CD15" s="59" t="str">
        <f>IF(K15="","",IF(K15&lt;4,0,IF(K15&gt;=4,4,"")))</f>
        <v/>
      </c>
      <c r="CE15" s="59" t="str">
        <f>IF(L15="","",IF(L15&lt;4,0,IF(L15&gt;=4,4,"")))</f>
        <v/>
      </c>
      <c r="CF15" s="59" t="str">
        <f>IF(M15="","",IF(M15&lt;4,0,IF(M15&gt;=4,3,"")))</f>
        <v/>
      </c>
      <c r="CG15" s="59" t="str">
        <f>IF(N15="","",IF(N15&lt;4,0,IF(N15&gt;=4,1,"")))</f>
        <v/>
      </c>
      <c r="CH15" s="59" t="str">
        <f t="shared" si="1"/>
        <v/>
      </c>
      <c r="CI15" s="59" t="str">
        <f>IF(O15="","",IF(O15=0,0,IF(O15=1,3,IF(O15&lt;=4,4,IF(O15&gt;4,5,"")))))</f>
        <v/>
      </c>
      <c r="CJ15" s="59" t="str">
        <f>IF(P15="","",IF(P15=0,0,IF(P15=1,1,IF(P15&lt;7,3,IF(P15=7,4,"")))))</f>
        <v/>
      </c>
      <c r="CK15" s="59" t="str">
        <f>IF(Q15="","",IF(Q15&lt;4,3,IF(Q15&lt;7,2,IF(Q15=7,0,""))))</f>
        <v/>
      </c>
      <c r="CL15" s="59" t="str">
        <f>IF(R15="","",IF(R15&lt;1,0,IF(R15&lt;=2,1,IF(R15&gt;2,2,""))))</f>
        <v/>
      </c>
      <c r="CM15" s="59" t="str">
        <f>IF(S15="","",IF(S15=0,0,IF(S15=1,1,IF(S15&gt;1,2,""))))</f>
        <v/>
      </c>
      <c r="CN15" s="59" t="str">
        <f>IF(T15="","",IF(T15=0,0,IF(T15&lt;=4,1,IF(T15&gt;4,2,""))))</f>
        <v/>
      </c>
      <c r="CO15" s="59" t="str">
        <f>IF(U15="","",IF(U15&lt;4,0,IF(U15&lt;=6,1,IF(U15=7,2,""))))</f>
        <v/>
      </c>
      <c r="CP15" s="59" t="str">
        <f>IF(V15="","",IF(V15&lt;4,2,IF(V15=4,1,IF(V15=5,0,""))))</f>
        <v/>
      </c>
      <c r="CQ15" s="59" t="str">
        <f>IF(W15="","",IF(W15=1,2,IF(W15=2,1,IF(W15&gt;2,0,""))))</f>
        <v/>
      </c>
      <c r="CR15" s="59" t="str">
        <f>IF(X15="","",IF(X15=0,0,IF(X15=1,1,IF(X15=2,2,IF(X15=3,2,IF(X15=-9,-9,IF(X15=-99,-99,"")))))))</f>
        <v/>
      </c>
      <c r="CS15" s="59" t="str">
        <f>IF(Z15="","",IF(Z15=0,1,IF(Z15=1,0,"")))</f>
        <v/>
      </c>
      <c r="CT15" s="59" t="str">
        <f>IF(CA15="","",IF(CA15=-99,-99,IF(CA15=1,3,0)))</f>
        <v/>
      </c>
      <c r="CU15" s="59" t="str">
        <f>IF(BZ15="","",IF(BZ15=-99,-99,IF(BZ15=0,3,0)))</f>
        <v/>
      </c>
      <c r="CV15" s="59" t="str">
        <f>IF(AO15="","",IF(AND(AO15&gt;=7,AO15&lt;=8),2,0))</f>
        <v/>
      </c>
      <c r="CW15" s="59" t="str">
        <f>IF(AP15="","",IF(AP15=1,0,IF(AP15&gt;1,1,"")))</f>
        <v/>
      </c>
      <c r="CX15" s="59" t="str">
        <f t="shared" si="2"/>
        <v/>
      </c>
      <c r="CY15" s="59" t="str">
        <f>IF(BA15="","",IF(BA15=0,0,IF(OR(BA15=1,BA15=2,BA15=3),3,IF(BA15=-99,-99,""))))</f>
        <v/>
      </c>
      <c r="CZ15" s="59" t="str">
        <f>IF(BB15="","",IF(BB15=0,0,IF(OR(BB15=1,BB15=2,BB15=3),3,IF(BB15=-99,-99,""))))</f>
        <v/>
      </c>
      <c r="DA15" s="59" t="str">
        <f>IF(BC15="","",IF(BC15=0,0,IF(OR(BC15=1,BC15=2,BC15=3),3,IF(BC15=-99,-99,""))))</f>
        <v/>
      </c>
      <c r="DB15" s="59" t="str">
        <f>IF(BD15="","",IF(BD15=0,0,IF(OR(BD15=1,BD15=2,BD15=3),3,IF(BD15=-99,-99,""))))</f>
        <v/>
      </c>
      <c r="DC15" s="59" t="str">
        <f>IF(BE15="","",IF(BE15=0,0,IF(OR(BE15=1,BE15=2,BE15=3),3,IF(BE15=-99,-99,""))))</f>
        <v/>
      </c>
      <c r="DD15" s="59" t="str">
        <f>IF(BF15="","",IF(BF15=0,0,IF(OR(BF15=1,BF15=2,BF15=3),3,IF(BF15=-99,-99,""))))</f>
        <v/>
      </c>
      <c r="DE15" s="59" t="str">
        <f>IF(BG15="","",IF(BG15=0,0,IF(OR(BG15=1,BG15=2,BG15=3),3,IF(BG15=-99,-99,""))))</f>
        <v/>
      </c>
      <c r="DF15" s="59" t="str">
        <f>IF(BH15="","",IF(BH15=0,0,IF(OR(BH15=1,BH15=2,BH15=3),3,IF(BH15=-99,-99,""))))</f>
        <v/>
      </c>
      <c r="DG15" s="59" t="str">
        <f>IF(BI15="","",IF(BI15=0,0,IF(OR(BI15=1,BI15=2,BI15=3),3,IF(BI15=-99,-99,""))))</f>
        <v/>
      </c>
      <c r="DH15" s="59" t="str">
        <f>IF(BT15="","",IF(BS15=1,IF(BT15&lt;65,41,IF(BT15&lt;70,35,IF(BT15&lt;75,29,IF(BT15&lt;80,21,IF(BT15&lt;85,14,IF(BT15&lt;90,5,0)))))),IF(BS15=2,IF(BT15&lt;65,38,IF(BT15&lt;70,33,IF(BT15&lt;75,26,IF(BT15&lt;80,16,IF(BT15&lt;85,12,IF(BT15&lt;90,1,0)))))),"")))</f>
        <v/>
      </c>
      <c r="DI15" s="59" t="str">
        <f>IF(BL15="","",IF(BL15=1,0,IF(BL15=2,3,IF(BL15&gt;2,6,""))))</f>
        <v/>
      </c>
      <c r="DJ15" s="59" t="str">
        <f>IF(Y15="","",IF(Y15=0,3,IF(Y15=1,0,"")))</f>
        <v/>
      </c>
      <c r="DK15" s="59" t="str">
        <f>IF(COUNTBLANK(CB15:CH15)=7,"",SUM(CB15:CH15))</f>
        <v/>
      </c>
      <c r="DL15" s="59" t="str">
        <f>IF(COUNTBLANK(CI15:CR15)=10,"",SUM(CI15:CQ15,IF(CR15&gt;0,CR15,0)))</f>
        <v/>
      </c>
      <c r="DM15" s="59" t="str">
        <f>IF(COUNTBLANK(CS15:CX15)=6,"",SUM(CS15,IF(CT15=-99,0,CT15),IF(CU15=-99,0,CU15),CV15:CX15))</f>
        <v/>
      </c>
      <c r="DN15" s="59" t="str">
        <f>IF(COUNTBLANK(CY15:DG15)=9,"",SUM(IF(OR(CY15="",CY15=-99),0,CY15),IF(OR(CZ15="",CZ15=-99),0,CZ15),IF(OR(DA15="",DA15=-99),0,DA15),IF(OR(DB15="",DB15=-99),0,DB15),IF(OR(DC15="",DC15=-99),0,DC15),IF(OR(DD15="",DD15=-99),0,DD15),IF(OR(DE15="",DE15=-99),0,DE15),IF(OR(DF15="",DF15=-99),0,DF15),IF(OR(DG15="",DG15=-99),0,DG15)))</f>
        <v/>
      </c>
      <c r="DO15" s="59" t="str">
        <f>IF(COUNTBLANK(DH15:DJ15)=3,"",SUM(DH15:DJ15))</f>
        <v/>
      </c>
      <c r="DP15" s="59" t="str">
        <f>IF(COUNTBLANK(DK15:DN15)=4,"",SUM(DK15:DN15))</f>
        <v/>
      </c>
      <c r="DQ15" s="59" t="str">
        <f>IF(COUNTBLANK(CB15:CH15)=7,"",SUM(IF(CB15="",0,5),IF(CC15="",0,9),IF(CD15="",0,4),IF(CE15="",0,4),IF(CF15="",0,3),IF(CG15="",0,1),IF(CH15="",0,6)))</f>
        <v/>
      </c>
      <c r="DR15" s="59" t="str">
        <f>IF(COUNTBLANK(CI15:CR15)=10,"",SUM(IF(CI15="",0,5),IF(CJ15="",0,4),IF(CK15="",0,3),IF(CL15="",0,2),IF(CM15="",0,2),IF(CN15="",0,2),IF(CO15="",0,2),IF(CP15="",0,2),IF(CQ15="",0,2),IF(OR(CR15="",CR15=-99,CR15=-9),0,2)))</f>
        <v/>
      </c>
      <c r="DS15" s="59" t="str">
        <f>IF(COUNTBLANK(CS15:CX15)=6,"",SUM(IF(CS15="",0,1),IF(OR(CT15="",CT15=-99),0,3),IF(OR(CU15="",CU15=-99),0,3),IF(CV15="",0,2),IF(CW15="",0,1),IF(CX15="",0,1)))</f>
        <v/>
      </c>
      <c r="DT15" s="59" t="str">
        <f>IF(COUNTBLANK(CY15:DG15)=9,"",SUM(IF(OR(CY15="",CY15=-99),0,3),IF(OR(CZ15="",CZ15=-99),0,3),IF(OR(DA15="",DA15=-99),0,3),IF(OR(DB15="",DB15=-99),0,3),IF(OR(DC15="",DC15=-99),0,3),IF(OR(DD15="",DD15=-99),0,3),IF(OR(DE15="",DE15=-99),0,3),IF(OR(DF15="",DF15=-99),0,3),IF(OR(DG15="",DG15=-99),0,3)))</f>
        <v/>
      </c>
      <c r="DU15" s="59" t="str">
        <f>IF(COUNTBLANK(DH15:DJ15)=3,"",SUM(IF(DH15="",0,IF(BS15=1,41,IF(BS15=2,38,""))),IF(DI15="",0,6),IF(DJ15="",0,3)))</f>
        <v/>
      </c>
      <c r="DV15" s="59" t="str">
        <f>IF(COUNTBLANK(DK15:DN15)=4,"",SUM(DQ15:DT15))</f>
        <v/>
      </c>
      <c r="DW15" s="59" t="str">
        <f>IF(DQ15="","",((DK15/DQ15)*100))</f>
        <v/>
      </c>
      <c r="DX15" s="59" t="str">
        <f t="shared" si="3"/>
        <v/>
      </c>
      <c r="DY15" s="59" t="str">
        <f t="shared" si="3"/>
        <v/>
      </c>
      <c r="DZ15" s="59" t="str">
        <f t="shared" si="3"/>
        <v/>
      </c>
      <c r="EA15" s="59" t="str">
        <f t="shared" si="3"/>
        <v/>
      </c>
      <c r="EB15" s="59" t="str">
        <f t="shared" si="3"/>
        <v/>
      </c>
      <c r="EC15" s="59" t="str">
        <f>IF(COUNTBLANK(DQ15:DT15)=4,"",SQRT((DQ15^2)+(DR15^2)+(DS15^2)+(DT15^2)))</f>
        <v/>
      </c>
      <c r="ED15" s="59" t="str">
        <f>IF(EC15="","",(SUM(((DK15/EC15)^2),((DL15/EC15)^2),((DM15/EC15)^2),((DN15/EC15)^2))*100))</f>
        <v/>
      </c>
      <c r="EE15" s="59" t="str">
        <f>IF(CB15="","",(CB15/DQ15*100))</f>
        <v/>
      </c>
      <c r="EF15" s="59" t="str">
        <f>IF(CC15="","",(CC15/DQ15*100))</f>
        <v/>
      </c>
      <c r="EG15" s="59" t="str">
        <f>IF(CD15="","",(CD15/DQ15*100))</f>
        <v/>
      </c>
      <c r="EH15" s="59" t="str">
        <f>IF(CE15="","",(CE15/DQ15*100))</f>
        <v/>
      </c>
      <c r="EI15" s="59" t="str">
        <f>IF(CF15="","",(CF15/DQ15*100))</f>
        <v/>
      </c>
      <c r="EJ15" s="59" t="str">
        <f>IF(CG15="","",(CG15/DQ15*100))</f>
        <v/>
      </c>
      <c r="EK15" s="59" t="str">
        <f>IF(CH15="","",(CH15/DQ15*100))</f>
        <v/>
      </c>
      <c r="EL15" s="59" t="str">
        <f>IF(CI15="","",(CI15/DR15*100))</f>
        <v/>
      </c>
      <c r="EM15" s="59" t="str">
        <f>IF(CJ15="","",(CJ15/DR15*100))</f>
        <v/>
      </c>
      <c r="EN15" s="59" t="str">
        <f>IF(CK15="","",(CK15/DR15*100))</f>
        <v/>
      </c>
      <c r="EO15" s="59" t="str">
        <f>IF(CL15="","",(CL15/DR15*100))</f>
        <v/>
      </c>
      <c r="EP15" s="59" t="str">
        <f>IF(CM15="","",(CM15/DR15*100))</f>
        <v/>
      </c>
      <c r="EQ15" s="59" t="str">
        <f>IF(CN15="","",(CN15/DR15*100))</f>
        <v/>
      </c>
      <c r="ER15" s="59" t="str">
        <f>IF(CO15="","",(CO15/DR15*100))</f>
        <v/>
      </c>
      <c r="ES15" s="59" t="str">
        <f>IF(CP15="","",(CP15/DR15*100))</f>
        <v/>
      </c>
      <c r="ET15" s="59" t="str">
        <f>IF(CQ15="","",(CQ15/DR15*100))</f>
        <v/>
      </c>
      <c r="EU15" s="59" t="str">
        <f>IF(CR15="","",(CR15/DR15*100))</f>
        <v/>
      </c>
      <c r="EV15" s="59" t="str">
        <f>IF(CS15="","",(CS15/DS15*100))</f>
        <v/>
      </c>
      <c r="EW15" s="59" t="str">
        <f>IF(CT15="","",(CT15/DS15*100))</f>
        <v/>
      </c>
      <c r="EX15" s="59" t="str">
        <f>IF(CU15="","",(CU15/DS15*100))</f>
        <v/>
      </c>
      <c r="EY15" s="59" t="str">
        <f>IF(CV15="","",(CV15/DS15*100))</f>
        <v/>
      </c>
      <c r="EZ15" s="59" t="str">
        <f>IF(CW15="","",(CW15/DS15*100))</f>
        <v/>
      </c>
      <c r="FA15" s="59" t="str">
        <f>IF(CX15="","",(CX15/DS15*100))</f>
        <v/>
      </c>
      <c r="FB15" s="59" t="str">
        <f t="shared" si="4"/>
        <v/>
      </c>
      <c r="FC15" s="59" t="str">
        <f t="shared" si="4"/>
        <v/>
      </c>
      <c r="FD15" s="59" t="str">
        <f t="shared" si="4"/>
        <v/>
      </c>
      <c r="FE15" s="59" t="str">
        <f t="shared" si="4"/>
        <v/>
      </c>
      <c r="FF15" s="59" t="str">
        <f t="shared" si="4"/>
        <v/>
      </c>
      <c r="FG15" s="59" t="str">
        <f t="shared" si="4"/>
        <v/>
      </c>
      <c r="FH15" s="59" t="str">
        <f t="shared" si="4"/>
        <v/>
      </c>
      <c r="FI15" s="59" t="str">
        <f t="shared" si="4"/>
        <v/>
      </c>
      <c r="FJ15" s="59" t="str">
        <f t="shared" si="4"/>
        <v/>
      </c>
      <c r="FK15" s="59" t="str">
        <f>IF(DH15="","",(DH15/DU15*100))</f>
        <v/>
      </c>
      <c r="FL15" s="59" t="str">
        <f>IF(DI15="","",(DI15/DU15*100))</f>
        <v/>
      </c>
      <c r="FM15" s="59" t="str">
        <f>IF(DJ15="","",(DJ15/DU15*100))</f>
        <v/>
      </c>
    </row>
    <row r="16" spans="1:169" x14ac:dyDescent="0.25">
      <c r="BT16" s="58" t="str">
        <f>IF(BR16="","",YEAR(D16)-BR16)</f>
        <v/>
      </c>
      <c r="BU16" s="59" t="str">
        <f>IF(BO16="",IF(OR(BM16="",BN16=""),"",((BM16*12)+BN16)*0.0254),BO16*0.01)</f>
        <v/>
      </c>
      <c r="BV16" s="59" t="str">
        <f>IF(BQ16="",IF(BP16="","",BP16*0.453592),BQ16)</f>
        <v/>
      </c>
      <c r="BW16" s="59" t="str">
        <f>IF(OR(BU16="",BV16=""),"",(BV16/(BU16^2)))</f>
        <v/>
      </c>
      <c r="BX16" s="59" t="str">
        <f>IF(COUNTBLANK(E16:J16)=6,"",(((E16*IF(F16&gt;0,F16,30)*3)+(G16*IF(H16&gt;0,H16,30)*5)+(I16*IF(J16&gt;0,J16,30)*9))))</f>
        <v/>
      </c>
      <c r="BY16" s="59" t="str">
        <f>IF(COUNTBLANK(AE16:AL16)=8,"",SUM(IF(AE16=2,1,IF(AE16=3,1,0)),IF(AH16=1,1,IF(AI16=1,1,0)),IF(AJ16&gt;3,1,0),IF(AK16&gt;3,1,0),IF(AL16&gt;0,1,0)))</f>
        <v/>
      </c>
      <c r="BZ16" s="59" t="str">
        <f>IF(OR(AM16="",AN16=""),"",IF(OR(AM16=-99,AN16=-99),-99,IF(AM16=3,IF(AN16=2,1,IF(AN16=3,1,0)),0)))</f>
        <v/>
      </c>
      <c r="CA16" s="59" t="str">
        <f>IF(OR((AC16=""),(AD16="")),"",IF(AD16=-99,-99,IF(AC16&gt;=4,IF(OR(AD16=1,AD16=2),1,0),0)))</f>
        <v/>
      </c>
      <c r="CB16" s="59" t="str">
        <f>IF(BW16="","",IF(BW16&lt;25,5,IF(BW16&lt;30,2,0)))</f>
        <v/>
      </c>
      <c r="CC16" s="59" t="str">
        <f t="shared" si="0"/>
        <v/>
      </c>
      <c r="CD16" s="59" t="str">
        <f>IF(K16="","",IF(K16&lt;4,0,IF(K16&gt;=4,4,"")))</f>
        <v/>
      </c>
      <c r="CE16" s="59" t="str">
        <f>IF(L16="","",IF(L16&lt;4,0,IF(L16&gt;=4,4,"")))</f>
        <v/>
      </c>
      <c r="CF16" s="59" t="str">
        <f>IF(M16="","",IF(M16&lt;4,0,IF(M16&gt;=4,3,"")))</f>
        <v/>
      </c>
      <c r="CG16" s="59" t="str">
        <f>IF(N16="","",IF(N16&lt;4,0,IF(N16&gt;=4,1,"")))</f>
        <v/>
      </c>
      <c r="CH16" s="59" t="str">
        <f t="shared" si="1"/>
        <v/>
      </c>
      <c r="CI16" s="59" t="str">
        <f>IF(O16="","",IF(O16=0,0,IF(O16=1,3,IF(O16&lt;=4,4,IF(O16&gt;4,5,"")))))</f>
        <v/>
      </c>
      <c r="CJ16" s="59" t="str">
        <f>IF(P16="","",IF(P16=0,0,IF(P16=1,1,IF(P16&lt;7,3,IF(P16=7,4,"")))))</f>
        <v/>
      </c>
      <c r="CK16" s="59" t="str">
        <f>IF(Q16="","",IF(Q16&lt;4,3,IF(Q16&lt;7,2,IF(Q16=7,0,""))))</f>
        <v/>
      </c>
      <c r="CL16" s="59" t="str">
        <f>IF(R16="","",IF(R16&lt;1,0,IF(R16&lt;=2,1,IF(R16&gt;2,2,""))))</f>
        <v/>
      </c>
      <c r="CM16" s="59" t="str">
        <f>IF(S16="","",IF(S16=0,0,IF(S16=1,1,IF(S16&gt;1,2,""))))</f>
        <v/>
      </c>
      <c r="CN16" s="59" t="str">
        <f>IF(T16="","",IF(T16=0,0,IF(T16&lt;=4,1,IF(T16&gt;4,2,""))))</f>
        <v/>
      </c>
      <c r="CO16" s="59" t="str">
        <f>IF(U16="","",IF(U16&lt;4,0,IF(U16&lt;=6,1,IF(U16=7,2,""))))</f>
        <v/>
      </c>
      <c r="CP16" s="59" t="str">
        <f>IF(V16="","",IF(V16&lt;4,2,IF(V16=4,1,IF(V16=5,0,""))))</f>
        <v/>
      </c>
      <c r="CQ16" s="59" t="str">
        <f>IF(W16="","",IF(W16=1,2,IF(W16=2,1,IF(W16&gt;2,0,""))))</f>
        <v/>
      </c>
      <c r="CR16" s="59" t="str">
        <f>IF(X16="","",IF(X16=0,0,IF(X16=1,1,IF(X16=2,2,IF(X16=3,2,IF(X16=-9,-9,IF(X16=-99,-99,"")))))))</f>
        <v/>
      </c>
      <c r="CS16" s="59" t="str">
        <f>IF(Z16="","",IF(Z16=0,1,IF(Z16=1,0,"")))</f>
        <v/>
      </c>
      <c r="CT16" s="59" t="str">
        <f>IF(CA16="","",IF(CA16=-99,-99,IF(CA16=1,3,0)))</f>
        <v/>
      </c>
      <c r="CU16" s="59" t="str">
        <f>IF(BZ16="","",IF(BZ16=-99,-99,IF(BZ16=0,3,0)))</f>
        <v/>
      </c>
      <c r="CV16" s="59" t="str">
        <f>IF(AO16="","",IF(AND(AO16&gt;=7,AO16&lt;=8),2,0))</f>
        <v/>
      </c>
      <c r="CW16" s="59" t="str">
        <f>IF(AP16="","",IF(AP16=1,0,IF(AP16&gt;1,1,"")))</f>
        <v/>
      </c>
      <c r="CX16" s="59" t="str">
        <f t="shared" si="2"/>
        <v/>
      </c>
      <c r="CY16" s="59" t="str">
        <f>IF(BA16="","",IF(BA16=0,0,IF(OR(BA16=1,BA16=2,BA16=3),3,IF(BA16=-99,-99,""))))</f>
        <v/>
      </c>
      <c r="CZ16" s="59" t="str">
        <f>IF(BB16="","",IF(BB16=0,0,IF(OR(BB16=1,BB16=2,BB16=3),3,IF(BB16=-99,-99,""))))</f>
        <v/>
      </c>
      <c r="DA16" s="59" t="str">
        <f>IF(BC16="","",IF(BC16=0,0,IF(OR(BC16=1,BC16=2,BC16=3),3,IF(BC16=-99,-99,""))))</f>
        <v/>
      </c>
      <c r="DB16" s="59" t="str">
        <f>IF(BD16="","",IF(BD16=0,0,IF(OR(BD16=1,BD16=2,BD16=3),3,IF(BD16=-99,-99,""))))</f>
        <v/>
      </c>
      <c r="DC16" s="59" t="str">
        <f>IF(BE16="","",IF(BE16=0,0,IF(OR(BE16=1,BE16=2,BE16=3),3,IF(BE16=-99,-99,""))))</f>
        <v/>
      </c>
      <c r="DD16" s="59" t="str">
        <f>IF(BF16="","",IF(BF16=0,0,IF(OR(BF16=1,BF16=2,BF16=3),3,IF(BF16=-99,-99,""))))</f>
        <v/>
      </c>
      <c r="DE16" s="59" t="str">
        <f>IF(BG16="","",IF(BG16=0,0,IF(OR(BG16=1,BG16=2,BG16=3),3,IF(BG16=-99,-99,""))))</f>
        <v/>
      </c>
      <c r="DF16" s="59" t="str">
        <f>IF(BH16="","",IF(BH16=0,0,IF(OR(BH16=1,BH16=2,BH16=3),3,IF(BH16=-99,-99,""))))</f>
        <v/>
      </c>
      <c r="DG16" s="59" t="str">
        <f>IF(BI16="","",IF(BI16=0,0,IF(OR(BI16=1,BI16=2,BI16=3),3,IF(BI16=-99,-99,""))))</f>
        <v/>
      </c>
      <c r="DH16" s="59" t="str">
        <f>IF(BT16="","",IF(BS16=1,IF(BT16&lt;65,41,IF(BT16&lt;70,35,IF(BT16&lt;75,29,IF(BT16&lt;80,21,IF(BT16&lt;85,14,IF(BT16&lt;90,5,0)))))),IF(BS16=2,IF(BT16&lt;65,38,IF(BT16&lt;70,33,IF(BT16&lt;75,26,IF(BT16&lt;80,16,IF(BT16&lt;85,12,IF(BT16&lt;90,1,0)))))),"")))</f>
        <v/>
      </c>
      <c r="DI16" s="59" t="str">
        <f>IF(BL16="","",IF(BL16=1,0,IF(BL16=2,3,IF(BL16&gt;2,6,""))))</f>
        <v/>
      </c>
      <c r="DJ16" s="59" t="str">
        <f>IF(Y16="","",IF(Y16=0,3,IF(Y16=1,0,"")))</f>
        <v/>
      </c>
      <c r="DK16" s="59" t="str">
        <f>IF(COUNTBLANK(CB16:CH16)=7,"",SUM(CB16:CH16))</f>
        <v/>
      </c>
      <c r="DL16" s="59" t="str">
        <f>IF(COUNTBLANK(CI16:CR16)=10,"",SUM(CI16:CQ16,IF(CR16&gt;0,CR16,0)))</f>
        <v/>
      </c>
      <c r="DM16" s="59" t="str">
        <f>IF(COUNTBLANK(CS16:CX16)=6,"",SUM(CS16,IF(CT16=-99,0,CT16),IF(CU16=-99,0,CU16),CV16:CX16))</f>
        <v/>
      </c>
      <c r="DN16" s="59" t="str">
        <f>IF(COUNTBLANK(CY16:DG16)=9,"",SUM(IF(OR(CY16="",CY16=-99),0,CY16),IF(OR(CZ16="",CZ16=-99),0,CZ16),IF(OR(DA16="",DA16=-99),0,DA16),IF(OR(DB16="",DB16=-99),0,DB16),IF(OR(DC16="",DC16=-99),0,DC16),IF(OR(DD16="",DD16=-99),0,DD16),IF(OR(DE16="",DE16=-99),0,DE16),IF(OR(DF16="",DF16=-99),0,DF16),IF(OR(DG16="",DG16=-99),0,DG16)))</f>
        <v/>
      </c>
      <c r="DO16" s="59" t="str">
        <f>IF(COUNTBLANK(DH16:DJ16)=3,"",SUM(DH16:DJ16))</f>
        <v/>
      </c>
      <c r="DP16" s="59" t="str">
        <f>IF(COUNTBLANK(DK16:DN16)=4,"",SUM(DK16:DN16))</f>
        <v/>
      </c>
      <c r="DQ16" s="59" t="str">
        <f>IF(COUNTBLANK(CB16:CH16)=7,"",SUM(IF(CB16="",0,5),IF(CC16="",0,9),IF(CD16="",0,4),IF(CE16="",0,4),IF(CF16="",0,3),IF(CG16="",0,1),IF(CH16="",0,6)))</f>
        <v/>
      </c>
      <c r="DR16" s="59" t="str">
        <f>IF(COUNTBLANK(CI16:CR16)=10,"",SUM(IF(CI16="",0,5),IF(CJ16="",0,4),IF(CK16="",0,3),IF(CL16="",0,2),IF(CM16="",0,2),IF(CN16="",0,2),IF(CO16="",0,2),IF(CP16="",0,2),IF(CQ16="",0,2),IF(OR(CR16="",CR16=-99,CR16=-9),0,2)))</f>
        <v/>
      </c>
      <c r="DS16" s="59" t="str">
        <f>IF(COUNTBLANK(CS16:CX16)=6,"",SUM(IF(CS16="",0,1),IF(OR(CT16="",CT16=-99),0,3),IF(OR(CU16="",CU16=-99),0,3),IF(CV16="",0,2),IF(CW16="",0,1),IF(CX16="",0,1)))</f>
        <v/>
      </c>
      <c r="DT16" s="59" t="str">
        <f>IF(COUNTBLANK(CY16:DG16)=9,"",SUM(IF(OR(CY16="",CY16=-99),0,3),IF(OR(CZ16="",CZ16=-99),0,3),IF(OR(DA16="",DA16=-99),0,3),IF(OR(DB16="",DB16=-99),0,3),IF(OR(DC16="",DC16=-99),0,3),IF(OR(DD16="",DD16=-99),0,3),IF(OR(DE16="",DE16=-99),0,3),IF(OR(DF16="",DF16=-99),0,3),IF(OR(DG16="",DG16=-99),0,3)))</f>
        <v/>
      </c>
      <c r="DU16" s="59" t="str">
        <f>IF(COUNTBLANK(DH16:DJ16)=3,"",SUM(IF(DH16="",0,IF(BS16=1,41,IF(BS16=2,38,""))),IF(DI16="",0,6),IF(DJ16="",0,3)))</f>
        <v/>
      </c>
      <c r="DV16" s="59" t="str">
        <f>IF(COUNTBLANK(DK16:DN16)=4,"",SUM(DQ16:DT16))</f>
        <v/>
      </c>
      <c r="DW16" s="59" t="str">
        <f>IF(DQ16="","",((DK16/DQ16)*100))</f>
        <v/>
      </c>
      <c r="DX16" s="59" t="str">
        <f t="shared" si="3"/>
        <v/>
      </c>
      <c r="DY16" s="59" t="str">
        <f t="shared" si="3"/>
        <v/>
      </c>
      <c r="DZ16" s="59" t="str">
        <f t="shared" si="3"/>
        <v/>
      </c>
      <c r="EA16" s="59" t="str">
        <f t="shared" si="3"/>
        <v/>
      </c>
      <c r="EB16" s="59" t="str">
        <f t="shared" si="3"/>
        <v/>
      </c>
      <c r="EC16" s="59" t="str">
        <f>IF(COUNTBLANK(DQ16:DT16)=4,"",SQRT((DQ16^2)+(DR16^2)+(DS16^2)+(DT16^2)))</f>
        <v/>
      </c>
      <c r="ED16" s="59" t="str">
        <f>IF(EC16="","",(SUM(((DK16/EC16)^2),((DL16/EC16)^2),((DM16/EC16)^2),((DN16/EC16)^2))*100))</f>
        <v/>
      </c>
      <c r="EE16" s="59" t="str">
        <f>IF(CB16="","",(CB16/DQ16*100))</f>
        <v/>
      </c>
      <c r="EF16" s="59" t="str">
        <f>IF(CC16="","",(CC16/DQ16*100))</f>
        <v/>
      </c>
      <c r="EG16" s="59" t="str">
        <f>IF(CD16="","",(CD16/DQ16*100))</f>
        <v/>
      </c>
      <c r="EH16" s="59" t="str">
        <f>IF(CE16="","",(CE16/DQ16*100))</f>
        <v/>
      </c>
      <c r="EI16" s="59" t="str">
        <f>IF(CF16="","",(CF16/DQ16*100))</f>
        <v/>
      </c>
      <c r="EJ16" s="59" t="str">
        <f>IF(CG16="","",(CG16/DQ16*100))</f>
        <v/>
      </c>
      <c r="EK16" s="59" t="str">
        <f>IF(CH16="","",(CH16/DQ16*100))</f>
        <v/>
      </c>
      <c r="EL16" s="59" t="str">
        <f>IF(CI16="","",(CI16/DR16*100))</f>
        <v/>
      </c>
      <c r="EM16" s="59" t="str">
        <f>IF(CJ16="","",(CJ16/DR16*100))</f>
        <v/>
      </c>
      <c r="EN16" s="59" t="str">
        <f>IF(CK16="","",(CK16/DR16*100))</f>
        <v/>
      </c>
      <c r="EO16" s="59" t="str">
        <f>IF(CL16="","",(CL16/DR16*100))</f>
        <v/>
      </c>
      <c r="EP16" s="59" t="str">
        <f>IF(CM16="","",(CM16/DR16*100))</f>
        <v/>
      </c>
      <c r="EQ16" s="59" t="str">
        <f>IF(CN16="","",(CN16/DR16*100))</f>
        <v/>
      </c>
      <c r="ER16" s="59" t="str">
        <f>IF(CO16="","",(CO16/DR16*100))</f>
        <v/>
      </c>
      <c r="ES16" s="59" t="str">
        <f>IF(CP16="","",(CP16/DR16*100))</f>
        <v/>
      </c>
      <c r="ET16" s="59" t="str">
        <f>IF(CQ16="","",(CQ16/DR16*100))</f>
        <v/>
      </c>
      <c r="EU16" s="59" t="str">
        <f>IF(CR16="","",(CR16/DR16*100))</f>
        <v/>
      </c>
      <c r="EV16" s="59" t="str">
        <f>IF(CS16="","",(CS16/DS16*100))</f>
        <v/>
      </c>
      <c r="EW16" s="59" t="str">
        <f>IF(CT16="","",(CT16/DS16*100))</f>
        <v/>
      </c>
      <c r="EX16" s="59" t="str">
        <f>IF(CU16="","",(CU16/DS16*100))</f>
        <v/>
      </c>
      <c r="EY16" s="59" t="str">
        <f>IF(CV16="","",(CV16/DS16*100))</f>
        <v/>
      </c>
      <c r="EZ16" s="59" t="str">
        <f>IF(CW16="","",(CW16/DS16*100))</f>
        <v/>
      </c>
      <c r="FA16" s="59" t="str">
        <f>IF(CX16="","",(CX16/DS16*100))</f>
        <v/>
      </c>
      <c r="FB16" s="59" t="str">
        <f t="shared" si="4"/>
        <v/>
      </c>
      <c r="FC16" s="59" t="str">
        <f t="shared" si="4"/>
        <v/>
      </c>
      <c r="FD16" s="59" t="str">
        <f t="shared" si="4"/>
        <v/>
      </c>
      <c r="FE16" s="59" t="str">
        <f t="shared" si="4"/>
        <v/>
      </c>
      <c r="FF16" s="59" t="str">
        <f t="shared" si="4"/>
        <v/>
      </c>
      <c r="FG16" s="59" t="str">
        <f t="shared" si="4"/>
        <v/>
      </c>
      <c r="FH16" s="59" t="str">
        <f t="shared" si="4"/>
        <v/>
      </c>
      <c r="FI16" s="59" t="str">
        <f t="shared" si="4"/>
        <v/>
      </c>
      <c r="FJ16" s="59" t="str">
        <f t="shared" si="4"/>
        <v/>
      </c>
      <c r="FK16" s="59" t="str">
        <f>IF(DH16="","",(DH16/DU16*100))</f>
        <v/>
      </c>
      <c r="FL16" s="59" t="str">
        <f>IF(DI16="","",(DI16/DU16*100))</f>
        <v/>
      </c>
      <c r="FM16" s="59" t="str">
        <f>IF(DJ16="","",(DJ16/DU16*100))</f>
        <v/>
      </c>
    </row>
    <row r="17" spans="72:169" x14ac:dyDescent="0.25">
      <c r="BT17" s="58" t="str">
        <f>IF(BR17="","",YEAR(D17)-BR17)</f>
        <v/>
      </c>
      <c r="BU17" s="59" t="str">
        <f>IF(BO17="",IF(OR(BM17="",BN17=""),"",((BM17*12)+BN17)*0.0254),BO17*0.01)</f>
        <v/>
      </c>
      <c r="BV17" s="59" t="str">
        <f>IF(BQ17="",IF(BP17="","",BP17*0.453592),BQ17)</f>
        <v/>
      </c>
      <c r="BW17" s="59" t="str">
        <f>IF(OR(BU17="",BV17=""),"",(BV17/(BU17^2)))</f>
        <v/>
      </c>
      <c r="BX17" s="59" t="str">
        <f>IF(COUNTBLANK(E17:J17)=6,"",(((E17*IF(F17&gt;0,F17,30)*3)+(G17*IF(H17&gt;0,H17,30)*5)+(I17*IF(J17&gt;0,J17,30)*9))))</f>
        <v/>
      </c>
      <c r="BY17" s="59" t="str">
        <f>IF(COUNTBLANK(AE17:AL17)=8,"",SUM(IF(AE17=2,1,IF(AE17=3,1,0)),IF(AH17=1,1,IF(AI17=1,1,0)),IF(AJ17&gt;3,1,0),IF(AK17&gt;3,1,0),IF(AL17&gt;0,1,0)))</f>
        <v/>
      </c>
      <c r="BZ17" s="59" t="str">
        <f>IF(OR(AM17="",AN17=""),"",IF(OR(AM17=-99,AN17=-99),-99,IF(AM17=3,IF(AN17=2,1,IF(AN17=3,1,0)),0)))</f>
        <v/>
      </c>
      <c r="CA17" s="59" t="str">
        <f>IF(OR((AC17=""),(AD17="")),"",IF(AD17=-99,-99,IF(AC17&gt;=4,IF(OR(AD17=1,AD17=2),1,0),0)))</f>
        <v/>
      </c>
      <c r="CB17" s="59" t="str">
        <f>IF(BW17="","",IF(BW17&lt;25,5,IF(BW17&lt;30,2,0)))</f>
        <v/>
      </c>
      <c r="CC17" s="59" t="str">
        <f t="shared" si="0"/>
        <v/>
      </c>
      <c r="CD17" s="59" t="str">
        <f>IF(K17="","",IF(K17&lt;4,0,IF(K17&gt;=4,4,"")))</f>
        <v/>
      </c>
      <c r="CE17" s="59" t="str">
        <f>IF(L17="","",IF(L17&lt;4,0,IF(L17&gt;=4,4,"")))</f>
        <v/>
      </c>
      <c r="CF17" s="59" t="str">
        <f>IF(M17="","",IF(M17&lt;4,0,IF(M17&gt;=4,3,"")))</f>
        <v/>
      </c>
      <c r="CG17" s="59" t="str">
        <f>IF(N17="","",IF(N17&lt;4,0,IF(N17&gt;=4,1,"")))</f>
        <v/>
      </c>
      <c r="CH17" s="59" t="str">
        <f t="shared" si="1"/>
        <v/>
      </c>
      <c r="CI17" s="59" t="str">
        <f>IF(O17="","",IF(O17=0,0,IF(O17=1,3,IF(O17&lt;=4,4,IF(O17&gt;4,5,"")))))</f>
        <v/>
      </c>
      <c r="CJ17" s="59" t="str">
        <f>IF(P17="","",IF(P17=0,0,IF(P17=1,1,IF(P17&lt;7,3,IF(P17=7,4,"")))))</f>
        <v/>
      </c>
      <c r="CK17" s="59" t="str">
        <f>IF(Q17="","",IF(Q17&lt;4,3,IF(Q17&lt;7,2,IF(Q17=7,0,""))))</f>
        <v/>
      </c>
      <c r="CL17" s="59" t="str">
        <f>IF(R17="","",IF(R17&lt;1,0,IF(R17&lt;=2,1,IF(R17&gt;2,2,""))))</f>
        <v/>
      </c>
      <c r="CM17" s="59" t="str">
        <f>IF(S17="","",IF(S17=0,0,IF(S17=1,1,IF(S17&gt;1,2,""))))</f>
        <v/>
      </c>
      <c r="CN17" s="59" t="str">
        <f>IF(T17="","",IF(T17=0,0,IF(T17&lt;=4,1,IF(T17&gt;4,2,""))))</f>
        <v/>
      </c>
      <c r="CO17" s="59" t="str">
        <f>IF(U17="","",IF(U17&lt;4,0,IF(U17&lt;=6,1,IF(U17=7,2,""))))</f>
        <v/>
      </c>
      <c r="CP17" s="59" t="str">
        <f>IF(V17="","",IF(V17&lt;4,2,IF(V17=4,1,IF(V17=5,0,""))))</f>
        <v/>
      </c>
      <c r="CQ17" s="59" t="str">
        <f>IF(W17="","",IF(W17=1,2,IF(W17=2,1,IF(W17&gt;2,0,""))))</f>
        <v/>
      </c>
      <c r="CR17" s="59" t="str">
        <f>IF(X17="","",IF(X17=0,0,IF(X17=1,1,IF(X17=2,2,IF(X17=3,2,IF(X17=-9,-9,IF(X17=-99,-99,"")))))))</f>
        <v/>
      </c>
      <c r="CS17" s="59" t="str">
        <f>IF(Z17="","",IF(Z17=0,1,IF(Z17=1,0,"")))</f>
        <v/>
      </c>
      <c r="CT17" s="59" t="str">
        <f>IF(CA17="","",IF(CA17=-99,-99,IF(CA17=1,3,0)))</f>
        <v/>
      </c>
      <c r="CU17" s="59" t="str">
        <f>IF(BZ17="","",IF(BZ17=-99,-99,IF(BZ17=0,3,0)))</f>
        <v/>
      </c>
      <c r="CV17" s="59" t="str">
        <f>IF(AO17="","",IF(AND(AO17&gt;=7,AO17&lt;=8),2,0))</f>
        <v/>
      </c>
      <c r="CW17" s="59" t="str">
        <f>IF(AP17="","",IF(AP17=1,0,IF(AP17&gt;1,1,"")))</f>
        <v/>
      </c>
      <c r="CX17" s="59" t="str">
        <f t="shared" si="2"/>
        <v/>
      </c>
      <c r="CY17" s="59" t="str">
        <f>IF(BA17="","",IF(BA17=0,0,IF(OR(BA17=1,BA17=2,BA17=3),3,IF(BA17=-99,-99,""))))</f>
        <v/>
      </c>
      <c r="CZ17" s="59" t="str">
        <f>IF(BB17="","",IF(BB17=0,0,IF(OR(BB17=1,BB17=2,BB17=3),3,IF(BB17=-99,-99,""))))</f>
        <v/>
      </c>
      <c r="DA17" s="59" t="str">
        <f>IF(BC17="","",IF(BC17=0,0,IF(OR(BC17=1,BC17=2,BC17=3),3,IF(BC17=-99,-99,""))))</f>
        <v/>
      </c>
      <c r="DB17" s="59" t="str">
        <f>IF(BD17="","",IF(BD17=0,0,IF(OR(BD17=1,BD17=2,BD17=3),3,IF(BD17=-99,-99,""))))</f>
        <v/>
      </c>
      <c r="DC17" s="59" t="str">
        <f>IF(BE17="","",IF(BE17=0,0,IF(OR(BE17=1,BE17=2,BE17=3),3,IF(BE17=-99,-99,""))))</f>
        <v/>
      </c>
      <c r="DD17" s="59" t="str">
        <f>IF(BF17="","",IF(BF17=0,0,IF(OR(BF17=1,BF17=2,BF17=3),3,IF(BF17=-99,-99,""))))</f>
        <v/>
      </c>
      <c r="DE17" s="59" t="str">
        <f>IF(BG17="","",IF(BG17=0,0,IF(OR(BG17=1,BG17=2,BG17=3),3,IF(BG17=-99,-99,""))))</f>
        <v/>
      </c>
      <c r="DF17" s="59" t="str">
        <f>IF(BH17="","",IF(BH17=0,0,IF(OR(BH17=1,BH17=2,BH17=3),3,IF(BH17=-99,-99,""))))</f>
        <v/>
      </c>
      <c r="DG17" s="59" t="str">
        <f>IF(BI17="","",IF(BI17=0,0,IF(OR(BI17=1,BI17=2,BI17=3),3,IF(BI17=-99,-99,""))))</f>
        <v/>
      </c>
      <c r="DH17" s="59" t="str">
        <f>IF(BT17="","",IF(BS17=1,IF(BT17&lt;65,41,IF(BT17&lt;70,35,IF(BT17&lt;75,29,IF(BT17&lt;80,21,IF(BT17&lt;85,14,IF(BT17&lt;90,5,0)))))),IF(BS17=2,IF(BT17&lt;65,38,IF(BT17&lt;70,33,IF(BT17&lt;75,26,IF(BT17&lt;80,16,IF(BT17&lt;85,12,IF(BT17&lt;90,1,0)))))),"")))</f>
        <v/>
      </c>
      <c r="DI17" s="59" t="str">
        <f>IF(BL17="","",IF(BL17=1,0,IF(BL17=2,3,IF(BL17&gt;2,6,""))))</f>
        <v/>
      </c>
      <c r="DJ17" s="59" t="str">
        <f>IF(Y17="","",IF(Y17=0,3,IF(Y17=1,0,"")))</f>
        <v/>
      </c>
      <c r="DK17" s="59" t="str">
        <f>IF(COUNTBLANK(CB17:CH17)=7,"",SUM(CB17:CH17))</f>
        <v/>
      </c>
      <c r="DL17" s="59" t="str">
        <f>IF(COUNTBLANK(CI17:CR17)=10,"",SUM(CI17:CQ17,IF(CR17&gt;0,CR17,0)))</f>
        <v/>
      </c>
      <c r="DM17" s="59" t="str">
        <f>IF(COUNTBLANK(CS17:CX17)=6,"",SUM(CS17,IF(CT17=-99,0,CT17),IF(CU17=-99,0,CU17),CV17:CX17))</f>
        <v/>
      </c>
      <c r="DN17" s="59" t="str">
        <f>IF(COUNTBLANK(CY17:DG17)=9,"",SUM(IF(OR(CY17="",CY17=-99),0,CY17),IF(OR(CZ17="",CZ17=-99),0,CZ17),IF(OR(DA17="",DA17=-99),0,DA17),IF(OR(DB17="",DB17=-99),0,DB17),IF(OR(DC17="",DC17=-99),0,DC17),IF(OR(DD17="",DD17=-99),0,DD17),IF(OR(DE17="",DE17=-99),0,DE17),IF(OR(DF17="",DF17=-99),0,DF17),IF(OR(DG17="",DG17=-99),0,DG17)))</f>
        <v/>
      </c>
      <c r="DO17" s="59" t="str">
        <f>IF(COUNTBLANK(DH17:DJ17)=3,"",SUM(DH17:DJ17))</f>
        <v/>
      </c>
      <c r="DP17" s="59" t="str">
        <f>IF(COUNTBLANK(DK17:DN17)=4,"",SUM(DK17:DN17))</f>
        <v/>
      </c>
      <c r="DQ17" s="59" t="str">
        <f>IF(COUNTBLANK(CB17:CH17)=7,"",SUM(IF(CB17="",0,5),IF(CC17="",0,9),IF(CD17="",0,4),IF(CE17="",0,4),IF(CF17="",0,3),IF(CG17="",0,1),IF(CH17="",0,6)))</f>
        <v/>
      </c>
      <c r="DR17" s="59" t="str">
        <f>IF(COUNTBLANK(CI17:CR17)=10,"",SUM(IF(CI17="",0,5),IF(CJ17="",0,4),IF(CK17="",0,3),IF(CL17="",0,2),IF(CM17="",0,2),IF(CN17="",0,2),IF(CO17="",0,2),IF(CP17="",0,2),IF(CQ17="",0,2),IF(OR(CR17="",CR17=-99,CR17=-9),0,2)))</f>
        <v/>
      </c>
      <c r="DS17" s="59" t="str">
        <f>IF(COUNTBLANK(CS17:CX17)=6,"",SUM(IF(CS17="",0,1),IF(OR(CT17="",CT17=-99),0,3),IF(OR(CU17="",CU17=-99),0,3),IF(CV17="",0,2),IF(CW17="",0,1),IF(CX17="",0,1)))</f>
        <v/>
      </c>
      <c r="DT17" s="59" t="str">
        <f>IF(COUNTBLANK(CY17:DG17)=9,"",SUM(IF(OR(CY17="",CY17=-99),0,3),IF(OR(CZ17="",CZ17=-99),0,3),IF(OR(DA17="",DA17=-99),0,3),IF(OR(DB17="",DB17=-99),0,3),IF(OR(DC17="",DC17=-99),0,3),IF(OR(DD17="",DD17=-99),0,3),IF(OR(DE17="",DE17=-99),0,3),IF(OR(DF17="",DF17=-99),0,3),IF(OR(DG17="",DG17=-99),0,3)))</f>
        <v/>
      </c>
      <c r="DU17" s="59" t="str">
        <f>IF(COUNTBLANK(DH17:DJ17)=3,"",SUM(IF(DH17="",0,IF(BS17=1,41,IF(BS17=2,38,""))),IF(DI17="",0,6),IF(DJ17="",0,3)))</f>
        <v/>
      </c>
      <c r="DV17" s="59" t="str">
        <f>IF(COUNTBLANK(DK17:DN17)=4,"",SUM(DQ17:DT17))</f>
        <v/>
      </c>
      <c r="DW17" s="59" t="str">
        <f>IF(DQ17="","",((DK17/DQ17)*100))</f>
        <v/>
      </c>
      <c r="DX17" s="59" t="str">
        <f t="shared" si="3"/>
        <v/>
      </c>
      <c r="DY17" s="59" t="str">
        <f t="shared" si="3"/>
        <v/>
      </c>
      <c r="DZ17" s="59" t="str">
        <f t="shared" si="3"/>
        <v/>
      </c>
      <c r="EA17" s="59" t="str">
        <f t="shared" si="3"/>
        <v/>
      </c>
      <c r="EB17" s="59" t="str">
        <f t="shared" si="3"/>
        <v/>
      </c>
      <c r="EC17" s="59" t="str">
        <f>IF(COUNTBLANK(DQ17:DT17)=4,"",SQRT((DQ17^2)+(DR17^2)+(DS17^2)+(DT17^2)))</f>
        <v/>
      </c>
      <c r="ED17" s="59" t="str">
        <f>IF(EC17="","",(SUM(((DK17/EC17)^2),((DL17/EC17)^2),((DM17/EC17)^2),((DN17/EC17)^2))*100))</f>
        <v/>
      </c>
      <c r="EE17" s="59" t="str">
        <f>IF(CB17="","",(CB17/DQ17*100))</f>
        <v/>
      </c>
      <c r="EF17" s="59" t="str">
        <f>IF(CC17="","",(CC17/DQ17*100))</f>
        <v/>
      </c>
      <c r="EG17" s="59" t="str">
        <f>IF(CD17="","",(CD17/DQ17*100))</f>
        <v/>
      </c>
      <c r="EH17" s="59" t="str">
        <f>IF(CE17="","",(CE17/DQ17*100))</f>
        <v/>
      </c>
      <c r="EI17" s="59" t="str">
        <f>IF(CF17="","",(CF17/DQ17*100))</f>
        <v/>
      </c>
      <c r="EJ17" s="59" t="str">
        <f>IF(CG17="","",(CG17/DQ17*100))</f>
        <v/>
      </c>
      <c r="EK17" s="59" t="str">
        <f>IF(CH17="","",(CH17/DQ17*100))</f>
        <v/>
      </c>
      <c r="EL17" s="59" t="str">
        <f>IF(CI17="","",(CI17/DR17*100))</f>
        <v/>
      </c>
      <c r="EM17" s="59" t="str">
        <f>IF(CJ17="","",(CJ17/DR17*100))</f>
        <v/>
      </c>
      <c r="EN17" s="59" t="str">
        <f>IF(CK17="","",(CK17/DR17*100))</f>
        <v/>
      </c>
      <c r="EO17" s="59" t="str">
        <f>IF(CL17="","",(CL17/DR17*100))</f>
        <v/>
      </c>
      <c r="EP17" s="59" t="str">
        <f>IF(CM17="","",(CM17/DR17*100))</f>
        <v/>
      </c>
      <c r="EQ17" s="59" t="str">
        <f>IF(CN17="","",(CN17/DR17*100))</f>
        <v/>
      </c>
      <c r="ER17" s="59" t="str">
        <f>IF(CO17="","",(CO17/DR17*100))</f>
        <v/>
      </c>
      <c r="ES17" s="59" t="str">
        <f>IF(CP17="","",(CP17/DR17*100))</f>
        <v/>
      </c>
      <c r="ET17" s="59" t="str">
        <f>IF(CQ17="","",(CQ17/DR17*100))</f>
        <v/>
      </c>
      <c r="EU17" s="59" t="str">
        <f>IF(CR17="","",(CR17/DR17*100))</f>
        <v/>
      </c>
      <c r="EV17" s="59" t="str">
        <f>IF(CS17="","",(CS17/DS17*100))</f>
        <v/>
      </c>
      <c r="EW17" s="59" t="str">
        <f>IF(CT17="","",(CT17/DS17*100))</f>
        <v/>
      </c>
      <c r="EX17" s="59" t="str">
        <f>IF(CU17="","",(CU17/DS17*100))</f>
        <v/>
      </c>
      <c r="EY17" s="59" t="str">
        <f>IF(CV17="","",(CV17/DS17*100))</f>
        <v/>
      </c>
      <c r="EZ17" s="59" t="str">
        <f>IF(CW17="","",(CW17/DS17*100))</f>
        <v/>
      </c>
      <c r="FA17" s="59" t="str">
        <f>IF(CX17="","",(CX17/DS17*100))</f>
        <v/>
      </c>
      <c r="FB17" s="59" t="str">
        <f t="shared" si="4"/>
        <v/>
      </c>
      <c r="FC17" s="59" t="str">
        <f t="shared" si="4"/>
        <v/>
      </c>
      <c r="FD17" s="59" t="str">
        <f t="shared" si="4"/>
        <v/>
      </c>
      <c r="FE17" s="59" t="str">
        <f t="shared" si="4"/>
        <v/>
      </c>
      <c r="FF17" s="59" t="str">
        <f t="shared" si="4"/>
        <v/>
      </c>
      <c r="FG17" s="59" t="str">
        <f t="shared" si="4"/>
        <v/>
      </c>
      <c r="FH17" s="59" t="str">
        <f t="shared" si="4"/>
        <v/>
      </c>
      <c r="FI17" s="59" t="str">
        <f t="shared" si="4"/>
        <v/>
      </c>
      <c r="FJ17" s="59" t="str">
        <f t="shared" si="4"/>
        <v/>
      </c>
      <c r="FK17" s="59" t="str">
        <f>IF(DH17="","",(DH17/DU17*100))</f>
        <v/>
      </c>
      <c r="FL17" s="59" t="str">
        <f>IF(DI17="","",(DI17/DU17*100))</f>
        <v/>
      </c>
      <c r="FM17" s="59" t="str">
        <f>IF(DJ17="","",(DJ17/DU17*100))</f>
        <v/>
      </c>
    </row>
    <row r="18" spans="72:169" x14ac:dyDescent="0.25">
      <c r="BT18" s="58" t="str">
        <f>IF(BR18="","",YEAR(D18)-BR18)</f>
        <v/>
      </c>
      <c r="BU18" s="59" t="str">
        <f>IF(BO18="",IF(OR(BM18="",BN18=""),"",((BM18*12)+BN18)*0.0254),BO18*0.01)</f>
        <v/>
      </c>
      <c r="BV18" s="59" t="str">
        <f>IF(BQ18="",IF(BP18="","",BP18*0.453592),BQ18)</f>
        <v/>
      </c>
      <c r="BW18" s="59" t="str">
        <f>IF(OR(BU18="",BV18=""),"",(BV18/(BU18^2)))</f>
        <v/>
      </c>
      <c r="BX18" s="59" t="str">
        <f>IF(COUNTBLANK(E18:J18)=6,"",(((E18*IF(F18&gt;0,F18,30)*3)+(G18*IF(H18&gt;0,H18,30)*5)+(I18*IF(J18&gt;0,J18,30)*9))))</f>
        <v/>
      </c>
      <c r="BY18" s="59" t="str">
        <f>IF(COUNTBLANK(AE18:AL18)=8,"",SUM(IF(AE18=2,1,IF(AE18=3,1,0)),IF(AH18=1,1,IF(AI18=1,1,0)),IF(AJ18&gt;3,1,0),IF(AK18&gt;3,1,0),IF(AL18&gt;0,1,0)))</f>
        <v/>
      </c>
      <c r="BZ18" s="59" t="str">
        <f>IF(OR(AM18="",AN18=""),"",IF(OR(AM18=-99,AN18=-99),-99,IF(AM18=3,IF(AN18=2,1,IF(AN18=3,1,0)),0)))</f>
        <v/>
      </c>
      <c r="CA18" s="59" t="str">
        <f>IF(OR((AC18=""),(AD18="")),"",IF(AD18=-99,-99,IF(AC18&gt;=4,IF(OR(AD18=1,AD18=2),1,0),0)))</f>
        <v/>
      </c>
      <c r="CB18" s="59" t="str">
        <f>IF(BW18="","",IF(BW18&lt;25,5,IF(BW18&lt;30,2,0)))</f>
        <v/>
      </c>
      <c r="CC18" s="59" t="str">
        <f t="shared" si="0"/>
        <v/>
      </c>
      <c r="CD18" s="59" t="str">
        <f>IF(K18="","",IF(K18&lt;4,0,IF(K18&gt;=4,4,"")))</f>
        <v/>
      </c>
      <c r="CE18" s="59" t="str">
        <f>IF(L18="","",IF(L18&lt;4,0,IF(L18&gt;=4,4,"")))</f>
        <v/>
      </c>
      <c r="CF18" s="59" t="str">
        <f>IF(M18="","",IF(M18&lt;4,0,IF(M18&gt;=4,3,"")))</f>
        <v/>
      </c>
      <c r="CG18" s="59" t="str">
        <f>IF(N18="","",IF(N18&lt;4,0,IF(N18&gt;=4,1,"")))</f>
        <v/>
      </c>
      <c r="CH18" s="59" t="str">
        <f t="shared" si="1"/>
        <v/>
      </c>
      <c r="CI18" s="59" t="str">
        <f>IF(O18="","",IF(O18=0,0,IF(O18=1,3,IF(O18&lt;=4,4,IF(O18&gt;4,5,"")))))</f>
        <v/>
      </c>
      <c r="CJ18" s="59" t="str">
        <f>IF(P18="","",IF(P18=0,0,IF(P18=1,1,IF(P18&lt;7,3,IF(P18=7,4,"")))))</f>
        <v/>
      </c>
      <c r="CK18" s="59" t="str">
        <f>IF(Q18="","",IF(Q18&lt;4,3,IF(Q18&lt;7,2,IF(Q18=7,0,""))))</f>
        <v/>
      </c>
      <c r="CL18" s="59" t="str">
        <f>IF(R18="","",IF(R18&lt;1,0,IF(R18&lt;=2,1,IF(R18&gt;2,2,""))))</f>
        <v/>
      </c>
      <c r="CM18" s="59" t="str">
        <f>IF(S18="","",IF(S18=0,0,IF(S18=1,1,IF(S18&gt;1,2,""))))</f>
        <v/>
      </c>
      <c r="CN18" s="59" t="str">
        <f>IF(T18="","",IF(T18=0,0,IF(T18&lt;=4,1,IF(T18&gt;4,2,""))))</f>
        <v/>
      </c>
      <c r="CO18" s="59" t="str">
        <f>IF(U18="","",IF(U18&lt;4,0,IF(U18&lt;=6,1,IF(U18=7,2,""))))</f>
        <v/>
      </c>
      <c r="CP18" s="59" t="str">
        <f>IF(V18="","",IF(V18&lt;4,2,IF(V18=4,1,IF(V18=5,0,""))))</f>
        <v/>
      </c>
      <c r="CQ18" s="59" t="str">
        <f>IF(W18="","",IF(W18=1,2,IF(W18=2,1,IF(W18&gt;2,0,""))))</f>
        <v/>
      </c>
      <c r="CR18" s="59" t="str">
        <f>IF(X18="","",IF(X18=0,0,IF(X18=1,1,IF(X18=2,2,IF(X18=3,2,IF(X18=-9,-9,IF(X18=-99,-99,"")))))))</f>
        <v/>
      </c>
      <c r="CS18" s="59" t="str">
        <f>IF(Z18="","",IF(Z18=0,1,IF(Z18=1,0,"")))</f>
        <v/>
      </c>
      <c r="CT18" s="59" t="str">
        <f>IF(CA18="","",IF(CA18=-99,-99,IF(CA18=1,3,0)))</f>
        <v/>
      </c>
      <c r="CU18" s="59" t="str">
        <f>IF(BZ18="","",IF(BZ18=-99,-99,IF(BZ18=0,3,0)))</f>
        <v/>
      </c>
      <c r="CV18" s="59" t="str">
        <f>IF(AO18="","",IF(AND(AO18&gt;=7,AO18&lt;=8),2,0))</f>
        <v/>
      </c>
      <c r="CW18" s="59" t="str">
        <f>IF(AP18="","",IF(AP18=1,0,IF(AP18&gt;1,1,"")))</f>
        <v/>
      </c>
      <c r="CX18" s="59" t="str">
        <f t="shared" si="2"/>
        <v/>
      </c>
      <c r="CY18" s="59" t="str">
        <f>IF(BA18="","",IF(BA18=0,0,IF(OR(BA18=1,BA18=2,BA18=3),3,IF(BA18=-99,-99,""))))</f>
        <v/>
      </c>
      <c r="CZ18" s="59" t="str">
        <f>IF(BB18="","",IF(BB18=0,0,IF(OR(BB18=1,BB18=2,BB18=3),3,IF(BB18=-99,-99,""))))</f>
        <v/>
      </c>
      <c r="DA18" s="59" t="str">
        <f>IF(BC18="","",IF(BC18=0,0,IF(OR(BC18=1,BC18=2,BC18=3),3,IF(BC18=-99,-99,""))))</f>
        <v/>
      </c>
      <c r="DB18" s="59" t="str">
        <f>IF(BD18="","",IF(BD18=0,0,IF(OR(BD18=1,BD18=2,BD18=3),3,IF(BD18=-99,-99,""))))</f>
        <v/>
      </c>
      <c r="DC18" s="59" t="str">
        <f>IF(BE18="","",IF(BE18=0,0,IF(OR(BE18=1,BE18=2,BE18=3),3,IF(BE18=-99,-99,""))))</f>
        <v/>
      </c>
      <c r="DD18" s="59" t="str">
        <f>IF(BF18="","",IF(BF18=0,0,IF(OR(BF18=1,BF18=2,BF18=3),3,IF(BF18=-99,-99,""))))</f>
        <v/>
      </c>
      <c r="DE18" s="59" t="str">
        <f>IF(BG18="","",IF(BG18=0,0,IF(OR(BG18=1,BG18=2,BG18=3),3,IF(BG18=-99,-99,""))))</f>
        <v/>
      </c>
      <c r="DF18" s="59" t="str">
        <f>IF(BH18="","",IF(BH18=0,0,IF(OR(BH18=1,BH18=2,BH18=3),3,IF(BH18=-99,-99,""))))</f>
        <v/>
      </c>
      <c r="DG18" s="59" t="str">
        <f>IF(BI18="","",IF(BI18=0,0,IF(OR(BI18=1,BI18=2,BI18=3),3,IF(BI18=-99,-99,""))))</f>
        <v/>
      </c>
      <c r="DH18" s="59" t="str">
        <f>IF(BT18="","",IF(BS18=1,IF(BT18&lt;65,41,IF(BT18&lt;70,35,IF(BT18&lt;75,29,IF(BT18&lt;80,21,IF(BT18&lt;85,14,IF(BT18&lt;90,5,0)))))),IF(BS18=2,IF(BT18&lt;65,38,IF(BT18&lt;70,33,IF(BT18&lt;75,26,IF(BT18&lt;80,16,IF(BT18&lt;85,12,IF(BT18&lt;90,1,0)))))),"")))</f>
        <v/>
      </c>
      <c r="DI18" s="59" t="str">
        <f>IF(BL18="","",IF(BL18=1,0,IF(BL18=2,3,IF(BL18&gt;2,6,""))))</f>
        <v/>
      </c>
      <c r="DJ18" s="59" t="str">
        <f>IF(Y18="","",IF(Y18=0,3,IF(Y18=1,0,"")))</f>
        <v/>
      </c>
      <c r="DK18" s="59" t="str">
        <f>IF(COUNTBLANK(CB18:CH18)=7,"",SUM(CB18:CH18))</f>
        <v/>
      </c>
      <c r="DL18" s="59" t="str">
        <f>IF(COUNTBLANK(CI18:CR18)=10,"",SUM(CI18:CQ18,IF(CR18&gt;0,CR18,0)))</f>
        <v/>
      </c>
      <c r="DM18" s="59" t="str">
        <f>IF(COUNTBLANK(CS18:CX18)=6,"",SUM(CS18,IF(CT18=-99,0,CT18),IF(CU18=-99,0,CU18),CV18:CX18))</f>
        <v/>
      </c>
      <c r="DN18" s="59" t="str">
        <f>IF(COUNTBLANK(CY18:DG18)=9,"",SUM(IF(OR(CY18="",CY18=-99),0,CY18),IF(OR(CZ18="",CZ18=-99),0,CZ18),IF(OR(DA18="",DA18=-99),0,DA18),IF(OR(DB18="",DB18=-99),0,DB18),IF(OR(DC18="",DC18=-99),0,DC18),IF(OR(DD18="",DD18=-99),0,DD18),IF(OR(DE18="",DE18=-99),0,DE18),IF(OR(DF18="",DF18=-99),0,DF18),IF(OR(DG18="",DG18=-99),0,DG18)))</f>
        <v/>
      </c>
      <c r="DO18" s="59" t="str">
        <f>IF(COUNTBLANK(DH18:DJ18)=3,"",SUM(DH18:DJ18))</f>
        <v/>
      </c>
      <c r="DP18" s="59" t="str">
        <f>IF(COUNTBLANK(DK18:DN18)=4,"",SUM(DK18:DN18))</f>
        <v/>
      </c>
      <c r="DQ18" s="59" t="str">
        <f>IF(COUNTBLANK(CB18:CH18)=7,"",SUM(IF(CB18="",0,5),IF(CC18="",0,9),IF(CD18="",0,4),IF(CE18="",0,4),IF(CF18="",0,3),IF(CG18="",0,1),IF(CH18="",0,6)))</f>
        <v/>
      </c>
      <c r="DR18" s="59" t="str">
        <f>IF(COUNTBLANK(CI18:CR18)=10,"",SUM(IF(CI18="",0,5),IF(CJ18="",0,4),IF(CK18="",0,3),IF(CL18="",0,2),IF(CM18="",0,2),IF(CN18="",0,2),IF(CO18="",0,2),IF(CP18="",0,2),IF(CQ18="",0,2),IF(OR(CR18="",CR18=-99,CR18=-9),0,2)))</f>
        <v/>
      </c>
      <c r="DS18" s="59" t="str">
        <f>IF(COUNTBLANK(CS18:CX18)=6,"",SUM(IF(CS18="",0,1),IF(OR(CT18="",CT18=-99),0,3),IF(OR(CU18="",CU18=-99),0,3),IF(CV18="",0,2),IF(CW18="",0,1),IF(CX18="",0,1)))</f>
        <v/>
      </c>
      <c r="DT18" s="59" t="str">
        <f>IF(COUNTBLANK(CY18:DG18)=9,"",SUM(IF(OR(CY18="",CY18=-99),0,3),IF(OR(CZ18="",CZ18=-99),0,3),IF(OR(DA18="",DA18=-99),0,3),IF(OR(DB18="",DB18=-99),0,3),IF(OR(DC18="",DC18=-99),0,3),IF(OR(DD18="",DD18=-99),0,3),IF(OR(DE18="",DE18=-99),0,3),IF(OR(DF18="",DF18=-99),0,3),IF(OR(DG18="",DG18=-99),0,3)))</f>
        <v/>
      </c>
      <c r="DU18" s="59" t="str">
        <f>IF(COUNTBLANK(DH18:DJ18)=3,"",SUM(IF(DH18="",0,IF(BS18=1,41,IF(BS18=2,38,""))),IF(DI18="",0,6),IF(DJ18="",0,3)))</f>
        <v/>
      </c>
      <c r="DV18" s="59" t="str">
        <f>IF(COUNTBLANK(DK18:DN18)=4,"",SUM(DQ18:DT18))</f>
        <v/>
      </c>
      <c r="DW18" s="59" t="str">
        <f>IF(DQ18="","",((DK18/DQ18)*100))</f>
        <v/>
      </c>
      <c r="DX18" s="59" t="str">
        <f t="shared" si="3"/>
        <v/>
      </c>
      <c r="DY18" s="59" t="str">
        <f t="shared" si="3"/>
        <v/>
      </c>
      <c r="DZ18" s="59" t="str">
        <f t="shared" si="3"/>
        <v/>
      </c>
      <c r="EA18" s="59" t="str">
        <f t="shared" si="3"/>
        <v/>
      </c>
      <c r="EB18" s="59" t="str">
        <f t="shared" si="3"/>
        <v/>
      </c>
      <c r="EC18" s="59" t="str">
        <f>IF(COUNTBLANK(DQ18:DT18)=4,"",SQRT((DQ18^2)+(DR18^2)+(DS18^2)+(DT18^2)))</f>
        <v/>
      </c>
      <c r="ED18" s="59" t="str">
        <f>IF(EC18="","",(SUM(((DK18/EC18)^2),((DL18/EC18)^2),((DM18/EC18)^2),((DN18/EC18)^2))*100))</f>
        <v/>
      </c>
      <c r="EE18" s="59" t="str">
        <f>IF(CB18="","",(CB18/DQ18*100))</f>
        <v/>
      </c>
      <c r="EF18" s="59" t="str">
        <f>IF(CC18="","",(CC18/DQ18*100))</f>
        <v/>
      </c>
      <c r="EG18" s="59" t="str">
        <f>IF(CD18="","",(CD18/DQ18*100))</f>
        <v/>
      </c>
      <c r="EH18" s="59" t="str">
        <f>IF(CE18="","",(CE18/DQ18*100))</f>
        <v/>
      </c>
      <c r="EI18" s="59" t="str">
        <f>IF(CF18="","",(CF18/DQ18*100))</f>
        <v/>
      </c>
      <c r="EJ18" s="59" t="str">
        <f>IF(CG18="","",(CG18/DQ18*100))</f>
        <v/>
      </c>
      <c r="EK18" s="59" t="str">
        <f>IF(CH18="","",(CH18/DQ18*100))</f>
        <v/>
      </c>
      <c r="EL18" s="59" t="str">
        <f>IF(CI18="","",(CI18/DR18*100))</f>
        <v/>
      </c>
      <c r="EM18" s="59" t="str">
        <f>IF(CJ18="","",(CJ18/DR18*100))</f>
        <v/>
      </c>
      <c r="EN18" s="59" t="str">
        <f>IF(CK18="","",(CK18/DR18*100))</f>
        <v/>
      </c>
      <c r="EO18" s="59" t="str">
        <f>IF(CL18="","",(CL18/DR18*100))</f>
        <v/>
      </c>
      <c r="EP18" s="59" t="str">
        <f>IF(CM18="","",(CM18/DR18*100))</f>
        <v/>
      </c>
      <c r="EQ18" s="59" t="str">
        <f>IF(CN18="","",(CN18/DR18*100))</f>
        <v/>
      </c>
      <c r="ER18" s="59" t="str">
        <f>IF(CO18="","",(CO18/DR18*100))</f>
        <v/>
      </c>
      <c r="ES18" s="59" t="str">
        <f>IF(CP18="","",(CP18/DR18*100))</f>
        <v/>
      </c>
      <c r="ET18" s="59" t="str">
        <f>IF(CQ18="","",(CQ18/DR18*100))</f>
        <v/>
      </c>
      <c r="EU18" s="59" t="str">
        <f>IF(CR18="","",(CR18/DR18*100))</f>
        <v/>
      </c>
      <c r="EV18" s="59" t="str">
        <f>IF(CS18="","",(CS18/DS18*100))</f>
        <v/>
      </c>
      <c r="EW18" s="59" t="str">
        <f>IF(CT18="","",(CT18/DS18*100))</f>
        <v/>
      </c>
      <c r="EX18" s="59" t="str">
        <f>IF(CU18="","",(CU18/DS18*100))</f>
        <v/>
      </c>
      <c r="EY18" s="59" t="str">
        <f>IF(CV18="","",(CV18/DS18*100))</f>
        <v/>
      </c>
      <c r="EZ18" s="59" t="str">
        <f>IF(CW18="","",(CW18/DS18*100))</f>
        <v/>
      </c>
      <c r="FA18" s="59" t="str">
        <f>IF(CX18="","",(CX18/DS18*100))</f>
        <v/>
      </c>
      <c r="FB18" s="59" t="str">
        <f t="shared" si="4"/>
        <v/>
      </c>
      <c r="FC18" s="59" t="str">
        <f t="shared" si="4"/>
        <v/>
      </c>
      <c r="FD18" s="59" t="str">
        <f t="shared" si="4"/>
        <v/>
      </c>
      <c r="FE18" s="59" t="str">
        <f t="shared" si="4"/>
        <v/>
      </c>
      <c r="FF18" s="59" t="str">
        <f t="shared" si="4"/>
        <v/>
      </c>
      <c r="FG18" s="59" t="str">
        <f t="shared" si="4"/>
        <v/>
      </c>
      <c r="FH18" s="59" t="str">
        <f t="shared" si="4"/>
        <v/>
      </c>
      <c r="FI18" s="59" t="str">
        <f t="shared" si="4"/>
        <v/>
      </c>
      <c r="FJ18" s="59" t="str">
        <f t="shared" si="4"/>
        <v/>
      </c>
      <c r="FK18" s="59" t="str">
        <f>IF(DH18="","",(DH18/DU18*100))</f>
        <v/>
      </c>
      <c r="FL18" s="59" t="str">
        <f>IF(DI18="","",(DI18/DU18*100))</f>
        <v/>
      </c>
      <c r="FM18" s="59" t="str">
        <f>IF(DJ18="","",(DJ18/DU18*100))</f>
        <v/>
      </c>
    </row>
    <row r="19" spans="72:169" x14ac:dyDescent="0.25">
      <c r="BT19" s="58" t="str">
        <f>IF(BR19="","",YEAR(D19)-BR19)</f>
        <v/>
      </c>
      <c r="BU19" s="59" t="str">
        <f>IF(BO19="",IF(OR(BM19="",BN19=""),"",((BM19*12)+BN19)*0.0254),BO19*0.01)</f>
        <v/>
      </c>
      <c r="BV19" s="59" t="str">
        <f>IF(BQ19="",IF(BP19="","",BP19*0.453592),BQ19)</f>
        <v/>
      </c>
      <c r="BW19" s="59" t="str">
        <f>IF(OR(BU19="",BV19=""),"",(BV19/(BU19^2)))</f>
        <v/>
      </c>
      <c r="BX19" s="59" t="str">
        <f>IF(COUNTBLANK(E19:J19)=6,"",(((E19*IF(F19&gt;0,F19,30)*3)+(G19*IF(H19&gt;0,H19,30)*5)+(I19*IF(J19&gt;0,J19,30)*9))))</f>
        <v/>
      </c>
      <c r="BY19" s="59" t="str">
        <f>IF(COUNTBLANK(AE19:AL19)=8,"",SUM(IF(AE19=2,1,IF(AE19=3,1,0)),IF(AH19=1,1,IF(AI19=1,1,0)),IF(AJ19&gt;3,1,0),IF(AK19&gt;3,1,0),IF(AL19&gt;0,1,0)))</f>
        <v/>
      </c>
      <c r="BZ19" s="59" t="str">
        <f>IF(OR(AM19="",AN19=""),"",IF(OR(AM19=-99,AN19=-99),-99,IF(AM19=3,IF(AN19=2,1,IF(AN19=3,1,0)),0)))</f>
        <v/>
      </c>
      <c r="CA19" s="59" t="str">
        <f>IF(OR((AC19=""),(AD19="")),"",IF(AD19=-99,-99,IF(AC19&gt;=4,IF(OR(AD19=1,AD19=2),1,0),0)))</f>
        <v/>
      </c>
      <c r="CB19" s="59" t="str">
        <f>IF(BW19="","",IF(BW19&lt;25,5,IF(BW19&lt;30,2,0)))</f>
        <v/>
      </c>
      <c r="CC19" s="59" t="str">
        <f t="shared" si="0"/>
        <v/>
      </c>
      <c r="CD19" s="59" t="str">
        <f>IF(K19="","",IF(K19&lt;4,0,IF(K19&gt;=4,4,"")))</f>
        <v/>
      </c>
      <c r="CE19" s="59" t="str">
        <f>IF(L19="","",IF(L19&lt;4,0,IF(L19&gt;=4,4,"")))</f>
        <v/>
      </c>
      <c r="CF19" s="59" t="str">
        <f>IF(M19="","",IF(M19&lt;4,0,IF(M19&gt;=4,3,"")))</f>
        <v/>
      </c>
      <c r="CG19" s="59" t="str">
        <f>IF(N19="","",IF(N19&lt;4,0,IF(N19&gt;=4,1,"")))</f>
        <v/>
      </c>
      <c r="CH19" s="59" t="str">
        <f t="shared" si="1"/>
        <v/>
      </c>
      <c r="CI19" s="59" t="str">
        <f>IF(O19="","",IF(O19=0,0,IF(O19=1,3,IF(O19&lt;=4,4,IF(O19&gt;4,5,"")))))</f>
        <v/>
      </c>
      <c r="CJ19" s="59" t="str">
        <f>IF(P19="","",IF(P19=0,0,IF(P19=1,1,IF(P19&lt;7,3,IF(P19=7,4,"")))))</f>
        <v/>
      </c>
      <c r="CK19" s="59" t="str">
        <f>IF(Q19="","",IF(Q19&lt;4,3,IF(Q19&lt;7,2,IF(Q19=7,0,""))))</f>
        <v/>
      </c>
      <c r="CL19" s="59" t="str">
        <f>IF(R19="","",IF(R19&lt;1,0,IF(R19&lt;=2,1,IF(R19&gt;2,2,""))))</f>
        <v/>
      </c>
      <c r="CM19" s="59" t="str">
        <f>IF(S19="","",IF(S19=0,0,IF(S19=1,1,IF(S19&gt;1,2,""))))</f>
        <v/>
      </c>
      <c r="CN19" s="59" t="str">
        <f>IF(T19="","",IF(T19=0,0,IF(T19&lt;=4,1,IF(T19&gt;4,2,""))))</f>
        <v/>
      </c>
      <c r="CO19" s="59" t="str">
        <f>IF(U19="","",IF(U19&lt;4,0,IF(U19&lt;=6,1,IF(U19=7,2,""))))</f>
        <v/>
      </c>
      <c r="CP19" s="59" t="str">
        <f>IF(V19="","",IF(V19&lt;4,2,IF(V19=4,1,IF(V19=5,0,""))))</f>
        <v/>
      </c>
      <c r="CQ19" s="59" t="str">
        <f>IF(W19="","",IF(W19=1,2,IF(W19=2,1,IF(W19&gt;2,0,""))))</f>
        <v/>
      </c>
      <c r="CR19" s="59" t="str">
        <f>IF(X19="","",IF(X19=0,0,IF(X19=1,1,IF(X19=2,2,IF(X19=3,2,IF(X19=-9,-9,IF(X19=-99,-99,"")))))))</f>
        <v/>
      </c>
      <c r="CS19" s="59" t="str">
        <f>IF(Z19="","",IF(Z19=0,1,IF(Z19=1,0,"")))</f>
        <v/>
      </c>
      <c r="CT19" s="59" t="str">
        <f>IF(CA19="","",IF(CA19=-99,-99,IF(CA19=1,3,0)))</f>
        <v/>
      </c>
      <c r="CU19" s="59" t="str">
        <f>IF(BZ19="","",IF(BZ19=-99,-99,IF(BZ19=0,3,0)))</f>
        <v/>
      </c>
      <c r="CV19" s="59" t="str">
        <f>IF(AO19="","",IF(AND(AO19&gt;=7,AO19&lt;=8),2,0))</f>
        <v/>
      </c>
      <c r="CW19" s="59" t="str">
        <f>IF(AP19="","",IF(AP19=1,0,IF(AP19&gt;1,1,"")))</f>
        <v/>
      </c>
      <c r="CX19" s="59" t="str">
        <f t="shared" si="2"/>
        <v/>
      </c>
      <c r="CY19" s="59" t="str">
        <f>IF(BA19="","",IF(BA19=0,0,IF(OR(BA19=1,BA19=2,BA19=3),3,IF(BA19=-99,-99,""))))</f>
        <v/>
      </c>
      <c r="CZ19" s="59" t="str">
        <f>IF(BB19="","",IF(BB19=0,0,IF(OR(BB19=1,BB19=2,BB19=3),3,IF(BB19=-99,-99,""))))</f>
        <v/>
      </c>
      <c r="DA19" s="59" t="str">
        <f>IF(BC19="","",IF(BC19=0,0,IF(OR(BC19=1,BC19=2,BC19=3),3,IF(BC19=-99,-99,""))))</f>
        <v/>
      </c>
      <c r="DB19" s="59" t="str">
        <f>IF(BD19="","",IF(BD19=0,0,IF(OR(BD19=1,BD19=2,BD19=3),3,IF(BD19=-99,-99,""))))</f>
        <v/>
      </c>
      <c r="DC19" s="59" t="str">
        <f>IF(BE19="","",IF(BE19=0,0,IF(OR(BE19=1,BE19=2,BE19=3),3,IF(BE19=-99,-99,""))))</f>
        <v/>
      </c>
      <c r="DD19" s="59" t="str">
        <f>IF(BF19="","",IF(BF19=0,0,IF(OR(BF19=1,BF19=2,BF19=3),3,IF(BF19=-99,-99,""))))</f>
        <v/>
      </c>
      <c r="DE19" s="59" t="str">
        <f>IF(BG19="","",IF(BG19=0,0,IF(OR(BG19=1,BG19=2,BG19=3),3,IF(BG19=-99,-99,""))))</f>
        <v/>
      </c>
      <c r="DF19" s="59" t="str">
        <f>IF(BH19="","",IF(BH19=0,0,IF(OR(BH19=1,BH19=2,BH19=3),3,IF(BH19=-99,-99,""))))</f>
        <v/>
      </c>
      <c r="DG19" s="59" t="str">
        <f>IF(BI19="","",IF(BI19=0,0,IF(OR(BI19=1,BI19=2,BI19=3),3,IF(BI19=-99,-99,""))))</f>
        <v/>
      </c>
      <c r="DH19" s="59" t="str">
        <f>IF(BT19="","",IF(BS19=1,IF(BT19&lt;65,41,IF(BT19&lt;70,35,IF(BT19&lt;75,29,IF(BT19&lt;80,21,IF(BT19&lt;85,14,IF(BT19&lt;90,5,0)))))),IF(BS19=2,IF(BT19&lt;65,38,IF(BT19&lt;70,33,IF(BT19&lt;75,26,IF(BT19&lt;80,16,IF(BT19&lt;85,12,IF(BT19&lt;90,1,0)))))),"")))</f>
        <v/>
      </c>
      <c r="DI19" s="59" t="str">
        <f>IF(BL19="","",IF(BL19=1,0,IF(BL19=2,3,IF(BL19&gt;2,6,""))))</f>
        <v/>
      </c>
      <c r="DJ19" s="59" t="str">
        <f>IF(Y19="","",IF(Y19=0,3,IF(Y19=1,0,"")))</f>
        <v/>
      </c>
      <c r="DK19" s="59" t="str">
        <f>IF(COUNTBLANK(CB19:CH19)=7,"",SUM(CB19:CH19))</f>
        <v/>
      </c>
      <c r="DL19" s="59" t="str">
        <f>IF(COUNTBLANK(CI19:CR19)=10,"",SUM(CI19:CQ19,IF(CR19&gt;0,CR19,0)))</f>
        <v/>
      </c>
      <c r="DM19" s="59" t="str">
        <f>IF(COUNTBLANK(CS19:CX19)=6,"",SUM(CS19,IF(CT19=-99,0,CT19),IF(CU19=-99,0,CU19),CV19:CX19))</f>
        <v/>
      </c>
      <c r="DN19" s="59" t="str">
        <f>IF(COUNTBLANK(CY19:DG19)=9,"",SUM(IF(OR(CY19="",CY19=-99),0,CY19),IF(OR(CZ19="",CZ19=-99),0,CZ19),IF(OR(DA19="",DA19=-99),0,DA19),IF(OR(DB19="",DB19=-99),0,DB19),IF(OR(DC19="",DC19=-99),0,DC19),IF(OR(DD19="",DD19=-99),0,DD19),IF(OR(DE19="",DE19=-99),0,DE19),IF(OR(DF19="",DF19=-99),0,DF19),IF(OR(DG19="",DG19=-99),0,DG19)))</f>
        <v/>
      </c>
      <c r="DO19" s="59" t="str">
        <f>IF(COUNTBLANK(DH19:DJ19)=3,"",SUM(DH19:DJ19))</f>
        <v/>
      </c>
      <c r="DP19" s="59" t="str">
        <f>IF(COUNTBLANK(DK19:DN19)=4,"",SUM(DK19:DN19))</f>
        <v/>
      </c>
      <c r="DQ19" s="59" t="str">
        <f>IF(COUNTBLANK(CB19:CH19)=7,"",SUM(IF(CB19="",0,5),IF(CC19="",0,9),IF(CD19="",0,4),IF(CE19="",0,4),IF(CF19="",0,3),IF(CG19="",0,1),IF(CH19="",0,6)))</f>
        <v/>
      </c>
      <c r="DR19" s="59" t="str">
        <f>IF(COUNTBLANK(CI19:CR19)=10,"",SUM(IF(CI19="",0,5),IF(CJ19="",0,4),IF(CK19="",0,3),IF(CL19="",0,2),IF(CM19="",0,2),IF(CN19="",0,2),IF(CO19="",0,2),IF(CP19="",0,2),IF(CQ19="",0,2),IF(OR(CR19="",CR19=-99,CR19=-9),0,2)))</f>
        <v/>
      </c>
      <c r="DS19" s="59" t="str">
        <f>IF(COUNTBLANK(CS19:CX19)=6,"",SUM(IF(CS19="",0,1),IF(OR(CT19="",CT19=-99),0,3),IF(OR(CU19="",CU19=-99),0,3),IF(CV19="",0,2),IF(CW19="",0,1),IF(CX19="",0,1)))</f>
        <v/>
      </c>
      <c r="DT19" s="59" t="str">
        <f>IF(COUNTBLANK(CY19:DG19)=9,"",SUM(IF(OR(CY19="",CY19=-99),0,3),IF(OR(CZ19="",CZ19=-99),0,3),IF(OR(DA19="",DA19=-99),0,3),IF(OR(DB19="",DB19=-99),0,3),IF(OR(DC19="",DC19=-99),0,3),IF(OR(DD19="",DD19=-99),0,3),IF(OR(DE19="",DE19=-99),0,3),IF(OR(DF19="",DF19=-99),0,3),IF(OR(DG19="",DG19=-99),0,3)))</f>
        <v/>
      </c>
      <c r="DU19" s="59" t="str">
        <f>IF(COUNTBLANK(DH19:DJ19)=3,"",SUM(IF(DH19="",0,IF(BS19=1,41,IF(BS19=2,38,""))),IF(DI19="",0,6),IF(DJ19="",0,3)))</f>
        <v/>
      </c>
      <c r="DV19" s="59" t="str">
        <f>IF(COUNTBLANK(DK19:DN19)=4,"",SUM(DQ19:DT19))</f>
        <v/>
      </c>
      <c r="DW19" s="59" t="str">
        <f>IF(DQ19="","",((DK19/DQ19)*100))</f>
        <v/>
      </c>
      <c r="DX19" s="59" t="str">
        <f t="shared" si="3"/>
        <v/>
      </c>
      <c r="DY19" s="59" t="str">
        <f t="shared" si="3"/>
        <v/>
      </c>
      <c r="DZ19" s="59" t="str">
        <f t="shared" si="3"/>
        <v/>
      </c>
      <c r="EA19" s="59" t="str">
        <f t="shared" si="3"/>
        <v/>
      </c>
      <c r="EB19" s="59" t="str">
        <f t="shared" si="3"/>
        <v/>
      </c>
      <c r="EC19" s="59" t="str">
        <f>IF(COUNTBLANK(DQ19:DT19)=4,"",SQRT((DQ19^2)+(DR19^2)+(DS19^2)+(DT19^2)))</f>
        <v/>
      </c>
      <c r="ED19" s="59" t="str">
        <f>IF(EC19="","",(SUM(((DK19/EC19)^2),((DL19/EC19)^2),((DM19/EC19)^2),((DN19/EC19)^2))*100))</f>
        <v/>
      </c>
      <c r="EE19" s="59" t="str">
        <f>IF(CB19="","",(CB19/DQ19*100))</f>
        <v/>
      </c>
      <c r="EF19" s="59" t="str">
        <f>IF(CC19="","",(CC19/DQ19*100))</f>
        <v/>
      </c>
      <c r="EG19" s="59" t="str">
        <f>IF(CD19="","",(CD19/DQ19*100))</f>
        <v/>
      </c>
      <c r="EH19" s="59" t="str">
        <f>IF(CE19="","",(CE19/DQ19*100))</f>
        <v/>
      </c>
      <c r="EI19" s="59" t="str">
        <f>IF(CF19="","",(CF19/DQ19*100))</f>
        <v/>
      </c>
      <c r="EJ19" s="59" t="str">
        <f>IF(CG19="","",(CG19/DQ19*100))</f>
        <v/>
      </c>
      <c r="EK19" s="59" t="str">
        <f>IF(CH19="","",(CH19/DQ19*100))</f>
        <v/>
      </c>
      <c r="EL19" s="59" t="str">
        <f>IF(CI19="","",(CI19/DR19*100))</f>
        <v/>
      </c>
      <c r="EM19" s="59" t="str">
        <f>IF(CJ19="","",(CJ19/DR19*100))</f>
        <v/>
      </c>
      <c r="EN19" s="59" t="str">
        <f>IF(CK19="","",(CK19/DR19*100))</f>
        <v/>
      </c>
      <c r="EO19" s="59" t="str">
        <f>IF(CL19="","",(CL19/DR19*100))</f>
        <v/>
      </c>
      <c r="EP19" s="59" t="str">
        <f>IF(CM19="","",(CM19/DR19*100))</f>
        <v/>
      </c>
      <c r="EQ19" s="59" t="str">
        <f>IF(CN19="","",(CN19/DR19*100))</f>
        <v/>
      </c>
      <c r="ER19" s="59" t="str">
        <f>IF(CO19="","",(CO19/DR19*100))</f>
        <v/>
      </c>
      <c r="ES19" s="59" t="str">
        <f>IF(CP19="","",(CP19/DR19*100))</f>
        <v/>
      </c>
      <c r="ET19" s="59" t="str">
        <f>IF(CQ19="","",(CQ19/DR19*100))</f>
        <v/>
      </c>
      <c r="EU19" s="59" t="str">
        <f>IF(CR19="","",(CR19/DR19*100))</f>
        <v/>
      </c>
      <c r="EV19" s="59" t="str">
        <f>IF(CS19="","",(CS19/DS19*100))</f>
        <v/>
      </c>
      <c r="EW19" s="59" t="str">
        <f>IF(CT19="","",(CT19/DS19*100))</f>
        <v/>
      </c>
      <c r="EX19" s="59" t="str">
        <f>IF(CU19="","",(CU19/DS19*100))</f>
        <v/>
      </c>
      <c r="EY19" s="59" t="str">
        <f>IF(CV19="","",(CV19/DS19*100))</f>
        <v/>
      </c>
      <c r="EZ19" s="59" t="str">
        <f>IF(CW19="","",(CW19/DS19*100))</f>
        <v/>
      </c>
      <c r="FA19" s="59" t="str">
        <f>IF(CX19="","",(CX19/DS19*100))</f>
        <v/>
      </c>
      <c r="FB19" s="59" t="str">
        <f t="shared" si="4"/>
        <v/>
      </c>
      <c r="FC19" s="59" t="str">
        <f t="shared" si="4"/>
        <v/>
      </c>
      <c r="FD19" s="59" t="str">
        <f t="shared" si="4"/>
        <v/>
      </c>
      <c r="FE19" s="59" t="str">
        <f t="shared" si="4"/>
        <v/>
      </c>
      <c r="FF19" s="59" t="str">
        <f t="shared" si="4"/>
        <v/>
      </c>
      <c r="FG19" s="59" t="str">
        <f t="shared" si="4"/>
        <v/>
      </c>
      <c r="FH19" s="59" t="str">
        <f t="shared" si="4"/>
        <v/>
      </c>
      <c r="FI19" s="59" t="str">
        <f t="shared" si="4"/>
        <v/>
      </c>
      <c r="FJ19" s="59" t="str">
        <f t="shared" si="4"/>
        <v/>
      </c>
      <c r="FK19" s="59" t="str">
        <f>IF(DH19="","",(DH19/DU19*100))</f>
        <v/>
      </c>
      <c r="FL19" s="59" t="str">
        <f>IF(DI19="","",(DI19/DU19*100))</f>
        <v/>
      </c>
      <c r="FM19" s="59" t="str">
        <f>IF(DJ19="","",(DJ19/DU19*100))</f>
        <v/>
      </c>
    </row>
    <row r="20" spans="72:169" x14ac:dyDescent="0.25">
      <c r="BT20" s="58" t="str">
        <f>IF(BR20="","",YEAR(D20)-BR20)</f>
        <v/>
      </c>
      <c r="BU20" s="59" t="str">
        <f>IF(BO20="",IF(OR(BM20="",BN20=""),"",((BM20*12)+BN20)*0.0254),BO20*0.01)</f>
        <v/>
      </c>
      <c r="BV20" s="59" t="str">
        <f>IF(BQ20="",IF(BP20="","",BP20*0.453592),BQ20)</f>
        <v/>
      </c>
      <c r="BW20" s="59" t="str">
        <f>IF(OR(BU20="",BV20=""),"",(BV20/(BU20^2)))</f>
        <v/>
      </c>
      <c r="BX20" s="59" t="str">
        <f>IF(COUNTBLANK(E20:J20)=6,"",(((E20*IF(F20&gt;0,F20,30)*3)+(G20*IF(H20&gt;0,H20,30)*5)+(I20*IF(J20&gt;0,J20,30)*9))))</f>
        <v/>
      </c>
      <c r="BY20" s="59" t="str">
        <f>IF(COUNTBLANK(AE20:AL20)=8,"",SUM(IF(AE20=2,1,IF(AE20=3,1,0)),IF(AH20=1,1,IF(AI20=1,1,0)),IF(AJ20&gt;3,1,0),IF(AK20&gt;3,1,0),IF(AL20&gt;0,1,0)))</f>
        <v/>
      </c>
      <c r="BZ20" s="59" t="str">
        <f>IF(OR(AM20="",AN20=""),"",IF(OR(AM20=-99,AN20=-99),-99,IF(AM20=3,IF(AN20=2,1,IF(AN20=3,1,0)),0)))</f>
        <v/>
      </c>
      <c r="CA20" s="59" t="str">
        <f>IF(OR((AC20=""),(AD20="")),"",IF(AD20=-99,-99,IF(AC20&gt;=4,IF(OR(AD20=1,AD20=2),1,0),0)))</f>
        <v/>
      </c>
      <c r="CB20" s="59" t="str">
        <f>IF(BW20="","",IF(BW20&lt;25,5,IF(BW20&lt;30,2,0)))</f>
        <v/>
      </c>
      <c r="CC20" s="59" t="str">
        <f t="shared" si="0"/>
        <v/>
      </c>
      <c r="CD20" s="59" t="str">
        <f>IF(K20="","",IF(K20&lt;4,0,IF(K20&gt;=4,4,"")))</f>
        <v/>
      </c>
      <c r="CE20" s="59" t="str">
        <f>IF(L20="","",IF(L20&lt;4,0,IF(L20&gt;=4,4,"")))</f>
        <v/>
      </c>
      <c r="CF20" s="59" t="str">
        <f>IF(M20="","",IF(M20&lt;4,0,IF(M20&gt;=4,3,"")))</f>
        <v/>
      </c>
      <c r="CG20" s="59" t="str">
        <f>IF(N20="","",IF(N20&lt;4,0,IF(N20&gt;=4,1,"")))</f>
        <v/>
      </c>
      <c r="CH20" s="59" t="str">
        <f t="shared" si="1"/>
        <v/>
      </c>
      <c r="CI20" s="59" t="str">
        <f>IF(O20="","",IF(O20=0,0,IF(O20=1,3,IF(O20&lt;=4,4,IF(O20&gt;4,5,"")))))</f>
        <v/>
      </c>
      <c r="CJ20" s="59" t="str">
        <f>IF(P20="","",IF(P20=0,0,IF(P20=1,1,IF(P20&lt;7,3,IF(P20=7,4,"")))))</f>
        <v/>
      </c>
      <c r="CK20" s="59" t="str">
        <f>IF(Q20="","",IF(Q20&lt;4,3,IF(Q20&lt;7,2,IF(Q20=7,0,""))))</f>
        <v/>
      </c>
      <c r="CL20" s="59" t="str">
        <f>IF(R20="","",IF(R20&lt;1,0,IF(R20&lt;=2,1,IF(R20&gt;2,2,""))))</f>
        <v/>
      </c>
      <c r="CM20" s="59" t="str">
        <f>IF(S20="","",IF(S20=0,0,IF(S20=1,1,IF(S20&gt;1,2,""))))</f>
        <v/>
      </c>
      <c r="CN20" s="59" t="str">
        <f>IF(T20="","",IF(T20=0,0,IF(T20&lt;=4,1,IF(T20&gt;4,2,""))))</f>
        <v/>
      </c>
      <c r="CO20" s="59" t="str">
        <f>IF(U20="","",IF(U20&lt;4,0,IF(U20&lt;=6,1,IF(U20=7,2,""))))</f>
        <v/>
      </c>
      <c r="CP20" s="59" t="str">
        <f>IF(V20="","",IF(V20&lt;4,2,IF(V20=4,1,IF(V20=5,0,""))))</f>
        <v/>
      </c>
      <c r="CQ20" s="59" t="str">
        <f>IF(W20="","",IF(W20=1,2,IF(W20=2,1,IF(W20&gt;2,0,""))))</f>
        <v/>
      </c>
      <c r="CR20" s="59" t="str">
        <f>IF(X20="","",IF(X20=0,0,IF(X20=1,1,IF(X20=2,2,IF(X20=3,2,IF(X20=-9,-9,IF(X20=-99,-99,"")))))))</f>
        <v/>
      </c>
      <c r="CS20" s="59" t="str">
        <f>IF(Z20="","",IF(Z20=0,1,IF(Z20=1,0,"")))</f>
        <v/>
      </c>
      <c r="CT20" s="59" t="str">
        <f>IF(CA20="","",IF(CA20=-99,-99,IF(CA20=1,3,0)))</f>
        <v/>
      </c>
      <c r="CU20" s="59" t="str">
        <f>IF(BZ20="","",IF(BZ20=-99,-99,IF(BZ20=0,3,0)))</f>
        <v/>
      </c>
      <c r="CV20" s="59" t="str">
        <f>IF(AO20="","",IF(AND(AO20&gt;=7,AO20&lt;=8),2,0))</f>
        <v/>
      </c>
      <c r="CW20" s="59" t="str">
        <f>IF(AP20="","",IF(AP20=1,0,IF(AP20&gt;1,1,"")))</f>
        <v/>
      </c>
      <c r="CX20" s="59" t="str">
        <f t="shared" si="2"/>
        <v/>
      </c>
      <c r="CY20" s="59" t="str">
        <f>IF(BA20="","",IF(BA20=0,0,IF(OR(BA20=1,BA20=2,BA20=3),3,IF(BA20=-99,-99,""))))</f>
        <v/>
      </c>
      <c r="CZ20" s="59" t="str">
        <f>IF(BB20="","",IF(BB20=0,0,IF(OR(BB20=1,BB20=2,BB20=3),3,IF(BB20=-99,-99,""))))</f>
        <v/>
      </c>
      <c r="DA20" s="59" t="str">
        <f>IF(BC20="","",IF(BC20=0,0,IF(OR(BC20=1,BC20=2,BC20=3),3,IF(BC20=-99,-99,""))))</f>
        <v/>
      </c>
      <c r="DB20" s="59" t="str">
        <f>IF(BD20="","",IF(BD20=0,0,IF(OR(BD20=1,BD20=2,BD20=3),3,IF(BD20=-99,-99,""))))</f>
        <v/>
      </c>
      <c r="DC20" s="59" t="str">
        <f>IF(BE20="","",IF(BE20=0,0,IF(OR(BE20=1,BE20=2,BE20=3),3,IF(BE20=-99,-99,""))))</f>
        <v/>
      </c>
      <c r="DD20" s="59" t="str">
        <f>IF(BF20="","",IF(BF20=0,0,IF(OR(BF20=1,BF20=2,BF20=3),3,IF(BF20=-99,-99,""))))</f>
        <v/>
      </c>
      <c r="DE20" s="59" t="str">
        <f>IF(BG20="","",IF(BG20=0,0,IF(OR(BG20=1,BG20=2,BG20=3),3,IF(BG20=-99,-99,""))))</f>
        <v/>
      </c>
      <c r="DF20" s="59" t="str">
        <f>IF(BH20="","",IF(BH20=0,0,IF(OR(BH20=1,BH20=2,BH20=3),3,IF(BH20=-99,-99,""))))</f>
        <v/>
      </c>
      <c r="DG20" s="59" t="str">
        <f>IF(BI20="","",IF(BI20=0,0,IF(OR(BI20=1,BI20=2,BI20=3),3,IF(BI20=-99,-99,""))))</f>
        <v/>
      </c>
      <c r="DH20" s="59" t="str">
        <f>IF(BT20="","",IF(BS20=1,IF(BT20&lt;65,41,IF(BT20&lt;70,35,IF(BT20&lt;75,29,IF(BT20&lt;80,21,IF(BT20&lt;85,14,IF(BT20&lt;90,5,0)))))),IF(BS20=2,IF(BT20&lt;65,38,IF(BT20&lt;70,33,IF(BT20&lt;75,26,IF(BT20&lt;80,16,IF(BT20&lt;85,12,IF(BT20&lt;90,1,0)))))),"")))</f>
        <v/>
      </c>
      <c r="DI20" s="59" t="str">
        <f>IF(BL20="","",IF(BL20=1,0,IF(BL20=2,3,IF(BL20&gt;2,6,""))))</f>
        <v/>
      </c>
      <c r="DJ20" s="59" t="str">
        <f>IF(Y20="","",IF(Y20=0,3,IF(Y20=1,0,"")))</f>
        <v/>
      </c>
      <c r="DK20" s="59" t="str">
        <f>IF(COUNTBLANK(CB20:CH20)=7,"",SUM(CB20:CH20))</f>
        <v/>
      </c>
      <c r="DL20" s="59" t="str">
        <f>IF(COUNTBLANK(CI20:CR20)=10,"",SUM(CI20:CQ20,IF(CR20&gt;0,CR20,0)))</f>
        <v/>
      </c>
      <c r="DM20" s="59" t="str">
        <f>IF(COUNTBLANK(CS20:CX20)=6,"",SUM(CS20,IF(CT20=-99,0,CT20),IF(CU20=-99,0,CU20),CV20:CX20))</f>
        <v/>
      </c>
      <c r="DN20" s="59" t="str">
        <f>IF(COUNTBLANK(CY20:DG20)=9,"",SUM(IF(OR(CY20="",CY20=-99),0,CY20),IF(OR(CZ20="",CZ20=-99),0,CZ20),IF(OR(DA20="",DA20=-99),0,DA20),IF(OR(DB20="",DB20=-99),0,DB20),IF(OR(DC20="",DC20=-99),0,DC20),IF(OR(DD20="",DD20=-99),0,DD20),IF(OR(DE20="",DE20=-99),0,DE20),IF(OR(DF20="",DF20=-99),0,DF20),IF(OR(DG20="",DG20=-99),0,DG20)))</f>
        <v/>
      </c>
      <c r="DO20" s="59" t="str">
        <f>IF(COUNTBLANK(DH20:DJ20)=3,"",SUM(DH20:DJ20))</f>
        <v/>
      </c>
      <c r="DP20" s="59" t="str">
        <f>IF(COUNTBLANK(DK20:DN20)=4,"",SUM(DK20:DN20))</f>
        <v/>
      </c>
      <c r="DQ20" s="59" t="str">
        <f>IF(COUNTBLANK(CB20:CH20)=7,"",SUM(IF(CB20="",0,5),IF(CC20="",0,9),IF(CD20="",0,4),IF(CE20="",0,4),IF(CF20="",0,3),IF(CG20="",0,1),IF(CH20="",0,6)))</f>
        <v/>
      </c>
      <c r="DR20" s="59" t="str">
        <f>IF(COUNTBLANK(CI20:CR20)=10,"",SUM(IF(CI20="",0,5),IF(CJ20="",0,4),IF(CK20="",0,3),IF(CL20="",0,2),IF(CM20="",0,2),IF(CN20="",0,2),IF(CO20="",0,2),IF(CP20="",0,2),IF(CQ20="",0,2),IF(OR(CR20="",CR20=-99,CR20=-9),0,2)))</f>
        <v/>
      </c>
      <c r="DS20" s="59" t="str">
        <f>IF(COUNTBLANK(CS20:CX20)=6,"",SUM(IF(CS20="",0,1),IF(OR(CT20="",CT20=-99),0,3),IF(OR(CU20="",CU20=-99),0,3),IF(CV20="",0,2),IF(CW20="",0,1),IF(CX20="",0,1)))</f>
        <v/>
      </c>
      <c r="DT20" s="59" t="str">
        <f>IF(COUNTBLANK(CY20:DG20)=9,"",SUM(IF(OR(CY20="",CY20=-99),0,3),IF(OR(CZ20="",CZ20=-99),0,3),IF(OR(DA20="",DA20=-99),0,3),IF(OR(DB20="",DB20=-99),0,3),IF(OR(DC20="",DC20=-99),0,3),IF(OR(DD20="",DD20=-99),0,3),IF(OR(DE20="",DE20=-99),0,3),IF(OR(DF20="",DF20=-99),0,3),IF(OR(DG20="",DG20=-99),0,3)))</f>
        <v/>
      </c>
      <c r="DU20" s="59" t="str">
        <f>IF(COUNTBLANK(DH20:DJ20)=3,"",SUM(IF(DH20="",0,IF(BS20=1,41,IF(BS20=2,38,""))),IF(DI20="",0,6),IF(DJ20="",0,3)))</f>
        <v/>
      </c>
      <c r="DV20" s="59" t="str">
        <f>IF(COUNTBLANK(DK20:DN20)=4,"",SUM(DQ20:DT20))</f>
        <v/>
      </c>
      <c r="DW20" s="59" t="str">
        <f>IF(DQ20="","",((DK20/DQ20)*100))</f>
        <v/>
      </c>
      <c r="DX20" s="59" t="str">
        <f t="shared" si="3"/>
        <v/>
      </c>
      <c r="DY20" s="59" t="str">
        <f t="shared" si="3"/>
        <v/>
      </c>
      <c r="DZ20" s="59" t="str">
        <f t="shared" si="3"/>
        <v/>
      </c>
      <c r="EA20" s="59" t="str">
        <f t="shared" si="3"/>
        <v/>
      </c>
      <c r="EB20" s="59" t="str">
        <f t="shared" si="3"/>
        <v/>
      </c>
      <c r="EC20" s="59" t="str">
        <f>IF(COUNTBLANK(DQ20:DT20)=4,"",SQRT((DQ20^2)+(DR20^2)+(DS20^2)+(DT20^2)))</f>
        <v/>
      </c>
      <c r="ED20" s="59" t="str">
        <f>IF(EC20="","",(SUM(((DK20/EC20)^2),((DL20/EC20)^2),((DM20/EC20)^2),((DN20/EC20)^2))*100))</f>
        <v/>
      </c>
      <c r="EE20" s="59" t="str">
        <f>IF(CB20="","",(CB20/DQ20*100))</f>
        <v/>
      </c>
      <c r="EF20" s="59" t="str">
        <f>IF(CC20="","",(CC20/DQ20*100))</f>
        <v/>
      </c>
      <c r="EG20" s="59" t="str">
        <f>IF(CD20="","",(CD20/DQ20*100))</f>
        <v/>
      </c>
      <c r="EH20" s="59" t="str">
        <f>IF(CE20="","",(CE20/DQ20*100))</f>
        <v/>
      </c>
      <c r="EI20" s="59" t="str">
        <f>IF(CF20="","",(CF20/DQ20*100))</f>
        <v/>
      </c>
      <c r="EJ20" s="59" t="str">
        <f>IF(CG20="","",(CG20/DQ20*100))</f>
        <v/>
      </c>
      <c r="EK20" s="59" t="str">
        <f>IF(CH20="","",(CH20/DQ20*100))</f>
        <v/>
      </c>
      <c r="EL20" s="59" t="str">
        <f>IF(CI20="","",(CI20/DR20*100))</f>
        <v/>
      </c>
      <c r="EM20" s="59" t="str">
        <f>IF(CJ20="","",(CJ20/DR20*100))</f>
        <v/>
      </c>
      <c r="EN20" s="59" t="str">
        <f>IF(CK20="","",(CK20/DR20*100))</f>
        <v/>
      </c>
      <c r="EO20" s="59" t="str">
        <f>IF(CL20="","",(CL20/DR20*100))</f>
        <v/>
      </c>
      <c r="EP20" s="59" t="str">
        <f>IF(CM20="","",(CM20/DR20*100))</f>
        <v/>
      </c>
      <c r="EQ20" s="59" t="str">
        <f>IF(CN20="","",(CN20/DR20*100))</f>
        <v/>
      </c>
      <c r="ER20" s="59" t="str">
        <f>IF(CO20="","",(CO20/DR20*100))</f>
        <v/>
      </c>
      <c r="ES20" s="59" t="str">
        <f>IF(CP20="","",(CP20/DR20*100))</f>
        <v/>
      </c>
      <c r="ET20" s="59" t="str">
        <f>IF(CQ20="","",(CQ20/DR20*100))</f>
        <v/>
      </c>
      <c r="EU20" s="59" t="str">
        <f>IF(CR20="","",(CR20/DR20*100))</f>
        <v/>
      </c>
      <c r="EV20" s="59" t="str">
        <f>IF(CS20="","",(CS20/DS20*100))</f>
        <v/>
      </c>
      <c r="EW20" s="59" t="str">
        <f>IF(CT20="","",(CT20/DS20*100))</f>
        <v/>
      </c>
      <c r="EX20" s="59" t="str">
        <f>IF(CU20="","",(CU20/DS20*100))</f>
        <v/>
      </c>
      <c r="EY20" s="59" t="str">
        <f>IF(CV20="","",(CV20/DS20*100))</f>
        <v/>
      </c>
      <c r="EZ20" s="59" t="str">
        <f>IF(CW20="","",(CW20/DS20*100))</f>
        <v/>
      </c>
      <c r="FA20" s="59" t="str">
        <f>IF(CX20="","",(CX20/DS20*100))</f>
        <v/>
      </c>
      <c r="FB20" s="59" t="str">
        <f t="shared" si="4"/>
        <v/>
      </c>
      <c r="FC20" s="59" t="str">
        <f t="shared" si="4"/>
        <v/>
      </c>
      <c r="FD20" s="59" t="str">
        <f t="shared" si="4"/>
        <v/>
      </c>
      <c r="FE20" s="59" t="str">
        <f t="shared" si="4"/>
        <v/>
      </c>
      <c r="FF20" s="59" t="str">
        <f t="shared" si="4"/>
        <v/>
      </c>
      <c r="FG20" s="59" t="str">
        <f t="shared" si="4"/>
        <v/>
      </c>
      <c r="FH20" s="59" t="str">
        <f t="shared" si="4"/>
        <v/>
      </c>
      <c r="FI20" s="59" t="str">
        <f t="shared" si="4"/>
        <v/>
      </c>
      <c r="FJ20" s="59" t="str">
        <f t="shared" si="4"/>
        <v/>
      </c>
      <c r="FK20" s="59" t="str">
        <f>IF(DH20="","",(DH20/DU20*100))</f>
        <v/>
      </c>
      <c r="FL20" s="59" t="str">
        <f>IF(DI20="","",(DI20/DU20*100))</f>
        <v/>
      </c>
      <c r="FM20" s="59" t="str">
        <f>IF(DJ20="","",(DJ20/DU20*100))</f>
        <v/>
      </c>
    </row>
    <row r="21" spans="72:169" x14ac:dyDescent="0.25">
      <c r="BT21" s="58" t="str">
        <f>IF(BR21="","",YEAR(D21)-BR21)</f>
        <v/>
      </c>
      <c r="BU21" s="59" t="str">
        <f>IF(BO21="",IF(OR(BM21="",BN21=""),"",((BM21*12)+BN21)*0.0254),BO21*0.01)</f>
        <v/>
      </c>
      <c r="BV21" s="59" t="str">
        <f>IF(BQ21="",IF(BP21="","",BP21*0.453592),BQ21)</f>
        <v/>
      </c>
      <c r="BW21" s="59" t="str">
        <f>IF(OR(BU21="",BV21=""),"",(BV21/(BU21^2)))</f>
        <v/>
      </c>
      <c r="BX21" s="59" t="str">
        <f>IF(COUNTBLANK(E21:J21)=6,"",(((E21*IF(F21&gt;0,F21,30)*3)+(G21*IF(H21&gt;0,H21,30)*5)+(I21*IF(J21&gt;0,J21,30)*9))))</f>
        <v/>
      </c>
      <c r="BY21" s="59" t="str">
        <f>IF(COUNTBLANK(AE21:AL21)=8,"",SUM(IF(AE21=2,1,IF(AE21=3,1,0)),IF(AH21=1,1,IF(AI21=1,1,0)),IF(AJ21&gt;3,1,0),IF(AK21&gt;3,1,0),IF(AL21&gt;0,1,0)))</f>
        <v/>
      </c>
      <c r="BZ21" s="59" t="str">
        <f>IF(OR(AM21="",AN21=""),"",IF(OR(AM21=-99,AN21=-99),-99,IF(AM21=3,IF(AN21=2,1,IF(AN21=3,1,0)),0)))</f>
        <v/>
      </c>
      <c r="CA21" s="59" t="str">
        <f>IF(OR((AC21=""),(AD21="")),"",IF(AD21=-99,-99,IF(AC21&gt;=4,IF(OR(AD21=1,AD21=2),1,0),0)))</f>
        <v/>
      </c>
      <c r="CB21" s="59" t="str">
        <f>IF(BW21="","",IF(BW21&lt;25,5,IF(BW21&lt;30,2,0)))</f>
        <v/>
      </c>
      <c r="CC21" s="59" t="str">
        <f t="shared" si="0"/>
        <v/>
      </c>
      <c r="CD21" s="59" t="str">
        <f>IF(K21="","",IF(K21&lt;4,0,IF(K21&gt;=4,4,"")))</f>
        <v/>
      </c>
      <c r="CE21" s="59" t="str">
        <f>IF(L21="","",IF(L21&lt;4,0,IF(L21&gt;=4,4,"")))</f>
        <v/>
      </c>
      <c r="CF21" s="59" t="str">
        <f>IF(M21="","",IF(M21&lt;4,0,IF(M21&gt;=4,3,"")))</f>
        <v/>
      </c>
      <c r="CG21" s="59" t="str">
        <f>IF(N21="","",IF(N21&lt;4,0,IF(N21&gt;=4,1,"")))</f>
        <v/>
      </c>
      <c r="CH21" s="59" t="str">
        <f t="shared" si="1"/>
        <v/>
      </c>
      <c r="CI21" s="59" t="str">
        <f>IF(O21="","",IF(O21=0,0,IF(O21=1,3,IF(O21&lt;=4,4,IF(O21&gt;4,5,"")))))</f>
        <v/>
      </c>
      <c r="CJ21" s="59" t="str">
        <f>IF(P21="","",IF(P21=0,0,IF(P21=1,1,IF(P21&lt;7,3,IF(P21=7,4,"")))))</f>
        <v/>
      </c>
      <c r="CK21" s="59" t="str">
        <f>IF(Q21="","",IF(Q21&lt;4,3,IF(Q21&lt;7,2,IF(Q21=7,0,""))))</f>
        <v/>
      </c>
      <c r="CL21" s="59" t="str">
        <f>IF(R21="","",IF(R21&lt;1,0,IF(R21&lt;=2,1,IF(R21&gt;2,2,""))))</f>
        <v/>
      </c>
      <c r="CM21" s="59" t="str">
        <f>IF(S21="","",IF(S21=0,0,IF(S21=1,1,IF(S21&gt;1,2,""))))</f>
        <v/>
      </c>
      <c r="CN21" s="59" t="str">
        <f>IF(T21="","",IF(T21=0,0,IF(T21&lt;=4,1,IF(T21&gt;4,2,""))))</f>
        <v/>
      </c>
      <c r="CO21" s="59" t="str">
        <f>IF(U21="","",IF(U21&lt;4,0,IF(U21&lt;=6,1,IF(U21=7,2,""))))</f>
        <v/>
      </c>
      <c r="CP21" s="59" t="str">
        <f>IF(V21="","",IF(V21&lt;4,2,IF(V21=4,1,IF(V21=5,0,""))))</f>
        <v/>
      </c>
      <c r="CQ21" s="59" t="str">
        <f>IF(W21="","",IF(W21=1,2,IF(W21=2,1,IF(W21&gt;2,0,""))))</f>
        <v/>
      </c>
      <c r="CR21" s="59" t="str">
        <f>IF(X21="","",IF(X21=0,0,IF(X21=1,1,IF(X21=2,2,IF(X21=3,2,IF(X21=-9,-9,IF(X21=-99,-99,"")))))))</f>
        <v/>
      </c>
      <c r="CS21" s="59" t="str">
        <f>IF(Z21="","",IF(Z21=0,1,IF(Z21=1,0,"")))</f>
        <v/>
      </c>
      <c r="CT21" s="59" t="str">
        <f>IF(CA21="","",IF(CA21=-99,-99,IF(CA21=1,3,0)))</f>
        <v/>
      </c>
      <c r="CU21" s="59" t="str">
        <f>IF(BZ21="","",IF(BZ21=-99,-99,IF(BZ21=0,3,0)))</f>
        <v/>
      </c>
      <c r="CV21" s="59" t="str">
        <f>IF(AO21="","",IF(AND(AO21&gt;=7,AO21&lt;=8),2,0))</f>
        <v/>
      </c>
      <c r="CW21" s="59" t="str">
        <f>IF(AP21="","",IF(AP21=1,0,IF(AP21&gt;1,1,"")))</f>
        <v/>
      </c>
      <c r="CX21" s="59" t="str">
        <f t="shared" si="2"/>
        <v/>
      </c>
      <c r="CY21" s="59" t="str">
        <f>IF(BA21="","",IF(BA21=0,0,IF(OR(BA21=1,BA21=2,BA21=3),3,IF(BA21=-99,-99,""))))</f>
        <v/>
      </c>
      <c r="CZ21" s="59" t="str">
        <f>IF(BB21="","",IF(BB21=0,0,IF(OR(BB21=1,BB21=2,BB21=3),3,IF(BB21=-99,-99,""))))</f>
        <v/>
      </c>
      <c r="DA21" s="59" t="str">
        <f>IF(BC21="","",IF(BC21=0,0,IF(OR(BC21=1,BC21=2,BC21=3),3,IF(BC21=-99,-99,""))))</f>
        <v/>
      </c>
      <c r="DB21" s="59" t="str">
        <f>IF(BD21="","",IF(BD21=0,0,IF(OR(BD21=1,BD21=2,BD21=3),3,IF(BD21=-99,-99,""))))</f>
        <v/>
      </c>
      <c r="DC21" s="59" t="str">
        <f>IF(BE21="","",IF(BE21=0,0,IF(OR(BE21=1,BE21=2,BE21=3),3,IF(BE21=-99,-99,""))))</f>
        <v/>
      </c>
      <c r="DD21" s="59" t="str">
        <f>IF(BF21="","",IF(BF21=0,0,IF(OR(BF21=1,BF21=2,BF21=3),3,IF(BF21=-99,-99,""))))</f>
        <v/>
      </c>
      <c r="DE21" s="59" t="str">
        <f>IF(BG21="","",IF(BG21=0,0,IF(OR(BG21=1,BG21=2,BG21=3),3,IF(BG21=-99,-99,""))))</f>
        <v/>
      </c>
      <c r="DF21" s="59" t="str">
        <f>IF(BH21="","",IF(BH21=0,0,IF(OR(BH21=1,BH21=2,BH21=3),3,IF(BH21=-99,-99,""))))</f>
        <v/>
      </c>
      <c r="DG21" s="59" t="str">
        <f>IF(BI21="","",IF(BI21=0,0,IF(OR(BI21=1,BI21=2,BI21=3),3,IF(BI21=-99,-99,""))))</f>
        <v/>
      </c>
      <c r="DH21" s="59" t="str">
        <f>IF(BT21="","",IF(BS21=1,IF(BT21&lt;65,41,IF(BT21&lt;70,35,IF(BT21&lt;75,29,IF(BT21&lt;80,21,IF(BT21&lt;85,14,IF(BT21&lt;90,5,0)))))),IF(BS21=2,IF(BT21&lt;65,38,IF(BT21&lt;70,33,IF(BT21&lt;75,26,IF(BT21&lt;80,16,IF(BT21&lt;85,12,IF(BT21&lt;90,1,0)))))),"")))</f>
        <v/>
      </c>
      <c r="DI21" s="59" t="str">
        <f>IF(BL21="","",IF(BL21=1,0,IF(BL21=2,3,IF(BL21&gt;2,6,""))))</f>
        <v/>
      </c>
      <c r="DJ21" s="59" t="str">
        <f>IF(Y21="","",IF(Y21=0,3,IF(Y21=1,0,"")))</f>
        <v/>
      </c>
      <c r="DK21" s="59" t="str">
        <f>IF(COUNTBLANK(CB21:CH21)=7,"",SUM(CB21:CH21))</f>
        <v/>
      </c>
      <c r="DL21" s="59" t="str">
        <f>IF(COUNTBLANK(CI21:CR21)=10,"",SUM(CI21:CQ21,IF(CR21&gt;0,CR21,0)))</f>
        <v/>
      </c>
      <c r="DM21" s="59" t="str">
        <f>IF(COUNTBLANK(CS21:CX21)=6,"",SUM(CS21,IF(CT21=-99,0,CT21),IF(CU21=-99,0,CU21),CV21:CX21))</f>
        <v/>
      </c>
      <c r="DN21" s="59" t="str">
        <f>IF(COUNTBLANK(CY21:DG21)=9,"",SUM(IF(OR(CY21="",CY21=-99),0,CY21),IF(OR(CZ21="",CZ21=-99),0,CZ21),IF(OR(DA21="",DA21=-99),0,DA21),IF(OR(DB21="",DB21=-99),0,DB21),IF(OR(DC21="",DC21=-99),0,DC21),IF(OR(DD21="",DD21=-99),0,DD21),IF(OR(DE21="",DE21=-99),0,DE21),IF(OR(DF21="",DF21=-99),0,DF21),IF(OR(DG21="",DG21=-99),0,DG21)))</f>
        <v/>
      </c>
      <c r="DO21" s="59" t="str">
        <f>IF(COUNTBLANK(DH21:DJ21)=3,"",SUM(DH21:DJ21))</f>
        <v/>
      </c>
      <c r="DP21" s="59" t="str">
        <f>IF(COUNTBLANK(DK21:DN21)=4,"",SUM(DK21:DN21))</f>
        <v/>
      </c>
      <c r="DQ21" s="59" t="str">
        <f>IF(COUNTBLANK(CB21:CH21)=7,"",SUM(IF(CB21="",0,5),IF(CC21="",0,9),IF(CD21="",0,4),IF(CE21="",0,4),IF(CF21="",0,3),IF(CG21="",0,1),IF(CH21="",0,6)))</f>
        <v/>
      </c>
      <c r="DR21" s="59" t="str">
        <f>IF(COUNTBLANK(CI21:CR21)=10,"",SUM(IF(CI21="",0,5),IF(CJ21="",0,4),IF(CK21="",0,3),IF(CL21="",0,2),IF(CM21="",0,2),IF(CN21="",0,2),IF(CO21="",0,2),IF(CP21="",0,2),IF(CQ21="",0,2),IF(OR(CR21="",CR21=-99,CR21=-9),0,2)))</f>
        <v/>
      </c>
      <c r="DS21" s="59" t="str">
        <f>IF(COUNTBLANK(CS21:CX21)=6,"",SUM(IF(CS21="",0,1),IF(OR(CT21="",CT21=-99),0,3),IF(OR(CU21="",CU21=-99),0,3),IF(CV21="",0,2),IF(CW21="",0,1),IF(CX21="",0,1)))</f>
        <v/>
      </c>
      <c r="DT21" s="59" t="str">
        <f>IF(COUNTBLANK(CY21:DG21)=9,"",SUM(IF(OR(CY21="",CY21=-99),0,3),IF(OR(CZ21="",CZ21=-99),0,3),IF(OR(DA21="",DA21=-99),0,3),IF(OR(DB21="",DB21=-99),0,3),IF(OR(DC21="",DC21=-99),0,3),IF(OR(DD21="",DD21=-99),0,3),IF(OR(DE21="",DE21=-99),0,3),IF(OR(DF21="",DF21=-99),0,3),IF(OR(DG21="",DG21=-99),0,3)))</f>
        <v/>
      </c>
      <c r="DU21" s="59" t="str">
        <f>IF(COUNTBLANK(DH21:DJ21)=3,"",SUM(IF(DH21="",0,IF(BS21=1,41,IF(BS21=2,38,""))),IF(DI21="",0,6),IF(DJ21="",0,3)))</f>
        <v/>
      </c>
      <c r="DV21" s="59" t="str">
        <f>IF(COUNTBLANK(DK21:DN21)=4,"",SUM(DQ21:DT21))</f>
        <v/>
      </c>
      <c r="DW21" s="59" t="str">
        <f>IF(DQ21="","",((DK21/DQ21)*100))</f>
        <v/>
      </c>
      <c r="DX21" s="59" t="str">
        <f t="shared" si="3"/>
        <v/>
      </c>
      <c r="DY21" s="59" t="str">
        <f t="shared" si="3"/>
        <v/>
      </c>
      <c r="DZ21" s="59" t="str">
        <f t="shared" si="3"/>
        <v/>
      </c>
      <c r="EA21" s="59" t="str">
        <f t="shared" si="3"/>
        <v/>
      </c>
      <c r="EB21" s="59" t="str">
        <f t="shared" si="3"/>
        <v/>
      </c>
      <c r="EC21" s="59" t="str">
        <f>IF(COUNTBLANK(DQ21:DT21)=4,"",SQRT((DQ21^2)+(DR21^2)+(DS21^2)+(DT21^2)))</f>
        <v/>
      </c>
      <c r="ED21" s="59" t="str">
        <f>IF(EC21="","",(SUM(((DK21/EC21)^2),((DL21/EC21)^2),((DM21/EC21)^2),((DN21/EC21)^2))*100))</f>
        <v/>
      </c>
      <c r="EE21" s="59" t="str">
        <f>IF(CB21="","",(CB21/DQ21*100))</f>
        <v/>
      </c>
      <c r="EF21" s="59" t="str">
        <f>IF(CC21="","",(CC21/DQ21*100))</f>
        <v/>
      </c>
      <c r="EG21" s="59" t="str">
        <f>IF(CD21="","",(CD21/DQ21*100))</f>
        <v/>
      </c>
      <c r="EH21" s="59" t="str">
        <f>IF(CE21="","",(CE21/DQ21*100))</f>
        <v/>
      </c>
      <c r="EI21" s="59" t="str">
        <f>IF(CF21="","",(CF21/DQ21*100))</f>
        <v/>
      </c>
      <c r="EJ21" s="59" t="str">
        <f>IF(CG21="","",(CG21/DQ21*100))</f>
        <v/>
      </c>
      <c r="EK21" s="59" t="str">
        <f>IF(CH21="","",(CH21/DQ21*100))</f>
        <v/>
      </c>
      <c r="EL21" s="59" t="str">
        <f>IF(CI21="","",(CI21/DR21*100))</f>
        <v/>
      </c>
      <c r="EM21" s="59" t="str">
        <f>IF(CJ21="","",(CJ21/DR21*100))</f>
        <v/>
      </c>
      <c r="EN21" s="59" t="str">
        <f>IF(CK21="","",(CK21/DR21*100))</f>
        <v/>
      </c>
      <c r="EO21" s="59" t="str">
        <f>IF(CL21="","",(CL21/DR21*100))</f>
        <v/>
      </c>
      <c r="EP21" s="59" t="str">
        <f>IF(CM21="","",(CM21/DR21*100))</f>
        <v/>
      </c>
      <c r="EQ21" s="59" t="str">
        <f>IF(CN21="","",(CN21/DR21*100))</f>
        <v/>
      </c>
      <c r="ER21" s="59" t="str">
        <f>IF(CO21="","",(CO21/DR21*100))</f>
        <v/>
      </c>
      <c r="ES21" s="59" t="str">
        <f>IF(CP21="","",(CP21/DR21*100))</f>
        <v/>
      </c>
      <c r="ET21" s="59" t="str">
        <f>IF(CQ21="","",(CQ21/DR21*100))</f>
        <v/>
      </c>
      <c r="EU21" s="59" t="str">
        <f>IF(CR21="","",(CR21/DR21*100))</f>
        <v/>
      </c>
      <c r="EV21" s="59" t="str">
        <f>IF(CS21="","",(CS21/DS21*100))</f>
        <v/>
      </c>
      <c r="EW21" s="59" t="str">
        <f>IF(CT21="","",(CT21/DS21*100))</f>
        <v/>
      </c>
      <c r="EX21" s="59" t="str">
        <f>IF(CU21="","",(CU21/DS21*100))</f>
        <v/>
      </c>
      <c r="EY21" s="59" t="str">
        <f>IF(CV21="","",(CV21/DS21*100))</f>
        <v/>
      </c>
      <c r="EZ21" s="59" t="str">
        <f>IF(CW21="","",(CW21/DS21*100))</f>
        <v/>
      </c>
      <c r="FA21" s="59" t="str">
        <f>IF(CX21="","",(CX21/DS21*100))</f>
        <v/>
      </c>
      <c r="FB21" s="59" t="str">
        <f t="shared" si="4"/>
        <v/>
      </c>
      <c r="FC21" s="59" t="str">
        <f t="shared" si="4"/>
        <v/>
      </c>
      <c r="FD21" s="59" t="str">
        <f t="shared" si="4"/>
        <v/>
      </c>
      <c r="FE21" s="59" t="str">
        <f t="shared" si="4"/>
        <v/>
      </c>
      <c r="FF21" s="59" t="str">
        <f t="shared" si="4"/>
        <v/>
      </c>
      <c r="FG21" s="59" t="str">
        <f t="shared" si="4"/>
        <v/>
      </c>
      <c r="FH21" s="59" t="str">
        <f t="shared" si="4"/>
        <v/>
      </c>
      <c r="FI21" s="59" t="str">
        <f t="shared" si="4"/>
        <v/>
      </c>
      <c r="FJ21" s="59" t="str">
        <f t="shared" si="4"/>
        <v/>
      </c>
      <c r="FK21" s="59" t="str">
        <f>IF(DH21="","",(DH21/DU21*100))</f>
        <v/>
      </c>
      <c r="FL21" s="59" t="str">
        <f>IF(DI21="","",(DI21/DU21*100))</f>
        <v/>
      </c>
      <c r="FM21" s="59" t="str">
        <f>IF(DJ21="","",(DJ21/DU21*100))</f>
        <v/>
      </c>
    </row>
    <row r="22" spans="72:169" x14ac:dyDescent="0.25">
      <c r="BT22" s="58" t="str">
        <f>IF(BR22="","",YEAR(D22)-BR22)</f>
        <v/>
      </c>
      <c r="BU22" s="59" t="str">
        <f>IF(BO22="",IF(OR(BM22="",BN22=""),"",((BM22*12)+BN22)*0.0254),BO22*0.01)</f>
        <v/>
      </c>
      <c r="BV22" s="59" t="str">
        <f>IF(BQ22="",IF(BP22="","",BP22*0.453592),BQ22)</f>
        <v/>
      </c>
      <c r="BW22" s="59" t="str">
        <f>IF(OR(BU22="",BV22=""),"",(BV22/(BU22^2)))</f>
        <v/>
      </c>
      <c r="BX22" s="59" t="str">
        <f>IF(COUNTBLANK(E22:J22)=6,"",(((E22*IF(F22&gt;0,F22,30)*3)+(G22*IF(H22&gt;0,H22,30)*5)+(I22*IF(J22&gt;0,J22,30)*9))))</f>
        <v/>
      </c>
      <c r="BY22" s="59" t="str">
        <f>IF(COUNTBLANK(AE22:AL22)=8,"",SUM(IF(AE22=2,1,IF(AE22=3,1,0)),IF(AH22=1,1,IF(AI22=1,1,0)),IF(AJ22&gt;3,1,0),IF(AK22&gt;3,1,0),IF(AL22&gt;0,1,0)))</f>
        <v/>
      </c>
      <c r="BZ22" s="59" t="str">
        <f>IF(OR(AM22="",AN22=""),"",IF(OR(AM22=-99,AN22=-99),-99,IF(AM22=3,IF(AN22=2,1,IF(AN22=3,1,0)),0)))</f>
        <v/>
      </c>
      <c r="CA22" s="59" t="str">
        <f>IF(OR((AC22=""),(AD22="")),"",IF(AD22=-99,-99,IF(AC22&gt;=4,IF(OR(AD22=1,AD22=2),1,0),0)))</f>
        <v/>
      </c>
      <c r="CB22" s="59" t="str">
        <f>IF(BW22="","",IF(BW22&lt;25,5,IF(BW22&lt;30,2,0)))</f>
        <v/>
      </c>
      <c r="CC22" s="59" t="str">
        <f t="shared" si="0"/>
        <v/>
      </c>
      <c r="CD22" s="59" t="str">
        <f>IF(K22="","",IF(K22&lt;4,0,IF(K22&gt;=4,4,"")))</f>
        <v/>
      </c>
      <c r="CE22" s="59" t="str">
        <f>IF(L22="","",IF(L22&lt;4,0,IF(L22&gt;=4,4,"")))</f>
        <v/>
      </c>
      <c r="CF22" s="59" t="str">
        <f>IF(M22="","",IF(M22&lt;4,0,IF(M22&gt;=4,3,"")))</f>
        <v/>
      </c>
      <c r="CG22" s="59" t="str">
        <f>IF(N22="","",IF(N22&lt;4,0,IF(N22&gt;=4,1,"")))</f>
        <v/>
      </c>
      <c r="CH22" s="59" t="str">
        <f t="shared" si="1"/>
        <v/>
      </c>
      <c r="CI22" s="59" t="str">
        <f>IF(O22="","",IF(O22=0,0,IF(O22=1,3,IF(O22&lt;=4,4,IF(O22&gt;4,5,"")))))</f>
        <v/>
      </c>
      <c r="CJ22" s="59" t="str">
        <f>IF(P22="","",IF(P22=0,0,IF(P22=1,1,IF(P22&lt;7,3,IF(P22=7,4,"")))))</f>
        <v/>
      </c>
      <c r="CK22" s="59" t="str">
        <f>IF(Q22="","",IF(Q22&lt;4,3,IF(Q22&lt;7,2,IF(Q22=7,0,""))))</f>
        <v/>
      </c>
      <c r="CL22" s="59" t="str">
        <f>IF(R22="","",IF(R22&lt;1,0,IF(R22&lt;=2,1,IF(R22&gt;2,2,""))))</f>
        <v/>
      </c>
      <c r="CM22" s="59" t="str">
        <f>IF(S22="","",IF(S22=0,0,IF(S22=1,1,IF(S22&gt;1,2,""))))</f>
        <v/>
      </c>
      <c r="CN22" s="59" t="str">
        <f>IF(T22="","",IF(T22=0,0,IF(T22&lt;=4,1,IF(T22&gt;4,2,""))))</f>
        <v/>
      </c>
      <c r="CO22" s="59" t="str">
        <f>IF(U22="","",IF(U22&lt;4,0,IF(U22&lt;=6,1,IF(U22=7,2,""))))</f>
        <v/>
      </c>
      <c r="CP22" s="59" t="str">
        <f>IF(V22="","",IF(V22&lt;4,2,IF(V22=4,1,IF(V22=5,0,""))))</f>
        <v/>
      </c>
      <c r="CQ22" s="59" t="str">
        <f>IF(W22="","",IF(W22=1,2,IF(W22=2,1,IF(W22&gt;2,0,""))))</f>
        <v/>
      </c>
      <c r="CR22" s="59" t="str">
        <f>IF(X22="","",IF(X22=0,0,IF(X22=1,1,IF(X22=2,2,IF(X22=3,2,IF(X22=-9,-9,IF(X22=-99,-99,"")))))))</f>
        <v/>
      </c>
      <c r="CS22" s="59" t="str">
        <f>IF(Z22="","",IF(Z22=0,1,IF(Z22=1,0,"")))</f>
        <v/>
      </c>
      <c r="CT22" s="59" t="str">
        <f>IF(CA22="","",IF(CA22=-99,-99,IF(CA22=1,3,0)))</f>
        <v/>
      </c>
      <c r="CU22" s="59" t="str">
        <f>IF(BZ22="","",IF(BZ22=-99,-99,IF(BZ22=0,3,0)))</f>
        <v/>
      </c>
      <c r="CV22" s="59" t="str">
        <f>IF(AO22="","",IF(AND(AO22&gt;=7,AO22&lt;=8),2,0))</f>
        <v/>
      </c>
      <c r="CW22" s="59" t="str">
        <f>IF(AP22="","",IF(AP22=1,0,IF(AP22&gt;1,1,"")))</f>
        <v/>
      </c>
      <c r="CX22" s="59" t="str">
        <f t="shared" si="2"/>
        <v/>
      </c>
      <c r="CY22" s="59" t="str">
        <f>IF(BA22="","",IF(BA22=0,0,IF(OR(BA22=1,BA22=2,BA22=3),3,IF(BA22=-99,-99,""))))</f>
        <v/>
      </c>
      <c r="CZ22" s="59" t="str">
        <f>IF(BB22="","",IF(BB22=0,0,IF(OR(BB22=1,BB22=2,BB22=3),3,IF(BB22=-99,-99,""))))</f>
        <v/>
      </c>
      <c r="DA22" s="59" t="str">
        <f>IF(BC22="","",IF(BC22=0,0,IF(OR(BC22=1,BC22=2,BC22=3),3,IF(BC22=-99,-99,""))))</f>
        <v/>
      </c>
      <c r="DB22" s="59" t="str">
        <f>IF(BD22="","",IF(BD22=0,0,IF(OR(BD22=1,BD22=2,BD22=3),3,IF(BD22=-99,-99,""))))</f>
        <v/>
      </c>
      <c r="DC22" s="59" t="str">
        <f>IF(BE22="","",IF(BE22=0,0,IF(OR(BE22=1,BE22=2,BE22=3),3,IF(BE22=-99,-99,""))))</f>
        <v/>
      </c>
      <c r="DD22" s="59" t="str">
        <f>IF(BF22="","",IF(BF22=0,0,IF(OR(BF22=1,BF22=2,BF22=3),3,IF(BF22=-99,-99,""))))</f>
        <v/>
      </c>
      <c r="DE22" s="59" t="str">
        <f>IF(BG22="","",IF(BG22=0,0,IF(OR(BG22=1,BG22=2,BG22=3),3,IF(BG22=-99,-99,""))))</f>
        <v/>
      </c>
      <c r="DF22" s="59" t="str">
        <f>IF(BH22="","",IF(BH22=0,0,IF(OR(BH22=1,BH22=2,BH22=3),3,IF(BH22=-99,-99,""))))</f>
        <v/>
      </c>
      <c r="DG22" s="59" t="str">
        <f>IF(BI22="","",IF(BI22=0,0,IF(OR(BI22=1,BI22=2,BI22=3),3,IF(BI22=-99,-99,""))))</f>
        <v/>
      </c>
      <c r="DH22" s="59" t="str">
        <f>IF(BT22="","",IF(BS22=1,IF(BT22&lt;65,41,IF(BT22&lt;70,35,IF(BT22&lt;75,29,IF(BT22&lt;80,21,IF(BT22&lt;85,14,IF(BT22&lt;90,5,0)))))),IF(BS22=2,IF(BT22&lt;65,38,IF(BT22&lt;70,33,IF(BT22&lt;75,26,IF(BT22&lt;80,16,IF(BT22&lt;85,12,IF(BT22&lt;90,1,0)))))),"")))</f>
        <v/>
      </c>
      <c r="DI22" s="59" t="str">
        <f>IF(BL22="","",IF(BL22=1,0,IF(BL22=2,3,IF(BL22&gt;2,6,""))))</f>
        <v/>
      </c>
      <c r="DJ22" s="59" t="str">
        <f>IF(Y22="","",IF(Y22=0,3,IF(Y22=1,0,"")))</f>
        <v/>
      </c>
      <c r="DK22" s="59" t="str">
        <f>IF(COUNTBLANK(CB22:CH22)=7,"",SUM(CB22:CH22))</f>
        <v/>
      </c>
      <c r="DL22" s="59" t="str">
        <f>IF(COUNTBLANK(CI22:CR22)=10,"",SUM(CI22:CQ22,IF(CR22&gt;0,CR22,0)))</f>
        <v/>
      </c>
      <c r="DM22" s="59" t="str">
        <f>IF(COUNTBLANK(CS22:CX22)=6,"",SUM(CS22,IF(CT22=-99,0,CT22),IF(CU22=-99,0,CU22),CV22:CX22))</f>
        <v/>
      </c>
      <c r="DN22" s="59" t="str">
        <f>IF(COUNTBLANK(CY22:DG22)=9,"",SUM(IF(OR(CY22="",CY22=-99),0,CY22),IF(OR(CZ22="",CZ22=-99),0,CZ22),IF(OR(DA22="",DA22=-99),0,DA22),IF(OR(DB22="",DB22=-99),0,DB22),IF(OR(DC22="",DC22=-99),0,DC22),IF(OR(DD22="",DD22=-99),0,DD22),IF(OR(DE22="",DE22=-99),0,DE22),IF(OR(DF22="",DF22=-99),0,DF22),IF(OR(DG22="",DG22=-99),0,DG22)))</f>
        <v/>
      </c>
      <c r="DO22" s="59" t="str">
        <f>IF(COUNTBLANK(DH22:DJ22)=3,"",SUM(DH22:DJ22))</f>
        <v/>
      </c>
      <c r="DP22" s="59" t="str">
        <f>IF(COUNTBLANK(DK22:DN22)=4,"",SUM(DK22:DN22))</f>
        <v/>
      </c>
      <c r="DQ22" s="59" t="str">
        <f>IF(COUNTBLANK(CB22:CH22)=7,"",SUM(IF(CB22="",0,5),IF(CC22="",0,9),IF(CD22="",0,4),IF(CE22="",0,4),IF(CF22="",0,3),IF(CG22="",0,1),IF(CH22="",0,6)))</f>
        <v/>
      </c>
      <c r="DR22" s="59" t="str">
        <f>IF(COUNTBLANK(CI22:CR22)=10,"",SUM(IF(CI22="",0,5),IF(CJ22="",0,4),IF(CK22="",0,3),IF(CL22="",0,2),IF(CM22="",0,2),IF(CN22="",0,2),IF(CO22="",0,2),IF(CP22="",0,2),IF(CQ22="",0,2),IF(OR(CR22="",CR22=-99,CR22=-9),0,2)))</f>
        <v/>
      </c>
      <c r="DS22" s="59" t="str">
        <f>IF(COUNTBLANK(CS22:CX22)=6,"",SUM(IF(CS22="",0,1),IF(OR(CT22="",CT22=-99),0,3),IF(OR(CU22="",CU22=-99),0,3),IF(CV22="",0,2),IF(CW22="",0,1),IF(CX22="",0,1)))</f>
        <v/>
      </c>
      <c r="DT22" s="59" t="str">
        <f>IF(COUNTBLANK(CY22:DG22)=9,"",SUM(IF(OR(CY22="",CY22=-99),0,3),IF(OR(CZ22="",CZ22=-99),0,3),IF(OR(DA22="",DA22=-99),0,3),IF(OR(DB22="",DB22=-99),0,3),IF(OR(DC22="",DC22=-99),0,3),IF(OR(DD22="",DD22=-99),0,3),IF(OR(DE22="",DE22=-99),0,3),IF(OR(DF22="",DF22=-99),0,3),IF(OR(DG22="",DG22=-99),0,3)))</f>
        <v/>
      </c>
      <c r="DU22" s="59" t="str">
        <f>IF(COUNTBLANK(DH22:DJ22)=3,"",SUM(IF(DH22="",0,IF(BS22=1,41,IF(BS22=2,38,""))),IF(DI22="",0,6),IF(DJ22="",0,3)))</f>
        <v/>
      </c>
      <c r="DV22" s="59" t="str">
        <f>IF(COUNTBLANK(DK22:DN22)=4,"",SUM(DQ22:DT22))</f>
        <v/>
      </c>
      <c r="DW22" s="59" t="str">
        <f>IF(DQ22="","",((DK22/DQ22)*100))</f>
        <v/>
      </c>
      <c r="DX22" s="59" t="str">
        <f t="shared" si="3"/>
        <v/>
      </c>
      <c r="DY22" s="59" t="str">
        <f t="shared" si="3"/>
        <v/>
      </c>
      <c r="DZ22" s="59" t="str">
        <f t="shared" si="3"/>
        <v/>
      </c>
      <c r="EA22" s="59" t="str">
        <f t="shared" si="3"/>
        <v/>
      </c>
      <c r="EB22" s="59" t="str">
        <f t="shared" si="3"/>
        <v/>
      </c>
      <c r="EC22" s="59" t="str">
        <f>IF(COUNTBLANK(DQ22:DT22)=4,"",SQRT((DQ22^2)+(DR22^2)+(DS22^2)+(DT22^2)))</f>
        <v/>
      </c>
      <c r="ED22" s="59" t="str">
        <f>IF(EC22="","",(SUM(((DK22/EC22)^2),((DL22/EC22)^2),((DM22/EC22)^2),((DN22/EC22)^2))*100))</f>
        <v/>
      </c>
      <c r="EE22" s="59" t="str">
        <f>IF(CB22="","",(CB22/DQ22*100))</f>
        <v/>
      </c>
      <c r="EF22" s="59" t="str">
        <f>IF(CC22="","",(CC22/DQ22*100))</f>
        <v/>
      </c>
      <c r="EG22" s="59" t="str">
        <f>IF(CD22="","",(CD22/DQ22*100))</f>
        <v/>
      </c>
      <c r="EH22" s="59" t="str">
        <f>IF(CE22="","",(CE22/DQ22*100))</f>
        <v/>
      </c>
      <c r="EI22" s="59" t="str">
        <f>IF(CF22="","",(CF22/DQ22*100))</f>
        <v/>
      </c>
      <c r="EJ22" s="59" t="str">
        <f>IF(CG22="","",(CG22/DQ22*100))</f>
        <v/>
      </c>
      <c r="EK22" s="59" t="str">
        <f>IF(CH22="","",(CH22/DQ22*100))</f>
        <v/>
      </c>
      <c r="EL22" s="59" t="str">
        <f>IF(CI22="","",(CI22/DR22*100))</f>
        <v/>
      </c>
      <c r="EM22" s="59" t="str">
        <f>IF(CJ22="","",(CJ22/DR22*100))</f>
        <v/>
      </c>
      <c r="EN22" s="59" t="str">
        <f>IF(CK22="","",(CK22/DR22*100))</f>
        <v/>
      </c>
      <c r="EO22" s="59" t="str">
        <f>IF(CL22="","",(CL22/DR22*100))</f>
        <v/>
      </c>
      <c r="EP22" s="59" t="str">
        <f>IF(CM22="","",(CM22/DR22*100))</f>
        <v/>
      </c>
      <c r="EQ22" s="59" t="str">
        <f>IF(CN22="","",(CN22/DR22*100))</f>
        <v/>
      </c>
      <c r="ER22" s="59" t="str">
        <f>IF(CO22="","",(CO22/DR22*100))</f>
        <v/>
      </c>
      <c r="ES22" s="59" t="str">
        <f>IF(CP22="","",(CP22/DR22*100))</f>
        <v/>
      </c>
      <c r="ET22" s="59" t="str">
        <f>IF(CQ22="","",(CQ22/DR22*100))</f>
        <v/>
      </c>
      <c r="EU22" s="59" t="str">
        <f>IF(CR22="","",(CR22/DR22*100))</f>
        <v/>
      </c>
      <c r="EV22" s="59" t="str">
        <f>IF(CS22="","",(CS22/DS22*100))</f>
        <v/>
      </c>
      <c r="EW22" s="59" t="str">
        <f>IF(CT22="","",(CT22/DS22*100))</f>
        <v/>
      </c>
      <c r="EX22" s="59" t="str">
        <f>IF(CU22="","",(CU22/DS22*100))</f>
        <v/>
      </c>
      <c r="EY22" s="59" t="str">
        <f>IF(CV22="","",(CV22/DS22*100))</f>
        <v/>
      </c>
      <c r="EZ22" s="59" t="str">
        <f>IF(CW22="","",(CW22/DS22*100))</f>
        <v/>
      </c>
      <c r="FA22" s="59" t="str">
        <f>IF(CX22="","",(CX22/DS22*100))</f>
        <v/>
      </c>
      <c r="FB22" s="59" t="str">
        <f t="shared" si="4"/>
        <v/>
      </c>
      <c r="FC22" s="59" t="str">
        <f t="shared" si="4"/>
        <v/>
      </c>
      <c r="FD22" s="59" t="str">
        <f t="shared" si="4"/>
        <v/>
      </c>
      <c r="FE22" s="59" t="str">
        <f t="shared" si="4"/>
        <v/>
      </c>
      <c r="FF22" s="59" t="str">
        <f t="shared" si="4"/>
        <v/>
      </c>
      <c r="FG22" s="59" t="str">
        <f t="shared" si="4"/>
        <v/>
      </c>
      <c r="FH22" s="59" t="str">
        <f t="shared" si="4"/>
        <v/>
      </c>
      <c r="FI22" s="59" t="str">
        <f t="shared" si="4"/>
        <v/>
      </c>
      <c r="FJ22" s="59" t="str">
        <f t="shared" si="4"/>
        <v/>
      </c>
      <c r="FK22" s="59" t="str">
        <f>IF(DH22="","",(DH22/DU22*100))</f>
        <v/>
      </c>
      <c r="FL22" s="59" t="str">
        <f>IF(DI22="","",(DI22/DU22*100))</f>
        <v/>
      </c>
      <c r="FM22" s="59" t="str">
        <f>IF(DJ22="","",(DJ22/DU22*100))</f>
        <v/>
      </c>
    </row>
    <row r="23" spans="72:169" x14ac:dyDescent="0.25">
      <c r="BT23" s="58" t="str">
        <f>IF(BR23="","",YEAR(D23)-BR23)</f>
        <v/>
      </c>
      <c r="BU23" s="59" t="str">
        <f>IF(BO23="",IF(OR(BM23="",BN23=""),"",((BM23*12)+BN23)*0.0254),BO23*0.01)</f>
        <v/>
      </c>
      <c r="BV23" s="59" t="str">
        <f>IF(BQ23="",IF(BP23="","",BP23*0.453592),BQ23)</f>
        <v/>
      </c>
      <c r="BW23" s="59" t="str">
        <f>IF(OR(BU23="",BV23=""),"",(BV23/(BU23^2)))</f>
        <v/>
      </c>
      <c r="BX23" s="59" t="str">
        <f>IF(COUNTBLANK(E23:J23)=6,"",(((E23*IF(F23&gt;0,F23,30)*3)+(G23*IF(H23&gt;0,H23,30)*5)+(I23*IF(J23&gt;0,J23,30)*9))))</f>
        <v/>
      </c>
      <c r="BY23" s="59" t="str">
        <f>IF(COUNTBLANK(AE23:AL23)=8,"",SUM(IF(AE23=2,1,IF(AE23=3,1,0)),IF(AH23=1,1,IF(AI23=1,1,0)),IF(AJ23&gt;3,1,0),IF(AK23&gt;3,1,0),IF(AL23&gt;0,1,0)))</f>
        <v/>
      </c>
      <c r="BZ23" s="59" t="str">
        <f>IF(OR(AM23="",AN23=""),"",IF(OR(AM23=-99,AN23=-99),-99,IF(AM23=3,IF(AN23=2,1,IF(AN23=3,1,0)),0)))</f>
        <v/>
      </c>
      <c r="CA23" s="59" t="str">
        <f>IF(OR((AC23=""),(AD23="")),"",IF(AD23=-99,-99,IF(AC23&gt;=4,IF(OR(AD23=1,AD23=2),1,0),0)))</f>
        <v/>
      </c>
      <c r="CB23" s="59" t="str">
        <f>IF(BW23="","",IF(BW23&lt;25,5,IF(BW23&lt;30,2,0)))</f>
        <v/>
      </c>
      <c r="CC23" s="59" t="str">
        <f t="shared" si="0"/>
        <v/>
      </c>
      <c r="CD23" s="59" t="str">
        <f>IF(K23="","",IF(K23&lt;4,0,IF(K23&gt;=4,4,"")))</f>
        <v/>
      </c>
      <c r="CE23" s="59" t="str">
        <f>IF(L23="","",IF(L23&lt;4,0,IF(L23&gt;=4,4,"")))</f>
        <v/>
      </c>
      <c r="CF23" s="59" t="str">
        <f>IF(M23="","",IF(M23&lt;4,0,IF(M23&gt;=4,3,"")))</f>
        <v/>
      </c>
      <c r="CG23" s="59" t="str">
        <f>IF(N23="","",IF(N23&lt;4,0,IF(N23&gt;=4,1,"")))</f>
        <v/>
      </c>
      <c r="CH23" s="59" t="str">
        <f t="shared" si="1"/>
        <v/>
      </c>
      <c r="CI23" s="59" t="str">
        <f>IF(O23="","",IF(O23=0,0,IF(O23=1,3,IF(O23&lt;=4,4,IF(O23&gt;4,5,"")))))</f>
        <v/>
      </c>
      <c r="CJ23" s="59" t="str">
        <f>IF(P23="","",IF(P23=0,0,IF(P23=1,1,IF(P23&lt;7,3,IF(P23=7,4,"")))))</f>
        <v/>
      </c>
      <c r="CK23" s="59" t="str">
        <f>IF(Q23="","",IF(Q23&lt;4,3,IF(Q23&lt;7,2,IF(Q23=7,0,""))))</f>
        <v/>
      </c>
      <c r="CL23" s="59" t="str">
        <f>IF(R23="","",IF(R23&lt;1,0,IF(R23&lt;=2,1,IF(R23&gt;2,2,""))))</f>
        <v/>
      </c>
      <c r="CM23" s="59" t="str">
        <f>IF(S23="","",IF(S23=0,0,IF(S23=1,1,IF(S23&gt;1,2,""))))</f>
        <v/>
      </c>
      <c r="CN23" s="59" t="str">
        <f>IF(T23="","",IF(T23=0,0,IF(T23&lt;=4,1,IF(T23&gt;4,2,""))))</f>
        <v/>
      </c>
      <c r="CO23" s="59" t="str">
        <f>IF(U23="","",IF(U23&lt;4,0,IF(U23&lt;=6,1,IF(U23=7,2,""))))</f>
        <v/>
      </c>
      <c r="CP23" s="59" t="str">
        <f>IF(V23="","",IF(V23&lt;4,2,IF(V23=4,1,IF(V23=5,0,""))))</f>
        <v/>
      </c>
      <c r="CQ23" s="59" t="str">
        <f>IF(W23="","",IF(W23=1,2,IF(W23=2,1,IF(W23&gt;2,0,""))))</f>
        <v/>
      </c>
      <c r="CR23" s="59" t="str">
        <f>IF(X23="","",IF(X23=0,0,IF(X23=1,1,IF(X23=2,2,IF(X23=3,2,IF(X23=-9,-9,IF(X23=-99,-99,"")))))))</f>
        <v/>
      </c>
      <c r="CS23" s="59" t="str">
        <f>IF(Z23="","",IF(Z23=0,1,IF(Z23=1,0,"")))</f>
        <v/>
      </c>
      <c r="CT23" s="59" t="str">
        <f>IF(CA23="","",IF(CA23=-99,-99,IF(CA23=1,3,0)))</f>
        <v/>
      </c>
      <c r="CU23" s="59" t="str">
        <f>IF(BZ23="","",IF(BZ23=-99,-99,IF(BZ23=0,3,0)))</f>
        <v/>
      </c>
      <c r="CV23" s="59" t="str">
        <f>IF(AO23="","",IF(AND(AO23&gt;=7,AO23&lt;=8),2,0))</f>
        <v/>
      </c>
      <c r="CW23" s="59" t="str">
        <f>IF(AP23="","",IF(AP23=1,0,IF(AP23&gt;1,1,"")))</f>
        <v/>
      </c>
      <c r="CX23" s="59" t="str">
        <f t="shared" si="2"/>
        <v/>
      </c>
      <c r="CY23" s="59" t="str">
        <f>IF(BA23="","",IF(BA23=0,0,IF(OR(BA23=1,BA23=2,BA23=3),3,IF(BA23=-99,-99,""))))</f>
        <v/>
      </c>
      <c r="CZ23" s="59" t="str">
        <f>IF(BB23="","",IF(BB23=0,0,IF(OR(BB23=1,BB23=2,BB23=3),3,IF(BB23=-99,-99,""))))</f>
        <v/>
      </c>
      <c r="DA23" s="59" t="str">
        <f>IF(BC23="","",IF(BC23=0,0,IF(OR(BC23=1,BC23=2,BC23=3),3,IF(BC23=-99,-99,""))))</f>
        <v/>
      </c>
      <c r="DB23" s="59" t="str">
        <f>IF(BD23="","",IF(BD23=0,0,IF(OR(BD23=1,BD23=2,BD23=3),3,IF(BD23=-99,-99,""))))</f>
        <v/>
      </c>
      <c r="DC23" s="59" t="str">
        <f>IF(BE23="","",IF(BE23=0,0,IF(OR(BE23=1,BE23=2,BE23=3),3,IF(BE23=-99,-99,""))))</f>
        <v/>
      </c>
      <c r="DD23" s="59" t="str">
        <f>IF(BF23="","",IF(BF23=0,0,IF(OR(BF23=1,BF23=2,BF23=3),3,IF(BF23=-99,-99,""))))</f>
        <v/>
      </c>
      <c r="DE23" s="59" t="str">
        <f>IF(BG23="","",IF(BG23=0,0,IF(OR(BG23=1,BG23=2,BG23=3),3,IF(BG23=-99,-99,""))))</f>
        <v/>
      </c>
      <c r="DF23" s="59" t="str">
        <f>IF(BH23="","",IF(BH23=0,0,IF(OR(BH23=1,BH23=2,BH23=3),3,IF(BH23=-99,-99,""))))</f>
        <v/>
      </c>
      <c r="DG23" s="59" t="str">
        <f>IF(BI23="","",IF(BI23=0,0,IF(OR(BI23=1,BI23=2,BI23=3),3,IF(BI23=-99,-99,""))))</f>
        <v/>
      </c>
      <c r="DH23" s="59" t="str">
        <f>IF(BT23="","",IF(BS23=1,IF(BT23&lt;65,41,IF(BT23&lt;70,35,IF(BT23&lt;75,29,IF(BT23&lt;80,21,IF(BT23&lt;85,14,IF(BT23&lt;90,5,0)))))),IF(BS23=2,IF(BT23&lt;65,38,IF(BT23&lt;70,33,IF(BT23&lt;75,26,IF(BT23&lt;80,16,IF(BT23&lt;85,12,IF(BT23&lt;90,1,0)))))),"")))</f>
        <v/>
      </c>
      <c r="DI23" s="59" t="str">
        <f>IF(BL23="","",IF(BL23=1,0,IF(BL23=2,3,IF(BL23&gt;2,6,""))))</f>
        <v/>
      </c>
      <c r="DJ23" s="59" t="str">
        <f>IF(Y23="","",IF(Y23=0,3,IF(Y23=1,0,"")))</f>
        <v/>
      </c>
      <c r="DK23" s="59" t="str">
        <f>IF(COUNTBLANK(CB23:CH23)=7,"",SUM(CB23:CH23))</f>
        <v/>
      </c>
      <c r="DL23" s="59" t="str">
        <f>IF(COUNTBLANK(CI23:CR23)=10,"",SUM(CI23:CQ23,IF(CR23&gt;0,CR23,0)))</f>
        <v/>
      </c>
      <c r="DM23" s="59" t="str">
        <f>IF(COUNTBLANK(CS23:CX23)=6,"",SUM(CS23,IF(CT23=-99,0,CT23),IF(CU23=-99,0,CU23),CV23:CX23))</f>
        <v/>
      </c>
      <c r="DN23" s="59" t="str">
        <f>IF(COUNTBLANK(CY23:DG23)=9,"",SUM(IF(OR(CY23="",CY23=-99),0,CY23),IF(OR(CZ23="",CZ23=-99),0,CZ23),IF(OR(DA23="",DA23=-99),0,DA23),IF(OR(DB23="",DB23=-99),0,DB23),IF(OR(DC23="",DC23=-99),0,DC23),IF(OR(DD23="",DD23=-99),0,DD23),IF(OR(DE23="",DE23=-99),0,DE23),IF(OR(DF23="",DF23=-99),0,DF23),IF(OR(DG23="",DG23=-99),0,DG23)))</f>
        <v/>
      </c>
      <c r="DO23" s="59" t="str">
        <f>IF(COUNTBLANK(DH23:DJ23)=3,"",SUM(DH23:DJ23))</f>
        <v/>
      </c>
      <c r="DP23" s="59" t="str">
        <f>IF(COUNTBLANK(DK23:DN23)=4,"",SUM(DK23:DN23))</f>
        <v/>
      </c>
      <c r="DQ23" s="59" t="str">
        <f>IF(COUNTBLANK(CB23:CH23)=7,"",SUM(IF(CB23="",0,5),IF(CC23="",0,9),IF(CD23="",0,4),IF(CE23="",0,4),IF(CF23="",0,3),IF(CG23="",0,1),IF(CH23="",0,6)))</f>
        <v/>
      </c>
      <c r="DR23" s="59" t="str">
        <f>IF(COUNTBLANK(CI23:CR23)=10,"",SUM(IF(CI23="",0,5),IF(CJ23="",0,4),IF(CK23="",0,3),IF(CL23="",0,2),IF(CM23="",0,2),IF(CN23="",0,2),IF(CO23="",0,2),IF(CP23="",0,2),IF(CQ23="",0,2),IF(OR(CR23="",CR23=-99,CR23=-9),0,2)))</f>
        <v/>
      </c>
      <c r="DS23" s="59" t="str">
        <f>IF(COUNTBLANK(CS23:CX23)=6,"",SUM(IF(CS23="",0,1),IF(OR(CT23="",CT23=-99),0,3),IF(OR(CU23="",CU23=-99),0,3),IF(CV23="",0,2),IF(CW23="",0,1),IF(CX23="",0,1)))</f>
        <v/>
      </c>
      <c r="DT23" s="59" t="str">
        <f>IF(COUNTBLANK(CY23:DG23)=9,"",SUM(IF(OR(CY23="",CY23=-99),0,3),IF(OR(CZ23="",CZ23=-99),0,3),IF(OR(DA23="",DA23=-99),0,3),IF(OR(DB23="",DB23=-99),0,3),IF(OR(DC23="",DC23=-99),0,3),IF(OR(DD23="",DD23=-99),0,3),IF(OR(DE23="",DE23=-99),0,3),IF(OR(DF23="",DF23=-99),0,3),IF(OR(DG23="",DG23=-99),0,3)))</f>
        <v/>
      </c>
      <c r="DU23" s="59" t="str">
        <f>IF(COUNTBLANK(DH23:DJ23)=3,"",SUM(IF(DH23="",0,IF(BS23=1,41,IF(BS23=2,38,""))),IF(DI23="",0,6),IF(DJ23="",0,3)))</f>
        <v/>
      </c>
      <c r="DV23" s="59" t="str">
        <f>IF(COUNTBLANK(DK23:DN23)=4,"",SUM(DQ23:DT23))</f>
        <v/>
      </c>
      <c r="DW23" s="59" t="str">
        <f>IF(DQ23="","",((DK23/DQ23)*100))</f>
        <v/>
      </c>
      <c r="DX23" s="59" t="str">
        <f t="shared" si="3"/>
        <v/>
      </c>
      <c r="DY23" s="59" t="str">
        <f t="shared" si="3"/>
        <v/>
      </c>
      <c r="DZ23" s="59" t="str">
        <f t="shared" si="3"/>
        <v/>
      </c>
      <c r="EA23" s="59" t="str">
        <f t="shared" si="3"/>
        <v/>
      </c>
      <c r="EB23" s="59" t="str">
        <f t="shared" si="3"/>
        <v/>
      </c>
      <c r="EC23" s="59" t="str">
        <f>IF(COUNTBLANK(DQ23:DT23)=4,"",SQRT((DQ23^2)+(DR23^2)+(DS23^2)+(DT23^2)))</f>
        <v/>
      </c>
      <c r="ED23" s="59" t="str">
        <f>IF(EC23="","",(SUM(((DK23/EC23)^2),((DL23/EC23)^2),((DM23/EC23)^2),((DN23/EC23)^2))*100))</f>
        <v/>
      </c>
      <c r="EE23" s="59" t="str">
        <f>IF(CB23="","",(CB23/DQ23*100))</f>
        <v/>
      </c>
      <c r="EF23" s="59" t="str">
        <f>IF(CC23="","",(CC23/DQ23*100))</f>
        <v/>
      </c>
      <c r="EG23" s="59" t="str">
        <f>IF(CD23="","",(CD23/DQ23*100))</f>
        <v/>
      </c>
      <c r="EH23" s="59" t="str">
        <f>IF(CE23="","",(CE23/DQ23*100))</f>
        <v/>
      </c>
      <c r="EI23" s="59" t="str">
        <f>IF(CF23="","",(CF23/DQ23*100))</f>
        <v/>
      </c>
      <c r="EJ23" s="59" t="str">
        <f>IF(CG23="","",(CG23/DQ23*100))</f>
        <v/>
      </c>
      <c r="EK23" s="59" t="str">
        <f>IF(CH23="","",(CH23/DQ23*100))</f>
        <v/>
      </c>
      <c r="EL23" s="59" t="str">
        <f>IF(CI23="","",(CI23/DR23*100))</f>
        <v/>
      </c>
      <c r="EM23" s="59" t="str">
        <f>IF(CJ23="","",(CJ23/DR23*100))</f>
        <v/>
      </c>
      <c r="EN23" s="59" t="str">
        <f>IF(CK23="","",(CK23/DR23*100))</f>
        <v/>
      </c>
      <c r="EO23" s="59" t="str">
        <f>IF(CL23="","",(CL23/DR23*100))</f>
        <v/>
      </c>
      <c r="EP23" s="59" t="str">
        <f>IF(CM23="","",(CM23/DR23*100))</f>
        <v/>
      </c>
      <c r="EQ23" s="59" t="str">
        <f>IF(CN23="","",(CN23/DR23*100))</f>
        <v/>
      </c>
      <c r="ER23" s="59" t="str">
        <f>IF(CO23="","",(CO23/DR23*100))</f>
        <v/>
      </c>
      <c r="ES23" s="59" t="str">
        <f>IF(CP23="","",(CP23/DR23*100))</f>
        <v/>
      </c>
      <c r="ET23" s="59" t="str">
        <f>IF(CQ23="","",(CQ23/DR23*100))</f>
        <v/>
      </c>
      <c r="EU23" s="59" t="str">
        <f>IF(CR23="","",(CR23/DR23*100))</f>
        <v/>
      </c>
      <c r="EV23" s="59" t="str">
        <f>IF(CS23="","",(CS23/DS23*100))</f>
        <v/>
      </c>
      <c r="EW23" s="59" t="str">
        <f>IF(CT23="","",(CT23/DS23*100))</f>
        <v/>
      </c>
      <c r="EX23" s="59" t="str">
        <f>IF(CU23="","",(CU23/DS23*100))</f>
        <v/>
      </c>
      <c r="EY23" s="59" t="str">
        <f>IF(CV23="","",(CV23/DS23*100))</f>
        <v/>
      </c>
      <c r="EZ23" s="59" t="str">
        <f>IF(CW23="","",(CW23/DS23*100))</f>
        <v/>
      </c>
      <c r="FA23" s="59" t="str">
        <f>IF(CX23="","",(CX23/DS23*100))</f>
        <v/>
      </c>
      <c r="FB23" s="59" t="str">
        <f t="shared" si="4"/>
        <v/>
      </c>
      <c r="FC23" s="59" t="str">
        <f t="shared" si="4"/>
        <v/>
      </c>
      <c r="FD23" s="59" t="str">
        <f t="shared" si="4"/>
        <v/>
      </c>
      <c r="FE23" s="59" t="str">
        <f t="shared" si="4"/>
        <v/>
      </c>
      <c r="FF23" s="59" t="str">
        <f t="shared" si="4"/>
        <v/>
      </c>
      <c r="FG23" s="59" t="str">
        <f t="shared" si="4"/>
        <v/>
      </c>
      <c r="FH23" s="59" t="str">
        <f t="shared" si="4"/>
        <v/>
      </c>
      <c r="FI23" s="59" t="str">
        <f t="shared" si="4"/>
        <v/>
      </c>
      <c r="FJ23" s="59" t="str">
        <f t="shared" si="4"/>
        <v/>
      </c>
      <c r="FK23" s="59" t="str">
        <f>IF(DH23="","",(DH23/DU23*100))</f>
        <v/>
      </c>
      <c r="FL23" s="59" t="str">
        <f>IF(DI23="","",(DI23/DU23*100))</f>
        <v/>
      </c>
      <c r="FM23" s="59" t="str">
        <f>IF(DJ23="","",(DJ23/DU23*100))</f>
        <v/>
      </c>
    </row>
    <row r="24" spans="72:169" x14ac:dyDescent="0.25">
      <c r="BT24" s="58" t="str">
        <f>IF(BR24="","",YEAR(D24)-BR24)</f>
        <v/>
      </c>
      <c r="BU24" s="59" t="str">
        <f>IF(BO24="",IF(OR(BM24="",BN24=""),"",((BM24*12)+BN24)*0.0254),BO24*0.01)</f>
        <v/>
      </c>
      <c r="BV24" s="59" t="str">
        <f>IF(BQ24="",IF(BP24="","",BP24*0.453592),BQ24)</f>
        <v/>
      </c>
      <c r="BW24" s="59" t="str">
        <f>IF(OR(BU24="",BV24=""),"",(BV24/(BU24^2)))</f>
        <v/>
      </c>
      <c r="BX24" s="59" t="str">
        <f>IF(COUNTBLANK(E24:J24)=6,"",(((E24*IF(F24&gt;0,F24,30)*3)+(G24*IF(H24&gt;0,H24,30)*5)+(I24*IF(J24&gt;0,J24,30)*9))))</f>
        <v/>
      </c>
      <c r="BY24" s="59" t="str">
        <f>IF(COUNTBLANK(AE24:AL24)=8,"",SUM(IF(AE24=2,1,IF(AE24=3,1,0)),IF(AH24=1,1,IF(AI24=1,1,0)),IF(AJ24&gt;3,1,0),IF(AK24&gt;3,1,0),IF(AL24&gt;0,1,0)))</f>
        <v/>
      </c>
      <c r="BZ24" s="59" t="str">
        <f>IF(OR(AM24="",AN24=""),"",IF(OR(AM24=-99,AN24=-99),-99,IF(AM24=3,IF(AN24=2,1,IF(AN24=3,1,0)),0)))</f>
        <v/>
      </c>
      <c r="CA24" s="59" t="str">
        <f>IF(OR((AC24=""),(AD24="")),"",IF(AD24=-99,-99,IF(AC24&gt;=4,IF(OR(AD24=1,AD24=2),1,0),0)))</f>
        <v/>
      </c>
      <c r="CB24" s="59" t="str">
        <f>IF(BW24="","",IF(BW24&lt;25,5,IF(BW24&lt;30,2,0)))</f>
        <v/>
      </c>
      <c r="CC24" s="59" t="str">
        <f t="shared" si="0"/>
        <v/>
      </c>
      <c r="CD24" s="59" t="str">
        <f>IF(K24="","",IF(K24&lt;4,0,IF(K24&gt;=4,4,"")))</f>
        <v/>
      </c>
      <c r="CE24" s="59" t="str">
        <f>IF(L24="","",IF(L24&lt;4,0,IF(L24&gt;=4,4,"")))</f>
        <v/>
      </c>
      <c r="CF24" s="59" t="str">
        <f>IF(M24="","",IF(M24&lt;4,0,IF(M24&gt;=4,3,"")))</f>
        <v/>
      </c>
      <c r="CG24" s="59" t="str">
        <f>IF(N24="","",IF(N24&lt;4,0,IF(N24&gt;=4,1,"")))</f>
        <v/>
      </c>
      <c r="CH24" s="59" t="str">
        <f t="shared" si="1"/>
        <v/>
      </c>
      <c r="CI24" s="59" t="str">
        <f>IF(O24="","",IF(O24=0,0,IF(O24=1,3,IF(O24&lt;=4,4,IF(O24&gt;4,5,"")))))</f>
        <v/>
      </c>
      <c r="CJ24" s="59" t="str">
        <f>IF(P24="","",IF(P24=0,0,IF(P24=1,1,IF(P24&lt;7,3,IF(P24=7,4,"")))))</f>
        <v/>
      </c>
      <c r="CK24" s="59" t="str">
        <f>IF(Q24="","",IF(Q24&lt;4,3,IF(Q24&lt;7,2,IF(Q24=7,0,""))))</f>
        <v/>
      </c>
      <c r="CL24" s="59" t="str">
        <f>IF(R24="","",IF(R24&lt;1,0,IF(R24&lt;=2,1,IF(R24&gt;2,2,""))))</f>
        <v/>
      </c>
      <c r="CM24" s="59" t="str">
        <f>IF(S24="","",IF(S24=0,0,IF(S24=1,1,IF(S24&gt;1,2,""))))</f>
        <v/>
      </c>
      <c r="CN24" s="59" t="str">
        <f>IF(T24="","",IF(T24=0,0,IF(T24&lt;=4,1,IF(T24&gt;4,2,""))))</f>
        <v/>
      </c>
      <c r="CO24" s="59" t="str">
        <f>IF(U24="","",IF(U24&lt;4,0,IF(U24&lt;=6,1,IF(U24=7,2,""))))</f>
        <v/>
      </c>
      <c r="CP24" s="59" t="str">
        <f>IF(V24="","",IF(V24&lt;4,2,IF(V24=4,1,IF(V24=5,0,""))))</f>
        <v/>
      </c>
      <c r="CQ24" s="59" t="str">
        <f>IF(W24="","",IF(W24=1,2,IF(W24=2,1,IF(W24&gt;2,0,""))))</f>
        <v/>
      </c>
      <c r="CR24" s="59" t="str">
        <f>IF(X24="","",IF(X24=0,0,IF(X24=1,1,IF(X24=2,2,IF(X24=3,2,IF(X24=-9,-9,IF(X24=-99,-99,"")))))))</f>
        <v/>
      </c>
      <c r="CS24" s="59" t="str">
        <f>IF(Z24="","",IF(Z24=0,1,IF(Z24=1,0,"")))</f>
        <v/>
      </c>
      <c r="CT24" s="59" t="str">
        <f>IF(CA24="","",IF(CA24=-99,-99,IF(CA24=1,3,0)))</f>
        <v/>
      </c>
      <c r="CU24" s="59" t="str">
        <f>IF(BZ24="","",IF(BZ24=-99,-99,IF(BZ24=0,3,0)))</f>
        <v/>
      </c>
      <c r="CV24" s="59" t="str">
        <f>IF(AO24="","",IF(AND(AO24&gt;=7,AO24&lt;=8),2,0))</f>
        <v/>
      </c>
      <c r="CW24" s="59" t="str">
        <f>IF(AP24="","",IF(AP24=1,0,IF(AP24&gt;1,1,"")))</f>
        <v/>
      </c>
      <c r="CX24" s="59" t="str">
        <f t="shared" si="2"/>
        <v/>
      </c>
      <c r="CY24" s="59" t="str">
        <f>IF(BA24="","",IF(BA24=0,0,IF(OR(BA24=1,BA24=2,BA24=3),3,IF(BA24=-99,-99,""))))</f>
        <v/>
      </c>
      <c r="CZ24" s="59" t="str">
        <f>IF(BB24="","",IF(BB24=0,0,IF(OR(BB24=1,BB24=2,BB24=3),3,IF(BB24=-99,-99,""))))</f>
        <v/>
      </c>
      <c r="DA24" s="59" t="str">
        <f>IF(BC24="","",IF(BC24=0,0,IF(OR(BC24=1,BC24=2,BC24=3),3,IF(BC24=-99,-99,""))))</f>
        <v/>
      </c>
      <c r="DB24" s="59" t="str">
        <f>IF(BD24="","",IF(BD24=0,0,IF(OR(BD24=1,BD24=2,BD24=3),3,IF(BD24=-99,-99,""))))</f>
        <v/>
      </c>
      <c r="DC24" s="59" t="str">
        <f>IF(BE24="","",IF(BE24=0,0,IF(OR(BE24=1,BE24=2,BE24=3),3,IF(BE24=-99,-99,""))))</f>
        <v/>
      </c>
      <c r="DD24" s="59" t="str">
        <f>IF(BF24="","",IF(BF24=0,0,IF(OR(BF24=1,BF24=2,BF24=3),3,IF(BF24=-99,-99,""))))</f>
        <v/>
      </c>
      <c r="DE24" s="59" t="str">
        <f>IF(BG24="","",IF(BG24=0,0,IF(OR(BG24=1,BG24=2,BG24=3),3,IF(BG24=-99,-99,""))))</f>
        <v/>
      </c>
      <c r="DF24" s="59" t="str">
        <f>IF(BH24="","",IF(BH24=0,0,IF(OR(BH24=1,BH24=2,BH24=3),3,IF(BH24=-99,-99,""))))</f>
        <v/>
      </c>
      <c r="DG24" s="59" t="str">
        <f>IF(BI24="","",IF(BI24=0,0,IF(OR(BI24=1,BI24=2,BI24=3),3,IF(BI24=-99,-99,""))))</f>
        <v/>
      </c>
      <c r="DH24" s="59" t="str">
        <f>IF(BT24="","",IF(BS24=1,IF(BT24&lt;65,41,IF(BT24&lt;70,35,IF(BT24&lt;75,29,IF(BT24&lt;80,21,IF(BT24&lt;85,14,IF(BT24&lt;90,5,0)))))),IF(BS24=2,IF(BT24&lt;65,38,IF(BT24&lt;70,33,IF(BT24&lt;75,26,IF(BT24&lt;80,16,IF(BT24&lt;85,12,IF(BT24&lt;90,1,0)))))),"")))</f>
        <v/>
      </c>
      <c r="DI24" s="59" t="str">
        <f>IF(BL24="","",IF(BL24=1,0,IF(BL24=2,3,IF(BL24&gt;2,6,""))))</f>
        <v/>
      </c>
      <c r="DJ24" s="59" t="str">
        <f>IF(Y24="","",IF(Y24=0,3,IF(Y24=1,0,"")))</f>
        <v/>
      </c>
      <c r="DK24" s="59" t="str">
        <f>IF(COUNTBLANK(CB24:CH24)=7,"",SUM(CB24:CH24))</f>
        <v/>
      </c>
      <c r="DL24" s="59" t="str">
        <f>IF(COUNTBLANK(CI24:CR24)=10,"",SUM(CI24:CQ24,IF(CR24&gt;0,CR24,0)))</f>
        <v/>
      </c>
      <c r="DM24" s="59" t="str">
        <f>IF(COUNTBLANK(CS24:CX24)=6,"",SUM(CS24,IF(CT24=-99,0,CT24),IF(CU24=-99,0,CU24),CV24:CX24))</f>
        <v/>
      </c>
      <c r="DN24" s="59" t="str">
        <f>IF(COUNTBLANK(CY24:DG24)=9,"",SUM(IF(OR(CY24="",CY24=-99),0,CY24),IF(OR(CZ24="",CZ24=-99),0,CZ24),IF(OR(DA24="",DA24=-99),0,DA24),IF(OR(DB24="",DB24=-99),0,DB24),IF(OR(DC24="",DC24=-99),0,DC24),IF(OR(DD24="",DD24=-99),0,DD24),IF(OR(DE24="",DE24=-99),0,DE24),IF(OR(DF24="",DF24=-99),0,DF24),IF(OR(DG24="",DG24=-99),0,DG24)))</f>
        <v/>
      </c>
      <c r="DO24" s="59" t="str">
        <f>IF(COUNTBLANK(DH24:DJ24)=3,"",SUM(DH24:DJ24))</f>
        <v/>
      </c>
      <c r="DP24" s="59" t="str">
        <f>IF(COUNTBLANK(DK24:DN24)=4,"",SUM(DK24:DN24))</f>
        <v/>
      </c>
      <c r="DQ24" s="59" t="str">
        <f>IF(COUNTBLANK(CB24:CH24)=7,"",SUM(IF(CB24="",0,5),IF(CC24="",0,9),IF(CD24="",0,4),IF(CE24="",0,4),IF(CF24="",0,3),IF(CG24="",0,1),IF(CH24="",0,6)))</f>
        <v/>
      </c>
      <c r="DR24" s="59" t="str">
        <f>IF(COUNTBLANK(CI24:CR24)=10,"",SUM(IF(CI24="",0,5),IF(CJ24="",0,4),IF(CK24="",0,3),IF(CL24="",0,2),IF(CM24="",0,2),IF(CN24="",0,2),IF(CO24="",0,2),IF(CP24="",0,2),IF(CQ24="",0,2),IF(OR(CR24="",CR24=-99,CR24=-9),0,2)))</f>
        <v/>
      </c>
      <c r="DS24" s="59" t="str">
        <f>IF(COUNTBLANK(CS24:CX24)=6,"",SUM(IF(CS24="",0,1),IF(OR(CT24="",CT24=-99),0,3),IF(OR(CU24="",CU24=-99),0,3),IF(CV24="",0,2),IF(CW24="",0,1),IF(CX24="",0,1)))</f>
        <v/>
      </c>
      <c r="DT24" s="59" t="str">
        <f>IF(COUNTBLANK(CY24:DG24)=9,"",SUM(IF(OR(CY24="",CY24=-99),0,3),IF(OR(CZ24="",CZ24=-99),0,3),IF(OR(DA24="",DA24=-99),0,3),IF(OR(DB24="",DB24=-99),0,3),IF(OR(DC24="",DC24=-99),0,3),IF(OR(DD24="",DD24=-99),0,3),IF(OR(DE24="",DE24=-99),0,3),IF(OR(DF24="",DF24=-99),0,3),IF(OR(DG24="",DG24=-99),0,3)))</f>
        <v/>
      </c>
      <c r="DU24" s="59" t="str">
        <f>IF(COUNTBLANK(DH24:DJ24)=3,"",SUM(IF(DH24="",0,IF(BS24=1,41,IF(BS24=2,38,""))),IF(DI24="",0,6),IF(DJ24="",0,3)))</f>
        <v/>
      </c>
      <c r="DV24" s="59" t="str">
        <f>IF(COUNTBLANK(DK24:DN24)=4,"",SUM(DQ24:DT24))</f>
        <v/>
      </c>
      <c r="DW24" s="59" t="str">
        <f>IF(DQ24="","",((DK24/DQ24)*100))</f>
        <v/>
      </c>
      <c r="DX24" s="59" t="str">
        <f t="shared" si="3"/>
        <v/>
      </c>
      <c r="DY24" s="59" t="str">
        <f t="shared" si="3"/>
        <v/>
      </c>
      <c r="DZ24" s="59" t="str">
        <f t="shared" si="3"/>
        <v/>
      </c>
      <c r="EA24" s="59" t="str">
        <f t="shared" si="3"/>
        <v/>
      </c>
      <c r="EB24" s="59" t="str">
        <f t="shared" si="3"/>
        <v/>
      </c>
      <c r="EC24" s="59" t="str">
        <f>IF(COUNTBLANK(DQ24:DT24)=4,"",SQRT((DQ24^2)+(DR24^2)+(DS24^2)+(DT24^2)))</f>
        <v/>
      </c>
      <c r="ED24" s="59" t="str">
        <f>IF(EC24="","",(SUM(((DK24/EC24)^2),((DL24/EC24)^2),((DM24/EC24)^2),((DN24/EC24)^2))*100))</f>
        <v/>
      </c>
      <c r="EE24" s="59" t="str">
        <f>IF(CB24="","",(CB24/DQ24*100))</f>
        <v/>
      </c>
      <c r="EF24" s="59" t="str">
        <f>IF(CC24="","",(CC24/DQ24*100))</f>
        <v/>
      </c>
      <c r="EG24" s="59" t="str">
        <f>IF(CD24="","",(CD24/DQ24*100))</f>
        <v/>
      </c>
      <c r="EH24" s="59" t="str">
        <f>IF(CE24="","",(CE24/DQ24*100))</f>
        <v/>
      </c>
      <c r="EI24" s="59" t="str">
        <f>IF(CF24="","",(CF24/DQ24*100))</f>
        <v/>
      </c>
      <c r="EJ24" s="59" t="str">
        <f>IF(CG24="","",(CG24/DQ24*100))</f>
        <v/>
      </c>
      <c r="EK24" s="59" t="str">
        <f>IF(CH24="","",(CH24/DQ24*100))</f>
        <v/>
      </c>
      <c r="EL24" s="59" t="str">
        <f>IF(CI24="","",(CI24/DR24*100))</f>
        <v/>
      </c>
      <c r="EM24" s="59" t="str">
        <f>IF(CJ24="","",(CJ24/DR24*100))</f>
        <v/>
      </c>
      <c r="EN24" s="59" t="str">
        <f>IF(CK24="","",(CK24/DR24*100))</f>
        <v/>
      </c>
      <c r="EO24" s="59" t="str">
        <f>IF(CL24="","",(CL24/DR24*100))</f>
        <v/>
      </c>
      <c r="EP24" s="59" t="str">
        <f>IF(CM24="","",(CM24/DR24*100))</f>
        <v/>
      </c>
      <c r="EQ24" s="59" t="str">
        <f>IF(CN24="","",(CN24/DR24*100))</f>
        <v/>
      </c>
      <c r="ER24" s="59" t="str">
        <f>IF(CO24="","",(CO24/DR24*100))</f>
        <v/>
      </c>
      <c r="ES24" s="59" t="str">
        <f>IF(CP24="","",(CP24/DR24*100))</f>
        <v/>
      </c>
      <c r="ET24" s="59" t="str">
        <f>IF(CQ24="","",(CQ24/DR24*100))</f>
        <v/>
      </c>
      <c r="EU24" s="59" t="str">
        <f>IF(CR24="","",(CR24/DR24*100))</f>
        <v/>
      </c>
      <c r="EV24" s="59" t="str">
        <f>IF(CS24="","",(CS24/DS24*100))</f>
        <v/>
      </c>
      <c r="EW24" s="59" t="str">
        <f>IF(CT24="","",(CT24/DS24*100))</f>
        <v/>
      </c>
      <c r="EX24" s="59" t="str">
        <f>IF(CU24="","",(CU24/DS24*100))</f>
        <v/>
      </c>
      <c r="EY24" s="59" t="str">
        <f>IF(CV24="","",(CV24/DS24*100))</f>
        <v/>
      </c>
      <c r="EZ24" s="59" t="str">
        <f>IF(CW24="","",(CW24/DS24*100))</f>
        <v/>
      </c>
      <c r="FA24" s="59" t="str">
        <f>IF(CX24="","",(CX24/DS24*100))</f>
        <v/>
      </c>
      <c r="FB24" s="59" t="str">
        <f t="shared" si="4"/>
        <v/>
      </c>
      <c r="FC24" s="59" t="str">
        <f t="shared" si="4"/>
        <v/>
      </c>
      <c r="FD24" s="59" t="str">
        <f t="shared" si="4"/>
        <v/>
      </c>
      <c r="FE24" s="59" t="str">
        <f t="shared" si="4"/>
        <v/>
      </c>
      <c r="FF24" s="59" t="str">
        <f t="shared" si="4"/>
        <v/>
      </c>
      <c r="FG24" s="59" t="str">
        <f t="shared" si="4"/>
        <v/>
      </c>
      <c r="FH24" s="59" t="str">
        <f t="shared" si="4"/>
        <v/>
      </c>
      <c r="FI24" s="59" t="str">
        <f t="shared" si="4"/>
        <v/>
      </c>
      <c r="FJ24" s="59" t="str">
        <f t="shared" si="4"/>
        <v/>
      </c>
      <c r="FK24" s="59" t="str">
        <f>IF(DH24="","",(DH24/DU24*100))</f>
        <v/>
      </c>
      <c r="FL24" s="59" t="str">
        <f>IF(DI24="","",(DI24/DU24*100))</f>
        <v/>
      </c>
      <c r="FM24" s="59" t="str">
        <f>IF(DJ24="","",(DJ24/DU24*100))</f>
        <v/>
      </c>
    </row>
    <row r="25" spans="72:169" x14ac:dyDescent="0.25">
      <c r="BT25" s="58" t="str">
        <f>IF(BR25="","",YEAR(D25)-BR25)</f>
        <v/>
      </c>
      <c r="BU25" s="59" t="str">
        <f>IF(BO25="",IF(OR(BM25="",BN25=""),"",((BM25*12)+BN25)*0.0254),BO25*0.01)</f>
        <v/>
      </c>
      <c r="BV25" s="59" t="str">
        <f>IF(BQ25="",IF(BP25="","",BP25*0.453592),BQ25)</f>
        <v/>
      </c>
      <c r="BW25" s="59" t="str">
        <f>IF(OR(BU25="",BV25=""),"",(BV25/(BU25^2)))</f>
        <v/>
      </c>
      <c r="BX25" s="59" t="str">
        <f>IF(COUNTBLANK(E25:J25)=6,"",(((E25*IF(F25&gt;0,F25,30)*3)+(G25*IF(H25&gt;0,H25,30)*5)+(I25*IF(J25&gt;0,J25,30)*9))))</f>
        <v/>
      </c>
      <c r="BY25" s="59" t="str">
        <f>IF(COUNTBLANK(AE25:AL25)=8,"",SUM(IF(AE25=2,1,IF(AE25=3,1,0)),IF(AH25=1,1,IF(AI25=1,1,0)),IF(AJ25&gt;3,1,0),IF(AK25&gt;3,1,0),IF(AL25&gt;0,1,0)))</f>
        <v/>
      </c>
      <c r="BZ25" s="59" t="str">
        <f>IF(OR(AM25="",AN25=""),"",IF(OR(AM25=-99,AN25=-99),-99,IF(AM25=3,IF(AN25=2,1,IF(AN25=3,1,0)),0)))</f>
        <v/>
      </c>
      <c r="CA25" s="59" t="str">
        <f>IF(OR((AC25=""),(AD25="")),"",IF(AD25=-99,-99,IF(AC25&gt;=4,IF(OR(AD25=1,AD25=2),1,0),0)))</f>
        <v/>
      </c>
      <c r="CB25" s="59" t="str">
        <f>IF(BW25="","",IF(BW25&lt;25,5,IF(BW25&lt;30,2,0)))</f>
        <v/>
      </c>
      <c r="CC25" s="59" t="str">
        <f t="shared" si="0"/>
        <v/>
      </c>
      <c r="CD25" s="59" t="str">
        <f>IF(K25="","",IF(K25&lt;4,0,IF(K25&gt;=4,4,"")))</f>
        <v/>
      </c>
      <c r="CE25" s="59" t="str">
        <f>IF(L25="","",IF(L25&lt;4,0,IF(L25&gt;=4,4,"")))</f>
        <v/>
      </c>
      <c r="CF25" s="59" t="str">
        <f>IF(M25="","",IF(M25&lt;4,0,IF(M25&gt;=4,3,"")))</f>
        <v/>
      </c>
      <c r="CG25" s="59" t="str">
        <f>IF(N25="","",IF(N25&lt;4,0,IF(N25&gt;=4,1,"")))</f>
        <v/>
      </c>
      <c r="CH25" s="59" t="str">
        <f t="shared" si="1"/>
        <v/>
      </c>
      <c r="CI25" s="59" t="str">
        <f>IF(O25="","",IF(O25=0,0,IF(O25=1,3,IF(O25&lt;=4,4,IF(O25&gt;4,5,"")))))</f>
        <v/>
      </c>
      <c r="CJ25" s="59" t="str">
        <f>IF(P25="","",IF(P25=0,0,IF(P25=1,1,IF(P25&lt;7,3,IF(P25=7,4,"")))))</f>
        <v/>
      </c>
      <c r="CK25" s="59" t="str">
        <f>IF(Q25="","",IF(Q25&lt;4,3,IF(Q25&lt;7,2,IF(Q25=7,0,""))))</f>
        <v/>
      </c>
      <c r="CL25" s="59" t="str">
        <f>IF(R25="","",IF(R25&lt;1,0,IF(R25&lt;=2,1,IF(R25&gt;2,2,""))))</f>
        <v/>
      </c>
      <c r="CM25" s="59" t="str">
        <f>IF(S25="","",IF(S25=0,0,IF(S25=1,1,IF(S25&gt;1,2,""))))</f>
        <v/>
      </c>
      <c r="CN25" s="59" t="str">
        <f>IF(T25="","",IF(T25=0,0,IF(T25&lt;=4,1,IF(T25&gt;4,2,""))))</f>
        <v/>
      </c>
      <c r="CO25" s="59" t="str">
        <f>IF(U25="","",IF(U25&lt;4,0,IF(U25&lt;=6,1,IF(U25=7,2,""))))</f>
        <v/>
      </c>
      <c r="CP25" s="59" t="str">
        <f>IF(V25="","",IF(V25&lt;4,2,IF(V25=4,1,IF(V25=5,0,""))))</f>
        <v/>
      </c>
      <c r="CQ25" s="59" t="str">
        <f>IF(W25="","",IF(W25=1,2,IF(W25=2,1,IF(W25&gt;2,0,""))))</f>
        <v/>
      </c>
      <c r="CR25" s="59" t="str">
        <f>IF(X25="","",IF(X25=0,0,IF(X25=1,1,IF(X25=2,2,IF(X25=3,2,IF(X25=-9,-9,IF(X25=-99,-99,"")))))))</f>
        <v/>
      </c>
      <c r="CS25" s="59" t="str">
        <f>IF(Z25="","",IF(Z25=0,1,IF(Z25=1,0,"")))</f>
        <v/>
      </c>
      <c r="CT25" s="59" t="str">
        <f>IF(CA25="","",IF(CA25=-99,-99,IF(CA25=1,3,0)))</f>
        <v/>
      </c>
      <c r="CU25" s="59" t="str">
        <f>IF(BZ25="","",IF(BZ25=-99,-99,IF(BZ25=0,3,0)))</f>
        <v/>
      </c>
      <c r="CV25" s="59" t="str">
        <f>IF(AO25="","",IF(AND(AO25&gt;=7,AO25&lt;=8),2,0))</f>
        <v/>
      </c>
      <c r="CW25" s="59" t="str">
        <f>IF(AP25="","",IF(AP25=1,0,IF(AP25&gt;1,1,"")))</f>
        <v/>
      </c>
      <c r="CX25" s="59" t="str">
        <f t="shared" si="2"/>
        <v/>
      </c>
      <c r="CY25" s="59" t="str">
        <f>IF(BA25="","",IF(BA25=0,0,IF(OR(BA25=1,BA25=2,BA25=3),3,IF(BA25=-99,-99,""))))</f>
        <v/>
      </c>
      <c r="CZ25" s="59" t="str">
        <f>IF(BB25="","",IF(BB25=0,0,IF(OR(BB25=1,BB25=2,BB25=3),3,IF(BB25=-99,-99,""))))</f>
        <v/>
      </c>
      <c r="DA25" s="59" t="str">
        <f>IF(BC25="","",IF(BC25=0,0,IF(OR(BC25=1,BC25=2,BC25=3),3,IF(BC25=-99,-99,""))))</f>
        <v/>
      </c>
      <c r="DB25" s="59" t="str">
        <f>IF(BD25="","",IF(BD25=0,0,IF(OR(BD25=1,BD25=2,BD25=3),3,IF(BD25=-99,-99,""))))</f>
        <v/>
      </c>
      <c r="DC25" s="59" t="str">
        <f>IF(BE25="","",IF(BE25=0,0,IF(OR(BE25=1,BE25=2,BE25=3),3,IF(BE25=-99,-99,""))))</f>
        <v/>
      </c>
      <c r="DD25" s="59" t="str">
        <f>IF(BF25="","",IF(BF25=0,0,IF(OR(BF25=1,BF25=2,BF25=3),3,IF(BF25=-99,-99,""))))</f>
        <v/>
      </c>
      <c r="DE25" s="59" t="str">
        <f>IF(BG25="","",IF(BG25=0,0,IF(OR(BG25=1,BG25=2,BG25=3),3,IF(BG25=-99,-99,""))))</f>
        <v/>
      </c>
      <c r="DF25" s="59" t="str">
        <f>IF(BH25="","",IF(BH25=0,0,IF(OR(BH25=1,BH25=2,BH25=3),3,IF(BH25=-99,-99,""))))</f>
        <v/>
      </c>
      <c r="DG25" s="59" t="str">
        <f>IF(BI25="","",IF(BI25=0,0,IF(OR(BI25=1,BI25=2,BI25=3),3,IF(BI25=-99,-99,""))))</f>
        <v/>
      </c>
      <c r="DH25" s="59" t="str">
        <f>IF(BT25="","",IF(BS25=1,IF(BT25&lt;65,41,IF(BT25&lt;70,35,IF(BT25&lt;75,29,IF(BT25&lt;80,21,IF(BT25&lt;85,14,IF(BT25&lt;90,5,0)))))),IF(BS25=2,IF(BT25&lt;65,38,IF(BT25&lt;70,33,IF(BT25&lt;75,26,IF(BT25&lt;80,16,IF(BT25&lt;85,12,IF(BT25&lt;90,1,0)))))),"")))</f>
        <v/>
      </c>
      <c r="DI25" s="59" t="str">
        <f>IF(BL25="","",IF(BL25=1,0,IF(BL25=2,3,IF(BL25&gt;2,6,""))))</f>
        <v/>
      </c>
      <c r="DJ25" s="59" t="str">
        <f>IF(Y25="","",IF(Y25=0,3,IF(Y25=1,0,"")))</f>
        <v/>
      </c>
      <c r="DK25" s="59" t="str">
        <f>IF(COUNTBLANK(CB25:CH25)=7,"",SUM(CB25:CH25))</f>
        <v/>
      </c>
      <c r="DL25" s="59" t="str">
        <f>IF(COUNTBLANK(CI25:CR25)=10,"",SUM(CI25:CQ25,IF(CR25&gt;0,CR25,0)))</f>
        <v/>
      </c>
      <c r="DM25" s="59" t="str">
        <f>IF(COUNTBLANK(CS25:CX25)=6,"",SUM(CS25,IF(CT25=-99,0,CT25),IF(CU25=-99,0,CU25),CV25:CX25))</f>
        <v/>
      </c>
      <c r="DN25" s="59" t="str">
        <f>IF(COUNTBLANK(CY25:DG25)=9,"",SUM(IF(OR(CY25="",CY25=-99),0,CY25),IF(OR(CZ25="",CZ25=-99),0,CZ25),IF(OR(DA25="",DA25=-99),0,DA25),IF(OR(DB25="",DB25=-99),0,DB25),IF(OR(DC25="",DC25=-99),0,DC25),IF(OR(DD25="",DD25=-99),0,DD25),IF(OR(DE25="",DE25=-99),0,DE25),IF(OR(DF25="",DF25=-99),0,DF25),IF(OR(DG25="",DG25=-99),0,DG25)))</f>
        <v/>
      </c>
      <c r="DO25" s="59" t="str">
        <f>IF(COUNTBLANK(DH25:DJ25)=3,"",SUM(DH25:DJ25))</f>
        <v/>
      </c>
      <c r="DP25" s="59" t="str">
        <f>IF(COUNTBLANK(DK25:DN25)=4,"",SUM(DK25:DN25))</f>
        <v/>
      </c>
      <c r="DQ25" s="59" t="str">
        <f>IF(COUNTBLANK(CB25:CH25)=7,"",SUM(IF(CB25="",0,5),IF(CC25="",0,9),IF(CD25="",0,4),IF(CE25="",0,4),IF(CF25="",0,3),IF(CG25="",0,1),IF(CH25="",0,6)))</f>
        <v/>
      </c>
      <c r="DR25" s="59" t="str">
        <f>IF(COUNTBLANK(CI25:CR25)=10,"",SUM(IF(CI25="",0,5),IF(CJ25="",0,4),IF(CK25="",0,3),IF(CL25="",0,2),IF(CM25="",0,2),IF(CN25="",0,2),IF(CO25="",0,2),IF(CP25="",0,2),IF(CQ25="",0,2),IF(OR(CR25="",CR25=-99,CR25=-9),0,2)))</f>
        <v/>
      </c>
      <c r="DS25" s="59" t="str">
        <f>IF(COUNTBLANK(CS25:CX25)=6,"",SUM(IF(CS25="",0,1),IF(OR(CT25="",CT25=-99),0,3),IF(OR(CU25="",CU25=-99),0,3),IF(CV25="",0,2),IF(CW25="",0,1),IF(CX25="",0,1)))</f>
        <v/>
      </c>
      <c r="DT25" s="59" t="str">
        <f>IF(COUNTBLANK(CY25:DG25)=9,"",SUM(IF(OR(CY25="",CY25=-99),0,3),IF(OR(CZ25="",CZ25=-99),0,3),IF(OR(DA25="",DA25=-99),0,3),IF(OR(DB25="",DB25=-99),0,3),IF(OR(DC25="",DC25=-99),0,3),IF(OR(DD25="",DD25=-99),0,3),IF(OR(DE25="",DE25=-99),0,3),IF(OR(DF25="",DF25=-99),0,3),IF(OR(DG25="",DG25=-99),0,3)))</f>
        <v/>
      </c>
      <c r="DU25" s="59" t="str">
        <f>IF(COUNTBLANK(DH25:DJ25)=3,"",SUM(IF(DH25="",0,IF(BS25=1,41,IF(BS25=2,38,""))),IF(DI25="",0,6),IF(DJ25="",0,3)))</f>
        <v/>
      </c>
      <c r="DV25" s="59" t="str">
        <f>IF(COUNTBLANK(DK25:DN25)=4,"",SUM(DQ25:DT25))</f>
        <v/>
      </c>
      <c r="DW25" s="59" t="str">
        <f>IF(DQ25="","",((DK25/DQ25)*100))</f>
        <v/>
      </c>
      <c r="DX25" s="59" t="str">
        <f t="shared" si="3"/>
        <v/>
      </c>
      <c r="DY25" s="59" t="str">
        <f t="shared" si="3"/>
        <v/>
      </c>
      <c r="DZ25" s="59" t="str">
        <f t="shared" si="3"/>
        <v/>
      </c>
      <c r="EA25" s="59" t="str">
        <f t="shared" si="3"/>
        <v/>
      </c>
      <c r="EB25" s="59" t="str">
        <f t="shared" si="3"/>
        <v/>
      </c>
      <c r="EC25" s="59" t="str">
        <f>IF(COUNTBLANK(DQ25:DT25)=4,"",SQRT((DQ25^2)+(DR25^2)+(DS25^2)+(DT25^2)))</f>
        <v/>
      </c>
      <c r="ED25" s="59" t="str">
        <f>IF(EC25="","",(SUM(((DK25/EC25)^2),((DL25/EC25)^2),((DM25/EC25)^2),((DN25/EC25)^2))*100))</f>
        <v/>
      </c>
      <c r="EE25" s="59" t="str">
        <f>IF(CB25="","",(CB25/DQ25*100))</f>
        <v/>
      </c>
      <c r="EF25" s="59" t="str">
        <f>IF(CC25="","",(CC25/DQ25*100))</f>
        <v/>
      </c>
      <c r="EG25" s="59" t="str">
        <f>IF(CD25="","",(CD25/DQ25*100))</f>
        <v/>
      </c>
      <c r="EH25" s="59" t="str">
        <f>IF(CE25="","",(CE25/DQ25*100))</f>
        <v/>
      </c>
      <c r="EI25" s="59" t="str">
        <f>IF(CF25="","",(CF25/DQ25*100))</f>
        <v/>
      </c>
      <c r="EJ25" s="59" t="str">
        <f>IF(CG25="","",(CG25/DQ25*100))</f>
        <v/>
      </c>
      <c r="EK25" s="59" t="str">
        <f>IF(CH25="","",(CH25/DQ25*100))</f>
        <v/>
      </c>
      <c r="EL25" s="59" t="str">
        <f>IF(CI25="","",(CI25/DR25*100))</f>
        <v/>
      </c>
      <c r="EM25" s="59" t="str">
        <f>IF(CJ25="","",(CJ25/DR25*100))</f>
        <v/>
      </c>
      <c r="EN25" s="59" t="str">
        <f>IF(CK25="","",(CK25/DR25*100))</f>
        <v/>
      </c>
      <c r="EO25" s="59" t="str">
        <f>IF(CL25="","",(CL25/DR25*100))</f>
        <v/>
      </c>
      <c r="EP25" s="59" t="str">
        <f>IF(CM25="","",(CM25/DR25*100))</f>
        <v/>
      </c>
      <c r="EQ25" s="59" t="str">
        <f>IF(CN25="","",(CN25/DR25*100))</f>
        <v/>
      </c>
      <c r="ER25" s="59" t="str">
        <f>IF(CO25="","",(CO25/DR25*100))</f>
        <v/>
      </c>
      <c r="ES25" s="59" t="str">
        <f>IF(CP25="","",(CP25/DR25*100))</f>
        <v/>
      </c>
      <c r="ET25" s="59" t="str">
        <f>IF(CQ25="","",(CQ25/DR25*100))</f>
        <v/>
      </c>
      <c r="EU25" s="59" t="str">
        <f>IF(CR25="","",(CR25/DR25*100))</f>
        <v/>
      </c>
      <c r="EV25" s="59" t="str">
        <f>IF(CS25="","",(CS25/DS25*100))</f>
        <v/>
      </c>
      <c r="EW25" s="59" t="str">
        <f>IF(CT25="","",(CT25/DS25*100))</f>
        <v/>
      </c>
      <c r="EX25" s="59" t="str">
        <f>IF(CU25="","",(CU25/DS25*100))</f>
        <v/>
      </c>
      <c r="EY25" s="59" t="str">
        <f>IF(CV25="","",(CV25/DS25*100))</f>
        <v/>
      </c>
      <c r="EZ25" s="59" t="str">
        <f>IF(CW25="","",(CW25/DS25*100))</f>
        <v/>
      </c>
      <c r="FA25" s="59" t="str">
        <f>IF(CX25="","",(CX25/DS25*100))</f>
        <v/>
      </c>
      <c r="FB25" s="59" t="str">
        <f t="shared" si="4"/>
        <v/>
      </c>
      <c r="FC25" s="59" t="str">
        <f t="shared" si="4"/>
        <v/>
      </c>
      <c r="FD25" s="59" t="str">
        <f t="shared" si="4"/>
        <v/>
      </c>
      <c r="FE25" s="59" t="str">
        <f t="shared" si="4"/>
        <v/>
      </c>
      <c r="FF25" s="59" t="str">
        <f t="shared" si="4"/>
        <v/>
      </c>
      <c r="FG25" s="59" t="str">
        <f t="shared" si="4"/>
        <v/>
      </c>
      <c r="FH25" s="59" t="str">
        <f t="shared" si="4"/>
        <v/>
      </c>
      <c r="FI25" s="59" t="str">
        <f t="shared" si="4"/>
        <v/>
      </c>
      <c r="FJ25" s="59" t="str">
        <f t="shared" si="4"/>
        <v/>
      </c>
      <c r="FK25" s="59" t="str">
        <f>IF(DH25="","",(DH25/DU25*100))</f>
        <v/>
      </c>
      <c r="FL25" s="59" t="str">
        <f>IF(DI25="","",(DI25/DU25*100))</f>
        <v/>
      </c>
      <c r="FM25" s="59" t="str">
        <f>IF(DJ25="","",(DJ25/DU25*100))</f>
        <v/>
      </c>
    </row>
    <row r="26" spans="72:169" x14ac:dyDescent="0.25">
      <c r="BT26" s="58" t="str">
        <f>IF(BR26="","",YEAR(D26)-BR26)</f>
        <v/>
      </c>
      <c r="BU26" s="59" t="str">
        <f>IF(BO26="",IF(OR(BM26="",BN26=""),"",((BM26*12)+BN26)*0.0254),BO26*0.01)</f>
        <v/>
      </c>
      <c r="BV26" s="59" t="str">
        <f>IF(BQ26="",IF(BP26="","",BP26*0.453592),BQ26)</f>
        <v/>
      </c>
      <c r="BW26" s="59" t="str">
        <f>IF(OR(BU26="",BV26=""),"",(BV26/(BU26^2)))</f>
        <v/>
      </c>
      <c r="BX26" s="59" t="str">
        <f>IF(COUNTBLANK(E26:J26)=6,"",(((E26*IF(F26&gt;0,F26,30)*3)+(G26*IF(H26&gt;0,H26,30)*5)+(I26*IF(J26&gt;0,J26,30)*9))))</f>
        <v/>
      </c>
      <c r="BY26" s="59" t="str">
        <f>IF(COUNTBLANK(AE26:AL26)=8,"",SUM(IF(AE26=2,1,IF(AE26=3,1,0)),IF(AH26=1,1,IF(AI26=1,1,0)),IF(AJ26&gt;3,1,0),IF(AK26&gt;3,1,0),IF(AL26&gt;0,1,0)))</f>
        <v/>
      </c>
      <c r="BZ26" s="59" t="str">
        <f>IF(OR(AM26="",AN26=""),"",IF(OR(AM26=-99,AN26=-99),-99,IF(AM26=3,IF(AN26=2,1,IF(AN26=3,1,0)),0)))</f>
        <v/>
      </c>
      <c r="CA26" s="59" t="str">
        <f>IF(OR((AC26=""),(AD26="")),"",IF(AD26=-99,-99,IF(AC26&gt;=4,IF(OR(AD26=1,AD26=2),1,0),0)))</f>
        <v/>
      </c>
      <c r="CB26" s="59" t="str">
        <f>IF(BW26="","",IF(BW26&lt;25,5,IF(BW26&lt;30,2,0)))</f>
        <v/>
      </c>
      <c r="CC26" s="59" t="str">
        <f t="shared" si="0"/>
        <v/>
      </c>
      <c r="CD26" s="59" t="str">
        <f>IF(K26="","",IF(K26&lt;4,0,IF(K26&gt;=4,4,"")))</f>
        <v/>
      </c>
      <c r="CE26" s="59" t="str">
        <f>IF(L26="","",IF(L26&lt;4,0,IF(L26&gt;=4,4,"")))</f>
        <v/>
      </c>
      <c r="CF26" s="59" t="str">
        <f>IF(M26="","",IF(M26&lt;4,0,IF(M26&gt;=4,3,"")))</f>
        <v/>
      </c>
      <c r="CG26" s="59" t="str">
        <f>IF(N26="","",IF(N26&lt;4,0,IF(N26&gt;=4,1,"")))</f>
        <v/>
      </c>
      <c r="CH26" s="59" t="str">
        <f t="shared" si="1"/>
        <v/>
      </c>
      <c r="CI26" s="59" t="str">
        <f>IF(O26="","",IF(O26=0,0,IF(O26=1,3,IF(O26&lt;=4,4,IF(O26&gt;4,5,"")))))</f>
        <v/>
      </c>
      <c r="CJ26" s="59" t="str">
        <f>IF(P26="","",IF(P26=0,0,IF(P26=1,1,IF(P26&lt;7,3,IF(P26=7,4,"")))))</f>
        <v/>
      </c>
      <c r="CK26" s="59" t="str">
        <f>IF(Q26="","",IF(Q26&lt;4,3,IF(Q26&lt;7,2,IF(Q26=7,0,""))))</f>
        <v/>
      </c>
      <c r="CL26" s="59" t="str">
        <f>IF(R26="","",IF(R26&lt;1,0,IF(R26&lt;=2,1,IF(R26&gt;2,2,""))))</f>
        <v/>
      </c>
      <c r="CM26" s="59" t="str">
        <f>IF(S26="","",IF(S26=0,0,IF(S26=1,1,IF(S26&gt;1,2,""))))</f>
        <v/>
      </c>
      <c r="CN26" s="59" t="str">
        <f>IF(T26="","",IF(T26=0,0,IF(T26&lt;=4,1,IF(T26&gt;4,2,""))))</f>
        <v/>
      </c>
      <c r="CO26" s="59" t="str">
        <f>IF(U26="","",IF(U26&lt;4,0,IF(U26&lt;=6,1,IF(U26=7,2,""))))</f>
        <v/>
      </c>
      <c r="CP26" s="59" t="str">
        <f>IF(V26="","",IF(V26&lt;4,2,IF(V26=4,1,IF(V26=5,0,""))))</f>
        <v/>
      </c>
      <c r="CQ26" s="59" t="str">
        <f>IF(W26="","",IF(W26=1,2,IF(W26=2,1,IF(W26&gt;2,0,""))))</f>
        <v/>
      </c>
      <c r="CR26" s="59" t="str">
        <f>IF(X26="","",IF(X26=0,0,IF(X26=1,1,IF(X26=2,2,IF(X26=3,2,IF(X26=-9,-9,IF(X26=-99,-99,"")))))))</f>
        <v/>
      </c>
      <c r="CS26" s="59" t="str">
        <f>IF(Z26="","",IF(Z26=0,1,IF(Z26=1,0,"")))</f>
        <v/>
      </c>
      <c r="CT26" s="59" t="str">
        <f>IF(CA26="","",IF(CA26=-99,-99,IF(CA26=1,3,0)))</f>
        <v/>
      </c>
      <c r="CU26" s="59" t="str">
        <f>IF(BZ26="","",IF(BZ26=-99,-99,IF(BZ26=0,3,0)))</f>
        <v/>
      </c>
      <c r="CV26" s="59" t="str">
        <f>IF(AO26="","",IF(AND(AO26&gt;=7,AO26&lt;=8),2,0))</f>
        <v/>
      </c>
      <c r="CW26" s="59" t="str">
        <f>IF(AP26="","",IF(AP26=1,0,IF(AP26&gt;1,1,"")))</f>
        <v/>
      </c>
      <c r="CX26" s="59" t="str">
        <f t="shared" si="2"/>
        <v/>
      </c>
      <c r="CY26" s="59" t="str">
        <f>IF(BA26="","",IF(BA26=0,0,IF(OR(BA26=1,BA26=2,BA26=3),3,IF(BA26=-99,-99,""))))</f>
        <v/>
      </c>
      <c r="CZ26" s="59" t="str">
        <f>IF(BB26="","",IF(BB26=0,0,IF(OR(BB26=1,BB26=2,BB26=3),3,IF(BB26=-99,-99,""))))</f>
        <v/>
      </c>
      <c r="DA26" s="59" t="str">
        <f>IF(BC26="","",IF(BC26=0,0,IF(OR(BC26=1,BC26=2,BC26=3),3,IF(BC26=-99,-99,""))))</f>
        <v/>
      </c>
      <c r="DB26" s="59" t="str">
        <f>IF(BD26="","",IF(BD26=0,0,IF(OR(BD26=1,BD26=2,BD26=3),3,IF(BD26=-99,-99,""))))</f>
        <v/>
      </c>
      <c r="DC26" s="59" t="str">
        <f>IF(BE26="","",IF(BE26=0,0,IF(OR(BE26=1,BE26=2,BE26=3),3,IF(BE26=-99,-99,""))))</f>
        <v/>
      </c>
      <c r="DD26" s="59" t="str">
        <f>IF(BF26="","",IF(BF26=0,0,IF(OR(BF26=1,BF26=2,BF26=3),3,IF(BF26=-99,-99,""))))</f>
        <v/>
      </c>
      <c r="DE26" s="59" t="str">
        <f>IF(BG26="","",IF(BG26=0,0,IF(OR(BG26=1,BG26=2,BG26=3),3,IF(BG26=-99,-99,""))))</f>
        <v/>
      </c>
      <c r="DF26" s="59" t="str">
        <f>IF(BH26="","",IF(BH26=0,0,IF(OR(BH26=1,BH26=2,BH26=3),3,IF(BH26=-99,-99,""))))</f>
        <v/>
      </c>
      <c r="DG26" s="59" t="str">
        <f>IF(BI26="","",IF(BI26=0,0,IF(OR(BI26=1,BI26=2,BI26=3),3,IF(BI26=-99,-99,""))))</f>
        <v/>
      </c>
      <c r="DH26" s="59" t="str">
        <f>IF(BT26="","",IF(BS26=1,IF(BT26&lt;65,41,IF(BT26&lt;70,35,IF(BT26&lt;75,29,IF(BT26&lt;80,21,IF(BT26&lt;85,14,IF(BT26&lt;90,5,0)))))),IF(BS26=2,IF(BT26&lt;65,38,IF(BT26&lt;70,33,IF(BT26&lt;75,26,IF(BT26&lt;80,16,IF(BT26&lt;85,12,IF(BT26&lt;90,1,0)))))),"")))</f>
        <v/>
      </c>
      <c r="DI26" s="59" t="str">
        <f>IF(BL26="","",IF(BL26=1,0,IF(BL26=2,3,IF(BL26&gt;2,6,""))))</f>
        <v/>
      </c>
      <c r="DJ26" s="59" t="str">
        <f>IF(Y26="","",IF(Y26=0,3,IF(Y26=1,0,"")))</f>
        <v/>
      </c>
      <c r="DK26" s="59" t="str">
        <f>IF(COUNTBLANK(CB26:CH26)=7,"",SUM(CB26:CH26))</f>
        <v/>
      </c>
      <c r="DL26" s="59" t="str">
        <f>IF(COUNTBLANK(CI26:CR26)=10,"",SUM(CI26:CQ26,IF(CR26&gt;0,CR26,0)))</f>
        <v/>
      </c>
      <c r="DM26" s="59" t="str">
        <f>IF(COUNTBLANK(CS26:CX26)=6,"",SUM(CS26,IF(CT26=-99,0,CT26),IF(CU26=-99,0,CU26),CV26:CX26))</f>
        <v/>
      </c>
      <c r="DN26" s="59" t="str">
        <f>IF(COUNTBLANK(CY26:DG26)=9,"",SUM(IF(OR(CY26="",CY26=-99),0,CY26),IF(OR(CZ26="",CZ26=-99),0,CZ26),IF(OR(DA26="",DA26=-99),0,DA26),IF(OR(DB26="",DB26=-99),0,DB26),IF(OR(DC26="",DC26=-99),0,DC26),IF(OR(DD26="",DD26=-99),0,DD26),IF(OR(DE26="",DE26=-99),0,DE26),IF(OR(DF26="",DF26=-99),0,DF26),IF(OR(DG26="",DG26=-99),0,DG26)))</f>
        <v/>
      </c>
      <c r="DO26" s="59" t="str">
        <f>IF(COUNTBLANK(DH26:DJ26)=3,"",SUM(DH26:DJ26))</f>
        <v/>
      </c>
      <c r="DP26" s="59" t="str">
        <f>IF(COUNTBLANK(DK26:DN26)=4,"",SUM(DK26:DN26))</f>
        <v/>
      </c>
      <c r="DQ26" s="59" t="str">
        <f>IF(COUNTBLANK(CB26:CH26)=7,"",SUM(IF(CB26="",0,5),IF(CC26="",0,9),IF(CD26="",0,4),IF(CE26="",0,4),IF(CF26="",0,3),IF(CG26="",0,1),IF(CH26="",0,6)))</f>
        <v/>
      </c>
      <c r="DR26" s="59" t="str">
        <f>IF(COUNTBLANK(CI26:CR26)=10,"",SUM(IF(CI26="",0,5),IF(CJ26="",0,4),IF(CK26="",0,3),IF(CL26="",0,2),IF(CM26="",0,2),IF(CN26="",0,2),IF(CO26="",0,2),IF(CP26="",0,2),IF(CQ26="",0,2),IF(OR(CR26="",CR26=-99,CR26=-9),0,2)))</f>
        <v/>
      </c>
      <c r="DS26" s="59" t="str">
        <f>IF(COUNTBLANK(CS26:CX26)=6,"",SUM(IF(CS26="",0,1),IF(OR(CT26="",CT26=-99),0,3),IF(OR(CU26="",CU26=-99),0,3),IF(CV26="",0,2),IF(CW26="",0,1),IF(CX26="",0,1)))</f>
        <v/>
      </c>
      <c r="DT26" s="59" t="str">
        <f>IF(COUNTBLANK(CY26:DG26)=9,"",SUM(IF(OR(CY26="",CY26=-99),0,3),IF(OR(CZ26="",CZ26=-99),0,3),IF(OR(DA26="",DA26=-99),0,3),IF(OR(DB26="",DB26=-99),0,3),IF(OR(DC26="",DC26=-99),0,3),IF(OR(DD26="",DD26=-99),0,3),IF(OR(DE26="",DE26=-99),0,3),IF(OR(DF26="",DF26=-99),0,3),IF(OR(DG26="",DG26=-99),0,3)))</f>
        <v/>
      </c>
      <c r="DU26" s="59" t="str">
        <f>IF(COUNTBLANK(DH26:DJ26)=3,"",SUM(IF(DH26="",0,IF(BS26=1,41,IF(BS26=2,38,""))),IF(DI26="",0,6),IF(DJ26="",0,3)))</f>
        <v/>
      </c>
      <c r="DV26" s="59" t="str">
        <f>IF(COUNTBLANK(DK26:DN26)=4,"",SUM(DQ26:DT26))</f>
        <v/>
      </c>
      <c r="DW26" s="59" t="str">
        <f>IF(DQ26="","",((DK26/DQ26)*100))</f>
        <v/>
      </c>
      <c r="DX26" s="59" t="str">
        <f t="shared" si="3"/>
        <v/>
      </c>
      <c r="DY26" s="59" t="str">
        <f t="shared" si="3"/>
        <v/>
      </c>
      <c r="DZ26" s="59" t="str">
        <f t="shared" si="3"/>
        <v/>
      </c>
      <c r="EA26" s="59" t="str">
        <f t="shared" si="3"/>
        <v/>
      </c>
      <c r="EB26" s="59" t="str">
        <f t="shared" si="3"/>
        <v/>
      </c>
      <c r="EC26" s="59" t="str">
        <f>IF(COUNTBLANK(DQ26:DT26)=4,"",SQRT((DQ26^2)+(DR26^2)+(DS26^2)+(DT26^2)))</f>
        <v/>
      </c>
      <c r="ED26" s="59" t="str">
        <f>IF(EC26="","",(SUM(((DK26/EC26)^2),((DL26/EC26)^2),((DM26/EC26)^2),((DN26/EC26)^2))*100))</f>
        <v/>
      </c>
      <c r="EE26" s="59" t="str">
        <f>IF(CB26="","",(CB26/DQ26*100))</f>
        <v/>
      </c>
      <c r="EF26" s="59" t="str">
        <f>IF(CC26="","",(CC26/DQ26*100))</f>
        <v/>
      </c>
      <c r="EG26" s="59" t="str">
        <f>IF(CD26="","",(CD26/DQ26*100))</f>
        <v/>
      </c>
      <c r="EH26" s="59" t="str">
        <f>IF(CE26="","",(CE26/DQ26*100))</f>
        <v/>
      </c>
      <c r="EI26" s="59" t="str">
        <f>IF(CF26="","",(CF26/DQ26*100))</f>
        <v/>
      </c>
      <c r="EJ26" s="59" t="str">
        <f>IF(CG26="","",(CG26/DQ26*100))</f>
        <v/>
      </c>
      <c r="EK26" s="59" t="str">
        <f>IF(CH26="","",(CH26/DQ26*100))</f>
        <v/>
      </c>
      <c r="EL26" s="59" t="str">
        <f>IF(CI26="","",(CI26/DR26*100))</f>
        <v/>
      </c>
      <c r="EM26" s="59" t="str">
        <f>IF(CJ26="","",(CJ26/DR26*100))</f>
        <v/>
      </c>
      <c r="EN26" s="59" t="str">
        <f>IF(CK26="","",(CK26/DR26*100))</f>
        <v/>
      </c>
      <c r="EO26" s="59" t="str">
        <f>IF(CL26="","",(CL26/DR26*100))</f>
        <v/>
      </c>
      <c r="EP26" s="59" t="str">
        <f>IF(CM26="","",(CM26/DR26*100))</f>
        <v/>
      </c>
      <c r="EQ26" s="59" t="str">
        <f>IF(CN26="","",(CN26/DR26*100))</f>
        <v/>
      </c>
      <c r="ER26" s="59" t="str">
        <f>IF(CO26="","",(CO26/DR26*100))</f>
        <v/>
      </c>
      <c r="ES26" s="59" t="str">
        <f>IF(CP26="","",(CP26/DR26*100))</f>
        <v/>
      </c>
      <c r="ET26" s="59" t="str">
        <f>IF(CQ26="","",(CQ26/DR26*100))</f>
        <v/>
      </c>
      <c r="EU26" s="59" t="str">
        <f>IF(CR26="","",(CR26/DR26*100))</f>
        <v/>
      </c>
      <c r="EV26" s="59" t="str">
        <f>IF(CS26="","",(CS26/DS26*100))</f>
        <v/>
      </c>
      <c r="EW26" s="59" t="str">
        <f>IF(CT26="","",(CT26/DS26*100))</f>
        <v/>
      </c>
      <c r="EX26" s="59" t="str">
        <f>IF(CU26="","",(CU26/DS26*100))</f>
        <v/>
      </c>
      <c r="EY26" s="59" t="str">
        <f>IF(CV26="","",(CV26/DS26*100))</f>
        <v/>
      </c>
      <c r="EZ26" s="59" t="str">
        <f>IF(CW26="","",(CW26/DS26*100))</f>
        <v/>
      </c>
      <c r="FA26" s="59" t="str">
        <f>IF(CX26="","",(CX26/DS26*100))</f>
        <v/>
      </c>
      <c r="FB26" s="59" t="str">
        <f t="shared" si="4"/>
        <v/>
      </c>
      <c r="FC26" s="59" t="str">
        <f t="shared" si="4"/>
        <v/>
      </c>
      <c r="FD26" s="59" t="str">
        <f t="shared" si="4"/>
        <v/>
      </c>
      <c r="FE26" s="59" t="str">
        <f t="shared" si="4"/>
        <v/>
      </c>
      <c r="FF26" s="59" t="str">
        <f t="shared" si="4"/>
        <v/>
      </c>
      <c r="FG26" s="59" t="str">
        <f t="shared" si="4"/>
        <v/>
      </c>
      <c r="FH26" s="59" t="str">
        <f t="shared" si="4"/>
        <v/>
      </c>
      <c r="FI26" s="59" t="str">
        <f t="shared" si="4"/>
        <v/>
      </c>
      <c r="FJ26" s="59" t="str">
        <f t="shared" si="4"/>
        <v/>
      </c>
      <c r="FK26" s="59" t="str">
        <f>IF(DH26="","",(DH26/DU26*100))</f>
        <v/>
      </c>
      <c r="FL26" s="59" t="str">
        <f>IF(DI26="","",(DI26/DU26*100))</f>
        <v/>
      </c>
      <c r="FM26" s="59" t="str">
        <f>IF(DJ26="","",(DJ26/DU26*100))</f>
        <v/>
      </c>
    </row>
    <row r="27" spans="72:169" x14ac:dyDescent="0.25">
      <c r="BT27" s="58" t="str">
        <f>IF(BR27="","",YEAR(D27)-BR27)</f>
        <v/>
      </c>
      <c r="BU27" s="59" t="str">
        <f>IF(BO27="",IF(OR(BM27="",BN27=""),"",((BM27*12)+BN27)*0.0254),BO27*0.01)</f>
        <v/>
      </c>
      <c r="BV27" s="59" t="str">
        <f>IF(BQ27="",IF(BP27="","",BP27*0.453592),BQ27)</f>
        <v/>
      </c>
      <c r="BW27" s="59" t="str">
        <f>IF(OR(BU27="",BV27=""),"",(BV27/(BU27^2)))</f>
        <v/>
      </c>
      <c r="BX27" s="59" t="str">
        <f>IF(COUNTBLANK(E27:J27)=6,"",(((E27*IF(F27&gt;0,F27,30)*3)+(G27*IF(H27&gt;0,H27,30)*5)+(I27*IF(J27&gt;0,J27,30)*9))))</f>
        <v/>
      </c>
      <c r="BY27" s="59" t="str">
        <f>IF(COUNTBLANK(AE27:AL27)=8,"",SUM(IF(AE27=2,1,IF(AE27=3,1,0)),IF(AH27=1,1,IF(AI27=1,1,0)),IF(AJ27&gt;3,1,0),IF(AK27&gt;3,1,0),IF(AL27&gt;0,1,0)))</f>
        <v/>
      </c>
      <c r="BZ27" s="59" t="str">
        <f>IF(OR(AM27="",AN27=""),"",IF(OR(AM27=-99,AN27=-99),-99,IF(AM27=3,IF(AN27=2,1,IF(AN27=3,1,0)),0)))</f>
        <v/>
      </c>
      <c r="CA27" s="59" t="str">
        <f>IF(OR((AC27=""),(AD27="")),"",IF(AD27=-99,-99,IF(AC27&gt;=4,IF(OR(AD27=1,AD27=2),1,0),0)))</f>
        <v/>
      </c>
      <c r="CB27" s="59" t="str">
        <f>IF(BW27="","",IF(BW27&lt;25,5,IF(BW27&lt;30,2,0)))</f>
        <v/>
      </c>
      <c r="CC27" s="59" t="str">
        <f t="shared" si="0"/>
        <v/>
      </c>
      <c r="CD27" s="59" t="str">
        <f>IF(K27="","",IF(K27&lt;4,0,IF(K27&gt;=4,4,"")))</f>
        <v/>
      </c>
      <c r="CE27" s="59" t="str">
        <f>IF(L27="","",IF(L27&lt;4,0,IF(L27&gt;=4,4,"")))</f>
        <v/>
      </c>
      <c r="CF27" s="59" t="str">
        <f>IF(M27="","",IF(M27&lt;4,0,IF(M27&gt;=4,3,"")))</f>
        <v/>
      </c>
      <c r="CG27" s="59" t="str">
        <f>IF(N27="","",IF(N27&lt;4,0,IF(N27&gt;=4,1,"")))</f>
        <v/>
      </c>
      <c r="CH27" s="59" t="str">
        <f t="shared" si="1"/>
        <v/>
      </c>
      <c r="CI27" s="59" t="str">
        <f>IF(O27="","",IF(O27=0,0,IF(O27=1,3,IF(O27&lt;=4,4,IF(O27&gt;4,5,"")))))</f>
        <v/>
      </c>
      <c r="CJ27" s="59" t="str">
        <f>IF(P27="","",IF(P27=0,0,IF(P27=1,1,IF(P27&lt;7,3,IF(P27=7,4,"")))))</f>
        <v/>
      </c>
      <c r="CK27" s="59" t="str">
        <f>IF(Q27="","",IF(Q27&lt;4,3,IF(Q27&lt;7,2,IF(Q27=7,0,""))))</f>
        <v/>
      </c>
      <c r="CL27" s="59" t="str">
        <f>IF(R27="","",IF(R27&lt;1,0,IF(R27&lt;=2,1,IF(R27&gt;2,2,""))))</f>
        <v/>
      </c>
      <c r="CM27" s="59" t="str">
        <f>IF(S27="","",IF(S27=0,0,IF(S27=1,1,IF(S27&gt;1,2,""))))</f>
        <v/>
      </c>
      <c r="CN27" s="59" t="str">
        <f>IF(T27="","",IF(T27=0,0,IF(T27&lt;=4,1,IF(T27&gt;4,2,""))))</f>
        <v/>
      </c>
      <c r="CO27" s="59" t="str">
        <f>IF(U27="","",IF(U27&lt;4,0,IF(U27&lt;=6,1,IF(U27=7,2,""))))</f>
        <v/>
      </c>
      <c r="CP27" s="59" t="str">
        <f>IF(V27="","",IF(V27&lt;4,2,IF(V27=4,1,IF(V27=5,0,""))))</f>
        <v/>
      </c>
      <c r="CQ27" s="59" t="str">
        <f>IF(W27="","",IF(W27=1,2,IF(W27=2,1,IF(W27&gt;2,0,""))))</f>
        <v/>
      </c>
      <c r="CR27" s="59" t="str">
        <f>IF(X27="","",IF(X27=0,0,IF(X27=1,1,IF(X27=2,2,IF(X27=3,2,IF(X27=-9,-9,IF(X27=-99,-99,"")))))))</f>
        <v/>
      </c>
      <c r="CS27" s="59" t="str">
        <f>IF(Z27="","",IF(Z27=0,1,IF(Z27=1,0,"")))</f>
        <v/>
      </c>
      <c r="CT27" s="59" t="str">
        <f>IF(CA27="","",IF(CA27=-99,-99,IF(CA27=1,3,0)))</f>
        <v/>
      </c>
      <c r="CU27" s="59" t="str">
        <f>IF(BZ27="","",IF(BZ27=-99,-99,IF(BZ27=0,3,0)))</f>
        <v/>
      </c>
      <c r="CV27" s="59" t="str">
        <f>IF(AO27="","",IF(AND(AO27&gt;=7,AO27&lt;=8),2,0))</f>
        <v/>
      </c>
      <c r="CW27" s="59" t="str">
        <f>IF(AP27="","",IF(AP27=1,0,IF(AP27&gt;1,1,"")))</f>
        <v/>
      </c>
      <c r="CX27" s="59" t="str">
        <f t="shared" si="2"/>
        <v/>
      </c>
      <c r="CY27" s="59" t="str">
        <f>IF(BA27="","",IF(BA27=0,0,IF(OR(BA27=1,BA27=2,BA27=3),3,IF(BA27=-99,-99,""))))</f>
        <v/>
      </c>
      <c r="CZ27" s="59" t="str">
        <f>IF(BB27="","",IF(BB27=0,0,IF(OR(BB27=1,BB27=2,BB27=3),3,IF(BB27=-99,-99,""))))</f>
        <v/>
      </c>
      <c r="DA27" s="59" t="str">
        <f>IF(BC27="","",IF(BC27=0,0,IF(OR(BC27=1,BC27=2,BC27=3),3,IF(BC27=-99,-99,""))))</f>
        <v/>
      </c>
      <c r="DB27" s="59" t="str">
        <f>IF(BD27="","",IF(BD27=0,0,IF(OR(BD27=1,BD27=2,BD27=3),3,IF(BD27=-99,-99,""))))</f>
        <v/>
      </c>
      <c r="DC27" s="59" t="str">
        <f>IF(BE27="","",IF(BE27=0,0,IF(OR(BE27=1,BE27=2,BE27=3),3,IF(BE27=-99,-99,""))))</f>
        <v/>
      </c>
      <c r="DD27" s="59" t="str">
        <f>IF(BF27="","",IF(BF27=0,0,IF(OR(BF27=1,BF27=2,BF27=3),3,IF(BF27=-99,-99,""))))</f>
        <v/>
      </c>
      <c r="DE27" s="59" t="str">
        <f>IF(BG27="","",IF(BG27=0,0,IF(OR(BG27=1,BG27=2,BG27=3),3,IF(BG27=-99,-99,""))))</f>
        <v/>
      </c>
      <c r="DF27" s="59" t="str">
        <f>IF(BH27="","",IF(BH27=0,0,IF(OR(BH27=1,BH27=2,BH27=3),3,IF(BH27=-99,-99,""))))</f>
        <v/>
      </c>
      <c r="DG27" s="59" t="str">
        <f>IF(BI27="","",IF(BI27=0,0,IF(OR(BI27=1,BI27=2,BI27=3),3,IF(BI27=-99,-99,""))))</f>
        <v/>
      </c>
      <c r="DH27" s="59" t="str">
        <f>IF(BT27="","",IF(BS27=1,IF(BT27&lt;65,41,IF(BT27&lt;70,35,IF(BT27&lt;75,29,IF(BT27&lt;80,21,IF(BT27&lt;85,14,IF(BT27&lt;90,5,0)))))),IF(BS27=2,IF(BT27&lt;65,38,IF(BT27&lt;70,33,IF(BT27&lt;75,26,IF(BT27&lt;80,16,IF(BT27&lt;85,12,IF(BT27&lt;90,1,0)))))),"")))</f>
        <v/>
      </c>
      <c r="DI27" s="59" t="str">
        <f>IF(BL27="","",IF(BL27=1,0,IF(BL27=2,3,IF(BL27&gt;2,6,""))))</f>
        <v/>
      </c>
      <c r="DJ27" s="59" t="str">
        <f>IF(Y27="","",IF(Y27=0,3,IF(Y27=1,0,"")))</f>
        <v/>
      </c>
      <c r="DK27" s="59" t="str">
        <f>IF(COUNTBLANK(CB27:CH27)=7,"",SUM(CB27:CH27))</f>
        <v/>
      </c>
      <c r="DL27" s="59" t="str">
        <f>IF(COUNTBLANK(CI27:CR27)=10,"",SUM(CI27:CQ27,IF(CR27&gt;0,CR27,0)))</f>
        <v/>
      </c>
      <c r="DM27" s="59" t="str">
        <f>IF(COUNTBLANK(CS27:CX27)=6,"",SUM(CS27,IF(CT27=-99,0,CT27),IF(CU27=-99,0,CU27),CV27:CX27))</f>
        <v/>
      </c>
      <c r="DN27" s="59" t="str">
        <f>IF(COUNTBLANK(CY27:DG27)=9,"",SUM(IF(OR(CY27="",CY27=-99),0,CY27),IF(OR(CZ27="",CZ27=-99),0,CZ27),IF(OR(DA27="",DA27=-99),0,DA27),IF(OR(DB27="",DB27=-99),0,DB27),IF(OR(DC27="",DC27=-99),0,DC27),IF(OR(DD27="",DD27=-99),0,DD27),IF(OR(DE27="",DE27=-99),0,DE27),IF(OR(DF27="",DF27=-99),0,DF27),IF(OR(DG27="",DG27=-99),0,DG27)))</f>
        <v/>
      </c>
      <c r="DO27" s="59" t="str">
        <f>IF(COUNTBLANK(DH27:DJ27)=3,"",SUM(DH27:DJ27))</f>
        <v/>
      </c>
      <c r="DP27" s="59" t="str">
        <f>IF(COUNTBLANK(DK27:DN27)=4,"",SUM(DK27:DN27))</f>
        <v/>
      </c>
      <c r="DQ27" s="59" t="str">
        <f>IF(COUNTBLANK(CB27:CH27)=7,"",SUM(IF(CB27="",0,5),IF(CC27="",0,9),IF(CD27="",0,4),IF(CE27="",0,4),IF(CF27="",0,3),IF(CG27="",0,1),IF(CH27="",0,6)))</f>
        <v/>
      </c>
      <c r="DR27" s="59" t="str">
        <f>IF(COUNTBLANK(CI27:CR27)=10,"",SUM(IF(CI27="",0,5),IF(CJ27="",0,4),IF(CK27="",0,3),IF(CL27="",0,2),IF(CM27="",0,2),IF(CN27="",0,2),IF(CO27="",0,2),IF(CP27="",0,2),IF(CQ27="",0,2),IF(OR(CR27="",CR27=-99,CR27=-9),0,2)))</f>
        <v/>
      </c>
      <c r="DS27" s="59" t="str">
        <f>IF(COUNTBLANK(CS27:CX27)=6,"",SUM(IF(CS27="",0,1),IF(OR(CT27="",CT27=-99),0,3),IF(OR(CU27="",CU27=-99),0,3),IF(CV27="",0,2),IF(CW27="",0,1),IF(CX27="",0,1)))</f>
        <v/>
      </c>
      <c r="DT27" s="59" t="str">
        <f>IF(COUNTBLANK(CY27:DG27)=9,"",SUM(IF(OR(CY27="",CY27=-99),0,3),IF(OR(CZ27="",CZ27=-99),0,3),IF(OR(DA27="",DA27=-99),0,3),IF(OR(DB27="",DB27=-99),0,3),IF(OR(DC27="",DC27=-99),0,3),IF(OR(DD27="",DD27=-99),0,3),IF(OR(DE27="",DE27=-99),0,3),IF(OR(DF27="",DF27=-99),0,3),IF(OR(DG27="",DG27=-99),0,3)))</f>
        <v/>
      </c>
      <c r="DU27" s="59" t="str">
        <f>IF(COUNTBLANK(DH27:DJ27)=3,"",SUM(IF(DH27="",0,IF(BS27=1,41,IF(BS27=2,38,""))),IF(DI27="",0,6),IF(DJ27="",0,3)))</f>
        <v/>
      </c>
      <c r="DV27" s="59" t="str">
        <f>IF(COUNTBLANK(DK27:DN27)=4,"",SUM(DQ27:DT27))</f>
        <v/>
      </c>
      <c r="DW27" s="59" t="str">
        <f>IF(DQ27="","",((DK27/DQ27)*100))</f>
        <v/>
      </c>
      <c r="DX27" s="59" t="str">
        <f t="shared" si="3"/>
        <v/>
      </c>
      <c r="DY27" s="59" t="str">
        <f t="shared" si="3"/>
        <v/>
      </c>
      <c r="DZ27" s="59" t="str">
        <f t="shared" si="3"/>
        <v/>
      </c>
      <c r="EA27" s="59" t="str">
        <f t="shared" si="3"/>
        <v/>
      </c>
      <c r="EB27" s="59" t="str">
        <f t="shared" si="3"/>
        <v/>
      </c>
      <c r="EC27" s="59" t="str">
        <f>IF(COUNTBLANK(DQ27:DT27)=4,"",SQRT((DQ27^2)+(DR27^2)+(DS27^2)+(DT27^2)))</f>
        <v/>
      </c>
      <c r="ED27" s="59" t="str">
        <f>IF(EC27="","",(SUM(((DK27/EC27)^2),((DL27/EC27)^2),((DM27/EC27)^2),((DN27/EC27)^2))*100))</f>
        <v/>
      </c>
      <c r="EE27" s="59" t="str">
        <f>IF(CB27="","",(CB27/DQ27*100))</f>
        <v/>
      </c>
      <c r="EF27" s="59" t="str">
        <f>IF(CC27="","",(CC27/DQ27*100))</f>
        <v/>
      </c>
      <c r="EG27" s="59" t="str">
        <f>IF(CD27="","",(CD27/DQ27*100))</f>
        <v/>
      </c>
      <c r="EH27" s="59" t="str">
        <f>IF(CE27="","",(CE27/DQ27*100))</f>
        <v/>
      </c>
      <c r="EI27" s="59" t="str">
        <f>IF(CF27="","",(CF27/DQ27*100))</f>
        <v/>
      </c>
      <c r="EJ27" s="59" t="str">
        <f>IF(CG27="","",(CG27/DQ27*100))</f>
        <v/>
      </c>
      <c r="EK27" s="59" t="str">
        <f>IF(CH27="","",(CH27/DQ27*100))</f>
        <v/>
      </c>
      <c r="EL27" s="59" t="str">
        <f>IF(CI27="","",(CI27/DR27*100))</f>
        <v/>
      </c>
      <c r="EM27" s="59" t="str">
        <f>IF(CJ27="","",(CJ27/DR27*100))</f>
        <v/>
      </c>
      <c r="EN27" s="59" t="str">
        <f>IF(CK27="","",(CK27/DR27*100))</f>
        <v/>
      </c>
      <c r="EO27" s="59" t="str">
        <f>IF(CL27="","",(CL27/DR27*100))</f>
        <v/>
      </c>
      <c r="EP27" s="59" t="str">
        <f>IF(CM27="","",(CM27/DR27*100))</f>
        <v/>
      </c>
      <c r="EQ27" s="59" t="str">
        <f>IF(CN27="","",(CN27/DR27*100))</f>
        <v/>
      </c>
      <c r="ER27" s="59" t="str">
        <f>IF(CO27="","",(CO27/DR27*100))</f>
        <v/>
      </c>
      <c r="ES27" s="59" t="str">
        <f>IF(CP27="","",(CP27/DR27*100))</f>
        <v/>
      </c>
      <c r="ET27" s="59" t="str">
        <f>IF(CQ27="","",(CQ27/DR27*100))</f>
        <v/>
      </c>
      <c r="EU27" s="59" t="str">
        <f>IF(CR27="","",(CR27/DR27*100))</f>
        <v/>
      </c>
      <c r="EV27" s="59" t="str">
        <f>IF(CS27="","",(CS27/DS27*100))</f>
        <v/>
      </c>
      <c r="EW27" s="59" t="str">
        <f>IF(CT27="","",(CT27/DS27*100))</f>
        <v/>
      </c>
      <c r="EX27" s="59" t="str">
        <f>IF(CU27="","",(CU27/DS27*100))</f>
        <v/>
      </c>
      <c r="EY27" s="59" t="str">
        <f>IF(CV27="","",(CV27/DS27*100))</f>
        <v/>
      </c>
      <c r="EZ27" s="59" t="str">
        <f>IF(CW27="","",(CW27/DS27*100))</f>
        <v/>
      </c>
      <c r="FA27" s="59" t="str">
        <f>IF(CX27="","",(CX27/DS27*100))</f>
        <v/>
      </c>
      <c r="FB27" s="59" t="str">
        <f t="shared" si="4"/>
        <v/>
      </c>
      <c r="FC27" s="59" t="str">
        <f t="shared" si="4"/>
        <v/>
      </c>
      <c r="FD27" s="59" t="str">
        <f t="shared" si="4"/>
        <v/>
      </c>
      <c r="FE27" s="59" t="str">
        <f t="shared" si="4"/>
        <v/>
      </c>
      <c r="FF27" s="59" t="str">
        <f t="shared" si="4"/>
        <v/>
      </c>
      <c r="FG27" s="59" t="str">
        <f t="shared" si="4"/>
        <v/>
      </c>
      <c r="FH27" s="59" t="str">
        <f t="shared" si="4"/>
        <v/>
      </c>
      <c r="FI27" s="59" t="str">
        <f t="shared" si="4"/>
        <v/>
      </c>
      <c r="FJ27" s="59" t="str">
        <f t="shared" si="4"/>
        <v/>
      </c>
      <c r="FK27" s="59" t="str">
        <f>IF(DH27="","",(DH27/DU27*100))</f>
        <v/>
      </c>
      <c r="FL27" s="59" t="str">
        <f>IF(DI27="","",(DI27/DU27*100))</f>
        <v/>
      </c>
      <c r="FM27" s="59" t="str">
        <f>IF(DJ27="","",(DJ27/DU27*100))</f>
        <v/>
      </c>
    </row>
    <row r="28" spans="72:169" x14ac:dyDescent="0.25">
      <c r="BT28" s="58" t="str">
        <f>IF(BR28="","",YEAR(D28)-BR28)</f>
        <v/>
      </c>
      <c r="BU28" s="59" t="str">
        <f>IF(BO28="",IF(OR(BM28="",BN28=""),"",((BM28*12)+BN28)*0.0254),BO28*0.01)</f>
        <v/>
      </c>
      <c r="BV28" s="59" t="str">
        <f>IF(BQ28="",IF(BP28="","",BP28*0.453592),BQ28)</f>
        <v/>
      </c>
      <c r="BW28" s="59" t="str">
        <f>IF(OR(BU28="",BV28=""),"",(BV28/(BU28^2)))</f>
        <v/>
      </c>
      <c r="BX28" s="59" t="str">
        <f>IF(COUNTBLANK(E28:J28)=6,"",(((E28*IF(F28&gt;0,F28,30)*3)+(G28*IF(H28&gt;0,H28,30)*5)+(I28*IF(J28&gt;0,J28,30)*9))))</f>
        <v/>
      </c>
      <c r="BY28" s="59" t="str">
        <f>IF(COUNTBLANK(AE28:AL28)=8,"",SUM(IF(AE28=2,1,IF(AE28=3,1,0)),IF(AH28=1,1,IF(AI28=1,1,0)),IF(AJ28&gt;3,1,0),IF(AK28&gt;3,1,0),IF(AL28&gt;0,1,0)))</f>
        <v/>
      </c>
      <c r="BZ28" s="59" t="str">
        <f>IF(OR(AM28="",AN28=""),"",IF(OR(AM28=-99,AN28=-99),-99,IF(AM28=3,IF(AN28=2,1,IF(AN28=3,1,0)),0)))</f>
        <v/>
      </c>
      <c r="CA28" s="59" t="str">
        <f>IF(OR((AC28=""),(AD28="")),"",IF(AD28=-99,-99,IF(AC28&gt;=4,IF(OR(AD28=1,AD28=2),1,0),0)))</f>
        <v/>
      </c>
      <c r="CB28" s="59" t="str">
        <f>IF(BW28="","",IF(BW28&lt;25,5,IF(BW28&lt;30,2,0)))</f>
        <v/>
      </c>
      <c r="CC28" s="59" t="str">
        <f t="shared" si="0"/>
        <v/>
      </c>
      <c r="CD28" s="59" t="str">
        <f>IF(K28="","",IF(K28&lt;4,0,IF(K28&gt;=4,4,"")))</f>
        <v/>
      </c>
      <c r="CE28" s="59" t="str">
        <f>IF(L28="","",IF(L28&lt;4,0,IF(L28&gt;=4,4,"")))</f>
        <v/>
      </c>
      <c r="CF28" s="59" t="str">
        <f>IF(M28="","",IF(M28&lt;4,0,IF(M28&gt;=4,3,"")))</f>
        <v/>
      </c>
      <c r="CG28" s="59" t="str">
        <f>IF(N28="","",IF(N28&lt;4,0,IF(N28&gt;=4,1,"")))</f>
        <v/>
      </c>
      <c r="CH28" s="59" t="str">
        <f t="shared" si="1"/>
        <v/>
      </c>
      <c r="CI28" s="59" t="str">
        <f>IF(O28="","",IF(O28=0,0,IF(O28=1,3,IF(O28&lt;=4,4,IF(O28&gt;4,5,"")))))</f>
        <v/>
      </c>
      <c r="CJ28" s="59" t="str">
        <f>IF(P28="","",IF(P28=0,0,IF(P28=1,1,IF(P28&lt;7,3,IF(P28=7,4,"")))))</f>
        <v/>
      </c>
      <c r="CK28" s="59" t="str">
        <f>IF(Q28="","",IF(Q28&lt;4,3,IF(Q28&lt;7,2,IF(Q28=7,0,""))))</f>
        <v/>
      </c>
      <c r="CL28" s="59" t="str">
        <f>IF(R28="","",IF(R28&lt;1,0,IF(R28&lt;=2,1,IF(R28&gt;2,2,""))))</f>
        <v/>
      </c>
      <c r="CM28" s="59" t="str">
        <f>IF(S28="","",IF(S28=0,0,IF(S28=1,1,IF(S28&gt;1,2,""))))</f>
        <v/>
      </c>
      <c r="CN28" s="59" t="str">
        <f>IF(T28="","",IF(T28=0,0,IF(T28&lt;=4,1,IF(T28&gt;4,2,""))))</f>
        <v/>
      </c>
      <c r="CO28" s="59" t="str">
        <f>IF(U28="","",IF(U28&lt;4,0,IF(U28&lt;=6,1,IF(U28=7,2,""))))</f>
        <v/>
      </c>
      <c r="CP28" s="59" t="str">
        <f>IF(V28="","",IF(V28&lt;4,2,IF(V28=4,1,IF(V28=5,0,""))))</f>
        <v/>
      </c>
      <c r="CQ28" s="59" t="str">
        <f>IF(W28="","",IF(W28=1,2,IF(W28=2,1,IF(W28&gt;2,0,""))))</f>
        <v/>
      </c>
      <c r="CR28" s="59" t="str">
        <f>IF(X28="","",IF(X28=0,0,IF(X28=1,1,IF(X28=2,2,IF(X28=3,2,IF(X28=-9,-9,IF(X28=-99,-99,"")))))))</f>
        <v/>
      </c>
      <c r="CS28" s="59" t="str">
        <f>IF(Z28="","",IF(Z28=0,1,IF(Z28=1,0,"")))</f>
        <v/>
      </c>
      <c r="CT28" s="59" t="str">
        <f>IF(CA28="","",IF(CA28=-99,-99,IF(CA28=1,3,0)))</f>
        <v/>
      </c>
      <c r="CU28" s="59" t="str">
        <f>IF(BZ28="","",IF(BZ28=-99,-99,IF(BZ28=0,3,0)))</f>
        <v/>
      </c>
      <c r="CV28" s="59" t="str">
        <f>IF(AO28="","",IF(AND(AO28&gt;=7,AO28&lt;=8),2,0))</f>
        <v/>
      </c>
      <c r="CW28" s="59" t="str">
        <f>IF(AP28="","",IF(AP28=1,0,IF(AP28&gt;1,1,"")))</f>
        <v/>
      </c>
      <c r="CX28" s="59" t="str">
        <f t="shared" si="2"/>
        <v/>
      </c>
      <c r="CY28" s="59" t="str">
        <f>IF(BA28="","",IF(BA28=0,0,IF(OR(BA28=1,BA28=2,BA28=3),3,IF(BA28=-99,-99,""))))</f>
        <v/>
      </c>
      <c r="CZ28" s="59" t="str">
        <f>IF(BB28="","",IF(BB28=0,0,IF(OR(BB28=1,BB28=2,BB28=3),3,IF(BB28=-99,-99,""))))</f>
        <v/>
      </c>
      <c r="DA28" s="59" t="str">
        <f>IF(BC28="","",IF(BC28=0,0,IF(OR(BC28=1,BC28=2,BC28=3),3,IF(BC28=-99,-99,""))))</f>
        <v/>
      </c>
      <c r="DB28" s="59" t="str">
        <f>IF(BD28="","",IF(BD28=0,0,IF(OR(BD28=1,BD28=2,BD28=3),3,IF(BD28=-99,-99,""))))</f>
        <v/>
      </c>
      <c r="DC28" s="59" t="str">
        <f>IF(BE28="","",IF(BE28=0,0,IF(OR(BE28=1,BE28=2,BE28=3),3,IF(BE28=-99,-99,""))))</f>
        <v/>
      </c>
      <c r="DD28" s="59" t="str">
        <f>IF(BF28="","",IF(BF28=0,0,IF(OR(BF28=1,BF28=2,BF28=3),3,IF(BF28=-99,-99,""))))</f>
        <v/>
      </c>
      <c r="DE28" s="59" t="str">
        <f>IF(BG28="","",IF(BG28=0,0,IF(OR(BG28=1,BG28=2,BG28=3),3,IF(BG28=-99,-99,""))))</f>
        <v/>
      </c>
      <c r="DF28" s="59" t="str">
        <f>IF(BH28="","",IF(BH28=0,0,IF(OR(BH28=1,BH28=2,BH28=3),3,IF(BH28=-99,-99,""))))</f>
        <v/>
      </c>
      <c r="DG28" s="59" t="str">
        <f>IF(BI28="","",IF(BI28=0,0,IF(OR(BI28=1,BI28=2,BI28=3),3,IF(BI28=-99,-99,""))))</f>
        <v/>
      </c>
      <c r="DH28" s="59" t="str">
        <f>IF(BT28="","",IF(BS28=1,IF(BT28&lt;65,41,IF(BT28&lt;70,35,IF(BT28&lt;75,29,IF(BT28&lt;80,21,IF(BT28&lt;85,14,IF(BT28&lt;90,5,0)))))),IF(BS28=2,IF(BT28&lt;65,38,IF(BT28&lt;70,33,IF(BT28&lt;75,26,IF(BT28&lt;80,16,IF(BT28&lt;85,12,IF(BT28&lt;90,1,0)))))),"")))</f>
        <v/>
      </c>
      <c r="DI28" s="59" t="str">
        <f>IF(BL28="","",IF(BL28=1,0,IF(BL28=2,3,IF(BL28&gt;2,6,""))))</f>
        <v/>
      </c>
      <c r="DJ28" s="59" t="str">
        <f>IF(Y28="","",IF(Y28=0,3,IF(Y28=1,0,"")))</f>
        <v/>
      </c>
      <c r="DK28" s="59" t="str">
        <f>IF(COUNTBLANK(CB28:CH28)=7,"",SUM(CB28:CH28))</f>
        <v/>
      </c>
      <c r="DL28" s="59" t="str">
        <f>IF(COUNTBLANK(CI28:CR28)=10,"",SUM(CI28:CQ28,IF(CR28&gt;0,CR28,0)))</f>
        <v/>
      </c>
      <c r="DM28" s="59" t="str">
        <f>IF(COUNTBLANK(CS28:CX28)=6,"",SUM(CS28,IF(CT28=-99,0,CT28),IF(CU28=-99,0,CU28),CV28:CX28))</f>
        <v/>
      </c>
      <c r="DN28" s="59" t="str">
        <f>IF(COUNTBLANK(CY28:DG28)=9,"",SUM(IF(OR(CY28="",CY28=-99),0,CY28),IF(OR(CZ28="",CZ28=-99),0,CZ28),IF(OR(DA28="",DA28=-99),0,DA28),IF(OR(DB28="",DB28=-99),0,DB28),IF(OR(DC28="",DC28=-99),0,DC28),IF(OR(DD28="",DD28=-99),0,DD28),IF(OR(DE28="",DE28=-99),0,DE28),IF(OR(DF28="",DF28=-99),0,DF28),IF(OR(DG28="",DG28=-99),0,DG28)))</f>
        <v/>
      </c>
      <c r="DO28" s="59" t="str">
        <f>IF(COUNTBLANK(DH28:DJ28)=3,"",SUM(DH28:DJ28))</f>
        <v/>
      </c>
      <c r="DP28" s="59" t="str">
        <f>IF(COUNTBLANK(DK28:DN28)=4,"",SUM(DK28:DN28))</f>
        <v/>
      </c>
      <c r="DQ28" s="59" t="str">
        <f>IF(COUNTBLANK(CB28:CH28)=7,"",SUM(IF(CB28="",0,5),IF(CC28="",0,9),IF(CD28="",0,4),IF(CE28="",0,4),IF(CF28="",0,3),IF(CG28="",0,1),IF(CH28="",0,6)))</f>
        <v/>
      </c>
      <c r="DR28" s="59" t="str">
        <f>IF(COUNTBLANK(CI28:CR28)=10,"",SUM(IF(CI28="",0,5),IF(CJ28="",0,4),IF(CK28="",0,3),IF(CL28="",0,2),IF(CM28="",0,2),IF(CN28="",0,2),IF(CO28="",0,2),IF(CP28="",0,2),IF(CQ28="",0,2),IF(OR(CR28="",CR28=-99,CR28=-9),0,2)))</f>
        <v/>
      </c>
      <c r="DS28" s="59" t="str">
        <f>IF(COUNTBLANK(CS28:CX28)=6,"",SUM(IF(CS28="",0,1),IF(OR(CT28="",CT28=-99),0,3),IF(OR(CU28="",CU28=-99),0,3),IF(CV28="",0,2),IF(CW28="",0,1),IF(CX28="",0,1)))</f>
        <v/>
      </c>
      <c r="DT28" s="59" t="str">
        <f>IF(COUNTBLANK(CY28:DG28)=9,"",SUM(IF(OR(CY28="",CY28=-99),0,3),IF(OR(CZ28="",CZ28=-99),0,3),IF(OR(DA28="",DA28=-99),0,3),IF(OR(DB28="",DB28=-99),0,3),IF(OR(DC28="",DC28=-99),0,3),IF(OR(DD28="",DD28=-99),0,3),IF(OR(DE28="",DE28=-99),0,3),IF(OR(DF28="",DF28=-99),0,3),IF(OR(DG28="",DG28=-99),0,3)))</f>
        <v/>
      </c>
      <c r="DU28" s="59" t="str">
        <f>IF(COUNTBLANK(DH28:DJ28)=3,"",SUM(IF(DH28="",0,IF(BS28=1,41,IF(BS28=2,38,""))),IF(DI28="",0,6),IF(DJ28="",0,3)))</f>
        <v/>
      </c>
      <c r="DV28" s="59" t="str">
        <f>IF(COUNTBLANK(DK28:DN28)=4,"",SUM(DQ28:DT28))</f>
        <v/>
      </c>
      <c r="DW28" s="59" t="str">
        <f>IF(DQ28="","",((DK28/DQ28)*100))</f>
        <v/>
      </c>
      <c r="DX28" s="59" t="str">
        <f t="shared" si="3"/>
        <v/>
      </c>
      <c r="DY28" s="59" t="str">
        <f t="shared" si="3"/>
        <v/>
      </c>
      <c r="DZ28" s="59" t="str">
        <f t="shared" si="3"/>
        <v/>
      </c>
      <c r="EA28" s="59" t="str">
        <f t="shared" si="3"/>
        <v/>
      </c>
      <c r="EB28" s="59" t="str">
        <f t="shared" si="3"/>
        <v/>
      </c>
      <c r="EC28" s="59" t="str">
        <f>IF(COUNTBLANK(DQ28:DT28)=4,"",SQRT((DQ28^2)+(DR28^2)+(DS28^2)+(DT28^2)))</f>
        <v/>
      </c>
      <c r="ED28" s="59" t="str">
        <f>IF(EC28="","",(SUM(((DK28/EC28)^2),((DL28/EC28)^2),((DM28/EC28)^2),((DN28/EC28)^2))*100))</f>
        <v/>
      </c>
      <c r="EE28" s="59" t="str">
        <f>IF(CB28="","",(CB28/DQ28*100))</f>
        <v/>
      </c>
      <c r="EF28" s="59" t="str">
        <f>IF(CC28="","",(CC28/DQ28*100))</f>
        <v/>
      </c>
      <c r="EG28" s="59" t="str">
        <f>IF(CD28="","",(CD28/DQ28*100))</f>
        <v/>
      </c>
      <c r="EH28" s="59" t="str">
        <f>IF(CE28="","",(CE28/DQ28*100))</f>
        <v/>
      </c>
      <c r="EI28" s="59" t="str">
        <f>IF(CF28="","",(CF28/DQ28*100))</f>
        <v/>
      </c>
      <c r="EJ28" s="59" t="str">
        <f>IF(CG28="","",(CG28/DQ28*100))</f>
        <v/>
      </c>
      <c r="EK28" s="59" t="str">
        <f>IF(CH28="","",(CH28/DQ28*100))</f>
        <v/>
      </c>
      <c r="EL28" s="59" t="str">
        <f>IF(CI28="","",(CI28/DR28*100))</f>
        <v/>
      </c>
      <c r="EM28" s="59" t="str">
        <f>IF(CJ28="","",(CJ28/DR28*100))</f>
        <v/>
      </c>
      <c r="EN28" s="59" t="str">
        <f>IF(CK28="","",(CK28/DR28*100))</f>
        <v/>
      </c>
      <c r="EO28" s="59" t="str">
        <f>IF(CL28="","",(CL28/DR28*100))</f>
        <v/>
      </c>
      <c r="EP28" s="59" t="str">
        <f>IF(CM28="","",(CM28/DR28*100))</f>
        <v/>
      </c>
      <c r="EQ28" s="59" t="str">
        <f>IF(CN28="","",(CN28/DR28*100))</f>
        <v/>
      </c>
      <c r="ER28" s="59" t="str">
        <f>IF(CO28="","",(CO28/DR28*100))</f>
        <v/>
      </c>
      <c r="ES28" s="59" t="str">
        <f>IF(CP28="","",(CP28/DR28*100))</f>
        <v/>
      </c>
      <c r="ET28" s="59" t="str">
        <f>IF(CQ28="","",(CQ28/DR28*100))</f>
        <v/>
      </c>
      <c r="EU28" s="59" t="str">
        <f>IF(CR28="","",(CR28/DR28*100))</f>
        <v/>
      </c>
      <c r="EV28" s="59" t="str">
        <f>IF(CS28="","",(CS28/DS28*100))</f>
        <v/>
      </c>
      <c r="EW28" s="59" t="str">
        <f>IF(CT28="","",(CT28/DS28*100))</f>
        <v/>
      </c>
      <c r="EX28" s="59" t="str">
        <f>IF(CU28="","",(CU28/DS28*100))</f>
        <v/>
      </c>
      <c r="EY28" s="59" t="str">
        <f>IF(CV28="","",(CV28/DS28*100))</f>
        <v/>
      </c>
      <c r="EZ28" s="59" t="str">
        <f>IF(CW28="","",(CW28/DS28*100))</f>
        <v/>
      </c>
      <c r="FA28" s="59" t="str">
        <f>IF(CX28="","",(CX28/DS28*100))</f>
        <v/>
      </c>
      <c r="FB28" s="59" t="str">
        <f t="shared" si="4"/>
        <v/>
      </c>
      <c r="FC28" s="59" t="str">
        <f t="shared" si="4"/>
        <v/>
      </c>
      <c r="FD28" s="59" t="str">
        <f t="shared" si="4"/>
        <v/>
      </c>
      <c r="FE28" s="59" t="str">
        <f t="shared" si="4"/>
        <v/>
      </c>
      <c r="FF28" s="59" t="str">
        <f t="shared" si="4"/>
        <v/>
      </c>
      <c r="FG28" s="59" t="str">
        <f t="shared" si="4"/>
        <v/>
      </c>
      <c r="FH28" s="59" t="str">
        <f t="shared" si="4"/>
        <v/>
      </c>
      <c r="FI28" s="59" t="str">
        <f t="shared" si="4"/>
        <v/>
      </c>
      <c r="FJ28" s="59" t="str">
        <f t="shared" si="4"/>
        <v/>
      </c>
      <c r="FK28" s="59" t="str">
        <f>IF(DH28="","",(DH28/DU28*100))</f>
        <v/>
      </c>
      <c r="FL28" s="59" t="str">
        <f>IF(DI28="","",(DI28/DU28*100))</f>
        <v/>
      </c>
      <c r="FM28" s="59" t="str">
        <f>IF(DJ28="","",(DJ28/DU28*100))</f>
        <v/>
      </c>
    </row>
    <row r="29" spans="72:169" x14ac:dyDescent="0.25">
      <c r="BT29" s="58" t="str">
        <f>IF(BR29="","",YEAR(D29)-BR29)</f>
        <v/>
      </c>
      <c r="BU29" s="59" t="str">
        <f>IF(BO29="",IF(OR(BM29="",BN29=""),"",((BM29*12)+BN29)*0.0254),BO29*0.01)</f>
        <v/>
      </c>
      <c r="BV29" s="59" t="str">
        <f>IF(BQ29="",IF(BP29="","",BP29*0.453592),BQ29)</f>
        <v/>
      </c>
      <c r="BW29" s="59" t="str">
        <f>IF(OR(BU29="",BV29=""),"",(BV29/(BU29^2)))</f>
        <v/>
      </c>
      <c r="BX29" s="59" t="str">
        <f>IF(COUNTBLANK(E29:J29)=6,"",(((E29*IF(F29&gt;0,F29,30)*3)+(G29*IF(H29&gt;0,H29,30)*5)+(I29*IF(J29&gt;0,J29,30)*9))))</f>
        <v/>
      </c>
      <c r="BY29" s="59" t="str">
        <f>IF(COUNTBLANK(AE29:AL29)=8,"",SUM(IF(AE29=2,1,IF(AE29=3,1,0)),IF(AH29=1,1,IF(AI29=1,1,0)),IF(AJ29&gt;3,1,0),IF(AK29&gt;3,1,0),IF(AL29&gt;0,1,0)))</f>
        <v/>
      </c>
      <c r="BZ29" s="59" t="str">
        <f>IF(OR(AM29="",AN29=""),"",IF(OR(AM29=-99,AN29=-99),-99,IF(AM29=3,IF(AN29=2,1,IF(AN29=3,1,0)),0)))</f>
        <v/>
      </c>
      <c r="CA29" s="59" t="str">
        <f>IF(OR((AC29=""),(AD29="")),"",IF(AD29=-99,-99,IF(AC29&gt;=4,IF(OR(AD29=1,AD29=2),1,0),0)))</f>
        <v/>
      </c>
      <c r="CB29" s="59" t="str">
        <f>IF(BW29="","",IF(BW29&lt;25,5,IF(BW29&lt;30,2,0)))</f>
        <v/>
      </c>
      <c r="CC29" s="59" t="str">
        <f t="shared" si="0"/>
        <v/>
      </c>
      <c r="CD29" s="59" t="str">
        <f>IF(K29="","",IF(K29&lt;4,0,IF(K29&gt;=4,4,"")))</f>
        <v/>
      </c>
      <c r="CE29" s="59" t="str">
        <f>IF(L29="","",IF(L29&lt;4,0,IF(L29&gt;=4,4,"")))</f>
        <v/>
      </c>
      <c r="CF29" s="59" t="str">
        <f>IF(M29="","",IF(M29&lt;4,0,IF(M29&gt;=4,3,"")))</f>
        <v/>
      </c>
      <c r="CG29" s="59" t="str">
        <f>IF(N29="","",IF(N29&lt;4,0,IF(N29&gt;=4,1,"")))</f>
        <v/>
      </c>
      <c r="CH29" s="59" t="str">
        <f t="shared" si="1"/>
        <v/>
      </c>
      <c r="CI29" s="59" t="str">
        <f>IF(O29="","",IF(O29=0,0,IF(O29=1,3,IF(O29&lt;=4,4,IF(O29&gt;4,5,"")))))</f>
        <v/>
      </c>
      <c r="CJ29" s="59" t="str">
        <f>IF(P29="","",IF(P29=0,0,IF(P29=1,1,IF(P29&lt;7,3,IF(P29=7,4,"")))))</f>
        <v/>
      </c>
      <c r="CK29" s="59" t="str">
        <f>IF(Q29="","",IF(Q29&lt;4,3,IF(Q29&lt;7,2,IF(Q29=7,0,""))))</f>
        <v/>
      </c>
      <c r="CL29" s="59" t="str">
        <f>IF(R29="","",IF(R29&lt;1,0,IF(R29&lt;=2,1,IF(R29&gt;2,2,""))))</f>
        <v/>
      </c>
      <c r="CM29" s="59" t="str">
        <f>IF(S29="","",IF(S29=0,0,IF(S29=1,1,IF(S29&gt;1,2,""))))</f>
        <v/>
      </c>
      <c r="CN29" s="59" t="str">
        <f>IF(T29="","",IF(T29=0,0,IF(T29&lt;=4,1,IF(T29&gt;4,2,""))))</f>
        <v/>
      </c>
      <c r="CO29" s="59" t="str">
        <f>IF(U29="","",IF(U29&lt;4,0,IF(U29&lt;=6,1,IF(U29=7,2,""))))</f>
        <v/>
      </c>
      <c r="CP29" s="59" t="str">
        <f>IF(V29="","",IF(V29&lt;4,2,IF(V29=4,1,IF(V29=5,0,""))))</f>
        <v/>
      </c>
      <c r="CQ29" s="59" t="str">
        <f>IF(W29="","",IF(W29=1,2,IF(W29=2,1,IF(W29&gt;2,0,""))))</f>
        <v/>
      </c>
      <c r="CR29" s="59" t="str">
        <f>IF(X29="","",IF(X29=0,0,IF(X29=1,1,IF(X29=2,2,IF(X29=3,2,IF(X29=-9,-9,IF(X29=-99,-99,"")))))))</f>
        <v/>
      </c>
      <c r="CS29" s="59" t="str">
        <f>IF(Z29="","",IF(Z29=0,1,IF(Z29=1,0,"")))</f>
        <v/>
      </c>
      <c r="CT29" s="59" t="str">
        <f>IF(CA29="","",IF(CA29=-99,-99,IF(CA29=1,3,0)))</f>
        <v/>
      </c>
      <c r="CU29" s="59" t="str">
        <f>IF(BZ29="","",IF(BZ29=-99,-99,IF(BZ29=0,3,0)))</f>
        <v/>
      </c>
      <c r="CV29" s="59" t="str">
        <f>IF(AO29="","",IF(AND(AO29&gt;=7,AO29&lt;=8),2,0))</f>
        <v/>
      </c>
      <c r="CW29" s="59" t="str">
        <f>IF(AP29="","",IF(AP29=1,0,IF(AP29&gt;1,1,"")))</f>
        <v/>
      </c>
      <c r="CX29" s="59" t="str">
        <f t="shared" si="2"/>
        <v/>
      </c>
      <c r="CY29" s="59" t="str">
        <f>IF(BA29="","",IF(BA29=0,0,IF(OR(BA29=1,BA29=2,BA29=3),3,IF(BA29=-99,-99,""))))</f>
        <v/>
      </c>
      <c r="CZ29" s="59" t="str">
        <f>IF(BB29="","",IF(BB29=0,0,IF(OR(BB29=1,BB29=2,BB29=3),3,IF(BB29=-99,-99,""))))</f>
        <v/>
      </c>
      <c r="DA29" s="59" t="str">
        <f>IF(BC29="","",IF(BC29=0,0,IF(OR(BC29=1,BC29=2,BC29=3),3,IF(BC29=-99,-99,""))))</f>
        <v/>
      </c>
      <c r="DB29" s="59" t="str">
        <f>IF(BD29="","",IF(BD29=0,0,IF(OR(BD29=1,BD29=2,BD29=3),3,IF(BD29=-99,-99,""))))</f>
        <v/>
      </c>
      <c r="DC29" s="59" t="str">
        <f>IF(BE29="","",IF(BE29=0,0,IF(OR(BE29=1,BE29=2,BE29=3),3,IF(BE29=-99,-99,""))))</f>
        <v/>
      </c>
      <c r="DD29" s="59" t="str">
        <f>IF(BF29="","",IF(BF29=0,0,IF(OR(BF29=1,BF29=2,BF29=3),3,IF(BF29=-99,-99,""))))</f>
        <v/>
      </c>
      <c r="DE29" s="59" t="str">
        <f>IF(BG29="","",IF(BG29=0,0,IF(OR(BG29=1,BG29=2,BG29=3),3,IF(BG29=-99,-99,""))))</f>
        <v/>
      </c>
      <c r="DF29" s="59" t="str">
        <f>IF(BH29="","",IF(BH29=0,0,IF(OR(BH29=1,BH29=2,BH29=3),3,IF(BH29=-99,-99,""))))</f>
        <v/>
      </c>
      <c r="DG29" s="59" t="str">
        <f>IF(BI29="","",IF(BI29=0,0,IF(OR(BI29=1,BI29=2,BI29=3),3,IF(BI29=-99,-99,""))))</f>
        <v/>
      </c>
      <c r="DH29" s="59" t="str">
        <f>IF(BT29="","",IF(BS29=1,IF(BT29&lt;65,41,IF(BT29&lt;70,35,IF(BT29&lt;75,29,IF(BT29&lt;80,21,IF(BT29&lt;85,14,IF(BT29&lt;90,5,0)))))),IF(BS29=2,IF(BT29&lt;65,38,IF(BT29&lt;70,33,IF(BT29&lt;75,26,IF(BT29&lt;80,16,IF(BT29&lt;85,12,IF(BT29&lt;90,1,0)))))),"")))</f>
        <v/>
      </c>
      <c r="DI29" s="59" t="str">
        <f>IF(BL29="","",IF(BL29=1,0,IF(BL29=2,3,IF(BL29&gt;2,6,""))))</f>
        <v/>
      </c>
      <c r="DJ29" s="59" t="str">
        <f>IF(Y29="","",IF(Y29=0,3,IF(Y29=1,0,"")))</f>
        <v/>
      </c>
      <c r="DK29" s="59" t="str">
        <f>IF(COUNTBLANK(CB29:CH29)=7,"",SUM(CB29:CH29))</f>
        <v/>
      </c>
      <c r="DL29" s="59" t="str">
        <f>IF(COUNTBLANK(CI29:CR29)=10,"",SUM(CI29:CQ29,IF(CR29&gt;0,CR29,0)))</f>
        <v/>
      </c>
      <c r="DM29" s="59" t="str">
        <f>IF(COUNTBLANK(CS29:CX29)=6,"",SUM(CS29,IF(CT29=-99,0,CT29),IF(CU29=-99,0,CU29),CV29:CX29))</f>
        <v/>
      </c>
      <c r="DN29" s="59" t="str">
        <f>IF(COUNTBLANK(CY29:DG29)=9,"",SUM(IF(OR(CY29="",CY29=-99),0,CY29),IF(OR(CZ29="",CZ29=-99),0,CZ29),IF(OR(DA29="",DA29=-99),0,DA29),IF(OR(DB29="",DB29=-99),0,DB29),IF(OR(DC29="",DC29=-99),0,DC29),IF(OR(DD29="",DD29=-99),0,DD29),IF(OR(DE29="",DE29=-99),0,DE29),IF(OR(DF29="",DF29=-99),0,DF29),IF(OR(DG29="",DG29=-99),0,DG29)))</f>
        <v/>
      </c>
      <c r="DO29" s="59" t="str">
        <f>IF(COUNTBLANK(DH29:DJ29)=3,"",SUM(DH29:DJ29))</f>
        <v/>
      </c>
      <c r="DP29" s="59" t="str">
        <f>IF(COUNTBLANK(DK29:DN29)=4,"",SUM(DK29:DN29))</f>
        <v/>
      </c>
      <c r="DQ29" s="59" t="str">
        <f>IF(COUNTBLANK(CB29:CH29)=7,"",SUM(IF(CB29="",0,5),IF(CC29="",0,9),IF(CD29="",0,4),IF(CE29="",0,4),IF(CF29="",0,3),IF(CG29="",0,1),IF(CH29="",0,6)))</f>
        <v/>
      </c>
      <c r="DR29" s="59" t="str">
        <f>IF(COUNTBLANK(CI29:CR29)=10,"",SUM(IF(CI29="",0,5),IF(CJ29="",0,4),IF(CK29="",0,3),IF(CL29="",0,2),IF(CM29="",0,2),IF(CN29="",0,2),IF(CO29="",0,2),IF(CP29="",0,2),IF(CQ29="",0,2),IF(OR(CR29="",CR29=-99,CR29=-9),0,2)))</f>
        <v/>
      </c>
      <c r="DS29" s="59" t="str">
        <f>IF(COUNTBLANK(CS29:CX29)=6,"",SUM(IF(CS29="",0,1),IF(OR(CT29="",CT29=-99),0,3),IF(OR(CU29="",CU29=-99),0,3),IF(CV29="",0,2),IF(CW29="",0,1),IF(CX29="",0,1)))</f>
        <v/>
      </c>
      <c r="DT29" s="59" t="str">
        <f>IF(COUNTBLANK(CY29:DG29)=9,"",SUM(IF(OR(CY29="",CY29=-99),0,3),IF(OR(CZ29="",CZ29=-99),0,3),IF(OR(DA29="",DA29=-99),0,3),IF(OR(DB29="",DB29=-99),0,3),IF(OR(DC29="",DC29=-99),0,3),IF(OR(DD29="",DD29=-99),0,3),IF(OR(DE29="",DE29=-99),0,3),IF(OR(DF29="",DF29=-99),0,3),IF(OR(DG29="",DG29=-99),0,3)))</f>
        <v/>
      </c>
      <c r="DU29" s="59" t="str">
        <f>IF(COUNTBLANK(DH29:DJ29)=3,"",SUM(IF(DH29="",0,IF(BS29=1,41,IF(BS29=2,38,""))),IF(DI29="",0,6),IF(DJ29="",0,3)))</f>
        <v/>
      </c>
      <c r="DV29" s="59" t="str">
        <f>IF(COUNTBLANK(DK29:DN29)=4,"",SUM(DQ29:DT29))</f>
        <v/>
      </c>
      <c r="DW29" s="59" t="str">
        <f>IF(DQ29="","",((DK29/DQ29)*100))</f>
        <v/>
      </c>
      <c r="DX29" s="59" t="str">
        <f t="shared" si="3"/>
        <v/>
      </c>
      <c r="DY29" s="59" t="str">
        <f t="shared" si="3"/>
        <v/>
      </c>
      <c r="DZ29" s="59" t="str">
        <f t="shared" si="3"/>
        <v/>
      </c>
      <c r="EA29" s="59" t="str">
        <f t="shared" si="3"/>
        <v/>
      </c>
      <c r="EB29" s="59" t="str">
        <f t="shared" si="3"/>
        <v/>
      </c>
      <c r="EC29" s="59" t="str">
        <f>IF(COUNTBLANK(DQ29:DT29)=4,"",SQRT((DQ29^2)+(DR29^2)+(DS29^2)+(DT29^2)))</f>
        <v/>
      </c>
      <c r="ED29" s="59" t="str">
        <f>IF(EC29="","",(SUM(((DK29/EC29)^2),((DL29/EC29)^2),((DM29/EC29)^2),((DN29/EC29)^2))*100))</f>
        <v/>
      </c>
      <c r="EE29" s="59" t="str">
        <f>IF(CB29="","",(CB29/DQ29*100))</f>
        <v/>
      </c>
      <c r="EF29" s="59" t="str">
        <f>IF(CC29="","",(CC29/DQ29*100))</f>
        <v/>
      </c>
      <c r="EG29" s="59" t="str">
        <f>IF(CD29="","",(CD29/DQ29*100))</f>
        <v/>
      </c>
      <c r="EH29" s="59" t="str">
        <f>IF(CE29="","",(CE29/DQ29*100))</f>
        <v/>
      </c>
      <c r="EI29" s="59" t="str">
        <f>IF(CF29="","",(CF29/DQ29*100))</f>
        <v/>
      </c>
      <c r="EJ29" s="59" t="str">
        <f>IF(CG29="","",(CG29/DQ29*100))</f>
        <v/>
      </c>
      <c r="EK29" s="59" t="str">
        <f>IF(CH29="","",(CH29/DQ29*100))</f>
        <v/>
      </c>
      <c r="EL29" s="59" t="str">
        <f>IF(CI29="","",(CI29/DR29*100))</f>
        <v/>
      </c>
      <c r="EM29" s="59" t="str">
        <f>IF(CJ29="","",(CJ29/DR29*100))</f>
        <v/>
      </c>
      <c r="EN29" s="59" t="str">
        <f>IF(CK29="","",(CK29/DR29*100))</f>
        <v/>
      </c>
      <c r="EO29" s="59" t="str">
        <f>IF(CL29="","",(CL29/DR29*100))</f>
        <v/>
      </c>
      <c r="EP29" s="59" t="str">
        <f>IF(CM29="","",(CM29/DR29*100))</f>
        <v/>
      </c>
      <c r="EQ29" s="59" t="str">
        <f>IF(CN29="","",(CN29/DR29*100))</f>
        <v/>
      </c>
      <c r="ER29" s="59" t="str">
        <f>IF(CO29="","",(CO29/DR29*100))</f>
        <v/>
      </c>
      <c r="ES29" s="59" t="str">
        <f>IF(CP29="","",(CP29/DR29*100))</f>
        <v/>
      </c>
      <c r="ET29" s="59" t="str">
        <f>IF(CQ29="","",(CQ29/DR29*100))</f>
        <v/>
      </c>
      <c r="EU29" s="59" t="str">
        <f>IF(CR29="","",(CR29/DR29*100))</f>
        <v/>
      </c>
      <c r="EV29" s="59" t="str">
        <f>IF(CS29="","",(CS29/DS29*100))</f>
        <v/>
      </c>
      <c r="EW29" s="59" t="str">
        <f>IF(CT29="","",(CT29/DS29*100))</f>
        <v/>
      </c>
      <c r="EX29" s="59" t="str">
        <f>IF(CU29="","",(CU29/DS29*100))</f>
        <v/>
      </c>
      <c r="EY29" s="59" t="str">
        <f>IF(CV29="","",(CV29/DS29*100))</f>
        <v/>
      </c>
      <c r="EZ29" s="59" t="str">
        <f>IF(CW29="","",(CW29/DS29*100))</f>
        <v/>
      </c>
      <c r="FA29" s="59" t="str">
        <f>IF(CX29="","",(CX29/DS29*100))</f>
        <v/>
      </c>
      <c r="FB29" s="59" t="str">
        <f t="shared" si="4"/>
        <v/>
      </c>
      <c r="FC29" s="59" t="str">
        <f t="shared" si="4"/>
        <v/>
      </c>
      <c r="FD29" s="59" t="str">
        <f t="shared" si="4"/>
        <v/>
      </c>
      <c r="FE29" s="59" t="str">
        <f t="shared" si="4"/>
        <v/>
      </c>
      <c r="FF29" s="59" t="str">
        <f t="shared" si="4"/>
        <v/>
      </c>
      <c r="FG29" s="59" t="str">
        <f t="shared" si="4"/>
        <v/>
      </c>
      <c r="FH29" s="59" t="str">
        <f t="shared" si="4"/>
        <v/>
      </c>
      <c r="FI29" s="59" t="str">
        <f t="shared" si="4"/>
        <v/>
      </c>
      <c r="FJ29" s="59" t="str">
        <f t="shared" si="4"/>
        <v/>
      </c>
      <c r="FK29" s="59" t="str">
        <f>IF(DH29="","",(DH29/DU29*100))</f>
        <v/>
      </c>
      <c r="FL29" s="59" t="str">
        <f>IF(DI29="","",(DI29/DU29*100))</f>
        <v/>
      </c>
      <c r="FM29" s="59" t="str">
        <f>IF(DJ29="","",(DJ29/DU29*100))</f>
        <v/>
      </c>
    </row>
    <row r="30" spans="72:169" x14ac:dyDescent="0.25">
      <c r="BT30" s="58" t="str">
        <f>IF(BR30="","",YEAR(D30)-BR30)</f>
        <v/>
      </c>
      <c r="BU30" s="59" t="str">
        <f>IF(BO30="",IF(OR(BM30="",BN30=""),"",((BM30*12)+BN30)*0.0254),BO30*0.01)</f>
        <v/>
      </c>
      <c r="BV30" s="59" t="str">
        <f>IF(BQ30="",IF(BP30="","",BP30*0.453592),BQ30)</f>
        <v/>
      </c>
      <c r="BW30" s="59" t="str">
        <f>IF(OR(BU30="",BV30=""),"",(BV30/(BU30^2)))</f>
        <v/>
      </c>
      <c r="BX30" s="59" t="str">
        <f>IF(COUNTBLANK(E30:J30)=6,"",(((E30*IF(F30&gt;0,F30,30)*3)+(G30*IF(H30&gt;0,H30,30)*5)+(I30*IF(J30&gt;0,J30,30)*9))))</f>
        <v/>
      </c>
      <c r="BY30" s="59" t="str">
        <f>IF(COUNTBLANK(AE30:AL30)=8,"",SUM(IF(AE30=2,1,IF(AE30=3,1,0)),IF(AH30=1,1,IF(AI30=1,1,0)),IF(AJ30&gt;3,1,0),IF(AK30&gt;3,1,0),IF(AL30&gt;0,1,0)))</f>
        <v/>
      </c>
      <c r="BZ30" s="59" t="str">
        <f>IF(OR(AM30="",AN30=""),"",IF(OR(AM30=-99,AN30=-99),-99,IF(AM30=3,IF(AN30=2,1,IF(AN30=3,1,0)),0)))</f>
        <v/>
      </c>
      <c r="CA30" s="59" t="str">
        <f>IF(OR((AC30=""),(AD30="")),"",IF(AD30=-99,-99,IF(AC30&gt;=4,IF(OR(AD30=1,AD30=2),1,0),0)))</f>
        <v/>
      </c>
      <c r="CB30" s="59" t="str">
        <f>IF(BW30="","",IF(BW30&lt;25,5,IF(BW30&lt;30,2,0)))</f>
        <v/>
      </c>
      <c r="CC30" s="59" t="str">
        <f t="shared" si="0"/>
        <v/>
      </c>
      <c r="CD30" s="59" t="str">
        <f>IF(K30="","",IF(K30&lt;4,0,IF(K30&gt;=4,4,"")))</f>
        <v/>
      </c>
      <c r="CE30" s="59" t="str">
        <f>IF(L30="","",IF(L30&lt;4,0,IF(L30&gt;=4,4,"")))</f>
        <v/>
      </c>
      <c r="CF30" s="59" t="str">
        <f>IF(M30="","",IF(M30&lt;4,0,IF(M30&gt;=4,3,"")))</f>
        <v/>
      </c>
      <c r="CG30" s="59" t="str">
        <f>IF(N30="","",IF(N30&lt;4,0,IF(N30&gt;=4,1,"")))</f>
        <v/>
      </c>
      <c r="CH30" s="59" t="str">
        <f t="shared" si="1"/>
        <v/>
      </c>
      <c r="CI30" s="59" t="str">
        <f>IF(O30="","",IF(O30=0,0,IF(O30=1,3,IF(O30&lt;=4,4,IF(O30&gt;4,5,"")))))</f>
        <v/>
      </c>
      <c r="CJ30" s="59" t="str">
        <f>IF(P30="","",IF(P30=0,0,IF(P30=1,1,IF(P30&lt;7,3,IF(P30=7,4,"")))))</f>
        <v/>
      </c>
      <c r="CK30" s="59" t="str">
        <f>IF(Q30="","",IF(Q30&lt;4,3,IF(Q30&lt;7,2,IF(Q30=7,0,""))))</f>
        <v/>
      </c>
      <c r="CL30" s="59" t="str">
        <f>IF(R30="","",IF(R30&lt;1,0,IF(R30&lt;=2,1,IF(R30&gt;2,2,""))))</f>
        <v/>
      </c>
      <c r="CM30" s="59" t="str">
        <f>IF(S30="","",IF(S30=0,0,IF(S30=1,1,IF(S30&gt;1,2,""))))</f>
        <v/>
      </c>
      <c r="CN30" s="59" t="str">
        <f>IF(T30="","",IF(T30=0,0,IF(T30&lt;=4,1,IF(T30&gt;4,2,""))))</f>
        <v/>
      </c>
      <c r="CO30" s="59" t="str">
        <f>IF(U30="","",IF(U30&lt;4,0,IF(U30&lt;=6,1,IF(U30=7,2,""))))</f>
        <v/>
      </c>
      <c r="CP30" s="59" t="str">
        <f>IF(V30="","",IF(V30&lt;4,2,IF(V30=4,1,IF(V30=5,0,""))))</f>
        <v/>
      </c>
      <c r="CQ30" s="59" t="str">
        <f>IF(W30="","",IF(W30=1,2,IF(W30=2,1,IF(W30&gt;2,0,""))))</f>
        <v/>
      </c>
      <c r="CR30" s="59" t="str">
        <f>IF(X30="","",IF(X30=0,0,IF(X30=1,1,IF(X30=2,2,IF(X30=3,2,IF(X30=-9,-9,IF(X30=-99,-99,"")))))))</f>
        <v/>
      </c>
      <c r="CS30" s="59" t="str">
        <f>IF(Z30="","",IF(Z30=0,1,IF(Z30=1,0,"")))</f>
        <v/>
      </c>
      <c r="CT30" s="59" t="str">
        <f>IF(CA30="","",IF(CA30=-99,-99,IF(CA30=1,3,0)))</f>
        <v/>
      </c>
      <c r="CU30" s="59" t="str">
        <f>IF(BZ30="","",IF(BZ30=-99,-99,IF(BZ30=0,3,0)))</f>
        <v/>
      </c>
      <c r="CV30" s="59" t="str">
        <f>IF(AO30="","",IF(AND(AO30&gt;=7,AO30&lt;=8),2,0))</f>
        <v/>
      </c>
      <c r="CW30" s="59" t="str">
        <f>IF(AP30="","",IF(AP30=1,0,IF(AP30&gt;1,1,"")))</f>
        <v/>
      </c>
      <c r="CX30" s="59" t="str">
        <f t="shared" si="2"/>
        <v/>
      </c>
      <c r="CY30" s="59" t="str">
        <f>IF(BA30="","",IF(BA30=0,0,IF(OR(BA30=1,BA30=2,BA30=3),3,IF(BA30=-99,-99,""))))</f>
        <v/>
      </c>
      <c r="CZ30" s="59" t="str">
        <f>IF(BB30="","",IF(BB30=0,0,IF(OR(BB30=1,BB30=2,BB30=3),3,IF(BB30=-99,-99,""))))</f>
        <v/>
      </c>
      <c r="DA30" s="59" t="str">
        <f>IF(BC30="","",IF(BC30=0,0,IF(OR(BC30=1,BC30=2,BC30=3),3,IF(BC30=-99,-99,""))))</f>
        <v/>
      </c>
      <c r="DB30" s="59" t="str">
        <f>IF(BD30="","",IF(BD30=0,0,IF(OR(BD30=1,BD30=2,BD30=3),3,IF(BD30=-99,-99,""))))</f>
        <v/>
      </c>
      <c r="DC30" s="59" t="str">
        <f>IF(BE30="","",IF(BE30=0,0,IF(OR(BE30=1,BE30=2,BE30=3),3,IF(BE30=-99,-99,""))))</f>
        <v/>
      </c>
      <c r="DD30" s="59" t="str">
        <f>IF(BF30="","",IF(BF30=0,0,IF(OR(BF30=1,BF30=2,BF30=3),3,IF(BF30=-99,-99,""))))</f>
        <v/>
      </c>
      <c r="DE30" s="59" t="str">
        <f>IF(BG30="","",IF(BG30=0,0,IF(OR(BG30=1,BG30=2,BG30=3),3,IF(BG30=-99,-99,""))))</f>
        <v/>
      </c>
      <c r="DF30" s="59" t="str">
        <f>IF(BH30="","",IF(BH30=0,0,IF(OR(BH30=1,BH30=2,BH30=3),3,IF(BH30=-99,-99,""))))</f>
        <v/>
      </c>
      <c r="DG30" s="59" t="str">
        <f>IF(BI30="","",IF(BI30=0,0,IF(OR(BI30=1,BI30=2,BI30=3),3,IF(BI30=-99,-99,""))))</f>
        <v/>
      </c>
      <c r="DH30" s="59" t="str">
        <f>IF(BT30="","",IF(BS30=1,IF(BT30&lt;65,41,IF(BT30&lt;70,35,IF(BT30&lt;75,29,IF(BT30&lt;80,21,IF(BT30&lt;85,14,IF(BT30&lt;90,5,0)))))),IF(BS30=2,IF(BT30&lt;65,38,IF(BT30&lt;70,33,IF(BT30&lt;75,26,IF(BT30&lt;80,16,IF(BT30&lt;85,12,IF(BT30&lt;90,1,0)))))),"")))</f>
        <v/>
      </c>
      <c r="DI30" s="59" t="str">
        <f>IF(BL30="","",IF(BL30=1,0,IF(BL30=2,3,IF(BL30&gt;2,6,""))))</f>
        <v/>
      </c>
      <c r="DJ30" s="59" t="str">
        <f>IF(Y30="","",IF(Y30=0,3,IF(Y30=1,0,"")))</f>
        <v/>
      </c>
      <c r="DK30" s="59" t="str">
        <f>IF(COUNTBLANK(CB30:CH30)=7,"",SUM(CB30:CH30))</f>
        <v/>
      </c>
      <c r="DL30" s="59" t="str">
        <f>IF(COUNTBLANK(CI30:CR30)=10,"",SUM(CI30:CQ30,IF(CR30&gt;0,CR30,0)))</f>
        <v/>
      </c>
      <c r="DM30" s="59" t="str">
        <f>IF(COUNTBLANK(CS30:CX30)=6,"",SUM(CS30,IF(CT30=-99,0,CT30),IF(CU30=-99,0,CU30),CV30:CX30))</f>
        <v/>
      </c>
      <c r="DN30" s="59" t="str">
        <f>IF(COUNTBLANK(CY30:DG30)=9,"",SUM(IF(OR(CY30="",CY30=-99),0,CY30),IF(OR(CZ30="",CZ30=-99),0,CZ30),IF(OR(DA30="",DA30=-99),0,DA30),IF(OR(DB30="",DB30=-99),0,DB30),IF(OR(DC30="",DC30=-99),0,DC30),IF(OR(DD30="",DD30=-99),0,DD30),IF(OR(DE30="",DE30=-99),0,DE30),IF(OR(DF30="",DF30=-99),0,DF30),IF(OR(DG30="",DG30=-99),0,DG30)))</f>
        <v/>
      </c>
      <c r="DO30" s="59" t="str">
        <f>IF(COUNTBLANK(DH30:DJ30)=3,"",SUM(DH30:DJ30))</f>
        <v/>
      </c>
      <c r="DP30" s="59" t="str">
        <f>IF(COUNTBLANK(DK30:DN30)=4,"",SUM(DK30:DN30))</f>
        <v/>
      </c>
      <c r="DQ30" s="59" t="str">
        <f>IF(COUNTBLANK(CB30:CH30)=7,"",SUM(IF(CB30="",0,5),IF(CC30="",0,9),IF(CD30="",0,4),IF(CE30="",0,4),IF(CF30="",0,3),IF(CG30="",0,1),IF(CH30="",0,6)))</f>
        <v/>
      </c>
      <c r="DR30" s="59" t="str">
        <f>IF(COUNTBLANK(CI30:CR30)=10,"",SUM(IF(CI30="",0,5),IF(CJ30="",0,4),IF(CK30="",0,3),IF(CL30="",0,2),IF(CM30="",0,2),IF(CN30="",0,2),IF(CO30="",0,2),IF(CP30="",0,2),IF(CQ30="",0,2),IF(OR(CR30="",CR30=-99,CR30=-9),0,2)))</f>
        <v/>
      </c>
      <c r="DS30" s="59" t="str">
        <f>IF(COUNTBLANK(CS30:CX30)=6,"",SUM(IF(CS30="",0,1),IF(OR(CT30="",CT30=-99),0,3),IF(OR(CU30="",CU30=-99),0,3),IF(CV30="",0,2),IF(CW30="",0,1),IF(CX30="",0,1)))</f>
        <v/>
      </c>
      <c r="DT30" s="59" t="str">
        <f>IF(COUNTBLANK(CY30:DG30)=9,"",SUM(IF(OR(CY30="",CY30=-99),0,3),IF(OR(CZ30="",CZ30=-99),0,3),IF(OR(DA30="",DA30=-99),0,3),IF(OR(DB30="",DB30=-99),0,3),IF(OR(DC30="",DC30=-99),0,3),IF(OR(DD30="",DD30=-99),0,3),IF(OR(DE30="",DE30=-99),0,3),IF(OR(DF30="",DF30=-99),0,3),IF(OR(DG30="",DG30=-99),0,3)))</f>
        <v/>
      </c>
      <c r="DU30" s="59" t="str">
        <f>IF(COUNTBLANK(DH30:DJ30)=3,"",SUM(IF(DH30="",0,IF(BS30=1,41,IF(BS30=2,38,""))),IF(DI30="",0,6),IF(DJ30="",0,3)))</f>
        <v/>
      </c>
      <c r="DV30" s="59" t="str">
        <f>IF(COUNTBLANK(DK30:DN30)=4,"",SUM(DQ30:DT30))</f>
        <v/>
      </c>
      <c r="DW30" s="59" t="str">
        <f>IF(DQ30="","",((DK30/DQ30)*100))</f>
        <v/>
      </c>
      <c r="DX30" s="59" t="str">
        <f t="shared" si="3"/>
        <v/>
      </c>
      <c r="DY30" s="59" t="str">
        <f t="shared" si="3"/>
        <v/>
      </c>
      <c r="DZ30" s="59" t="str">
        <f t="shared" si="3"/>
        <v/>
      </c>
      <c r="EA30" s="59" t="str">
        <f t="shared" si="3"/>
        <v/>
      </c>
      <c r="EB30" s="59" t="str">
        <f t="shared" si="3"/>
        <v/>
      </c>
      <c r="EC30" s="59" t="str">
        <f>IF(COUNTBLANK(DQ30:DT30)=4,"",SQRT((DQ30^2)+(DR30^2)+(DS30^2)+(DT30^2)))</f>
        <v/>
      </c>
      <c r="ED30" s="59" t="str">
        <f>IF(EC30="","",(SUM(((DK30/EC30)^2),((DL30/EC30)^2),((DM30/EC30)^2),((DN30/EC30)^2))*100))</f>
        <v/>
      </c>
      <c r="EE30" s="59" t="str">
        <f>IF(CB30="","",(CB30/DQ30*100))</f>
        <v/>
      </c>
      <c r="EF30" s="59" t="str">
        <f>IF(CC30="","",(CC30/DQ30*100))</f>
        <v/>
      </c>
      <c r="EG30" s="59" t="str">
        <f>IF(CD30="","",(CD30/DQ30*100))</f>
        <v/>
      </c>
      <c r="EH30" s="59" t="str">
        <f>IF(CE30="","",(CE30/DQ30*100))</f>
        <v/>
      </c>
      <c r="EI30" s="59" t="str">
        <f>IF(CF30="","",(CF30/DQ30*100))</f>
        <v/>
      </c>
      <c r="EJ30" s="59" t="str">
        <f>IF(CG30="","",(CG30/DQ30*100))</f>
        <v/>
      </c>
      <c r="EK30" s="59" t="str">
        <f>IF(CH30="","",(CH30/DQ30*100))</f>
        <v/>
      </c>
      <c r="EL30" s="59" t="str">
        <f>IF(CI30="","",(CI30/DR30*100))</f>
        <v/>
      </c>
      <c r="EM30" s="59" t="str">
        <f>IF(CJ30="","",(CJ30/DR30*100))</f>
        <v/>
      </c>
      <c r="EN30" s="59" t="str">
        <f>IF(CK30="","",(CK30/DR30*100))</f>
        <v/>
      </c>
      <c r="EO30" s="59" t="str">
        <f>IF(CL30="","",(CL30/DR30*100))</f>
        <v/>
      </c>
      <c r="EP30" s="59" t="str">
        <f>IF(CM30="","",(CM30/DR30*100))</f>
        <v/>
      </c>
      <c r="EQ30" s="59" t="str">
        <f>IF(CN30="","",(CN30/DR30*100))</f>
        <v/>
      </c>
      <c r="ER30" s="59" t="str">
        <f>IF(CO30="","",(CO30/DR30*100))</f>
        <v/>
      </c>
      <c r="ES30" s="59" t="str">
        <f>IF(CP30="","",(CP30/DR30*100))</f>
        <v/>
      </c>
      <c r="ET30" s="59" t="str">
        <f>IF(CQ30="","",(CQ30/DR30*100))</f>
        <v/>
      </c>
      <c r="EU30" s="59" t="str">
        <f>IF(CR30="","",(CR30/DR30*100))</f>
        <v/>
      </c>
      <c r="EV30" s="59" t="str">
        <f>IF(CS30="","",(CS30/DS30*100))</f>
        <v/>
      </c>
      <c r="EW30" s="59" t="str">
        <f>IF(CT30="","",(CT30/DS30*100))</f>
        <v/>
      </c>
      <c r="EX30" s="59" t="str">
        <f>IF(CU30="","",(CU30/DS30*100))</f>
        <v/>
      </c>
      <c r="EY30" s="59" t="str">
        <f>IF(CV30="","",(CV30/DS30*100))</f>
        <v/>
      </c>
      <c r="EZ30" s="59" t="str">
        <f>IF(CW30="","",(CW30/DS30*100))</f>
        <v/>
      </c>
      <c r="FA30" s="59" t="str">
        <f>IF(CX30="","",(CX30/DS30*100))</f>
        <v/>
      </c>
      <c r="FB30" s="59" t="str">
        <f t="shared" si="4"/>
        <v/>
      </c>
      <c r="FC30" s="59" t="str">
        <f t="shared" si="4"/>
        <v/>
      </c>
      <c r="FD30" s="59" t="str">
        <f t="shared" si="4"/>
        <v/>
      </c>
      <c r="FE30" s="59" t="str">
        <f t="shared" ref="FB30:FJ93" si="5">IF(DB30="","",(DB30/$DT30*100))</f>
        <v/>
      </c>
      <c r="FF30" s="59" t="str">
        <f t="shared" si="5"/>
        <v/>
      </c>
      <c r="FG30" s="59" t="str">
        <f t="shared" si="5"/>
        <v/>
      </c>
      <c r="FH30" s="59" t="str">
        <f t="shared" si="5"/>
        <v/>
      </c>
      <c r="FI30" s="59" t="str">
        <f t="shared" si="5"/>
        <v/>
      </c>
      <c r="FJ30" s="59" t="str">
        <f t="shared" si="5"/>
        <v/>
      </c>
      <c r="FK30" s="59" t="str">
        <f>IF(DH30="","",(DH30/DU30*100))</f>
        <v/>
      </c>
      <c r="FL30" s="59" t="str">
        <f>IF(DI30="","",(DI30/DU30*100))</f>
        <v/>
      </c>
      <c r="FM30" s="59" t="str">
        <f>IF(DJ30="","",(DJ30/DU30*100))</f>
        <v/>
      </c>
    </row>
    <row r="31" spans="72:169" x14ac:dyDescent="0.25">
      <c r="BT31" s="58" t="str">
        <f>IF(BR31="","",YEAR(D31)-BR31)</f>
        <v/>
      </c>
      <c r="BU31" s="59" t="str">
        <f>IF(BO31="",IF(OR(BM31="",BN31=""),"",((BM31*12)+BN31)*0.0254),BO31*0.01)</f>
        <v/>
      </c>
      <c r="BV31" s="59" t="str">
        <f>IF(BQ31="",IF(BP31="","",BP31*0.453592),BQ31)</f>
        <v/>
      </c>
      <c r="BW31" s="59" t="str">
        <f>IF(OR(BU31="",BV31=""),"",(BV31/(BU31^2)))</f>
        <v/>
      </c>
      <c r="BX31" s="59" t="str">
        <f>IF(COUNTBLANK(E31:J31)=6,"",(((E31*IF(F31&gt;0,F31,30)*3)+(G31*IF(H31&gt;0,H31,30)*5)+(I31*IF(J31&gt;0,J31,30)*9))))</f>
        <v/>
      </c>
      <c r="BY31" s="59" t="str">
        <f>IF(COUNTBLANK(AE31:AL31)=8,"",SUM(IF(AE31=2,1,IF(AE31=3,1,0)),IF(AH31=1,1,IF(AI31=1,1,0)),IF(AJ31&gt;3,1,0),IF(AK31&gt;3,1,0),IF(AL31&gt;0,1,0)))</f>
        <v/>
      </c>
      <c r="BZ31" s="59" t="str">
        <f>IF(OR(AM31="",AN31=""),"",IF(OR(AM31=-99,AN31=-99),-99,IF(AM31=3,IF(AN31=2,1,IF(AN31=3,1,0)),0)))</f>
        <v/>
      </c>
      <c r="CA31" s="59" t="str">
        <f>IF(OR((AC31=""),(AD31="")),"",IF(AD31=-99,-99,IF(AC31&gt;=4,IF(OR(AD31=1,AD31=2),1,0),0)))</f>
        <v/>
      </c>
      <c r="CB31" s="59" t="str">
        <f>IF(BW31="","",IF(BW31&lt;25,5,IF(BW31&lt;30,2,0)))</f>
        <v/>
      </c>
      <c r="CC31" s="59" t="str">
        <f t="shared" si="0"/>
        <v/>
      </c>
      <c r="CD31" s="59" t="str">
        <f>IF(K31="","",IF(K31&lt;4,0,IF(K31&gt;=4,4,"")))</f>
        <v/>
      </c>
      <c r="CE31" s="59" t="str">
        <f>IF(L31="","",IF(L31&lt;4,0,IF(L31&gt;=4,4,"")))</f>
        <v/>
      </c>
      <c r="CF31" s="59" t="str">
        <f>IF(M31="","",IF(M31&lt;4,0,IF(M31&gt;=4,3,"")))</f>
        <v/>
      </c>
      <c r="CG31" s="59" t="str">
        <f>IF(N31="","",IF(N31&lt;4,0,IF(N31&gt;=4,1,"")))</f>
        <v/>
      </c>
      <c r="CH31" s="59" t="str">
        <f t="shared" si="1"/>
        <v/>
      </c>
      <c r="CI31" s="59" t="str">
        <f>IF(O31="","",IF(O31=0,0,IF(O31=1,3,IF(O31&lt;=4,4,IF(O31&gt;4,5,"")))))</f>
        <v/>
      </c>
      <c r="CJ31" s="59" t="str">
        <f>IF(P31="","",IF(P31=0,0,IF(P31=1,1,IF(P31&lt;7,3,IF(P31=7,4,"")))))</f>
        <v/>
      </c>
      <c r="CK31" s="59" t="str">
        <f>IF(Q31="","",IF(Q31&lt;4,3,IF(Q31&lt;7,2,IF(Q31=7,0,""))))</f>
        <v/>
      </c>
      <c r="CL31" s="59" t="str">
        <f>IF(R31="","",IF(R31&lt;1,0,IF(R31&lt;=2,1,IF(R31&gt;2,2,""))))</f>
        <v/>
      </c>
      <c r="CM31" s="59" t="str">
        <f>IF(S31="","",IF(S31=0,0,IF(S31=1,1,IF(S31&gt;1,2,""))))</f>
        <v/>
      </c>
      <c r="CN31" s="59" t="str">
        <f>IF(T31="","",IF(T31=0,0,IF(T31&lt;=4,1,IF(T31&gt;4,2,""))))</f>
        <v/>
      </c>
      <c r="CO31" s="59" t="str">
        <f>IF(U31="","",IF(U31&lt;4,0,IF(U31&lt;=6,1,IF(U31=7,2,""))))</f>
        <v/>
      </c>
      <c r="CP31" s="59" t="str">
        <f>IF(V31="","",IF(V31&lt;4,2,IF(V31=4,1,IF(V31=5,0,""))))</f>
        <v/>
      </c>
      <c r="CQ31" s="59" t="str">
        <f>IF(W31="","",IF(W31=1,2,IF(W31=2,1,IF(W31&gt;2,0,""))))</f>
        <v/>
      </c>
      <c r="CR31" s="59" t="str">
        <f>IF(X31="","",IF(X31=0,0,IF(X31=1,1,IF(X31=2,2,IF(X31=3,2,IF(X31=-9,-9,IF(X31=-99,-99,"")))))))</f>
        <v/>
      </c>
      <c r="CS31" s="59" t="str">
        <f>IF(Z31="","",IF(Z31=0,1,IF(Z31=1,0,"")))</f>
        <v/>
      </c>
      <c r="CT31" s="59" t="str">
        <f>IF(CA31="","",IF(CA31=-99,-99,IF(CA31=1,3,0)))</f>
        <v/>
      </c>
      <c r="CU31" s="59" t="str">
        <f>IF(BZ31="","",IF(BZ31=-99,-99,IF(BZ31=0,3,0)))</f>
        <v/>
      </c>
      <c r="CV31" s="59" t="str">
        <f>IF(AO31="","",IF(AND(AO31&gt;=7,AO31&lt;=8),2,0))</f>
        <v/>
      </c>
      <c r="CW31" s="59" t="str">
        <f>IF(AP31="","",IF(AP31=1,0,IF(AP31&gt;1,1,"")))</f>
        <v/>
      </c>
      <c r="CX31" s="59" t="str">
        <f t="shared" si="2"/>
        <v/>
      </c>
      <c r="CY31" s="59" t="str">
        <f>IF(BA31="","",IF(BA31=0,0,IF(OR(BA31=1,BA31=2,BA31=3),3,IF(BA31=-99,-99,""))))</f>
        <v/>
      </c>
      <c r="CZ31" s="59" t="str">
        <f>IF(BB31="","",IF(BB31=0,0,IF(OR(BB31=1,BB31=2,BB31=3),3,IF(BB31=-99,-99,""))))</f>
        <v/>
      </c>
      <c r="DA31" s="59" t="str">
        <f>IF(BC31="","",IF(BC31=0,0,IF(OR(BC31=1,BC31=2,BC31=3),3,IF(BC31=-99,-99,""))))</f>
        <v/>
      </c>
      <c r="DB31" s="59" t="str">
        <f>IF(BD31="","",IF(BD31=0,0,IF(OR(BD31=1,BD31=2,BD31=3),3,IF(BD31=-99,-99,""))))</f>
        <v/>
      </c>
      <c r="DC31" s="59" t="str">
        <f>IF(BE31="","",IF(BE31=0,0,IF(OR(BE31=1,BE31=2,BE31=3),3,IF(BE31=-99,-99,""))))</f>
        <v/>
      </c>
      <c r="DD31" s="59" t="str">
        <f>IF(BF31="","",IF(BF31=0,0,IF(OR(BF31=1,BF31=2,BF31=3),3,IF(BF31=-99,-99,""))))</f>
        <v/>
      </c>
      <c r="DE31" s="59" t="str">
        <f>IF(BG31="","",IF(BG31=0,0,IF(OR(BG31=1,BG31=2,BG31=3),3,IF(BG31=-99,-99,""))))</f>
        <v/>
      </c>
      <c r="DF31" s="59" t="str">
        <f>IF(BH31="","",IF(BH31=0,0,IF(OR(BH31=1,BH31=2,BH31=3),3,IF(BH31=-99,-99,""))))</f>
        <v/>
      </c>
      <c r="DG31" s="59" t="str">
        <f>IF(BI31="","",IF(BI31=0,0,IF(OR(BI31=1,BI31=2,BI31=3),3,IF(BI31=-99,-99,""))))</f>
        <v/>
      </c>
      <c r="DH31" s="59" t="str">
        <f>IF(BT31="","",IF(BS31=1,IF(BT31&lt;65,41,IF(BT31&lt;70,35,IF(BT31&lt;75,29,IF(BT31&lt;80,21,IF(BT31&lt;85,14,IF(BT31&lt;90,5,0)))))),IF(BS31=2,IF(BT31&lt;65,38,IF(BT31&lt;70,33,IF(BT31&lt;75,26,IF(BT31&lt;80,16,IF(BT31&lt;85,12,IF(BT31&lt;90,1,0)))))),"")))</f>
        <v/>
      </c>
      <c r="DI31" s="59" t="str">
        <f>IF(BL31="","",IF(BL31=1,0,IF(BL31=2,3,IF(BL31&gt;2,6,""))))</f>
        <v/>
      </c>
      <c r="DJ31" s="59" t="str">
        <f>IF(Y31="","",IF(Y31=0,3,IF(Y31=1,0,"")))</f>
        <v/>
      </c>
      <c r="DK31" s="59" t="str">
        <f>IF(COUNTBLANK(CB31:CH31)=7,"",SUM(CB31:CH31))</f>
        <v/>
      </c>
      <c r="DL31" s="59" t="str">
        <f>IF(COUNTBLANK(CI31:CR31)=10,"",SUM(CI31:CQ31,IF(CR31&gt;0,CR31,0)))</f>
        <v/>
      </c>
      <c r="DM31" s="59" t="str">
        <f>IF(COUNTBLANK(CS31:CX31)=6,"",SUM(CS31,IF(CT31=-99,0,CT31),IF(CU31=-99,0,CU31),CV31:CX31))</f>
        <v/>
      </c>
      <c r="DN31" s="59" t="str">
        <f>IF(COUNTBLANK(CY31:DG31)=9,"",SUM(IF(OR(CY31="",CY31=-99),0,CY31),IF(OR(CZ31="",CZ31=-99),0,CZ31),IF(OR(DA31="",DA31=-99),0,DA31),IF(OR(DB31="",DB31=-99),0,DB31),IF(OR(DC31="",DC31=-99),0,DC31),IF(OR(DD31="",DD31=-99),0,DD31),IF(OR(DE31="",DE31=-99),0,DE31),IF(OR(DF31="",DF31=-99),0,DF31),IF(OR(DG31="",DG31=-99),0,DG31)))</f>
        <v/>
      </c>
      <c r="DO31" s="59" t="str">
        <f>IF(COUNTBLANK(DH31:DJ31)=3,"",SUM(DH31:DJ31))</f>
        <v/>
      </c>
      <c r="DP31" s="59" t="str">
        <f>IF(COUNTBLANK(DK31:DN31)=4,"",SUM(DK31:DN31))</f>
        <v/>
      </c>
      <c r="DQ31" s="59" t="str">
        <f>IF(COUNTBLANK(CB31:CH31)=7,"",SUM(IF(CB31="",0,5),IF(CC31="",0,9),IF(CD31="",0,4),IF(CE31="",0,4),IF(CF31="",0,3),IF(CG31="",0,1),IF(CH31="",0,6)))</f>
        <v/>
      </c>
      <c r="DR31" s="59" t="str">
        <f>IF(COUNTBLANK(CI31:CR31)=10,"",SUM(IF(CI31="",0,5),IF(CJ31="",0,4),IF(CK31="",0,3),IF(CL31="",0,2),IF(CM31="",0,2),IF(CN31="",0,2),IF(CO31="",0,2),IF(CP31="",0,2),IF(CQ31="",0,2),IF(OR(CR31="",CR31=-99,CR31=-9),0,2)))</f>
        <v/>
      </c>
      <c r="DS31" s="59" t="str">
        <f>IF(COUNTBLANK(CS31:CX31)=6,"",SUM(IF(CS31="",0,1),IF(OR(CT31="",CT31=-99),0,3),IF(OR(CU31="",CU31=-99),0,3),IF(CV31="",0,2),IF(CW31="",0,1),IF(CX31="",0,1)))</f>
        <v/>
      </c>
      <c r="DT31" s="59" t="str">
        <f>IF(COUNTBLANK(CY31:DG31)=9,"",SUM(IF(OR(CY31="",CY31=-99),0,3),IF(OR(CZ31="",CZ31=-99),0,3),IF(OR(DA31="",DA31=-99),0,3),IF(OR(DB31="",DB31=-99),0,3),IF(OR(DC31="",DC31=-99),0,3),IF(OR(DD31="",DD31=-99),0,3),IF(OR(DE31="",DE31=-99),0,3),IF(OR(DF31="",DF31=-99),0,3),IF(OR(DG31="",DG31=-99),0,3)))</f>
        <v/>
      </c>
      <c r="DU31" s="59" t="str">
        <f>IF(COUNTBLANK(DH31:DJ31)=3,"",SUM(IF(DH31="",0,IF(BS31=1,41,IF(BS31=2,38,""))),IF(DI31="",0,6),IF(DJ31="",0,3)))</f>
        <v/>
      </c>
      <c r="DV31" s="59" t="str">
        <f>IF(COUNTBLANK(DK31:DN31)=4,"",SUM(DQ31:DT31))</f>
        <v/>
      </c>
      <c r="DW31" s="59" t="str">
        <f>IF(DQ31="","",((DK31/DQ31)*100))</f>
        <v/>
      </c>
      <c r="DX31" s="59" t="str">
        <f t="shared" si="3"/>
        <v/>
      </c>
      <c r="DY31" s="59" t="str">
        <f t="shared" si="3"/>
        <v/>
      </c>
      <c r="DZ31" s="59" t="str">
        <f t="shared" si="3"/>
        <v/>
      </c>
      <c r="EA31" s="59" t="str">
        <f t="shared" si="3"/>
        <v/>
      </c>
      <c r="EB31" s="59" t="str">
        <f t="shared" si="3"/>
        <v/>
      </c>
      <c r="EC31" s="59" t="str">
        <f>IF(COUNTBLANK(DQ31:DT31)=4,"",SQRT((DQ31^2)+(DR31^2)+(DS31^2)+(DT31^2)))</f>
        <v/>
      </c>
      <c r="ED31" s="59" t="str">
        <f>IF(EC31="","",(SUM(((DK31/EC31)^2),((DL31/EC31)^2),((DM31/EC31)^2),((DN31/EC31)^2))*100))</f>
        <v/>
      </c>
      <c r="EE31" s="59" t="str">
        <f>IF(CB31="","",(CB31/DQ31*100))</f>
        <v/>
      </c>
      <c r="EF31" s="59" t="str">
        <f>IF(CC31="","",(CC31/DQ31*100))</f>
        <v/>
      </c>
      <c r="EG31" s="59" t="str">
        <f>IF(CD31="","",(CD31/DQ31*100))</f>
        <v/>
      </c>
      <c r="EH31" s="59" t="str">
        <f>IF(CE31="","",(CE31/DQ31*100))</f>
        <v/>
      </c>
      <c r="EI31" s="59" t="str">
        <f>IF(CF31="","",(CF31/DQ31*100))</f>
        <v/>
      </c>
      <c r="EJ31" s="59" t="str">
        <f>IF(CG31="","",(CG31/DQ31*100))</f>
        <v/>
      </c>
      <c r="EK31" s="59" t="str">
        <f>IF(CH31="","",(CH31/DQ31*100))</f>
        <v/>
      </c>
      <c r="EL31" s="59" t="str">
        <f>IF(CI31="","",(CI31/DR31*100))</f>
        <v/>
      </c>
      <c r="EM31" s="59" t="str">
        <f>IF(CJ31="","",(CJ31/DR31*100))</f>
        <v/>
      </c>
      <c r="EN31" s="59" t="str">
        <f>IF(CK31="","",(CK31/DR31*100))</f>
        <v/>
      </c>
      <c r="EO31" s="59" t="str">
        <f>IF(CL31="","",(CL31/DR31*100))</f>
        <v/>
      </c>
      <c r="EP31" s="59" t="str">
        <f>IF(CM31="","",(CM31/DR31*100))</f>
        <v/>
      </c>
      <c r="EQ31" s="59" t="str">
        <f>IF(CN31="","",(CN31/DR31*100))</f>
        <v/>
      </c>
      <c r="ER31" s="59" t="str">
        <f>IF(CO31="","",(CO31/DR31*100))</f>
        <v/>
      </c>
      <c r="ES31" s="59" t="str">
        <f>IF(CP31="","",(CP31/DR31*100))</f>
        <v/>
      </c>
      <c r="ET31" s="59" t="str">
        <f>IF(CQ31="","",(CQ31/DR31*100))</f>
        <v/>
      </c>
      <c r="EU31" s="59" t="str">
        <f>IF(CR31="","",(CR31/DR31*100))</f>
        <v/>
      </c>
      <c r="EV31" s="59" t="str">
        <f>IF(CS31="","",(CS31/DS31*100))</f>
        <v/>
      </c>
      <c r="EW31" s="59" t="str">
        <f>IF(CT31="","",(CT31/DS31*100))</f>
        <v/>
      </c>
      <c r="EX31" s="59" t="str">
        <f>IF(CU31="","",(CU31/DS31*100))</f>
        <v/>
      </c>
      <c r="EY31" s="59" t="str">
        <f>IF(CV31="","",(CV31/DS31*100))</f>
        <v/>
      </c>
      <c r="EZ31" s="59" t="str">
        <f>IF(CW31="","",(CW31/DS31*100))</f>
        <v/>
      </c>
      <c r="FA31" s="59" t="str">
        <f>IF(CX31="","",(CX31/DS31*100))</f>
        <v/>
      </c>
      <c r="FB31" s="59" t="str">
        <f t="shared" si="5"/>
        <v/>
      </c>
      <c r="FC31" s="59" t="str">
        <f t="shared" si="5"/>
        <v/>
      </c>
      <c r="FD31" s="59" t="str">
        <f t="shared" si="5"/>
        <v/>
      </c>
      <c r="FE31" s="59" t="str">
        <f t="shared" si="5"/>
        <v/>
      </c>
      <c r="FF31" s="59" t="str">
        <f t="shared" si="5"/>
        <v/>
      </c>
      <c r="FG31" s="59" t="str">
        <f t="shared" si="5"/>
        <v/>
      </c>
      <c r="FH31" s="59" t="str">
        <f t="shared" si="5"/>
        <v/>
      </c>
      <c r="FI31" s="59" t="str">
        <f t="shared" si="5"/>
        <v/>
      </c>
      <c r="FJ31" s="59" t="str">
        <f t="shared" si="5"/>
        <v/>
      </c>
      <c r="FK31" s="59" t="str">
        <f>IF(DH31="","",(DH31/DU31*100))</f>
        <v/>
      </c>
      <c r="FL31" s="59" t="str">
        <f>IF(DI31="","",(DI31/DU31*100))</f>
        <v/>
      </c>
      <c r="FM31" s="59" t="str">
        <f>IF(DJ31="","",(DJ31/DU31*100))</f>
        <v/>
      </c>
    </row>
    <row r="32" spans="72:169" x14ac:dyDescent="0.25">
      <c r="BT32" s="58" t="str">
        <f>IF(BR32="","",YEAR(D32)-BR32)</f>
        <v/>
      </c>
      <c r="BU32" s="59" t="str">
        <f>IF(BO32="",IF(OR(BM32="",BN32=""),"",((BM32*12)+BN32)*0.0254),BO32*0.01)</f>
        <v/>
      </c>
      <c r="BV32" s="59" t="str">
        <f>IF(BQ32="",IF(BP32="","",BP32*0.453592),BQ32)</f>
        <v/>
      </c>
      <c r="BW32" s="59" t="str">
        <f>IF(OR(BU32="",BV32=""),"",(BV32/(BU32^2)))</f>
        <v/>
      </c>
      <c r="BX32" s="59" t="str">
        <f>IF(COUNTBLANK(E32:J32)=6,"",(((E32*IF(F32&gt;0,F32,30)*3)+(G32*IF(H32&gt;0,H32,30)*5)+(I32*IF(J32&gt;0,J32,30)*9))))</f>
        <v/>
      </c>
      <c r="BY32" s="59" t="str">
        <f>IF(COUNTBLANK(AE32:AL32)=8,"",SUM(IF(AE32=2,1,IF(AE32=3,1,0)),IF(AH32=1,1,IF(AI32=1,1,0)),IF(AJ32&gt;3,1,0),IF(AK32&gt;3,1,0),IF(AL32&gt;0,1,0)))</f>
        <v/>
      </c>
      <c r="BZ32" s="59" t="str">
        <f>IF(OR(AM32="",AN32=""),"",IF(OR(AM32=-99,AN32=-99),-99,IF(AM32=3,IF(AN32=2,1,IF(AN32=3,1,0)),0)))</f>
        <v/>
      </c>
      <c r="CA32" s="59" t="str">
        <f>IF(OR((AC32=""),(AD32="")),"",IF(AD32=-99,-99,IF(AC32&gt;=4,IF(OR(AD32=1,AD32=2),1,0),0)))</f>
        <v/>
      </c>
      <c r="CB32" s="59" t="str">
        <f>IF(BW32="","",IF(BW32&lt;25,5,IF(BW32&lt;30,2,0)))</f>
        <v/>
      </c>
      <c r="CC32" s="59" t="str">
        <f t="shared" si="0"/>
        <v/>
      </c>
      <c r="CD32" s="59" t="str">
        <f>IF(K32="","",IF(K32&lt;4,0,IF(K32&gt;=4,4,"")))</f>
        <v/>
      </c>
      <c r="CE32" s="59" t="str">
        <f>IF(L32="","",IF(L32&lt;4,0,IF(L32&gt;=4,4,"")))</f>
        <v/>
      </c>
      <c r="CF32" s="59" t="str">
        <f>IF(M32="","",IF(M32&lt;4,0,IF(M32&gt;=4,3,"")))</f>
        <v/>
      </c>
      <c r="CG32" s="59" t="str">
        <f>IF(N32="","",IF(N32&lt;4,0,IF(N32&gt;=4,1,"")))</f>
        <v/>
      </c>
      <c r="CH32" s="59" t="str">
        <f t="shared" si="1"/>
        <v/>
      </c>
      <c r="CI32" s="59" t="str">
        <f>IF(O32="","",IF(O32=0,0,IF(O32=1,3,IF(O32&lt;=4,4,IF(O32&gt;4,5,"")))))</f>
        <v/>
      </c>
      <c r="CJ32" s="59" t="str">
        <f>IF(P32="","",IF(P32=0,0,IF(P32=1,1,IF(P32&lt;7,3,IF(P32=7,4,"")))))</f>
        <v/>
      </c>
      <c r="CK32" s="59" t="str">
        <f>IF(Q32="","",IF(Q32&lt;4,3,IF(Q32&lt;7,2,IF(Q32=7,0,""))))</f>
        <v/>
      </c>
      <c r="CL32" s="59" t="str">
        <f>IF(R32="","",IF(R32&lt;1,0,IF(R32&lt;=2,1,IF(R32&gt;2,2,""))))</f>
        <v/>
      </c>
      <c r="CM32" s="59" t="str">
        <f>IF(S32="","",IF(S32=0,0,IF(S32=1,1,IF(S32&gt;1,2,""))))</f>
        <v/>
      </c>
      <c r="CN32" s="59" t="str">
        <f>IF(T32="","",IF(T32=0,0,IF(T32&lt;=4,1,IF(T32&gt;4,2,""))))</f>
        <v/>
      </c>
      <c r="CO32" s="59" t="str">
        <f>IF(U32="","",IF(U32&lt;4,0,IF(U32&lt;=6,1,IF(U32=7,2,""))))</f>
        <v/>
      </c>
      <c r="CP32" s="59" t="str">
        <f>IF(V32="","",IF(V32&lt;4,2,IF(V32=4,1,IF(V32=5,0,""))))</f>
        <v/>
      </c>
      <c r="CQ32" s="59" t="str">
        <f>IF(W32="","",IF(W32=1,2,IF(W32=2,1,IF(W32&gt;2,0,""))))</f>
        <v/>
      </c>
      <c r="CR32" s="59" t="str">
        <f>IF(X32="","",IF(X32=0,0,IF(X32=1,1,IF(X32=2,2,IF(X32=3,2,IF(X32=-9,-9,IF(X32=-99,-99,"")))))))</f>
        <v/>
      </c>
      <c r="CS32" s="59" t="str">
        <f>IF(Z32="","",IF(Z32=0,1,IF(Z32=1,0,"")))</f>
        <v/>
      </c>
      <c r="CT32" s="59" t="str">
        <f>IF(CA32="","",IF(CA32=-99,-99,IF(CA32=1,3,0)))</f>
        <v/>
      </c>
      <c r="CU32" s="59" t="str">
        <f>IF(BZ32="","",IF(BZ32=-99,-99,IF(BZ32=0,3,0)))</f>
        <v/>
      </c>
      <c r="CV32" s="59" t="str">
        <f>IF(AO32="","",IF(AND(AO32&gt;=7,AO32&lt;=8),2,0))</f>
        <v/>
      </c>
      <c r="CW32" s="59" t="str">
        <f>IF(AP32="","",IF(AP32=1,0,IF(AP32&gt;1,1,"")))</f>
        <v/>
      </c>
      <c r="CX32" s="59" t="str">
        <f t="shared" si="2"/>
        <v/>
      </c>
      <c r="CY32" s="59" t="str">
        <f>IF(BA32="","",IF(BA32=0,0,IF(OR(BA32=1,BA32=2,BA32=3),3,IF(BA32=-99,-99,""))))</f>
        <v/>
      </c>
      <c r="CZ32" s="59" t="str">
        <f>IF(BB32="","",IF(BB32=0,0,IF(OR(BB32=1,BB32=2,BB32=3),3,IF(BB32=-99,-99,""))))</f>
        <v/>
      </c>
      <c r="DA32" s="59" t="str">
        <f>IF(BC32="","",IF(BC32=0,0,IF(OR(BC32=1,BC32=2,BC32=3),3,IF(BC32=-99,-99,""))))</f>
        <v/>
      </c>
      <c r="DB32" s="59" t="str">
        <f>IF(BD32="","",IF(BD32=0,0,IF(OR(BD32=1,BD32=2,BD32=3),3,IF(BD32=-99,-99,""))))</f>
        <v/>
      </c>
      <c r="DC32" s="59" t="str">
        <f>IF(BE32="","",IF(BE32=0,0,IF(OR(BE32=1,BE32=2,BE32=3),3,IF(BE32=-99,-99,""))))</f>
        <v/>
      </c>
      <c r="DD32" s="59" t="str">
        <f>IF(BF32="","",IF(BF32=0,0,IF(OR(BF32=1,BF32=2,BF32=3),3,IF(BF32=-99,-99,""))))</f>
        <v/>
      </c>
      <c r="DE32" s="59" t="str">
        <f>IF(BG32="","",IF(BG32=0,0,IF(OR(BG32=1,BG32=2,BG32=3),3,IF(BG32=-99,-99,""))))</f>
        <v/>
      </c>
      <c r="DF32" s="59" t="str">
        <f>IF(BH32="","",IF(BH32=0,0,IF(OR(BH32=1,BH32=2,BH32=3),3,IF(BH32=-99,-99,""))))</f>
        <v/>
      </c>
      <c r="DG32" s="59" t="str">
        <f>IF(BI32="","",IF(BI32=0,0,IF(OR(BI32=1,BI32=2,BI32=3),3,IF(BI32=-99,-99,""))))</f>
        <v/>
      </c>
      <c r="DH32" s="59" t="str">
        <f>IF(BT32="","",IF(BS32=1,IF(BT32&lt;65,41,IF(BT32&lt;70,35,IF(BT32&lt;75,29,IF(BT32&lt;80,21,IF(BT32&lt;85,14,IF(BT32&lt;90,5,0)))))),IF(BS32=2,IF(BT32&lt;65,38,IF(BT32&lt;70,33,IF(BT32&lt;75,26,IF(BT32&lt;80,16,IF(BT32&lt;85,12,IF(BT32&lt;90,1,0)))))),"")))</f>
        <v/>
      </c>
      <c r="DI32" s="59" t="str">
        <f>IF(BL32="","",IF(BL32=1,0,IF(BL32=2,3,IF(BL32&gt;2,6,""))))</f>
        <v/>
      </c>
      <c r="DJ32" s="59" t="str">
        <f>IF(Y32="","",IF(Y32=0,3,IF(Y32=1,0,"")))</f>
        <v/>
      </c>
      <c r="DK32" s="59" t="str">
        <f>IF(COUNTBLANK(CB32:CH32)=7,"",SUM(CB32:CH32))</f>
        <v/>
      </c>
      <c r="DL32" s="59" t="str">
        <f>IF(COUNTBLANK(CI32:CR32)=10,"",SUM(CI32:CQ32,IF(CR32&gt;0,CR32,0)))</f>
        <v/>
      </c>
      <c r="DM32" s="59" t="str">
        <f>IF(COUNTBLANK(CS32:CX32)=6,"",SUM(CS32,IF(CT32=-99,0,CT32),IF(CU32=-99,0,CU32),CV32:CX32))</f>
        <v/>
      </c>
      <c r="DN32" s="59" t="str">
        <f>IF(COUNTBLANK(CY32:DG32)=9,"",SUM(IF(OR(CY32="",CY32=-99),0,CY32),IF(OR(CZ32="",CZ32=-99),0,CZ32),IF(OR(DA32="",DA32=-99),0,DA32),IF(OR(DB32="",DB32=-99),0,DB32),IF(OR(DC32="",DC32=-99),0,DC32),IF(OR(DD32="",DD32=-99),0,DD32),IF(OR(DE32="",DE32=-99),0,DE32),IF(OR(DF32="",DF32=-99),0,DF32),IF(OR(DG32="",DG32=-99),0,DG32)))</f>
        <v/>
      </c>
      <c r="DO32" s="59" t="str">
        <f>IF(COUNTBLANK(DH32:DJ32)=3,"",SUM(DH32:DJ32))</f>
        <v/>
      </c>
      <c r="DP32" s="59" t="str">
        <f>IF(COUNTBLANK(DK32:DN32)=4,"",SUM(DK32:DN32))</f>
        <v/>
      </c>
      <c r="DQ32" s="59" t="str">
        <f>IF(COUNTBLANK(CB32:CH32)=7,"",SUM(IF(CB32="",0,5),IF(CC32="",0,9),IF(CD32="",0,4),IF(CE32="",0,4),IF(CF32="",0,3),IF(CG32="",0,1),IF(CH32="",0,6)))</f>
        <v/>
      </c>
      <c r="DR32" s="59" t="str">
        <f>IF(COUNTBLANK(CI32:CR32)=10,"",SUM(IF(CI32="",0,5),IF(CJ32="",0,4),IF(CK32="",0,3),IF(CL32="",0,2),IF(CM32="",0,2),IF(CN32="",0,2),IF(CO32="",0,2),IF(CP32="",0,2),IF(CQ32="",0,2),IF(OR(CR32="",CR32=-99,CR32=-9),0,2)))</f>
        <v/>
      </c>
      <c r="DS32" s="59" t="str">
        <f>IF(COUNTBLANK(CS32:CX32)=6,"",SUM(IF(CS32="",0,1),IF(OR(CT32="",CT32=-99),0,3),IF(OR(CU32="",CU32=-99),0,3),IF(CV32="",0,2),IF(CW32="",0,1),IF(CX32="",0,1)))</f>
        <v/>
      </c>
      <c r="DT32" s="59" t="str">
        <f>IF(COUNTBLANK(CY32:DG32)=9,"",SUM(IF(OR(CY32="",CY32=-99),0,3),IF(OR(CZ32="",CZ32=-99),0,3),IF(OR(DA32="",DA32=-99),0,3),IF(OR(DB32="",DB32=-99),0,3),IF(OR(DC32="",DC32=-99),0,3),IF(OR(DD32="",DD32=-99),0,3),IF(OR(DE32="",DE32=-99),0,3),IF(OR(DF32="",DF32=-99),0,3),IF(OR(DG32="",DG32=-99),0,3)))</f>
        <v/>
      </c>
      <c r="DU32" s="59" t="str">
        <f>IF(COUNTBLANK(DH32:DJ32)=3,"",SUM(IF(DH32="",0,IF(BS32=1,41,IF(BS32=2,38,""))),IF(DI32="",0,6),IF(DJ32="",0,3)))</f>
        <v/>
      </c>
      <c r="DV32" s="59" t="str">
        <f>IF(COUNTBLANK(DK32:DN32)=4,"",SUM(DQ32:DT32))</f>
        <v/>
      </c>
      <c r="DW32" s="59" t="str">
        <f>IF(DQ32="","",((DK32/DQ32)*100))</f>
        <v/>
      </c>
      <c r="DX32" s="59" t="str">
        <f t="shared" si="3"/>
        <v/>
      </c>
      <c r="DY32" s="59" t="str">
        <f t="shared" si="3"/>
        <v/>
      </c>
      <c r="DZ32" s="59" t="str">
        <f t="shared" si="3"/>
        <v/>
      </c>
      <c r="EA32" s="59" t="str">
        <f t="shared" si="3"/>
        <v/>
      </c>
      <c r="EB32" s="59" t="str">
        <f t="shared" si="3"/>
        <v/>
      </c>
      <c r="EC32" s="59" t="str">
        <f>IF(COUNTBLANK(DQ32:DT32)=4,"",SQRT((DQ32^2)+(DR32^2)+(DS32^2)+(DT32^2)))</f>
        <v/>
      </c>
      <c r="ED32" s="59" t="str">
        <f>IF(EC32="","",(SUM(((DK32/EC32)^2),((DL32/EC32)^2),((DM32/EC32)^2),((DN32/EC32)^2))*100))</f>
        <v/>
      </c>
      <c r="EE32" s="59" t="str">
        <f>IF(CB32="","",(CB32/DQ32*100))</f>
        <v/>
      </c>
      <c r="EF32" s="59" t="str">
        <f>IF(CC32="","",(CC32/DQ32*100))</f>
        <v/>
      </c>
      <c r="EG32" s="59" t="str">
        <f>IF(CD32="","",(CD32/DQ32*100))</f>
        <v/>
      </c>
      <c r="EH32" s="59" t="str">
        <f>IF(CE32="","",(CE32/DQ32*100))</f>
        <v/>
      </c>
      <c r="EI32" s="59" t="str">
        <f>IF(CF32="","",(CF32/DQ32*100))</f>
        <v/>
      </c>
      <c r="EJ32" s="59" t="str">
        <f>IF(CG32="","",(CG32/DQ32*100))</f>
        <v/>
      </c>
      <c r="EK32" s="59" t="str">
        <f>IF(CH32="","",(CH32/DQ32*100))</f>
        <v/>
      </c>
      <c r="EL32" s="59" t="str">
        <f>IF(CI32="","",(CI32/DR32*100))</f>
        <v/>
      </c>
      <c r="EM32" s="59" t="str">
        <f>IF(CJ32="","",(CJ32/DR32*100))</f>
        <v/>
      </c>
      <c r="EN32" s="59" t="str">
        <f>IF(CK32="","",(CK32/DR32*100))</f>
        <v/>
      </c>
      <c r="EO32" s="59" t="str">
        <f>IF(CL32="","",(CL32/DR32*100))</f>
        <v/>
      </c>
      <c r="EP32" s="59" t="str">
        <f>IF(CM32="","",(CM32/DR32*100))</f>
        <v/>
      </c>
      <c r="EQ32" s="59" t="str">
        <f>IF(CN32="","",(CN32/DR32*100))</f>
        <v/>
      </c>
      <c r="ER32" s="59" t="str">
        <f>IF(CO32="","",(CO32/DR32*100))</f>
        <v/>
      </c>
      <c r="ES32" s="59" t="str">
        <f>IF(CP32="","",(CP32/DR32*100))</f>
        <v/>
      </c>
      <c r="ET32" s="59" t="str">
        <f>IF(CQ32="","",(CQ32/DR32*100))</f>
        <v/>
      </c>
      <c r="EU32" s="59" t="str">
        <f>IF(CR32="","",(CR32/DR32*100))</f>
        <v/>
      </c>
      <c r="EV32" s="59" t="str">
        <f>IF(CS32="","",(CS32/DS32*100))</f>
        <v/>
      </c>
      <c r="EW32" s="59" t="str">
        <f>IF(CT32="","",(CT32/DS32*100))</f>
        <v/>
      </c>
      <c r="EX32" s="59" t="str">
        <f>IF(CU32="","",(CU32/DS32*100))</f>
        <v/>
      </c>
      <c r="EY32" s="59" t="str">
        <f>IF(CV32="","",(CV32/DS32*100))</f>
        <v/>
      </c>
      <c r="EZ32" s="59" t="str">
        <f>IF(CW32="","",(CW32/DS32*100))</f>
        <v/>
      </c>
      <c r="FA32" s="59" t="str">
        <f>IF(CX32="","",(CX32/DS32*100))</f>
        <v/>
      </c>
      <c r="FB32" s="59" t="str">
        <f t="shared" si="5"/>
        <v/>
      </c>
      <c r="FC32" s="59" t="str">
        <f t="shared" si="5"/>
        <v/>
      </c>
      <c r="FD32" s="59" t="str">
        <f t="shared" si="5"/>
        <v/>
      </c>
      <c r="FE32" s="59" t="str">
        <f t="shared" si="5"/>
        <v/>
      </c>
      <c r="FF32" s="59" t="str">
        <f t="shared" si="5"/>
        <v/>
      </c>
      <c r="FG32" s="59" t="str">
        <f t="shared" si="5"/>
        <v/>
      </c>
      <c r="FH32" s="59" t="str">
        <f t="shared" si="5"/>
        <v/>
      </c>
      <c r="FI32" s="59" t="str">
        <f t="shared" si="5"/>
        <v/>
      </c>
      <c r="FJ32" s="59" t="str">
        <f t="shared" si="5"/>
        <v/>
      </c>
      <c r="FK32" s="59" t="str">
        <f>IF(DH32="","",(DH32/DU32*100))</f>
        <v/>
      </c>
      <c r="FL32" s="59" t="str">
        <f>IF(DI32="","",(DI32/DU32*100))</f>
        <v/>
      </c>
      <c r="FM32" s="59" t="str">
        <f>IF(DJ32="","",(DJ32/DU32*100))</f>
        <v/>
      </c>
    </row>
    <row r="33" spans="72:169" x14ac:dyDescent="0.25">
      <c r="BT33" s="58" t="str">
        <f>IF(BR33="","",YEAR(D33)-BR33)</f>
        <v/>
      </c>
      <c r="BU33" s="59" t="str">
        <f>IF(BO33="",IF(OR(BM33="",BN33=""),"",((BM33*12)+BN33)*0.0254),BO33*0.01)</f>
        <v/>
      </c>
      <c r="BV33" s="59" t="str">
        <f>IF(BQ33="",IF(BP33="","",BP33*0.453592),BQ33)</f>
        <v/>
      </c>
      <c r="BW33" s="59" t="str">
        <f>IF(OR(BU33="",BV33=""),"",(BV33/(BU33^2)))</f>
        <v/>
      </c>
      <c r="BX33" s="59" t="str">
        <f>IF(COUNTBLANK(E33:J33)=6,"",(((E33*IF(F33&gt;0,F33,30)*3)+(G33*IF(H33&gt;0,H33,30)*5)+(I33*IF(J33&gt;0,J33,30)*9))))</f>
        <v/>
      </c>
      <c r="BY33" s="59" t="str">
        <f>IF(COUNTBLANK(AE33:AL33)=8,"",SUM(IF(AE33=2,1,IF(AE33=3,1,0)),IF(AH33=1,1,IF(AI33=1,1,0)),IF(AJ33&gt;3,1,0),IF(AK33&gt;3,1,0),IF(AL33&gt;0,1,0)))</f>
        <v/>
      </c>
      <c r="BZ33" s="59" t="str">
        <f>IF(OR(AM33="",AN33=""),"",IF(OR(AM33=-99,AN33=-99),-99,IF(AM33=3,IF(AN33=2,1,IF(AN33=3,1,0)),0)))</f>
        <v/>
      </c>
      <c r="CA33" s="59" t="str">
        <f>IF(OR((AC33=""),(AD33="")),"",IF(AD33=-99,-99,IF(AC33&gt;=4,IF(OR(AD33=1,AD33=2),1,0),0)))</f>
        <v/>
      </c>
      <c r="CB33" s="59" t="str">
        <f>IF(BW33="","",IF(BW33&lt;25,5,IF(BW33&lt;30,2,0)))</f>
        <v/>
      </c>
      <c r="CC33" s="59" t="str">
        <f t="shared" si="0"/>
        <v/>
      </c>
      <c r="CD33" s="59" t="str">
        <f>IF(K33="","",IF(K33&lt;4,0,IF(K33&gt;=4,4,"")))</f>
        <v/>
      </c>
      <c r="CE33" s="59" t="str">
        <f>IF(L33="","",IF(L33&lt;4,0,IF(L33&gt;=4,4,"")))</f>
        <v/>
      </c>
      <c r="CF33" s="59" t="str">
        <f>IF(M33="","",IF(M33&lt;4,0,IF(M33&gt;=4,3,"")))</f>
        <v/>
      </c>
      <c r="CG33" s="59" t="str">
        <f>IF(N33="","",IF(N33&lt;4,0,IF(N33&gt;=4,1,"")))</f>
        <v/>
      </c>
      <c r="CH33" s="59" t="str">
        <f t="shared" si="1"/>
        <v/>
      </c>
      <c r="CI33" s="59" t="str">
        <f>IF(O33="","",IF(O33=0,0,IF(O33=1,3,IF(O33&lt;=4,4,IF(O33&gt;4,5,"")))))</f>
        <v/>
      </c>
      <c r="CJ33" s="59" t="str">
        <f>IF(P33="","",IF(P33=0,0,IF(P33=1,1,IF(P33&lt;7,3,IF(P33=7,4,"")))))</f>
        <v/>
      </c>
      <c r="CK33" s="59" t="str">
        <f>IF(Q33="","",IF(Q33&lt;4,3,IF(Q33&lt;7,2,IF(Q33=7,0,""))))</f>
        <v/>
      </c>
      <c r="CL33" s="59" t="str">
        <f>IF(R33="","",IF(R33&lt;1,0,IF(R33&lt;=2,1,IF(R33&gt;2,2,""))))</f>
        <v/>
      </c>
      <c r="CM33" s="59" t="str">
        <f>IF(S33="","",IF(S33=0,0,IF(S33=1,1,IF(S33&gt;1,2,""))))</f>
        <v/>
      </c>
      <c r="CN33" s="59" t="str">
        <f>IF(T33="","",IF(T33=0,0,IF(T33&lt;=4,1,IF(T33&gt;4,2,""))))</f>
        <v/>
      </c>
      <c r="CO33" s="59" t="str">
        <f>IF(U33="","",IF(U33&lt;4,0,IF(U33&lt;=6,1,IF(U33=7,2,""))))</f>
        <v/>
      </c>
      <c r="CP33" s="59" t="str">
        <f>IF(V33="","",IF(V33&lt;4,2,IF(V33=4,1,IF(V33=5,0,""))))</f>
        <v/>
      </c>
      <c r="CQ33" s="59" t="str">
        <f>IF(W33="","",IF(W33=1,2,IF(W33=2,1,IF(W33&gt;2,0,""))))</f>
        <v/>
      </c>
      <c r="CR33" s="59" t="str">
        <f>IF(X33="","",IF(X33=0,0,IF(X33=1,1,IF(X33=2,2,IF(X33=3,2,IF(X33=-9,-9,IF(X33=-99,-99,"")))))))</f>
        <v/>
      </c>
      <c r="CS33" s="59" t="str">
        <f>IF(Z33="","",IF(Z33=0,1,IF(Z33=1,0,"")))</f>
        <v/>
      </c>
      <c r="CT33" s="59" t="str">
        <f>IF(CA33="","",IF(CA33=-99,-99,IF(CA33=1,3,0)))</f>
        <v/>
      </c>
      <c r="CU33" s="59" t="str">
        <f>IF(BZ33="","",IF(BZ33=-99,-99,IF(BZ33=0,3,0)))</f>
        <v/>
      </c>
      <c r="CV33" s="59" t="str">
        <f>IF(AO33="","",IF(AND(AO33&gt;=7,AO33&lt;=8),2,0))</f>
        <v/>
      </c>
      <c r="CW33" s="59" t="str">
        <f>IF(AP33="","",IF(AP33=1,0,IF(AP33&gt;1,1,"")))</f>
        <v/>
      </c>
      <c r="CX33" s="59" t="str">
        <f t="shared" si="2"/>
        <v/>
      </c>
      <c r="CY33" s="59" t="str">
        <f>IF(BA33="","",IF(BA33=0,0,IF(OR(BA33=1,BA33=2,BA33=3),3,IF(BA33=-99,-99,""))))</f>
        <v/>
      </c>
      <c r="CZ33" s="59" t="str">
        <f>IF(BB33="","",IF(BB33=0,0,IF(OR(BB33=1,BB33=2,BB33=3),3,IF(BB33=-99,-99,""))))</f>
        <v/>
      </c>
      <c r="DA33" s="59" t="str">
        <f>IF(BC33="","",IF(BC33=0,0,IF(OR(BC33=1,BC33=2,BC33=3),3,IF(BC33=-99,-99,""))))</f>
        <v/>
      </c>
      <c r="DB33" s="59" t="str">
        <f>IF(BD33="","",IF(BD33=0,0,IF(OR(BD33=1,BD33=2,BD33=3),3,IF(BD33=-99,-99,""))))</f>
        <v/>
      </c>
      <c r="DC33" s="59" t="str">
        <f>IF(BE33="","",IF(BE33=0,0,IF(OR(BE33=1,BE33=2,BE33=3),3,IF(BE33=-99,-99,""))))</f>
        <v/>
      </c>
      <c r="DD33" s="59" t="str">
        <f>IF(BF33="","",IF(BF33=0,0,IF(OR(BF33=1,BF33=2,BF33=3),3,IF(BF33=-99,-99,""))))</f>
        <v/>
      </c>
      <c r="DE33" s="59" t="str">
        <f>IF(BG33="","",IF(BG33=0,0,IF(OR(BG33=1,BG33=2,BG33=3),3,IF(BG33=-99,-99,""))))</f>
        <v/>
      </c>
      <c r="DF33" s="59" t="str">
        <f>IF(BH33="","",IF(BH33=0,0,IF(OR(BH33=1,BH33=2,BH33=3),3,IF(BH33=-99,-99,""))))</f>
        <v/>
      </c>
      <c r="DG33" s="59" t="str">
        <f>IF(BI33="","",IF(BI33=0,0,IF(OR(BI33=1,BI33=2,BI33=3),3,IF(BI33=-99,-99,""))))</f>
        <v/>
      </c>
      <c r="DH33" s="59" t="str">
        <f>IF(BT33="","",IF(BS33=1,IF(BT33&lt;65,41,IF(BT33&lt;70,35,IF(BT33&lt;75,29,IF(BT33&lt;80,21,IF(BT33&lt;85,14,IF(BT33&lt;90,5,0)))))),IF(BS33=2,IF(BT33&lt;65,38,IF(BT33&lt;70,33,IF(BT33&lt;75,26,IF(BT33&lt;80,16,IF(BT33&lt;85,12,IF(BT33&lt;90,1,0)))))),"")))</f>
        <v/>
      </c>
      <c r="DI33" s="59" t="str">
        <f>IF(BL33="","",IF(BL33=1,0,IF(BL33=2,3,IF(BL33&gt;2,6,""))))</f>
        <v/>
      </c>
      <c r="DJ33" s="59" t="str">
        <f>IF(Y33="","",IF(Y33=0,3,IF(Y33=1,0,"")))</f>
        <v/>
      </c>
      <c r="DK33" s="59" t="str">
        <f>IF(COUNTBLANK(CB33:CH33)=7,"",SUM(CB33:CH33))</f>
        <v/>
      </c>
      <c r="DL33" s="59" t="str">
        <f>IF(COUNTBLANK(CI33:CR33)=10,"",SUM(CI33:CQ33,IF(CR33&gt;0,CR33,0)))</f>
        <v/>
      </c>
      <c r="DM33" s="59" t="str">
        <f>IF(COUNTBLANK(CS33:CX33)=6,"",SUM(CS33,IF(CT33=-99,0,CT33),IF(CU33=-99,0,CU33),CV33:CX33))</f>
        <v/>
      </c>
      <c r="DN33" s="59" t="str">
        <f>IF(COUNTBLANK(CY33:DG33)=9,"",SUM(IF(OR(CY33="",CY33=-99),0,CY33),IF(OR(CZ33="",CZ33=-99),0,CZ33),IF(OR(DA33="",DA33=-99),0,DA33),IF(OR(DB33="",DB33=-99),0,DB33),IF(OR(DC33="",DC33=-99),0,DC33),IF(OR(DD33="",DD33=-99),0,DD33),IF(OR(DE33="",DE33=-99),0,DE33),IF(OR(DF33="",DF33=-99),0,DF33),IF(OR(DG33="",DG33=-99),0,DG33)))</f>
        <v/>
      </c>
      <c r="DO33" s="59" t="str">
        <f>IF(COUNTBLANK(DH33:DJ33)=3,"",SUM(DH33:DJ33))</f>
        <v/>
      </c>
      <c r="DP33" s="59" t="str">
        <f>IF(COUNTBLANK(DK33:DN33)=4,"",SUM(DK33:DN33))</f>
        <v/>
      </c>
      <c r="DQ33" s="59" t="str">
        <f>IF(COUNTBLANK(CB33:CH33)=7,"",SUM(IF(CB33="",0,5),IF(CC33="",0,9),IF(CD33="",0,4),IF(CE33="",0,4),IF(CF33="",0,3),IF(CG33="",0,1),IF(CH33="",0,6)))</f>
        <v/>
      </c>
      <c r="DR33" s="59" t="str">
        <f>IF(COUNTBLANK(CI33:CR33)=10,"",SUM(IF(CI33="",0,5),IF(CJ33="",0,4),IF(CK33="",0,3),IF(CL33="",0,2),IF(CM33="",0,2),IF(CN33="",0,2),IF(CO33="",0,2),IF(CP33="",0,2),IF(CQ33="",0,2),IF(OR(CR33="",CR33=-99,CR33=-9),0,2)))</f>
        <v/>
      </c>
      <c r="DS33" s="59" t="str">
        <f>IF(COUNTBLANK(CS33:CX33)=6,"",SUM(IF(CS33="",0,1),IF(OR(CT33="",CT33=-99),0,3),IF(OR(CU33="",CU33=-99),0,3),IF(CV33="",0,2),IF(CW33="",0,1),IF(CX33="",0,1)))</f>
        <v/>
      </c>
      <c r="DT33" s="59" t="str">
        <f>IF(COUNTBLANK(CY33:DG33)=9,"",SUM(IF(OR(CY33="",CY33=-99),0,3),IF(OR(CZ33="",CZ33=-99),0,3),IF(OR(DA33="",DA33=-99),0,3),IF(OR(DB33="",DB33=-99),0,3),IF(OR(DC33="",DC33=-99),0,3),IF(OR(DD33="",DD33=-99),0,3),IF(OR(DE33="",DE33=-99),0,3),IF(OR(DF33="",DF33=-99),0,3),IF(OR(DG33="",DG33=-99),0,3)))</f>
        <v/>
      </c>
      <c r="DU33" s="59" t="str">
        <f>IF(COUNTBLANK(DH33:DJ33)=3,"",SUM(IF(DH33="",0,IF(BS33=1,41,IF(BS33=2,38,""))),IF(DI33="",0,6),IF(DJ33="",0,3)))</f>
        <v/>
      </c>
      <c r="DV33" s="59" t="str">
        <f>IF(COUNTBLANK(DK33:DN33)=4,"",SUM(DQ33:DT33))</f>
        <v/>
      </c>
      <c r="DW33" s="59" t="str">
        <f>IF(DQ33="","",((DK33/DQ33)*100))</f>
        <v/>
      </c>
      <c r="DX33" s="59" t="str">
        <f t="shared" si="3"/>
        <v/>
      </c>
      <c r="DY33" s="59" t="str">
        <f t="shared" si="3"/>
        <v/>
      </c>
      <c r="DZ33" s="59" t="str">
        <f t="shared" si="3"/>
        <v/>
      </c>
      <c r="EA33" s="59" t="str">
        <f t="shared" si="3"/>
        <v/>
      </c>
      <c r="EB33" s="59" t="str">
        <f t="shared" si="3"/>
        <v/>
      </c>
      <c r="EC33" s="59" t="str">
        <f>IF(COUNTBLANK(DQ33:DT33)=4,"",SQRT((DQ33^2)+(DR33^2)+(DS33^2)+(DT33^2)))</f>
        <v/>
      </c>
      <c r="ED33" s="59" t="str">
        <f>IF(EC33="","",(SUM(((DK33/EC33)^2),((DL33/EC33)^2),((DM33/EC33)^2),((DN33/EC33)^2))*100))</f>
        <v/>
      </c>
      <c r="EE33" s="59" t="str">
        <f>IF(CB33="","",(CB33/DQ33*100))</f>
        <v/>
      </c>
      <c r="EF33" s="59" t="str">
        <f>IF(CC33="","",(CC33/DQ33*100))</f>
        <v/>
      </c>
      <c r="EG33" s="59" t="str">
        <f>IF(CD33="","",(CD33/DQ33*100))</f>
        <v/>
      </c>
      <c r="EH33" s="59" t="str">
        <f>IF(CE33="","",(CE33/DQ33*100))</f>
        <v/>
      </c>
      <c r="EI33" s="59" t="str">
        <f>IF(CF33="","",(CF33/DQ33*100))</f>
        <v/>
      </c>
      <c r="EJ33" s="59" t="str">
        <f>IF(CG33="","",(CG33/DQ33*100))</f>
        <v/>
      </c>
      <c r="EK33" s="59" t="str">
        <f>IF(CH33="","",(CH33/DQ33*100))</f>
        <v/>
      </c>
      <c r="EL33" s="59" t="str">
        <f>IF(CI33="","",(CI33/DR33*100))</f>
        <v/>
      </c>
      <c r="EM33" s="59" t="str">
        <f>IF(CJ33="","",(CJ33/DR33*100))</f>
        <v/>
      </c>
      <c r="EN33" s="59" t="str">
        <f>IF(CK33="","",(CK33/DR33*100))</f>
        <v/>
      </c>
      <c r="EO33" s="59" t="str">
        <f>IF(CL33="","",(CL33/DR33*100))</f>
        <v/>
      </c>
      <c r="EP33" s="59" t="str">
        <f>IF(CM33="","",(CM33/DR33*100))</f>
        <v/>
      </c>
      <c r="EQ33" s="59" t="str">
        <f>IF(CN33="","",(CN33/DR33*100))</f>
        <v/>
      </c>
      <c r="ER33" s="59" t="str">
        <f>IF(CO33="","",(CO33/DR33*100))</f>
        <v/>
      </c>
      <c r="ES33" s="59" t="str">
        <f>IF(CP33="","",(CP33/DR33*100))</f>
        <v/>
      </c>
      <c r="ET33" s="59" t="str">
        <f>IF(CQ33="","",(CQ33/DR33*100))</f>
        <v/>
      </c>
      <c r="EU33" s="59" t="str">
        <f>IF(CR33="","",(CR33/DR33*100))</f>
        <v/>
      </c>
      <c r="EV33" s="59" t="str">
        <f>IF(CS33="","",(CS33/DS33*100))</f>
        <v/>
      </c>
      <c r="EW33" s="59" t="str">
        <f>IF(CT33="","",(CT33/DS33*100))</f>
        <v/>
      </c>
      <c r="EX33" s="59" t="str">
        <f>IF(CU33="","",(CU33/DS33*100))</f>
        <v/>
      </c>
      <c r="EY33" s="59" t="str">
        <f>IF(CV33="","",(CV33/DS33*100))</f>
        <v/>
      </c>
      <c r="EZ33" s="59" t="str">
        <f>IF(CW33="","",(CW33/DS33*100))</f>
        <v/>
      </c>
      <c r="FA33" s="59" t="str">
        <f>IF(CX33="","",(CX33/DS33*100))</f>
        <v/>
      </c>
      <c r="FB33" s="59" t="str">
        <f t="shared" si="5"/>
        <v/>
      </c>
      <c r="FC33" s="59" t="str">
        <f t="shared" si="5"/>
        <v/>
      </c>
      <c r="FD33" s="59" t="str">
        <f t="shared" si="5"/>
        <v/>
      </c>
      <c r="FE33" s="59" t="str">
        <f t="shared" si="5"/>
        <v/>
      </c>
      <c r="FF33" s="59" t="str">
        <f t="shared" si="5"/>
        <v/>
      </c>
      <c r="FG33" s="59" t="str">
        <f t="shared" si="5"/>
        <v/>
      </c>
      <c r="FH33" s="59" t="str">
        <f t="shared" si="5"/>
        <v/>
      </c>
      <c r="FI33" s="59" t="str">
        <f t="shared" si="5"/>
        <v/>
      </c>
      <c r="FJ33" s="59" t="str">
        <f t="shared" si="5"/>
        <v/>
      </c>
      <c r="FK33" s="59" t="str">
        <f>IF(DH33="","",(DH33/DU33*100))</f>
        <v/>
      </c>
      <c r="FL33" s="59" t="str">
        <f>IF(DI33="","",(DI33/DU33*100))</f>
        <v/>
      </c>
      <c r="FM33" s="59" t="str">
        <f>IF(DJ33="","",(DJ33/DU33*100))</f>
        <v/>
      </c>
    </row>
    <row r="34" spans="72:169" x14ac:dyDescent="0.25">
      <c r="BT34" s="58" t="str">
        <f>IF(BR34="","",YEAR(D34)-BR34)</f>
        <v/>
      </c>
      <c r="BU34" s="59" t="str">
        <f>IF(BO34="",IF(OR(BM34="",BN34=""),"",((BM34*12)+BN34)*0.0254),BO34*0.01)</f>
        <v/>
      </c>
      <c r="BV34" s="59" t="str">
        <f>IF(BQ34="",IF(BP34="","",BP34*0.453592),BQ34)</f>
        <v/>
      </c>
      <c r="BW34" s="59" t="str">
        <f>IF(OR(BU34="",BV34=""),"",(BV34/(BU34^2)))</f>
        <v/>
      </c>
      <c r="BX34" s="59" t="str">
        <f>IF(COUNTBLANK(E34:J34)=6,"",(((E34*IF(F34&gt;0,F34,30)*3)+(G34*IF(H34&gt;0,H34,30)*5)+(I34*IF(J34&gt;0,J34,30)*9))))</f>
        <v/>
      </c>
      <c r="BY34" s="59" t="str">
        <f>IF(COUNTBLANK(AE34:AL34)=8,"",SUM(IF(AE34=2,1,IF(AE34=3,1,0)),IF(AH34=1,1,IF(AI34=1,1,0)),IF(AJ34&gt;3,1,0),IF(AK34&gt;3,1,0),IF(AL34&gt;0,1,0)))</f>
        <v/>
      </c>
      <c r="BZ34" s="59" t="str">
        <f>IF(OR(AM34="",AN34=""),"",IF(OR(AM34=-99,AN34=-99),-99,IF(AM34=3,IF(AN34=2,1,IF(AN34=3,1,0)),0)))</f>
        <v/>
      </c>
      <c r="CA34" s="59" t="str">
        <f>IF(OR((AC34=""),(AD34="")),"",IF(AD34=-99,-99,IF(AC34&gt;=4,IF(OR(AD34=1,AD34=2),1,0),0)))</f>
        <v/>
      </c>
      <c r="CB34" s="59" t="str">
        <f>IF(BW34="","",IF(BW34&lt;25,5,IF(BW34&lt;30,2,0)))</f>
        <v/>
      </c>
      <c r="CC34" s="59" t="str">
        <f t="shared" si="0"/>
        <v/>
      </c>
      <c r="CD34" s="59" t="str">
        <f>IF(K34="","",IF(K34&lt;4,0,IF(K34&gt;=4,4,"")))</f>
        <v/>
      </c>
      <c r="CE34" s="59" t="str">
        <f>IF(L34="","",IF(L34&lt;4,0,IF(L34&gt;=4,4,"")))</f>
        <v/>
      </c>
      <c r="CF34" s="59" t="str">
        <f>IF(M34="","",IF(M34&lt;4,0,IF(M34&gt;=4,3,"")))</f>
        <v/>
      </c>
      <c r="CG34" s="59" t="str">
        <f>IF(N34="","",IF(N34&lt;4,0,IF(N34&gt;=4,1,"")))</f>
        <v/>
      </c>
      <c r="CH34" s="59" t="str">
        <f t="shared" si="1"/>
        <v/>
      </c>
      <c r="CI34" s="59" t="str">
        <f>IF(O34="","",IF(O34=0,0,IF(O34=1,3,IF(O34&lt;=4,4,IF(O34&gt;4,5,"")))))</f>
        <v/>
      </c>
      <c r="CJ34" s="59" t="str">
        <f>IF(P34="","",IF(P34=0,0,IF(P34=1,1,IF(P34&lt;7,3,IF(P34=7,4,"")))))</f>
        <v/>
      </c>
      <c r="CK34" s="59" t="str">
        <f>IF(Q34="","",IF(Q34&lt;4,3,IF(Q34&lt;7,2,IF(Q34=7,0,""))))</f>
        <v/>
      </c>
      <c r="CL34" s="59" t="str">
        <f>IF(R34="","",IF(R34&lt;1,0,IF(R34&lt;=2,1,IF(R34&gt;2,2,""))))</f>
        <v/>
      </c>
      <c r="CM34" s="59" t="str">
        <f>IF(S34="","",IF(S34=0,0,IF(S34=1,1,IF(S34&gt;1,2,""))))</f>
        <v/>
      </c>
      <c r="CN34" s="59" t="str">
        <f>IF(T34="","",IF(T34=0,0,IF(T34&lt;=4,1,IF(T34&gt;4,2,""))))</f>
        <v/>
      </c>
      <c r="CO34" s="59" t="str">
        <f>IF(U34="","",IF(U34&lt;4,0,IF(U34&lt;=6,1,IF(U34=7,2,""))))</f>
        <v/>
      </c>
      <c r="CP34" s="59" t="str">
        <f>IF(V34="","",IF(V34&lt;4,2,IF(V34=4,1,IF(V34=5,0,""))))</f>
        <v/>
      </c>
      <c r="CQ34" s="59" t="str">
        <f>IF(W34="","",IF(W34=1,2,IF(W34=2,1,IF(W34&gt;2,0,""))))</f>
        <v/>
      </c>
      <c r="CR34" s="59" t="str">
        <f>IF(X34="","",IF(X34=0,0,IF(X34=1,1,IF(X34=2,2,IF(X34=3,2,IF(X34=-9,-9,IF(X34=-99,-99,"")))))))</f>
        <v/>
      </c>
      <c r="CS34" s="59" t="str">
        <f>IF(Z34="","",IF(Z34=0,1,IF(Z34=1,0,"")))</f>
        <v/>
      </c>
      <c r="CT34" s="59" t="str">
        <f>IF(CA34="","",IF(CA34=-99,-99,IF(CA34=1,3,0)))</f>
        <v/>
      </c>
      <c r="CU34" s="59" t="str">
        <f>IF(BZ34="","",IF(BZ34=-99,-99,IF(BZ34=0,3,0)))</f>
        <v/>
      </c>
      <c r="CV34" s="59" t="str">
        <f>IF(AO34="","",IF(AND(AO34&gt;=7,AO34&lt;=8),2,0))</f>
        <v/>
      </c>
      <c r="CW34" s="59" t="str">
        <f>IF(AP34="","",IF(AP34=1,0,IF(AP34&gt;1,1,"")))</f>
        <v/>
      </c>
      <c r="CX34" s="59" t="str">
        <f t="shared" si="2"/>
        <v/>
      </c>
      <c r="CY34" s="59" t="str">
        <f>IF(BA34="","",IF(BA34=0,0,IF(OR(BA34=1,BA34=2,BA34=3),3,IF(BA34=-99,-99,""))))</f>
        <v/>
      </c>
      <c r="CZ34" s="59" t="str">
        <f>IF(BB34="","",IF(BB34=0,0,IF(OR(BB34=1,BB34=2,BB34=3),3,IF(BB34=-99,-99,""))))</f>
        <v/>
      </c>
      <c r="DA34" s="59" t="str">
        <f>IF(BC34="","",IF(BC34=0,0,IF(OR(BC34=1,BC34=2,BC34=3),3,IF(BC34=-99,-99,""))))</f>
        <v/>
      </c>
      <c r="DB34" s="59" t="str">
        <f>IF(BD34="","",IF(BD34=0,0,IF(OR(BD34=1,BD34=2,BD34=3),3,IF(BD34=-99,-99,""))))</f>
        <v/>
      </c>
      <c r="DC34" s="59" t="str">
        <f>IF(BE34="","",IF(BE34=0,0,IF(OR(BE34=1,BE34=2,BE34=3),3,IF(BE34=-99,-99,""))))</f>
        <v/>
      </c>
      <c r="DD34" s="59" t="str">
        <f>IF(BF34="","",IF(BF34=0,0,IF(OR(BF34=1,BF34=2,BF34=3),3,IF(BF34=-99,-99,""))))</f>
        <v/>
      </c>
      <c r="DE34" s="59" t="str">
        <f>IF(BG34="","",IF(BG34=0,0,IF(OR(BG34=1,BG34=2,BG34=3),3,IF(BG34=-99,-99,""))))</f>
        <v/>
      </c>
      <c r="DF34" s="59" t="str">
        <f>IF(BH34="","",IF(BH34=0,0,IF(OR(BH34=1,BH34=2,BH34=3),3,IF(BH34=-99,-99,""))))</f>
        <v/>
      </c>
      <c r="DG34" s="59" t="str">
        <f>IF(BI34="","",IF(BI34=0,0,IF(OR(BI34=1,BI34=2,BI34=3),3,IF(BI34=-99,-99,""))))</f>
        <v/>
      </c>
      <c r="DH34" s="59" t="str">
        <f>IF(BT34="","",IF(BS34=1,IF(BT34&lt;65,41,IF(BT34&lt;70,35,IF(BT34&lt;75,29,IF(BT34&lt;80,21,IF(BT34&lt;85,14,IF(BT34&lt;90,5,0)))))),IF(BS34=2,IF(BT34&lt;65,38,IF(BT34&lt;70,33,IF(BT34&lt;75,26,IF(BT34&lt;80,16,IF(BT34&lt;85,12,IF(BT34&lt;90,1,0)))))),"")))</f>
        <v/>
      </c>
      <c r="DI34" s="59" t="str">
        <f>IF(BL34="","",IF(BL34=1,0,IF(BL34=2,3,IF(BL34&gt;2,6,""))))</f>
        <v/>
      </c>
      <c r="DJ34" s="59" t="str">
        <f>IF(Y34="","",IF(Y34=0,3,IF(Y34=1,0,"")))</f>
        <v/>
      </c>
      <c r="DK34" s="59" t="str">
        <f>IF(COUNTBLANK(CB34:CH34)=7,"",SUM(CB34:CH34))</f>
        <v/>
      </c>
      <c r="DL34" s="59" t="str">
        <f>IF(COUNTBLANK(CI34:CR34)=10,"",SUM(CI34:CQ34,IF(CR34&gt;0,CR34,0)))</f>
        <v/>
      </c>
      <c r="DM34" s="59" t="str">
        <f>IF(COUNTBLANK(CS34:CX34)=6,"",SUM(CS34,IF(CT34=-99,0,CT34),IF(CU34=-99,0,CU34),CV34:CX34))</f>
        <v/>
      </c>
      <c r="DN34" s="59" t="str">
        <f>IF(COUNTBLANK(CY34:DG34)=9,"",SUM(IF(OR(CY34="",CY34=-99),0,CY34),IF(OR(CZ34="",CZ34=-99),0,CZ34),IF(OR(DA34="",DA34=-99),0,DA34),IF(OR(DB34="",DB34=-99),0,DB34),IF(OR(DC34="",DC34=-99),0,DC34),IF(OR(DD34="",DD34=-99),0,DD34),IF(OR(DE34="",DE34=-99),0,DE34),IF(OR(DF34="",DF34=-99),0,DF34),IF(OR(DG34="",DG34=-99),0,DG34)))</f>
        <v/>
      </c>
      <c r="DO34" s="59" t="str">
        <f>IF(COUNTBLANK(DH34:DJ34)=3,"",SUM(DH34:DJ34))</f>
        <v/>
      </c>
      <c r="DP34" s="59" t="str">
        <f>IF(COUNTBLANK(DK34:DN34)=4,"",SUM(DK34:DN34))</f>
        <v/>
      </c>
      <c r="DQ34" s="59" t="str">
        <f>IF(COUNTBLANK(CB34:CH34)=7,"",SUM(IF(CB34="",0,5),IF(CC34="",0,9),IF(CD34="",0,4),IF(CE34="",0,4),IF(CF34="",0,3),IF(CG34="",0,1),IF(CH34="",0,6)))</f>
        <v/>
      </c>
      <c r="DR34" s="59" t="str">
        <f>IF(COUNTBLANK(CI34:CR34)=10,"",SUM(IF(CI34="",0,5),IF(CJ34="",0,4),IF(CK34="",0,3),IF(CL34="",0,2),IF(CM34="",0,2),IF(CN34="",0,2),IF(CO34="",0,2),IF(CP34="",0,2),IF(CQ34="",0,2),IF(OR(CR34="",CR34=-99,CR34=-9),0,2)))</f>
        <v/>
      </c>
      <c r="DS34" s="59" t="str">
        <f>IF(COUNTBLANK(CS34:CX34)=6,"",SUM(IF(CS34="",0,1),IF(OR(CT34="",CT34=-99),0,3),IF(OR(CU34="",CU34=-99),0,3),IF(CV34="",0,2),IF(CW34="",0,1),IF(CX34="",0,1)))</f>
        <v/>
      </c>
      <c r="DT34" s="59" t="str">
        <f>IF(COUNTBLANK(CY34:DG34)=9,"",SUM(IF(OR(CY34="",CY34=-99),0,3),IF(OR(CZ34="",CZ34=-99),0,3),IF(OR(DA34="",DA34=-99),0,3),IF(OR(DB34="",DB34=-99),0,3),IF(OR(DC34="",DC34=-99),0,3),IF(OR(DD34="",DD34=-99),0,3),IF(OR(DE34="",DE34=-99),0,3),IF(OR(DF34="",DF34=-99),0,3),IF(OR(DG34="",DG34=-99),0,3)))</f>
        <v/>
      </c>
      <c r="DU34" s="59" t="str">
        <f>IF(COUNTBLANK(DH34:DJ34)=3,"",SUM(IF(DH34="",0,IF(BS34=1,41,IF(BS34=2,38,""))),IF(DI34="",0,6),IF(DJ34="",0,3)))</f>
        <v/>
      </c>
      <c r="DV34" s="59" t="str">
        <f>IF(COUNTBLANK(DK34:DN34)=4,"",SUM(DQ34:DT34))</f>
        <v/>
      </c>
      <c r="DW34" s="59" t="str">
        <f>IF(DQ34="","",((DK34/DQ34)*100))</f>
        <v/>
      </c>
      <c r="DX34" s="59" t="str">
        <f t="shared" si="3"/>
        <v/>
      </c>
      <c r="DY34" s="59" t="str">
        <f t="shared" si="3"/>
        <v/>
      </c>
      <c r="DZ34" s="59" t="str">
        <f t="shared" si="3"/>
        <v/>
      </c>
      <c r="EA34" s="59" t="str">
        <f t="shared" si="3"/>
        <v/>
      </c>
      <c r="EB34" s="59" t="str">
        <f t="shared" si="3"/>
        <v/>
      </c>
      <c r="EC34" s="59" t="str">
        <f>IF(COUNTBLANK(DQ34:DT34)=4,"",SQRT((DQ34^2)+(DR34^2)+(DS34^2)+(DT34^2)))</f>
        <v/>
      </c>
      <c r="ED34" s="59" t="str">
        <f>IF(EC34="","",(SUM(((DK34/EC34)^2),((DL34/EC34)^2),((DM34/EC34)^2),((DN34/EC34)^2))*100))</f>
        <v/>
      </c>
      <c r="EE34" s="59" t="str">
        <f>IF(CB34="","",(CB34/DQ34*100))</f>
        <v/>
      </c>
      <c r="EF34" s="59" t="str">
        <f>IF(CC34="","",(CC34/DQ34*100))</f>
        <v/>
      </c>
      <c r="EG34" s="59" t="str">
        <f>IF(CD34="","",(CD34/DQ34*100))</f>
        <v/>
      </c>
      <c r="EH34" s="59" t="str">
        <f>IF(CE34="","",(CE34/DQ34*100))</f>
        <v/>
      </c>
      <c r="EI34" s="59" t="str">
        <f>IF(CF34="","",(CF34/DQ34*100))</f>
        <v/>
      </c>
      <c r="EJ34" s="59" t="str">
        <f>IF(CG34="","",(CG34/DQ34*100))</f>
        <v/>
      </c>
      <c r="EK34" s="59" t="str">
        <f>IF(CH34="","",(CH34/DQ34*100))</f>
        <v/>
      </c>
      <c r="EL34" s="59" t="str">
        <f>IF(CI34="","",(CI34/DR34*100))</f>
        <v/>
      </c>
      <c r="EM34" s="59" t="str">
        <f>IF(CJ34="","",(CJ34/DR34*100))</f>
        <v/>
      </c>
      <c r="EN34" s="59" t="str">
        <f>IF(CK34="","",(CK34/DR34*100))</f>
        <v/>
      </c>
      <c r="EO34" s="59" t="str">
        <f>IF(CL34="","",(CL34/DR34*100))</f>
        <v/>
      </c>
      <c r="EP34" s="59" t="str">
        <f>IF(CM34="","",(CM34/DR34*100))</f>
        <v/>
      </c>
      <c r="EQ34" s="59" t="str">
        <f>IF(CN34="","",(CN34/DR34*100))</f>
        <v/>
      </c>
      <c r="ER34" s="59" t="str">
        <f>IF(CO34="","",(CO34/DR34*100))</f>
        <v/>
      </c>
      <c r="ES34" s="59" t="str">
        <f>IF(CP34="","",(CP34/DR34*100))</f>
        <v/>
      </c>
      <c r="ET34" s="59" t="str">
        <f>IF(CQ34="","",(CQ34/DR34*100))</f>
        <v/>
      </c>
      <c r="EU34" s="59" t="str">
        <f>IF(CR34="","",(CR34/DR34*100))</f>
        <v/>
      </c>
      <c r="EV34" s="59" t="str">
        <f>IF(CS34="","",(CS34/DS34*100))</f>
        <v/>
      </c>
      <c r="EW34" s="59" t="str">
        <f>IF(CT34="","",(CT34/DS34*100))</f>
        <v/>
      </c>
      <c r="EX34" s="59" t="str">
        <f>IF(CU34="","",(CU34/DS34*100))</f>
        <v/>
      </c>
      <c r="EY34" s="59" t="str">
        <f>IF(CV34="","",(CV34/DS34*100))</f>
        <v/>
      </c>
      <c r="EZ34" s="59" t="str">
        <f>IF(CW34="","",(CW34/DS34*100))</f>
        <v/>
      </c>
      <c r="FA34" s="59" t="str">
        <f>IF(CX34="","",(CX34/DS34*100))</f>
        <v/>
      </c>
      <c r="FB34" s="59" t="str">
        <f t="shared" si="5"/>
        <v/>
      </c>
      <c r="FC34" s="59" t="str">
        <f t="shared" si="5"/>
        <v/>
      </c>
      <c r="FD34" s="59" t="str">
        <f t="shared" si="5"/>
        <v/>
      </c>
      <c r="FE34" s="59" t="str">
        <f t="shared" si="5"/>
        <v/>
      </c>
      <c r="FF34" s="59" t="str">
        <f t="shared" si="5"/>
        <v/>
      </c>
      <c r="FG34" s="59" t="str">
        <f t="shared" si="5"/>
        <v/>
      </c>
      <c r="FH34" s="59" t="str">
        <f t="shared" si="5"/>
        <v/>
      </c>
      <c r="FI34" s="59" t="str">
        <f t="shared" si="5"/>
        <v/>
      </c>
      <c r="FJ34" s="59" t="str">
        <f t="shared" si="5"/>
        <v/>
      </c>
      <c r="FK34" s="59" t="str">
        <f>IF(DH34="","",(DH34/DU34*100))</f>
        <v/>
      </c>
      <c r="FL34" s="59" t="str">
        <f>IF(DI34="","",(DI34/DU34*100))</f>
        <v/>
      </c>
      <c r="FM34" s="59" t="str">
        <f>IF(DJ34="","",(DJ34/DU34*100))</f>
        <v/>
      </c>
    </row>
    <row r="35" spans="72:169" x14ac:dyDescent="0.25">
      <c r="BT35" s="58" t="str">
        <f>IF(BR35="","",YEAR(D35)-BR35)</f>
        <v/>
      </c>
      <c r="BU35" s="59" t="str">
        <f>IF(BO35="",IF(OR(BM35="",BN35=""),"",((BM35*12)+BN35)*0.0254),BO35*0.01)</f>
        <v/>
      </c>
      <c r="BV35" s="59" t="str">
        <f>IF(BQ35="",IF(BP35="","",BP35*0.453592),BQ35)</f>
        <v/>
      </c>
      <c r="BW35" s="59" t="str">
        <f>IF(OR(BU35="",BV35=""),"",(BV35/(BU35^2)))</f>
        <v/>
      </c>
      <c r="BX35" s="59" t="str">
        <f>IF(COUNTBLANK(E35:J35)=6,"",(((E35*IF(F35&gt;0,F35,30)*3)+(G35*IF(H35&gt;0,H35,30)*5)+(I35*IF(J35&gt;0,J35,30)*9))))</f>
        <v/>
      </c>
      <c r="BY35" s="59" t="str">
        <f>IF(COUNTBLANK(AE35:AL35)=8,"",SUM(IF(AE35=2,1,IF(AE35=3,1,0)),IF(AH35=1,1,IF(AI35=1,1,0)),IF(AJ35&gt;3,1,0),IF(AK35&gt;3,1,0),IF(AL35&gt;0,1,0)))</f>
        <v/>
      </c>
      <c r="BZ35" s="59" t="str">
        <f>IF(OR(AM35="",AN35=""),"",IF(OR(AM35=-99,AN35=-99),-99,IF(AM35=3,IF(AN35=2,1,IF(AN35=3,1,0)),0)))</f>
        <v/>
      </c>
      <c r="CA35" s="59" t="str">
        <f>IF(OR((AC35=""),(AD35="")),"",IF(AD35=-99,-99,IF(AC35&gt;=4,IF(OR(AD35=1,AD35=2),1,0),0)))</f>
        <v/>
      </c>
      <c r="CB35" s="59" t="str">
        <f>IF(BW35="","",IF(BW35&lt;25,5,IF(BW35&lt;30,2,0)))</f>
        <v/>
      </c>
      <c r="CC35" s="59" t="str">
        <f t="shared" si="0"/>
        <v/>
      </c>
      <c r="CD35" s="59" t="str">
        <f>IF(K35="","",IF(K35&lt;4,0,IF(K35&gt;=4,4,"")))</f>
        <v/>
      </c>
      <c r="CE35" s="59" t="str">
        <f>IF(L35="","",IF(L35&lt;4,0,IF(L35&gt;=4,4,"")))</f>
        <v/>
      </c>
      <c r="CF35" s="59" t="str">
        <f>IF(M35="","",IF(M35&lt;4,0,IF(M35&gt;=4,3,"")))</f>
        <v/>
      </c>
      <c r="CG35" s="59" t="str">
        <f>IF(N35="","",IF(N35&lt;4,0,IF(N35&gt;=4,1,"")))</f>
        <v/>
      </c>
      <c r="CH35" s="59" t="str">
        <f t="shared" si="1"/>
        <v/>
      </c>
      <c r="CI35" s="59" t="str">
        <f>IF(O35="","",IF(O35=0,0,IF(O35=1,3,IF(O35&lt;=4,4,IF(O35&gt;4,5,"")))))</f>
        <v/>
      </c>
      <c r="CJ35" s="59" t="str">
        <f>IF(P35="","",IF(P35=0,0,IF(P35=1,1,IF(P35&lt;7,3,IF(P35=7,4,"")))))</f>
        <v/>
      </c>
      <c r="CK35" s="59" t="str">
        <f>IF(Q35="","",IF(Q35&lt;4,3,IF(Q35&lt;7,2,IF(Q35=7,0,""))))</f>
        <v/>
      </c>
      <c r="CL35" s="59" t="str">
        <f>IF(R35="","",IF(R35&lt;1,0,IF(R35&lt;=2,1,IF(R35&gt;2,2,""))))</f>
        <v/>
      </c>
      <c r="CM35" s="59" t="str">
        <f>IF(S35="","",IF(S35=0,0,IF(S35=1,1,IF(S35&gt;1,2,""))))</f>
        <v/>
      </c>
      <c r="CN35" s="59" t="str">
        <f>IF(T35="","",IF(T35=0,0,IF(T35&lt;=4,1,IF(T35&gt;4,2,""))))</f>
        <v/>
      </c>
      <c r="CO35" s="59" t="str">
        <f>IF(U35="","",IF(U35&lt;4,0,IF(U35&lt;=6,1,IF(U35=7,2,""))))</f>
        <v/>
      </c>
      <c r="CP35" s="59" t="str">
        <f>IF(V35="","",IF(V35&lt;4,2,IF(V35=4,1,IF(V35=5,0,""))))</f>
        <v/>
      </c>
      <c r="CQ35" s="59" t="str">
        <f>IF(W35="","",IF(W35=1,2,IF(W35=2,1,IF(W35&gt;2,0,""))))</f>
        <v/>
      </c>
      <c r="CR35" s="59" t="str">
        <f>IF(X35="","",IF(X35=0,0,IF(X35=1,1,IF(X35=2,2,IF(X35=3,2,IF(X35=-9,-9,IF(X35=-99,-99,"")))))))</f>
        <v/>
      </c>
      <c r="CS35" s="59" t="str">
        <f>IF(Z35="","",IF(Z35=0,1,IF(Z35=1,0,"")))</f>
        <v/>
      </c>
      <c r="CT35" s="59" t="str">
        <f>IF(CA35="","",IF(CA35=-99,-99,IF(CA35=1,3,0)))</f>
        <v/>
      </c>
      <c r="CU35" s="59" t="str">
        <f>IF(BZ35="","",IF(BZ35=-99,-99,IF(BZ35=0,3,0)))</f>
        <v/>
      </c>
      <c r="CV35" s="59" t="str">
        <f>IF(AO35="","",IF(AND(AO35&gt;=7,AO35&lt;=8),2,0))</f>
        <v/>
      </c>
      <c r="CW35" s="59" t="str">
        <f>IF(AP35="","",IF(AP35=1,0,IF(AP35&gt;1,1,"")))</f>
        <v/>
      </c>
      <c r="CX35" s="59" t="str">
        <f t="shared" si="2"/>
        <v/>
      </c>
      <c r="CY35" s="59" t="str">
        <f>IF(BA35="","",IF(BA35=0,0,IF(OR(BA35=1,BA35=2,BA35=3),3,IF(BA35=-99,-99,""))))</f>
        <v/>
      </c>
      <c r="CZ35" s="59" t="str">
        <f>IF(BB35="","",IF(BB35=0,0,IF(OR(BB35=1,BB35=2,BB35=3),3,IF(BB35=-99,-99,""))))</f>
        <v/>
      </c>
      <c r="DA35" s="59" t="str">
        <f>IF(BC35="","",IF(BC35=0,0,IF(OR(BC35=1,BC35=2,BC35=3),3,IF(BC35=-99,-99,""))))</f>
        <v/>
      </c>
      <c r="DB35" s="59" t="str">
        <f>IF(BD35="","",IF(BD35=0,0,IF(OR(BD35=1,BD35=2,BD35=3),3,IF(BD35=-99,-99,""))))</f>
        <v/>
      </c>
      <c r="DC35" s="59" t="str">
        <f>IF(BE35="","",IF(BE35=0,0,IF(OR(BE35=1,BE35=2,BE35=3),3,IF(BE35=-99,-99,""))))</f>
        <v/>
      </c>
      <c r="DD35" s="59" t="str">
        <f>IF(BF35="","",IF(BF35=0,0,IF(OR(BF35=1,BF35=2,BF35=3),3,IF(BF35=-99,-99,""))))</f>
        <v/>
      </c>
      <c r="DE35" s="59" t="str">
        <f>IF(BG35="","",IF(BG35=0,0,IF(OR(BG35=1,BG35=2,BG35=3),3,IF(BG35=-99,-99,""))))</f>
        <v/>
      </c>
      <c r="DF35" s="59" t="str">
        <f>IF(BH35="","",IF(BH35=0,0,IF(OR(BH35=1,BH35=2,BH35=3),3,IF(BH35=-99,-99,""))))</f>
        <v/>
      </c>
      <c r="DG35" s="59" t="str">
        <f>IF(BI35="","",IF(BI35=0,0,IF(OR(BI35=1,BI35=2,BI35=3),3,IF(BI35=-99,-99,""))))</f>
        <v/>
      </c>
      <c r="DH35" s="59" t="str">
        <f>IF(BT35="","",IF(BS35=1,IF(BT35&lt;65,41,IF(BT35&lt;70,35,IF(BT35&lt;75,29,IF(BT35&lt;80,21,IF(BT35&lt;85,14,IF(BT35&lt;90,5,0)))))),IF(BS35=2,IF(BT35&lt;65,38,IF(BT35&lt;70,33,IF(BT35&lt;75,26,IF(BT35&lt;80,16,IF(BT35&lt;85,12,IF(BT35&lt;90,1,0)))))),"")))</f>
        <v/>
      </c>
      <c r="DI35" s="59" t="str">
        <f>IF(BL35="","",IF(BL35=1,0,IF(BL35=2,3,IF(BL35&gt;2,6,""))))</f>
        <v/>
      </c>
      <c r="DJ35" s="59" t="str">
        <f>IF(Y35="","",IF(Y35=0,3,IF(Y35=1,0,"")))</f>
        <v/>
      </c>
      <c r="DK35" s="59" t="str">
        <f>IF(COUNTBLANK(CB35:CH35)=7,"",SUM(CB35:CH35))</f>
        <v/>
      </c>
      <c r="DL35" s="59" t="str">
        <f>IF(COUNTBLANK(CI35:CR35)=10,"",SUM(CI35:CQ35,IF(CR35&gt;0,CR35,0)))</f>
        <v/>
      </c>
      <c r="DM35" s="59" t="str">
        <f>IF(COUNTBLANK(CS35:CX35)=6,"",SUM(CS35,IF(CT35=-99,0,CT35),IF(CU35=-99,0,CU35),CV35:CX35))</f>
        <v/>
      </c>
      <c r="DN35" s="59" t="str">
        <f>IF(COUNTBLANK(CY35:DG35)=9,"",SUM(IF(OR(CY35="",CY35=-99),0,CY35),IF(OR(CZ35="",CZ35=-99),0,CZ35),IF(OR(DA35="",DA35=-99),0,DA35),IF(OR(DB35="",DB35=-99),0,DB35),IF(OR(DC35="",DC35=-99),0,DC35),IF(OR(DD35="",DD35=-99),0,DD35),IF(OR(DE35="",DE35=-99),0,DE35),IF(OR(DF35="",DF35=-99),0,DF35),IF(OR(DG35="",DG35=-99),0,DG35)))</f>
        <v/>
      </c>
      <c r="DO35" s="59" t="str">
        <f>IF(COUNTBLANK(DH35:DJ35)=3,"",SUM(DH35:DJ35))</f>
        <v/>
      </c>
      <c r="DP35" s="59" t="str">
        <f>IF(COUNTBLANK(DK35:DN35)=4,"",SUM(DK35:DN35))</f>
        <v/>
      </c>
      <c r="DQ35" s="59" t="str">
        <f>IF(COUNTBLANK(CB35:CH35)=7,"",SUM(IF(CB35="",0,5),IF(CC35="",0,9),IF(CD35="",0,4),IF(CE35="",0,4),IF(CF35="",0,3),IF(CG35="",0,1),IF(CH35="",0,6)))</f>
        <v/>
      </c>
      <c r="DR35" s="59" t="str">
        <f>IF(COUNTBLANK(CI35:CR35)=10,"",SUM(IF(CI35="",0,5),IF(CJ35="",0,4),IF(CK35="",0,3),IF(CL35="",0,2),IF(CM35="",0,2),IF(CN35="",0,2),IF(CO35="",0,2),IF(CP35="",0,2),IF(CQ35="",0,2),IF(OR(CR35="",CR35=-99,CR35=-9),0,2)))</f>
        <v/>
      </c>
      <c r="DS35" s="59" t="str">
        <f>IF(COUNTBLANK(CS35:CX35)=6,"",SUM(IF(CS35="",0,1),IF(OR(CT35="",CT35=-99),0,3),IF(OR(CU35="",CU35=-99),0,3),IF(CV35="",0,2),IF(CW35="",0,1),IF(CX35="",0,1)))</f>
        <v/>
      </c>
      <c r="DT35" s="59" t="str">
        <f>IF(COUNTBLANK(CY35:DG35)=9,"",SUM(IF(OR(CY35="",CY35=-99),0,3),IF(OR(CZ35="",CZ35=-99),0,3),IF(OR(DA35="",DA35=-99),0,3),IF(OR(DB35="",DB35=-99),0,3),IF(OR(DC35="",DC35=-99),0,3),IF(OR(DD35="",DD35=-99),0,3),IF(OR(DE35="",DE35=-99),0,3),IF(OR(DF35="",DF35=-99),0,3),IF(OR(DG35="",DG35=-99),0,3)))</f>
        <v/>
      </c>
      <c r="DU35" s="59" t="str">
        <f>IF(COUNTBLANK(DH35:DJ35)=3,"",SUM(IF(DH35="",0,IF(BS35=1,41,IF(BS35=2,38,""))),IF(DI35="",0,6),IF(DJ35="",0,3)))</f>
        <v/>
      </c>
      <c r="DV35" s="59" t="str">
        <f>IF(COUNTBLANK(DK35:DN35)=4,"",SUM(DQ35:DT35))</f>
        <v/>
      </c>
      <c r="DW35" s="59" t="str">
        <f>IF(DQ35="","",((DK35/DQ35)*100))</f>
        <v/>
      </c>
      <c r="DX35" s="59" t="str">
        <f t="shared" si="3"/>
        <v/>
      </c>
      <c r="DY35" s="59" t="str">
        <f t="shared" si="3"/>
        <v/>
      </c>
      <c r="DZ35" s="59" t="str">
        <f t="shared" si="3"/>
        <v/>
      </c>
      <c r="EA35" s="59" t="str">
        <f t="shared" si="3"/>
        <v/>
      </c>
      <c r="EB35" s="59" t="str">
        <f t="shared" si="3"/>
        <v/>
      </c>
      <c r="EC35" s="59" t="str">
        <f>IF(COUNTBLANK(DQ35:DT35)=4,"",SQRT((DQ35^2)+(DR35^2)+(DS35^2)+(DT35^2)))</f>
        <v/>
      </c>
      <c r="ED35" s="59" t="str">
        <f>IF(EC35="","",(SUM(((DK35/EC35)^2),((DL35/EC35)^2),((DM35/EC35)^2),((DN35/EC35)^2))*100))</f>
        <v/>
      </c>
      <c r="EE35" s="59" t="str">
        <f>IF(CB35="","",(CB35/DQ35*100))</f>
        <v/>
      </c>
      <c r="EF35" s="59" t="str">
        <f>IF(CC35="","",(CC35/DQ35*100))</f>
        <v/>
      </c>
      <c r="EG35" s="59" t="str">
        <f>IF(CD35="","",(CD35/DQ35*100))</f>
        <v/>
      </c>
      <c r="EH35" s="59" t="str">
        <f>IF(CE35="","",(CE35/DQ35*100))</f>
        <v/>
      </c>
      <c r="EI35" s="59" t="str">
        <f>IF(CF35="","",(CF35/DQ35*100))</f>
        <v/>
      </c>
      <c r="EJ35" s="59" t="str">
        <f>IF(CG35="","",(CG35/DQ35*100))</f>
        <v/>
      </c>
      <c r="EK35" s="59" t="str">
        <f>IF(CH35="","",(CH35/DQ35*100))</f>
        <v/>
      </c>
      <c r="EL35" s="59" t="str">
        <f>IF(CI35="","",(CI35/DR35*100))</f>
        <v/>
      </c>
      <c r="EM35" s="59" t="str">
        <f>IF(CJ35="","",(CJ35/DR35*100))</f>
        <v/>
      </c>
      <c r="EN35" s="59" t="str">
        <f>IF(CK35="","",(CK35/DR35*100))</f>
        <v/>
      </c>
      <c r="EO35" s="59" t="str">
        <f>IF(CL35="","",(CL35/DR35*100))</f>
        <v/>
      </c>
      <c r="EP35" s="59" t="str">
        <f>IF(CM35="","",(CM35/DR35*100))</f>
        <v/>
      </c>
      <c r="EQ35" s="59" t="str">
        <f>IF(CN35="","",(CN35/DR35*100))</f>
        <v/>
      </c>
      <c r="ER35" s="59" t="str">
        <f>IF(CO35="","",(CO35/DR35*100))</f>
        <v/>
      </c>
      <c r="ES35" s="59" t="str">
        <f>IF(CP35="","",(CP35/DR35*100))</f>
        <v/>
      </c>
      <c r="ET35" s="59" t="str">
        <f>IF(CQ35="","",(CQ35/DR35*100))</f>
        <v/>
      </c>
      <c r="EU35" s="59" t="str">
        <f>IF(CR35="","",(CR35/DR35*100))</f>
        <v/>
      </c>
      <c r="EV35" s="59" t="str">
        <f>IF(CS35="","",(CS35/DS35*100))</f>
        <v/>
      </c>
      <c r="EW35" s="59" t="str">
        <f>IF(CT35="","",(CT35/DS35*100))</f>
        <v/>
      </c>
      <c r="EX35" s="59" t="str">
        <f>IF(CU35="","",(CU35/DS35*100))</f>
        <v/>
      </c>
      <c r="EY35" s="59" t="str">
        <f>IF(CV35="","",(CV35/DS35*100))</f>
        <v/>
      </c>
      <c r="EZ35" s="59" t="str">
        <f>IF(CW35="","",(CW35/DS35*100))</f>
        <v/>
      </c>
      <c r="FA35" s="59" t="str">
        <f>IF(CX35="","",(CX35/DS35*100))</f>
        <v/>
      </c>
      <c r="FB35" s="59" t="str">
        <f t="shared" si="5"/>
        <v/>
      </c>
      <c r="FC35" s="59" t="str">
        <f t="shared" si="5"/>
        <v/>
      </c>
      <c r="FD35" s="59" t="str">
        <f t="shared" si="5"/>
        <v/>
      </c>
      <c r="FE35" s="59" t="str">
        <f t="shared" si="5"/>
        <v/>
      </c>
      <c r="FF35" s="59" t="str">
        <f t="shared" si="5"/>
        <v/>
      </c>
      <c r="FG35" s="59" t="str">
        <f t="shared" si="5"/>
        <v/>
      </c>
      <c r="FH35" s="59" t="str">
        <f t="shared" si="5"/>
        <v/>
      </c>
      <c r="FI35" s="59" t="str">
        <f t="shared" si="5"/>
        <v/>
      </c>
      <c r="FJ35" s="59" t="str">
        <f t="shared" si="5"/>
        <v/>
      </c>
      <c r="FK35" s="59" t="str">
        <f>IF(DH35="","",(DH35/DU35*100))</f>
        <v/>
      </c>
      <c r="FL35" s="59" t="str">
        <f>IF(DI35="","",(DI35/DU35*100))</f>
        <v/>
      </c>
      <c r="FM35" s="59" t="str">
        <f>IF(DJ35="","",(DJ35/DU35*100))</f>
        <v/>
      </c>
    </row>
    <row r="36" spans="72:169" x14ac:dyDescent="0.25">
      <c r="BT36" s="58" t="str">
        <f>IF(BR36="","",YEAR(D36)-BR36)</f>
        <v/>
      </c>
      <c r="BU36" s="59" t="str">
        <f>IF(BO36="",IF(OR(BM36="",BN36=""),"",((BM36*12)+BN36)*0.0254),BO36*0.01)</f>
        <v/>
      </c>
      <c r="BV36" s="59" t="str">
        <f>IF(BQ36="",IF(BP36="","",BP36*0.453592),BQ36)</f>
        <v/>
      </c>
      <c r="BW36" s="59" t="str">
        <f>IF(OR(BU36="",BV36=""),"",(BV36/(BU36^2)))</f>
        <v/>
      </c>
      <c r="BX36" s="59" t="str">
        <f>IF(COUNTBLANK(E36:J36)=6,"",(((E36*IF(F36&gt;0,F36,30)*3)+(G36*IF(H36&gt;0,H36,30)*5)+(I36*IF(J36&gt;0,J36,30)*9))))</f>
        <v/>
      </c>
      <c r="BY36" s="59" t="str">
        <f>IF(COUNTBLANK(AE36:AL36)=8,"",SUM(IF(AE36=2,1,IF(AE36=3,1,0)),IF(AH36=1,1,IF(AI36=1,1,0)),IF(AJ36&gt;3,1,0),IF(AK36&gt;3,1,0),IF(AL36&gt;0,1,0)))</f>
        <v/>
      </c>
      <c r="BZ36" s="59" t="str">
        <f>IF(OR(AM36="",AN36=""),"",IF(OR(AM36=-99,AN36=-99),-99,IF(AM36=3,IF(AN36=2,1,IF(AN36=3,1,0)),0)))</f>
        <v/>
      </c>
      <c r="CA36" s="59" t="str">
        <f>IF(OR((AC36=""),(AD36="")),"",IF(AD36=-99,-99,IF(AC36&gt;=4,IF(OR(AD36=1,AD36=2),1,0),0)))</f>
        <v/>
      </c>
      <c r="CB36" s="59" t="str">
        <f>IF(BW36="","",IF(BW36&lt;25,5,IF(BW36&lt;30,2,0)))</f>
        <v/>
      </c>
      <c r="CC36" s="59" t="str">
        <f t="shared" si="0"/>
        <v/>
      </c>
      <c r="CD36" s="59" t="str">
        <f>IF(K36="","",IF(K36&lt;4,0,IF(K36&gt;=4,4,"")))</f>
        <v/>
      </c>
      <c r="CE36" s="59" t="str">
        <f>IF(L36="","",IF(L36&lt;4,0,IF(L36&gt;=4,4,"")))</f>
        <v/>
      </c>
      <c r="CF36" s="59" t="str">
        <f>IF(M36="","",IF(M36&lt;4,0,IF(M36&gt;=4,3,"")))</f>
        <v/>
      </c>
      <c r="CG36" s="59" t="str">
        <f>IF(N36="","",IF(N36&lt;4,0,IF(N36&gt;=4,1,"")))</f>
        <v/>
      </c>
      <c r="CH36" s="59" t="str">
        <f t="shared" si="1"/>
        <v/>
      </c>
      <c r="CI36" s="59" t="str">
        <f>IF(O36="","",IF(O36=0,0,IF(O36=1,3,IF(O36&lt;=4,4,IF(O36&gt;4,5,"")))))</f>
        <v/>
      </c>
      <c r="CJ36" s="59" t="str">
        <f>IF(P36="","",IF(P36=0,0,IF(P36=1,1,IF(P36&lt;7,3,IF(P36=7,4,"")))))</f>
        <v/>
      </c>
      <c r="CK36" s="59" t="str">
        <f>IF(Q36="","",IF(Q36&lt;4,3,IF(Q36&lt;7,2,IF(Q36=7,0,""))))</f>
        <v/>
      </c>
      <c r="CL36" s="59" t="str">
        <f>IF(R36="","",IF(R36&lt;1,0,IF(R36&lt;=2,1,IF(R36&gt;2,2,""))))</f>
        <v/>
      </c>
      <c r="CM36" s="59" t="str">
        <f>IF(S36="","",IF(S36=0,0,IF(S36=1,1,IF(S36&gt;1,2,""))))</f>
        <v/>
      </c>
      <c r="CN36" s="59" t="str">
        <f>IF(T36="","",IF(T36=0,0,IF(T36&lt;=4,1,IF(T36&gt;4,2,""))))</f>
        <v/>
      </c>
      <c r="CO36" s="59" t="str">
        <f>IF(U36="","",IF(U36&lt;4,0,IF(U36&lt;=6,1,IF(U36=7,2,""))))</f>
        <v/>
      </c>
      <c r="CP36" s="59" t="str">
        <f>IF(V36="","",IF(V36&lt;4,2,IF(V36=4,1,IF(V36=5,0,""))))</f>
        <v/>
      </c>
      <c r="CQ36" s="59" t="str">
        <f>IF(W36="","",IF(W36=1,2,IF(W36=2,1,IF(W36&gt;2,0,""))))</f>
        <v/>
      </c>
      <c r="CR36" s="59" t="str">
        <f>IF(X36="","",IF(X36=0,0,IF(X36=1,1,IF(X36=2,2,IF(X36=3,2,IF(X36=-9,-9,IF(X36=-99,-99,"")))))))</f>
        <v/>
      </c>
      <c r="CS36" s="59" t="str">
        <f>IF(Z36="","",IF(Z36=0,1,IF(Z36=1,0,"")))</f>
        <v/>
      </c>
      <c r="CT36" s="59" t="str">
        <f>IF(CA36="","",IF(CA36=-99,-99,IF(CA36=1,3,0)))</f>
        <v/>
      </c>
      <c r="CU36" s="59" t="str">
        <f>IF(BZ36="","",IF(BZ36=-99,-99,IF(BZ36=0,3,0)))</f>
        <v/>
      </c>
      <c r="CV36" s="59" t="str">
        <f>IF(AO36="","",IF(AND(AO36&gt;=7,AO36&lt;=8),2,0))</f>
        <v/>
      </c>
      <c r="CW36" s="59" t="str">
        <f>IF(AP36="","",IF(AP36=1,0,IF(AP36&gt;1,1,"")))</f>
        <v/>
      </c>
      <c r="CX36" s="59" t="str">
        <f t="shared" si="2"/>
        <v/>
      </c>
      <c r="CY36" s="59" t="str">
        <f>IF(BA36="","",IF(BA36=0,0,IF(OR(BA36=1,BA36=2,BA36=3),3,IF(BA36=-99,-99,""))))</f>
        <v/>
      </c>
      <c r="CZ36" s="59" t="str">
        <f>IF(BB36="","",IF(BB36=0,0,IF(OR(BB36=1,BB36=2,BB36=3),3,IF(BB36=-99,-99,""))))</f>
        <v/>
      </c>
      <c r="DA36" s="59" t="str">
        <f>IF(BC36="","",IF(BC36=0,0,IF(OR(BC36=1,BC36=2,BC36=3),3,IF(BC36=-99,-99,""))))</f>
        <v/>
      </c>
      <c r="DB36" s="59" t="str">
        <f>IF(BD36="","",IF(BD36=0,0,IF(OR(BD36=1,BD36=2,BD36=3),3,IF(BD36=-99,-99,""))))</f>
        <v/>
      </c>
      <c r="DC36" s="59" t="str">
        <f>IF(BE36="","",IF(BE36=0,0,IF(OR(BE36=1,BE36=2,BE36=3),3,IF(BE36=-99,-99,""))))</f>
        <v/>
      </c>
      <c r="DD36" s="59" t="str">
        <f>IF(BF36="","",IF(BF36=0,0,IF(OR(BF36=1,BF36=2,BF36=3),3,IF(BF36=-99,-99,""))))</f>
        <v/>
      </c>
      <c r="DE36" s="59" t="str">
        <f>IF(BG36="","",IF(BG36=0,0,IF(OR(BG36=1,BG36=2,BG36=3),3,IF(BG36=-99,-99,""))))</f>
        <v/>
      </c>
      <c r="DF36" s="59" t="str">
        <f>IF(BH36="","",IF(BH36=0,0,IF(OR(BH36=1,BH36=2,BH36=3),3,IF(BH36=-99,-99,""))))</f>
        <v/>
      </c>
      <c r="DG36" s="59" t="str">
        <f>IF(BI36="","",IF(BI36=0,0,IF(OR(BI36=1,BI36=2,BI36=3),3,IF(BI36=-99,-99,""))))</f>
        <v/>
      </c>
      <c r="DH36" s="59" t="str">
        <f>IF(BT36="","",IF(BS36=1,IF(BT36&lt;65,41,IF(BT36&lt;70,35,IF(BT36&lt;75,29,IF(BT36&lt;80,21,IF(BT36&lt;85,14,IF(BT36&lt;90,5,0)))))),IF(BS36=2,IF(BT36&lt;65,38,IF(BT36&lt;70,33,IF(BT36&lt;75,26,IF(BT36&lt;80,16,IF(BT36&lt;85,12,IF(BT36&lt;90,1,0)))))),"")))</f>
        <v/>
      </c>
      <c r="DI36" s="59" t="str">
        <f>IF(BL36="","",IF(BL36=1,0,IF(BL36=2,3,IF(BL36&gt;2,6,""))))</f>
        <v/>
      </c>
      <c r="DJ36" s="59" t="str">
        <f>IF(Y36="","",IF(Y36=0,3,IF(Y36=1,0,"")))</f>
        <v/>
      </c>
      <c r="DK36" s="59" t="str">
        <f>IF(COUNTBLANK(CB36:CH36)=7,"",SUM(CB36:CH36))</f>
        <v/>
      </c>
      <c r="DL36" s="59" t="str">
        <f>IF(COUNTBLANK(CI36:CR36)=10,"",SUM(CI36:CQ36,IF(CR36&gt;0,CR36,0)))</f>
        <v/>
      </c>
      <c r="DM36" s="59" t="str">
        <f>IF(COUNTBLANK(CS36:CX36)=6,"",SUM(CS36,IF(CT36=-99,0,CT36),IF(CU36=-99,0,CU36),CV36:CX36))</f>
        <v/>
      </c>
      <c r="DN36" s="59" t="str">
        <f>IF(COUNTBLANK(CY36:DG36)=9,"",SUM(IF(OR(CY36="",CY36=-99),0,CY36),IF(OR(CZ36="",CZ36=-99),0,CZ36),IF(OR(DA36="",DA36=-99),0,DA36),IF(OR(DB36="",DB36=-99),0,DB36),IF(OR(DC36="",DC36=-99),0,DC36),IF(OR(DD36="",DD36=-99),0,DD36),IF(OR(DE36="",DE36=-99),0,DE36),IF(OR(DF36="",DF36=-99),0,DF36),IF(OR(DG36="",DG36=-99),0,DG36)))</f>
        <v/>
      </c>
      <c r="DO36" s="59" t="str">
        <f>IF(COUNTBLANK(DH36:DJ36)=3,"",SUM(DH36:DJ36))</f>
        <v/>
      </c>
      <c r="DP36" s="59" t="str">
        <f>IF(COUNTBLANK(DK36:DN36)=4,"",SUM(DK36:DN36))</f>
        <v/>
      </c>
      <c r="DQ36" s="59" t="str">
        <f>IF(COUNTBLANK(CB36:CH36)=7,"",SUM(IF(CB36="",0,5),IF(CC36="",0,9),IF(CD36="",0,4),IF(CE36="",0,4),IF(CF36="",0,3),IF(CG36="",0,1),IF(CH36="",0,6)))</f>
        <v/>
      </c>
      <c r="DR36" s="59" t="str">
        <f>IF(COUNTBLANK(CI36:CR36)=10,"",SUM(IF(CI36="",0,5),IF(CJ36="",0,4),IF(CK36="",0,3),IF(CL36="",0,2),IF(CM36="",0,2),IF(CN36="",0,2),IF(CO36="",0,2),IF(CP36="",0,2),IF(CQ36="",0,2),IF(OR(CR36="",CR36=-99,CR36=-9),0,2)))</f>
        <v/>
      </c>
      <c r="DS36" s="59" t="str">
        <f>IF(COUNTBLANK(CS36:CX36)=6,"",SUM(IF(CS36="",0,1),IF(OR(CT36="",CT36=-99),0,3),IF(OR(CU36="",CU36=-99),0,3),IF(CV36="",0,2),IF(CW36="",0,1),IF(CX36="",0,1)))</f>
        <v/>
      </c>
      <c r="DT36" s="59" t="str">
        <f>IF(COUNTBLANK(CY36:DG36)=9,"",SUM(IF(OR(CY36="",CY36=-99),0,3),IF(OR(CZ36="",CZ36=-99),0,3),IF(OR(DA36="",DA36=-99),0,3),IF(OR(DB36="",DB36=-99),0,3),IF(OR(DC36="",DC36=-99),0,3),IF(OR(DD36="",DD36=-99),0,3),IF(OR(DE36="",DE36=-99),0,3),IF(OR(DF36="",DF36=-99),0,3),IF(OR(DG36="",DG36=-99),0,3)))</f>
        <v/>
      </c>
      <c r="DU36" s="59" t="str">
        <f>IF(COUNTBLANK(DH36:DJ36)=3,"",SUM(IF(DH36="",0,IF(BS36=1,41,IF(BS36=2,38,""))),IF(DI36="",0,6),IF(DJ36="",0,3)))</f>
        <v/>
      </c>
      <c r="DV36" s="59" t="str">
        <f>IF(COUNTBLANK(DK36:DN36)=4,"",SUM(DQ36:DT36))</f>
        <v/>
      </c>
      <c r="DW36" s="59" t="str">
        <f>IF(DQ36="","",((DK36/DQ36)*100))</f>
        <v/>
      </c>
      <c r="DX36" s="59" t="str">
        <f t="shared" si="3"/>
        <v/>
      </c>
      <c r="DY36" s="59" t="str">
        <f t="shared" si="3"/>
        <v/>
      </c>
      <c r="DZ36" s="59" t="str">
        <f t="shared" si="3"/>
        <v/>
      </c>
      <c r="EA36" s="59" t="str">
        <f t="shared" si="3"/>
        <v/>
      </c>
      <c r="EB36" s="59" t="str">
        <f t="shared" si="3"/>
        <v/>
      </c>
      <c r="EC36" s="59" t="str">
        <f>IF(COUNTBLANK(DQ36:DT36)=4,"",SQRT((DQ36^2)+(DR36^2)+(DS36^2)+(DT36^2)))</f>
        <v/>
      </c>
      <c r="ED36" s="59" t="str">
        <f>IF(EC36="","",(SUM(((DK36/EC36)^2),((DL36/EC36)^2),((DM36/EC36)^2),((DN36/EC36)^2))*100))</f>
        <v/>
      </c>
      <c r="EE36" s="59" t="str">
        <f>IF(CB36="","",(CB36/DQ36*100))</f>
        <v/>
      </c>
      <c r="EF36" s="59" t="str">
        <f>IF(CC36="","",(CC36/DQ36*100))</f>
        <v/>
      </c>
      <c r="EG36" s="59" t="str">
        <f>IF(CD36="","",(CD36/DQ36*100))</f>
        <v/>
      </c>
      <c r="EH36" s="59" t="str">
        <f>IF(CE36="","",(CE36/DQ36*100))</f>
        <v/>
      </c>
      <c r="EI36" s="59" t="str">
        <f>IF(CF36="","",(CF36/DQ36*100))</f>
        <v/>
      </c>
      <c r="EJ36" s="59" t="str">
        <f>IF(CG36="","",(CG36/DQ36*100))</f>
        <v/>
      </c>
      <c r="EK36" s="59" t="str">
        <f>IF(CH36="","",(CH36/DQ36*100))</f>
        <v/>
      </c>
      <c r="EL36" s="59" t="str">
        <f>IF(CI36="","",(CI36/DR36*100))</f>
        <v/>
      </c>
      <c r="EM36" s="59" t="str">
        <f>IF(CJ36="","",(CJ36/DR36*100))</f>
        <v/>
      </c>
      <c r="EN36" s="59" t="str">
        <f>IF(CK36="","",(CK36/DR36*100))</f>
        <v/>
      </c>
      <c r="EO36" s="59" t="str">
        <f>IF(CL36="","",(CL36/DR36*100))</f>
        <v/>
      </c>
      <c r="EP36" s="59" t="str">
        <f>IF(CM36="","",(CM36/DR36*100))</f>
        <v/>
      </c>
      <c r="EQ36" s="59" t="str">
        <f>IF(CN36="","",(CN36/DR36*100))</f>
        <v/>
      </c>
      <c r="ER36" s="59" t="str">
        <f>IF(CO36="","",(CO36/DR36*100))</f>
        <v/>
      </c>
      <c r="ES36" s="59" t="str">
        <f>IF(CP36="","",(CP36/DR36*100))</f>
        <v/>
      </c>
      <c r="ET36" s="59" t="str">
        <f>IF(CQ36="","",(CQ36/DR36*100))</f>
        <v/>
      </c>
      <c r="EU36" s="59" t="str">
        <f>IF(CR36="","",(CR36/DR36*100))</f>
        <v/>
      </c>
      <c r="EV36" s="59" t="str">
        <f>IF(CS36="","",(CS36/DS36*100))</f>
        <v/>
      </c>
      <c r="EW36" s="59" t="str">
        <f>IF(CT36="","",(CT36/DS36*100))</f>
        <v/>
      </c>
      <c r="EX36" s="59" t="str">
        <f>IF(CU36="","",(CU36/DS36*100))</f>
        <v/>
      </c>
      <c r="EY36" s="59" t="str">
        <f>IF(CV36="","",(CV36/DS36*100))</f>
        <v/>
      </c>
      <c r="EZ36" s="59" t="str">
        <f>IF(CW36="","",(CW36/DS36*100))</f>
        <v/>
      </c>
      <c r="FA36" s="59" t="str">
        <f>IF(CX36="","",(CX36/DS36*100))</f>
        <v/>
      </c>
      <c r="FB36" s="59" t="str">
        <f t="shared" si="5"/>
        <v/>
      </c>
      <c r="FC36" s="59" t="str">
        <f t="shared" si="5"/>
        <v/>
      </c>
      <c r="FD36" s="59" t="str">
        <f t="shared" si="5"/>
        <v/>
      </c>
      <c r="FE36" s="59" t="str">
        <f t="shared" si="5"/>
        <v/>
      </c>
      <c r="FF36" s="59" t="str">
        <f t="shared" si="5"/>
        <v/>
      </c>
      <c r="FG36" s="59" t="str">
        <f t="shared" si="5"/>
        <v/>
      </c>
      <c r="FH36" s="59" t="str">
        <f t="shared" si="5"/>
        <v/>
      </c>
      <c r="FI36" s="59" t="str">
        <f t="shared" si="5"/>
        <v/>
      </c>
      <c r="FJ36" s="59" t="str">
        <f t="shared" si="5"/>
        <v/>
      </c>
      <c r="FK36" s="59" t="str">
        <f>IF(DH36="","",(DH36/DU36*100))</f>
        <v/>
      </c>
      <c r="FL36" s="59" t="str">
        <f>IF(DI36="","",(DI36/DU36*100))</f>
        <v/>
      </c>
      <c r="FM36" s="59" t="str">
        <f>IF(DJ36="","",(DJ36/DU36*100))</f>
        <v/>
      </c>
    </row>
    <row r="37" spans="72:169" x14ac:dyDescent="0.25">
      <c r="BT37" s="58" t="str">
        <f>IF(BR37="","",YEAR(D37)-BR37)</f>
        <v/>
      </c>
      <c r="BU37" s="59" t="str">
        <f>IF(BO37="",IF(OR(BM37="",BN37=""),"",((BM37*12)+BN37)*0.0254),BO37*0.01)</f>
        <v/>
      </c>
      <c r="BV37" s="59" t="str">
        <f>IF(BQ37="",IF(BP37="","",BP37*0.453592),BQ37)</f>
        <v/>
      </c>
      <c r="BW37" s="59" t="str">
        <f>IF(OR(BU37="",BV37=""),"",(BV37/(BU37^2)))</f>
        <v/>
      </c>
      <c r="BX37" s="59" t="str">
        <f>IF(COUNTBLANK(E37:J37)=6,"",(((E37*IF(F37&gt;0,F37,30)*3)+(G37*IF(H37&gt;0,H37,30)*5)+(I37*IF(J37&gt;0,J37,30)*9))))</f>
        <v/>
      </c>
      <c r="BY37" s="59" t="str">
        <f>IF(COUNTBLANK(AE37:AL37)=8,"",SUM(IF(AE37=2,1,IF(AE37=3,1,0)),IF(AH37=1,1,IF(AI37=1,1,0)),IF(AJ37&gt;3,1,0),IF(AK37&gt;3,1,0),IF(AL37&gt;0,1,0)))</f>
        <v/>
      </c>
      <c r="BZ37" s="59" t="str">
        <f>IF(OR(AM37="",AN37=""),"",IF(OR(AM37=-99,AN37=-99),-99,IF(AM37=3,IF(AN37=2,1,IF(AN37=3,1,0)),0)))</f>
        <v/>
      </c>
      <c r="CA37" s="59" t="str">
        <f>IF(OR((AC37=""),(AD37="")),"",IF(AD37=-99,-99,IF(AC37&gt;=4,IF(OR(AD37=1,AD37=2),1,0),0)))</f>
        <v/>
      </c>
      <c r="CB37" s="59" t="str">
        <f>IF(BW37="","",IF(BW37&lt;25,5,IF(BW37&lt;30,2,0)))</f>
        <v/>
      </c>
      <c r="CC37" s="59" t="str">
        <f t="shared" si="0"/>
        <v/>
      </c>
      <c r="CD37" s="59" t="str">
        <f>IF(K37="","",IF(K37&lt;4,0,IF(K37&gt;=4,4,"")))</f>
        <v/>
      </c>
      <c r="CE37" s="59" t="str">
        <f>IF(L37="","",IF(L37&lt;4,0,IF(L37&gt;=4,4,"")))</f>
        <v/>
      </c>
      <c r="CF37" s="59" t="str">
        <f>IF(M37="","",IF(M37&lt;4,0,IF(M37&gt;=4,3,"")))</f>
        <v/>
      </c>
      <c r="CG37" s="59" t="str">
        <f>IF(N37="","",IF(N37&lt;4,0,IF(N37&gt;=4,1,"")))</f>
        <v/>
      </c>
      <c r="CH37" s="59" t="str">
        <f t="shared" si="1"/>
        <v/>
      </c>
      <c r="CI37" s="59" t="str">
        <f>IF(O37="","",IF(O37=0,0,IF(O37=1,3,IF(O37&lt;=4,4,IF(O37&gt;4,5,"")))))</f>
        <v/>
      </c>
      <c r="CJ37" s="59" t="str">
        <f>IF(P37="","",IF(P37=0,0,IF(P37=1,1,IF(P37&lt;7,3,IF(P37=7,4,"")))))</f>
        <v/>
      </c>
      <c r="CK37" s="59" t="str">
        <f>IF(Q37="","",IF(Q37&lt;4,3,IF(Q37&lt;7,2,IF(Q37=7,0,""))))</f>
        <v/>
      </c>
      <c r="CL37" s="59" t="str">
        <f>IF(R37="","",IF(R37&lt;1,0,IF(R37&lt;=2,1,IF(R37&gt;2,2,""))))</f>
        <v/>
      </c>
      <c r="CM37" s="59" t="str">
        <f>IF(S37="","",IF(S37=0,0,IF(S37=1,1,IF(S37&gt;1,2,""))))</f>
        <v/>
      </c>
      <c r="CN37" s="59" t="str">
        <f>IF(T37="","",IF(T37=0,0,IF(T37&lt;=4,1,IF(T37&gt;4,2,""))))</f>
        <v/>
      </c>
      <c r="CO37" s="59" t="str">
        <f>IF(U37="","",IF(U37&lt;4,0,IF(U37&lt;=6,1,IF(U37=7,2,""))))</f>
        <v/>
      </c>
      <c r="CP37" s="59" t="str">
        <f>IF(V37="","",IF(V37&lt;4,2,IF(V37=4,1,IF(V37=5,0,""))))</f>
        <v/>
      </c>
      <c r="CQ37" s="59" t="str">
        <f>IF(W37="","",IF(W37=1,2,IF(W37=2,1,IF(W37&gt;2,0,""))))</f>
        <v/>
      </c>
      <c r="CR37" s="59" t="str">
        <f>IF(X37="","",IF(X37=0,0,IF(X37=1,1,IF(X37=2,2,IF(X37=3,2,IF(X37=-9,-9,IF(X37=-99,-99,"")))))))</f>
        <v/>
      </c>
      <c r="CS37" s="59" t="str">
        <f>IF(Z37="","",IF(Z37=0,1,IF(Z37=1,0,"")))</f>
        <v/>
      </c>
      <c r="CT37" s="59" t="str">
        <f>IF(CA37="","",IF(CA37=-99,-99,IF(CA37=1,3,0)))</f>
        <v/>
      </c>
      <c r="CU37" s="59" t="str">
        <f>IF(BZ37="","",IF(BZ37=-99,-99,IF(BZ37=0,3,0)))</f>
        <v/>
      </c>
      <c r="CV37" s="59" t="str">
        <f>IF(AO37="","",IF(AND(AO37&gt;=7,AO37&lt;=8),2,0))</f>
        <v/>
      </c>
      <c r="CW37" s="59" t="str">
        <f>IF(AP37="","",IF(AP37=1,0,IF(AP37&gt;1,1,"")))</f>
        <v/>
      </c>
      <c r="CX37" s="59" t="str">
        <f t="shared" si="2"/>
        <v/>
      </c>
      <c r="CY37" s="59" t="str">
        <f>IF(BA37="","",IF(BA37=0,0,IF(OR(BA37=1,BA37=2,BA37=3),3,IF(BA37=-99,-99,""))))</f>
        <v/>
      </c>
      <c r="CZ37" s="59" t="str">
        <f>IF(BB37="","",IF(BB37=0,0,IF(OR(BB37=1,BB37=2,BB37=3),3,IF(BB37=-99,-99,""))))</f>
        <v/>
      </c>
      <c r="DA37" s="59" t="str">
        <f>IF(BC37="","",IF(BC37=0,0,IF(OR(BC37=1,BC37=2,BC37=3),3,IF(BC37=-99,-99,""))))</f>
        <v/>
      </c>
      <c r="DB37" s="59" t="str">
        <f>IF(BD37="","",IF(BD37=0,0,IF(OR(BD37=1,BD37=2,BD37=3),3,IF(BD37=-99,-99,""))))</f>
        <v/>
      </c>
      <c r="DC37" s="59" t="str">
        <f>IF(BE37="","",IF(BE37=0,0,IF(OR(BE37=1,BE37=2,BE37=3),3,IF(BE37=-99,-99,""))))</f>
        <v/>
      </c>
      <c r="DD37" s="59" t="str">
        <f>IF(BF37="","",IF(BF37=0,0,IF(OR(BF37=1,BF37=2,BF37=3),3,IF(BF37=-99,-99,""))))</f>
        <v/>
      </c>
      <c r="DE37" s="59" t="str">
        <f>IF(BG37="","",IF(BG37=0,0,IF(OR(BG37=1,BG37=2,BG37=3),3,IF(BG37=-99,-99,""))))</f>
        <v/>
      </c>
      <c r="DF37" s="59" t="str">
        <f>IF(BH37="","",IF(BH37=0,0,IF(OR(BH37=1,BH37=2,BH37=3),3,IF(BH37=-99,-99,""))))</f>
        <v/>
      </c>
      <c r="DG37" s="59" t="str">
        <f>IF(BI37="","",IF(BI37=0,0,IF(OR(BI37=1,BI37=2,BI37=3),3,IF(BI37=-99,-99,""))))</f>
        <v/>
      </c>
      <c r="DH37" s="59" t="str">
        <f>IF(BT37="","",IF(BS37=1,IF(BT37&lt;65,41,IF(BT37&lt;70,35,IF(BT37&lt;75,29,IF(BT37&lt;80,21,IF(BT37&lt;85,14,IF(BT37&lt;90,5,0)))))),IF(BS37=2,IF(BT37&lt;65,38,IF(BT37&lt;70,33,IF(BT37&lt;75,26,IF(BT37&lt;80,16,IF(BT37&lt;85,12,IF(BT37&lt;90,1,0)))))),"")))</f>
        <v/>
      </c>
      <c r="DI37" s="59" t="str">
        <f>IF(BL37="","",IF(BL37=1,0,IF(BL37=2,3,IF(BL37&gt;2,6,""))))</f>
        <v/>
      </c>
      <c r="DJ37" s="59" t="str">
        <f>IF(Y37="","",IF(Y37=0,3,IF(Y37=1,0,"")))</f>
        <v/>
      </c>
      <c r="DK37" s="59" t="str">
        <f>IF(COUNTBLANK(CB37:CH37)=7,"",SUM(CB37:CH37))</f>
        <v/>
      </c>
      <c r="DL37" s="59" t="str">
        <f>IF(COUNTBLANK(CI37:CR37)=10,"",SUM(CI37:CQ37,IF(CR37&gt;0,CR37,0)))</f>
        <v/>
      </c>
      <c r="DM37" s="59" t="str">
        <f>IF(COUNTBLANK(CS37:CX37)=6,"",SUM(CS37,IF(CT37=-99,0,CT37),IF(CU37=-99,0,CU37),CV37:CX37))</f>
        <v/>
      </c>
      <c r="DN37" s="59" t="str">
        <f>IF(COUNTBLANK(CY37:DG37)=9,"",SUM(IF(OR(CY37="",CY37=-99),0,CY37),IF(OR(CZ37="",CZ37=-99),0,CZ37),IF(OR(DA37="",DA37=-99),0,DA37),IF(OR(DB37="",DB37=-99),0,DB37),IF(OR(DC37="",DC37=-99),0,DC37),IF(OR(DD37="",DD37=-99),0,DD37),IF(OR(DE37="",DE37=-99),0,DE37),IF(OR(DF37="",DF37=-99),0,DF37),IF(OR(DG37="",DG37=-99),0,DG37)))</f>
        <v/>
      </c>
      <c r="DO37" s="59" t="str">
        <f>IF(COUNTBLANK(DH37:DJ37)=3,"",SUM(DH37:DJ37))</f>
        <v/>
      </c>
      <c r="DP37" s="59" t="str">
        <f>IF(COUNTBLANK(DK37:DN37)=4,"",SUM(DK37:DN37))</f>
        <v/>
      </c>
      <c r="DQ37" s="59" t="str">
        <f>IF(COUNTBLANK(CB37:CH37)=7,"",SUM(IF(CB37="",0,5),IF(CC37="",0,9),IF(CD37="",0,4),IF(CE37="",0,4),IF(CF37="",0,3),IF(CG37="",0,1),IF(CH37="",0,6)))</f>
        <v/>
      </c>
      <c r="DR37" s="59" t="str">
        <f>IF(COUNTBLANK(CI37:CR37)=10,"",SUM(IF(CI37="",0,5),IF(CJ37="",0,4),IF(CK37="",0,3),IF(CL37="",0,2),IF(CM37="",0,2),IF(CN37="",0,2),IF(CO37="",0,2),IF(CP37="",0,2),IF(CQ37="",0,2),IF(OR(CR37="",CR37=-99,CR37=-9),0,2)))</f>
        <v/>
      </c>
      <c r="DS37" s="59" t="str">
        <f>IF(COUNTBLANK(CS37:CX37)=6,"",SUM(IF(CS37="",0,1),IF(OR(CT37="",CT37=-99),0,3),IF(OR(CU37="",CU37=-99),0,3),IF(CV37="",0,2),IF(CW37="",0,1),IF(CX37="",0,1)))</f>
        <v/>
      </c>
      <c r="DT37" s="59" t="str">
        <f>IF(COUNTBLANK(CY37:DG37)=9,"",SUM(IF(OR(CY37="",CY37=-99),0,3),IF(OR(CZ37="",CZ37=-99),0,3),IF(OR(DA37="",DA37=-99),0,3),IF(OR(DB37="",DB37=-99),0,3),IF(OR(DC37="",DC37=-99),0,3),IF(OR(DD37="",DD37=-99),0,3),IF(OR(DE37="",DE37=-99),0,3),IF(OR(DF37="",DF37=-99),0,3),IF(OR(DG37="",DG37=-99),0,3)))</f>
        <v/>
      </c>
      <c r="DU37" s="59" t="str">
        <f>IF(COUNTBLANK(DH37:DJ37)=3,"",SUM(IF(DH37="",0,IF(BS37=1,41,IF(BS37=2,38,""))),IF(DI37="",0,6),IF(DJ37="",0,3)))</f>
        <v/>
      </c>
      <c r="DV37" s="59" t="str">
        <f>IF(COUNTBLANK(DK37:DN37)=4,"",SUM(DQ37:DT37))</f>
        <v/>
      </c>
      <c r="DW37" s="59" t="str">
        <f>IF(DQ37="","",((DK37/DQ37)*100))</f>
        <v/>
      </c>
      <c r="DX37" s="59" t="str">
        <f t="shared" si="3"/>
        <v/>
      </c>
      <c r="DY37" s="59" t="str">
        <f t="shared" si="3"/>
        <v/>
      </c>
      <c r="DZ37" s="59" t="str">
        <f t="shared" si="3"/>
        <v/>
      </c>
      <c r="EA37" s="59" t="str">
        <f t="shared" si="3"/>
        <v/>
      </c>
      <c r="EB37" s="59" t="str">
        <f t="shared" si="3"/>
        <v/>
      </c>
      <c r="EC37" s="59" t="str">
        <f>IF(COUNTBLANK(DQ37:DT37)=4,"",SQRT((DQ37^2)+(DR37^2)+(DS37^2)+(DT37^2)))</f>
        <v/>
      </c>
      <c r="ED37" s="59" t="str">
        <f>IF(EC37="","",(SUM(((DK37/EC37)^2),((DL37/EC37)^2),((DM37/EC37)^2),((DN37/EC37)^2))*100))</f>
        <v/>
      </c>
      <c r="EE37" s="59" t="str">
        <f>IF(CB37="","",(CB37/DQ37*100))</f>
        <v/>
      </c>
      <c r="EF37" s="59" t="str">
        <f>IF(CC37="","",(CC37/DQ37*100))</f>
        <v/>
      </c>
      <c r="EG37" s="59" t="str">
        <f>IF(CD37="","",(CD37/DQ37*100))</f>
        <v/>
      </c>
      <c r="EH37" s="59" t="str">
        <f>IF(CE37="","",(CE37/DQ37*100))</f>
        <v/>
      </c>
      <c r="EI37" s="59" t="str">
        <f>IF(CF37="","",(CF37/DQ37*100))</f>
        <v/>
      </c>
      <c r="EJ37" s="59" t="str">
        <f>IF(CG37="","",(CG37/DQ37*100))</f>
        <v/>
      </c>
      <c r="EK37" s="59" t="str">
        <f>IF(CH37="","",(CH37/DQ37*100))</f>
        <v/>
      </c>
      <c r="EL37" s="59" t="str">
        <f>IF(CI37="","",(CI37/DR37*100))</f>
        <v/>
      </c>
      <c r="EM37" s="59" t="str">
        <f>IF(CJ37="","",(CJ37/DR37*100))</f>
        <v/>
      </c>
      <c r="EN37" s="59" t="str">
        <f>IF(CK37="","",(CK37/DR37*100))</f>
        <v/>
      </c>
      <c r="EO37" s="59" t="str">
        <f>IF(CL37="","",(CL37/DR37*100))</f>
        <v/>
      </c>
      <c r="EP37" s="59" t="str">
        <f>IF(CM37="","",(CM37/DR37*100))</f>
        <v/>
      </c>
      <c r="EQ37" s="59" t="str">
        <f>IF(CN37="","",(CN37/DR37*100))</f>
        <v/>
      </c>
      <c r="ER37" s="59" t="str">
        <f>IF(CO37="","",(CO37/DR37*100))</f>
        <v/>
      </c>
      <c r="ES37" s="59" t="str">
        <f>IF(CP37="","",(CP37/DR37*100))</f>
        <v/>
      </c>
      <c r="ET37" s="59" t="str">
        <f>IF(CQ37="","",(CQ37/DR37*100))</f>
        <v/>
      </c>
      <c r="EU37" s="59" t="str">
        <f>IF(CR37="","",(CR37/DR37*100))</f>
        <v/>
      </c>
      <c r="EV37" s="59" t="str">
        <f>IF(CS37="","",(CS37/DS37*100))</f>
        <v/>
      </c>
      <c r="EW37" s="59" t="str">
        <f>IF(CT37="","",(CT37/DS37*100))</f>
        <v/>
      </c>
      <c r="EX37" s="59" t="str">
        <f>IF(CU37="","",(CU37/DS37*100))</f>
        <v/>
      </c>
      <c r="EY37" s="59" t="str">
        <f>IF(CV37="","",(CV37/DS37*100))</f>
        <v/>
      </c>
      <c r="EZ37" s="59" t="str">
        <f>IF(CW37="","",(CW37/DS37*100))</f>
        <v/>
      </c>
      <c r="FA37" s="59" t="str">
        <f>IF(CX37="","",(CX37/DS37*100))</f>
        <v/>
      </c>
      <c r="FB37" s="59" t="str">
        <f t="shared" si="5"/>
        <v/>
      </c>
      <c r="FC37" s="59" t="str">
        <f t="shared" si="5"/>
        <v/>
      </c>
      <c r="FD37" s="59" t="str">
        <f t="shared" si="5"/>
        <v/>
      </c>
      <c r="FE37" s="59" t="str">
        <f t="shared" si="5"/>
        <v/>
      </c>
      <c r="FF37" s="59" t="str">
        <f t="shared" si="5"/>
        <v/>
      </c>
      <c r="FG37" s="59" t="str">
        <f t="shared" si="5"/>
        <v/>
      </c>
      <c r="FH37" s="59" t="str">
        <f t="shared" si="5"/>
        <v/>
      </c>
      <c r="FI37" s="59" t="str">
        <f t="shared" si="5"/>
        <v/>
      </c>
      <c r="FJ37" s="59" t="str">
        <f t="shared" si="5"/>
        <v/>
      </c>
      <c r="FK37" s="59" t="str">
        <f>IF(DH37="","",(DH37/DU37*100))</f>
        <v/>
      </c>
      <c r="FL37" s="59" t="str">
        <f>IF(DI37="","",(DI37/DU37*100))</f>
        <v/>
      </c>
      <c r="FM37" s="59" t="str">
        <f>IF(DJ37="","",(DJ37/DU37*100))</f>
        <v/>
      </c>
    </row>
    <row r="38" spans="72:169" x14ac:dyDescent="0.25">
      <c r="BT38" s="58" t="str">
        <f>IF(BR38="","",YEAR(D38)-BR38)</f>
        <v/>
      </c>
      <c r="BU38" s="59" t="str">
        <f>IF(BO38="",IF(OR(BM38="",BN38=""),"",((BM38*12)+BN38)*0.0254),BO38*0.01)</f>
        <v/>
      </c>
      <c r="BV38" s="59" t="str">
        <f>IF(BQ38="",IF(BP38="","",BP38*0.453592),BQ38)</f>
        <v/>
      </c>
      <c r="BW38" s="59" t="str">
        <f>IF(OR(BU38="",BV38=""),"",(BV38/(BU38^2)))</f>
        <v/>
      </c>
      <c r="BX38" s="59" t="str">
        <f>IF(COUNTBLANK(E38:J38)=6,"",(((E38*IF(F38&gt;0,F38,30)*3)+(G38*IF(H38&gt;0,H38,30)*5)+(I38*IF(J38&gt;0,J38,30)*9))))</f>
        <v/>
      </c>
      <c r="BY38" s="59" t="str">
        <f>IF(COUNTBLANK(AE38:AL38)=8,"",SUM(IF(AE38=2,1,IF(AE38=3,1,0)),IF(AH38=1,1,IF(AI38=1,1,0)),IF(AJ38&gt;3,1,0),IF(AK38&gt;3,1,0),IF(AL38&gt;0,1,0)))</f>
        <v/>
      </c>
      <c r="BZ38" s="59" t="str">
        <f>IF(OR(AM38="",AN38=""),"",IF(OR(AM38=-99,AN38=-99),-99,IF(AM38=3,IF(AN38=2,1,IF(AN38=3,1,0)),0)))</f>
        <v/>
      </c>
      <c r="CA38" s="59" t="str">
        <f>IF(OR((AC38=""),(AD38="")),"",IF(AD38=-99,-99,IF(AC38&gt;=4,IF(OR(AD38=1,AD38=2),1,0),0)))</f>
        <v/>
      </c>
      <c r="CB38" s="59" t="str">
        <f>IF(BW38="","",IF(BW38&lt;25,5,IF(BW38&lt;30,2,0)))</f>
        <v/>
      </c>
      <c r="CC38" s="59" t="str">
        <f t="shared" si="0"/>
        <v/>
      </c>
      <c r="CD38" s="59" t="str">
        <f>IF(K38="","",IF(K38&lt;4,0,IF(K38&gt;=4,4,"")))</f>
        <v/>
      </c>
      <c r="CE38" s="59" t="str">
        <f>IF(L38="","",IF(L38&lt;4,0,IF(L38&gt;=4,4,"")))</f>
        <v/>
      </c>
      <c r="CF38" s="59" t="str">
        <f>IF(M38="","",IF(M38&lt;4,0,IF(M38&gt;=4,3,"")))</f>
        <v/>
      </c>
      <c r="CG38" s="59" t="str">
        <f>IF(N38="","",IF(N38&lt;4,0,IF(N38&gt;=4,1,"")))</f>
        <v/>
      </c>
      <c r="CH38" s="59" t="str">
        <f t="shared" si="1"/>
        <v/>
      </c>
      <c r="CI38" s="59" t="str">
        <f>IF(O38="","",IF(O38=0,0,IF(O38=1,3,IF(O38&lt;=4,4,IF(O38&gt;4,5,"")))))</f>
        <v/>
      </c>
      <c r="CJ38" s="59" t="str">
        <f>IF(P38="","",IF(P38=0,0,IF(P38=1,1,IF(P38&lt;7,3,IF(P38=7,4,"")))))</f>
        <v/>
      </c>
      <c r="CK38" s="59" t="str">
        <f>IF(Q38="","",IF(Q38&lt;4,3,IF(Q38&lt;7,2,IF(Q38=7,0,""))))</f>
        <v/>
      </c>
      <c r="CL38" s="59" t="str">
        <f>IF(R38="","",IF(R38&lt;1,0,IF(R38&lt;=2,1,IF(R38&gt;2,2,""))))</f>
        <v/>
      </c>
      <c r="CM38" s="59" t="str">
        <f>IF(S38="","",IF(S38=0,0,IF(S38=1,1,IF(S38&gt;1,2,""))))</f>
        <v/>
      </c>
      <c r="CN38" s="59" t="str">
        <f>IF(T38="","",IF(T38=0,0,IF(T38&lt;=4,1,IF(T38&gt;4,2,""))))</f>
        <v/>
      </c>
      <c r="CO38" s="59" t="str">
        <f>IF(U38="","",IF(U38&lt;4,0,IF(U38&lt;=6,1,IF(U38=7,2,""))))</f>
        <v/>
      </c>
      <c r="CP38" s="59" t="str">
        <f>IF(V38="","",IF(V38&lt;4,2,IF(V38=4,1,IF(V38=5,0,""))))</f>
        <v/>
      </c>
      <c r="CQ38" s="59" t="str">
        <f>IF(W38="","",IF(W38=1,2,IF(W38=2,1,IF(W38&gt;2,0,""))))</f>
        <v/>
      </c>
      <c r="CR38" s="59" t="str">
        <f>IF(X38="","",IF(X38=0,0,IF(X38=1,1,IF(X38=2,2,IF(X38=3,2,IF(X38=-9,-9,IF(X38=-99,-99,"")))))))</f>
        <v/>
      </c>
      <c r="CS38" s="59" t="str">
        <f>IF(Z38="","",IF(Z38=0,1,IF(Z38=1,0,"")))</f>
        <v/>
      </c>
      <c r="CT38" s="59" t="str">
        <f>IF(CA38="","",IF(CA38=-99,-99,IF(CA38=1,3,0)))</f>
        <v/>
      </c>
      <c r="CU38" s="59" t="str">
        <f>IF(BZ38="","",IF(BZ38=-99,-99,IF(BZ38=0,3,0)))</f>
        <v/>
      </c>
      <c r="CV38" s="59" t="str">
        <f>IF(AO38="","",IF(AND(AO38&gt;=7,AO38&lt;=8),2,0))</f>
        <v/>
      </c>
      <c r="CW38" s="59" t="str">
        <f>IF(AP38="","",IF(AP38=1,0,IF(AP38&gt;1,1,"")))</f>
        <v/>
      </c>
      <c r="CX38" s="59" t="str">
        <f t="shared" si="2"/>
        <v/>
      </c>
      <c r="CY38" s="59" t="str">
        <f>IF(BA38="","",IF(BA38=0,0,IF(OR(BA38=1,BA38=2,BA38=3),3,IF(BA38=-99,-99,""))))</f>
        <v/>
      </c>
      <c r="CZ38" s="59" t="str">
        <f>IF(BB38="","",IF(BB38=0,0,IF(OR(BB38=1,BB38=2,BB38=3),3,IF(BB38=-99,-99,""))))</f>
        <v/>
      </c>
      <c r="DA38" s="59" t="str">
        <f>IF(BC38="","",IF(BC38=0,0,IF(OR(BC38=1,BC38=2,BC38=3),3,IF(BC38=-99,-99,""))))</f>
        <v/>
      </c>
      <c r="DB38" s="59" t="str">
        <f>IF(BD38="","",IF(BD38=0,0,IF(OR(BD38=1,BD38=2,BD38=3),3,IF(BD38=-99,-99,""))))</f>
        <v/>
      </c>
      <c r="DC38" s="59" t="str">
        <f>IF(BE38="","",IF(BE38=0,0,IF(OR(BE38=1,BE38=2,BE38=3),3,IF(BE38=-99,-99,""))))</f>
        <v/>
      </c>
      <c r="DD38" s="59" t="str">
        <f>IF(BF38="","",IF(BF38=0,0,IF(OR(BF38=1,BF38=2,BF38=3),3,IF(BF38=-99,-99,""))))</f>
        <v/>
      </c>
      <c r="DE38" s="59" t="str">
        <f>IF(BG38="","",IF(BG38=0,0,IF(OR(BG38=1,BG38=2,BG38=3),3,IF(BG38=-99,-99,""))))</f>
        <v/>
      </c>
      <c r="DF38" s="59" t="str">
        <f>IF(BH38="","",IF(BH38=0,0,IF(OR(BH38=1,BH38=2,BH38=3),3,IF(BH38=-99,-99,""))))</f>
        <v/>
      </c>
      <c r="DG38" s="59" t="str">
        <f>IF(BI38="","",IF(BI38=0,0,IF(OR(BI38=1,BI38=2,BI38=3),3,IF(BI38=-99,-99,""))))</f>
        <v/>
      </c>
      <c r="DH38" s="59" t="str">
        <f>IF(BT38="","",IF(BS38=1,IF(BT38&lt;65,41,IF(BT38&lt;70,35,IF(BT38&lt;75,29,IF(BT38&lt;80,21,IF(BT38&lt;85,14,IF(BT38&lt;90,5,0)))))),IF(BS38=2,IF(BT38&lt;65,38,IF(BT38&lt;70,33,IF(BT38&lt;75,26,IF(BT38&lt;80,16,IF(BT38&lt;85,12,IF(BT38&lt;90,1,0)))))),"")))</f>
        <v/>
      </c>
      <c r="DI38" s="59" t="str">
        <f>IF(BL38="","",IF(BL38=1,0,IF(BL38=2,3,IF(BL38&gt;2,6,""))))</f>
        <v/>
      </c>
      <c r="DJ38" s="59" t="str">
        <f>IF(Y38="","",IF(Y38=0,3,IF(Y38=1,0,"")))</f>
        <v/>
      </c>
      <c r="DK38" s="59" t="str">
        <f>IF(COUNTBLANK(CB38:CH38)=7,"",SUM(CB38:CH38))</f>
        <v/>
      </c>
      <c r="DL38" s="59" t="str">
        <f>IF(COUNTBLANK(CI38:CR38)=10,"",SUM(CI38:CQ38,IF(CR38&gt;0,CR38,0)))</f>
        <v/>
      </c>
      <c r="DM38" s="59" t="str">
        <f>IF(COUNTBLANK(CS38:CX38)=6,"",SUM(CS38,IF(CT38=-99,0,CT38),IF(CU38=-99,0,CU38),CV38:CX38))</f>
        <v/>
      </c>
      <c r="DN38" s="59" t="str">
        <f>IF(COUNTBLANK(CY38:DG38)=9,"",SUM(IF(OR(CY38="",CY38=-99),0,CY38),IF(OR(CZ38="",CZ38=-99),0,CZ38),IF(OR(DA38="",DA38=-99),0,DA38),IF(OR(DB38="",DB38=-99),0,DB38),IF(OR(DC38="",DC38=-99),0,DC38),IF(OR(DD38="",DD38=-99),0,DD38),IF(OR(DE38="",DE38=-99),0,DE38),IF(OR(DF38="",DF38=-99),0,DF38),IF(OR(DG38="",DG38=-99),0,DG38)))</f>
        <v/>
      </c>
      <c r="DO38" s="59" t="str">
        <f>IF(COUNTBLANK(DH38:DJ38)=3,"",SUM(DH38:DJ38))</f>
        <v/>
      </c>
      <c r="DP38" s="59" t="str">
        <f>IF(COUNTBLANK(DK38:DN38)=4,"",SUM(DK38:DN38))</f>
        <v/>
      </c>
      <c r="DQ38" s="59" t="str">
        <f>IF(COUNTBLANK(CB38:CH38)=7,"",SUM(IF(CB38="",0,5),IF(CC38="",0,9),IF(CD38="",0,4),IF(CE38="",0,4),IF(CF38="",0,3),IF(CG38="",0,1),IF(CH38="",0,6)))</f>
        <v/>
      </c>
      <c r="DR38" s="59" t="str">
        <f>IF(COUNTBLANK(CI38:CR38)=10,"",SUM(IF(CI38="",0,5),IF(CJ38="",0,4),IF(CK38="",0,3),IF(CL38="",0,2),IF(CM38="",0,2),IF(CN38="",0,2),IF(CO38="",0,2),IF(CP38="",0,2),IF(CQ38="",0,2),IF(OR(CR38="",CR38=-99,CR38=-9),0,2)))</f>
        <v/>
      </c>
      <c r="DS38" s="59" t="str">
        <f>IF(COUNTBLANK(CS38:CX38)=6,"",SUM(IF(CS38="",0,1),IF(OR(CT38="",CT38=-99),0,3),IF(OR(CU38="",CU38=-99),0,3),IF(CV38="",0,2),IF(CW38="",0,1),IF(CX38="",0,1)))</f>
        <v/>
      </c>
      <c r="DT38" s="59" t="str">
        <f>IF(COUNTBLANK(CY38:DG38)=9,"",SUM(IF(OR(CY38="",CY38=-99),0,3),IF(OR(CZ38="",CZ38=-99),0,3),IF(OR(DA38="",DA38=-99),0,3),IF(OR(DB38="",DB38=-99),0,3),IF(OR(DC38="",DC38=-99),0,3),IF(OR(DD38="",DD38=-99),0,3),IF(OR(DE38="",DE38=-99),0,3),IF(OR(DF38="",DF38=-99),0,3),IF(OR(DG38="",DG38=-99),0,3)))</f>
        <v/>
      </c>
      <c r="DU38" s="59" t="str">
        <f>IF(COUNTBLANK(DH38:DJ38)=3,"",SUM(IF(DH38="",0,IF(BS38=1,41,IF(BS38=2,38,""))),IF(DI38="",0,6),IF(DJ38="",0,3)))</f>
        <v/>
      </c>
      <c r="DV38" s="59" t="str">
        <f>IF(COUNTBLANK(DK38:DN38)=4,"",SUM(DQ38:DT38))</f>
        <v/>
      </c>
      <c r="DW38" s="59" t="str">
        <f>IF(DQ38="","",((DK38/DQ38)*100))</f>
        <v/>
      </c>
      <c r="DX38" s="59" t="str">
        <f t="shared" si="3"/>
        <v/>
      </c>
      <c r="DY38" s="59" t="str">
        <f t="shared" si="3"/>
        <v/>
      </c>
      <c r="DZ38" s="59" t="str">
        <f t="shared" si="3"/>
        <v/>
      </c>
      <c r="EA38" s="59" t="str">
        <f t="shared" si="3"/>
        <v/>
      </c>
      <c r="EB38" s="59" t="str">
        <f t="shared" si="3"/>
        <v/>
      </c>
      <c r="EC38" s="59" t="str">
        <f>IF(COUNTBLANK(DQ38:DT38)=4,"",SQRT((DQ38^2)+(DR38^2)+(DS38^2)+(DT38^2)))</f>
        <v/>
      </c>
      <c r="ED38" s="59" t="str">
        <f>IF(EC38="","",(SUM(((DK38/EC38)^2),((DL38/EC38)^2),((DM38/EC38)^2),((DN38/EC38)^2))*100))</f>
        <v/>
      </c>
      <c r="EE38" s="59" t="str">
        <f>IF(CB38="","",(CB38/DQ38*100))</f>
        <v/>
      </c>
      <c r="EF38" s="59" t="str">
        <f>IF(CC38="","",(CC38/DQ38*100))</f>
        <v/>
      </c>
      <c r="EG38" s="59" t="str">
        <f>IF(CD38="","",(CD38/DQ38*100))</f>
        <v/>
      </c>
      <c r="EH38" s="59" t="str">
        <f>IF(CE38="","",(CE38/DQ38*100))</f>
        <v/>
      </c>
      <c r="EI38" s="59" t="str">
        <f>IF(CF38="","",(CF38/DQ38*100))</f>
        <v/>
      </c>
      <c r="EJ38" s="59" t="str">
        <f>IF(CG38="","",(CG38/DQ38*100))</f>
        <v/>
      </c>
      <c r="EK38" s="59" t="str">
        <f>IF(CH38="","",(CH38/DQ38*100))</f>
        <v/>
      </c>
      <c r="EL38" s="59" t="str">
        <f>IF(CI38="","",(CI38/DR38*100))</f>
        <v/>
      </c>
      <c r="EM38" s="59" t="str">
        <f>IF(CJ38="","",(CJ38/DR38*100))</f>
        <v/>
      </c>
      <c r="EN38" s="59" t="str">
        <f>IF(CK38="","",(CK38/DR38*100))</f>
        <v/>
      </c>
      <c r="EO38" s="59" t="str">
        <f>IF(CL38="","",(CL38/DR38*100))</f>
        <v/>
      </c>
      <c r="EP38" s="59" t="str">
        <f>IF(CM38="","",(CM38/DR38*100))</f>
        <v/>
      </c>
      <c r="EQ38" s="59" t="str">
        <f>IF(CN38="","",(CN38/DR38*100))</f>
        <v/>
      </c>
      <c r="ER38" s="59" t="str">
        <f>IF(CO38="","",(CO38/DR38*100))</f>
        <v/>
      </c>
      <c r="ES38" s="59" t="str">
        <f>IF(CP38="","",(CP38/DR38*100))</f>
        <v/>
      </c>
      <c r="ET38" s="59" t="str">
        <f>IF(CQ38="","",(CQ38/DR38*100))</f>
        <v/>
      </c>
      <c r="EU38" s="59" t="str">
        <f>IF(CR38="","",(CR38/DR38*100))</f>
        <v/>
      </c>
      <c r="EV38" s="59" t="str">
        <f>IF(CS38="","",(CS38/DS38*100))</f>
        <v/>
      </c>
      <c r="EW38" s="59" t="str">
        <f>IF(CT38="","",(CT38/DS38*100))</f>
        <v/>
      </c>
      <c r="EX38" s="59" t="str">
        <f>IF(CU38="","",(CU38/DS38*100))</f>
        <v/>
      </c>
      <c r="EY38" s="59" t="str">
        <f>IF(CV38="","",(CV38/DS38*100))</f>
        <v/>
      </c>
      <c r="EZ38" s="59" t="str">
        <f>IF(CW38="","",(CW38/DS38*100))</f>
        <v/>
      </c>
      <c r="FA38" s="59" t="str">
        <f>IF(CX38="","",(CX38/DS38*100))</f>
        <v/>
      </c>
      <c r="FB38" s="59" t="str">
        <f t="shared" si="5"/>
        <v/>
      </c>
      <c r="FC38" s="59" t="str">
        <f t="shared" si="5"/>
        <v/>
      </c>
      <c r="FD38" s="59" t="str">
        <f t="shared" si="5"/>
        <v/>
      </c>
      <c r="FE38" s="59" t="str">
        <f t="shared" si="5"/>
        <v/>
      </c>
      <c r="FF38" s="59" t="str">
        <f t="shared" si="5"/>
        <v/>
      </c>
      <c r="FG38" s="59" t="str">
        <f t="shared" si="5"/>
        <v/>
      </c>
      <c r="FH38" s="59" t="str">
        <f t="shared" si="5"/>
        <v/>
      </c>
      <c r="FI38" s="59" t="str">
        <f t="shared" si="5"/>
        <v/>
      </c>
      <c r="FJ38" s="59" t="str">
        <f t="shared" si="5"/>
        <v/>
      </c>
      <c r="FK38" s="59" t="str">
        <f>IF(DH38="","",(DH38/DU38*100))</f>
        <v/>
      </c>
      <c r="FL38" s="59" t="str">
        <f>IF(DI38="","",(DI38/DU38*100))</f>
        <v/>
      </c>
      <c r="FM38" s="59" t="str">
        <f>IF(DJ38="","",(DJ38/DU38*100))</f>
        <v/>
      </c>
    </row>
    <row r="39" spans="72:169" x14ac:dyDescent="0.25">
      <c r="BT39" s="58" t="str">
        <f>IF(BR39="","",YEAR(D39)-BR39)</f>
        <v/>
      </c>
      <c r="BU39" s="59" t="str">
        <f>IF(BO39="",IF(OR(BM39="",BN39=""),"",((BM39*12)+BN39)*0.0254),BO39*0.01)</f>
        <v/>
      </c>
      <c r="BV39" s="59" t="str">
        <f>IF(BQ39="",IF(BP39="","",BP39*0.453592),BQ39)</f>
        <v/>
      </c>
      <c r="BW39" s="59" t="str">
        <f>IF(OR(BU39="",BV39=""),"",(BV39/(BU39^2)))</f>
        <v/>
      </c>
      <c r="BX39" s="59" t="str">
        <f>IF(COUNTBLANK(E39:J39)=6,"",(((E39*IF(F39&gt;0,F39,30)*3)+(G39*IF(H39&gt;0,H39,30)*5)+(I39*IF(J39&gt;0,J39,30)*9))))</f>
        <v/>
      </c>
      <c r="BY39" s="59" t="str">
        <f>IF(COUNTBLANK(AE39:AL39)=8,"",SUM(IF(AE39=2,1,IF(AE39=3,1,0)),IF(AH39=1,1,IF(AI39=1,1,0)),IF(AJ39&gt;3,1,0),IF(AK39&gt;3,1,0),IF(AL39&gt;0,1,0)))</f>
        <v/>
      </c>
      <c r="BZ39" s="59" t="str">
        <f>IF(OR(AM39="",AN39=""),"",IF(OR(AM39=-99,AN39=-99),-99,IF(AM39=3,IF(AN39=2,1,IF(AN39=3,1,0)),0)))</f>
        <v/>
      </c>
      <c r="CA39" s="59" t="str">
        <f>IF(OR((AC39=""),(AD39="")),"",IF(AD39=-99,-99,IF(AC39&gt;=4,IF(OR(AD39=1,AD39=2),1,0),0)))</f>
        <v/>
      </c>
      <c r="CB39" s="59" t="str">
        <f>IF(BW39="","",IF(BW39&lt;25,5,IF(BW39&lt;30,2,0)))</f>
        <v/>
      </c>
      <c r="CC39" s="59" t="str">
        <f t="shared" si="0"/>
        <v/>
      </c>
      <c r="CD39" s="59" t="str">
        <f>IF(K39="","",IF(K39&lt;4,0,IF(K39&gt;=4,4,"")))</f>
        <v/>
      </c>
      <c r="CE39" s="59" t="str">
        <f>IF(L39="","",IF(L39&lt;4,0,IF(L39&gt;=4,4,"")))</f>
        <v/>
      </c>
      <c r="CF39" s="59" t="str">
        <f>IF(M39="","",IF(M39&lt;4,0,IF(M39&gt;=4,3,"")))</f>
        <v/>
      </c>
      <c r="CG39" s="59" t="str">
        <f>IF(N39="","",IF(N39&lt;4,0,IF(N39&gt;=4,1,"")))</f>
        <v/>
      </c>
      <c r="CH39" s="59" t="str">
        <f t="shared" si="1"/>
        <v/>
      </c>
      <c r="CI39" s="59" t="str">
        <f>IF(O39="","",IF(O39=0,0,IF(O39=1,3,IF(O39&lt;=4,4,IF(O39&gt;4,5,"")))))</f>
        <v/>
      </c>
      <c r="CJ39" s="59" t="str">
        <f>IF(P39="","",IF(P39=0,0,IF(P39=1,1,IF(P39&lt;7,3,IF(P39=7,4,"")))))</f>
        <v/>
      </c>
      <c r="CK39" s="59" t="str">
        <f>IF(Q39="","",IF(Q39&lt;4,3,IF(Q39&lt;7,2,IF(Q39=7,0,""))))</f>
        <v/>
      </c>
      <c r="CL39" s="59" t="str">
        <f>IF(R39="","",IF(R39&lt;1,0,IF(R39&lt;=2,1,IF(R39&gt;2,2,""))))</f>
        <v/>
      </c>
      <c r="CM39" s="59" t="str">
        <f>IF(S39="","",IF(S39=0,0,IF(S39=1,1,IF(S39&gt;1,2,""))))</f>
        <v/>
      </c>
      <c r="CN39" s="59" t="str">
        <f>IF(T39="","",IF(T39=0,0,IF(T39&lt;=4,1,IF(T39&gt;4,2,""))))</f>
        <v/>
      </c>
      <c r="CO39" s="59" t="str">
        <f>IF(U39="","",IF(U39&lt;4,0,IF(U39&lt;=6,1,IF(U39=7,2,""))))</f>
        <v/>
      </c>
      <c r="CP39" s="59" t="str">
        <f>IF(V39="","",IF(V39&lt;4,2,IF(V39=4,1,IF(V39=5,0,""))))</f>
        <v/>
      </c>
      <c r="CQ39" s="59" t="str">
        <f>IF(W39="","",IF(W39=1,2,IF(W39=2,1,IF(W39&gt;2,0,""))))</f>
        <v/>
      </c>
      <c r="CR39" s="59" t="str">
        <f>IF(X39="","",IF(X39=0,0,IF(X39=1,1,IF(X39=2,2,IF(X39=3,2,IF(X39=-9,-9,IF(X39=-99,-99,"")))))))</f>
        <v/>
      </c>
      <c r="CS39" s="59" t="str">
        <f>IF(Z39="","",IF(Z39=0,1,IF(Z39=1,0,"")))</f>
        <v/>
      </c>
      <c r="CT39" s="59" t="str">
        <f>IF(CA39="","",IF(CA39=-99,-99,IF(CA39=1,3,0)))</f>
        <v/>
      </c>
      <c r="CU39" s="59" t="str">
        <f>IF(BZ39="","",IF(BZ39=-99,-99,IF(BZ39=0,3,0)))</f>
        <v/>
      </c>
      <c r="CV39" s="59" t="str">
        <f>IF(AO39="","",IF(AND(AO39&gt;=7,AO39&lt;=8),2,0))</f>
        <v/>
      </c>
      <c r="CW39" s="59" t="str">
        <f>IF(AP39="","",IF(AP39=1,0,IF(AP39&gt;1,1,"")))</f>
        <v/>
      </c>
      <c r="CX39" s="59" t="str">
        <f t="shared" si="2"/>
        <v/>
      </c>
      <c r="CY39" s="59" t="str">
        <f>IF(BA39="","",IF(BA39=0,0,IF(OR(BA39=1,BA39=2,BA39=3),3,IF(BA39=-99,-99,""))))</f>
        <v/>
      </c>
      <c r="CZ39" s="59" t="str">
        <f>IF(BB39="","",IF(BB39=0,0,IF(OR(BB39=1,BB39=2,BB39=3),3,IF(BB39=-99,-99,""))))</f>
        <v/>
      </c>
      <c r="DA39" s="59" t="str">
        <f>IF(BC39="","",IF(BC39=0,0,IF(OR(BC39=1,BC39=2,BC39=3),3,IF(BC39=-99,-99,""))))</f>
        <v/>
      </c>
      <c r="DB39" s="59" t="str">
        <f>IF(BD39="","",IF(BD39=0,0,IF(OR(BD39=1,BD39=2,BD39=3),3,IF(BD39=-99,-99,""))))</f>
        <v/>
      </c>
      <c r="DC39" s="59" t="str">
        <f>IF(BE39="","",IF(BE39=0,0,IF(OR(BE39=1,BE39=2,BE39=3),3,IF(BE39=-99,-99,""))))</f>
        <v/>
      </c>
      <c r="DD39" s="59" t="str">
        <f>IF(BF39="","",IF(BF39=0,0,IF(OR(BF39=1,BF39=2,BF39=3),3,IF(BF39=-99,-99,""))))</f>
        <v/>
      </c>
      <c r="DE39" s="59" t="str">
        <f>IF(BG39="","",IF(BG39=0,0,IF(OR(BG39=1,BG39=2,BG39=3),3,IF(BG39=-99,-99,""))))</f>
        <v/>
      </c>
      <c r="DF39" s="59" t="str">
        <f>IF(BH39="","",IF(BH39=0,0,IF(OR(BH39=1,BH39=2,BH39=3),3,IF(BH39=-99,-99,""))))</f>
        <v/>
      </c>
      <c r="DG39" s="59" t="str">
        <f>IF(BI39="","",IF(BI39=0,0,IF(OR(BI39=1,BI39=2,BI39=3),3,IF(BI39=-99,-99,""))))</f>
        <v/>
      </c>
      <c r="DH39" s="59" t="str">
        <f>IF(BT39="","",IF(BS39=1,IF(BT39&lt;65,41,IF(BT39&lt;70,35,IF(BT39&lt;75,29,IF(BT39&lt;80,21,IF(BT39&lt;85,14,IF(BT39&lt;90,5,0)))))),IF(BS39=2,IF(BT39&lt;65,38,IF(BT39&lt;70,33,IF(BT39&lt;75,26,IF(BT39&lt;80,16,IF(BT39&lt;85,12,IF(BT39&lt;90,1,0)))))),"")))</f>
        <v/>
      </c>
      <c r="DI39" s="59" t="str">
        <f>IF(BL39="","",IF(BL39=1,0,IF(BL39=2,3,IF(BL39&gt;2,6,""))))</f>
        <v/>
      </c>
      <c r="DJ39" s="59" t="str">
        <f>IF(Y39="","",IF(Y39=0,3,IF(Y39=1,0,"")))</f>
        <v/>
      </c>
      <c r="DK39" s="59" t="str">
        <f>IF(COUNTBLANK(CB39:CH39)=7,"",SUM(CB39:CH39))</f>
        <v/>
      </c>
      <c r="DL39" s="59" t="str">
        <f>IF(COUNTBLANK(CI39:CR39)=10,"",SUM(CI39:CQ39,IF(CR39&gt;0,CR39,0)))</f>
        <v/>
      </c>
      <c r="DM39" s="59" t="str">
        <f>IF(COUNTBLANK(CS39:CX39)=6,"",SUM(CS39,IF(CT39=-99,0,CT39),IF(CU39=-99,0,CU39),CV39:CX39))</f>
        <v/>
      </c>
      <c r="DN39" s="59" t="str">
        <f>IF(COUNTBLANK(CY39:DG39)=9,"",SUM(IF(OR(CY39="",CY39=-99),0,CY39),IF(OR(CZ39="",CZ39=-99),0,CZ39),IF(OR(DA39="",DA39=-99),0,DA39),IF(OR(DB39="",DB39=-99),0,DB39),IF(OR(DC39="",DC39=-99),0,DC39),IF(OR(DD39="",DD39=-99),0,DD39),IF(OR(DE39="",DE39=-99),0,DE39),IF(OR(DF39="",DF39=-99),0,DF39),IF(OR(DG39="",DG39=-99),0,DG39)))</f>
        <v/>
      </c>
      <c r="DO39" s="59" t="str">
        <f>IF(COUNTBLANK(DH39:DJ39)=3,"",SUM(DH39:DJ39))</f>
        <v/>
      </c>
      <c r="DP39" s="59" t="str">
        <f>IF(COUNTBLANK(DK39:DN39)=4,"",SUM(DK39:DN39))</f>
        <v/>
      </c>
      <c r="DQ39" s="59" t="str">
        <f>IF(COUNTBLANK(CB39:CH39)=7,"",SUM(IF(CB39="",0,5),IF(CC39="",0,9),IF(CD39="",0,4),IF(CE39="",0,4),IF(CF39="",0,3),IF(CG39="",0,1),IF(CH39="",0,6)))</f>
        <v/>
      </c>
      <c r="DR39" s="59" t="str">
        <f>IF(COUNTBLANK(CI39:CR39)=10,"",SUM(IF(CI39="",0,5),IF(CJ39="",0,4),IF(CK39="",0,3),IF(CL39="",0,2),IF(CM39="",0,2),IF(CN39="",0,2),IF(CO39="",0,2),IF(CP39="",0,2),IF(CQ39="",0,2),IF(OR(CR39="",CR39=-99,CR39=-9),0,2)))</f>
        <v/>
      </c>
      <c r="DS39" s="59" t="str">
        <f>IF(COUNTBLANK(CS39:CX39)=6,"",SUM(IF(CS39="",0,1),IF(OR(CT39="",CT39=-99),0,3),IF(OR(CU39="",CU39=-99),0,3),IF(CV39="",0,2),IF(CW39="",0,1),IF(CX39="",0,1)))</f>
        <v/>
      </c>
      <c r="DT39" s="59" t="str">
        <f>IF(COUNTBLANK(CY39:DG39)=9,"",SUM(IF(OR(CY39="",CY39=-99),0,3),IF(OR(CZ39="",CZ39=-99),0,3),IF(OR(DA39="",DA39=-99),0,3),IF(OR(DB39="",DB39=-99),0,3),IF(OR(DC39="",DC39=-99),0,3),IF(OR(DD39="",DD39=-99),0,3),IF(OR(DE39="",DE39=-99),0,3),IF(OR(DF39="",DF39=-99),0,3),IF(OR(DG39="",DG39=-99),0,3)))</f>
        <v/>
      </c>
      <c r="DU39" s="59" t="str">
        <f>IF(COUNTBLANK(DH39:DJ39)=3,"",SUM(IF(DH39="",0,IF(BS39=1,41,IF(BS39=2,38,""))),IF(DI39="",0,6),IF(DJ39="",0,3)))</f>
        <v/>
      </c>
      <c r="DV39" s="59" t="str">
        <f>IF(COUNTBLANK(DK39:DN39)=4,"",SUM(DQ39:DT39))</f>
        <v/>
      </c>
      <c r="DW39" s="59" t="str">
        <f>IF(DQ39="","",((DK39/DQ39)*100))</f>
        <v/>
      </c>
      <c r="DX39" s="59" t="str">
        <f t="shared" si="3"/>
        <v/>
      </c>
      <c r="DY39" s="59" t="str">
        <f t="shared" si="3"/>
        <v/>
      </c>
      <c r="DZ39" s="59" t="str">
        <f t="shared" si="3"/>
        <v/>
      </c>
      <c r="EA39" s="59" t="str">
        <f t="shared" si="3"/>
        <v/>
      </c>
      <c r="EB39" s="59" t="str">
        <f t="shared" si="3"/>
        <v/>
      </c>
      <c r="EC39" s="59" t="str">
        <f>IF(COUNTBLANK(DQ39:DT39)=4,"",SQRT((DQ39^2)+(DR39^2)+(DS39^2)+(DT39^2)))</f>
        <v/>
      </c>
      <c r="ED39" s="59" t="str">
        <f>IF(EC39="","",(SUM(((DK39/EC39)^2),((DL39/EC39)^2),((DM39/EC39)^2),((DN39/EC39)^2))*100))</f>
        <v/>
      </c>
      <c r="EE39" s="59" t="str">
        <f>IF(CB39="","",(CB39/DQ39*100))</f>
        <v/>
      </c>
      <c r="EF39" s="59" t="str">
        <f>IF(CC39="","",(CC39/DQ39*100))</f>
        <v/>
      </c>
      <c r="EG39" s="59" t="str">
        <f>IF(CD39="","",(CD39/DQ39*100))</f>
        <v/>
      </c>
      <c r="EH39" s="59" t="str">
        <f>IF(CE39="","",(CE39/DQ39*100))</f>
        <v/>
      </c>
      <c r="EI39" s="59" t="str">
        <f>IF(CF39="","",(CF39/DQ39*100))</f>
        <v/>
      </c>
      <c r="EJ39" s="59" t="str">
        <f>IF(CG39="","",(CG39/DQ39*100))</f>
        <v/>
      </c>
      <c r="EK39" s="59" t="str">
        <f>IF(CH39="","",(CH39/DQ39*100))</f>
        <v/>
      </c>
      <c r="EL39" s="59" t="str">
        <f>IF(CI39="","",(CI39/DR39*100))</f>
        <v/>
      </c>
      <c r="EM39" s="59" t="str">
        <f>IF(CJ39="","",(CJ39/DR39*100))</f>
        <v/>
      </c>
      <c r="EN39" s="59" t="str">
        <f>IF(CK39="","",(CK39/DR39*100))</f>
        <v/>
      </c>
      <c r="EO39" s="59" t="str">
        <f>IF(CL39="","",(CL39/DR39*100))</f>
        <v/>
      </c>
      <c r="EP39" s="59" t="str">
        <f>IF(CM39="","",(CM39/DR39*100))</f>
        <v/>
      </c>
      <c r="EQ39" s="59" t="str">
        <f>IF(CN39="","",(CN39/DR39*100))</f>
        <v/>
      </c>
      <c r="ER39" s="59" t="str">
        <f>IF(CO39="","",(CO39/DR39*100))</f>
        <v/>
      </c>
      <c r="ES39" s="59" t="str">
        <f>IF(CP39="","",(CP39/DR39*100))</f>
        <v/>
      </c>
      <c r="ET39" s="59" t="str">
        <f>IF(CQ39="","",(CQ39/DR39*100))</f>
        <v/>
      </c>
      <c r="EU39" s="59" t="str">
        <f>IF(CR39="","",(CR39/DR39*100))</f>
        <v/>
      </c>
      <c r="EV39" s="59" t="str">
        <f>IF(CS39="","",(CS39/DS39*100))</f>
        <v/>
      </c>
      <c r="EW39" s="59" t="str">
        <f>IF(CT39="","",(CT39/DS39*100))</f>
        <v/>
      </c>
      <c r="EX39" s="59" t="str">
        <f>IF(CU39="","",(CU39/DS39*100))</f>
        <v/>
      </c>
      <c r="EY39" s="59" t="str">
        <f>IF(CV39="","",(CV39/DS39*100))</f>
        <v/>
      </c>
      <c r="EZ39" s="59" t="str">
        <f>IF(CW39="","",(CW39/DS39*100))</f>
        <v/>
      </c>
      <c r="FA39" s="59" t="str">
        <f>IF(CX39="","",(CX39/DS39*100))</f>
        <v/>
      </c>
      <c r="FB39" s="59" t="str">
        <f t="shared" si="5"/>
        <v/>
      </c>
      <c r="FC39" s="59" t="str">
        <f t="shared" si="5"/>
        <v/>
      </c>
      <c r="FD39" s="59" t="str">
        <f t="shared" si="5"/>
        <v/>
      </c>
      <c r="FE39" s="59" t="str">
        <f t="shared" si="5"/>
        <v/>
      </c>
      <c r="FF39" s="59" t="str">
        <f t="shared" si="5"/>
        <v/>
      </c>
      <c r="FG39" s="59" t="str">
        <f t="shared" si="5"/>
        <v/>
      </c>
      <c r="FH39" s="59" t="str">
        <f t="shared" si="5"/>
        <v/>
      </c>
      <c r="FI39" s="59" t="str">
        <f t="shared" si="5"/>
        <v/>
      </c>
      <c r="FJ39" s="59" t="str">
        <f t="shared" si="5"/>
        <v/>
      </c>
      <c r="FK39" s="59" t="str">
        <f>IF(DH39="","",(DH39/DU39*100))</f>
        <v/>
      </c>
      <c r="FL39" s="59" t="str">
        <f>IF(DI39="","",(DI39/DU39*100))</f>
        <v/>
      </c>
      <c r="FM39" s="59" t="str">
        <f>IF(DJ39="","",(DJ39/DU39*100))</f>
        <v/>
      </c>
    </row>
    <row r="40" spans="72:169" x14ac:dyDescent="0.25">
      <c r="BT40" s="58" t="str">
        <f>IF(BR40="","",YEAR(D40)-BR40)</f>
        <v/>
      </c>
      <c r="BU40" s="59" t="str">
        <f>IF(BO40="",IF(OR(BM40="",BN40=""),"",((BM40*12)+BN40)*0.0254),BO40*0.01)</f>
        <v/>
      </c>
      <c r="BV40" s="59" t="str">
        <f>IF(BQ40="",IF(BP40="","",BP40*0.453592),BQ40)</f>
        <v/>
      </c>
      <c r="BW40" s="59" t="str">
        <f>IF(OR(BU40="",BV40=""),"",(BV40/(BU40^2)))</f>
        <v/>
      </c>
      <c r="BX40" s="59" t="str">
        <f>IF(COUNTBLANK(E40:J40)=6,"",(((E40*IF(F40&gt;0,F40,30)*3)+(G40*IF(H40&gt;0,H40,30)*5)+(I40*IF(J40&gt;0,J40,30)*9))))</f>
        <v/>
      </c>
      <c r="BY40" s="59" t="str">
        <f>IF(COUNTBLANK(AE40:AL40)=8,"",SUM(IF(AE40=2,1,IF(AE40=3,1,0)),IF(AH40=1,1,IF(AI40=1,1,0)),IF(AJ40&gt;3,1,0),IF(AK40&gt;3,1,0),IF(AL40&gt;0,1,0)))</f>
        <v/>
      </c>
      <c r="BZ40" s="59" t="str">
        <f>IF(OR(AM40="",AN40=""),"",IF(OR(AM40=-99,AN40=-99),-99,IF(AM40=3,IF(AN40=2,1,IF(AN40=3,1,0)),0)))</f>
        <v/>
      </c>
      <c r="CA40" s="59" t="str">
        <f>IF(OR((AC40=""),(AD40="")),"",IF(AD40=-99,-99,IF(AC40&gt;=4,IF(OR(AD40=1,AD40=2),1,0),0)))</f>
        <v/>
      </c>
      <c r="CB40" s="59" t="str">
        <f>IF(BW40="","",IF(BW40&lt;25,5,IF(BW40&lt;30,2,0)))</f>
        <v/>
      </c>
      <c r="CC40" s="59" t="str">
        <f t="shared" si="0"/>
        <v/>
      </c>
      <c r="CD40" s="59" t="str">
        <f>IF(K40="","",IF(K40&lt;4,0,IF(K40&gt;=4,4,"")))</f>
        <v/>
      </c>
      <c r="CE40" s="59" t="str">
        <f>IF(L40="","",IF(L40&lt;4,0,IF(L40&gt;=4,4,"")))</f>
        <v/>
      </c>
      <c r="CF40" s="59" t="str">
        <f>IF(M40="","",IF(M40&lt;4,0,IF(M40&gt;=4,3,"")))</f>
        <v/>
      </c>
      <c r="CG40" s="59" t="str">
        <f>IF(N40="","",IF(N40&lt;4,0,IF(N40&gt;=4,1,"")))</f>
        <v/>
      </c>
      <c r="CH40" s="59" t="str">
        <f t="shared" si="1"/>
        <v/>
      </c>
      <c r="CI40" s="59" t="str">
        <f>IF(O40="","",IF(O40=0,0,IF(O40=1,3,IF(O40&lt;=4,4,IF(O40&gt;4,5,"")))))</f>
        <v/>
      </c>
      <c r="CJ40" s="59" t="str">
        <f>IF(P40="","",IF(P40=0,0,IF(P40=1,1,IF(P40&lt;7,3,IF(P40=7,4,"")))))</f>
        <v/>
      </c>
      <c r="CK40" s="59" t="str">
        <f>IF(Q40="","",IF(Q40&lt;4,3,IF(Q40&lt;7,2,IF(Q40=7,0,""))))</f>
        <v/>
      </c>
      <c r="CL40" s="59" t="str">
        <f>IF(R40="","",IF(R40&lt;1,0,IF(R40&lt;=2,1,IF(R40&gt;2,2,""))))</f>
        <v/>
      </c>
      <c r="CM40" s="59" t="str">
        <f>IF(S40="","",IF(S40=0,0,IF(S40=1,1,IF(S40&gt;1,2,""))))</f>
        <v/>
      </c>
      <c r="CN40" s="59" t="str">
        <f>IF(T40="","",IF(T40=0,0,IF(T40&lt;=4,1,IF(T40&gt;4,2,""))))</f>
        <v/>
      </c>
      <c r="CO40" s="59" t="str">
        <f>IF(U40="","",IF(U40&lt;4,0,IF(U40&lt;=6,1,IF(U40=7,2,""))))</f>
        <v/>
      </c>
      <c r="CP40" s="59" t="str">
        <f>IF(V40="","",IF(V40&lt;4,2,IF(V40=4,1,IF(V40=5,0,""))))</f>
        <v/>
      </c>
      <c r="CQ40" s="59" t="str">
        <f>IF(W40="","",IF(W40=1,2,IF(W40=2,1,IF(W40&gt;2,0,""))))</f>
        <v/>
      </c>
      <c r="CR40" s="59" t="str">
        <f>IF(X40="","",IF(X40=0,0,IF(X40=1,1,IF(X40=2,2,IF(X40=3,2,IF(X40=-9,-9,IF(X40=-99,-99,"")))))))</f>
        <v/>
      </c>
      <c r="CS40" s="59" t="str">
        <f>IF(Z40="","",IF(Z40=0,1,IF(Z40=1,0,"")))</f>
        <v/>
      </c>
      <c r="CT40" s="59" t="str">
        <f>IF(CA40="","",IF(CA40=-99,-99,IF(CA40=1,3,0)))</f>
        <v/>
      </c>
      <c r="CU40" s="59" t="str">
        <f>IF(BZ40="","",IF(BZ40=-99,-99,IF(BZ40=0,3,0)))</f>
        <v/>
      </c>
      <c r="CV40" s="59" t="str">
        <f>IF(AO40="","",IF(AND(AO40&gt;=7,AO40&lt;=8),2,0))</f>
        <v/>
      </c>
      <c r="CW40" s="59" t="str">
        <f>IF(AP40="","",IF(AP40=1,0,IF(AP40&gt;1,1,"")))</f>
        <v/>
      </c>
      <c r="CX40" s="59" t="str">
        <f t="shared" si="2"/>
        <v/>
      </c>
      <c r="CY40" s="59" t="str">
        <f>IF(BA40="","",IF(BA40=0,0,IF(OR(BA40=1,BA40=2,BA40=3),3,IF(BA40=-99,-99,""))))</f>
        <v/>
      </c>
      <c r="CZ40" s="59" t="str">
        <f>IF(BB40="","",IF(BB40=0,0,IF(OR(BB40=1,BB40=2,BB40=3),3,IF(BB40=-99,-99,""))))</f>
        <v/>
      </c>
      <c r="DA40" s="59" t="str">
        <f>IF(BC40="","",IF(BC40=0,0,IF(OR(BC40=1,BC40=2,BC40=3),3,IF(BC40=-99,-99,""))))</f>
        <v/>
      </c>
      <c r="DB40" s="59" t="str">
        <f>IF(BD40="","",IF(BD40=0,0,IF(OR(BD40=1,BD40=2,BD40=3),3,IF(BD40=-99,-99,""))))</f>
        <v/>
      </c>
      <c r="DC40" s="59" t="str">
        <f>IF(BE40="","",IF(BE40=0,0,IF(OR(BE40=1,BE40=2,BE40=3),3,IF(BE40=-99,-99,""))))</f>
        <v/>
      </c>
      <c r="DD40" s="59" t="str">
        <f>IF(BF40="","",IF(BF40=0,0,IF(OR(BF40=1,BF40=2,BF40=3),3,IF(BF40=-99,-99,""))))</f>
        <v/>
      </c>
      <c r="DE40" s="59" t="str">
        <f>IF(BG40="","",IF(BG40=0,0,IF(OR(BG40=1,BG40=2,BG40=3),3,IF(BG40=-99,-99,""))))</f>
        <v/>
      </c>
      <c r="DF40" s="59" t="str">
        <f>IF(BH40="","",IF(BH40=0,0,IF(OR(BH40=1,BH40=2,BH40=3),3,IF(BH40=-99,-99,""))))</f>
        <v/>
      </c>
      <c r="DG40" s="59" t="str">
        <f>IF(BI40="","",IF(BI40=0,0,IF(OR(BI40=1,BI40=2,BI40=3),3,IF(BI40=-99,-99,""))))</f>
        <v/>
      </c>
      <c r="DH40" s="59" t="str">
        <f>IF(BT40="","",IF(BS40=1,IF(BT40&lt;65,41,IF(BT40&lt;70,35,IF(BT40&lt;75,29,IF(BT40&lt;80,21,IF(BT40&lt;85,14,IF(BT40&lt;90,5,0)))))),IF(BS40=2,IF(BT40&lt;65,38,IF(BT40&lt;70,33,IF(BT40&lt;75,26,IF(BT40&lt;80,16,IF(BT40&lt;85,12,IF(BT40&lt;90,1,0)))))),"")))</f>
        <v/>
      </c>
      <c r="DI40" s="59" t="str">
        <f>IF(BL40="","",IF(BL40=1,0,IF(BL40=2,3,IF(BL40&gt;2,6,""))))</f>
        <v/>
      </c>
      <c r="DJ40" s="59" t="str">
        <f>IF(Y40="","",IF(Y40=0,3,IF(Y40=1,0,"")))</f>
        <v/>
      </c>
      <c r="DK40" s="59" t="str">
        <f>IF(COUNTBLANK(CB40:CH40)=7,"",SUM(CB40:CH40))</f>
        <v/>
      </c>
      <c r="DL40" s="59" t="str">
        <f>IF(COUNTBLANK(CI40:CR40)=10,"",SUM(CI40:CQ40,IF(CR40&gt;0,CR40,0)))</f>
        <v/>
      </c>
      <c r="DM40" s="59" t="str">
        <f>IF(COUNTBLANK(CS40:CX40)=6,"",SUM(CS40,IF(CT40=-99,0,CT40),IF(CU40=-99,0,CU40),CV40:CX40))</f>
        <v/>
      </c>
      <c r="DN40" s="59" t="str">
        <f>IF(COUNTBLANK(CY40:DG40)=9,"",SUM(IF(OR(CY40="",CY40=-99),0,CY40),IF(OR(CZ40="",CZ40=-99),0,CZ40),IF(OR(DA40="",DA40=-99),0,DA40),IF(OR(DB40="",DB40=-99),0,DB40),IF(OR(DC40="",DC40=-99),0,DC40),IF(OR(DD40="",DD40=-99),0,DD40),IF(OR(DE40="",DE40=-99),0,DE40),IF(OR(DF40="",DF40=-99),0,DF40),IF(OR(DG40="",DG40=-99),0,DG40)))</f>
        <v/>
      </c>
      <c r="DO40" s="59" t="str">
        <f>IF(COUNTBLANK(DH40:DJ40)=3,"",SUM(DH40:DJ40))</f>
        <v/>
      </c>
      <c r="DP40" s="59" t="str">
        <f>IF(COUNTBLANK(DK40:DN40)=4,"",SUM(DK40:DN40))</f>
        <v/>
      </c>
      <c r="DQ40" s="59" t="str">
        <f>IF(COUNTBLANK(CB40:CH40)=7,"",SUM(IF(CB40="",0,5),IF(CC40="",0,9),IF(CD40="",0,4),IF(CE40="",0,4),IF(CF40="",0,3),IF(CG40="",0,1),IF(CH40="",0,6)))</f>
        <v/>
      </c>
      <c r="DR40" s="59" t="str">
        <f>IF(COUNTBLANK(CI40:CR40)=10,"",SUM(IF(CI40="",0,5),IF(CJ40="",0,4),IF(CK40="",0,3),IF(CL40="",0,2),IF(CM40="",0,2),IF(CN40="",0,2),IF(CO40="",0,2),IF(CP40="",0,2),IF(CQ40="",0,2),IF(OR(CR40="",CR40=-99,CR40=-9),0,2)))</f>
        <v/>
      </c>
      <c r="DS40" s="59" t="str">
        <f>IF(COUNTBLANK(CS40:CX40)=6,"",SUM(IF(CS40="",0,1),IF(OR(CT40="",CT40=-99),0,3),IF(OR(CU40="",CU40=-99),0,3),IF(CV40="",0,2),IF(CW40="",0,1),IF(CX40="",0,1)))</f>
        <v/>
      </c>
      <c r="DT40" s="59" t="str">
        <f>IF(COUNTBLANK(CY40:DG40)=9,"",SUM(IF(OR(CY40="",CY40=-99),0,3),IF(OR(CZ40="",CZ40=-99),0,3),IF(OR(DA40="",DA40=-99),0,3),IF(OR(DB40="",DB40=-99),0,3),IF(OR(DC40="",DC40=-99),0,3),IF(OR(DD40="",DD40=-99),0,3),IF(OR(DE40="",DE40=-99),0,3),IF(OR(DF40="",DF40=-99),0,3),IF(OR(DG40="",DG40=-99),0,3)))</f>
        <v/>
      </c>
      <c r="DU40" s="59" t="str">
        <f>IF(COUNTBLANK(DH40:DJ40)=3,"",SUM(IF(DH40="",0,IF(BS40=1,41,IF(BS40=2,38,""))),IF(DI40="",0,6),IF(DJ40="",0,3)))</f>
        <v/>
      </c>
      <c r="DV40" s="59" t="str">
        <f>IF(COUNTBLANK(DK40:DN40)=4,"",SUM(DQ40:DT40))</f>
        <v/>
      </c>
      <c r="DW40" s="59" t="str">
        <f>IF(DQ40="","",((DK40/DQ40)*100))</f>
        <v/>
      </c>
      <c r="DX40" s="59" t="str">
        <f t="shared" si="3"/>
        <v/>
      </c>
      <c r="DY40" s="59" t="str">
        <f t="shared" si="3"/>
        <v/>
      </c>
      <c r="DZ40" s="59" t="str">
        <f t="shared" si="3"/>
        <v/>
      </c>
      <c r="EA40" s="59" t="str">
        <f t="shared" si="3"/>
        <v/>
      </c>
      <c r="EB40" s="59" t="str">
        <f t="shared" si="3"/>
        <v/>
      </c>
      <c r="EC40" s="59" t="str">
        <f>IF(COUNTBLANK(DQ40:DT40)=4,"",SQRT((DQ40^2)+(DR40^2)+(DS40^2)+(DT40^2)))</f>
        <v/>
      </c>
      <c r="ED40" s="59" t="str">
        <f>IF(EC40="","",(SUM(((DK40/EC40)^2),((DL40/EC40)^2),((DM40/EC40)^2),((DN40/EC40)^2))*100))</f>
        <v/>
      </c>
      <c r="EE40" s="59" t="str">
        <f>IF(CB40="","",(CB40/DQ40*100))</f>
        <v/>
      </c>
      <c r="EF40" s="59" t="str">
        <f>IF(CC40="","",(CC40/DQ40*100))</f>
        <v/>
      </c>
      <c r="EG40" s="59" t="str">
        <f>IF(CD40="","",(CD40/DQ40*100))</f>
        <v/>
      </c>
      <c r="EH40" s="59" t="str">
        <f>IF(CE40="","",(CE40/DQ40*100))</f>
        <v/>
      </c>
      <c r="EI40" s="59" t="str">
        <f>IF(CF40="","",(CF40/DQ40*100))</f>
        <v/>
      </c>
      <c r="EJ40" s="59" t="str">
        <f>IF(CG40="","",(CG40/DQ40*100))</f>
        <v/>
      </c>
      <c r="EK40" s="59" t="str">
        <f>IF(CH40="","",(CH40/DQ40*100))</f>
        <v/>
      </c>
      <c r="EL40" s="59" t="str">
        <f>IF(CI40="","",(CI40/DR40*100))</f>
        <v/>
      </c>
      <c r="EM40" s="59" t="str">
        <f>IF(CJ40="","",(CJ40/DR40*100))</f>
        <v/>
      </c>
      <c r="EN40" s="59" t="str">
        <f>IF(CK40="","",(CK40/DR40*100))</f>
        <v/>
      </c>
      <c r="EO40" s="59" t="str">
        <f>IF(CL40="","",(CL40/DR40*100))</f>
        <v/>
      </c>
      <c r="EP40" s="59" t="str">
        <f>IF(CM40="","",(CM40/DR40*100))</f>
        <v/>
      </c>
      <c r="EQ40" s="59" t="str">
        <f>IF(CN40="","",(CN40/DR40*100))</f>
        <v/>
      </c>
      <c r="ER40" s="59" t="str">
        <f>IF(CO40="","",(CO40/DR40*100))</f>
        <v/>
      </c>
      <c r="ES40" s="59" t="str">
        <f>IF(CP40="","",(CP40/DR40*100))</f>
        <v/>
      </c>
      <c r="ET40" s="59" t="str">
        <f>IF(CQ40="","",(CQ40/DR40*100))</f>
        <v/>
      </c>
      <c r="EU40" s="59" t="str">
        <f>IF(CR40="","",(CR40/DR40*100))</f>
        <v/>
      </c>
      <c r="EV40" s="59" t="str">
        <f>IF(CS40="","",(CS40/DS40*100))</f>
        <v/>
      </c>
      <c r="EW40" s="59" t="str">
        <f>IF(CT40="","",(CT40/DS40*100))</f>
        <v/>
      </c>
      <c r="EX40" s="59" t="str">
        <f>IF(CU40="","",(CU40/DS40*100))</f>
        <v/>
      </c>
      <c r="EY40" s="59" t="str">
        <f>IF(CV40="","",(CV40/DS40*100))</f>
        <v/>
      </c>
      <c r="EZ40" s="59" t="str">
        <f>IF(CW40="","",(CW40/DS40*100))</f>
        <v/>
      </c>
      <c r="FA40" s="59" t="str">
        <f>IF(CX40="","",(CX40/DS40*100))</f>
        <v/>
      </c>
      <c r="FB40" s="59" t="str">
        <f t="shared" si="5"/>
        <v/>
      </c>
      <c r="FC40" s="59" t="str">
        <f t="shared" si="5"/>
        <v/>
      </c>
      <c r="FD40" s="59" t="str">
        <f t="shared" si="5"/>
        <v/>
      </c>
      <c r="FE40" s="59" t="str">
        <f t="shared" si="5"/>
        <v/>
      </c>
      <c r="FF40" s="59" t="str">
        <f t="shared" si="5"/>
        <v/>
      </c>
      <c r="FG40" s="59" t="str">
        <f t="shared" si="5"/>
        <v/>
      </c>
      <c r="FH40" s="59" t="str">
        <f t="shared" si="5"/>
        <v/>
      </c>
      <c r="FI40" s="59" t="str">
        <f t="shared" si="5"/>
        <v/>
      </c>
      <c r="FJ40" s="59" t="str">
        <f t="shared" si="5"/>
        <v/>
      </c>
      <c r="FK40" s="59" t="str">
        <f>IF(DH40="","",(DH40/DU40*100))</f>
        <v/>
      </c>
      <c r="FL40" s="59" t="str">
        <f>IF(DI40="","",(DI40/DU40*100))</f>
        <v/>
      </c>
      <c r="FM40" s="59" t="str">
        <f>IF(DJ40="","",(DJ40/DU40*100))</f>
        <v/>
      </c>
    </row>
    <row r="41" spans="72:169" x14ac:dyDescent="0.25">
      <c r="BT41" s="58" t="str">
        <f>IF(BR41="","",YEAR(D41)-BR41)</f>
        <v/>
      </c>
      <c r="BU41" s="59" t="str">
        <f>IF(BO41="",IF(OR(BM41="",BN41=""),"",((BM41*12)+BN41)*0.0254),BO41*0.01)</f>
        <v/>
      </c>
      <c r="BV41" s="59" t="str">
        <f>IF(BQ41="",IF(BP41="","",BP41*0.453592),BQ41)</f>
        <v/>
      </c>
      <c r="BW41" s="59" t="str">
        <f>IF(OR(BU41="",BV41=""),"",(BV41/(BU41^2)))</f>
        <v/>
      </c>
      <c r="BX41" s="59" t="str">
        <f>IF(COUNTBLANK(E41:J41)=6,"",(((E41*IF(F41&gt;0,F41,30)*3)+(G41*IF(H41&gt;0,H41,30)*5)+(I41*IF(J41&gt;0,J41,30)*9))))</f>
        <v/>
      </c>
      <c r="BY41" s="59" t="str">
        <f>IF(COUNTBLANK(AE41:AL41)=8,"",SUM(IF(AE41=2,1,IF(AE41=3,1,0)),IF(AH41=1,1,IF(AI41=1,1,0)),IF(AJ41&gt;3,1,0),IF(AK41&gt;3,1,0),IF(AL41&gt;0,1,0)))</f>
        <v/>
      </c>
      <c r="BZ41" s="59" t="str">
        <f>IF(OR(AM41="",AN41=""),"",IF(OR(AM41=-99,AN41=-99),-99,IF(AM41=3,IF(AN41=2,1,IF(AN41=3,1,0)),0)))</f>
        <v/>
      </c>
      <c r="CA41" s="59" t="str">
        <f>IF(OR((AC41=""),(AD41="")),"",IF(AD41=-99,-99,IF(AC41&gt;=4,IF(OR(AD41=1,AD41=2),1,0),0)))</f>
        <v/>
      </c>
      <c r="CB41" s="59" t="str">
        <f>IF(BW41="","",IF(BW41&lt;25,5,IF(BW41&lt;30,2,0)))</f>
        <v/>
      </c>
      <c r="CC41" s="59" t="str">
        <f t="shared" si="0"/>
        <v/>
      </c>
      <c r="CD41" s="59" t="str">
        <f>IF(K41="","",IF(K41&lt;4,0,IF(K41&gt;=4,4,"")))</f>
        <v/>
      </c>
      <c r="CE41" s="59" t="str">
        <f>IF(L41="","",IF(L41&lt;4,0,IF(L41&gt;=4,4,"")))</f>
        <v/>
      </c>
      <c r="CF41" s="59" t="str">
        <f>IF(M41="","",IF(M41&lt;4,0,IF(M41&gt;=4,3,"")))</f>
        <v/>
      </c>
      <c r="CG41" s="59" t="str">
        <f>IF(N41="","",IF(N41&lt;4,0,IF(N41&gt;=4,1,"")))</f>
        <v/>
      </c>
      <c r="CH41" s="59" t="str">
        <f t="shared" si="1"/>
        <v/>
      </c>
      <c r="CI41" s="59" t="str">
        <f>IF(O41="","",IF(O41=0,0,IF(O41=1,3,IF(O41&lt;=4,4,IF(O41&gt;4,5,"")))))</f>
        <v/>
      </c>
      <c r="CJ41" s="59" t="str">
        <f>IF(P41="","",IF(P41=0,0,IF(P41=1,1,IF(P41&lt;7,3,IF(P41=7,4,"")))))</f>
        <v/>
      </c>
      <c r="CK41" s="59" t="str">
        <f>IF(Q41="","",IF(Q41&lt;4,3,IF(Q41&lt;7,2,IF(Q41=7,0,""))))</f>
        <v/>
      </c>
      <c r="CL41" s="59" t="str">
        <f>IF(R41="","",IF(R41&lt;1,0,IF(R41&lt;=2,1,IF(R41&gt;2,2,""))))</f>
        <v/>
      </c>
      <c r="CM41" s="59" t="str">
        <f>IF(S41="","",IF(S41=0,0,IF(S41=1,1,IF(S41&gt;1,2,""))))</f>
        <v/>
      </c>
      <c r="CN41" s="59" t="str">
        <f>IF(T41="","",IF(T41=0,0,IF(T41&lt;=4,1,IF(T41&gt;4,2,""))))</f>
        <v/>
      </c>
      <c r="CO41" s="59" t="str">
        <f>IF(U41="","",IF(U41&lt;4,0,IF(U41&lt;=6,1,IF(U41=7,2,""))))</f>
        <v/>
      </c>
      <c r="CP41" s="59" t="str">
        <f>IF(V41="","",IF(V41&lt;4,2,IF(V41=4,1,IF(V41=5,0,""))))</f>
        <v/>
      </c>
      <c r="CQ41" s="59" t="str">
        <f>IF(W41="","",IF(W41=1,2,IF(W41=2,1,IF(W41&gt;2,0,""))))</f>
        <v/>
      </c>
      <c r="CR41" s="59" t="str">
        <f>IF(X41="","",IF(X41=0,0,IF(X41=1,1,IF(X41=2,2,IF(X41=3,2,IF(X41=-9,-9,IF(X41=-99,-99,"")))))))</f>
        <v/>
      </c>
      <c r="CS41" s="59" t="str">
        <f>IF(Z41="","",IF(Z41=0,1,IF(Z41=1,0,"")))</f>
        <v/>
      </c>
      <c r="CT41" s="59" t="str">
        <f>IF(CA41="","",IF(CA41=-99,-99,IF(CA41=1,3,0)))</f>
        <v/>
      </c>
      <c r="CU41" s="59" t="str">
        <f>IF(BZ41="","",IF(BZ41=-99,-99,IF(BZ41=0,3,0)))</f>
        <v/>
      </c>
      <c r="CV41" s="59" t="str">
        <f>IF(AO41="","",IF(AND(AO41&gt;=7,AO41&lt;=8),2,0))</f>
        <v/>
      </c>
      <c r="CW41" s="59" t="str">
        <f>IF(AP41="","",IF(AP41=1,0,IF(AP41&gt;1,1,"")))</f>
        <v/>
      </c>
      <c r="CX41" s="59" t="str">
        <f t="shared" si="2"/>
        <v/>
      </c>
      <c r="CY41" s="59" t="str">
        <f>IF(BA41="","",IF(BA41=0,0,IF(OR(BA41=1,BA41=2,BA41=3),3,IF(BA41=-99,-99,""))))</f>
        <v/>
      </c>
      <c r="CZ41" s="59" t="str">
        <f>IF(BB41="","",IF(BB41=0,0,IF(OR(BB41=1,BB41=2,BB41=3),3,IF(BB41=-99,-99,""))))</f>
        <v/>
      </c>
      <c r="DA41" s="59" t="str">
        <f>IF(BC41="","",IF(BC41=0,0,IF(OR(BC41=1,BC41=2,BC41=3),3,IF(BC41=-99,-99,""))))</f>
        <v/>
      </c>
      <c r="DB41" s="59" t="str">
        <f>IF(BD41="","",IF(BD41=0,0,IF(OR(BD41=1,BD41=2,BD41=3),3,IF(BD41=-99,-99,""))))</f>
        <v/>
      </c>
      <c r="DC41" s="59" t="str">
        <f>IF(BE41="","",IF(BE41=0,0,IF(OR(BE41=1,BE41=2,BE41=3),3,IF(BE41=-99,-99,""))))</f>
        <v/>
      </c>
      <c r="DD41" s="59" t="str">
        <f>IF(BF41="","",IF(BF41=0,0,IF(OR(BF41=1,BF41=2,BF41=3),3,IF(BF41=-99,-99,""))))</f>
        <v/>
      </c>
      <c r="DE41" s="59" t="str">
        <f>IF(BG41="","",IF(BG41=0,0,IF(OR(BG41=1,BG41=2,BG41=3),3,IF(BG41=-99,-99,""))))</f>
        <v/>
      </c>
      <c r="DF41" s="59" t="str">
        <f>IF(BH41="","",IF(BH41=0,0,IF(OR(BH41=1,BH41=2,BH41=3),3,IF(BH41=-99,-99,""))))</f>
        <v/>
      </c>
      <c r="DG41" s="59" t="str">
        <f>IF(BI41="","",IF(BI41=0,0,IF(OR(BI41=1,BI41=2,BI41=3),3,IF(BI41=-99,-99,""))))</f>
        <v/>
      </c>
      <c r="DH41" s="59" t="str">
        <f>IF(BT41="","",IF(BS41=1,IF(BT41&lt;65,41,IF(BT41&lt;70,35,IF(BT41&lt;75,29,IF(BT41&lt;80,21,IF(BT41&lt;85,14,IF(BT41&lt;90,5,0)))))),IF(BS41=2,IF(BT41&lt;65,38,IF(BT41&lt;70,33,IF(BT41&lt;75,26,IF(BT41&lt;80,16,IF(BT41&lt;85,12,IF(BT41&lt;90,1,0)))))),"")))</f>
        <v/>
      </c>
      <c r="DI41" s="59" t="str">
        <f>IF(BL41="","",IF(BL41=1,0,IF(BL41=2,3,IF(BL41&gt;2,6,""))))</f>
        <v/>
      </c>
      <c r="DJ41" s="59" t="str">
        <f>IF(Y41="","",IF(Y41=0,3,IF(Y41=1,0,"")))</f>
        <v/>
      </c>
      <c r="DK41" s="59" t="str">
        <f>IF(COUNTBLANK(CB41:CH41)=7,"",SUM(CB41:CH41))</f>
        <v/>
      </c>
      <c r="DL41" s="59" t="str">
        <f>IF(COUNTBLANK(CI41:CR41)=10,"",SUM(CI41:CQ41,IF(CR41&gt;0,CR41,0)))</f>
        <v/>
      </c>
      <c r="DM41" s="59" t="str">
        <f>IF(COUNTBLANK(CS41:CX41)=6,"",SUM(CS41,IF(CT41=-99,0,CT41),IF(CU41=-99,0,CU41),CV41:CX41))</f>
        <v/>
      </c>
      <c r="DN41" s="59" t="str">
        <f>IF(COUNTBLANK(CY41:DG41)=9,"",SUM(IF(OR(CY41="",CY41=-99),0,CY41),IF(OR(CZ41="",CZ41=-99),0,CZ41),IF(OR(DA41="",DA41=-99),0,DA41),IF(OR(DB41="",DB41=-99),0,DB41),IF(OR(DC41="",DC41=-99),0,DC41),IF(OR(DD41="",DD41=-99),0,DD41),IF(OR(DE41="",DE41=-99),0,DE41),IF(OR(DF41="",DF41=-99),0,DF41),IF(OR(DG41="",DG41=-99),0,DG41)))</f>
        <v/>
      </c>
      <c r="DO41" s="59" t="str">
        <f>IF(COUNTBLANK(DH41:DJ41)=3,"",SUM(DH41:DJ41))</f>
        <v/>
      </c>
      <c r="DP41" s="59" t="str">
        <f>IF(COUNTBLANK(DK41:DN41)=4,"",SUM(DK41:DN41))</f>
        <v/>
      </c>
      <c r="DQ41" s="59" t="str">
        <f>IF(COUNTBLANK(CB41:CH41)=7,"",SUM(IF(CB41="",0,5),IF(CC41="",0,9),IF(CD41="",0,4),IF(CE41="",0,4),IF(CF41="",0,3),IF(CG41="",0,1),IF(CH41="",0,6)))</f>
        <v/>
      </c>
      <c r="DR41" s="59" t="str">
        <f>IF(COUNTBLANK(CI41:CR41)=10,"",SUM(IF(CI41="",0,5),IF(CJ41="",0,4),IF(CK41="",0,3),IF(CL41="",0,2),IF(CM41="",0,2),IF(CN41="",0,2),IF(CO41="",0,2),IF(CP41="",0,2),IF(CQ41="",0,2),IF(OR(CR41="",CR41=-99,CR41=-9),0,2)))</f>
        <v/>
      </c>
      <c r="DS41" s="59" t="str">
        <f>IF(COUNTBLANK(CS41:CX41)=6,"",SUM(IF(CS41="",0,1),IF(OR(CT41="",CT41=-99),0,3),IF(OR(CU41="",CU41=-99),0,3),IF(CV41="",0,2),IF(CW41="",0,1),IF(CX41="",0,1)))</f>
        <v/>
      </c>
      <c r="DT41" s="59" t="str">
        <f>IF(COUNTBLANK(CY41:DG41)=9,"",SUM(IF(OR(CY41="",CY41=-99),0,3),IF(OR(CZ41="",CZ41=-99),0,3),IF(OR(DA41="",DA41=-99),0,3),IF(OR(DB41="",DB41=-99),0,3),IF(OR(DC41="",DC41=-99),0,3),IF(OR(DD41="",DD41=-99),0,3),IF(OR(DE41="",DE41=-99),0,3),IF(OR(DF41="",DF41=-99),0,3),IF(OR(DG41="",DG41=-99),0,3)))</f>
        <v/>
      </c>
      <c r="DU41" s="59" t="str">
        <f>IF(COUNTBLANK(DH41:DJ41)=3,"",SUM(IF(DH41="",0,IF(BS41=1,41,IF(BS41=2,38,""))),IF(DI41="",0,6),IF(DJ41="",0,3)))</f>
        <v/>
      </c>
      <c r="DV41" s="59" t="str">
        <f>IF(COUNTBLANK(DK41:DN41)=4,"",SUM(DQ41:DT41))</f>
        <v/>
      </c>
      <c r="DW41" s="59" t="str">
        <f>IF(DQ41="","",((DK41/DQ41)*100))</f>
        <v/>
      </c>
      <c r="DX41" s="59" t="str">
        <f t="shared" si="3"/>
        <v/>
      </c>
      <c r="DY41" s="59" t="str">
        <f t="shared" si="3"/>
        <v/>
      </c>
      <c r="DZ41" s="59" t="str">
        <f t="shared" si="3"/>
        <v/>
      </c>
      <c r="EA41" s="59" t="str">
        <f t="shared" si="3"/>
        <v/>
      </c>
      <c r="EB41" s="59" t="str">
        <f t="shared" si="3"/>
        <v/>
      </c>
      <c r="EC41" s="59" t="str">
        <f>IF(COUNTBLANK(DQ41:DT41)=4,"",SQRT((DQ41^2)+(DR41^2)+(DS41^2)+(DT41^2)))</f>
        <v/>
      </c>
      <c r="ED41" s="59" t="str">
        <f>IF(EC41="","",(SUM(((DK41/EC41)^2),((DL41/EC41)^2),((DM41/EC41)^2),((DN41/EC41)^2))*100))</f>
        <v/>
      </c>
      <c r="EE41" s="59" t="str">
        <f>IF(CB41="","",(CB41/DQ41*100))</f>
        <v/>
      </c>
      <c r="EF41" s="59" t="str">
        <f>IF(CC41="","",(CC41/DQ41*100))</f>
        <v/>
      </c>
      <c r="EG41" s="59" t="str">
        <f>IF(CD41="","",(CD41/DQ41*100))</f>
        <v/>
      </c>
      <c r="EH41" s="59" t="str">
        <f>IF(CE41="","",(CE41/DQ41*100))</f>
        <v/>
      </c>
      <c r="EI41" s="59" t="str">
        <f>IF(CF41="","",(CF41/DQ41*100))</f>
        <v/>
      </c>
      <c r="EJ41" s="59" t="str">
        <f>IF(CG41="","",(CG41/DQ41*100))</f>
        <v/>
      </c>
      <c r="EK41" s="59" t="str">
        <f>IF(CH41="","",(CH41/DQ41*100))</f>
        <v/>
      </c>
      <c r="EL41" s="59" t="str">
        <f>IF(CI41="","",(CI41/DR41*100))</f>
        <v/>
      </c>
      <c r="EM41" s="59" t="str">
        <f>IF(CJ41="","",(CJ41/DR41*100))</f>
        <v/>
      </c>
      <c r="EN41" s="59" t="str">
        <f>IF(CK41="","",(CK41/DR41*100))</f>
        <v/>
      </c>
      <c r="EO41" s="59" t="str">
        <f>IF(CL41="","",(CL41/DR41*100))</f>
        <v/>
      </c>
      <c r="EP41" s="59" t="str">
        <f>IF(CM41="","",(CM41/DR41*100))</f>
        <v/>
      </c>
      <c r="EQ41" s="59" t="str">
        <f>IF(CN41="","",(CN41/DR41*100))</f>
        <v/>
      </c>
      <c r="ER41" s="59" t="str">
        <f>IF(CO41="","",(CO41/DR41*100))</f>
        <v/>
      </c>
      <c r="ES41" s="59" t="str">
        <f>IF(CP41="","",(CP41/DR41*100))</f>
        <v/>
      </c>
      <c r="ET41" s="59" t="str">
        <f>IF(CQ41="","",(CQ41/DR41*100))</f>
        <v/>
      </c>
      <c r="EU41" s="59" t="str">
        <f>IF(CR41="","",(CR41/DR41*100))</f>
        <v/>
      </c>
      <c r="EV41" s="59" t="str">
        <f>IF(CS41="","",(CS41/DS41*100))</f>
        <v/>
      </c>
      <c r="EW41" s="59" t="str">
        <f>IF(CT41="","",(CT41/DS41*100))</f>
        <v/>
      </c>
      <c r="EX41" s="59" t="str">
        <f>IF(CU41="","",(CU41/DS41*100))</f>
        <v/>
      </c>
      <c r="EY41" s="59" t="str">
        <f>IF(CV41="","",(CV41/DS41*100))</f>
        <v/>
      </c>
      <c r="EZ41" s="59" t="str">
        <f>IF(CW41="","",(CW41/DS41*100))</f>
        <v/>
      </c>
      <c r="FA41" s="59" t="str">
        <f>IF(CX41="","",(CX41/DS41*100))</f>
        <v/>
      </c>
      <c r="FB41" s="59" t="str">
        <f t="shared" si="5"/>
        <v/>
      </c>
      <c r="FC41" s="59" t="str">
        <f t="shared" si="5"/>
        <v/>
      </c>
      <c r="FD41" s="59" t="str">
        <f t="shared" si="5"/>
        <v/>
      </c>
      <c r="FE41" s="59" t="str">
        <f t="shared" si="5"/>
        <v/>
      </c>
      <c r="FF41" s="59" t="str">
        <f t="shared" si="5"/>
        <v/>
      </c>
      <c r="FG41" s="59" t="str">
        <f t="shared" si="5"/>
        <v/>
      </c>
      <c r="FH41" s="59" t="str">
        <f t="shared" si="5"/>
        <v/>
      </c>
      <c r="FI41" s="59" t="str">
        <f t="shared" si="5"/>
        <v/>
      </c>
      <c r="FJ41" s="59" t="str">
        <f t="shared" si="5"/>
        <v/>
      </c>
      <c r="FK41" s="59" t="str">
        <f>IF(DH41="","",(DH41/DU41*100))</f>
        <v/>
      </c>
      <c r="FL41" s="59" t="str">
        <f>IF(DI41="","",(DI41/DU41*100))</f>
        <v/>
      </c>
      <c r="FM41" s="59" t="str">
        <f>IF(DJ41="","",(DJ41/DU41*100))</f>
        <v/>
      </c>
    </row>
    <row r="42" spans="72:169" x14ac:dyDescent="0.25">
      <c r="BT42" s="58" t="str">
        <f>IF(BR42="","",YEAR(D42)-BR42)</f>
        <v/>
      </c>
      <c r="BU42" s="59" t="str">
        <f>IF(BO42="",IF(OR(BM42="",BN42=""),"",((BM42*12)+BN42)*0.0254),BO42*0.01)</f>
        <v/>
      </c>
      <c r="BV42" s="59" t="str">
        <f>IF(BQ42="",IF(BP42="","",BP42*0.453592),BQ42)</f>
        <v/>
      </c>
      <c r="BW42" s="59" t="str">
        <f>IF(OR(BU42="",BV42=""),"",(BV42/(BU42^2)))</f>
        <v/>
      </c>
      <c r="BX42" s="59" t="str">
        <f>IF(COUNTBLANK(E42:J42)=6,"",(((E42*IF(F42&gt;0,F42,30)*3)+(G42*IF(H42&gt;0,H42,30)*5)+(I42*IF(J42&gt;0,J42,30)*9))))</f>
        <v/>
      </c>
      <c r="BY42" s="59" t="str">
        <f>IF(COUNTBLANK(AE42:AL42)=8,"",SUM(IF(AE42=2,1,IF(AE42=3,1,0)),IF(AH42=1,1,IF(AI42=1,1,0)),IF(AJ42&gt;3,1,0),IF(AK42&gt;3,1,0),IF(AL42&gt;0,1,0)))</f>
        <v/>
      </c>
      <c r="BZ42" s="59" t="str">
        <f>IF(OR(AM42="",AN42=""),"",IF(OR(AM42=-99,AN42=-99),-99,IF(AM42=3,IF(AN42=2,1,IF(AN42=3,1,0)),0)))</f>
        <v/>
      </c>
      <c r="CA42" s="59" t="str">
        <f>IF(OR((AC42=""),(AD42="")),"",IF(AD42=-99,-99,IF(AC42&gt;=4,IF(OR(AD42=1,AD42=2),1,0),0)))</f>
        <v/>
      </c>
      <c r="CB42" s="59" t="str">
        <f>IF(BW42="","",IF(BW42&lt;25,5,IF(BW42&lt;30,2,0)))</f>
        <v/>
      </c>
      <c r="CC42" s="59" t="str">
        <f t="shared" si="0"/>
        <v/>
      </c>
      <c r="CD42" s="59" t="str">
        <f>IF(K42="","",IF(K42&lt;4,0,IF(K42&gt;=4,4,"")))</f>
        <v/>
      </c>
      <c r="CE42" s="59" t="str">
        <f>IF(L42="","",IF(L42&lt;4,0,IF(L42&gt;=4,4,"")))</f>
        <v/>
      </c>
      <c r="CF42" s="59" t="str">
        <f>IF(M42="","",IF(M42&lt;4,0,IF(M42&gt;=4,3,"")))</f>
        <v/>
      </c>
      <c r="CG42" s="59" t="str">
        <f>IF(N42="","",IF(N42&lt;4,0,IF(N42&gt;=4,1,"")))</f>
        <v/>
      </c>
      <c r="CH42" s="59" t="str">
        <f t="shared" si="1"/>
        <v/>
      </c>
      <c r="CI42" s="59" t="str">
        <f>IF(O42="","",IF(O42=0,0,IF(O42=1,3,IF(O42&lt;=4,4,IF(O42&gt;4,5,"")))))</f>
        <v/>
      </c>
      <c r="CJ42" s="59" t="str">
        <f>IF(P42="","",IF(P42=0,0,IF(P42=1,1,IF(P42&lt;7,3,IF(P42=7,4,"")))))</f>
        <v/>
      </c>
      <c r="CK42" s="59" t="str">
        <f>IF(Q42="","",IF(Q42&lt;4,3,IF(Q42&lt;7,2,IF(Q42=7,0,""))))</f>
        <v/>
      </c>
      <c r="CL42" s="59" t="str">
        <f>IF(R42="","",IF(R42&lt;1,0,IF(R42&lt;=2,1,IF(R42&gt;2,2,""))))</f>
        <v/>
      </c>
      <c r="CM42" s="59" t="str">
        <f>IF(S42="","",IF(S42=0,0,IF(S42=1,1,IF(S42&gt;1,2,""))))</f>
        <v/>
      </c>
      <c r="CN42" s="59" t="str">
        <f>IF(T42="","",IF(T42=0,0,IF(T42&lt;=4,1,IF(T42&gt;4,2,""))))</f>
        <v/>
      </c>
      <c r="CO42" s="59" t="str">
        <f>IF(U42="","",IF(U42&lt;4,0,IF(U42&lt;=6,1,IF(U42=7,2,""))))</f>
        <v/>
      </c>
      <c r="CP42" s="59" t="str">
        <f>IF(V42="","",IF(V42&lt;4,2,IF(V42=4,1,IF(V42=5,0,""))))</f>
        <v/>
      </c>
      <c r="CQ42" s="59" t="str">
        <f>IF(W42="","",IF(W42=1,2,IF(W42=2,1,IF(W42&gt;2,0,""))))</f>
        <v/>
      </c>
      <c r="CR42" s="59" t="str">
        <f>IF(X42="","",IF(X42=0,0,IF(X42=1,1,IF(X42=2,2,IF(X42=3,2,IF(X42=-9,-9,IF(X42=-99,-99,"")))))))</f>
        <v/>
      </c>
      <c r="CS42" s="59" t="str">
        <f>IF(Z42="","",IF(Z42=0,1,IF(Z42=1,0,"")))</f>
        <v/>
      </c>
      <c r="CT42" s="59" t="str">
        <f>IF(CA42="","",IF(CA42=-99,-99,IF(CA42=1,3,0)))</f>
        <v/>
      </c>
      <c r="CU42" s="59" t="str">
        <f>IF(BZ42="","",IF(BZ42=-99,-99,IF(BZ42=0,3,0)))</f>
        <v/>
      </c>
      <c r="CV42" s="59" t="str">
        <f>IF(AO42="","",IF(AND(AO42&gt;=7,AO42&lt;=8),2,0))</f>
        <v/>
      </c>
      <c r="CW42" s="59" t="str">
        <f>IF(AP42="","",IF(AP42=1,0,IF(AP42&gt;1,1,"")))</f>
        <v/>
      </c>
      <c r="CX42" s="59" t="str">
        <f t="shared" si="2"/>
        <v/>
      </c>
      <c r="CY42" s="59" t="str">
        <f>IF(BA42="","",IF(BA42=0,0,IF(OR(BA42=1,BA42=2,BA42=3),3,IF(BA42=-99,-99,""))))</f>
        <v/>
      </c>
      <c r="CZ42" s="59" t="str">
        <f>IF(BB42="","",IF(BB42=0,0,IF(OR(BB42=1,BB42=2,BB42=3),3,IF(BB42=-99,-99,""))))</f>
        <v/>
      </c>
      <c r="DA42" s="59" t="str">
        <f>IF(BC42="","",IF(BC42=0,0,IF(OR(BC42=1,BC42=2,BC42=3),3,IF(BC42=-99,-99,""))))</f>
        <v/>
      </c>
      <c r="DB42" s="59" t="str">
        <f>IF(BD42="","",IF(BD42=0,0,IF(OR(BD42=1,BD42=2,BD42=3),3,IF(BD42=-99,-99,""))))</f>
        <v/>
      </c>
      <c r="DC42" s="59" t="str">
        <f>IF(BE42="","",IF(BE42=0,0,IF(OR(BE42=1,BE42=2,BE42=3),3,IF(BE42=-99,-99,""))))</f>
        <v/>
      </c>
      <c r="DD42" s="59" t="str">
        <f>IF(BF42="","",IF(BF42=0,0,IF(OR(BF42=1,BF42=2,BF42=3),3,IF(BF42=-99,-99,""))))</f>
        <v/>
      </c>
      <c r="DE42" s="59" t="str">
        <f>IF(BG42="","",IF(BG42=0,0,IF(OR(BG42=1,BG42=2,BG42=3),3,IF(BG42=-99,-99,""))))</f>
        <v/>
      </c>
      <c r="DF42" s="59" t="str">
        <f>IF(BH42="","",IF(BH42=0,0,IF(OR(BH42=1,BH42=2,BH42=3),3,IF(BH42=-99,-99,""))))</f>
        <v/>
      </c>
      <c r="DG42" s="59" t="str">
        <f>IF(BI42="","",IF(BI42=0,0,IF(OR(BI42=1,BI42=2,BI42=3),3,IF(BI42=-99,-99,""))))</f>
        <v/>
      </c>
      <c r="DH42" s="59" t="str">
        <f>IF(BT42="","",IF(BS42=1,IF(BT42&lt;65,41,IF(BT42&lt;70,35,IF(BT42&lt;75,29,IF(BT42&lt;80,21,IF(BT42&lt;85,14,IF(BT42&lt;90,5,0)))))),IF(BS42=2,IF(BT42&lt;65,38,IF(BT42&lt;70,33,IF(BT42&lt;75,26,IF(BT42&lt;80,16,IF(BT42&lt;85,12,IF(BT42&lt;90,1,0)))))),"")))</f>
        <v/>
      </c>
      <c r="DI42" s="59" t="str">
        <f>IF(BL42="","",IF(BL42=1,0,IF(BL42=2,3,IF(BL42&gt;2,6,""))))</f>
        <v/>
      </c>
      <c r="DJ42" s="59" t="str">
        <f>IF(Y42="","",IF(Y42=0,3,IF(Y42=1,0,"")))</f>
        <v/>
      </c>
      <c r="DK42" s="59" t="str">
        <f>IF(COUNTBLANK(CB42:CH42)=7,"",SUM(CB42:CH42))</f>
        <v/>
      </c>
      <c r="DL42" s="59" t="str">
        <f>IF(COUNTBLANK(CI42:CR42)=10,"",SUM(CI42:CQ42,IF(CR42&gt;0,CR42,0)))</f>
        <v/>
      </c>
      <c r="DM42" s="59" t="str">
        <f>IF(COUNTBLANK(CS42:CX42)=6,"",SUM(CS42,IF(CT42=-99,0,CT42),IF(CU42=-99,0,CU42),CV42:CX42))</f>
        <v/>
      </c>
      <c r="DN42" s="59" t="str">
        <f>IF(COUNTBLANK(CY42:DG42)=9,"",SUM(IF(OR(CY42="",CY42=-99),0,CY42),IF(OR(CZ42="",CZ42=-99),0,CZ42),IF(OR(DA42="",DA42=-99),0,DA42),IF(OR(DB42="",DB42=-99),0,DB42),IF(OR(DC42="",DC42=-99),0,DC42),IF(OR(DD42="",DD42=-99),0,DD42),IF(OR(DE42="",DE42=-99),0,DE42),IF(OR(DF42="",DF42=-99),0,DF42),IF(OR(DG42="",DG42=-99),0,DG42)))</f>
        <v/>
      </c>
      <c r="DO42" s="59" t="str">
        <f>IF(COUNTBLANK(DH42:DJ42)=3,"",SUM(DH42:DJ42))</f>
        <v/>
      </c>
      <c r="DP42" s="59" t="str">
        <f>IF(COUNTBLANK(DK42:DN42)=4,"",SUM(DK42:DN42))</f>
        <v/>
      </c>
      <c r="DQ42" s="59" t="str">
        <f>IF(COUNTBLANK(CB42:CH42)=7,"",SUM(IF(CB42="",0,5),IF(CC42="",0,9),IF(CD42="",0,4),IF(CE42="",0,4),IF(CF42="",0,3),IF(CG42="",0,1),IF(CH42="",0,6)))</f>
        <v/>
      </c>
      <c r="DR42" s="59" t="str">
        <f>IF(COUNTBLANK(CI42:CR42)=10,"",SUM(IF(CI42="",0,5),IF(CJ42="",0,4),IF(CK42="",0,3),IF(CL42="",0,2),IF(CM42="",0,2),IF(CN42="",0,2),IF(CO42="",0,2),IF(CP42="",0,2),IF(CQ42="",0,2),IF(OR(CR42="",CR42=-99,CR42=-9),0,2)))</f>
        <v/>
      </c>
      <c r="DS42" s="59" t="str">
        <f>IF(COUNTBLANK(CS42:CX42)=6,"",SUM(IF(CS42="",0,1),IF(OR(CT42="",CT42=-99),0,3),IF(OR(CU42="",CU42=-99),0,3),IF(CV42="",0,2),IF(CW42="",0,1),IF(CX42="",0,1)))</f>
        <v/>
      </c>
      <c r="DT42" s="59" t="str">
        <f>IF(COUNTBLANK(CY42:DG42)=9,"",SUM(IF(OR(CY42="",CY42=-99),0,3),IF(OR(CZ42="",CZ42=-99),0,3),IF(OR(DA42="",DA42=-99),0,3),IF(OR(DB42="",DB42=-99),0,3),IF(OR(DC42="",DC42=-99),0,3),IF(OR(DD42="",DD42=-99),0,3),IF(OR(DE42="",DE42=-99),0,3),IF(OR(DF42="",DF42=-99),0,3),IF(OR(DG42="",DG42=-99),0,3)))</f>
        <v/>
      </c>
      <c r="DU42" s="59" t="str">
        <f>IF(COUNTBLANK(DH42:DJ42)=3,"",SUM(IF(DH42="",0,IF(BS42=1,41,IF(BS42=2,38,""))),IF(DI42="",0,6),IF(DJ42="",0,3)))</f>
        <v/>
      </c>
      <c r="DV42" s="59" t="str">
        <f>IF(COUNTBLANK(DK42:DN42)=4,"",SUM(DQ42:DT42))</f>
        <v/>
      </c>
      <c r="DW42" s="59" t="str">
        <f>IF(DQ42="","",((DK42/DQ42)*100))</f>
        <v/>
      </c>
      <c r="DX42" s="59" t="str">
        <f t="shared" si="3"/>
        <v/>
      </c>
      <c r="DY42" s="59" t="str">
        <f t="shared" si="3"/>
        <v/>
      </c>
      <c r="DZ42" s="59" t="str">
        <f t="shared" si="3"/>
        <v/>
      </c>
      <c r="EA42" s="59" t="str">
        <f t="shared" si="3"/>
        <v/>
      </c>
      <c r="EB42" s="59" t="str">
        <f t="shared" si="3"/>
        <v/>
      </c>
      <c r="EC42" s="59" t="str">
        <f>IF(COUNTBLANK(DQ42:DT42)=4,"",SQRT((DQ42^2)+(DR42^2)+(DS42^2)+(DT42^2)))</f>
        <v/>
      </c>
      <c r="ED42" s="59" t="str">
        <f>IF(EC42="","",(SUM(((DK42/EC42)^2),((DL42/EC42)^2),((DM42/EC42)^2),((DN42/EC42)^2))*100))</f>
        <v/>
      </c>
      <c r="EE42" s="59" t="str">
        <f>IF(CB42="","",(CB42/DQ42*100))</f>
        <v/>
      </c>
      <c r="EF42" s="59" t="str">
        <f>IF(CC42="","",(CC42/DQ42*100))</f>
        <v/>
      </c>
      <c r="EG42" s="59" t="str">
        <f>IF(CD42="","",(CD42/DQ42*100))</f>
        <v/>
      </c>
      <c r="EH42" s="59" t="str">
        <f>IF(CE42="","",(CE42/DQ42*100))</f>
        <v/>
      </c>
      <c r="EI42" s="59" t="str">
        <f>IF(CF42="","",(CF42/DQ42*100))</f>
        <v/>
      </c>
      <c r="EJ42" s="59" t="str">
        <f>IF(CG42="","",(CG42/DQ42*100))</f>
        <v/>
      </c>
      <c r="EK42" s="59" t="str">
        <f>IF(CH42="","",(CH42/DQ42*100))</f>
        <v/>
      </c>
      <c r="EL42" s="59" t="str">
        <f>IF(CI42="","",(CI42/DR42*100))</f>
        <v/>
      </c>
      <c r="EM42" s="59" t="str">
        <f>IF(CJ42="","",(CJ42/DR42*100))</f>
        <v/>
      </c>
      <c r="EN42" s="59" t="str">
        <f>IF(CK42="","",(CK42/DR42*100))</f>
        <v/>
      </c>
      <c r="EO42" s="59" t="str">
        <f>IF(CL42="","",(CL42/DR42*100))</f>
        <v/>
      </c>
      <c r="EP42" s="59" t="str">
        <f>IF(CM42="","",(CM42/DR42*100))</f>
        <v/>
      </c>
      <c r="EQ42" s="59" t="str">
        <f>IF(CN42="","",(CN42/DR42*100))</f>
        <v/>
      </c>
      <c r="ER42" s="59" t="str">
        <f>IF(CO42="","",(CO42/DR42*100))</f>
        <v/>
      </c>
      <c r="ES42" s="59" t="str">
        <f>IF(CP42="","",(CP42/DR42*100))</f>
        <v/>
      </c>
      <c r="ET42" s="59" t="str">
        <f>IF(CQ42="","",(CQ42/DR42*100))</f>
        <v/>
      </c>
      <c r="EU42" s="59" t="str">
        <f>IF(CR42="","",(CR42/DR42*100))</f>
        <v/>
      </c>
      <c r="EV42" s="59" t="str">
        <f>IF(CS42="","",(CS42/DS42*100))</f>
        <v/>
      </c>
      <c r="EW42" s="59" t="str">
        <f>IF(CT42="","",(CT42/DS42*100))</f>
        <v/>
      </c>
      <c r="EX42" s="59" t="str">
        <f>IF(CU42="","",(CU42/DS42*100))</f>
        <v/>
      </c>
      <c r="EY42" s="59" t="str">
        <f>IF(CV42="","",(CV42/DS42*100))</f>
        <v/>
      </c>
      <c r="EZ42" s="59" t="str">
        <f>IF(CW42="","",(CW42/DS42*100))</f>
        <v/>
      </c>
      <c r="FA42" s="59" t="str">
        <f>IF(CX42="","",(CX42/DS42*100))</f>
        <v/>
      </c>
      <c r="FB42" s="59" t="str">
        <f t="shared" si="5"/>
        <v/>
      </c>
      <c r="FC42" s="59" t="str">
        <f t="shared" si="5"/>
        <v/>
      </c>
      <c r="FD42" s="59" t="str">
        <f t="shared" si="5"/>
        <v/>
      </c>
      <c r="FE42" s="59" t="str">
        <f t="shared" si="5"/>
        <v/>
      </c>
      <c r="FF42" s="59" t="str">
        <f t="shared" si="5"/>
        <v/>
      </c>
      <c r="FG42" s="59" t="str">
        <f t="shared" si="5"/>
        <v/>
      </c>
      <c r="FH42" s="59" t="str">
        <f t="shared" si="5"/>
        <v/>
      </c>
      <c r="FI42" s="59" t="str">
        <f t="shared" si="5"/>
        <v/>
      </c>
      <c r="FJ42" s="59" t="str">
        <f t="shared" si="5"/>
        <v/>
      </c>
      <c r="FK42" s="59" t="str">
        <f>IF(DH42="","",(DH42/DU42*100))</f>
        <v/>
      </c>
      <c r="FL42" s="59" t="str">
        <f>IF(DI42="","",(DI42/DU42*100))</f>
        <v/>
      </c>
      <c r="FM42" s="59" t="str">
        <f>IF(DJ42="","",(DJ42/DU42*100))</f>
        <v/>
      </c>
    </row>
    <row r="43" spans="72:169" x14ac:dyDescent="0.25">
      <c r="BT43" s="58" t="str">
        <f>IF(BR43="","",YEAR(D43)-BR43)</f>
        <v/>
      </c>
      <c r="BU43" s="59" t="str">
        <f>IF(BO43="",IF(OR(BM43="",BN43=""),"",((BM43*12)+BN43)*0.0254),BO43*0.01)</f>
        <v/>
      </c>
      <c r="BV43" s="59" t="str">
        <f>IF(BQ43="",IF(BP43="","",BP43*0.453592),BQ43)</f>
        <v/>
      </c>
      <c r="BW43" s="59" t="str">
        <f>IF(OR(BU43="",BV43=""),"",(BV43/(BU43^2)))</f>
        <v/>
      </c>
      <c r="BX43" s="59" t="str">
        <f>IF(COUNTBLANK(E43:J43)=6,"",(((E43*IF(F43&gt;0,F43,30)*3)+(G43*IF(H43&gt;0,H43,30)*5)+(I43*IF(J43&gt;0,J43,30)*9))))</f>
        <v/>
      </c>
      <c r="BY43" s="59" t="str">
        <f>IF(COUNTBLANK(AE43:AL43)=8,"",SUM(IF(AE43=2,1,IF(AE43=3,1,0)),IF(AH43=1,1,IF(AI43=1,1,0)),IF(AJ43&gt;3,1,0),IF(AK43&gt;3,1,0),IF(AL43&gt;0,1,0)))</f>
        <v/>
      </c>
      <c r="BZ43" s="59" t="str">
        <f>IF(OR(AM43="",AN43=""),"",IF(OR(AM43=-99,AN43=-99),-99,IF(AM43=3,IF(AN43=2,1,IF(AN43=3,1,0)),0)))</f>
        <v/>
      </c>
      <c r="CA43" s="59" t="str">
        <f>IF(OR((AC43=""),(AD43="")),"",IF(AD43=-99,-99,IF(AC43&gt;=4,IF(OR(AD43=1,AD43=2),1,0),0)))</f>
        <v/>
      </c>
      <c r="CB43" s="59" t="str">
        <f>IF(BW43="","",IF(BW43&lt;25,5,IF(BW43&lt;30,2,0)))</f>
        <v/>
      </c>
      <c r="CC43" s="59" t="str">
        <f t="shared" si="0"/>
        <v/>
      </c>
      <c r="CD43" s="59" t="str">
        <f>IF(K43="","",IF(K43&lt;4,0,IF(K43&gt;=4,4,"")))</f>
        <v/>
      </c>
      <c r="CE43" s="59" t="str">
        <f>IF(L43="","",IF(L43&lt;4,0,IF(L43&gt;=4,4,"")))</f>
        <v/>
      </c>
      <c r="CF43" s="59" t="str">
        <f>IF(M43="","",IF(M43&lt;4,0,IF(M43&gt;=4,3,"")))</f>
        <v/>
      </c>
      <c r="CG43" s="59" t="str">
        <f>IF(N43="","",IF(N43&lt;4,0,IF(N43&gt;=4,1,"")))</f>
        <v/>
      </c>
      <c r="CH43" s="59" t="str">
        <f t="shared" si="1"/>
        <v/>
      </c>
      <c r="CI43" s="59" t="str">
        <f>IF(O43="","",IF(O43=0,0,IF(O43=1,3,IF(O43&lt;=4,4,IF(O43&gt;4,5,"")))))</f>
        <v/>
      </c>
      <c r="CJ43" s="59" t="str">
        <f>IF(P43="","",IF(P43=0,0,IF(P43=1,1,IF(P43&lt;7,3,IF(P43=7,4,"")))))</f>
        <v/>
      </c>
      <c r="CK43" s="59" t="str">
        <f>IF(Q43="","",IF(Q43&lt;4,3,IF(Q43&lt;7,2,IF(Q43=7,0,""))))</f>
        <v/>
      </c>
      <c r="CL43" s="59" t="str">
        <f>IF(R43="","",IF(R43&lt;1,0,IF(R43&lt;=2,1,IF(R43&gt;2,2,""))))</f>
        <v/>
      </c>
      <c r="CM43" s="59" t="str">
        <f>IF(S43="","",IF(S43=0,0,IF(S43=1,1,IF(S43&gt;1,2,""))))</f>
        <v/>
      </c>
      <c r="CN43" s="59" t="str">
        <f>IF(T43="","",IF(T43=0,0,IF(T43&lt;=4,1,IF(T43&gt;4,2,""))))</f>
        <v/>
      </c>
      <c r="CO43" s="59" t="str">
        <f>IF(U43="","",IF(U43&lt;4,0,IF(U43&lt;=6,1,IF(U43=7,2,""))))</f>
        <v/>
      </c>
      <c r="CP43" s="59" t="str">
        <f>IF(V43="","",IF(V43&lt;4,2,IF(V43=4,1,IF(V43=5,0,""))))</f>
        <v/>
      </c>
      <c r="CQ43" s="59" t="str">
        <f>IF(W43="","",IF(W43=1,2,IF(W43=2,1,IF(W43&gt;2,0,""))))</f>
        <v/>
      </c>
      <c r="CR43" s="59" t="str">
        <f>IF(X43="","",IF(X43=0,0,IF(X43=1,1,IF(X43=2,2,IF(X43=3,2,IF(X43=-9,-9,IF(X43=-99,-99,"")))))))</f>
        <v/>
      </c>
      <c r="CS43" s="59" t="str">
        <f>IF(Z43="","",IF(Z43=0,1,IF(Z43=1,0,"")))</f>
        <v/>
      </c>
      <c r="CT43" s="59" t="str">
        <f>IF(CA43="","",IF(CA43=-99,-99,IF(CA43=1,3,0)))</f>
        <v/>
      </c>
      <c r="CU43" s="59" t="str">
        <f>IF(BZ43="","",IF(BZ43=-99,-99,IF(BZ43=0,3,0)))</f>
        <v/>
      </c>
      <c r="CV43" s="59" t="str">
        <f>IF(AO43="","",IF(AND(AO43&gt;=7,AO43&lt;=8),2,0))</f>
        <v/>
      </c>
      <c r="CW43" s="59" t="str">
        <f>IF(AP43="","",IF(AP43=1,0,IF(AP43&gt;1,1,"")))</f>
        <v/>
      </c>
      <c r="CX43" s="59" t="str">
        <f t="shared" si="2"/>
        <v/>
      </c>
      <c r="CY43" s="59" t="str">
        <f>IF(BA43="","",IF(BA43=0,0,IF(OR(BA43=1,BA43=2,BA43=3),3,IF(BA43=-99,-99,""))))</f>
        <v/>
      </c>
      <c r="CZ43" s="59" t="str">
        <f>IF(BB43="","",IF(BB43=0,0,IF(OR(BB43=1,BB43=2,BB43=3),3,IF(BB43=-99,-99,""))))</f>
        <v/>
      </c>
      <c r="DA43" s="59" t="str">
        <f>IF(BC43="","",IF(BC43=0,0,IF(OR(BC43=1,BC43=2,BC43=3),3,IF(BC43=-99,-99,""))))</f>
        <v/>
      </c>
      <c r="DB43" s="59" t="str">
        <f>IF(BD43="","",IF(BD43=0,0,IF(OR(BD43=1,BD43=2,BD43=3),3,IF(BD43=-99,-99,""))))</f>
        <v/>
      </c>
      <c r="DC43" s="59" t="str">
        <f>IF(BE43="","",IF(BE43=0,0,IF(OR(BE43=1,BE43=2,BE43=3),3,IF(BE43=-99,-99,""))))</f>
        <v/>
      </c>
      <c r="DD43" s="59" t="str">
        <f>IF(BF43="","",IF(BF43=0,0,IF(OR(BF43=1,BF43=2,BF43=3),3,IF(BF43=-99,-99,""))))</f>
        <v/>
      </c>
      <c r="DE43" s="59" t="str">
        <f>IF(BG43="","",IF(BG43=0,0,IF(OR(BG43=1,BG43=2,BG43=3),3,IF(BG43=-99,-99,""))))</f>
        <v/>
      </c>
      <c r="DF43" s="59" t="str">
        <f>IF(BH43="","",IF(BH43=0,0,IF(OR(BH43=1,BH43=2,BH43=3),3,IF(BH43=-99,-99,""))))</f>
        <v/>
      </c>
      <c r="DG43" s="59" t="str">
        <f>IF(BI43="","",IF(BI43=0,0,IF(OR(BI43=1,BI43=2,BI43=3),3,IF(BI43=-99,-99,""))))</f>
        <v/>
      </c>
      <c r="DH43" s="59" t="str">
        <f>IF(BT43="","",IF(BS43=1,IF(BT43&lt;65,41,IF(BT43&lt;70,35,IF(BT43&lt;75,29,IF(BT43&lt;80,21,IF(BT43&lt;85,14,IF(BT43&lt;90,5,0)))))),IF(BS43=2,IF(BT43&lt;65,38,IF(BT43&lt;70,33,IF(BT43&lt;75,26,IF(BT43&lt;80,16,IF(BT43&lt;85,12,IF(BT43&lt;90,1,0)))))),"")))</f>
        <v/>
      </c>
      <c r="DI43" s="59" t="str">
        <f>IF(BL43="","",IF(BL43=1,0,IF(BL43=2,3,IF(BL43&gt;2,6,""))))</f>
        <v/>
      </c>
      <c r="DJ43" s="59" t="str">
        <f>IF(Y43="","",IF(Y43=0,3,IF(Y43=1,0,"")))</f>
        <v/>
      </c>
      <c r="DK43" s="59" t="str">
        <f>IF(COUNTBLANK(CB43:CH43)=7,"",SUM(CB43:CH43))</f>
        <v/>
      </c>
      <c r="DL43" s="59" t="str">
        <f>IF(COUNTBLANK(CI43:CR43)=10,"",SUM(CI43:CQ43,IF(CR43&gt;0,CR43,0)))</f>
        <v/>
      </c>
      <c r="DM43" s="59" t="str">
        <f>IF(COUNTBLANK(CS43:CX43)=6,"",SUM(CS43,IF(CT43=-99,0,CT43),IF(CU43=-99,0,CU43),CV43:CX43))</f>
        <v/>
      </c>
      <c r="DN43" s="59" t="str">
        <f>IF(COUNTBLANK(CY43:DG43)=9,"",SUM(IF(OR(CY43="",CY43=-99),0,CY43),IF(OR(CZ43="",CZ43=-99),0,CZ43),IF(OR(DA43="",DA43=-99),0,DA43),IF(OR(DB43="",DB43=-99),0,DB43),IF(OR(DC43="",DC43=-99),0,DC43),IF(OR(DD43="",DD43=-99),0,DD43),IF(OR(DE43="",DE43=-99),0,DE43),IF(OR(DF43="",DF43=-99),0,DF43),IF(OR(DG43="",DG43=-99),0,DG43)))</f>
        <v/>
      </c>
      <c r="DO43" s="59" t="str">
        <f>IF(COUNTBLANK(DH43:DJ43)=3,"",SUM(DH43:DJ43))</f>
        <v/>
      </c>
      <c r="DP43" s="59" t="str">
        <f>IF(COUNTBLANK(DK43:DN43)=4,"",SUM(DK43:DN43))</f>
        <v/>
      </c>
      <c r="DQ43" s="59" t="str">
        <f>IF(COUNTBLANK(CB43:CH43)=7,"",SUM(IF(CB43="",0,5),IF(CC43="",0,9),IF(CD43="",0,4),IF(CE43="",0,4),IF(CF43="",0,3),IF(CG43="",0,1),IF(CH43="",0,6)))</f>
        <v/>
      </c>
      <c r="DR43" s="59" t="str">
        <f>IF(COUNTBLANK(CI43:CR43)=10,"",SUM(IF(CI43="",0,5),IF(CJ43="",0,4),IF(CK43="",0,3),IF(CL43="",0,2),IF(CM43="",0,2),IF(CN43="",0,2),IF(CO43="",0,2),IF(CP43="",0,2),IF(CQ43="",0,2),IF(OR(CR43="",CR43=-99,CR43=-9),0,2)))</f>
        <v/>
      </c>
      <c r="DS43" s="59" t="str">
        <f>IF(COUNTBLANK(CS43:CX43)=6,"",SUM(IF(CS43="",0,1),IF(OR(CT43="",CT43=-99),0,3),IF(OR(CU43="",CU43=-99),0,3),IF(CV43="",0,2),IF(CW43="",0,1),IF(CX43="",0,1)))</f>
        <v/>
      </c>
      <c r="DT43" s="59" t="str">
        <f>IF(COUNTBLANK(CY43:DG43)=9,"",SUM(IF(OR(CY43="",CY43=-99),0,3),IF(OR(CZ43="",CZ43=-99),0,3),IF(OR(DA43="",DA43=-99),0,3),IF(OR(DB43="",DB43=-99),0,3),IF(OR(DC43="",DC43=-99),0,3),IF(OR(DD43="",DD43=-99),0,3),IF(OR(DE43="",DE43=-99),0,3),IF(OR(DF43="",DF43=-99),0,3),IF(OR(DG43="",DG43=-99),0,3)))</f>
        <v/>
      </c>
      <c r="DU43" s="59" t="str">
        <f>IF(COUNTBLANK(DH43:DJ43)=3,"",SUM(IF(DH43="",0,IF(BS43=1,41,IF(BS43=2,38,""))),IF(DI43="",0,6),IF(DJ43="",0,3)))</f>
        <v/>
      </c>
      <c r="DV43" s="59" t="str">
        <f>IF(COUNTBLANK(DK43:DN43)=4,"",SUM(DQ43:DT43))</f>
        <v/>
      </c>
      <c r="DW43" s="59" t="str">
        <f>IF(DQ43="","",((DK43/DQ43)*100))</f>
        <v/>
      </c>
      <c r="DX43" s="59" t="str">
        <f t="shared" si="3"/>
        <v/>
      </c>
      <c r="DY43" s="59" t="str">
        <f t="shared" si="3"/>
        <v/>
      </c>
      <c r="DZ43" s="59" t="str">
        <f t="shared" si="3"/>
        <v/>
      </c>
      <c r="EA43" s="59" t="str">
        <f t="shared" si="3"/>
        <v/>
      </c>
      <c r="EB43" s="59" t="str">
        <f t="shared" si="3"/>
        <v/>
      </c>
      <c r="EC43" s="59" t="str">
        <f>IF(COUNTBLANK(DQ43:DT43)=4,"",SQRT((DQ43^2)+(DR43^2)+(DS43^2)+(DT43^2)))</f>
        <v/>
      </c>
      <c r="ED43" s="59" t="str">
        <f>IF(EC43="","",(SUM(((DK43/EC43)^2),((DL43/EC43)^2),((DM43/EC43)^2),((DN43/EC43)^2))*100))</f>
        <v/>
      </c>
      <c r="EE43" s="59" t="str">
        <f>IF(CB43="","",(CB43/DQ43*100))</f>
        <v/>
      </c>
      <c r="EF43" s="59" t="str">
        <f>IF(CC43="","",(CC43/DQ43*100))</f>
        <v/>
      </c>
      <c r="EG43" s="59" t="str">
        <f>IF(CD43="","",(CD43/DQ43*100))</f>
        <v/>
      </c>
      <c r="EH43" s="59" t="str">
        <f>IF(CE43="","",(CE43/DQ43*100))</f>
        <v/>
      </c>
      <c r="EI43" s="59" t="str">
        <f>IF(CF43="","",(CF43/DQ43*100))</f>
        <v/>
      </c>
      <c r="EJ43" s="59" t="str">
        <f>IF(CG43="","",(CG43/DQ43*100))</f>
        <v/>
      </c>
      <c r="EK43" s="59" t="str">
        <f>IF(CH43="","",(CH43/DQ43*100))</f>
        <v/>
      </c>
      <c r="EL43" s="59" t="str">
        <f>IF(CI43="","",(CI43/DR43*100))</f>
        <v/>
      </c>
      <c r="EM43" s="59" t="str">
        <f>IF(CJ43="","",(CJ43/DR43*100))</f>
        <v/>
      </c>
      <c r="EN43" s="59" t="str">
        <f>IF(CK43="","",(CK43/DR43*100))</f>
        <v/>
      </c>
      <c r="EO43" s="59" t="str">
        <f>IF(CL43="","",(CL43/DR43*100))</f>
        <v/>
      </c>
      <c r="EP43" s="59" t="str">
        <f>IF(CM43="","",(CM43/DR43*100))</f>
        <v/>
      </c>
      <c r="EQ43" s="59" t="str">
        <f>IF(CN43="","",(CN43/DR43*100))</f>
        <v/>
      </c>
      <c r="ER43" s="59" t="str">
        <f>IF(CO43="","",(CO43/DR43*100))</f>
        <v/>
      </c>
      <c r="ES43" s="59" t="str">
        <f>IF(CP43="","",(CP43/DR43*100))</f>
        <v/>
      </c>
      <c r="ET43" s="59" t="str">
        <f>IF(CQ43="","",(CQ43/DR43*100))</f>
        <v/>
      </c>
      <c r="EU43" s="59" t="str">
        <f>IF(CR43="","",(CR43/DR43*100))</f>
        <v/>
      </c>
      <c r="EV43" s="59" t="str">
        <f>IF(CS43="","",(CS43/DS43*100))</f>
        <v/>
      </c>
      <c r="EW43" s="59" t="str">
        <f>IF(CT43="","",(CT43/DS43*100))</f>
        <v/>
      </c>
      <c r="EX43" s="59" t="str">
        <f>IF(CU43="","",(CU43/DS43*100))</f>
        <v/>
      </c>
      <c r="EY43" s="59" t="str">
        <f>IF(CV43="","",(CV43/DS43*100))</f>
        <v/>
      </c>
      <c r="EZ43" s="59" t="str">
        <f>IF(CW43="","",(CW43/DS43*100))</f>
        <v/>
      </c>
      <c r="FA43" s="59" t="str">
        <f>IF(CX43="","",(CX43/DS43*100))</f>
        <v/>
      </c>
      <c r="FB43" s="59" t="str">
        <f t="shared" si="5"/>
        <v/>
      </c>
      <c r="FC43" s="59" t="str">
        <f t="shared" si="5"/>
        <v/>
      </c>
      <c r="FD43" s="59" t="str">
        <f t="shared" si="5"/>
        <v/>
      </c>
      <c r="FE43" s="59" t="str">
        <f t="shared" si="5"/>
        <v/>
      </c>
      <c r="FF43" s="59" t="str">
        <f t="shared" si="5"/>
        <v/>
      </c>
      <c r="FG43" s="59" t="str">
        <f t="shared" si="5"/>
        <v/>
      </c>
      <c r="FH43" s="59" t="str">
        <f t="shared" si="5"/>
        <v/>
      </c>
      <c r="FI43" s="59" t="str">
        <f t="shared" si="5"/>
        <v/>
      </c>
      <c r="FJ43" s="59" t="str">
        <f t="shared" si="5"/>
        <v/>
      </c>
      <c r="FK43" s="59" t="str">
        <f>IF(DH43="","",(DH43/DU43*100))</f>
        <v/>
      </c>
      <c r="FL43" s="59" t="str">
        <f>IF(DI43="","",(DI43/DU43*100))</f>
        <v/>
      </c>
      <c r="FM43" s="59" t="str">
        <f>IF(DJ43="","",(DJ43/DU43*100))</f>
        <v/>
      </c>
    </row>
    <row r="44" spans="72:169" x14ac:dyDescent="0.25">
      <c r="BT44" s="58" t="str">
        <f>IF(BR44="","",YEAR(D44)-BR44)</f>
        <v/>
      </c>
      <c r="BU44" s="59" t="str">
        <f>IF(BO44="",IF(OR(BM44="",BN44=""),"",((BM44*12)+BN44)*0.0254),BO44*0.01)</f>
        <v/>
      </c>
      <c r="BV44" s="59" t="str">
        <f>IF(BQ44="",IF(BP44="","",BP44*0.453592),BQ44)</f>
        <v/>
      </c>
      <c r="BW44" s="59" t="str">
        <f>IF(OR(BU44="",BV44=""),"",(BV44/(BU44^2)))</f>
        <v/>
      </c>
      <c r="BX44" s="59" t="str">
        <f>IF(COUNTBLANK(E44:J44)=6,"",(((E44*IF(F44&gt;0,F44,30)*3)+(G44*IF(H44&gt;0,H44,30)*5)+(I44*IF(J44&gt;0,J44,30)*9))))</f>
        <v/>
      </c>
      <c r="BY44" s="59" t="str">
        <f>IF(COUNTBLANK(AE44:AL44)=8,"",SUM(IF(AE44=2,1,IF(AE44=3,1,0)),IF(AH44=1,1,IF(AI44=1,1,0)),IF(AJ44&gt;3,1,0),IF(AK44&gt;3,1,0),IF(AL44&gt;0,1,0)))</f>
        <v/>
      </c>
      <c r="BZ44" s="59" t="str">
        <f>IF(OR(AM44="",AN44=""),"",IF(OR(AM44=-99,AN44=-99),-99,IF(AM44=3,IF(AN44=2,1,IF(AN44=3,1,0)),0)))</f>
        <v/>
      </c>
      <c r="CA44" s="59" t="str">
        <f>IF(OR((AC44=""),(AD44="")),"",IF(AD44=-99,-99,IF(AC44&gt;=4,IF(OR(AD44=1,AD44=2),1,0),0)))</f>
        <v/>
      </c>
      <c r="CB44" s="59" t="str">
        <f>IF(BW44="","",IF(BW44&lt;25,5,IF(BW44&lt;30,2,0)))</f>
        <v/>
      </c>
      <c r="CC44" s="59" t="str">
        <f t="shared" si="0"/>
        <v/>
      </c>
      <c r="CD44" s="59" t="str">
        <f>IF(K44="","",IF(K44&lt;4,0,IF(K44&gt;=4,4,"")))</f>
        <v/>
      </c>
      <c r="CE44" s="59" t="str">
        <f>IF(L44="","",IF(L44&lt;4,0,IF(L44&gt;=4,4,"")))</f>
        <v/>
      </c>
      <c r="CF44" s="59" t="str">
        <f>IF(M44="","",IF(M44&lt;4,0,IF(M44&gt;=4,3,"")))</f>
        <v/>
      </c>
      <c r="CG44" s="59" t="str">
        <f>IF(N44="","",IF(N44&lt;4,0,IF(N44&gt;=4,1,"")))</f>
        <v/>
      </c>
      <c r="CH44" s="59" t="str">
        <f t="shared" si="1"/>
        <v/>
      </c>
      <c r="CI44" s="59" t="str">
        <f>IF(O44="","",IF(O44=0,0,IF(O44=1,3,IF(O44&lt;=4,4,IF(O44&gt;4,5,"")))))</f>
        <v/>
      </c>
      <c r="CJ44" s="59" t="str">
        <f>IF(P44="","",IF(P44=0,0,IF(P44=1,1,IF(P44&lt;7,3,IF(P44=7,4,"")))))</f>
        <v/>
      </c>
      <c r="CK44" s="59" t="str">
        <f>IF(Q44="","",IF(Q44&lt;4,3,IF(Q44&lt;7,2,IF(Q44=7,0,""))))</f>
        <v/>
      </c>
      <c r="CL44" s="59" t="str">
        <f>IF(R44="","",IF(R44&lt;1,0,IF(R44&lt;=2,1,IF(R44&gt;2,2,""))))</f>
        <v/>
      </c>
      <c r="CM44" s="59" t="str">
        <f>IF(S44="","",IF(S44=0,0,IF(S44=1,1,IF(S44&gt;1,2,""))))</f>
        <v/>
      </c>
      <c r="CN44" s="59" t="str">
        <f>IF(T44="","",IF(T44=0,0,IF(T44&lt;=4,1,IF(T44&gt;4,2,""))))</f>
        <v/>
      </c>
      <c r="CO44" s="59" t="str">
        <f>IF(U44="","",IF(U44&lt;4,0,IF(U44&lt;=6,1,IF(U44=7,2,""))))</f>
        <v/>
      </c>
      <c r="CP44" s="59" t="str">
        <f>IF(V44="","",IF(V44&lt;4,2,IF(V44=4,1,IF(V44=5,0,""))))</f>
        <v/>
      </c>
      <c r="CQ44" s="59" t="str">
        <f>IF(W44="","",IF(W44=1,2,IF(W44=2,1,IF(W44&gt;2,0,""))))</f>
        <v/>
      </c>
      <c r="CR44" s="59" t="str">
        <f>IF(X44="","",IF(X44=0,0,IF(X44=1,1,IF(X44=2,2,IF(X44=3,2,IF(X44=-9,-9,IF(X44=-99,-99,"")))))))</f>
        <v/>
      </c>
      <c r="CS44" s="59" t="str">
        <f>IF(Z44="","",IF(Z44=0,1,IF(Z44=1,0,"")))</f>
        <v/>
      </c>
      <c r="CT44" s="59" t="str">
        <f>IF(CA44="","",IF(CA44=-99,-99,IF(CA44=1,3,0)))</f>
        <v/>
      </c>
      <c r="CU44" s="59" t="str">
        <f>IF(BZ44="","",IF(BZ44=-99,-99,IF(BZ44=0,3,0)))</f>
        <v/>
      </c>
      <c r="CV44" s="59" t="str">
        <f>IF(AO44="","",IF(AND(AO44&gt;=7,AO44&lt;=8),2,0))</f>
        <v/>
      </c>
      <c r="CW44" s="59" t="str">
        <f>IF(AP44="","",IF(AP44=1,0,IF(AP44&gt;1,1,"")))</f>
        <v/>
      </c>
      <c r="CX44" s="59" t="str">
        <f t="shared" si="2"/>
        <v/>
      </c>
      <c r="CY44" s="59" t="str">
        <f>IF(BA44="","",IF(BA44=0,0,IF(OR(BA44=1,BA44=2,BA44=3),3,IF(BA44=-99,-99,""))))</f>
        <v/>
      </c>
      <c r="CZ44" s="59" t="str">
        <f>IF(BB44="","",IF(BB44=0,0,IF(OR(BB44=1,BB44=2,BB44=3),3,IF(BB44=-99,-99,""))))</f>
        <v/>
      </c>
      <c r="DA44" s="59" t="str">
        <f>IF(BC44="","",IF(BC44=0,0,IF(OR(BC44=1,BC44=2,BC44=3),3,IF(BC44=-99,-99,""))))</f>
        <v/>
      </c>
      <c r="DB44" s="59" t="str">
        <f>IF(BD44="","",IF(BD44=0,0,IF(OR(BD44=1,BD44=2,BD44=3),3,IF(BD44=-99,-99,""))))</f>
        <v/>
      </c>
      <c r="DC44" s="59" t="str">
        <f>IF(BE44="","",IF(BE44=0,0,IF(OR(BE44=1,BE44=2,BE44=3),3,IF(BE44=-99,-99,""))))</f>
        <v/>
      </c>
      <c r="DD44" s="59" t="str">
        <f>IF(BF44="","",IF(BF44=0,0,IF(OR(BF44=1,BF44=2,BF44=3),3,IF(BF44=-99,-99,""))))</f>
        <v/>
      </c>
      <c r="DE44" s="59" t="str">
        <f>IF(BG44="","",IF(BG44=0,0,IF(OR(BG44=1,BG44=2,BG44=3),3,IF(BG44=-99,-99,""))))</f>
        <v/>
      </c>
      <c r="DF44" s="59" t="str">
        <f>IF(BH44="","",IF(BH44=0,0,IF(OR(BH44=1,BH44=2,BH44=3),3,IF(BH44=-99,-99,""))))</f>
        <v/>
      </c>
      <c r="DG44" s="59" t="str">
        <f>IF(BI44="","",IF(BI44=0,0,IF(OR(BI44=1,BI44=2,BI44=3),3,IF(BI44=-99,-99,""))))</f>
        <v/>
      </c>
      <c r="DH44" s="59" t="str">
        <f>IF(BT44="","",IF(BS44=1,IF(BT44&lt;65,41,IF(BT44&lt;70,35,IF(BT44&lt;75,29,IF(BT44&lt;80,21,IF(BT44&lt;85,14,IF(BT44&lt;90,5,0)))))),IF(BS44=2,IF(BT44&lt;65,38,IF(BT44&lt;70,33,IF(BT44&lt;75,26,IF(BT44&lt;80,16,IF(BT44&lt;85,12,IF(BT44&lt;90,1,0)))))),"")))</f>
        <v/>
      </c>
      <c r="DI44" s="59" t="str">
        <f>IF(BL44="","",IF(BL44=1,0,IF(BL44=2,3,IF(BL44&gt;2,6,""))))</f>
        <v/>
      </c>
      <c r="DJ44" s="59" t="str">
        <f>IF(Y44="","",IF(Y44=0,3,IF(Y44=1,0,"")))</f>
        <v/>
      </c>
      <c r="DK44" s="59" t="str">
        <f>IF(COUNTBLANK(CB44:CH44)=7,"",SUM(CB44:CH44))</f>
        <v/>
      </c>
      <c r="DL44" s="59" t="str">
        <f>IF(COUNTBLANK(CI44:CR44)=10,"",SUM(CI44:CQ44,IF(CR44&gt;0,CR44,0)))</f>
        <v/>
      </c>
      <c r="DM44" s="59" t="str">
        <f>IF(COUNTBLANK(CS44:CX44)=6,"",SUM(CS44,IF(CT44=-99,0,CT44),IF(CU44=-99,0,CU44),CV44:CX44))</f>
        <v/>
      </c>
      <c r="DN44" s="59" t="str">
        <f>IF(COUNTBLANK(CY44:DG44)=9,"",SUM(IF(OR(CY44="",CY44=-99),0,CY44),IF(OR(CZ44="",CZ44=-99),0,CZ44),IF(OR(DA44="",DA44=-99),0,DA44),IF(OR(DB44="",DB44=-99),0,DB44),IF(OR(DC44="",DC44=-99),0,DC44),IF(OR(DD44="",DD44=-99),0,DD44),IF(OR(DE44="",DE44=-99),0,DE44),IF(OR(DF44="",DF44=-99),0,DF44),IF(OR(DG44="",DG44=-99),0,DG44)))</f>
        <v/>
      </c>
      <c r="DO44" s="59" t="str">
        <f>IF(COUNTBLANK(DH44:DJ44)=3,"",SUM(DH44:DJ44))</f>
        <v/>
      </c>
      <c r="DP44" s="59" t="str">
        <f>IF(COUNTBLANK(DK44:DN44)=4,"",SUM(DK44:DN44))</f>
        <v/>
      </c>
      <c r="DQ44" s="59" t="str">
        <f>IF(COUNTBLANK(CB44:CH44)=7,"",SUM(IF(CB44="",0,5),IF(CC44="",0,9),IF(CD44="",0,4),IF(CE44="",0,4),IF(CF44="",0,3),IF(CG44="",0,1),IF(CH44="",0,6)))</f>
        <v/>
      </c>
      <c r="DR44" s="59" t="str">
        <f>IF(COUNTBLANK(CI44:CR44)=10,"",SUM(IF(CI44="",0,5),IF(CJ44="",0,4),IF(CK44="",0,3),IF(CL44="",0,2),IF(CM44="",0,2),IF(CN44="",0,2),IF(CO44="",0,2),IF(CP44="",0,2),IF(CQ44="",0,2),IF(OR(CR44="",CR44=-99,CR44=-9),0,2)))</f>
        <v/>
      </c>
      <c r="DS44" s="59" t="str">
        <f>IF(COUNTBLANK(CS44:CX44)=6,"",SUM(IF(CS44="",0,1),IF(OR(CT44="",CT44=-99),0,3),IF(OR(CU44="",CU44=-99),0,3),IF(CV44="",0,2),IF(CW44="",0,1),IF(CX44="",0,1)))</f>
        <v/>
      </c>
      <c r="DT44" s="59" t="str">
        <f>IF(COUNTBLANK(CY44:DG44)=9,"",SUM(IF(OR(CY44="",CY44=-99),0,3),IF(OR(CZ44="",CZ44=-99),0,3),IF(OR(DA44="",DA44=-99),0,3),IF(OR(DB44="",DB44=-99),0,3),IF(OR(DC44="",DC44=-99),0,3),IF(OR(DD44="",DD44=-99),0,3),IF(OR(DE44="",DE44=-99),0,3),IF(OR(DF44="",DF44=-99),0,3),IF(OR(DG44="",DG44=-99),0,3)))</f>
        <v/>
      </c>
      <c r="DU44" s="59" t="str">
        <f>IF(COUNTBLANK(DH44:DJ44)=3,"",SUM(IF(DH44="",0,IF(BS44=1,41,IF(BS44=2,38,""))),IF(DI44="",0,6),IF(DJ44="",0,3)))</f>
        <v/>
      </c>
      <c r="DV44" s="59" t="str">
        <f>IF(COUNTBLANK(DK44:DN44)=4,"",SUM(DQ44:DT44))</f>
        <v/>
      </c>
      <c r="DW44" s="59" t="str">
        <f>IF(DQ44="","",((DK44/DQ44)*100))</f>
        <v/>
      </c>
      <c r="DX44" s="59" t="str">
        <f t="shared" si="3"/>
        <v/>
      </c>
      <c r="DY44" s="59" t="str">
        <f t="shared" si="3"/>
        <v/>
      </c>
      <c r="DZ44" s="59" t="str">
        <f t="shared" si="3"/>
        <v/>
      </c>
      <c r="EA44" s="59" t="str">
        <f t="shared" si="3"/>
        <v/>
      </c>
      <c r="EB44" s="59" t="str">
        <f t="shared" si="3"/>
        <v/>
      </c>
      <c r="EC44" s="59" t="str">
        <f>IF(COUNTBLANK(DQ44:DT44)=4,"",SQRT((DQ44^2)+(DR44^2)+(DS44^2)+(DT44^2)))</f>
        <v/>
      </c>
      <c r="ED44" s="59" t="str">
        <f>IF(EC44="","",(SUM(((DK44/EC44)^2),((DL44/EC44)^2),((DM44/EC44)^2),((DN44/EC44)^2))*100))</f>
        <v/>
      </c>
      <c r="EE44" s="59" t="str">
        <f>IF(CB44="","",(CB44/DQ44*100))</f>
        <v/>
      </c>
      <c r="EF44" s="59" t="str">
        <f>IF(CC44="","",(CC44/DQ44*100))</f>
        <v/>
      </c>
      <c r="EG44" s="59" t="str">
        <f>IF(CD44="","",(CD44/DQ44*100))</f>
        <v/>
      </c>
      <c r="EH44" s="59" t="str">
        <f>IF(CE44="","",(CE44/DQ44*100))</f>
        <v/>
      </c>
      <c r="EI44" s="59" t="str">
        <f>IF(CF44="","",(CF44/DQ44*100))</f>
        <v/>
      </c>
      <c r="EJ44" s="59" t="str">
        <f>IF(CG44="","",(CG44/DQ44*100))</f>
        <v/>
      </c>
      <c r="EK44" s="59" t="str">
        <f>IF(CH44="","",(CH44/DQ44*100))</f>
        <v/>
      </c>
      <c r="EL44" s="59" t="str">
        <f>IF(CI44="","",(CI44/DR44*100))</f>
        <v/>
      </c>
      <c r="EM44" s="59" t="str">
        <f>IF(CJ44="","",(CJ44/DR44*100))</f>
        <v/>
      </c>
      <c r="EN44" s="59" t="str">
        <f>IF(CK44="","",(CK44/DR44*100))</f>
        <v/>
      </c>
      <c r="EO44" s="59" t="str">
        <f>IF(CL44="","",(CL44/DR44*100))</f>
        <v/>
      </c>
      <c r="EP44" s="59" t="str">
        <f>IF(CM44="","",(CM44/DR44*100))</f>
        <v/>
      </c>
      <c r="EQ44" s="59" t="str">
        <f>IF(CN44="","",(CN44/DR44*100))</f>
        <v/>
      </c>
      <c r="ER44" s="59" t="str">
        <f>IF(CO44="","",(CO44/DR44*100))</f>
        <v/>
      </c>
      <c r="ES44" s="59" t="str">
        <f>IF(CP44="","",(CP44/DR44*100))</f>
        <v/>
      </c>
      <c r="ET44" s="59" t="str">
        <f>IF(CQ44="","",(CQ44/DR44*100))</f>
        <v/>
      </c>
      <c r="EU44" s="59" t="str">
        <f>IF(CR44="","",(CR44/DR44*100))</f>
        <v/>
      </c>
      <c r="EV44" s="59" t="str">
        <f>IF(CS44="","",(CS44/DS44*100))</f>
        <v/>
      </c>
      <c r="EW44" s="59" t="str">
        <f>IF(CT44="","",(CT44/DS44*100))</f>
        <v/>
      </c>
      <c r="EX44" s="59" t="str">
        <f>IF(CU44="","",(CU44/DS44*100))</f>
        <v/>
      </c>
      <c r="EY44" s="59" t="str">
        <f>IF(CV44="","",(CV44/DS44*100))</f>
        <v/>
      </c>
      <c r="EZ44" s="59" t="str">
        <f>IF(CW44="","",(CW44/DS44*100))</f>
        <v/>
      </c>
      <c r="FA44" s="59" t="str">
        <f>IF(CX44="","",(CX44/DS44*100))</f>
        <v/>
      </c>
      <c r="FB44" s="59" t="str">
        <f t="shared" si="5"/>
        <v/>
      </c>
      <c r="FC44" s="59" t="str">
        <f t="shared" si="5"/>
        <v/>
      </c>
      <c r="FD44" s="59" t="str">
        <f t="shared" si="5"/>
        <v/>
      </c>
      <c r="FE44" s="59" t="str">
        <f t="shared" si="5"/>
        <v/>
      </c>
      <c r="FF44" s="59" t="str">
        <f t="shared" si="5"/>
        <v/>
      </c>
      <c r="FG44" s="59" t="str">
        <f t="shared" si="5"/>
        <v/>
      </c>
      <c r="FH44" s="59" t="str">
        <f t="shared" si="5"/>
        <v/>
      </c>
      <c r="FI44" s="59" t="str">
        <f t="shared" si="5"/>
        <v/>
      </c>
      <c r="FJ44" s="59" t="str">
        <f t="shared" si="5"/>
        <v/>
      </c>
      <c r="FK44" s="59" t="str">
        <f>IF(DH44="","",(DH44/DU44*100))</f>
        <v/>
      </c>
      <c r="FL44" s="59" t="str">
        <f>IF(DI44="","",(DI44/DU44*100))</f>
        <v/>
      </c>
      <c r="FM44" s="59" t="str">
        <f>IF(DJ44="","",(DJ44/DU44*100))</f>
        <v/>
      </c>
    </row>
    <row r="45" spans="72:169" x14ac:dyDescent="0.25">
      <c r="BT45" s="58" t="str">
        <f>IF(BR45="","",YEAR(D45)-BR45)</f>
        <v/>
      </c>
      <c r="BU45" s="59" t="str">
        <f>IF(BO45="",IF(OR(BM45="",BN45=""),"",((BM45*12)+BN45)*0.0254),BO45*0.01)</f>
        <v/>
      </c>
      <c r="BV45" s="59" t="str">
        <f>IF(BQ45="",IF(BP45="","",BP45*0.453592),BQ45)</f>
        <v/>
      </c>
      <c r="BW45" s="59" t="str">
        <f>IF(OR(BU45="",BV45=""),"",(BV45/(BU45^2)))</f>
        <v/>
      </c>
      <c r="BX45" s="59" t="str">
        <f>IF(COUNTBLANK(E45:J45)=6,"",(((E45*IF(F45&gt;0,F45,30)*3)+(G45*IF(H45&gt;0,H45,30)*5)+(I45*IF(J45&gt;0,J45,30)*9))))</f>
        <v/>
      </c>
      <c r="BY45" s="59" t="str">
        <f>IF(COUNTBLANK(AE45:AL45)=8,"",SUM(IF(AE45=2,1,IF(AE45=3,1,0)),IF(AH45=1,1,IF(AI45=1,1,0)),IF(AJ45&gt;3,1,0),IF(AK45&gt;3,1,0),IF(AL45&gt;0,1,0)))</f>
        <v/>
      </c>
      <c r="BZ45" s="59" t="str">
        <f>IF(OR(AM45="",AN45=""),"",IF(OR(AM45=-99,AN45=-99),-99,IF(AM45=3,IF(AN45=2,1,IF(AN45=3,1,0)),0)))</f>
        <v/>
      </c>
      <c r="CA45" s="59" t="str">
        <f>IF(OR((AC45=""),(AD45="")),"",IF(AD45=-99,-99,IF(AC45&gt;=4,IF(OR(AD45=1,AD45=2),1,0),0)))</f>
        <v/>
      </c>
      <c r="CB45" s="59" t="str">
        <f>IF(BW45="","",IF(BW45&lt;25,5,IF(BW45&lt;30,2,0)))</f>
        <v/>
      </c>
      <c r="CC45" s="59" t="str">
        <f t="shared" si="0"/>
        <v/>
      </c>
      <c r="CD45" s="59" t="str">
        <f>IF(K45="","",IF(K45&lt;4,0,IF(K45&gt;=4,4,"")))</f>
        <v/>
      </c>
      <c r="CE45" s="59" t="str">
        <f>IF(L45="","",IF(L45&lt;4,0,IF(L45&gt;=4,4,"")))</f>
        <v/>
      </c>
      <c r="CF45" s="59" t="str">
        <f>IF(M45="","",IF(M45&lt;4,0,IF(M45&gt;=4,3,"")))</f>
        <v/>
      </c>
      <c r="CG45" s="59" t="str">
        <f>IF(N45="","",IF(N45&lt;4,0,IF(N45&gt;=4,1,"")))</f>
        <v/>
      </c>
      <c r="CH45" s="59" t="str">
        <f t="shared" si="1"/>
        <v/>
      </c>
      <c r="CI45" s="59" t="str">
        <f>IF(O45="","",IF(O45=0,0,IF(O45=1,3,IF(O45&lt;=4,4,IF(O45&gt;4,5,"")))))</f>
        <v/>
      </c>
      <c r="CJ45" s="59" t="str">
        <f>IF(P45="","",IF(P45=0,0,IF(P45=1,1,IF(P45&lt;7,3,IF(P45=7,4,"")))))</f>
        <v/>
      </c>
      <c r="CK45" s="59" t="str">
        <f>IF(Q45="","",IF(Q45&lt;4,3,IF(Q45&lt;7,2,IF(Q45=7,0,""))))</f>
        <v/>
      </c>
      <c r="CL45" s="59" t="str">
        <f>IF(R45="","",IF(R45&lt;1,0,IF(R45&lt;=2,1,IF(R45&gt;2,2,""))))</f>
        <v/>
      </c>
      <c r="CM45" s="59" t="str">
        <f>IF(S45="","",IF(S45=0,0,IF(S45=1,1,IF(S45&gt;1,2,""))))</f>
        <v/>
      </c>
      <c r="CN45" s="59" t="str">
        <f>IF(T45="","",IF(T45=0,0,IF(T45&lt;=4,1,IF(T45&gt;4,2,""))))</f>
        <v/>
      </c>
      <c r="CO45" s="59" t="str">
        <f>IF(U45="","",IF(U45&lt;4,0,IF(U45&lt;=6,1,IF(U45=7,2,""))))</f>
        <v/>
      </c>
      <c r="CP45" s="59" t="str">
        <f>IF(V45="","",IF(V45&lt;4,2,IF(V45=4,1,IF(V45=5,0,""))))</f>
        <v/>
      </c>
      <c r="CQ45" s="59" t="str">
        <f>IF(W45="","",IF(W45=1,2,IF(W45=2,1,IF(W45&gt;2,0,""))))</f>
        <v/>
      </c>
      <c r="CR45" s="59" t="str">
        <f>IF(X45="","",IF(X45=0,0,IF(X45=1,1,IF(X45=2,2,IF(X45=3,2,IF(X45=-9,-9,IF(X45=-99,-99,"")))))))</f>
        <v/>
      </c>
      <c r="CS45" s="59" t="str">
        <f>IF(Z45="","",IF(Z45=0,1,IF(Z45=1,0,"")))</f>
        <v/>
      </c>
      <c r="CT45" s="59" t="str">
        <f>IF(CA45="","",IF(CA45=-99,-99,IF(CA45=1,3,0)))</f>
        <v/>
      </c>
      <c r="CU45" s="59" t="str">
        <f>IF(BZ45="","",IF(BZ45=-99,-99,IF(BZ45=0,3,0)))</f>
        <v/>
      </c>
      <c r="CV45" s="59" t="str">
        <f>IF(AO45="","",IF(AND(AO45&gt;=7,AO45&lt;=8),2,0))</f>
        <v/>
      </c>
      <c r="CW45" s="59" t="str">
        <f>IF(AP45="","",IF(AP45=1,0,IF(AP45&gt;1,1,"")))</f>
        <v/>
      </c>
      <c r="CX45" s="59" t="str">
        <f t="shared" si="2"/>
        <v/>
      </c>
      <c r="CY45" s="59" t="str">
        <f>IF(BA45="","",IF(BA45=0,0,IF(OR(BA45=1,BA45=2,BA45=3),3,IF(BA45=-99,-99,""))))</f>
        <v/>
      </c>
      <c r="CZ45" s="59" t="str">
        <f>IF(BB45="","",IF(BB45=0,0,IF(OR(BB45=1,BB45=2,BB45=3),3,IF(BB45=-99,-99,""))))</f>
        <v/>
      </c>
      <c r="DA45" s="59" t="str">
        <f>IF(BC45="","",IF(BC45=0,0,IF(OR(BC45=1,BC45=2,BC45=3),3,IF(BC45=-99,-99,""))))</f>
        <v/>
      </c>
      <c r="DB45" s="59" t="str">
        <f>IF(BD45="","",IF(BD45=0,0,IF(OR(BD45=1,BD45=2,BD45=3),3,IF(BD45=-99,-99,""))))</f>
        <v/>
      </c>
      <c r="DC45" s="59" t="str">
        <f>IF(BE45="","",IF(BE45=0,0,IF(OR(BE45=1,BE45=2,BE45=3),3,IF(BE45=-99,-99,""))))</f>
        <v/>
      </c>
      <c r="DD45" s="59" t="str">
        <f>IF(BF45="","",IF(BF45=0,0,IF(OR(BF45=1,BF45=2,BF45=3),3,IF(BF45=-99,-99,""))))</f>
        <v/>
      </c>
      <c r="DE45" s="59" t="str">
        <f>IF(BG45="","",IF(BG45=0,0,IF(OR(BG45=1,BG45=2,BG45=3),3,IF(BG45=-99,-99,""))))</f>
        <v/>
      </c>
      <c r="DF45" s="59" t="str">
        <f>IF(BH45="","",IF(BH45=0,0,IF(OR(BH45=1,BH45=2,BH45=3),3,IF(BH45=-99,-99,""))))</f>
        <v/>
      </c>
      <c r="DG45" s="59" t="str">
        <f>IF(BI45="","",IF(BI45=0,0,IF(OR(BI45=1,BI45=2,BI45=3),3,IF(BI45=-99,-99,""))))</f>
        <v/>
      </c>
      <c r="DH45" s="59" t="str">
        <f>IF(BT45="","",IF(BS45=1,IF(BT45&lt;65,41,IF(BT45&lt;70,35,IF(BT45&lt;75,29,IF(BT45&lt;80,21,IF(BT45&lt;85,14,IF(BT45&lt;90,5,0)))))),IF(BS45=2,IF(BT45&lt;65,38,IF(BT45&lt;70,33,IF(BT45&lt;75,26,IF(BT45&lt;80,16,IF(BT45&lt;85,12,IF(BT45&lt;90,1,0)))))),"")))</f>
        <v/>
      </c>
      <c r="DI45" s="59" t="str">
        <f>IF(BL45="","",IF(BL45=1,0,IF(BL45=2,3,IF(BL45&gt;2,6,""))))</f>
        <v/>
      </c>
      <c r="DJ45" s="59" t="str">
        <f>IF(Y45="","",IF(Y45=0,3,IF(Y45=1,0,"")))</f>
        <v/>
      </c>
      <c r="DK45" s="59" t="str">
        <f>IF(COUNTBLANK(CB45:CH45)=7,"",SUM(CB45:CH45))</f>
        <v/>
      </c>
      <c r="DL45" s="59" t="str">
        <f>IF(COUNTBLANK(CI45:CR45)=10,"",SUM(CI45:CQ45,IF(CR45&gt;0,CR45,0)))</f>
        <v/>
      </c>
      <c r="DM45" s="59" t="str">
        <f>IF(COUNTBLANK(CS45:CX45)=6,"",SUM(CS45,IF(CT45=-99,0,CT45),IF(CU45=-99,0,CU45),CV45:CX45))</f>
        <v/>
      </c>
      <c r="DN45" s="59" t="str">
        <f>IF(COUNTBLANK(CY45:DG45)=9,"",SUM(IF(OR(CY45="",CY45=-99),0,CY45),IF(OR(CZ45="",CZ45=-99),0,CZ45),IF(OR(DA45="",DA45=-99),0,DA45),IF(OR(DB45="",DB45=-99),0,DB45),IF(OR(DC45="",DC45=-99),0,DC45),IF(OR(DD45="",DD45=-99),0,DD45),IF(OR(DE45="",DE45=-99),0,DE45),IF(OR(DF45="",DF45=-99),0,DF45),IF(OR(DG45="",DG45=-99),0,DG45)))</f>
        <v/>
      </c>
      <c r="DO45" s="59" t="str">
        <f>IF(COUNTBLANK(DH45:DJ45)=3,"",SUM(DH45:DJ45))</f>
        <v/>
      </c>
      <c r="DP45" s="59" t="str">
        <f>IF(COUNTBLANK(DK45:DN45)=4,"",SUM(DK45:DN45))</f>
        <v/>
      </c>
      <c r="DQ45" s="59" t="str">
        <f>IF(COUNTBLANK(CB45:CH45)=7,"",SUM(IF(CB45="",0,5),IF(CC45="",0,9),IF(CD45="",0,4),IF(CE45="",0,4),IF(CF45="",0,3),IF(CG45="",0,1),IF(CH45="",0,6)))</f>
        <v/>
      </c>
      <c r="DR45" s="59" t="str">
        <f>IF(COUNTBLANK(CI45:CR45)=10,"",SUM(IF(CI45="",0,5),IF(CJ45="",0,4),IF(CK45="",0,3),IF(CL45="",0,2),IF(CM45="",0,2),IF(CN45="",0,2),IF(CO45="",0,2),IF(CP45="",0,2),IF(CQ45="",0,2),IF(OR(CR45="",CR45=-99,CR45=-9),0,2)))</f>
        <v/>
      </c>
      <c r="DS45" s="59" t="str">
        <f>IF(COUNTBLANK(CS45:CX45)=6,"",SUM(IF(CS45="",0,1),IF(OR(CT45="",CT45=-99),0,3),IF(OR(CU45="",CU45=-99),0,3),IF(CV45="",0,2),IF(CW45="",0,1),IF(CX45="",0,1)))</f>
        <v/>
      </c>
      <c r="DT45" s="59" t="str">
        <f>IF(COUNTBLANK(CY45:DG45)=9,"",SUM(IF(OR(CY45="",CY45=-99),0,3),IF(OR(CZ45="",CZ45=-99),0,3),IF(OR(DA45="",DA45=-99),0,3),IF(OR(DB45="",DB45=-99),0,3),IF(OR(DC45="",DC45=-99),0,3),IF(OR(DD45="",DD45=-99),0,3),IF(OR(DE45="",DE45=-99),0,3),IF(OR(DF45="",DF45=-99),0,3),IF(OR(DG45="",DG45=-99),0,3)))</f>
        <v/>
      </c>
      <c r="DU45" s="59" t="str">
        <f>IF(COUNTBLANK(DH45:DJ45)=3,"",SUM(IF(DH45="",0,IF(BS45=1,41,IF(BS45=2,38,""))),IF(DI45="",0,6),IF(DJ45="",0,3)))</f>
        <v/>
      </c>
      <c r="DV45" s="59" t="str">
        <f>IF(COUNTBLANK(DK45:DN45)=4,"",SUM(DQ45:DT45))</f>
        <v/>
      </c>
      <c r="DW45" s="59" t="str">
        <f>IF(DQ45="","",((DK45/DQ45)*100))</f>
        <v/>
      </c>
      <c r="DX45" s="59" t="str">
        <f t="shared" si="3"/>
        <v/>
      </c>
      <c r="DY45" s="59" t="str">
        <f t="shared" si="3"/>
        <v/>
      </c>
      <c r="DZ45" s="59" t="str">
        <f t="shared" si="3"/>
        <v/>
      </c>
      <c r="EA45" s="59" t="str">
        <f t="shared" si="3"/>
        <v/>
      </c>
      <c r="EB45" s="59" t="str">
        <f t="shared" si="3"/>
        <v/>
      </c>
      <c r="EC45" s="59" t="str">
        <f>IF(COUNTBLANK(DQ45:DT45)=4,"",SQRT((DQ45^2)+(DR45^2)+(DS45^2)+(DT45^2)))</f>
        <v/>
      </c>
      <c r="ED45" s="59" t="str">
        <f>IF(EC45="","",(SUM(((DK45/EC45)^2),((DL45/EC45)^2),((DM45/EC45)^2),((DN45/EC45)^2))*100))</f>
        <v/>
      </c>
      <c r="EE45" s="59" t="str">
        <f>IF(CB45="","",(CB45/DQ45*100))</f>
        <v/>
      </c>
      <c r="EF45" s="59" t="str">
        <f>IF(CC45="","",(CC45/DQ45*100))</f>
        <v/>
      </c>
      <c r="EG45" s="59" t="str">
        <f>IF(CD45="","",(CD45/DQ45*100))</f>
        <v/>
      </c>
      <c r="EH45" s="59" t="str">
        <f>IF(CE45="","",(CE45/DQ45*100))</f>
        <v/>
      </c>
      <c r="EI45" s="59" t="str">
        <f>IF(CF45="","",(CF45/DQ45*100))</f>
        <v/>
      </c>
      <c r="EJ45" s="59" t="str">
        <f>IF(CG45="","",(CG45/DQ45*100))</f>
        <v/>
      </c>
      <c r="EK45" s="59" t="str">
        <f>IF(CH45="","",(CH45/DQ45*100))</f>
        <v/>
      </c>
      <c r="EL45" s="59" t="str">
        <f>IF(CI45="","",(CI45/DR45*100))</f>
        <v/>
      </c>
      <c r="EM45" s="59" t="str">
        <f>IF(CJ45="","",(CJ45/DR45*100))</f>
        <v/>
      </c>
      <c r="EN45" s="59" t="str">
        <f>IF(CK45="","",(CK45/DR45*100))</f>
        <v/>
      </c>
      <c r="EO45" s="59" t="str">
        <f>IF(CL45="","",(CL45/DR45*100))</f>
        <v/>
      </c>
      <c r="EP45" s="59" t="str">
        <f>IF(CM45="","",(CM45/DR45*100))</f>
        <v/>
      </c>
      <c r="EQ45" s="59" t="str">
        <f>IF(CN45="","",(CN45/DR45*100))</f>
        <v/>
      </c>
      <c r="ER45" s="59" t="str">
        <f>IF(CO45="","",(CO45/DR45*100))</f>
        <v/>
      </c>
      <c r="ES45" s="59" t="str">
        <f>IF(CP45="","",(CP45/DR45*100))</f>
        <v/>
      </c>
      <c r="ET45" s="59" t="str">
        <f>IF(CQ45="","",(CQ45/DR45*100))</f>
        <v/>
      </c>
      <c r="EU45" s="59" t="str">
        <f>IF(CR45="","",(CR45/DR45*100))</f>
        <v/>
      </c>
      <c r="EV45" s="59" t="str">
        <f>IF(CS45="","",(CS45/DS45*100))</f>
        <v/>
      </c>
      <c r="EW45" s="59" t="str">
        <f>IF(CT45="","",(CT45/DS45*100))</f>
        <v/>
      </c>
      <c r="EX45" s="59" t="str">
        <f>IF(CU45="","",(CU45/DS45*100))</f>
        <v/>
      </c>
      <c r="EY45" s="59" t="str">
        <f>IF(CV45="","",(CV45/DS45*100))</f>
        <v/>
      </c>
      <c r="EZ45" s="59" t="str">
        <f>IF(CW45="","",(CW45/DS45*100))</f>
        <v/>
      </c>
      <c r="FA45" s="59" t="str">
        <f>IF(CX45="","",(CX45/DS45*100))</f>
        <v/>
      </c>
      <c r="FB45" s="59" t="str">
        <f t="shared" si="5"/>
        <v/>
      </c>
      <c r="FC45" s="59" t="str">
        <f t="shared" si="5"/>
        <v/>
      </c>
      <c r="FD45" s="59" t="str">
        <f t="shared" si="5"/>
        <v/>
      </c>
      <c r="FE45" s="59" t="str">
        <f t="shared" si="5"/>
        <v/>
      </c>
      <c r="FF45" s="59" t="str">
        <f t="shared" si="5"/>
        <v/>
      </c>
      <c r="FG45" s="59" t="str">
        <f t="shared" si="5"/>
        <v/>
      </c>
      <c r="FH45" s="59" t="str">
        <f t="shared" si="5"/>
        <v/>
      </c>
      <c r="FI45" s="59" t="str">
        <f t="shared" si="5"/>
        <v/>
      </c>
      <c r="FJ45" s="59" t="str">
        <f t="shared" si="5"/>
        <v/>
      </c>
      <c r="FK45" s="59" t="str">
        <f>IF(DH45="","",(DH45/DU45*100))</f>
        <v/>
      </c>
      <c r="FL45" s="59" t="str">
        <f>IF(DI45="","",(DI45/DU45*100))</f>
        <v/>
      </c>
      <c r="FM45" s="59" t="str">
        <f>IF(DJ45="","",(DJ45/DU45*100))</f>
        <v/>
      </c>
    </row>
    <row r="46" spans="72:169" x14ac:dyDescent="0.25">
      <c r="BT46" s="58" t="str">
        <f>IF(BR46="","",YEAR(D46)-BR46)</f>
        <v/>
      </c>
      <c r="BU46" s="59" t="str">
        <f>IF(BO46="",IF(OR(BM46="",BN46=""),"",((BM46*12)+BN46)*0.0254),BO46*0.01)</f>
        <v/>
      </c>
      <c r="BV46" s="59" t="str">
        <f>IF(BQ46="",IF(BP46="","",BP46*0.453592),BQ46)</f>
        <v/>
      </c>
      <c r="BW46" s="59" t="str">
        <f>IF(OR(BU46="",BV46=""),"",(BV46/(BU46^2)))</f>
        <v/>
      </c>
      <c r="BX46" s="59" t="str">
        <f>IF(COUNTBLANK(E46:J46)=6,"",(((E46*IF(F46&gt;0,F46,30)*3)+(G46*IF(H46&gt;0,H46,30)*5)+(I46*IF(J46&gt;0,J46,30)*9))))</f>
        <v/>
      </c>
      <c r="BY46" s="59" t="str">
        <f>IF(COUNTBLANK(AE46:AL46)=8,"",SUM(IF(AE46=2,1,IF(AE46=3,1,0)),IF(AH46=1,1,IF(AI46=1,1,0)),IF(AJ46&gt;3,1,0),IF(AK46&gt;3,1,0),IF(AL46&gt;0,1,0)))</f>
        <v/>
      </c>
      <c r="BZ46" s="59" t="str">
        <f>IF(OR(AM46="",AN46=""),"",IF(OR(AM46=-99,AN46=-99),-99,IF(AM46=3,IF(AN46=2,1,IF(AN46=3,1,0)),0)))</f>
        <v/>
      </c>
      <c r="CA46" s="59" t="str">
        <f>IF(OR((AC46=""),(AD46="")),"",IF(AD46=-99,-99,IF(AC46&gt;=4,IF(OR(AD46=1,AD46=2),1,0),0)))</f>
        <v/>
      </c>
      <c r="CB46" s="59" t="str">
        <f>IF(BW46="","",IF(BW46&lt;25,5,IF(BW46&lt;30,2,0)))</f>
        <v/>
      </c>
      <c r="CC46" s="59" t="str">
        <f t="shared" si="0"/>
        <v/>
      </c>
      <c r="CD46" s="59" t="str">
        <f>IF(K46="","",IF(K46&lt;4,0,IF(K46&gt;=4,4,"")))</f>
        <v/>
      </c>
      <c r="CE46" s="59" t="str">
        <f>IF(L46="","",IF(L46&lt;4,0,IF(L46&gt;=4,4,"")))</f>
        <v/>
      </c>
      <c r="CF46" s="59" t="str">
        <f>IF(M46="","",IF(M46&lt;4,0,IF(M46&gt;=4,3,"")))</f>
        <v/>
      </c>
      <c r="CG46" s="59" t="str">
        <f>IF(N46="","",IF(N46&lt;4,0,IF(N46&gt;=4,1,"")))</f>
        <v/>
      </c>
      <c r="CH46" s="59" t="str">
        <f t="shared" si="1"/>
        <v/>
      </c>
      <c r="CI46" s="59" t="str">
        <f>IF(O46="","",IF(O46=0,0,IF(O46=1,3,IF(O46&lt;=4,4,IF(O46&gt;4,5,"")))))</f>
        <v/>
      </c>
      <c r="CJ46" s="59" t="str">
        <f>IF(P46="","",IF(P46=0,0,IF(P46=1,1,IF(P46&lt;7,3,IF(P46=7,4,"")))))</f>
        <v/>
      </c>
      <c r="CK46" s="59" t="str">
        <f>IF(Q46="","",IF(Q46&lt;4,3,IF(Q46&lt;7,2,IF(Q46=7,0,""))))</f>
        <v/>
      </c>
      <c r="CL46" s="59" t="str">
        <f>IF(R46="","",IF(R46&lt;1,0,IF(R46&lt;=2,1,IF(R46&gt;2,2,""))))</f>
        <v/>
      </c>
      <c r="CM46" s="59" t="str">
        <f>IF(S46="","",IF(S46=0,0,IF(S46=1,1,IF(S46&gt;1,2,""))))</f>
        <v/>
      </c>
      <c r="CN46" s="59" t="str">
        <f>IF(T46="","",IF(T46=0,0,IF(T46&lt;=4,1,IF(T46&gt;4,2,""))))</f>
        <v/>
      </c>
      <c r="CO46" s="59" t="str">
        <f>IF(U46="","",IF(U46&lt;4,0,IF(U46&lt;=6,1,IF(U46=7,2,""))))</f>
        <v/>
      </c>
      <c r="CP46" s="59" t="str">
        <f>IF(V46="","",IF(V46&lt;4,2,IF(V46=4,1,IF(V46=5,0,""))))</f>
        <v/>
      </c>
      <c r="CQ46" s="59" t="str">
        <f>IF(W46="","",IF(W46=1,2,IF(W46=2,1,IF(W46&gt;2,0,""))))</f>
        <v/>
      </c>
      <c r="CR46" s="59" t="str">
        <f>IF(X46="","",IF(X46=0,0,IF(X46=1,1,IF(X46=2,2,IF(X46=3,2,IF(X46=-9,-9,IF(X46=-99,-99,"")))))))</f>
        <v/>
      </c>
      <c r="CS46" s="59" t="str">
        <f>IF(Z46="","",IF(Z46=0,1,IF(Z46=1,0,"")))</f>
        <v/>
      </c>
      <c r="CT46" s="59" t="str">
        <f>IF(CA46="","",IF(CA46=-99,-99,IF(CA46=1,3,0)))</f>
        <v/>
      </c>
      <c r="CU46" s="59" t="str">
        <f>IF(BZ46="","",IF(BZ46=-99,-99,IF(BZ46=0,3,0)))</f>
        <v/>
      </c>
      <c r="CV46" s="59" t="str">
        <f>IF(AO46="","",IF(AND(AO46&gt;=7,AO46&lt;=8),2,0))</f>
        <v/>
      </c>
      <c r="CW46" s="59" t="str">
        <f>IF(AP46="","",IF(AP46=1,0,IF(AP46&gt;1,1,"")))</f>
        <v/>
      </c>
      <c r="CX46" s="59" t="str">
        <f t="shared" si="2"/>
        <v/>
      </c>
      <c r="CY46" s="59" t="str">
        <f>IF(BA46="","",IF(BA46=0,0,IF(OR(BA46=1,BA46=2,BA46=3),3,IF(BA46=-99,-99,""))))</f>
        <v/>
      </c>
      <c r="CZ46" s="59" t="str">
        <f>IF(BB46="","",IF(BB46=0,0,IF(OR(BB46=1,BB46=2,BB46=3),3,IF(BB46=-99,-99,""))))</f>
        <v/>
      </c>
      <c r="DA46" s="59" t="str">
        <f>IF(BC46="","",IF(BC46=0,0,IF(OR(BC46=1,BC46=2,BC46=3),3,IF(BC46=-99,-99,""))))</f>
        <v/>
      </c>
      <c r="DB46" s="59" t="str">
        <f>IF(BD46="","",IF(BD46=0,0,IF(OR(BD46=1,BD46=2,BD46=3),3,IF(BD46=-99,-99,""))))</f>
        <v/>
      </c>
      <c r="DC46" s="59" t="str">
        <f>IF(BE46="","",IF(BE46=0,0,IF(OR(BE46=1,BE46=2,BE46=3),3,IF(BE46=-99,-99,""))))</f>
        <v/>
      </c>
      <c r="DD46" s="59" t="str">
        <f>IF(BF46="","",IF(BF46=0,0,IF(OR(BF46=1,BF46=2,BF46=3),3,IF(BF46=-99,-99,""))))</f>
        <v/>
      </c>
      <c r="DE46" s="59" t="str">
        <f>IF(BG46="","",IF(BG46=0,0,IF(OR(BG46=1,BG46=2,BG46=3),3,IF(BG46=-99,-99,""))))</f>
        <v/>
      </c>
      <c r="DF46" s="59" t="str">
        <f>IF(BH46="","",IF(BH46=0,0,IF(OR(BH46=1,BH46=2,BH46=3),3,IF(BH46=-99,-99,""))))</f>
        <v/>
      </c>
      <c r="DG46" s="59" t="str">
        <f>IF(BI46="","",IF(BI46=0,0,IF(OR(BI46=1,BI46=2,BI46=3),3,IF(BI46=-99,-99,""))))</f>
        <v/>
      </c>
      <c r="DH46" s="59" t="str">
        <f>IF(BT46="","",IF(BS46=1,IF(BT46&lt;65,41,IF(BT46&lt;70,35,IF(BT46&lt;75,29,IF(BT46&lt;80,21,IF(BT46&lt;85,14,IF(BT46&lt;90,5,0)))))),IF(BS46=2,IF(BT46&lt;65,38,IF(BT46&lt;70,33,IF(BT46&lt;75,26,IF(BT46&lt;80,16,IF(BT46&lt;85,12,IF(BT46&lt;90,1,0)))))),"")))</f>
        <v/>
      </c>
      <c r="DI46" s="59" t="str">
        <f>IF(BL46="","",IF(BL46=1,0,IF(BL46=2,3,IF(BL46&gt;2,6,""))))</f>
        <v/>
      </c>
      <c r="DJ46" s="59" t="str">
        <f>IF(Y46="","",IF(Y46=0,3,IF(Y46=1,0,"")))</f>
        <v/>
      </c>
      <c r="DK46" s="59" t="str">
        <f>IF(COUNTBLANK(CB46:CH46)=7,"",SUM(CB46:CH46))</f>
        <v/>
      </c>
      <c r="DL46" s="59" t="str">
        <f>IF(COUNTBLANK(CI46:CR46)=10,"",SUM(CI46:CQ46,IF(CR46&gt;0,CR46,0)))</f>
        <v/>
      </c>
      <c r="DM46" s="59" t="str">
        <f>IF(COUNTBLANK(CS46:CX46)=6,"",SUM(CS46,IF(CT46=-99,0,CT46),IF(CU46=-99,0,CU46),CV46:CX46))</f>
        <v/>
      </c>
      <c r="DN46" s="59" t="str">
        <f>IF(COUNTBLANK(CY46:DG46)=9,"",SUM(IF(OR(CY46="",CY46=-99),0,CY46),IF(OR(CZ46="",CZ46=-99),0,CZ46),IF(OR(DA46="",DA46=-99),0,DA46),IF(OR(DB46="",DB46=-99),0,DB46),IF(OR(DC46="",DC46=-99),0,DC46),IF(OR(DD46="",DD46=-99),0,DD46),IF(OR(DE46="",DE46=-99),0,DE46),IF(OR(DF46="",DF46=-99),0,DF46),IF(OR(DG46="",DG46=-99),0,DG46)))</f>
        <v/>
      </c>
      <c r="DO46" s="59" t="str">
        <f>IF(COUNTBLANK(DH46:DJ46)=3,"",SUM(DH46:DJ46))</f>
        <v/>
      </c>
      <c r="DP46" s="59" t="str">
        <f>IF(COUNTBLANK(DK46:DN46)=4,"",SUM(DK46:DN46))</f>
        <v/>
      </c>
      <c r="DQ46" s="59" t="str">
        <f>IF(COUNTBLANK(CB46:CH46)=7,"",SUM(IF(CB46="",0,5),IF(CC46="",0,9),IF(CD46="",0,4),IF(CE46="",0,4),IF(CF46="",0,3),IF(CG46="",0,1),IF(CH46="",0,6)))</f>
        <v/>
      </c>
      <c r="DR46" s="59" t="str">
        <f>IF(COUNTBLANK(CI46:CR46)=10,"",SUM(IF(CI46="",0,5),IF(CJ46="",0,4),IF(CK46="",0,3),IF(CL46="",0,2),IF(CM46="",0,2),IF(CN46="",0,2),IF(CO46="",0,2),IF(CP46="",0,2),IF(CQ46="",0,2),IF(OR(CR46="",CR46=-99,CR46=-9),0,2)))</f>
        <v/>
      </c>
      <c r="DS46" s="59" t="str">
        <f>IF(COUNTBLANK(CS46:CX46)=6,"",SUM(IF(CS46="",0,1),IF(OR(CT46="",CT46=-99),0,3),IF(OR(CU46="",CU46=-99),0,3),IF(CV46="",0,2),IF(CW46="",0,1),IF(CX46="",0,1)))</f>
        <v/>
      </c>
      <c r="DT46" s="59" t="str">
        <f>IF(COUNTBLANK(CY46:DG46)=9,"",SUM(IF(OR(CY46="",CY46=-99),0,3),IF(OR(CZ46="",CZ46=-99),0,3),IF(OR(DA46="",DA46=-99),0,3),IF(OR(DB46="",DB46=-99),0,3),IF(OR(DC46="",DC46=-99),0,3),IF(OR(DD46="",DD46=-99),0,3),IF(OR(DE46="",DE46=-99),0,3),IF(OR(DF46="",DF46=-99),0,3),IF(OR(DG46="",DG46=-99),0,3)))</f>
        <v/>
      </c>
      <c r="DU46" s="59" t="str">
        <f>IF(COUNTBLANK(DH46:DJ46)=3,"",SUM(IF(DH46="",0,IF(BS46=1,41,IF(BS46=2,38,""))),IF(DI46="",0,6),IF(DJ46="",0,3)))</f>
        <v/>
      </c>
      <c r="DV46" s="59" t="str">
        <f>IF(COUNTBLANK(DK46:DN46)=4,"",SUM(DQ46:DT46))</f>
        <v/>
      </c>
      <c r="DW46" s="59" t="str">
        <f>IF(DQ46="","",((DK46/DQ46)*100))</f>
        <v/>
      </c>
      <c r="DX46" s="59" t="str">
        <f t="shared" si="3"/>
        <v/>
      </c>
      <c r="DY46" s="59" t="str">
        <f t="shared" si="3"/>
        <v/>
      </c>
      <c r="DZ46" s="59" t="str">
        <f t="shared" si="3"/>
        <v/>
      </c>
      <c r="EA46" s="59" t="str">
        <f t="shared" si="3"/>
        <v/>
      </c>
      <c r="EB46" s="59" t="str">
        <f t="shared" si="3"/>
        <v/>
      </c>
      <c r="EC46" s="59" t="str">
        <f>IF(COUNTBLANK(DQ46:DT46)=4,"",SQRT((DQ46^2)+(DR46^2)+(DS46^2)+(DT46^2)))</f>
        <v/>
      </c>
      <c r="ED46" s="59" t="str">
        <f>IF(EC46="","",(SUM(((DK46/EC46)^2),((DL46/EC46)^2),((DM46/EC46)^2),((DN46/EC46)^2))*100))</f>
        <v/>
      </c>
      <c r="EE46" s="59" t="str">
        <f>IF(CB46="","",(CB46/DQ46*100))</f>
        <v/>
      </c>
      <c r="EF46" s="59" t="str">
        <f>IF(CC46="","",(CC46/DQ46*100))</f>
        <v/>
      </c>
      <c r="EG46" s="59" t="str">
        <f>IF(CD46="","",(CD46/DQ46*100))</f>
        <v/>
      </c>
      <c r="EH46" s="59" t="str">
        <f>IF(CE46="","",(CE46/DQ46*100))</f>
        <v/>
      </c>
      <c r="EI46" s="59" t="str">
        <f>IF(CF46="","",(CF46/DQ46*100))</f>
        <v/>
      </c>
      <c r="EJ46" s="59" t="str">
        <f>IF(CG46="","",(CG46/DQ46*100))</f>
        <v/>
      </c>
      <c r="EK46" s="59" t="str">
        <f>IF(CH46="","",(CH46/DQ46*100))</f>
        <v/>
      </c>
      <c r="EL46" s="59" t="str">
        <f>IF(CI46="","",(CI46/DR46*100))</f>
        <v/>
      </c>
      <c r="EM46" s="59" t="str">
        <f>IF(CJ46="","",(CJ46/DR46*100))</f>
        <v/>
      </c>
      <c r="EN46" s="59" t="str">
        <f>IF(CK46="","",(CK46/DR46*100))</f>
        <v/>
      </c>
      <c r="EO46" s="59" t="str">
        <f>IF(CL46="","",(CL46/DR46*100))</f>
        <v/>
      </c>
      <c r="EP46" s="59" t="str">
        <f>IF(CM46="","",(CM46/DR46*100))</f>
        <v/>
      </c>
      <c r="EQ46" s="59" t="str">
        <f>IF(CN46="","",(CN46/DR46*100))</f>
        <v/>
      </c>
      <c r="ER46" s="59" t="str">
        <f>IF(CO46="","",(CO46/DR46*100))</f>
        <v/>
      </c>
      <c r="ES46" s="59" t="str">
        <f>IF(CP46="","",(CP46/DR46*100))</f>
        <v/>
      </c>
      <c r="ET46" s="59" t="str">
        <f>IF(CQ46="","",(CQ46/DR46*100))</f>
        <v/>
      </c>
      <c r="EU46" s="59" t="str">
        <f>IF(CR46="","",(CR46/DR46*100))</f>
        <v/>
      </c>
      <c r="EV46" s="59" t="str">
        <f>IF(CS46="","",(CS46/DS46*100))</f>
        <v/>
      </c>
      <c r="EW46" s="59" t="str">
        <f>IF(CT46="","",(CT46/DS46*100))</f>
        <v/>
      </c>
      <c r="EX46" s="59" t="str">
        <f>IF(CU46="","",(CU46/DS46*100))</f>
        <v/>
      </c>
      <c r="EY46" s="59" t="str">
        <f>IF(CV46="","",(CV46/DS46*100))</f>
        <v/>
      </c>
      <c r="EZ46" s="59" t="str">
        <f>IF(CW46="","",(CW46/DS46*100))</f>
        <v/>
      </c>
      <c r="FA46" s="59" t="str">
        <f>IF(CX46="","",(CX46/DS46*100))</f>
        <v/>
      </c>
      <c r="FB46" s="59" t="str">
        <f t="shared" si="5"/>
        <v/>
      </c>
      <c r="FC46" s="59" t="str">
        <f t="shared" si="5"/>
        <v/>
      </c>
      <c r="FD46" s="59" t="str">
        <f t="shared" si="5"/>
        <v/>
      </c>
      <c r="FE46" s="59" t="str">
        <f t="shared" si="5"/>
        <v/>
      </c>
      <c r="FF46" s="59" t="str">
        <f t="shared" si="5"/>
        <v/>
      </c>
      <c r="FG46" s="59" t="str">
        <f t="shared" si="5"/>
        <v/>
      </c>
      <c r="FH46" s="59" t="str">
        <f t="shared" si="5"/>
        <v/>
      </c>
      <c r="FI46" s="59" t="str">
        <f t="shared" si="5"/>
        <v/>
      </c>
      <c r="FJ46" s="59" t="str">
        <f t="shared" si="5"/>
        <v/>
      </c>
      <c r="FK46" s="59" t="str">
        <f>IF(DH46="","",(DH46/DU46*100))</f>
        <v/>
      </c>
      <c r="FL46" s="59" t="str">
        <f>IF(DI46="","",(DI46/DU46*100))</f>
        <v/>
      </c>
      <c r="FM46" s="59" t="str">
        <f>IF(DJ46="","",(DJ46/DU46*100))</f>
        <v/>
      </c>
    </row>
    <row r="47" spans="72:169" x14ac:dyDescent="0.25">
      <c r="BT47" s="58" t="str">
        <f>IF(BR47="","",YEAR(D47)-BR47)</f>
        <v/>
      </c>
      <c r="BU47" s="59" t="str">
        <f>IF(BO47="",IF(OR(BM47="",BN47=""),"",((BM47*12)+BN47)*0.0254),BO47*0.01)</f>
        <v/>
      </c>
      <c r="BV47" s="59" t="str">
        <f>IF(BQ47="",IF(BP47="","",BP47*0.453592),BQ47)</f>
        <v/>
      </c>
      <c r="BW47" s="59" t="str">
        <f>IF(OR(BU47="",BV47=""),"",(BV47/(BU47^2)))</f>
        <v/>
      </c>
      <c r="BX47" s="59" t="str">
        <f>IF(COUNTBLANK(E47:J47)=6,"",(((E47*IF(F47&gt;0,F47,30)*3)+(G47*IF(H47&gt;0,H47,30)*5)+(I47*IF(J47&gt;0,J47,30)*9))))</f>
        <v/>
      </c>
      <c r="BY47" s="59" t="str">
        <f>IF(COUNTBLANK(AE47:AL47)=8,"",SUM(IF(AE47=2,1,IF(AE47=3,1,0)),IF(AH47=1,1,IF(AI47=1,1,0)),IF(AJ47&gt;3,1,0),IF(AK47&gt;3,1,0),IF(AL47&gt;0,1,0)))</f>
        <v/>
      </c>
      <c r="BZ47" s="59" t="str">
        <f>IF(OR(AM47="",AN47=""),"",IF(OR(AM47=-99,AN47=-99),-99,IF(AM47=3,IF(AN47=2,1,IF(AN47=3,1,0)),0)))</f>
        <v/>
      </c>
      <c r="CA47" s="59" t="str">
        <f>IF(OR((AC47=""),(AD47="")),"",IF(AD47=-99,-99,IF(AC47&gt;=4,IF(OR(AD47=1,AD47=2),1,0),0)))</f>
        <v/>
      </c>
      <c r="CB47" s="59" t="str">
        <f>IF(BW47="","",IF(BW47&lt;25,5,IF(BW47&lt;30,2,0)))</f>
        <v/>
      </c>
      <c r="CC47" s="59" t="str">
        <f t="shared" si="0"/>
        <v/>
      </c>
      <c r="CD47" s="59" t="str">
        <f>IF(K47="","",IF(K47&lt;4,0,IF(K47&gt;=4,4,"")))</f>
        <v/>
      </c>
      <c r="CE47" s="59" t="str">
        <f>IF(L47="","",IF(L47&lt;4,0,IF(L47&gt;=4,4,"")))</f>
        <v/>
      </c>
      <c r="CF47" s="59" t="str">
        <f>IF(M47="","",IF(M47&lt;4,0,IF(M47&gt;=4,3,"")))</f>
        <v/>
      </c>
      <c r="CG47" s="59" t="str">
        <f>IF(N47="","",IF(N47&lt;4,0,IF(N47&gt;=4,1,"")))</f>
        <v/>
      </c>
      <c r="CH47" s="59" t="str">
        <f t="shared" si="1"/>
        <v/>
      </c>
      <c r="CI47" s="59" t="str">
        <f>IF(O47="","",IF(O47=0,0,IF(O47=1,3,IF(O47&lt;=4,4,IF(O47&gt;4,5,"")))))</f>
        <v/>
      </c>
      <c r="CJ47" s="59" t="str">
        <f>IF(P47="","",IF(P47=0,0,IF(P47=1,1,IF(P47&lt;7,3,IF(P47=7,4,"")))))</f>
        <v/>
      </c>
      <c r="CK47" s="59" t="str">
        <f>IF(Q47="","",IF(Q47&lt;4,3,IF(Q47&lt;7,2,IF(Q47=7,0,""))))</f>
        <v/>
      </c>
      <c r="CL47" s="59" t="str">
        <f>IF(R47="","",IF(R47&lt;1,0,IF(R47&lt;=2,1,IF(R47&gt;2,2,""))))</f>
        <v/>
      </c>
      <c r="CM47" s="59" t="str">
        <f>IF(S47="","",IF(S47=0,0,IF(S47=1,1,IF(S47&gt;1,2,""))))</f>
        <v/>
      </c>
      <c r="CN47" s="59" t="str">
        <f>IF(T47="","",IF(T47=0,0,IF(T47&lt;=4,1,IF(T47&gt;4,2,""))))</f>
        <v/>
      </c>
      <c r="CO47" s="59" t="str">
        <f>IF(U47="","",IF(U47&lt;4,0,IF(U47&lt;=6,1,IF(U47=7,2,""))))</f>
        <v/>
      </c>
      <c r="CP47" s="59" t="str">
        <f>IF(V47="","",IF(V47&lt;4,2,IF(V47=4,1,IF(V47=5,0,""))))</f>
        <v/>
      </c>
      <c r="CQ47" s="59" t="str">
        <f>IF(W47="","",IF(W47=1,2,IF(W47=2,1,IF(W47&gt;2,0,""))))</f>
        <v/>
      </c>
      <c r="CR47" s="59" t="str">
        <f>IF(X47="","",IF(X47=0,0,IF(X47=1,1,IF(X47=2,2,IF(X47=3,2,IF(X47=-9,-9,IF(X47=-99,-99,"")))))))</f>
        <v/>
      </c>
      <c r="CS47" s="59" t="str">
        <f>IF(Z47="","",IF(Z47=0,1,IF(Z47=1,0,"")))</f>
        <v/>
      </c>
      <c r="CT47" s="59" t="str">
        <f>IF(CA47="","",IF(CA47=-99,-99,IF(CA47=1,3,0)))</f>
        <v/>
      </c>
      <c r="CU47" s="59" t="str">
        <f>IF(BZ47="","",IF(BZ47=-99,-99,IF(BZ47=0,3,0)))</f>
        <v/>
      </c>
      <c r="CV47" s="59" t="str">
        <f>IF(AO47="","",IF(AND(AO47&gt;=7,AO47&lt;=8),2,0))</f>
        <v/>
      </c>
      <c r="CW47" s="59" t="str">
        <f>IF(AP47="","",IF(AP47=1,0,IF(AP47&gt;1,1,"")))</f>
        <v/>
      </c>
      <c r="CX47" s="59" t="str">
        <f t="shared" si="2"/>
        <v/>
      </c>
      <c r="CY47" s="59" t="str">
        <f>IF(BA47="","",IF(BA47=0,0,IF(OR(BA47=1,BA47=2,BA47=3),3,IF(BA47=-99,-99,""))))</f>
        <v/>
      </c>
      <c r="CZ47" s="59" t="str">
        <f>IF(BB47="","",IF(BB47=0,0,IF(OR(BB47=1,BB47=2,BB47=3),3,IF(BB47=-99,-99,""))))</f>
        <v/>
      </c>
      <c r="DA47" s="59" t="str">
        <f>IF(BC47="","",IF(BC47=0,0,IF(OR(BC47=1,BC47=2,BC47=3),3,IF(BC47=-99,-99,""))))</f>
        <v/>
      </c>
      <c r="DB47" s="59" t="str">
        <f>IF(BD47="","",IF(BD47=0,0,IF(OR(BD47=1,BD47=2,BD47=3),3,IF(BD47=-99,-99,""))))</f>
        <v/>
      </c>
      <c r="DC47" s="59" t="str">
        <f>IF(BE47="","",IF(BE47=0,0,IF(OR(BE47=1,BE47=2,BE47=3),3,IF(BE47=-99,-99,""))))</f>
        <v/>
      </c>
      <c r="DD47" s="59" t="str">
        <f>IF(BF47="","",IF(BF47=0,0,IF(OR(BF47=1,BF47=2,BF47=3),3,IF(BF47=-99,-99,""))))</f>
        <v/>
      </c>
      <c r="DE47" s="59" t="str">
        <f>IF(BG47="","",IF(BG47=0,0,IF(OR(BG47=1,BG47=2,BG47=3),3,IF(BG47=-99,-99,""))))</f>
        <v/>
      </c>
      <c r="DF47" s="59" t="str">
        <f>IF(BH47="","",IF(BH47=0,0,IF(OR(BH47=1,BH47=2,BH47=3),3,IF(BH47=-99,-99,""))))</f>
        <v/>
      </c>
      <c r="DG47" s="59" t="str">
        <f>IF(BI47="","",IF(BI47=0,0,IF(OR(BI47=1,BI47=2,BI47=3),3,IF(BI47=-99,-99,""))))</f>
        <v/>
      </c>
      <c r="DH47" s="59" t="str">
        <f>IF(BT47="","",IF(BS47=1,IF(BT47&lt;65,41,IF(BT47&lt;70,35,IF(BT47&lt;75,29,IF(BT47&lt;80,21,IF(BT47&lt;85,14,IF(BT47&lt;90,5,0)))))),IF(BS47=2,IF(BT47&lt;65,38,IF(BT47&lt;70,33,IF(BT47&lt;75,26,IF(BT47&lt;80,16,IF(BT47&lt;85,12,IF(BT47&lt;90,1,0)))))),"")))</f>
        <v/>
      </c>
      <c r="DI47" s="59" t="str">
        <f>IF(BL47="","",IF(BL47=1,0,IF(BL47=2,3,IF(BL47&gt;2,6,""))))</f>
        <v/>
      </c>
      <c r="DJ47" s="59" t="str">
        <f>IF(Y47="","",IF(Y47=0,3,IF(Y47=1,0,"")))</f>
        <v/>
      </c>
      <c r="DK47" s="59" t="str">
        <f>IF(COUNTBLANK(CB47:CH47)=7,"",SUM(CB47:CH47))</f>
        <v/>
      </c>
      <c r="DL47" s="59" t="str">
        <f>IF(COUNTBLANK(CI47:CR47)=10,"",SUM(CI47:CQ47,IF(CR47&gt;0,CR47,0)))</f>
        <v/>
      </c>
      <c r="DM47" s="59" t="str">
        <f>IF(COUNTBLANK(CS47:CX47)=6,"",SUM(CS47,IF(CT47=-99,0,CT47),IF(CU47=-99,0,CU47),CV47:CX47))</f>
        <v/>
      </c>
      <c r="DN47" s="59" t="str">
        <f>IF(COUNTBLANK(CY47:DG47)=9,"",SUM(IF(OR(CY47="",CY47=-99),0,CY47),IF(OR(CZ47="",CZ47=-99),0,CZ47),IF(OR(DA47="",DA47=-99),0,DA47),IF(OR(DB47="",DB47=-99),0,DB47),IF(OR(DC47="",DC47=-99),0,DC47),IF(OR(DD47="",DD47=-99),0,DD47),IF(OR(DE47="",DE47=-99),0,DE47),IF(OR(DF47="",DF47=-99),0,DF47),IF(OR(DG47="",DG47=-99),0,DG47)))</f>
        <v/>
      </c>
      <c r="DO47" s="59" t="str">
        <f>IF(COUNTBLANK(DH47:DJ47)=3,"",SUM(DH47:DJ47))</f>
        <v/>
      </c>
      <c r="DP47" s="59" t="str">
        <f>IF(COUNTBLANK(DK47:DN47)=4,"",SUM(DK47:DN47))</f>
        <v/>
      </c>
      <c r="DQ47" s="59" t="str">
        <f>IF(COUNTBLANK(CB47:CH47)=7,"",SUM(IF(CB47="",0,5),IF(CC47="",0,9),IF(CD47="",0,4),IF(CE47="",0,4),IF(CF47="",0,3),IF(CG47="",0,1),IF(CH47="",0,6)))</f>
        <v/>
      </c>
      <c r="DR47" s="59" t="str">
        <f>IF(COUNTBLANK(CI47:CR47)=10,"",SUM(IF(CI47="",0,5),IF(CJ47="",0,4),IF(CK47="",0,3),IF(CL47="",0,2),IF(CM47="",0,2),IF(CN47="",0,2),IF(CO47="",0,2),IF(CP47="",0,2),IF(CQ47="",0,2),IF(OR(CR47="",CR47=-99,CR47=-9),0,2)))</f>
        <v/>
      </c>
      <c r="DS47" s="59" t="str">
        <f>IF(COUNTBLANK(CS47:CX47)=6,"",SUM(IF(CS47="",0,1),IF(OR(CT47="",CT47=-99),0,3),IF(OR(CU47="",CU47=-99),0,3),IF(CV47="",0,2),IF(CW47="",0,1),IF(CX47="",0,1)))</f>
        <v/>
      </c>
      <c r="DT47" s="59" t="str">
        <f>IF(COUNTBLANK(CY47:DG47)=9,"",SUM(IF(OR(CY47="",CY47=-99),0,3),IF(OR(CZ47="",CZ47=-99),0,3),IF(OR(DA47="",DA47=-99),0,3),IF(OR(DB47="",DB47=-99),0,3),IF(OR(DC47="",DC47=-99),0,3),IF(OR(DD47="",DD47=-99),0,3),IF(OR(DE47="",DE47=-99),0,3),IF(OR(DF47="",DF47=-99),0,3),IF(OR(DG47="",DG47=-99),0,3)))</f>
        <v/>
      </c>
      <c r="DU47" s="59" t="str">
        <f>IF(COUNTBLANK(DH47:DJ47)=3,"",SUM(IF(DH47="",0,IF(BS47=1,41,IF(BS47=2,38,""))),IF(DI47="",0,6),IF(DJ47="",0,3)))</f>
        <v/>
      </c>
      <c r="DV47" s="59" t="str">
        <f>IF(COUNTBLANK(DK47:DN47)=4,"",SUM(DQ47:DT47))</f>
        <v/>
      </c>
      <c r="DW47" s="59" t="str">
        <f>IF(DQ47="","",((DK47/DQ47)*100))</f>
        <v/>
      </c>
      <c r="DX47" s="59" t="str">
        <f t="shared" si="3"/>
        <v/>
      </c>
      <c r="DY47" s="59" t="str">
        <f t="shared" si="3"/>
        <v/>
      </c>
      <c r="DZ47" s="59" t="str">
        <f t="shared" si="3"/>
        <v/>
      </c>
      <c r="EA47" s="59" t="str">
        <f t="shared" si="3"/>
        <v/>
      </c>
      <c r="EB47" s="59" t="str">
        <f t="shared" si="3"/>
        <v/>
      </c>
      <c r="EC47" s="59" t="str">
        <f>IF(COUNTBLANK(DQ47:DT47)=4,"",SQRT((DQ47^2)+(DR47^2)+(DS47^2)+(DT47^2)))</f>
        <v/>
      </c>
      <c r="ED47" s="59" t="str">
        <f>IF(EC47="","",(SUM(((DK47/EC47)^2),((DL47/EC47)^2),((DM47/EC47)^2),((DN47/EC47)^2))*100))</f>
        <v/>
      </c>
      <c r="EE47" s="59" t="str">
        <f>IF(CB47="","",(CB47/DQ47*100))</f>
        <v/>
      </c>
      <c r="EF47" s="59" t="str">
        <f>IF(CC47="","",(CC47/DQ47*100))</f>
        <v/>
      </c>
      <c r="EG47" s="59" t="str">
        <f>IF(CD47="","",(CD47/DQ47*100))</f>
        <v/>
      </c>
      <c r="EH47" s="59" t="str">
        <f>IF(CE47="","",(CE47/DQ47*100))</f>
        <v/>
      </c>
      <c r="EI47" s="59" t="str">
        <f>IF(CF47="","",(CF47/DQ47*100))</f>
        <v/>
      </c>
      <c r="EJ47" s="59" t="str">
        <f>IF(CG47="","",(CG47/DQ47*100))</f>
        <v/>
      </c>
      <c r="EK47" s="59" t="str">
        <f>IF(CH47="","",(CH47/DQ47*100))</f>
        <v/>
      </c>
      <c r="EL47" s="59" t="str">
        <f>IF(CI47="","",(CI47/DR47*100))</f>
        <v/>
      </c>
      <c r="EM47" s="59" t="str">
        <f>IF(CJ47="","",(CJ47/DR47*100))</f>
        <v/>
      </c>
      <c r="EN47" s="59" t="str">
        <f>IF(CK47="","",(CK47/DR47*100))</f>
        <v/>
      </c>
      <c r="EO47" s="59" t="str">
        <f>IF(CL47="","",(CL47/DR47*100))</f>
        <v/>
      </c>
      <c r="EP47" s="59" t="str">
        <f>IF(CM47="","",(CM47/DR47*100))</f>
        <v/>
      </c>
      <c r="EQ47" s="59" t="str">
        <f>IF(CN47="","",(CN47/DR47*100))</f>
        <v/>
      </c>
      <c r="ER47" s="59" t="str">
        <f>IF(CO47="","",(CO47/DR47*100))</f>
        <v/>
      </c>
      <c r="ES47" s="59" t="str">
        <f>IF(CP47="","",(CP47/DR47*100))</f>
        <v/>
      </c>
      <c r="ET47" s="59" t="str">
        <f>IF(CQ47="","",(CQ47/DR47*100))</f>
        <v/>
      </c>
      <c r="EU47" s="59" t="str">
        <f>IF(CR47="","",(CR47/DR47*100))</f>
        <v/>
      </c>
      <c r="EV47" s="59" t="str">
        <f>IF(CS47="","",(CS47/DS47*100))</f>
        <v/>
      </c>
      <c r="EW47" s="59" t="str">
        <f>IF(CT47="","",(CT47/DS47*100))</f>
        <v/>
      </c>
      <c r="EX47" s="59" t="str">
        <f>IF(CU47="","",(CU47/DS47*100))</f>
        <v/>
      </c>
      <c r="EY47" s="59" t="str">
        <f>IF(CV47="","",(CV47/DS47*100))</f>
        <v/>
      </c>
      <c r="EZ47" s="59" t="str">
        <f>IF(CW47="","",(CW47/DS47*100))</f>
        <v/>
      </c>
      <c r="FA47" s="59" t="str">
        <f>IF(CX47="","",(CX47/DS47*100))</f>
        <v/>
      </c>
      <c r="FB47" s="59" t="str">
        <f t="shared" si="5"/>
        <v/>
      </c>
      <c r="FC47" s="59" t="str">
        <f t="shared" si="5"/>
        <v/>
      </c>
      <c r="FD47" s="59" t="str">
        <f t="shared" si="5"/>
        <v/>
      </c>
      <c r="FE47" s="59" t="str">
        <f t="shared" si="5"/>
        <v/>
      </c>
      <c r="FF47" s="59" t="str">
        <f t="shared" si="5"/>
        <v/>
      </c>
      <c r="FG47" s="59" t="str">
        <f t="shared" si="5"/>
        <v/>
      </c>
      <c r="FH47" s="59" t="str">
        <f t="shared" si="5"/>
        <v/>
      </c>
      <c r="FI47" s="59" t="str">
        <f t="shared" si="5"/>
        <v/>
      </c>
      <c r="FJ47" s="59" t="str">
        <f t="shared" si="5"/>
        <v/>
      </c>
      <c r="FK47" s="59" t="str">
        <f>IF(DH47="","",(DH47/DU47*100))</f>
        <v/>
      </c>
      <c r="FL47" s="59" t="str">
        <f>IF(DI47="","",(DI47/DU47*100))</f>
        <v/>
      </c>
      <c r="FM47" s="59" t="str">
        <f>IF(DJ47="","",(DJ47/DU47*100))</f>
        <v/>
      </c>
    </row>
    <row r="48" spans="72:169" x14ac:dyDescent="0.25">
      <c r="BT48" s="58" t="str">
        <f>IF(BR48="","",YEAR(D48)-BR48)</f>
        <v/>
      </c>
      <c r="BU48" s="59" t="str">
        <f>IF(BO48="",IF(OR(BM48="",BN48=""),"",((BM48*12)+BN48)*0.0254),BO48*0.01)</f>
        <v/>
      </c>
      <c r="BV48" s="59" t="str">
        <f>IF(BQ48="",IF(BP48="","",BP48*0.453592),BQ48)</f>
        <v/>
      </c>
      <c r="BW48" s="59" t="str">
        <f>IF(OR(BU48="",BV48=""),"",(BV48/(BU48^2)))</f>
        <v/>
      </c>
      <c r="BX48" s="59" t="str">
        <f>IF(COUNTBLANK(E48:J48)=6,"",(((E48*IF(F48&gt;0,F48,30)*3)+(G48*IF(H48&gt;0,H48,30)*5)+(I48*IF(J48&gt;0,J48,30)*9))))</f>
        <v/>
      </c>
      <c r="BY48" s="59" t="str">
        <f>IF(COUNTBLANK(AE48:AL48)=8,"",SUM(IF(AE48=2,1,IF(AE48=3,1,0)),IF(AH48=1,1,IF(AI48=1,1,0)),IF(AJ48&gt;3,1,0),IF(AK48&gt;3,1,0),IF(AL48&gt;0,1,0)))</f>
        <v/>
      </c>
      <c r="BZ48" s="59" t="str">
        <f>IF(OR(AM48="",AN48=""),"",IF(OR(AM48=-99,AN48=-99),-99,IF(AM48=3,IF(AN48=2,1,IF(AN48=3,1,0)),0)))</f>
        <v/>
      </c>
      <c r="CA48" s="59" t="str">
        <f>IF(OR((AC48=""),(AD48="")),"",IF(AD48=-99,-99,IF(AC48&gt;=4,IF(OR(AD48=1,AD48=2),1,0),0)))</f>
        <v/>
      </c>
      <c r="CB48" s="59" t="str">
        <f>IF(BW48="","",IF(BW48&lt;25,5,IF(BW48&lt;30,2,0)))</f>
        <v/>
      </c>
      <c r="CC48" s="59" t="str">
        <f t="shared" si="0"/>
        <v/>
      </c>
      <c r="CD48" s="59" t="str">
        <f>IF(K48="","",IF(K48&lt;4,0,IF(K48&gt;=4,4,"")))</f>
        <v/>
      </c>
      <c r="CE48" s="59" t="str">
        <f>IF(L48="","",IF(L48&lt;4,0,IF(L48&gt;=4,4,"")))</f>
        <v/>
      </c>
      <c r="CF48" s="59" t="str">
        <f>IF(M48="","",IF(M48&lt;4,0,IF(M48&gt;=4,3,"")))</f>
        <v/>
      </c>
      <c r="CG48" s="59" t="str">
        <f>IF(N48="","",IF(N48&lt;4,0,IF(N48&gt;=4,1,"")))</f>
        <v/>
      </c>
      <c r="CH48" s="59" t="str">
        <f t="shared" si="1"/>
        <v/>
      </c>
      <c r="CI48" s="59" t="str">
        <f>IF(O48="","",IF(O48=0,0,IF(O48=1,3,IF(O48&lt;=4,4,IF(O48&gt;4,5,"")))))</f>
        <v/>
      </c>
      <c r="CJ48" s="59" t="str">
        <f>IF(P48="","",IF(P48=0,0,IF(P48=1,1,IF(P48&lt;7,3,IF(P48=7,4,"")))))</f>
        <v/>
      </c>
      <c r="CK48" s="59" t="str">
        <f>IF(Q48="","",IF(Q48&lt;4,3,IF(Q48&lt;7,2,IF(Q48=7,0,""))))</f>
        <v/>
      </c>
      <c r="CL48" s="59" t="str">
        <f>IF(R48="","",IF(R48&lt;1,0,IF(R48&lt;=2,1,IF(R48&gt;2,2,""))))</f>
        <v/>
      </c>
      <c r="CM48" s="59" t="str">
        <f>IF(S48="","",IF(S48=0,0,IF(S48=1,1,IF(S48&gt;1,2,""))))</f>
        <v/>
      </c>
      <c r="CN48" s="59" t="str">
        <f>IF(T48="","",IF(T48=0,0,IF(T48&lt;=4,1,IF(T48&gt;4,2,""))))</f>
        <v/>
      </c>
      <c r="CO48" s="59" t="str">
        <f>IF(U48="","",IF(U48&lt;4,0,IF(U48&lt;=6,1,IF(U48=7,2,""))))</f>
        <v/>
      </c>
      <c r="CP48" s="59" t="str">
        <f>IF(V48="","",IF(V48&lt;4,2,IF(V48=4,1,IF(V48=5,0,""))))</f>
        <v/>
      </c>
      <c r="CQ48" s="59" t="str">
        <f>IF(W48="","",IF(W48=1,2,IF(W48=2,1,IF(W48&gt;2,0,""))))</f>
        <v/>
      </c>
      <c r="CR48" s="59" t="str">
        <f>IF(X48="","",IF(X48=0,0,IF(X48=1,1,IF(X48=2,2,IF(X48=3,2,IF(X48=-9,-9,IF(X48=-99,-99,"")))))))</f>
        <v/>
      </c>
      <c r="CS48" s="59" t="str">
        <f>IF(Z48="","",IF(Z48=0,1,IF(Z48=1,0,"")))</f>
        <v/>
      </c>
      <c r="CT48" s="59" t="str">
        <f>IF(CA48="","",IF(CA48=-99,-99,IF(CA48=1,3,0)))</f>
        <v/>
      </c>
      <c r="CU48" s="59" t="str">
        <f>IF(BZ48="","",IF(BZ48=-99,-99,IF(BZ48=0,3,0)))</f>
        <v/>
      </c>
      <c r="CV48" s="59" t="str">
        <f>IF(AO48="","",IF(AND(AO48&gt;=7,AO48&lt;=8),2,0))</f>
        <v/>
      </c>
      <c r="CW48" s="59" t="str">
        <f>IF(AP48="","",IF(AP48=1,0,IF(AP48&gt;1,1,"")))</f>
        <v/>
      </c>
      <c r="CX48" s="59" t="str">
        <f t="shared" si="2"/>
        <v/>
      </c>
      <c r="CY48" s="59" t="str">
        <f>IF(BA48="","",IF(BA48=0,0,IF(OR(BA48=1,BA48=2,BA48=3),3,IF(BA48=-99,-99,""))))</f>
        <v/>
      </c>
      <c r="CZ48" s="59" t="str">
        <f>IF(BB48="","",IF(BB48=0,0,IF(OR(BB48=1,BB48=2,BB48=3),3,IF(BB48=-99,-99,""))))</f>
        <v/>
      </c>
      <c r="DA48" s="59" t="str">
        <f>IF(BC48="","",IF(BC48=0,0,IF(OR(BC48=1,BC48=2,BC48=3),3,IF(BC48=-99,-99,""))))</f>
        <v/>
      </c>
      <c r="DB48" s="59" t="str">
        <f>IF(BD48="","",IF(BD48=0,0,IF(OR(BD48=1,BD48=2,BD48=3),3,IF(BD48=-99,-99,""))))</f>
        <v/>
      </c>
      <c r="DC48" s="59" t="str">
        <f>IF(BE48="","",IF(BE48=0,0,IF(OR(BE48=1,BE48=2,BE48=3),3,IF(BE48=-99,-99,""))))</f>
        <v/>
      </c>
      <c r="DD48" s="59" t="str">
        <f>IF(BF48="","",IF(BF48=0,0,IF(OR(BF48=1,BF48=2,BF48=3),3,IF(BF48=-99,-99,""))))</f>
        <v/>
      </c>
      <c r="DE48" s="59" t="str">
        <f>IF(BG48="","",IF(BG48=0,0,IF(OR(BG48=1,BG48=2,BG48=3),3,IF(BG48=-99,-99,""))))</f>
        <v/>
      </c>
      <c r="DF48" s="59" t="str">
        <f>IF(BH48="","",IF(BH48=0,0,IF(OR(BH48=1,BH48=2,BH48=3),3,IF(BH48=-99,-99,""))))</f>
        <v/>
      </c>
      <c r="DG48" s="59" t="str">
        <f>IF(BI48="","",IF(BI48=0,0,IF(OR(BI48=1,BI48=2,BI48=3),3,IF(BI48=-99,-99,""))))</f>
        <v/>
      </c>
      <c r="DH48" s="59" t="str">
        <f>IF(BT48="","",IF(BS48=1,IF(BT48&lt;65,41,IF(BT48&lt;70,35,IF(BT48&lt;75,29,IF(BT48&lt;80,21,IF(BT48&lt;85,14,IF(BT48&lt;90,5,0)))))),IF(BS48=2,IF(BT48&lt;65,38,IF(BT48&lt;70,33,IF(BT48&lt;75,26,IF(BT48&lt;80,16,IF(BT48&lt;85,12,IF(BT48&lt;90,1,0)))))),"")))</f>
        <v/>
      </c>
      <c r="DI48" s="59" t="str">
        <f>IF(BL48="","",IF(BL48=1,0,IF(BL48=2,3,IF(BL48&gt;2,6,""))))</f>
        <v/>
      </c>
      <c r="DJ48" s="59" t="str">
        <f>IF(Y48="","",IF(Y48=0,3,IF(Y48=1,0,"")))</f>
        <v/>
      </c>
      <c r="DK48" s="59" t="str">
        <f>IF(COUNTBLANK(CB48:CH48)=7,"",SUM(CB48:CH48))</f>
        <v/>
      </c>
      <c r="DL48" s="59" t="str">
        <f>IF(COUNTBLANK(CI48:CR48)=10,"",SUM(CI48:CQ48,IF(CR48&gt;0,CR48,0)))</f>
        <v/>
      </c>
      <c r="DM48" s="59" t="str">
        <f>IF(COUNTBLANK(CS48:CX48)=6,"",SUM(CS48,IF(CT48=-99,0,CT48),IF(CU48=-99,0,CU48),CV48:CX48))</f>
        <v/>
      </c>
      <c r="DN48" s="59" t="str">
        <f>IF(COUNTBLANK(CY48:DG48)=9,"",SUM(IF(OR(CY48="",CY48=-99),0,CY48),IF(OR(CZ48="",CZ48=-99),0,CZ48),IF(OR(DA48="",DA48=-99),0,DA48),IF(OR(DB48="",DB48=-99),0,DB48),IF(OR(DC48="",DC48=-99),0,DC48),IF(OR(DD48="",DD48=-99),0,DD48),IF(OR(DE48="",DE48=-99),0,DE48),IF(OR(DF48="",DF48=-99),0,DF48),IF(OR(DG48="",DG48=-99),0,DG48)))</f>
        <v/>
      </c>
      <c r="DO48" s="59" t="str">
        <f>IF(COUNTBLANK(DH48:DJ48)=3,"",SUM(DH48:DJ48))</f>
        <v/>
      </c>
      <c r="DP48" s="59" t="str">
        <f>IF(COUNTBLANK(DK48:DN48)=4,"",SUM(DK48:DN48))</f>
        <v/>
      </c>
      <c r="DQ48" s="59" t="str">
        <f>IF(COUNTBLANK(CB48:CH48)=7,"",SUM(IF(CB48="",0,5),IF(CC48="",0,9),IF(CD48="",0,4),IF(CE48="",0,4),IF(CF48="",0,3),IF(CG48="",0,1),IF(CH48="",0,6)))</f>
        <v/>
      </c>
      <c r="DR48" s="59" t="str">
        <f>IF(COUNTBLANK(CI48:CR48)=10,"",SUM(IF(CI48="",0,5),IF(CJ48="",0,4),IF(CK48="",0,3),IF(CL48="",0,2),IF(CM48="",0,2),IF(CN48="",0,2),IF(CO48="",0,2),IF(CP48="",0,2),IF(CQ48="",0,2),IF(OR(CR48="",CR48=-99,CR48=-9),0,2)))</f>
        <v/>
      </c>
      <c r="DS48" s="59" t="str">
        <f>IF(COUNTBLANK(CS48:CX48)=6,"",SUM(IF(CS48="",0,1),IF(OR(CT48="",CT48=-99),0,3),IF(OR(CU48="",CU48=-99),0,3),IF(CV48="",0,2),IF(CW48="",0,1),IF(CX48="",0,1)))</f>
        <v/>
      </c>
      <c r="DT48" s="59" t="str">
        <f>IF(COUNTBLANK(CY48:DG48)=9,"",SUM(IF(OR(CY48="",CY48=-99),0,3),IF(OR(CZ48="",CZ48=-99),0,3),IF(OR(DA48="",DA48=-99),0,3),IF(OR(DB48="",DB48=-99),0,3),IF(OR(DC48="",DC48=-99),0,3),IF(OR(DD48="",DD48=-99),0,3),IF(OR(DE48="",DE48=-99),0,3),IF(OR(DF48="",DF48=-99),0,3),IF(OR(DG48="",DG48=-99),0,3)))</f>
        <v/>
      </c>
      <c r="DU48" s="59" t="str">
        <f>IF(COUNTBLANK(DH48:DJ48)=3,"",SUM(IF(DH48="",0,IF(BS48=1,41,IF(BS48=2,38,""))),IF(DI48="",0,6),IF(DJ48="",0,3)))</f>
        <v/>
      </c>
      <c r="DV48" s="59" t="str">
        <f>IF(COUNTBLANK(DK48:DN48)=4,"",SUM(DQ48:DT48))</f>
        <v/>
      </c>
      <c r="DW48" s="59" t="str">
        <f>IF(DQ48="","",((DK48/DQ48)*100))</f>
        <v/>
      </c>
      <c r="DX48" s="59" t="str">
        <f t="shared" si="3"/>
        <v/>
      </c>
      <c r="DY48" s="59" t="str">
        <f t="shared" si="3"/>
        <v/>
      </c>
      <c r="DZ48" s="59" t="str">
        <f t="shared" si="3"/>
        <v/>
      </c>
      <c r="EA48" s="59" t="str">
        <f t="shared" si="3"/>
        <v/>
      </c>
      <c r="EB48" s="59" t="str">
        <f t="shared" si="3"/>
        <v/>
      </c>
      <c r="EC48" s="59" t="str">
        <f>IF(COUNTBLANK(DQ48:DT48)=4,"",SQRT((DQ48^2)+(DR48^2)+(DS48^2)+(DT48^2)))</f>
        <v/>
      </c>
      <c r="ED48" s="59" t="str">
        <f>IF(EC48="","",(SUM(((DK48/EC48)^2),((DL48/EC48)^2),((DM48/EC48)^2),((DN48/EC48)^2))*100))</f>
        <v/>
      </c>
      <c r="EE48" s="59" t="str">
        <f>IF(CB48="","",(CB48/DQ48*100))</f>
        <v/>
      </c>
      <c r="EF48" s="59" t="str">
        <f>IF(CC48="","",(CC48/DQ48*100))</f>
        <v/>
      </c>
      <c r="EG48" s="59" t="str">
        <f>IF(CD48="","",(CD48/DQ48*100))</f>
        <v/>
      </c>
      <c r="EH48" s="59" t="str">
        <f>IF(CE48="","",(CE48/DQ48*100))</f>
        <v/>
      </c>
      <c r="EI48" s="59" t="str">
        <f>IF(CF48="","",(CF48/DQ48*100))</f>
        <v/>
      </c>
      <c r="EJ48" s="59" t="str">
        <f>IF(CG48="","",(CG48/DQ48*100))</f>
        <v/>
      </c>
      <c r="EK48" s="59" t="str">
        <f>IF(CH48="","",(CH48/DQ48*100))</f>
        <v/>
      </c>
      <c r="EL48" s="59" t="str">
        <f>IF(CI48="","",(CI48/DR48*100))</f>
        <v/>
      </c>
      <c r="EM48" s="59" t="str">
        <f>IF(CJ48="","",(CJ48/DR48*100))</f>
        <v/>
      </c>
      <c r="EN48" s="59" t="str">
        <f>IF(CK48="","",(CK48/DR48*100))</f>
        <v/>
      </c>
      <c r="EO48" s="59" t="str">
        <f>IF(CL48="","",(CL48/DR48*100))</f>
        <v/>
      </c>
      <c r="EP48" s="59" t="str">
        <f>IF(CM48="","",(CM48/DR48*100))</f>
        <v/>
      </c>
      <c r="EQ48" s="59" t="str">
        <f>IF(CN48="","",(CN48/DR48*100))</f>
        <v/>
      </c>
      <c r="ER48" s="59" t="str">
        <f>IF(CO48="","",(CO48/DR48*100))</f>
        <v/>
      </c>
      <c r="ES48" s="59" t="str">
        <f>IF(CP48="","",(CP48/DR48*100))</f>
        <v/>
      </c>
      <c r="ET48" s="59" t="str">
        <f>IF(CQ48="","",(CQ48/DR48*100))</f>
        <v/>
      </c>
      <c r="EU48" s="59" t="str">
        <f>IF(CR48="","",(CR48/DR48*100))</f>
        <v/>
      </c>
      <c r="EV48" s="59" t="str">
        <f>IF(CS48="","",(CS48/DS48*100))</f>
        <v/>
      </c>
      <c r="EW48" s="59" t="str">
        <f>IF(CT48="","",(CT48/DS48*100))</f>
        <v/>
      </c>
      <c r="EX48" s="59" t="str">
        <f>IF(CU48="","",(CU48/DS48*100))</f>
        <v/>
      </c>
      <c r="EY48" s="59" t="str">
        <f>IF(CV48="","",(CV48/DS48*100))</f>
        <v/>
      </c>
      <c r="EZ48" s="59" t="str">
        <f>IF(CW48="","",(CW48/DS48*100))</f>
        <v/>
      </c>
      <c r="FA48" s="59" t="str">
        <f>IF(CX48="","",(CX48/DS48*100))</f>
        <v/>
      </c>
      <c r="FB48" s="59" t="str">
        <f t="shared" si="5"/>
        <v/>
      </c>
      <c r="FC48" s="59" t="str">
        <f t="shared" si="5"/>
        <v/>
      </c>
      <c r="FD48" s="59" t="str">
        <f t="shared" si="5"/>
        <v/>
      </c>
      <c r="FE48" s="59" t="str">
        <f t="shared" si="5"/>
        <v/>
      </c>
      <c r="FF48" s="59" t="str">
        <f t="shared" si="5"/>
        <v/>
      </c>
      <c r="FG48" s="59" t="str">
        <f t="shared" si="5"/>
        <v/>
      </c>
      <c r="FH48" s="59" t="str">
        <f t="shared" si="5"/>
        <v/>
      </c>
      <c r="FI48" s="59" t="str">
        <f t="shared" si="5"/>
        <v/>
      </c>
      <c r="FJ48" s="59" t="str">
        <f t="shared" si="5"/>
        <v/>
      </c>
      <c r="FK48" s="59" t="str">
        <f>IF(DH48="","",(DH48/DU48*100))</f>
        <v/>
      </c>
      <c r="FL48" s="59" t="str">
        <f>IF(DI48="","",(DI48/DU48*100))</f>
        <v/>
      </c>
      <c r="FM48" s="59" t="str">
        <f>IF(DJ48="","",(DJ48/DU48*100))</f>
        <v/>
      </c>
    </row>
    <row r="49" spans="72:169" x14ac:dyDescent="0.25">
      <c r="BT49" s="58" t="str">
        <f>IF(BR49="","",YEAR(D49)-BR49)</f>
        <v/>
      </c>
      <c r="BU49" s="59" t="str">
        <f>IF(BO49="",IF(OR(BM49="",BN49=""),"",((BM49*12)+BN49)*0.0254),BO49*0.01)</f>
        <v/>
      </c>
      <c r="BV49" s="59" t="str">
        <f>IF(BQ49="",IF(BP49="","",BP49*0.453592),BQ49)</f>
        <v/>
      </c>
      <c r="BW49" s="59" t="str">
        <f>IF(OR(BU49="",BV49=""),"",(BV49/(BU49^2)))</f>
        <v/>
      </c>
      <c r="BX49" s="59" t="str">
        <f>IF(COUNTBLANK(E49:J49)=6,"",(((E49*IF(F49&gt;0,F49,30)*3)+(G49*IF(H49&gt;0,H49,30)*5)+(I49*IF(J49&gt;0,J49,30)*9))))</f>
        <v/>
      </c>
      <c r="BY49" s="59" t="str">
        <f>IF(COUNTBLANK(AE49:AL49)=8,"",SUM(IF(AE49=2,1,IF(AE49=3,1,0)),IF(AH49=1,1,IF(AI49=1,1,0)),IF(AJ49&gt;3,1,0),IF(AK49&gt;3,1,0),IF(AL49&gt;0,1,0)))</f>
        <v/>
      </c>
      <c r="BZ49" s="59" t="str">
        <f>IF(OR(AM49="",AN49=""),"",IF(OR(AM49=-99,AN49=-99),-99,IF(AM49=3,IF(AN49=2,1,IF(AN49=3,1,0)),0)))</f>
        <v/>
      </c>
      <c r="CA49" s="59" t="str">
        <f>IF(OR((AC49=""),(AD49="")),"",IF(AD49=-99,-99,IF(AC49&gt;=4,IF(OR(AD49=1,AD49=2),1,0),0)))</f>
        <v/>
      </c>
      <c r="CB49" s="59" t="str">
        <f>IF(BW49="","",IF(BW49&lt;25,5,IF(BW49&lt;30,2,0)))</f>
        <v/>
      </c>
      <c r="CC49" s="59" t="str">
        <f t="shared" si="0"/>
        <v/>
      </c>
      <c r="CD49" s="59" t="str">
        <f>IF(K49="","",IF(K49&lt;4,0,IF(K49&gt;=4,4,"")))</f>
        <v/>
      </c>
      <c r="CE49" s="59" t="str">
        <f>IF(L49="","",IF(L49&lt;4,0,IF(L49&gt;=4,4,"")))</f>
        <v/>
      </c>
      <c r="CF49" s="59" t="str">
        <f>IF(M49="","",IF(M49&lt;4,0,IF(M49&gt;=4,3,"")))</f>
        <v/>
      </c>
      <c r="CG49" s="59" t="str">
        <f>IF(N49="","",IF(N49&lt;4,0,IF(N49&gt;=4,1,"")))</f>
        <v/>
      </c>
      <c r="CH49" s="59" t="str">
        <f t="shared" si="1"/>
        <v/>
      </c>
      <c r="CI49" s="59" t="str">
        <f>IF(O49="","",IF(O49=0,0,IF(O49=1,3,IF(O49&lt;=4,4,IF(O49&gt;4,5,"")))))</f>
        <v/>
      </c>
      <c r="CJ49" s="59" t="str">
        <f>IF(P49="","",IF(P49=0,0,IF(P49=1,1,IF(P49&lt;7,3,IF(P49=7,4,"")))))</f>
        <v/>
      </c>
      <c r="CK49" s="59" t="str">
        <f>IF(Q49="","",IF(Q49&lt;4,3,IF(Q49&lt;7,2,IF(Q49=7,0,""))))</f>
        <v/>
      </c>
      <c r="CL49" s="59" t="str">
        <f>IF(R49="","",IF(R49&lt;1,0,IF(R49&lt;=2,1,IF(R49&gt;2,2,""))))</f>
        <v/>
      </c>
      <c r="CM49" s="59" t="str">
        <f>IF(S49="","",IF(S49=0,0,IF(S49=1,1,IF(S49&gt;1,2,""))))</f>
        <v/>
      </c>
      <c r="CN49" s="59" t="str">
        <f>IF(T49="","",IF(T49=0,0,IF(T49&lt;=4,1,IF(T49&gt;4,2,""))))</f>
        <v/>
      </c>
      <c r="CO49" s="59" t="str">
        <f>IF(U49="","",IF(U49&lt;4,0,IF(U49&lt;=6,1,IF(U49=7,2,""))))</f>
        <v/>
      </c>
      <c r="CP49" s="59" t="str">
        <f>IF(V49="","",IF(V49&lt;4,2,IF(V49=4,1,IF(V49=5,0,""))))</f>
        <v/>
      </c>
      <c r="CQ49" s="59" t="str">
        <f>IF(W49="","",IF(W49=1,2,IF(W49=2,1,IF(W49&gt;2,0,""))))</f>
        <v/>
      </c>
      <c r="CR49" s="59" t="str">
        <f>IF(X49="","",IF(X49=0,0,IF(X49=1,1,IF(X49=2,2,IF(X49=3,2,IF(X49=-9,-9,IF(X49=-99,-99,"")))))))</f>
        <v/>
      </c>
      <c r="CS49" s="59" t="str">
        <f>IF(Z49="","",IF(Z49=0,1,IF(Z49=1,0,"")))</f>
        <v/>
      </c>
      <c r="CT49" s="59" t="str">
        <f>IF(CA49="","",IF(CA49=-99,-99,IF(CA49=1,3,0)))</f>
        <v/>
      </c>
      <c r="CU49" s="59" t="str">
        <f>IF(BZ49="","",IF(BZ49=-99,-99,IF(BZ49=0,3,0)))</f>
        <v/>
      </c>
      <c r="CV49" s="59" t="str">
        <f>IF(AO49="","",IF(AND(AO49&gt;=7,AO49&lt;=8),2,0))</f>
        <v/>
      </c>
      <c r="CW49" s="59" t="str">
        <f>IF(AP49="","",IF(AP49=1,0,IF(AP49&gt;1,1,"")))</f>
        <v/>
      </c>
      <c r="CX49" s="59" t="str">
        <f t="shared" si="2"/>
        <v/>
      </c>
      <c r="CY49" s="59" t="str">
        <f>IF(BA49="","",IF(BA49=0,0,IF(OR(BA49=1,BA49=2,BA49=3),3,IF(BA49=-99,-99,""))))</f>
        <v/>
      </c>
      <c r="CZ49" s="59" t="str">
        <f>IF(BB49="","",IF(BB49=0,0,IF(OR(BB49=1,BB49=2,BB49=3),3,IF(BB49=-99,-99,""))))</f>
        <v/>
      </c>
      <c r="DA49" s="59" t="str">
        <f>IF(BC49="","",IF(BC49=0,0,IF(OR(BC49=1,BC49=2,BC49=3),3,IF(BC49=-99,-99,""))))</f>
        <v/>
      </c>
      <c r="DB49" s="59" t="str">
        <f>IF(BD49="","",IF(BD49=0,0,IF(OR(BD49=1,BD49=2,BD49=3),3,IF(BD49=-99,-99,""))))</f>
        <v/>
      </c>
      <c r="DC49" s="59" t="str">
        <f>IF(BE49="","",IF(BE49=0,0,IF(OR(BE49=1,BE49=2,BE49=3),3,IF(BE49=-99,-99,""))))</f>
        <v/>
      </c>
      <c r="DD49" s="59" t="str">
        <f>IF(BF49="","",IF(BF49=0,0,IF(OR(BF49=1,BF49=2,BF49=3),3,IF(BF49=-99,-99,""))))</f>
        <v/>
      </c>
      <c r="DE49" s="59" t="str">
        <f>IF(BG49="","",IF(BG49=0,0,IF(OR(BG49=1,BG49=2,BG49=3),3,IF(BG49=-99,-99,""))))</f>
        <v/>
      </c>
      <c r="DF49" s="59" t="str">
        <f>IF(BH49="","",IF(BH49=0,0,IF(OR(BH49=1,BH49=2,BH49=3),3,IF(BH49=-99,-99,""))))</f>
        <v/>
      </c>
      <c r="DG49" s="59" t="str">
        <f>IF(BI49="","",IF(BI49=0,0,IF(OR(BI49=1,BI49=2,BI49=3),3,IF(BI49=-99,-99,""))))</f>
        <v/>
      </c>
      <c r="DH49" s="59" t="str">
        <f>IF(BT49="","",IF(BS49=1,IF(BT49&lt;65,41,IF(BT49&lt;70,35,IF(BT49&lt;75,29,IF(BT49&lt;80,21,IF(BT49&lt;85,14,IF(BT49&lt;90,5,0)))))),IF(BS49=2,IF(BT49&lt;65,38,IF(BT49&lt;70,33,IF(BT49&lt;75,26,IF(BT49&lt;80,16,IF(BT49&lt;85,12,IF(BT49&lt;90,1,0)))))),"")))</f>
        <v/>
      </c>
      <c r="DI49" s="59" t="str">
        <f>IF(BL49="","",IF(BL49=1,0,IF(BL49=2,3,IF(BL49&gt;2,6,""))))</f>
        <v/>
      </c>
      <c r="DJ49" s="59" t="str">
        <f>IF(Y49="","",IF(Y49=0,3,IF(Y49=1,0,"")))</f>
        <v/>
      </c>
      <c r="DK49" s="59" t="str">
        <f>IF(COUNTBLANK(CB49:CH49)=7,"",SUM(CB49:CH49))</f>
        <v/>
      </c>
      <c r="DL49" s="59" t="str">
        <f>IF(COUNTBLANK(CI49:CR49)=10,"",SUM(CI49:CQ49,IF(CR49&gt;0,CR49,0)))</f>
        <v/>
      </c>
      <c r="DM49" s="59" t="str">
        <f>IF(COUNTBLANK(CS49:CX49)=6,"",SUM(CS49,IF(CT49=-99,0,CT49),IF(CU49=-99,0,CU49),CV49:CX49))</f>
        <v/>
      </c>
      <c r="DN49" s="59" t="str">
        <f>IF(COUNTBLANK(CY49:DG49)=9,"",SUM(IF(OR(CY49="",CY49=-99),0,CY49),IF(OR(CZ49="",CZ49=-99),0,CZ49),IF(OR(DA49="",DA49=-99),0,DA49),IF(OR(DB49="",DB49=-99),0,DB49),IF(OR(DC49="",DC49=-99),0,DC49),IF(OR(DD49="",DD49=-99),0,DD49),IF(OR(DE49="",DE49=-99),0,DE49),IF(OR(DF49="",DF49=-99),0,DF49),IF(OR(DG49="",DG49=-99),0,DG49)))</f>
        <v/>
      </c>
      <c r="DO49" s="59" t="str">
        <f>IF(COUNTBLANK(DH49:DJ49)=3,"",SUM(DH49:DJ49))</f>
        <v/>
      </c>
      <c r="DP49" s="59" t="str">
        <f>IF(COUNTBLANK(DK49:DN49)=4,"",SUM(DK49:DN49))</f>
        <v/>
      </c>
      <c r="DQ49" s="59" t="str">
        <f>IF(COUNTBLANK(CB49:CH49)=7,"",SUM(IF(CB49="",0,5),IF(CC49="",0,9),IF(CD49="",0,4),IF(CE49="",0,4),IF(CF49="",0,3),IF(CG49="",0,1),IF(CH49="",0,6)))</f>
        <v/>
      </c>
      <c r="DR49" s="59" t="str">
        <f>IF(COUNTBLANK(CI49:CR49)=10,"",SUM(IF(CI49="",0,5),IF(CJ49="",0,4),IF(CK49="",0,3),IF(CL49="",0,2),IF(CM49="",0,2),IF(CN49="",0,2),IF(CO49="",0,2),IF(CP49="",0,2),IF(CQ49="",0,2),IF(OR(CR49="",CR49=-99,CR49=-9),0,2)))</f>
        <v/>
      </c>
      <c r="DS49" s="59" t="str">
        <f>IF(COUNTBLANK(CS49:CX49)=6,"",SUM(IF(CS49="",0,1),IF(OR(CT49="",CT49=-99),0,3),IF(OR(CU49="",CU49=-99),0,3),IF(CV49="",0,2),IF(CW49="",0,1),IF(CX49="",0,1)))</f>
        <v/>
      </c>
      <c r="DT49" s="59" t="str">
        <f>IF(COUNTBLANK(CY49:DG49)=9,"",SUM(IF(OR(CY49="",CY49=-99),0,3),IF(OR(CZ49="",CZ49=-99),0,3),IF(OR(DA49="",DA49=-99),0,3),IF(OR(DB49="",DB49=-99),0,3),IF(OR(DC49="",DC49=-99),0,3),IF(OR(DD49="",DD49=-99),0,3),IF(OR(DE49="",DE49=-99),0,3),IF(OR(DF49="",DF49=-99),0,3),IF(OR(DG49="",DG49=-99),0,3)))</f>
        <v/>
      </c>
      <c r="DU49" s="59" t="str">
        <f>IF(COUNTBLANK(DH49:DJ49)=3,"",SUM(IF(DH49="",0,IF(BS49=1,41,IF(BS49=2,38,""))),IF(DI49="",0,6),IF(DJ49="",0,3)))</f>
        <v/>
      </c>
      <c r="DV49" s="59" t="str">
        <f>IF(COUNTBLANK(DK49:DN49)=4,"",SUM(DQ49:DT49))</f>
        <v/>
      </c>
      <c r="DW49" s="59" t="str">
        <f>IF(DQ49="","",((DK49/DQ49)*100))</f>
        <v/>
      </c>
      <c r="DX49" s="59" t="str">
        <f t="shared" si="3"/>
        <v/>
      </c>
      <c r="DY49" s="59" t="str">
        <f t="shared" si="3"/>
        <v/>
      </c>
      <c r="DZ49" s="59" t="str">
        <f t="shared" si="3"/>
        <v/>
      </c>
      <c r="EA49" s="59" t="str">
        <f t="shared" si="3"/>
        <v/>
      </c>
      <c r="EB49" s="59" t="str">
        <f t="shared" si="3"/>
        <v/>
      </c>
      <c r="EC49" s="59" t="str">
        <f>IF(COUNTBLANK(DQ49:DT49)=4,"",SQRT((DQ49^2)+(DR49^2)+(DS49^2)+(DT49^2)))</f>
        <v/>
      </c>
      <c r="ED49" s="59" t="str">
        <f>IF(EC49="","",(SUM(((DK49/EC49)^2),((DL49/EC49)^2),((DM49/EC49)^2),((DN49/EC49)^2))*100))</f>
        <v/>
      </c>
      <c r="EE49" s="59" t="str">
        <f>IF(CB49="","",(CB49/DQ49*100))</f>
        <v/>
      </c>
      <c r="EF49" s="59" t="str">
        <f>IF(CC49="","",(CC49/DQ49*100))</f>
        <v/>
      </c>
      <c r="EG49" s="59" t="str">
        <f>IF(CD49="","",(CD49/DQ49*100))</f>
        <v/>
      </c>
      <c r="EH49" s="59" t="str">
        <f>IF(CE49="","",(CE49/DQ49*100))</f>
        <v/>
      </c>
      <c r="EI49" s="59" t="str">
        <f>IF(CF49="","",(CF49/DQ49*100))</f>
        <v/>
      </c>
      <c r="EJ49" s="59" t="str">
        <f>IF(CG49="","",(CG49/DQ49*100))</f>
        <v/>
      </c>
      <c r="EK49" s="59" t="str">
        <f>IF(CH49="","",(CH49/DQ49*100))</f>
        <v/>
      </c>
      <c r="EL49" s="59" t="str">
        <f>IF(CI49="","",(CI49/DR49*100))</f>
        <v/>
      </c>
      <c r="EM49" s="59" t="str">
        <f>IF(CJ49="","",(CJ49/DR49*100))</f>
        <v/>
      </c>
      <c r="EN49" s="59" t="str">
        <f>IF(CK49="","",(CK49/DR49*100))</f>
        <v/>
      </c>
      <c r="EO49" s="59" t="str">
        <f>IF(CL49="","",(CL49/DR49*100))</f>
        <v/>
      </c>
      <c r="EP49" s="59" t="str">
        <f>IF(CM49="","",(CM49/DR49*100))</f>
        <v/>
      </c>
      <c r="EQ49" s="59" t="str">
        <f>IF(CN49="","",(CN49/DR49*100))</f>
        <v/>
      </c>
      <c r="ER49" s="59" t="str">
        <f>IF(CO49="","",(CO49/DR49*100))</f>
        <v/>
      </c>
      <c r="ES49" s="59" t="str">
        <f>IF(CP49="","",(CP49/DR49*100))</f>
        <v/>
      </c>
      <c r="ET49" s="59" t="str">
        <f>IF(CQ49="","",(CQ49/DR49*100))</f>
        <v/>
      </c>
      <c r="EU49" s="59" t="str">
        <f>IF(CR49="","",(CR49/DR49*100))</f>
        <v/>
      </c>
      <c r="EV49" s="59" t="str">
        <f>IF(CS49="","",(CS49/DS49*100))</f>
        <v/>
      </c>
      <c r="EW49" s="59" t="str">
        <f>IF(CT49="","",(CT49/DS49*100))</f>
        <v/>
      </c>
      <c r="EX49" s="59" t="str">
        <f>IF(CU49="","",(CU49/DS49*100))</f>
        <v/>
      </c>
      <c r="EY49" s="59" t="str">
        <f>IF(CV49="","",(CV49/DS49*100))</f>
        <v/>
      </c>
      <c r="EZ49" s="59" t="str">
        <f>IF(CW49="","",(CW49/DS49*100))</f>
        <v/>
      </c>
      <c r="FA49" s="59" t="str">
        <f>IF(CX49="","",(CX49/DS49*100))</f>
        <v/>
      </c>
      <c r="FB49" s="59" t="str">
        <f t="shared" si="5"/>
        <v/>
      </c>
      <c r="FC49" s="59" t="str">
        <f t="shared" si="5"/>
        <v/>
      </c>
      <c r="FD49" s="59" t="str">
        <f t="shared" si="5"/>
        <v/>
      </c>
      <c r="FE49" s="59" t="str">
        <f t="shared" si="5"/>
        <v/>
      </c>
      <c r="FF49" s="59" t="str">
        <f t="shared" si="5"/>
        <v/>
      </c>
      <c r="FG49" s="59" t="str">
        <f t="shared" si="5"/>
        <v/>
      </c>
      <c r="FH49" s="59" t="str">
        <f t="shared" si="5"/>
        <v/>
      </c>
      <c r="FI49" s="59" t="str">
        <f t="shared" si="5"/>
        <v/>
      </c>
      <c r="FJ49" s="59" t="str">
        <f t="shared" si="5"/>
        <v/>
      </c>
      <c r="FK49" s="59" t="str">
        <f>IF(DH49="","",(DH49/DU49*100))</f>
        <v/>
      </c>
      <c r="FL49" s="59" t="str">
        <f>IF(DI49="","",(DI49/DU49*100))</f>
        <v/>
      </c>
      <c r="FM49" s="59" t="str">
        <f>IF(DJ49="","",(DJ49/DU49*100))</f>
        <v/>
      </c>
    </row>
    <row r="50" spans="72:169" x14ac:dyDescent="0.25">
      <c r="BT50" s="58" t="str">
        <f>IF(BR50="","",YEAR(D50)-BR50)</f>
        <v/>
      </c>
      <c r="BU50" s="59" t="str">
        <f>IF(BO50="",IF(OR(BM50="",BN50=""),"",((BM50*12)+BN50)*0.0254),BO50*0.01)</f>
        <v/>
      </c>
      <c r="BV50" s="59" t="str">
        <f>IF(BQ50="",IF(BP50="","",BP50*0.453592),BQ50)</f>
        <v/>
      </c>
      <c r="BW50" s="59" t="str">
        <f>IF(OR(BU50="",BV50=""),"",(BV50/(BU50^2)))</f>
        <v/>
      </c>
      <c r="BX50" s="59" t="str">
        <f>IF(COUNTBLANK(E50:J50)=6,"",(((E50*IF(F50&gt;0,F50,30)*3)+(G50*IF(H50&gt;0,H50,30)*5)+(I50*IF(J50&gt;0,J50,30)*9))))</f>
        <v/>
      </c>
      <c r="BY50" s="59" t="str">
        <f>IF(COUNTBLANK(AE50:AL50)=8,"",SUM(IF(AE50=2,1,IF(AE50=3,1,0)),IF(AH50=1,1,IF(AI50=1,1,0)),IF(AJ50&gt;3,1,0),IF(AK50&gt;3,1,0),IF(AL50&gt;0,1,0)))</f>
        <v/>
      </c>
      <c r="BZ50" s="59" t="str">
        <f>IF(OR(AM50="",AN50=""),"",IF(OR(AM50=-99,AN50=-99),-99,IF(AM50=3,IF(AN50=2,1,IF(AN50=3,1,0)),0)))</f>
        <v/>
      </c>
      <c r="CA50" s="59" t="str">
        <f>IF(OR((AC50=""),(AD50="")),"",IF(AD50=-99,-99,IF(AC50&gt;=4,IF(OR(AD50=1,AD50=2),1,0),0)))</f>
        <v/>
      </c>
      <c r="CB50" s="59" t="str">
        <f>IF(BW50="","",IF(BW50&lt;25,5,IF(BW50&lt;30,2,0)))</f>
        <v/>
      </c>
      <c r="CC50" s="59" t="str">
        <f t="shared" si="0"/>
        <v/>
      </c>
      <c r="CD50" s="59" t="str">
        <f>IF(K50="","",IF(K50&lt;4,0,IF(K50&gt;=4,4,"")))</f>
        <v/>
      </c>
      <c r="CE50" s="59" t="str">
        <f>IF(L50="","",IF(L50&lt;4,0,IF(L50&gt;=4,4,"")))</f>
        <v/>
      </c>
      <c r="CF50" s="59" t="str">
        <f>IF(M50="","",IF(M50&lt;4,0,IF(M50&gt;=4,3,"")))</f>
        <v/>
      </c>
      <c r="CG50" s="59" t="str">
        <f>IF(N50="","",IF(N50&lt;4,0,IF(N50&gt;=4,1,"")))</f>
        <v/>
      </c>
      <c r="CH50" s="59" t="str">
        <f t="shared" si="1"/>
        <v/>
      </c>
      <c r="CI50" s="59" t="str">
        <f>IF(O50="","",IF(O50=0,0,IF(O50=1,3,IF(O50&lt;=4,4,IF(O50&gt;4,5,"")))))</f>
        <v/>
      </c>
      <c r="CJ50" s="59" t="str">
        <f>IF(P50="","",IF(P50=0,0,IF(P50=1,1,IF(P50&lt;7,3,IF(P50=7,4,"")))))</f>
        <v/>
      </c>
      <c r="CK50" s="59" t="str">
        <f>IF(Q50="","",IF(Q50&lt;4,3,IF(Q50&lt;7,2,IF(Q50=7,0,""))))</f>
        <v/>
      </c>
      <c r="CL50" s="59" t="str">
        <f>IF(R50="","",IF(R50&lt;1,0,IF(R50&lt;=2,1,IF(R50&gt;2,2,""))))</f>
        <v/>
      </c>
      <c r="CM50" s="59" t="str">
        <f>IF(S50="","",IF(S50=0,0,IF(S50=1,1,IF(S50&gt;1,2,""))))</f>
        <v/>
      </c>
      <c r="CN50" s="59" t="str">
        <f>IF(T50="","",IF(T50=0,0,IF(T50&lt;=4,1,IF(T50&gt;4,2,""))))</f>
        <v/>
      </c>
      <c r="CO50" s="59" t="str">
        <f>IF(U50="","",IF(U50&lt;4,0,IF(U50&lt;=6,1,IF(U50=7,2,""))))</f>
        <v/>
      </c>
      <c r="CP50" s="59" t="str">
        <f>IF(V50="","",IF(V50&lt;4,2,IF(V50=4,1,IF(V50=5,0,""))))</f>
        <v/>
      </c>
      <c r="CQ50" s="59" t="str">
        <f>IF(W50="","",IF(W50=1,2,IF(W50=2,1,IF(W50&gt;2,0,""))))</f>
        <v/>
      </c>
      <c r="CR50" s="59" t="str">
        <f>IF(X50="","",IF(X50=0,0,IF(X50=1,1,IF(X50=2,2,IF(X50=3,2,IF(X50=-9,-9,IF(X50=-99,-99,"")))))))</f>
        <v/>
      </c>
      <c r="CS50" s="59" t="str">
        <f>IF(Z50="","",IF(Z50=0,1,IF(Z50=1,0,"")))</f>
        <v/>
      </c>
      <c r="CT50" s="59" t="str">
        <f>IF(CA50="","",IF(CA50=-99,-99,IF(CA50=1,3,0)))</f>
        <v/>
      </c>
      <c r="CU50" s="59" t="str">
        <f>IF(BZ50="","",IF(BZ50=-99,-99,IF(BZ50=0,3,0)))</f>
        <v/>
      </c>
      <c r="CV50" s="59" t="str">
        <f>IF(AO50="","",IF(AND(AO50&gt;=7,AO50&lt;=8),2,0))</f>
        <v/>
      </c>
      <c r="CW50" s="59" t="str">
        <f>IF(AP50="","",IF(AP50=1,0,IF(AP50&gt;1,1,"")))</f>
        <v/>
      </c>
      <c r="CX50" s="59" t="str">
        <f t="shared" si="2"/>
        <v/>
      </c>
      <c r="CY50" s="59" t="str">
        <f>IF(BA50="","",IF(BA50=0,0,IF(OR(BA50=1,BA50=2,BA50=3),3,IF(BA50=-99,-99,""))))</f>
        <v/>
      </c>
      <c r="CZ50" s="59" t="str">
        <f>IF(BB50="","",IF(BB50=0,0,IF(OR(BB50=1,BB50=2,BB50=3),3,IF(BB50=-99,-99,""))))</f>
        <v/>
      </c>
      <c r="DA50" s="59" t="str">
        <f>IF(BC50="","",IF(BC50=0,0,IF(OR(BC50=1,BC50=2,BC50=3),3,IF(BC50=-99,-99,""))))</f>
        <v/>
      </c>
      <c r="DB50" s="59" t="str">
        <f>IF(BD50="","",IF(BD50=0,0,IF(OR(BD50=1,BD50=2,BD50=3),3,IF(BD50=-99,-99,""))))</f>
        <v/>
      </c>
      <c r="DC50" s="59" t="str">
        <f>IF(BE50="","",IF(BE50=0,0,IF(OR(BE50=1,BE50=2,BE50=3),3,IF(BE50=-99,-99,""))))</f>
        <v/>
      </c>
      <c r="DD50" s="59" t="str">
        <f>IF(BF50="","",IF(BF50=0,0,IF(OR(BF50=1,BF50=2,BF50=3),3,IF(BF50=-99,-99,""))))</f>
        <v/>
      </c>
      <c r="DE50" s="59" t="str">
        <f>IF(BG50="","",IF(BG50=0,0,IF(OR(BG50=1,BG50=2,BG50=3),3,IF(BG50=-99,-99,""))))</f>
        <v/>
      </c>
      <c r="DF50" s="59" t="str">
        <f>IF(BH50="","",IF(BH50=0,0,IF(OR(BH50=1,BH50=2,BH50=3),3,IF(BH50=-99,-99,""))))</f>
        <v/>
      </c>
      <c r="DG50" s="59" t="str">
        <f>IF(BI50="","",IF(BI50=0,0,IF(OR(BI50=1,BI50=2,BI50=3),3,IF(BI50=-99,-99,""))))</f>
        <v/>
      </c>
      <c r="DH50" s="59" t="str">
        <f>IF(BT50="","",IF(BS50=1,IF(BT50&lt;65,41,IF(BT50&lt;70,35,IF(BT50&lt;75,29,IF(BT50&lt;80,21,IF(BT50&lt;85,14,IF(BT50&lt;90,5,0)))))),IF(BS50=2,IF(BT50&lt;65,38,IF(BT50&lt;70,33,IF(BT50&lt;75,26,IF(BT50&lt;80,16,IF(BT50&lt;85,12,IF(BT50&lt;90,1,0)))))),"")))</f>
        <v/>
      </c>
      <c r="DI50" s="59" t="str">
        <f>IF(BL50="","",IF(BL50=1,0,IF(BL50=2,3,IF(BL50&gt;2,6,""))))</f>
        <v/>
      </c>
      <c r="DJ50" s="59" t="str">
        <f>IF(Y50="","",IF(Y50=0,3,IF(Y50=1,0,"")))</f>
        <v/>
      </c>
      <c r="DK50" s="59" t="str">
        <f>IF(COUNTBLANK(CB50:CH50)=7,"",SUM(CB50:CH50))</f>
        <v/>
      </c>
      <c r="DL50" s="59" t="str">
        <f>IF(COUNTBLANK(CI50:CR50)=10,"",SUM(CI50:CQ50,IF(CR50&gt;0,CR50,0)))</f>
        <v/>
      </c>
      <c r="DM50" s="59" t="str">
        <f>IF(COUNTBLANK(CS50:CX50)=6,"",SUM(CS50,IF(CT50=-99,0,CT50),IF(CU50=-99,0,CU50),CV50:CX50))</f>
        <v/>
      </c>
      <c r="DN50" s="59" t="str">
        <f>IF(COUNTBLANK(CY50:DG50)=9,"",SUM(IF(OR(CY50="",CY50=-99),0,CY50),IF(OR(CZ50="",CZ50=-99),0,CZ50),IF(OR(DA50="",DA50=-99),0,DA50),IF(OR(DB50="",DB50=-99),0,DB50),IF(OR(DC50="",DC50=-99),0,DC50),IF(OR(DD50="",DD50=-99),0,DD50),IF(OR(DE50="",DE50=-99),0,DE50),IF(OR(DF50="",DF50=-99),0,DF50),IF(OR(DG50="",DG50=-99),0,DG50)))</f>
        <v/>
      </c>
      <c r="DO50" s="59" t="str">
        <f>IF(COUNTBLANK(DH50:DJ50)=3,"",SUM(DH50:DJ50))</f>
        <v/>
      </c>
      <c r="DP50" s="59" t="str">
        <f>IF(COUNTBLANK(DK50:DN50)=4,"",SUM(DK50:DN50))</f>
        <v/>
      </c>
      <c r="DQ50" s="59" t="str">
        <f>IF(COUNTBLANK(CB50:CH50)=7,"",SUM(IF(CB50="",0,5),IF(CC50="",0,9),IF(CD50="",0,4),IF(CE50="",0,4),IF(CF50="",0,3),IF(CG50="",0,1),IF(CH50="",0,6)))</f>
        <v/>
      </c>
      <c r="DR50" s="59" t="str">
        <f>IF(COUNTBLANK(CI50:CR50)=10,"",SUM(IF(CI50="",0,5),IF(CJ50="",0,4),IF(CK50="",0,3),IF(CL50="",0,2),IF(CM50="",0,2),IF(CN50="",0,2),IF(CO50="",0,2),IF(CP50="",0,2),IF(CQ50="",0,2),IF(OR(CR50="",CR50=-99,CR50=-9),0,2)))</f>
        <v/>
      </c>
      <c r="DS50" s="59" t="str">
        <f>IF(COUNTBLANK(CS50:CX50)=6,"",SUM(IF(CS50="",0,1),IF(OR(CT50="",CT50=-99),0,3),IF(OR(CU50="",CU50=-99),0,3),IF(CV50="",0,2),IF(CW50="",0,1),IF(CX50="",0,1)))</f>
        <v/>
      </c>
      <c r="DT50" s="59" t="str">
        <f>IF(COUNTBLANK(CY50:DG50)=9,"",SUM(IF(OR(CY50="",CY50=-99),0,3),IF(OR(CZ50="",CZ50=-99),0,3),IF(OR(DA50="",DA50=-99),0,3),IF(OR(DB50="",DB50=-99),0,3),IF(OR(DC50="",DC50=-99),0,3),IF(OR(DD50="",DD50=-99),0,3),IF(OR(DE50="",DE50=-99),0,3),IF(OR(DF50="",DF50=-99),0,3),IF(OR(DG50="",DG50=-99),0,3)))</f>
        <v/>
      </c>
      <c r="DU50" s="59" t="str">
        <f>IF(COUNTBLANK(DH50:DJ50)=3,"",SUM(IF(DH50="",0,IF(BS50=1,41,IF(BS50=2,38,""))),IF(DI50="",0,6),IF(DJ50="",0,3)))</f>
        <v/>
      </c>
      <c r="DV50" s="59" t="str">
        <f>IF(COUNTBLANK(DK50:DN50)=4,"",SUM(DQ50:DT50))</f>
        <v/>
      </c>
      <c r="DW50" s="59" t="str">
        <f>IF(DQ50="","",((DK50/DQ50)*100))</f>
        <v/>
      </c>
      <c r="DX50" s="59" t="str">
        <f t="shared" si="3"/>
        <v/>
      </c>
      <c r="DY50" s="59" t="str">
        <f t="shared" si="3"/>
        <v/>
      </c>
      <c r="DZ50" s="59" t="str">
        <f t="shared" si="3"/>
        <v/>
      </c>
      <c r="EA50" s="59" t="str">
        <f t="shared" si="3"/>
        <v/>
      </c>
      <c r="EB50" s="59" t="str">
        <f t="shared" si="3"/>
        <v/>
      </c>
      <c r="EC50" s="59" t="str">
        <f>IF(COUNTBLANK(DQ50:DT50)=4,"",SQRT((DQ50^2)+(DR50^2)+(DS50^2)+(DT50^2)))</f>
        <v/>
      </c>
      <c r="ED50" s="59" t="str">
        <f>IF(EC50="","",(SUM(((DK50/EC50)^2),((DL50/EC50)^2),((DM50/EC50)^2),((DN50/EC50)^2))*100))</f>
        <v/>
      </c>
      <c r="EE50" s="59" t="str">
        <f>IF(CB50="","",(CB50/DQ50*100))</f>
        <v/>
      </c>
      <c r="EF50" s="59" t="str">
        <f>IF(CC50="","",(CC50/DQ50*100))</f>
        <v/>
      </c>
      <c r="EG50" s="59" t="str">
        <f>IF(CD50="","",(CD50/DQ50*100))</f>
        <v/>
      </c>
      <c r="EH50" s="59" t="str">
        <f>IF(CE50="","",(CE50/DQ50*100))</f>
        <v/>
      </c>
      <c r="EI50" s="59" t="str">
        <f>IF(CF50="","",(CF50/DQ50*100))</f>
        <v/>
      </c>
      <c r="EJ50" s="59" t="str">
        <f>IF(CG50="","",(CG50/DQ50*100))</f>
        <v/>
      </c>
      <c r="EK50" s="59" t="str">
        <f>IF(CH50="","",(CH50/DQ50*100))</f>
        <v/>
      </c>
      <c r="EL50" s="59" t="str">
        <f>IF(CI50="","",(CI50/DR50*100))</f>
        <v/>
      </c>
      <c r="EM50" s="59" t="str">
        <f>IF(CJ50="","",(CJ50/DR50*100))</f>
        <v/>
      </c>
      <c r="EN50" s="59" t="str">
        <f>IF(CK50="","",(CK50/DR50*100))</f>
        <v/>
      </c>
      <c r="EO50" s="59" t="str">
        <f>IF(CL50="","",(CL50/DR50*100))</f>
        <v/>
      </c>
      <c r="EP50" s="59" t="str">
        <f>IF(CM50="","",(CM50/DR50*100))</f>
        <v/>
      </c>
      <c r="EQ50" s="59" t="str">
        <f>IF(CN50="","",(CN50/DR50*100))</f>
        <v/>
      </c>
      <c r="ER50" s="59" t="str">
        <f>IF(CO50="","",(CO50/DR50*100))</f>
        <v/>
      </c>
      <c r="ES50" s="59" t="str">
        <f>IF(CP50="","",(CP50/DR50*100))</f>
        <v/>
      </c>
      <c r="ET50" s="59" t="str">
        <f>IF(CQ50="","",(CQ50/DR50*100))</f>
        <v/>
      </c>
      <c r="EU50" s="59" t="str">
        <f>IF(CR50="","",(CR50/DR50*100))</f>
        <v/>
      </c>
      <c r="EV50" s="59" t="str">
        <f>IF(CS50="","",(CS50/DS50*100))</f>
        <v/>
      </c>
      <c r="EW50" s="59" t="str">
        <f>IF(CT50="","",(CT50/DS50*100))</f>
        <v/>
      </c>
      <c r="EX50" s="59" t="str">
        <f>IF(CU50="","",(CU50/DS50*100))</f>
        <v/>
      </c>
      <c r="EY50" s="59" t="str">
        <f>IF(CV50="","",(CV50/DS50*100))</f>
        <v/>
      </c>
      <c r="EZ50" s="59" t="str">
        <f>IF(CW50="","",(CW50/DS50*100))</f>
        <v/>
      </c>
      <c r="FA50" s="59" t="str">
        <f>IF(CX50="","",(CX50/DS50*100))</f>
        <v/>
      </c>
      <c r="FB50" s="59" t="str">
        <f t="shared" si="5"/>
        <v/>
      </c>
      <c r="FC50" s="59" t="str">
        <f t="shared" si="5"/>
        <v/>
      </c>
      <c r="FD50" s="59" t="str">
        <f t="shared" si="5"/>
        <v/>
      </c>
      <c r="FE50" s="59" t="str">
        <f t="shared" si="5"/>
        <v/>
      </c>
      <c r="FF50" s="59" t="str">
        <f t="shared" si="5"/>
        <v/>
      </c>
      <c r="FG50" s="59" t="str">
        <f t="shared" si="5"/>
        <v/>
      </c>
      <c r="FH50" s="59" t="str">
        <f t="shared" si="5"/>
        <v/>
      </c>
      <c r="FI50" s="59" t="str">
        <f t="shared" si="5"/>
        <v/>
      </c>
      <c r="FJ50" s="59" t="str">
        <f t="shared" si="5"/>
        <v/>
      </c>
      <c r="FK50" s="59" t="str">
        <f>IF(DH50="","",(DH50/DU50*100))</f>
        <v/>
      </c>
      <c r="FL50" s="59" t="str">
        <f>IF(DI50="","",(DI50/DU50*100))</f>
        <v/>
      </c>
      <c r="FM50" s="59" t="str">
        <f>IF(DJ50="","",(DJ50/DU50*100))</f>
        <v/>
      </c>
    </row>
    <row r="51" spans="72:169" x14ac:dyDescent="0.25">
      <c r="BT51" s="58" t="str">
        <f>IF(BR51="","",YEAR(D51)-BR51)</f>
        <v/>
      </c>
      <c r="BU51" s="59" t="str">
        <f>IF(BO51="",IF(OR(BM51="",BN51=""),"",((BM51*12)+BN51)*0.0254),BO51*0.01)</f>
        <v/>
      </c>
      <c r="BV51" s="59" t="str">
        <f>IF(BQ51="",IF(BP51="","",BP51*0.453592),BQ51)</f>
        <v/>
      </c>
      <c r="BW51" s="59" t="str">
        <f>IF(OR(BU51="",BV51=""),"",(BV51/(BU51^2)))</f>
        <v/>
      </c>
      <c r="BX51" s="59" t="str">
        <f>IF(COUNTBLANK(E51:J51)=6,"",(((E51*IF(F51&gt;0,F51,30)*3)+(G51*IF(H51&gt;0,H51,30)*5)+(I51*IF(J51&gt;0,J51,30)*9))))</f>
        <v/>
      </c>
      <c r="BY51" s="59" t="str">
        <f>IF(COUNTBLANK(AE51:AL51)=8,"",SUM(IF(AE51=2,1,IF(AE51=3,1,0)),IF(AH51=1,1,IF(AI51=1,1,0)),IF(AJ51&gt;3,1,0),IF(AK51&gt;3,1,0),IF(AL51&gt;0,1,0)))</f>
        <v/>
      </c>
      <c r="BZ51" s="59" t="str">
        <f>IF(OR(AM51="",AN51=""),"",IF(OR(AM51=-99,AN51=-99),-99,IF(AM51=3,IF(AN51=2,1,IF(AN51=3,1,0)),0)))</f>
        <v/>
      </c>
      <c r="CA51" s="59" t="str">
        <f>IF(OR((AC51=""),(AD51="")),"",IF(AD51=-99,-99,IF(AC51&gt;=4,IF(OR(AD51=1,AD51=2),1,0),0)))</f>
        <v/>
      </c>
      <c r="CB51" s="59" t="str">
        <f>IF(BW51="","",IF(BW51&lt;25,5,IF(BW51&lt;30,2,0)))</f>
        <v/>
      </c>
      <c r="CC51" s="59" t="str">
        <f t="shared" si="0"/>
        <v/>
      </c>
      <c r="CD51" s="59" t="str">
        <f>IF(K51="","",IF(K51&lt;4,0,IF(K51&gt;=4,4,"")))</f>
        <v/>
      </c>
      <c r="CE51" s="59" t="str">
        <f>IF(L51="","",IF(L51&lt;4,0,IF(L51&gt;=4,4,"")))</f>
        <v/>
      </c>
      <c r="CF51" s="59" t="str">
        <f>IF(M51="","",IF(M51&lt;4,0,IF(M51&gt;=4,3,"")))</f>
        <v/>
      </c>
      <c r="CG51" s="59" t="str">
        <f>IF(N51="","",IF(N51&lt;4,0,IF(N51&gt;=4,1,"")))</f>
        <v/>
      </c>
      <c r="CH51" s="59" t="str">
        <f t="shared" si="1"/>
        <v/>
      </c>
      <c r="CI51" s="59" t="str">
        <f>IF(O51="","",IF(O51=0,0,IF(O51=1,3,IF(O51&lt;=4,4,IF(O51&gt;4,5,"")))))</f>
        <v/>
      </c>
      <c r="CJ51" s="59" t="str">
        <f>IF(P51="","",IF(P51=0,0,IF(P51=1,1,IF(P51&lt;7,3,IF(P51=7,4,"")))))</f>
        <v/>
      </c>
      <c r="CK51" s="59" t="str">
        <f>IF(Q51="","",IF(Q51&lt;4,3,IF(Q51&lt;7,2,IF(Q51=7,0,""))))</f>
        <v/>
      </c>
      <c r="CL51" s="59" t="str">
        <f>IF(R51="","",IF(R51&lt;1,0,IF(R51&lt;=2,1,IF(R51&gt;2,2,""))))</f>
        <v/>
      </c>
      <c r="CM51" s="59" t="str">
        <f>IF(S51="","",IF(S51=0,0,IF(S51=1,1,IF(S51&gt;1,2,""))))</f>
        <v/>
      </c>
      <c r="CN51" s="59" t="str">
        <f>IF(T51="","",IF(T51=0,0,IF(T51&lt;=4,1,IF(T51&gt;4,2,""))))</f>
        <v/>
      </c>
      <c r="CO51" s="59" t="str">
        <f>IF(U51="","",IF(U51&lt;4,0,IF(U51&lt;=6,1,IF(U51=7,2,""))))</f>
        <v/>
      </c>
      <c r="CP51" s="59" t="str">
        <f>IF(V51="","",IF(V51&lt;4,2,IF(V51=4,1,IF(V51=5,0,""))))</f>
        <v/>
      </c>
      <c r="CQ51" s="59" t="str">
        <f>IF(W51="","",IF(W51=1,2,IF(W51=2,1,IF(W51&gt;2,0,""))))</f>
        <v/>
      </c>
      <c r="CR51" s="59" t="str">
        <f>IF(X51="","",IF(X51=0,0,IF(X51=1,1,IF(X51=2,2,IF(X51=3,2,IF(X51=-9,-9,IF(X51=-99,-99,"")))))))</f>
        <v/>
      </c>
      <c r="CS51" s="59" t="str">
        <f>IF(Z51="","",IF(Z51=0,1,IF(Z51=1,0,"")))</f>
        <v/>
      </c>
      <c r="CT51" s="59" t="str">
        <f>IF(CA51="","",IF(CA51=-99,-99,IF(CA51=1,3,0)))</f>
        <v/>
      </c>
      <c r="CU51" s="59" t="str">
        <f>IF(BZ51="","",IF(BZ51=-99,-99,IF(BZ51=0,3,0)))</f>
        <v/>
      </c>
      <c r="CV51" s="59" t="str">
        <f>IF(AO51="","",IF(AND(AO51&gt;=7,AO51&lt;=8),2,0))</f>
        <v/>
      </c>
      <c r="CW51" s="59" t="str">
        <f>IF(AP51="","",IF(AP51=1,0,IF(AP51&gt;1,1,"")))</f>
        <v/>
      </c>
      <c r="CX51" s="59" t="str">
        <f t="shared" si="2"/>
        <v/>
      </c>
      <c r="CY51" s="59" t="str">
        <f>IF(BA51="","",IF(BA51=0,0,IF(OR(BA51=1,BA51=2,BA51=3),3,IF(BA51=-99,-99,""))))</f>
        <v/>
      </c>
      <c r="CZ51" s="59" t="str">
        <f>IF(BB51="","",IF(BB51=0,0,IF(OR(BB51=1,BB51=2,BB51=3),3,IF(BB51=-99,-99,""))))</f>
        <v/>
      </c>
      <c r="DA51" s="59" t="str">
        <f>IF(BC51="","",IF(BC51=0,0,IF(OR(BC51=1,BC51=2,BC51=3),3,IF(BC51=-99,-99,""))))</f>
        <v/>
      </c>
      <c r="DB51" s="59" t="str">
        <f>IF(BD51="","",IF(BD51=0,0,IF(OR(BD51=1,BD51=2,BD51=3),3,IF(BD51=-99,-99,""))))</f>
        <v/>
      </c>
      <c r="DC51" s="59" t="str">
        <f>IF(BE51="","",IF(BE51=0,0,IF(OR(BE51=1,BE51=2,BE51=3),3,IF(BE51=-99,-99,""))))</f>
        <v/>
      </c>
      <c r="DD51" s="59" t="str">
        <f>IF(BF51="","",IF(BF51=0,0,IF(OR(BF51=1,BF51=2,BF51=3),3,IF(BF51=-99,-99,""))))</f>
        <v/>
      </c>
      <c r="DE51" s="59" t="str">
        <f>IF(BG51="","",IF(BG51=0,0,IF(OR(BG51=1,BG51=2,BG51=3),3,IF(BG51=-99,-99,""))))</f>
        <v/>
      </c>
      <c r="DF51" s="59" t="str">
        <f>IF(BH51="","",IF(BH51=0,0,IF(OR(BH51=1,BH51=2,BH51=3),3,IF(BH51=-99,-99,""))))</f>
        <v/>
      </c>
      <c r="DG51" s="59" t="str">
        <f>IF(BI51="","",IF(BI51=0,0,IF(OR(BI51=1,BI51=2,BI51=3),3,IF(BI51=-99,-99,""))))</f>
        <v/>
      </c>
      <c r="DH51" s="59" t="str">
        <f>IF(BT51="","",IF(BS51=1,IF(BT51&lt;65,41,IF(BT51&lt;70,35,IF(BT51&lt;75,29,IF(BT51&lt;80,21,IF(BT51&lt;85,14,IF(BT51&lt;90,5,0)))))),IF(BS51=2,IF(BT51&lt;65,38,IF(BT51&lt;70,33,IF(BT51&lt;75,26,IF(BT51&lt;80,16,IF(BT51&lt;85,12,IF(BT51&lt;90,1,0)))))),"")))</f>
        <v/>
      </c>
      <c r="DI51" s="59" t="str">
        <f>IF(BL51="","",IF(BL51=1,0,IF(BL51=2,3,IF(BL51&gt;2,6,""))))</f>
        <v/>
      </c>
      <c r="DJ51" s="59" t="str">
        <f>IF(Y51="","",IF(Y51=0,3,IF(Y51=1,0,"")))</f>
        <v/>
      </c>
      <c r="DK51" s="59" t="str">
        <f>IF(COUNTBLANK(CB51:CH51)=7,"",SUM(CB51:CH51))</f>
        <v/>
      </c>
      <c r="DL51" s="59" t="str">
        <f>IF(COUNTBLANK(CI51:CR51)=10,"",SUM(CI51:CQ51,IF(CR51&gt;0,CR51,0)))</f>
        <v/>
      </c>
      <c r="DM51" s="59" t="str">
        <f>IF(COUNTBLANK(CS51:CX51)=6,"",SUM(CS51,IF(CT51=-99,0,CT51),IF(CU51=-99,0,CU51),CV51:CX51))</f>
        <v/>
      </c>
      <c r="DN51" s="59" t="str">
        <f>IF(COUNTBLANK(CY51:DG51)=9,"",SUM(IF(OR(CY51="",CY51=-99),0,CY51),IF(OR(CZ51="",CZ51=-99),0,CZ51),IF(OR(DA51="",DA51=-99),0,DA51),IF(OR(DB51="",DB51=-99),0,DB51),IF(OR(DC51="",DC51=-99),0,DC51),IF(OR(DD51="",DD51=-99),0,DD51),IF(OR(DE51="",DE51=-99),0,DE51),IF(OR(DF51="",DF51=-99),0,DF51),IF(OR(DG51="",DG51=-99),0,DG51)))</f>
        <v/>
      </c>
      <c r="DO51" s="59" t="str">
        <f>IF(COUNTBLANK(DH51:DJ51)=3,"",SUM(DH51:DJ51))</f>
        <v/>
      </c>
      <c r="DP51" s="59" t="str">
        <f>IF(COUNTBLANK(DK51:DN51)=4,"",SUM(DK51:DN51))</f>
        <v/>
      </c>
      <c r="DQ51" s="59" t="str">
        <f>IF(COUNTBLANK(CB51:CH51)=7,"",SUM(IF(CB51="",0,5),IF(CC51="",0,9),IF(CD51="",0,4),IF(CE51="",0,4),IF(CF51="",0,3),IF(CG51="",0,1),IF(CH51="",0,6)))</f>
        <v/>
      </c>
      <c r="DR51" s="59" t="str">
        <f>IF(COUNTBLANK(CI51:CR51)=10,"",SUM(IF(CI51="",0,5),IF(CJ51="",0,4),IF(CK51="",0,3),IF(CL51="",0,2),IF(CM51="",0,2),IF(CN51="",0,2),IF(CO51="",0,2),IF(CP51="",0,2),IF(CQ51="",0,2),IF(OR(CR51="",CR51=-99,CR51=-9),0,2)))</f>
        <v/>
      </c>
      <c r="DS51" s="59" t="str">
        <f>IF(COUNTBLANK(CS51:CX51)=6,"",SUM(IF(CS51="",0,1),IF(OR(CT51="",CT51=-99),0,3),IF(OR(CU51="",CU51=-99),0,3),IF(CV51="",0,2),IF(CW51="",0,1),IF(CX51="",0,1)))</f>
        <v/>
      </c>
      <c r="DT51" s="59" t="str">
        <f>IF(COUNTBLANK(CY51:DG51)=9,"",SUM(IF(OR(CY51="",CY51=-99),0,3),IF(OR(CZ51="",CZ51=-99),0,3),IF(OR(DA51="",DA51=-99),0,3),IF(OR(DB51="",DB51=-99),0,3),IF(OR(DC51="",DC51=-99),0,3),IF(OR(DD51="",DD51=-99),0,3),IF(OR(DE51="",DE51=-99),0,3),IF(OR(DF51="",DF51=-99),0,3),IF(OR(DG51="",DG51=-99),0,3)))</f>
        <v/>
      </c>
      <c r="DU51" s="59" t="str">
        <f>IF(COUNTBLANK(DH51:DJ51)=3,"",SUM(IF(DH51="",0,IF(BS51=1,41,IF(BS51=2,38,""))),IF(DI51="",0,6),IF(DJ51="",0,3)))</f>
        <v/>
      </c>
      <c r="DV51" s="59" t="str">
        <f>IF(COUNTBLANK(DK51:DN51)=4,"",SUM(DQ51:DT51))</f>
        <v/>
      </c>
      <c r="DW51" s="59" t="str">
        <f>IF(DQ51="","",((DK51/DQ51)*100))</f>
        <v/>
      </c>
      <c r="DX51" s="59" t="str">
        <f t="shared" si="3"/>
        <v/>
      </c>
      <c r="DY51" s="59" t="str">
        <f t="shared" si="3"/>
        <v/>
      </c>
      <c r="DZ51" s="59" t="str">
        <f t="shared" si="3"/>
        <v/>
      </c>
      <c r="EA51" s="59" t="str">
        <f t="shared" si="3"/>
        <v/>
      </c>
      <c r="EB51" s="59" t="str">
        <f t="shared" si="3"/>
        <v/>
      </c>
      <c r="EC51" s="59" t="str">
        <f>IF(COUNTBLANK(DQ51:DT51)=4,"",SQRT((DQ51^2)+(DR51^2)+(DS51^2)+(DT51^2)))</f>
        <v/>
      </c>
      <c r="ED51" s="59" t="str">
        <f>IF(EC51="","",(SUM(((DK51/EC51)^2),((DL51/EC51)^2),((DM51/EC51)^2),((DN51/EC51)^2))*100))</f>
        <v/>
      </c>
      <c r="EE51" s="59" t="str">
        <f>IF(CB51="","",(CB51/DQ51*100))</f>
        <v/>
      </c>
      <c r="EF51" s="59" t="str">
        <f>IF(CC51="","",(CC51/DQ51*100))</f>
        <v/>
      </c>
      <c r="EG51" s="59" t="str">
        <f>IF(CD51="","",(CD51/DQ51*100))</f>
        <v/>
      </c>
      <c r="EH51" s="59" t="str">
        <f>IF(CE51="","",(CE51/DQ51*100))</f>
        <v/>
      </c>
      <c r="EI51" s="59" t="str">
        <f>IF(CF51="","",(CF51/DQ51*100))</f>
        <v/>
      </c>
      <c r="EJ51" s="59" t="str">
        <f>IF(CG51="","",(CG51/DQ51*100))</f>
        <v/>
      </c>
      <c r="EK51" s="59" t="str">
        <f>IF(CH51="","",(CH51/DQ51*100))</f>
        <v/>
      </c>
      <c r="EL51" s="59" t="str">
        <f>IF(CI51="","",(CI51/DR51*100))</f>
        <v/>
      </c>
      <c r="EM51" s="59" t="str">
        <f>IF(CJ51="","",(CJ51/DR51*100))</f>
        <v/>
      </c>
      <c r="EN51" s="59" t="str">
        <f>IF(CK51="","",(CK51/DR51*100))</f>
        <v/>
      </c>
      <c r="EO51" s="59" t="str">
        <f>IF(CL51="","",(CL51/DR51*100))</f>
        <v/>
      </c>
      <c r="EP51" s="59" t="str">
        <f>IF(CM51="","",(CM51/DR51*100))</f>
        <v/>
      </c>
      <c r="EQ51" s="59" t="str">
        <f>IF(CN51="","",(CN51/DR51*100))</f>
        <v/>
      </c>
      <c r="ER51" s="59" t="str">
        <f>IF(CO51="","",(CO51/DR51*100))</f>
        <v/>
      </c>
      <c r="ES51" s="59" t="str">
        <f>IF(CP51="","",(CP51/DR51*100))</f>
        <v/>
      </c>
      <c r="ET51" s="59" t="str">
        <f>IF(CQ51="","",(CQ51/DR51*100))</f>
        <v/>
      </c>
      <c r="EU51" s="59" t="str">
        <f>IF(CR51="","",(CR51/DR51*100))</f>
        <v/>
      </c>
      <c r="EV51" s="59" t="str">
        <f>IF(CS51="","",(CS51/DS51*100))</f>
        <v/>
      </c>
      <c r="EW51" s="59" t="str">
        <f>IF(CT51="","",(CT51/DS51*100))</f>
        <v/>
      </c>
      <c r="EX51" s="59" t="str">
        <f>IF(CU51="","",(CU51/DS51*100))</f>
        <v/>
      </c>
      <c r="EY51" s="59" t="str">
        <f>IF(CV51="","",(CV51/DS51*100))</f>
        <v/>
      </c>
      <c r="EZ51" s="59" t="str">
        <f>IF(CW51="","",(CW51/DS51*100))</f>
        <v/>
      </c>
      <c r="FA51" s="59" t="str">
        <f>IF(CX51="","",(CX51/DS51*100))</f>
        <v/>
      </c>
      <c r="FB51" s="59" t="str">
        <f t="shared" si="5"/>
        <v/>
      </c>
      <c r="FC51" s="59" t="str">
        <f t="shared" si="5"/>
        <v/>
      </c>
      <c r="FD51" s="59" t="str">
        <f t="shared" si="5"/>
        <v/>
      </c>
      <c r="FE51" s="59" t="str">
        <f t="shared" si="5"/>
        <v/>
      </c>
      <c r="FF51" s="59" t="str">
        <f t="shared" si="5"/>
        <v/>
      </c>
      <c r="FG51" s="59" t="str">
        <f t="shared" si="5"/>
        <v/>
      </c>
      <c r="FH51" s="59" t="str">
        <f t="shared" si="5"/>
        <v/>
      </c>
      <c r="FI51" s="59" t="str">
        <f t="shared" si="5"/>
        <v/>
      </c>
      <c r="FJ51" s="59" t="str">
        <f t="shared" si="5"/>
        <v/>
      </c>
      <c r="FK51" s="59" t="str">
        <f>IF(DH51="","",(DH51/DU51*100))</f>
        <v/>
      </c>
      <c r="FL51" s="59" t="str">
        <f>IF(DI51="","",(DI51/DU51*100))</f>
        <v/>
      </c>
      <c r="FM51" s="59" t="str">
        <f>IF(DJ51="","",(DJ51/DU51*100))</f>
        <v/>
      </c>
    </row>
    <row r="52" spans="72:169" x14ac:dyDescent="0.25">
      <c r="BT52" s="58" t="str">
        <f>IF(BR52="","",YEAR(D52)-BR52)</f>
        <v/>
      </c>
      <c r="BU52" s="59" t="str">
        <f>IF(BO52="",IF(OR(BM52="",BN52=""),"",((BM52*12)+BN52)*0.0254),BO52*0.01)</f>
        <v/>
      </c>
      <c r="BV52" s="59" t="str">
        <f>IF(BQ52="",IF(BP52="","",BP52*0.453592),BQ52)</f>
        <v/>
      </c>
      <c r="BW52" s="59" t="str">
        <f>IF(OR(BU52="",BV52=""),"",(BV52/(BU52^2)))</f>
        <v/>
      </c>
      <c r="BX52" s="59" t="str">
        <f>IF(COUNTBLANK(E52:J52)=6,"",(((E52*IF(F52&gt;0,F52,30)*3)+(G52*IF(H52&gt;0,H52,30)*5)+(I52*IF(J52&gt;0,J52,30)*9))))</f>
        <v/>
      </c>
      <c r="BY52" s="59" t="str">
        <f>IF(COUNTBLANK(AE52:AL52)=8,"",SUM(IF(AE52=2,1,IF(AE52=3,1,0)),IF(AH52=1,1,IF(AI52=1,1,0)),IF(AJ52&gt;3,1,0),IF(AK52&gt;3,1,0),IF(AL52&gt;0,1,0)))</f>
        <v/>
      </c>
      <c r="BZ52" s="59" t="str">
        <f>IF(OR(AM52="",AN52=""),"",IF(OR(AM52=-99,AN52=-99),-99,IF(AM52=3,IF(AN52=2,1,IF(AN52=3,1,0)),0)))</f>
        <v/>
      </c>
      <c r="CA52" s="59" t="str">
        <f>IF(OR((AC52=""),(AD52="")),"",IF(AD52=-99,-99,IF(AC52&gt;=4,IF(OR(AD52=1,AD52=2),1,0),0)))</f>
        <v/>
      </c>
      <c r="CB52" s="59" t="str">
        <f>IF(BW52="","",IF(BW52&lt;25,5,IF(BW52&lt;30,2,0)))</f>
        <v/>
      </c>
      <c r="CC52" s="59" t="str">
        <f t="shared" si="0"/>
        <v/>
      </c>
      <c r="CD52" s="59" t="str">
        <f>IF(K52="","",IF(K52&lt;4,0,IF(K52&gt;=4,4,"")))</f>
        <v/>
      </c>
      <c r="CE52" s="59" t="str">
        <f>IF(L52="","",IF(L52&lt;4,0,IF(L52&gt;=4,4,"")))</f>
        <v/>
      </c>
      <c r="CF52" s="59" t="str">
        <f>IF(M52="","",IF(M52&lt;4,0,IF(M52&gt;=4,3,"")))</f>
        <v/>
      </c>
      <c r="CG52" s="59" t="str">
        <f>IF(N52="","",IF(N52&lt;4,0,IF(N52&gt;=4,1,"")))</f>
        <v/>
      </c>
      <c r="CH52" s="59" t="str">
        <f t="shared" si="1"/>
        <v/>
      </c>
      <c r="CI52" s="59" t="str">
        <f>IF(O52="","",IF(O52=0,0,IF(O52=1,3,IF(O52&lt;=4,4,IF(O52&gt;4,5,"")))))</f>
        <v/>
      </c>
      <c r="CJ52" s="59" t="str">
        <f>IF(P52="","",IF(P52=0,0,IF(P52=1,1,IF(P52&lt;7,3,IF(P52=7,4,"")))))</f>
        <v/>
      </c>
      <c r="CK52" s="59" t="str">
        <f>IF(Q52="","",IF(Q52&lt;4,3,IF(Q52&lt;7,2,IF(Q52=7,0,""))))</f>
        <v/>
      </c>
      <c r="CL52" s="59" t="str">
        <f>IF(R52="","",IF(R52&lt;1,0,IF(R52&lt;=2,1,IF(R52&gt;2,2,""))))</f>
        <v/>
      </c>
      <c r="CM52" s="59" t="str">
        <f>IF(S52="","",IF(S52=0,0,IF(S52=1,1,IF(S52&gt;1,2,""))))</f>
        <v/>
      </c>
      <c r="CN52" s="59" t="str">
        <f>IF(T52="","",IF(T52=0,0,IF(T52&lt;=4,1,IF(T52&gt;4,2,""))))</f>
        <v/>
      </c>
      <c r="CO52" s="59" t="str">
        <f>IF(U52="","",IF(U52&lt;4,0,IF(U52&lt;=6,1,IF(U52=7,2,""))))</f>
        <v/>
      </c>
      <c r="CP52" s="59" t="str">
        <f>IF(V52="","",IF(V52&lt;4,2,IF(V52=4,1,IF(V52=5,0,""))))</f>
        <v/>
      </c>
      <c r="CQ52" s="59" t="str">
        <f>IF(W52="","",IF(W52=1,2,IF(W52=2,1,IF(W52&gt;2,0,""))))</f>
        <v/>
      </c>
      <c r="CR52" s="59" t="str">
        <f>IF(X52="","",IF(X52=0,0,IF(X52=1,1,IF(X52=2,2,IF(X52=3,2,IF(X52=-9,-9,IF(X52=-99,-99,"")))))))</f>
        <v/>
      </c>
      <c r="CS52" s="59" t="str">
        <f>IF(Z52="","",IF(Z52=0,1,IF(Z52=1,0,"")))</f>
        <v/>
      </c>
      <c r="CT52" s="59" t="str">
        <f>IF(CA52="","",IF(CA52=-99,-99,IF(CA52=1,3,0)))</f>
        <v/>
      </c>
      <c r="CU52" s="59" t="str">
        <f>IF(BZ52="","",IF(BZ52=-99,-99,IF(BZ52=0,3,0)))</f>
        <v/>
      </c>
      <c r="CV52" s="59" t="str">
        <f>IF(AO52="","",IF(AND(AO52&gt;=7,AO52&lt;=8),2,0))</f>
        <v/>
      </c>
      <c r="CW52" s="59" t="str">
        <f>IF(AP52="","",IF(AP52=1,0,IF(AP52&gt;1,1,"")))</f>
        <v/>
      </c>
      <c r="CX52" s="59" t="str">
        <f t="shared" si="2"/>
        <v/>
      </c>
      <c r="CY52" s="59" t="str">
        <f>IF(BA52="","",IF(BA52=0,0,IF(OR(BA52=1,BA52=2,BA52=3),3,IF(BA52=-99,-99,""))))</f>
        <v/>
      </c>
      <c r="CZ52" s="59" t="str">
        <f>IF(BB52="","",IF(BB52=0,0,IF(OR(BB52=1,BB52=2,BB52=3),3,IF(BB52=-99,-99,""))))</f>
        <v/>
      </c>
      <c r="DA52" s="59" t="str">
        <f>IF(BC52="","",IF(BC52=0,0,IF(OR(BC52=1,BC52=2,BC52=3),3,IF(BC52=-99,-99,""))))</f>
        <v/>
      </c>
      <c r="DB52" s="59" t="str">
        <f>IF(BD52="","",IF(BD52=0,0,IF(OR(BD52=1,BD52=2,BD52=3),3,IF(BD52=-99,-99,""))))</f>
        <v/>
      </c>
      <c r="DC52" s="59" t="str">
        <f>IF(BE52="","",IF(BE52=0,0,IF(OR(BE52=1,BE52=2,BE52=3),3,IF(BE52=-99,-99,""))))</f>
        <v/>
      </c>
      <c r="DD52" s="59" t="str">
        <f>IF(BF52="","",IF(BF52=0,0,IF(OR(BF52=1,BF52=2,BF52=3),3,IF(BF52=-99,-99,""))))</f>
        <v/>
      </c>
      <c r="DE52" s="59" t="str">
        <f>IF(BG52="","",IF(BG52=0,0,IF(OR(BG52=1,BG52=2,BG52=3),3,IF(BG52=-99,-99,""))))</f>
        <v/>
      </c>
      <c r="DF52" s="59" t="str">
        <f>IF(BH52="","",IF(BH52=0,0,IF(OR(BH52=1,BH52=2,BH52=3),3,IF(BH52=-99,-99,""))))</f>
        <v/>
      </c>
      <c r="DG52" s="59" t="str">
        <f>IF(BI52="","",IF(BI52=0,0,IF(OR(BI52=1,BI52=2,BI52=3),3,IF(BI52=-99,-99,""))))</f>
        <v/>
      </c>
      <c r="DH52" s="59" t="str">
        <f>IF(BT52="","",IF(BS52=1,IF(BT52&lt;65,41,IF(BT52&lt;70,35,IF(BT52&lt;75,29,IF(BT52&lt;80,21,IF(BT52&lt;85,14,IF(BT52&lt;90,5,0)))))),IF(BS52=2,IF(BT52&lt;65,38,IF(BT52&lt;70,33,IF(BT52&lt;75,26,IF(BT52&lt;80,16,IF(BT52&lt;85,12,IF(BT52&lt;90,1,0)))))),"")))</f>
        <v/>
      </c>
      <c r="DI52" s="59" t="str">
        <f>IF(BL52="","",IF(BL52=1,0,IF(BL52=2,3,IF(BL52&gt;2,6,""))))</f>
        <v/>
      </c>
      <c r="DJ52" s="59" t="str">
        <f>IF(Y52="","",IF(Y52=0,3,IF(Y52=1,0,"")))</f>
        <v/>
      </c>
      <c r="DK52" s="59" t="str">
        <f>IF(COUNTBLANK(CB52:CH52)=7,"",SUM(CB52:CH52))</f>
        <v/>
      </c>
      <c r="DL52" s="59" t="str">
        <f>IF(COUNTBLANK(CI52:CR52)=10,"",SUM(CI52:CQ52,IF(CR52&gt;0,CR52,0)))</f>
        <v/>
      </c>
      <c r="DM52" s="59" t="str">
        <f>IF(COUNTBLANK(CS52:CX52)=6,"",SUM(CS52,IF(CT52=-99,0,CT52),IF(CU52=-99,0,CU52),CV52:CX52))</f>
        <v/>
      </c>
      <c r="DN52" s="59" t="str">
        <f>IF(COUNTBLANK(CY52:DG52)=9,"",SUM(IF(OR(CY52="",CY52=-99),0,CY52),IF(OR(CZ52="",CZ52=-99),0,CZ52),IF(OR(DA52="",DA52=-99),0,DA52),IF(OR(DB52="",DB52=-99),0,DB52),IF(OR(DC52="",DC52=-99),0,DC52),IF(OR(DD52="",DD52=-99),0,DD52),IF(OR(DE52="",DE52=-99),0,DE52),IF(OR(DF52="",DF52=-99),0,DF52),IF(OR(DG52="",DG52=-99),0,DG52)))</f>
        <v/>
      </c>
      <c r="DO52" s="59" t="str">
        <f>IF(COUNTBLANK(DH52:DJ52)=3,"",SUM(DH52:DJ52))</f>
        <v/>
      </c>
      <c r="DP52" s="59" t="str">
        <f>IF(COUNTBLANK(DK52:DN52)=4,"",SUM(DK52:DN52))</f>
        <v/>
      </c>
      <c r="DQ52" s="59" t="str">
        <f>IF(COUNTBLANK(CB52:CH52)=7,"",SUM(IF(CB52="",0,5),IF(CC52="",0,9),IF(CD52="",0,4),IF(CE52="",0,4),IF(CF52="",0,3),IF(CG52="",0,1),IF(CH52="",0,6)))</f>
        <v/>
      </c>
      <c r="DR52" s="59" t="str">
        <f>IF(COUNTBLANK(CI52:CR52)=10,"",SUM(IF(CI52="",0,5),IF(CJ52="",0,4),IF(CK52="",0,3),IF(CL52="",0,2),IF(CM52="",0,2),IF(CN52="",0,2),IF(CO52="",0,2),IF(CP52="",0,2),IF(CQ52="",0,2),IF(OR(CR52="",CR52=-99,CR52=-9),0,2)))</f>
        <v/>
      </c>
      <c r="DS52" s="59" t="str">
        <f>IF(COUNTBLANK(CS52:CX52)=6,"",SUM(IF(CS52="",0,1),IF(OR(CT52="",CT52=-99),0,3),IF(OR(CU52="",CU52=-99),0,3),IF(CV52="",0,2),IF(CW52="",0,1),IF(CX52="",0,1)))</f>
        <v/>
      </c>
      <c r="DT52" s="59" t="str">
        <f>IF(COUNTBLANK(CY52:DG52)=9,"",SUM(IF(OR(CY52="",CY52=-99),0,3),IF(OR(CZ52="",CZ52=-99),0,3),IF(OR(DA52="",DA52=-99),0,3),IF(OR(DB52="",DB52=-99),0,3),IF(OR(DC52="",DC52=-99),0,3),IF(OR(DD52="",DD52=-99),0,3),IF(OR(DE52="",DE52=-99),0,3),IF(OR(DF52="",DF52=-99),0,3),IF(OR(DG52="",DG52=-99),0,3)))</f>
        <v/>
      </c>
      <c r="DU52" s="59" t="str">
        <f>IF(COUNTBLANK(DH52:DJ52)=3,"",SUM(IF(DH52="",0,IF(BS52=1,41,IF(BS52=2,38,""))),IF(DI52="",0,6),IF(DJ52="",0,3)))</f>
        <v/>
      </c>
      <c r="DV52" s="59" t="str">
        <f>IF(COUNTBLANK(DK52:DN52)=4,"",SUM(DQ52:DT52))</f>
        <v/>
      </c>
      <c r="DW52" s="59" t="str">
        <f>IF(DQ52="","",((DK52/DQ52)*100))</f>
        <v/>
      </c>
      <c r="DX52" s="59" t="str">
        <f t="shared" si="3"/>
        <v/>
      </c>
      <c r="DY52" s="59" t="str">
        <f t="shared" si="3"/>
        <v/>
      </c>
      <c r="DZ52" s="59" t="str">
        <f t="shared" si="3"/>
        <v/>
      </c>
      <c r="EA52" s="59" t="str">
        <f t="shared" si="3"/>
        <v/>
      </c>
      <c r="EB52" s="59" t="str">
        <f t="shared" si="3"/>
        <v/>
      </c>
      <c r="EC52" s="59" t="str">
        <f>IF(COUNTBLANK(DQ52:DT52)=4,"",SQRT((DQ52^2)+(DR52^2)+(DS52^2)+(DT52^2)))</f>
        <v/>
      </c>
      <c r="ED52" s="59" t="str">
        <f>IF(EC52="","",(SUM(((DK52/EC52)^2),((DL52/EC52)^2),((DM52/EC52)^2),((DN52/EC52)^2))*100))</f>
        <v/>
      </c>
      <c r="EE52" s="59" t="str">
        <f>IF(CB52="","",(CB52/DQ52*100))</f>
        <v/>
      </c>
      <c r="EF52" s="59" t="str">
        <f>IF(CC52="","",(CC52/DQ52*100))</f>
        <v/>
      </c>
      <c r="EG52" s="59" t="str">
        <f>IF(CD52="","",(CD52/DQ52*100))</f>
        <v/>
      </c>
      <c r="EH52" s="59" t="str">
        <f>IF(CE52="","",(CE52/DQ52*100))</f>
        <v/>
      </c>
      <c r="EI52" s="59" t="str">
        <f>IF(CF52="","",(CF52/DQ52*100))</f>
        <v/>
      </c>
      <c r="EJ52" s="59" t="str">
        <f>IF(CG52="","",(CG52/DQ52*100))</f>
        <v/>
      </c>
      <c r="EK52" s="59" t="str">
        <f>IF(CH52="","",(CH52/DQ52*100))</f>
        <v/>
      </c>
      <c r="EL52" s="59" t="str">
        <f>IF(CI52="","",(CI52/DR52*100))</f>
        <v/>
      </c>
      <c r="EM52" s="59" t="str">
        <f>IF(CJ52="","",(CJ52/DR52*100))</f>
        <v/>
      </c>
      <c r="EN52" s="59" t="str">
        <f>IF(CK52="","",(CK52/DR52*100))</f>
        <v/>
      </c>
      <c r="EO52" s="59" t="str">
        <f>IF(CL52="","",(CL52/DR52*100))</f>
        <v/>
      </c>
      <c r="EP52" s="59" t="str">
        <f>IF(CM52="","",(CM52/DR52*100))</f>
        <v/>
      </c>
      <c r="EQ52" s="59" t="str">
        <f>IF(CN52="","",(CN52/DR52*100))</f>
        <v/>
      </c>
      <c r="ER52" s="59" t="str">
        <f>IF(CO52="","",(CO52/DR52*100))</f>
        <v/>
      </c>
      <c r="ES52" s="59" t="str">
        <f>IF(CP52="","",(CP52/DR52*100))</f>
        <v/>
      </c>
      <c r="ET52" s="59" t="str">
        <f>IF(CQ52="","",(CQ52/DR52*100))</f>
        <v/>
      </c>
      <c r="EU52" s="59" t="str">
        <f>IF(CR52="","",(CR52/DR52*100))</f>
        <v/>
      </c>
      <c r="EV52" s="59" t="str">
        <f>IF(CS52="","",(CS52/DS52*100))</f>
        <v/>
      </c>
      <c r="EW52" s="59" t="str">
        <f>IF(CT52="","",(CT52/DS52*100))</f>
        <v/>
      </c>
      <c r="EX52" s="59" t="str">
        <f>IF(CU52="","",(CU52/DS52*100))</f>
        <v/>
      </c>
      <c r="EY52" s="59" t="str">
        <f>IF(CV52="","",(CV52/DS52*100))</f>
        <v/>
      </c>
      <c r="EZ52" s="59" t="str">
        <f>IF(CW52="","",(CW52/DS52*100))</f>
        <v/>
      </c>
      <c r="FA52" s="59" t="str">
        <f>IF(CX52="","",(CX52/DS52*100))</f>
        <v/>
      </c>
      <c r="FB52" s="59" t="str">
        <f t="shared" si="5"/>
        <v/>
      </c>
      <c r="FC52" s="59" t="str">
        <f t="shared" si="5"/>
        <v/>
      </c>
      <c r="FD52" s="59" t="str">
        <f t="shared" si="5"/>
        <v/>
      </c>
      <c r="FE52" s="59" t="str">
        <f t="shared" si="5"/>
        <v/>
      </c>
      <c r="FF52" s="59" t="str">
        <f t="shared" si="5"/>
        <v/>
      </c>
      <c r="FG52" s="59" t="str">
        <f t="shared" si="5"/>
        <v/>
      </c>
      <c r="FH52" s="59" t="str">
        <f t="shared" si="5"/>
        <v/>
      </c>
      <c r="FI52" s="59" t="str">
        <f t="shared" si="5"/>
        <v/>
      </c>
      <c r="FJ52" s="59" t="str">
        <f t="shared" si="5"/>
        <v/>
      </c>
      <c r="FK52" s="59" t="str">
        <f>IF(DH52="","",(DH52/DU52*100))</f>
        <v/>
      </c>
      <c r="FL52" s="59" t="str">
        <f>IF(DI52="","",(DI52/DU52*100))</f>
        <v/>
      </c>
      <c r="FM52" s="59" t="str">
        <f>IF(DJ52="","",(DJ52/DU52*100))</f>
        <v/>
      </c>
    </row>
    <row r="53" spans="72:169" x14ac:dyDescent="0.25">
      <c r="BT53" s="58" t="str">
        <f>IF(BR53="","",YEAR(D53)-BR53)</f>
        <v/>
      </c>
      <c r="BU53" s="59" t="str">
        <f>IF(BO53="",IF(OR(BM53="",BN53=""),"",((BM53*12)+BN53)*0.0254),BO53*0.01)</f>
        <v/>
      </c>
      <c r="BV53" s="59" t="str">
        <f>IF(BQ53="",IF(BP53="","",BP53*0.453592),BQ53)</f>
        <v/>
      </c>
      <c r="BW53" s="59" t="str">
        <f>IF(OR(BU53="",BV53=""),"",(BV53/(BU53^2)))</f>
        <v/>
      </c>
      <c r="BX53" s="59" t="str">
        <f>IF(COUNTBLANK(E53:J53)=6,"",(((E53*IF(F53&gt;0,F53,30)*3)+(G53*IF(H53&gt;0,H53,30)*5)+(I53*IF(J53&gt;0,J53,30)*9))))</f>
        <v/>
      </c>
      <c r="BY53" s="59" t="str">
        <f>IF(COUNTBLANK(AE53:AL53)=8,"",SUM(IF(AE53=2,1,IF(AE53=3,1,0)),IF(AH53=1,1,IF(AI53=1,1,0)),IF(AJ53&gt;3,1,0),IF(AK53&gt;3,1,0),IF(AL53&gt;0,1,0)))</f>
        <v/>
      </c>
      <c r="BZ53" s="59" t="str">
        <f>IF(OR(AM53="",AN53=""),"",IF(OR(AM53=-99,AN53=-99),-99,IF(AM53=3,IF(AN53=2,1,IF(AN53=3,1,0)),0)))</f>
        <v/>
      </c>
      <c r="CA53" s="59" t="str">
        <f>IF(OR((AC53=""),(AD53="")),"",IF(AD53=-99,-99,IF(AC53&gt;=4,IF(OR(AD53=1,AD53=2),1,0),0)))</f>
        <v/>
      </c>
      <c r="CB53" s="59" t="str">
        <f>IF(BW53="","",IF(BW53&lt;25,5,IF(BW53&lt;30,2,0)))</f>
        <v/>
      </c>
      <c r="CC53" s="59" t="str">
        <f t="shared" si="0"/>
        <v/>
      </c>
      <c r="CD53" s="59" t="str">
        <f>IF(K53="","",IF(K53&lt;4,0,IF(K53&gt;=4,4,"")))</f>
        <v/>
      </c>
      <c r="CE53" s="59" t="str">
        <f>IF(L53="","",IF(L53&lt;4,0,IF(L53&gt;=4,4,"")))</f>
        <v/>
      </c>
      <c r="CF53" s="59" t="str">
        <f>IF(M53="","",IF(M53&lt;4,0,IF(M53&gt;=4,3,"")))</f>
        <v/>
      </c>
      <c r="CG53" s="59" t="str">
        <f>IF(N53="","",IF(N53&lt;4,0,IF(N53&gt;=4,1,"")))</f>
        <v/>
      </c>
      <c r="CH53" s="59" t="str">
        <f t="shared" si="1"/>
        <v/>
      </c>
      <c r="CI53" s="59" t="str">
        <f>IF(O53="","",IF(O53=0,0,IF(O53=1,3,IF(O53&lt;=4,4,IF(O53&gt;4,5,"")))))</f>
        <v/>
      </c>
      <c r="CJ53" s="59" t="str">
        <f>IF(P53="","",IF(P53=0,0,IF(P53=1,1,IF(P53&lt;7,3,IF(P53=7,4,"")))))</f>
        <v/>
      </c>
      <c r="CK53" s="59" t="str">
        <f>IF(Q53="","",IF(Q53&lt;4,3,IF(Q53&lt;7,2,IF(Q53=7,0,""))))</f>
        <v/>
      </c>
      <c r="CL53" s="59" t="str">
        <f>IF(R53="","",IF(R53&lt;1,0,IF(R53&lt;=2,1,IF(R53&gt;2,2,""))))</f>
        <v/>
      </c>
      <c r="CM53" s="59" t="str">
        <f>IF(S53="","",IF(S53=0,0,IF(S53=1,1,IF(S53&gt;1,2,""))))</f>
        <v/>
      </c>
      <c r="CN53" s="59" t="str">
        <f>IF(T53="","",IF(T53=0,0,IF(T53&lt;=4,1,IF(T53&gt;4,2,""))))</f>
        <v/>
      </c>
      <c r="CO53" s="59" t="str">
        <f>IF(U53="","",IF(U53&lt;4,0,IF(U53&lt;=6,1,IF(U53=7,2,""))))</f>
        <v/>
      </c>
      <c r="CP53" s="59" t="str">
        <f>IF(V53="","",IF(V53&lt;4,2,IF(V53=4,1,IF(V53=5,0,""))))</f>
        <v/>
      </c>
      <c r="CQ53" s="59" t="str">
        <f>IF(W53="","",IF(W53=1,2,IF(W53=2,1,IF(W53&gt;2,0,""))))</f>
        <v/>
      </c>
      <c r="CR53" s="59" t="str">
        <f>IF(X53="","",IF(X53=0,0,IF(X53=1,1,IF(X53=2,2,IF(X53=3,2,IF(X53=-9,-9,IF(X53=-99,-99,"")))))))</f>
        <v/>
      </c>
      <c r="CS53" s="59" t="str">
        <f>IF(Z53="","",IF(Z53=0,1,IF(Z53=1,0,"")))</f>
        <v/>
      </c>
      <c r="CT53" s="59" t="str">
        <f>IF(CA53="","",IF(CA53=-99,-99,IF(CA53=1,3,0)))</f>
        <v/>
      </c>
      <c r="CU53" s="59" t="str">
        <f>IF(BZ53="","",IF(BZ53=-99,-99,IF(BZ53=0,3,0)))</f>
        <v/>
      </c>
      <c r="CV53" s="59" t="str">
        <f>IF(AO53="","",IF(AND(AO53&gt;=7,AO53&lt;=8),2,0))</f>
        <v/>
      </c>
      <c r="CW53" s="59" t="str">
        <f>IF(AP53="","",IF(AP53=1,0,IF(AP53&gt;1,1,"")))</f>
        <v/>
      </c>
      <c r="CX53" s="59" t="str">
        <f t="shared" si="2"/>
        <v/>
      </c>
      <c r="CY53" s="59" t="str">
        <f>IF(BA53="","",IF(BA53=0,0,IF(OR(BA53=1,BA53=2,BA53=3),3,IF(BA53=-99,-99,""))))</f>
        <v/>
      </c>
      <c r="CZ53" s="59" t="str">
        <f>IF(BB53="","",IF(BB53=0,0,IF(OR(BB53=1,BB53=2,BB53=3),3,IF(BB53=-99,-99,""))))</f>
        <v/>
      </c>
      <c r="DA53" s="59" t="str">
        <f>IF(BC53="","",IF(BC53=0,0,IF(OR(BC53=1,BC53=2,BC53=3),3,IF(BC53=-99,-99,""))))</f>
        <v/>
      </c>
      <c r="DB53" s="59" t="str">
        <f>IF(BD53="","",IF(BD53=0,0,IF(OR(BD53=1,BD53=2,BD53=3),3,IF(BD53=-99,-99,""))))</f>
        <v/>
      </c>
      <c r="DC53" s="59" t="str">
        <f>IF(BE53="","",IF(BE53=0,0,IF(OR(BE53=1,BE53=2,BE53=3),3,IF(BE53=-99,-99,""))))</f>
        <v/>
      </c>
      <c r="DD53" s="59" t="str">
        <f>IF(BF53="","",IF(BF53=0,0,IF(OR(BF53=1,BF53=2,BF53=3),3,IF(BF53=-99,-99,""))))</f>
        <v/>
      </c>
      <c r="DE53" s="59" t="str">
        <f>IF(BG53="","",IF(BG53=0,0,IF(OR(BG53=1,BG53=2,BG53=3),3,IF(BG53=-99,-99,""))))</f>
        <v/>
      </c>
      <c r="DF53" s="59" t="str">
        <f>IF(BH53="","",IF(BH53=0,0,IF(OR(BH53=1,BH53=2,BH53=3),3,IF(BH53=-99,-99,""))))</f>
        <v/>
      </c>
      <c r="DG53" s="59" t="str">
        <f>IF(BI53="","",IF(BI53=0,0,IF(OR(BI53=1,BI53=2,BI53=3),3,IF(BI53=-99,-99,""))))</f>
        <v/>
      </c>
      <c r="DH53" s="59" t="str">
        <f>IF(BT53="","",IF(BS53=1,IF(BT53&lt;65,41,IF(BT53&lt;70,35,IF(BT53&lt;75,29,IF(BT53&lt;80,21,IF(BT53&lt;85,14,IF(BT53&lt;90,5,0)))))),IF(BS53=2,IF(BT53&lt;65,38,IF(BT53&lt;70,33,IF(BT53&lt;75,26,IF(BT53&lt;80,16,IF(BT53&lt;85,12,IF(BT53&lt;90,1,0)))))),"")))</f>
        <v/>
      </c>
      <c r="DI53" s="59" t="str">
        <f>IF(BL53="","",IF(BL53=1,0,IF(BL53=2,3,IF(BL53&gt;2,6,""))))</f>
        <v/>
      </c>
      <c r="DJ53" s="59" t="str">
        <f>IF(Y53="","",IF(Y53=0,3,IF(Y53=1,0,"")))</f>
        <v/>
      </c>
      <c r="DK53" s="59" t="str">
        <f>IF(COUNTBLANK(CB53:CH53)=7,"",SUM(CB53:CH53))</f>
        <v/>
      </c>
      <c r="DL53" s="59" t="str">
        <f>IF(COUNTBLANK(CI53:CR53)=10,"",SUM(CI53:CQ53,IF(CR53&gt;0,CR53,0)))</f>
        <v/>
      </c>
      <c r="DM53" s="59" t="str">
        <f>IF(COUNTBLANK(CS53:CX53)=6,"",SUM(CS53,IF(CT53=-99,0,CT53),IF(CU53=-99,0,CU53),CV53:CX53))</f>
        <v/>
      </c>
      <c r="DN53" s="59" t="str">
        <f>IF(COUNTBLANK(CY53:DG53)=9,"",SUM(IF(OR(CY53="",CY53=-99),0,CY53),IF(OR(CZ53="",CZ53=-99),0,CZ53),IF(OR(DA53="",DA53=-99),0,DA53),IF(OR(DB53="",DB53=-99),0,DB53),IF(OR(DC53="",DC53=-99),0,DC53),IF(OR(DD53="",DD53=-99),0,DD53),IF(OR(DE53="",DE53=-99),0,DE53),IF(OR(DF53="",DF53=-99),0,DF53),IF(OR(DG53="",DG53=-99),0,DG53)))</f>
        <v/>
      </c>
      <c r="DO53" s="59" t="str">
        <f>IF(COUNTBLANK(DH53:DJ53)=3,"",SUM(DH53:DJ53))</f>
        <v/>
      </c>
      <c r="DP53" s="59" t="str">
        <f>IF(COUNTBLANK(DK53:DN53)=4,"",SUM(DK53:DN53))</f>
        <v/>
      </c>
      <c r="DQ53" s="59" t="str">
        <f>IF(COUNTBLANK(CB53:CH53)=7,"",SUM(IF(CB53="",0,5),IF(CC53="",0,9),IF(CD53="",0,4),IF(CE53="",0,4),IF(CF53="",0,3),IF(CG53="",0,1),IF(CH53="",0,6)))</f>
        <v/>
      </c>
      <c r="DR53" s="59" t="str">
        <f>IF(COUNTBLANK(CI53:CR53)=10,"",SUM(IF(CI53="",0,5),IF(CJ53="",0,4),IF(CK53="",0,3),IF(CL53="",0,2),IF(CM53="",0,2),IF(CN53="",0,2),IF(CO53="",0,2),IF(CP53="",0,2),IF(CQ53="",0,2),IF(OR(CR53="",CR53=-99,CR53=-9),0,2)))</f>
        <v/>
      </c>
      <c r="DS53" s="59" t="str">
        <f>IF(COUNTBLANK(CS53:CX53)=6,"",SUM(IF(CS53="",0,1),IF(OR(CT53="",CT53=-99),0,3),IF(OR(CU53="",CU53=-99),0,3),IF(CV53="",0,2),IF(CW53="",0,1),IF(CX53="",0,1)))</f>
        <v/>
      </c>
      <c r="DT53" s="59" t="str">
        <f>IF(COUNTBLANK(CY53:DG53)=9,"",SUM(IF(OR(CY53="",CY53=-99),0,3),IF(OR(CZ53="",CZ53=-99),0,3),IF(OR(DA53="",DA53=-99),0,3),IF(OR(DB53="",DB53=-99),0,3),IF(OR(DC53="",DC53=-99),0,3),IF(OR(DD53="",DD53=-99),0,3),IF(OR(DE53="",DE53=-99),0,3),IF(OR(DF53="",DF53=-99),0,3),IF(OR(DG53="",DG53=-99),0,3)))</f>
        <v/>
      </c>
      <c r="DU53" s="59" t="str">
        <f>IF(COUNTBLANK(DH53:DJ53)=3,"",SUM(IF(DH53="",0,IF(BS53=1,41,IF(BS53=2,38,""))),IF(DI53="",0,6),IF(DJ53="",0,3)))</f>
        <v/>
      </c>
      <c r="DV53" s="59" t="str">
        <f>IF(COUNTBLANK(DK53:DN53)=4,"",SUM(DQ53:DT53))</f>
        <v/>
      </c>
      <c r="DW53" s="59" t="str">
        <f>IF(DQ53="","",((DK53/DQ53)*100))</f>
        <v/>
      </c>
      <c r="DX53" s="59" t="str">
        <f t="shared" ref="DX53:EB116" si="6">IF(DR53="","",((DL53/DR53)*100))</f>
        <v/>
      </c>
      <c r="DY53" s="59" t="str">
        <f t="shared" si="6"/>
        <v/>
      </c>
      <c r="DZ53" s="59" t="str">
        <f t="shared" si="6"/>
        <v/>
      </c>
      <c r="EA53" s="59" t="str">
        <f t="shared" si="6"/>
        <v/>
      </c>
      <c r="EB53" s="59" t="str">
        <f t="shared" si="6"/>
        <v/>
      </c>
      <c r="EC53" s="59" t="str">
        <f>IF(COUNTBLANK(DQ53:DT53)=4,"",SQRT((DQ53^2)+(DR53^2)+(DS53^2)+(DT53^2)))</f>
        <v/>
      </c>
      <c r="ED53" s="59" t="str">
        <f>IF(EC53="","",(SUM(((DK53/EC53)^2),((DL53/EC53)^2),((DM53/EC53)^2),((DN53/EC53)^2))*100))</f>
        <v/>
      </c>
      <c r="EE53" s="59" t="str">
        <f>IF(CB53="","",(CB53/DQ53*100))</f>
        <v/>
      </c>
      <c r="EF53" s="59" t="str">
        <f>IF(CC53="","",(CC53/DQ53*100))</f>
        <v/>
      </c>
      <c r="EG53" s="59" t="str">
        <f>IF(CD53="","",(CD53/DQ53*100))</f>
        <v/>
      </c>
      <c r="EH53" s="59" t="str">
        <f>IF(CE53="","",(CE53/DQ53*100))</f>
        <v/>
      </c>
      <c r="EI53" s="59" t="str">
        <f>IF(CF53="","",(CF53/DQ53*100))</f>
        <v/>
      </c>
      <c r="EJ53" s="59" t="str">
        <f>IF(CG53="","",(CG53/DQ53*100))</f>
        <v/>
      </c>
      <c r="EK53" s="59" t="str">
        <f>IF(CH53="","",(CH53/DQ53*100))</f>
        <v/>
      </c>
      <c r="EL53" s="59" t="str">
        <f>IF(CI53="","",(CI53/DR53*100))</f>
        <v/>
      </c>
      <c r="EM53" s="59" t="str">
        <f>IF(CJ53="","",(CJ53/DR53*100))</f>
        <v/>
      </c>
      <c r="EN53" s="59" t="str">
        <f>IF(CK53="","",(CK53/DR53*100))</f>
        <v/>
      </c>
      <c r="EO53" s="59" t="str">
        <f>IF(CL53="","",(CL53/DR53*100))</f>
        <v/>
      </c>
      <c r="EP53" s="59" t="str">
        <f>IF(CM53="","",(CM53/DR53*100))</f>
        <v/>
      </c>
      <c r="EQ53" s="59" t="str">
        <f>IF(CN53="","",(CN53/DR53*100))</f>
        <v/>
      </c>
      <c r="ER53" s="59" t="str">
        <f>IF(CO53="","",(CO53/DR53*100))</f>
        <v/>
      </c>
      <c r="ES53" s="59" t="str">
        <f>IF(CP53="","",(CP53/DR53*100))</f>
        <v/>
      </c>
      <c r="ET53" s="59" t="str">
        <f>IF(CQ53="","",(CQ53/DR53*100))</f>
        <v/>
      </c>
      <c r="EU53" s="59" t="str">
        <f>IF(CR53="","",(CR53/DR53*100))</f>
        <v/>
      </c>
      <c r="EV53" s="59" t="str">
        <f>IF(CS53="","",(CS53/DS53*100))</f>
        <v/>
      </c>
      <c r="EW53" s="59" t="str">
        <f>IF(CT53="","",(CT53/DS53*100))</f>
        <v/>
      </c>
      <c r="EX53" s="59" t="str">
        <f>IF(CU53="","",(CU53/DS53*100))</f>
        <v/>
      </c>
      <c r="EY53" s="59" t="str">
        <f>IF(CV53="","",(CV53/DS53*100))</f>
        <v/>
      </c>
      <c r="EZ53" s="59" t="str">
        <f>IF(CW53="","",(CW53/DS53*100))</f>
        <v/>
      </c>
      <c r="FA53" s="59" t="str">
        <f>IF(CX53="","",(CX53/DS53*100))</f>
        <v/>
      </c>
      <c r="FB53" s="59" t="str">
        <f t="shared" si="5"/>
        <v/>
      </c>
      <c r="FC53" s="59" t="str">
        <f t="shared" si="5"/>
        <v/>
      </c>
      <c r="FD53" s="59" t="str">
        <f t="shared" si="5"/>
        <v/>
      </c>
      <c r="FE53" s="59" t="str">
        <f t="shared" si="5"/>
        <v/>
      </c>
      <c r="FF53" s="59" t="str">
        <f t="shared" si="5"/>
        <v/>
      </c>
      <c r="FG53" s="59" t="str">
        <f t="shared" si="5"/>
        <v/>
      </c>
      <c r="FH53" s="59" t="str">
        <f t="shared" si="5"/>
        <v/>
      </c>
      <c r="FI53" s="59" t="str">
        <f t="shared" si="5"/>
        <v/>
      </c>
      <c r="FJ53" s="59" t="str">
        <f t="shared" si="5"/>
        <v/>
      </c>
      <c r="FK53" s="59" t="str">
        <f>IF(DH53="","",(DH53/DU53*100))</f>
        <v/>
      </c>
      <c r="FL53" s="59" t="str">
        <f>IF(DI53="","",(DI53/DU53*100))</f>
        <v/>
      </c>
      <c r="FM53" s="59" t="str">
        <f>IF(DJ53="","",(DJ53/DU53*100))</f>
        <v/>
      </c>
    </row>
    <row r="54" spans="72:169" x14ac:dyDescent="0.25">
      <c r="BT54" s="58" t="str">
        <f>IF(BR54="","",YEAR(D54)-BR54)</f>
        <v/>
      </c>
      <c r="BU54" s="59" t="str">
        <f>IF(BO54="",IF(OR(BM54="",BN54=""),"",((BM54*12)+BN54)*0.0254),BO54*0.01)</f>
        <v/>
      </c>
      <c r="BV54" s="59" t="str">
        <f>IF(BQ54="",IF(BP54="","",BP54*0.453592),BQ54)</f>
        <v/>
      </c>
      <c r="BW54" s="59" t="str">
        <f>IF(OR(BU54="",BV54=""),"",(BV54/(BU54^2)))</f>
        <v/>
      </c>
      <c r="BX54" s="59" t="str">
        <f>IF(COUNTBLANK(E54:J54)=6,"",(((E54*IF(F54&gt;0,F54,30)*3)+(G54*IF(H54&gt;0,H54,30)*5)+(I54*IF(J54&gt;0,J54,30)*9))))</f>
        <v/>
      </c>
      <c r="BY54" s="59" t="str">
        <f>IF(COUNTBLANK(AE54:AL54)=8,"",SUM(IF(AE54=2,1,IF(AE54=3,1,0)),IF(AH54=1,1,IF(AI54=1,1,0)),IF(AJ54&gt;3,1,0),IF(AK54&gt;3,1,0),IF(AL54&gt;0,1,0)))</f>
        <v/>
      </c>
      <c r="BZ54" s="59" t="str">
        <f>IF(OR(AM54="",AN54=""),"",IF(OR(AM54=-99,AN54=-99),-99,IF(AM54=3,IF(AN54=2,1,IF(AN54=3,1,0)),0)))</f>
        <v/>
      </c>
      <c r="CA54" s="59" t="str">
        <f>IF(OR((AC54=""),(AD54="")),"",IF(AD54=-99,-99,IF(AC54&gt;=4,IF(OR(AD54=1,AD54=2),1,0),0)))</f>
        <v/>
      </c>
      <c r="CB54" s="59" t="str">
        <f>IF(BW54="","",IF(BW54&lt;25,5,IF(BW54&lt;30,2,0)))</f>
        <v/>
      </c>
      <c r="CC54" s="59" t="str">
        <f t="shared" si="0"/>
        <v/>
      </c>
      <c r="CD54" s="59" t="str">
        <f>IF(K54="","",IF(K54&lt;4,0,IF(K54&gt;=4,4,"")))</f>
        <v/>
      </c>
      <c r="CE54" s="59" t="str">
        <f>IF(L54="","",IF(L54&lt;4,0,IF(L54&gt;=4,4,"")))</f>
        <v/>
      </c>
      <c r="CF54" s="59" t="str">
        <f>IF(M54="","",IF(M54&lt;4,0,IF(M54&gt;=4,3,"")))</f>
        <v/>
      </c>
      <c r="CG54" s="59" t="str">
        <f>IF(N54="","",IF(N54&lt;4,0,IF(N54&gt;=4,1,"")))</f>
        <v/>
      </c>
      <c r="CH54" s="59" t="str">
        <f t="shared" si="1"/>
        <v/>
      </c>
      <c r="CI54" s="59" t="str">
        <f>IF(O54="","",IF(O54=0,0,IF(O54=1,3,IF(O54&lt;=4,4,IF(O54&gt;4,5,"")))))</f>
        <v/>
      </c>
      <c r="CJ54" s="59" t="str">
        <f>IF(P54="","",IF(P54=0,0,IF(P54=1,1,IF(P54&lt;7,3,IF(P54=7,4,"")))))</f>
        <v/>
      </c>
      <c r="CK54" s="59" t="str">
        <f>IF(Q54="","",IF(Q54&lt;4,3,IF(Q54&lt;7,2,IF(Q54=7,0,""))))</f>
        <v/>
      </c>
      <c r="CL54" s="59" t="str">
        <f>IF(R54="","",IF(R54&lt;1,0,IF(R54&lt;=2,1,IF(R54&gt;2,2,""))))</f>
        <v/>
      </c>
      <c r="CM54" s="59" t="str">
        <f>IF(S54="","",IF(S54=0,0,IF(S54=1,1,IF(S54&gt;1,2,""))))</f>
        <v/>
      </c>
      <c r="CN54" s="59" t="str">
        <f>IF(T54="","",IF(T54=0,0,IF(T54&lt;=4,1,IF(T54&gt;4,2,""))))</f>
        <v/>
      </c>
      <c r="CO54" s="59" t="str">
        <f>IF(U54="","",IF(U54&lt;4,0,IF(U54&lt;=6,1,IF(U54=7,2,""))))</f>
        <v/>
      </c>
      <c r="CP54" s="59" t="str">
        <f>IF(V54="","",IF(V54&lt;4,2,IF(V54=4,1,IF(V54=5,0,""))))</f>
        <v/>
      </c>
      <c r="CQ54" s="59" t="str">
        <f>IF(W54="","",IF(W54=1,2,IF(W54=2,1,IF(W54&gt;2,0,""))))</f>
        <v/>
      </c>
      <c r="CR54" s="59" t="str">
        <f>IF(X54="","",IF(X54=0,0,IF(X54=1,1,IF(X54=2,2,IF(X54=3,2,IF(X54=-9,-9,IF(X54=-99,-99,"")))))))</f>
        <v/>
      </c>
      <c r="CS54" s="59" t="str">
        <f>IF(Z54="","",IF(Z54=0,1,IF(Z54=1,0,"")))</f>
        <v/>
      </c>
      <c r="CT54" s="59" t="str">
        <f>IF(CA54="","",IF(CA54=-99,-99,IF(CA54=1,3,0)))</f>
        <v/>
      </c>
      <c r="CU54" s="59" t="str">
        <f>IF(BZ54="","",IF(BZ54=-99,-99,IF(BZ54=0,3,0)))</f>
        <v/>
      </c>
      <c r="CV54" s="59" t="str">
        <f>IF(AO54="","",IF(AND(AO54&gt;=7,AO54&lt;=8),2,0))</f>
        <v/>
      </c>
      <c r="CW54" s="59" t="str">
        <f>IF(AP54="","",IF(AP54=1,0,IF(AP54&gt;1,1,"")))</f>
        <v/>
      </c>
      <c r="CX54" s="59" t="str">
        <f t="shared" si="2"/>
        <v/>
      </c>
      <c r="CY54" s="59" t="str">
        <f>IF(BA54="","",IF(BA54=0,0,IF(OR(BA54=1,BA54=2,BA54=3),3,IF(BA54=-99,-99,""))))</f>
        <v/>
      </c>
      <c r="CZ54" s="59" t="str">
        <f>IF(BB54="","",IF(BB54=0,0,IF(OR(BB54=1,BB54=2,BB54=3),3,IF(BB54=-99,-99,""))))</f>
        <v/>
      </c>
      <c r="DA54" s="59" t="str">
        <f>IF(BC54="","",IF(BC54=0,0,IF(OR(BC54=1,BC54=2,BC54=3),3,IF(BC54=-99,-99,""))))</f>
        <v/>
      </c>
      <c r="DB54" s="59" t="str">
        <f>IF(BD54="","",IF(BD54=0,0,IF(OR(BD54=1,BD54=2,BD54=3),3,IF(BD54=-99,-99,""))))</f>
        <v/>
      </c>
      <c r="DC54" s="59" t="str">
        <f>IF(BE54="","",IF(BE54=0,0,IF(OR(BE54=1,BE54=2,BE54=3),3,IF(BE54=-99,-99,""))))</f>
        <v/>
      </c>
      <c r="DD54" s="59" t="str">
        <f>IF(BF54="","",IF(BF54=0,0,IF(OR(BF54=1,BF54=2,BF54=3),3,IF(BF54=-99,-99,""))))</f>
        <v/>
      </c>
      <c r="DE54" s="59" t="str">
        <f>IF(BG54="","",IF(BG54=0,0,IF(OR(BG54=1,BG54=2,BG54=3),3,IF(BG54=-99,-99,""))))</f>
        <v/>
      </c>
      <c r="DF54" s="59" t="str">
        <f>IF(BH54="","",IF(BH54=0,0,IF(OR(BH54=1,BH54=2,BH54=3),3,IF(BH54=-99,-99,""))))</f>
        <v/>
      </c>
      <c r="DG54" s="59" t="str">
        <f>IF(BI54="","",IF(BI54=0,0,IF(OR(BI54=1,BI54=2,BI54=3),3,IF(BI54=-99,-99,""))))</f>
        <v/>
      </c>
      <c r="DH54" s="59" t="str">
        <f>IF(BT54="","",IF(BS54=1,IF(BT54&lt;65,41,IF(BT54&lt;70,35,IF(BT54&lt;75,29,IF(BT54&lt;80,21,IF(BT54&lt;85,14,IF(BT54&lt;90,5,0)))))),IF(BS54=2,IF(BT54&lt;65,38,IF(BT54&lt;70,33,IF(BT54&lt;75,26,IF(BT54&lt;80,16,IF(BT54&lt;85,12,IF(BT54&lt;90,1,0)))))),"")))</f>
        <v/>
      </c>
      <c r="DI54" s="59" t="str">
        <f>IF(BL54="","",IF(BL54=1,0,IF(BL54=2,3,IF(BL54&gt;2,6,""))))</f>
        <v/>
      </c>
      <c r="DJ54" s="59" t="str">
        <f>IF(Y54="","",IF(Y54=0,3,IF(Y54=1,0,"")))</f>
        <v/>
      </c>
      <c r="DK54" s="59" t="str">
        <f>IF(COUNTBLANK(CB54:CH54)=7,"",SUM(CB54:CH54))</f>
        <v/>
      </c>
      <c r="DL54" s="59" t="str">
        <f>IF(COUNTBLANK(CI54:CR54)=10,"",SUM(CI54:CQ54,IF(CR54&gt;0,CR54,0)))</f>
        <v/>
      </c>
      <c r="DM54" s="59" t="str">
        <f>IF(COUNTBLANK(CS54:CX54)=6,"",SUM(CS54,IF(CT54=-99,0,CT54),IF(CU54=-99,0,CU54),CV54:CX54))</f>
        <v/>
      </c>
      <c r="DN54" s="59" t="str">
        <f>IF(COUNTBLANK(CY54:DG54)=9,"",SUM(IF(OR(CY54="",CY54=-99),0,CY54),IF(OR(CZ54="",CZ54=-99),0,CZ54),IF(OR(DA54="",DA54=-99),0,DA54),IF(OR(DB54="",DB54=-99),0,DB54),IF(OR(DC54="",DC54=-99),0,DC54),IF(OR(DD54="",DD54=-99),0,DD54),IF(OR(DE54="",DE54=-99),0,DE54),IF(OR(DF54="",DF54=-99),0,DF54),IF(OR(DG54="",DG54=-99),0,DG54)))</f>
        <v/>
      </c>
      <c r="DO54" s="59" t="str">
        <f>IF(COUNTBLANK(DH54:DJ54)=3,"",SUM(DH54:DJ54))</f>
        <v/>
      </c>
      <c r="DP54" s="59" t="str">
        <f>IF(COUNTBLANK(DK54:DN54)=4,"",SUM(DK54:DN54))</f>
        <v/>
      </c>
      <c r="DQ54" s="59" t="str">
        <f>IF(COUNTBLANK(CB54:CH54)=7,"",SUM(IF(CB54="",0,5),IF(CC54="",0,9),IF(CD54="",0,4),IF(CE54="",0,4),IF(CF54="",0,3),IF(CG54="",0,1),IF(CH54="",0,6)))</f>
        <v/>
      </c>
      <c r="DR54" s="59" t="str">
        <f>IF(COUNTBLANK(CI54:CR54)=10,"",SUM(IF(CI54="",0,5),IF(CJ54="",0,4),IF(CK54="",0,3),IF(CL54="",0,2),IF(CM54="",0,2),IF(CN54="",0,2),IF(CO54="",0,2),IF(CP54="",0,2),IF(CQ54="",0,2),IF(OR(CR54="",CR54=-99,CR54=-9),0,2)))</f>
        <v/>
      </c>
      <c r="DS54" s="59" t="str">
        <f>IF(COUNTBLANK(CS54:CX54)=6,"",SUM(IF(CS54="",0,1),IF(OR(CT54="",CT54=-99),0,3),IF(OR(CU54="",CU54=-99),0,3),IF(CV54="",0,2),IF(CW54="",0,1),IF(CX54="",0,1)))</f>
        <v/>
      </c>
      <c r="DT54" s="59" t="str">
        <f>IF(COUNTBLANK(CY54:DG54)=9,"",SUM(IF(OR(CY54="",CY54=-99),0,3),IF(OR(CZ54="",CZ54=-99),0,3),IF(OR(DA54="",DA54=-99),0,3),IF(OR(DB54="",DB54=-99),0,3),IF(OR(DC54="",DC54=-99),0,3),IF(OR(DD54="",DD54=-99),0,3),IF(OR(DE54="",DE54=-99),0,3),IF(OR(DF54="",DF54=-99),0,3),IF(OR(DG54="",DG54=-99),0,3)))</f>
        <v/>
      </c>
      <c r="DU54" s="59" t="str">
        <f>IF(COUNTBLANK(DH54:DJ54)=3,"",SUM(IF(DH54="",0,IF(BS54=1,41,IF(BS54=2,38,""))),IF(DI54="",0,6),IF(DJ54="",0,3)))</f>
        <v/>
      </c>
      <c r="DV54" s="59" t="str">
        <f>IF(COUNTBLANK(DK54:DN54)=4,"",SUM(DQ54:DT54))</f>
        <v/>
      </c>
      <c r="DW54" s="59" t="str">
        <f>IF(DQ54="","",((DK54/DQ54)*100))</f>
        <v/>
      </c>
      <c r="DX54" s="59" t="str">
        <f t="shared" si="6"/>
        <v/>
      </c>
      <c r="DY54" s="59" t="str">
        <f t="shared" si="6"/>
        <v/>
      </c>
      <c r="DZ54" s="59" t="str">
        <f t="shared" si="6"/>
        <v/>
      </c>
      <c r="EA54" s="59" t="str">
        <f t="shared" si="6"/>
        <v/>
      </c>
      <c r="EB54" s="59" t="str">
        <f t="shared" si="6"/>
        <v/>
      </c>
      <c r="EC54" s="59" t="str">
        <f>IF(COUNTBLANK(DQ54:DT54)=4,"",SQRT((DQ54^2)+(DR54^2)+(DS54^2)+(DT54^2)))</f>
        <v/>
      </c>
      <c r="ED54" s="59" t="str">
        <f>IF(EC54="","",(SUM(((DK54/EC54)^2),((DL54/EC54)^2),((DM54/EC54)^2),((DN54/EC54)^2))*100))</f>
        <v/>
      </c>
      <c r="EE54" s="59" t="str">
        <f>IF(CB54="","",(CB54/DQ54*100))</f>
        <v/>
      </c>
      <c r="EF54" s="59" t="str">
        <f>IF(CC54="","",(CC54/DQ54*100))</f>
        <v/>
      </c>
      <c r="EG54" s="59" t="str">
        <f>IF(CD54="","",(CD54/DQ54*100))</f>
        <v/>
      </c>
      <c r="EH54" s="59" t="str">
        <f>IF(CE54="","",(CE54/DQ54*100))</f>
        <v/>
      </c>
      <c r="EI54" s="59" t="str">
        <f>IF(CF54="","",(CF54/DQ54*100))</f>
        <v/>
      </c>
      <c r="EJ54" s="59" t="str">
        <f>IF(CG54="","",(CG54/DQ54*100))</f>
        <v/>
      </c>
      <c r="EK54" s="59" t="str">
        <f>IF(CH54="","",(CH54/DQ54*100))</f>
        <v/>
      </c>
      <c r="EL54" s="59" t="str">
        <f>IF(CI54="","",(CI54/DR54*100))</f>
        <v/>
      </c>
      <c r="EM54" s="59" t="str">
        <f>IF(CJ54="","",(CJ54/DR54*100))</f>
        <v/>
      </c>
      <c r="EN54" s="59" t="str">
        <f>IF(CK54="","",(CK54/DR54*100))</f>
        <v/>
      </c>
      <c r="EO54" s="59" t="str">
        <f>IF(CL54="","",(CL54/DR54*100))</f>
        <v/>
      </c>
      <c r="EP54" s="59" t="str">
        <f>IF(CM54="","",(CM54/DR54*100))</f>
        <v/>
      </c>
      <c r="EQ54" s="59" t="str">
        <f>IF(CN54="","",(CN54/DR54*100))</f>
        <v/>
      </c>
      <c r="ER54" s="59" t="str">
        <f>IF(CO54="","",(CO54/DR54*100))</f>
        <v/>
      </c>
      <c r="ES54" s="59" t="str">
        <f>IF(CP54="","",(CP54/DR54*100))</f>
        <v/>
      </c>
      <c r="ET54" s="59" t="str">
        <f>IF(CQ54="","",(CQ54/DR54*100))</f>
        <v/>
      </c>
      <c r="EU54" s="59" t="str">
        <f>IF(CR54="","",(CR54/DR54*100))</f>
        <v/>
      </c>
      <c r="EV54" s="59" t="str">
        <f>IF(CS54="","",(CS54/DS54*100))</f>
        <v/>
      </c>
      <c r="EW54" s="59" t="str">
        <f>IF(CT54="","",(CT54/DS54*100))</f>
        <v/>
      </c>
      <c r="EX54" s="59" t="str">
        <f>IF(CU54="","",(CU54/DS54*100))</f>
        <v/>
      </c>
      <c r="EY54" s="59" t="str">
        <f>IF(CV54="","",(CV54/DS54*100))</f>
        <v/>
      </c>
      <c r="EZ54" s="59" t="str">
        <f>IF(CW54="","",(CW54/DS54*100))</f>
        <v/>
      </c>
      <c r="FA54" s="59" t="str">
        <f>IF(CX54="","",(CX54/DS54*100))</f>
        <v/>
      </c>
      <c r="FB54" s="59" t="str">
        <f t="shared" si="5"/>
        <v/>
      </c>
      <c r="FC54" s="59" t="str">
        <f t="shared" si="5"/>
        <v/>
      </c>
      <c r="FD54" s="59" t="str">
        <f t="shared" si="5"/>
        <v/>
      </c>
      <c r="FE54" s="59" t="str">
        <f t="shared" si="5"/>
        <v/>
      </c>
      <c r="FF54" s="59" t="str">
        <f t="shared" si="5"/>
        <v/>
      </c>
      <c r="FG54" s="59" t="str">
        <f t="shared" si="5"/>
        <v/>
      </c>
      <c r="FH54" s="59" t="str">
        <f t="shared" si="5"/>
        <v/>
      </c>
      <c r="FI54" s="59" t="str">
        <f t="shared" si="5"/>
        <v/>
      </c>
      <c r="FJ54" s="59" t="str">
        <f t="shared" si="5"/>
        <v/>
      </c>
      <c r="FK54" s="59" t="str">
        <f>IF(DH54="","",(DH54/DU54*100))</f>
        <v/>
      </c>
      <c r="FL54" s="59" t="str">
        <f>IF(DI54="","",(DI54/DU54*100))</f>
        <v/>
      </c>
      <c r="FM54" s="59" t="str">
        <f>IF(DJ54="","",(DJ54/DU54*100))</f>
        <v/>
      </c>
    </row>
    <row r="55" spans="72:169" x14ac:dyDescent="0.25">
      <c r="BT55" s="58" t="str">
        <f>IF(BR55="","",YEAR(D55)-BR55)</f>
        <v/>
      </c>
      <c r="BU55" s="59" t="str">
        <f>IF(BO55="",IF(OR(BM55="",BN55=""),"",((BM55*12)+BN55)*0.0254),BO55*0.01)</f>
        <v/>
      </c>
      <c r="BV55" s="59" t="str">
        <f>IF(BQ55="",IF(BP55="","",BP55*0.453592),BQ55)</f>
        <v/>
      </c>
      <c r="BW55" s="59" t="str">
        <f>IF(OR(BU55="",BV55=""),"",(BV55/(BU55^2)))</f>
        <v/>
      </c>
      <c r="BX55" s="59" t="str">
        <f>IF(COUNTBLANK(E55:J55)=6,"",(((E55*IF(F55&gt;0,F55,30)*3)+(G55*IF(H55&gt;0,H55,30)*5)+(I55*IF(J55&gt;0,J55,30)*9))))</f>
        <v/>
      </c>
      <c r="BY55" s="59" t="str">
        <f>IF(COUNTBLANK(AE55:AL55)=8,"",SUM(IF(AE55=2,1,IF(AE55=3,1,0)),IF(AH55=1,1,IF(AI55=1,1,0)),IF(AJ55&gt;3,1,0),IF(AK55&gt;3,1,0),IF(AL55&gt;0,1,0)))</f>
        <v/>
      </c>
      <c r="BZ55" s="59" t="str">
        <f>IF(OR(AM55="",AN55=""),"",IF(OR(AM55=-99,AN55=-99),-99,IF(AM55=3,IF(AN55=2,1,IF(AN55=3,1,0)),0)))</f>
        <v/>
      </c>
      <c r="CA55" s="59" t="str">
        <f>IF(OR((AC55=""),(AD55="")),"",IF(AD55=-99,-99,IF(AC55&gt;=4,IF(OR(AD55=1,AD55=2),1,0),0)))</f>
        <v/>
      </c>
      <c r="CB55" s="59" t="str">
        <f>IF(BW55="","",IF(BW55&lt;25,5,IF(BW55&lt;30,2,0)))</f>
        <v/>
      </c>
      <c r="CC55" s="59" t="str">
        <f t="shared" si="0"/>
        <v/>
      </c>
      <c r="CD55" s="59" t="str">
        <f>IF(K55="","",IF(K55&lt;4,0,IF(K55&gt;=4,4,"")))</f>
        <v/>
      </c>
      <c r="CE55" s="59" t="str">
        <f>IF(L55="","",IF(L55&lt;4,0,IF(L55&gt;=4,4,"")))</f>
        <v/>
      </c>
      <c r="CF55" s="59" t="str">
        <f>IF(M55="","",IF(M55&lt;4,0,IF(M55&gt;=4,3,"")))</f>
        <v/>
      </c>
      <c r="CG55" s="59" t="str">
        <f>IF(N55="","",IF(N55&lt;4,0,IF(N55&gt;=4,1,"")))</f>
        <v/>
      </c>
      <c r="CH55" s="59" t="str">
        <f t="shared" si="1"/>
        <v/>
      </c>
      <c r="CI55" s="59" t="str">
        <f>IF(O55="","",IF(O55=0,0,IF(O55=1,3,IF(O55&lt;=4,4,IF(O55&gt;4,5,"")))))</f>
        <v/>
      </c>
      <c r="CJ55" s="59" t="str">
        <f>IF(P55="","",IF(P55=0,0,IF(P55=1,1,IF(P55&lt;7,3,IF(P55=7,4,"")))))</f>
        <v/>
      </c>
      <c r="CK55" s="59" t="str">
        <f>IF(Q55="","",IF(Q55&lt;4,3,IF(Q55&lt;7,2,IF(Q55=7,0,""))))</f>
        <v/>
      </c>
      <c r="CL55" s="59" t="str">
        <f>IF(R55="","",IF(R55&lt;1,0,IF(R55&lt;=2,1,IF(R55&gt;2,2,""))))</f>
        <v/>
      </c>
      <c r="CM55" s="59" t="str">
        <f>IF(S55="","",IF(S55=0,0,IF(S55=1,1,IF(S55&gt;1,2,""))))</f>
        <v/>
      </c>
      <c r="CN55" s="59" t="str">
        <f>IF(T55="","",IF(T55=0,0,IF(T55&lt;=4,1,IF(T55&gt;4,2,""))))</f>
        <v/>
      </c>
      <c r="CO55" s="59" t="str">
        <f>IF(U55="","",IF(U55&lt;4,0,IF(U55&lt;=6,1,IF(U55=7,2,""))))</f>
        <v/>
      </c>
      <c r="CP55" s="59" t="str">
        <f>IF(V55="","",IF(V55&lt;4,2,IF(V55=4,1,IF(V55=5,0,""))))</f>
        <v/>
      </c>
      <c r="CQ55" s="59" t="str">
        <f>IF(W55="","",IF(W55=1,2,IF(W55=2,1,IF(W55&gt;2,0,""))))</f>
        <v/>
      </c>
      <c r="CR55" s="59" t="str">
        <f>IF(X55="","",IF(X55=0,0,IF(X55=1,1,IF(X55=2,2,IF(X55=3,2,IF(X55=-9,-9,IF(X55=-99,-99,"")))))))</f>
        <v/>
      </c>
      <c r="CS55" s="59" t="str">
        <f>IF(Z55="","",IF(Z55=0,1,IF(Z55=1,0,"")))</f>
        <v/>
      </c>
      <c r="CT55" s="59" t="str">
        <f>IF(CA55="","",IF(CA55=-99,-99,IF(CA55=1,3,0)))</f>
        <v/>
      </c>
      <c r="CU55" s="59" t="str">
        <f>IF(BZ55="","",IF(BZ55=-99,-99,IF(BZ55=0,3,0)))</f>
        <v/>
      </c>
      <c r="CV55" s="59" t="str">
        <f>IF(AO55="","",IF(AND(AO55&gt;=7,AO55&lt;=8),2,0))</f>
        <v/>
      </c>
      <c r="CW55" s="59" t="str">
        <f>IF(AP55="","",IF(AP55=1,0,IF(AP55&gt;1,1,"")))</f>
        <v/>
      </c>
      <c r="CX55" s="59" t="str">
        <f t="shared" si="2"/>
        <v/>
      </c>
      <c r="CY55" s="59" t="str">
        <f>IF(BA55="","",IF(BA55=0,0,IF(OR(BA55=1,BA55=2,BA55=3),3,IF(BA55=-99,-99,""))))</f>
        <v/>
      </c>
      <c r="CZ55" s="59" t="str">
        <f>IF(BB55="","",IF(BB55=0,0,IF(OR(BB55=1,BB55=2,BB55=3),3,IF(BB55=-99,-99,""))))</f>
        <v/>
      </c>
      <c r="DA55" s="59" t="str">
        <f>IF(BC55="","",IF(BC55=0,0,IF(OR(BC55=1,BC55=2,BC55=3),3,IF(BC55=-99,-99,""))))</f>
        <v/>
      </c>
      <c r="DB55" s="59" t="str">
        <f>IF(BD55="","",IF(BD55=0,0,IF(OR(BD55=1,BD55=2,BD55=3),3,IF(BD55=-99,-99,""))))</f>
        <v/>
      </c>
      <c r="DC55" s="59" t="str">
        <f>IF(BE55="","",IF(BE55=0,0,IF(OR(BE55=1,BE55=2,BE55=3),3,IF(BE55=-99,-99,""))))</f>
        <v/>
      </c>
      <c r="DD55" s="59" t="str">
        <f>IF(BF55="","",IF(BF55=0,0,IF(OR(BF55=1,BF55=2,BF55=3),3,IF(BF55=-99,-99,""))))</f>
        <v/>
      </c>
      <c r="DE55" s="59" t="str">
        <f>IF(BG55="","",IF(BG55=0,0,IF(OR(BG55=1,BG55=2,BG55=3),3,IF(BG55=-99,-99,""))))</f>
        <v/>
      </c>
      <c r="DF55" s="59" t="str">
        <f>IF(BH55="","",IF(BH55=0,0,IF(OR(BH55=1,BH55=2,BH55=3),3,IF(BH55=-99,-99,""))))</f>
        <v/>
      </c>
      <c r="DG55" s="59" t="str">
        <f>IF(BI55="","",IF(BI55=0,0,IF(OR(BI55=1,BI55=2,BI55=3),3,IF(BI55=-99,-99,""))))</f>
        <v/>
      </c>
      <c r="DH55" s="59" t="str">
        <f>IF(BT55="","",IF(BS55=1,IF(BT55&lt;65,41,IF(BT55&lt;70,35,IF(BT55&lt;75,29,IF(BT55&lt;80,21,IF(BT55&lt;85,14,IF(BT55&lt;90,5,0)))))),IF(BS55=2,IF(BT55&lt;65,38,IF(BT55&lt;70,33,IF(BT55&lt;75,26,IF(BT55&lt;80,16,IF(BT55&lt;85,12,IF(BT55&lt;90,1,0)))))),"")))</f>
        <v/>
      </c>
      <c r="DI55" s="59" t="str">
        <f>IF(BL55="","",IF(BL55=1,0,IF(BL55=2,3,IF(BL55&gt;2,6,""))))</f>
        <v/>
      </c>
      <c r="DJ55" s="59" t="str">
        <f>IF(Y55="","",IF(Y55=0,3,IF(Y55=1,0,"")))</f>
        <v/>
      </c>
      <c r="DK55" s="59" t="str">
        <f>IF(COUNTBLANK(CB55:CH55)=7,"",SUM(CB55:CH55))</f>
        <v/>
      </c>
      <c r="DL55" s="59" t="str">
        <f>IF(COUNTBLANK(CI55:CR55)=10,"",SUM(CI55:CQ55,IF(CR55&gt;0,CR55,0)))</f>
        <v/>
      </c>
      <c r="DM55" s="59" t="str">
        <f>IF(COUNTBLANK(CS55:CX55)=6,"",SUM(CS55,IF(CT55=-99,0,CT55),IF(CU55=-99,0,CU55),CV55:CX55))</f>
        <v/>
      </c>
      <c r="DN55" s="59" t="str">
        <f>IF(COUNTBLANK(CY55:DG55)=9,"",SUM(IF(OR(CY55="",CY55=-99),0,CY55),IF(OR(CZ55="",CZ55=-99),0,CZ55),IF(OR(DA55="",DA55=-99),0,DA55),IF(OR(DB55="",DB55=-99),0,DB55),IF(OR(DC55="",DC55=-99),0,DC55),IF(OR(DD55="",DD55=-99),0,DD55),IF(OR(DE55="",DE55=-99),0,DE55),IF(OR(DF55="",DF55=-99),0,DF55),IF(OR(DG55="",DG55=-99),0,DG55)))</f>
        <v/>
      </c>
      <c r="DO55" s="59" t="str">
        <f>IF(COUNTBLANK(DH55:DJ55)=3,"",SUM(DH55:DJ55))</f>
        <v/>
      </c>
      <c r="DP55" s="59" t="str">
        <f>IF(COUNTBLANK(DK55:DN55)=4,"",SUM(DK55:DN55))</f>
        <v/>
      </c>
      <c r="DQ55" s="59" t="str">
        <f>IF(COUNTBLANK(CB55:CH55)=7,"",SUM(IF(CB55="",0,5),IF(CC55="",0,9),IF(CD55="",0,4),IF(CE55="",0,4),IF(CF55="",0,3),IF(CG55="",0,1),IF(CH55="",0,6)))</f>
        <v/>
      </c>
      <c r="DR55" s="59" t="str">
        <f>IF(COUNTBLANK(CI55:CR55)=10,"",SUM(IF(CI55="",0,5),IF(CJ55="",0,4),IF(CK55="",0,3),IF(CL55="",0,2),IF(CM55="",0,2),IF(CN55="",0,2),IF(CO55="",0,2),IF(CP55="",0,2),IF(CQ55="",0,2),IF(OR(CR55="",CR55=-99,CR55=-9),0,2)))</f>
        <v/>
      </c>
      <c r="DS55" s="59" t="str">
        <f>IF(COUNTBLANK(CS55:CX55)=6,"",SUM(IF(CS55="",0,1),IF(OR(CT55="",CT55=-99),0,3),IF(OR(CU55="",CU55=-99),0,3),IF(CV55="",0,2),IF(CW55="",0,1),IF(CX55="",0,1)))</f>
        <v/>
      </c>
      <c r="DT55" s="59" t="str">
        <f>IF(COUNTBLANK(CY55:DG55)=9,"",SUM(IF(OR(CY55="",CY55=-99),0,3),IF(OR(CZ55="",CZ55=-99),0,3),IF(OR(DA55="",DA55=-99),0,3),IF(OR(DB55="",DB55=-99),0,3),IF(OR(DC55="",DC55=-99),0,3),IF(OR(DD55="",DD55=-99),0,3),IF(OR(DE55="",DE55=-99),0,3),IF(OR(DF55="",DF55=-99),0,3),IF(OR(DG55="",DG55=-99),0,3)))</f>
        <v/>
      </c>
      <c r="DU55" s="59" t="str">
        <f>IF(COUNTBLANK(DH55:DJ55)=3,"",SUM(IF(DH55="",0,IF(BS55=1,41,IF(BS55=2,38,""))),IF(DI55="",0,6),IF(DJ55="",0,3)))</f>
        <v/>
      </c>
      <c r="DV55" s="59" t="str">
        <f>IF(COUNTBLANK(DK55:DN55)=4,"",SUM(DQ55:DT55))</f>
        <v/>
      </c>
      <c r="DW55" s="59" t="str">
        <f>IF(DQ55="","",((DK55/DQ55)*100))</f>
        <v/>
      </c>
      <c r="DX55" s="59" t="str">
        <f t="shared" si="6"/>
        <v/>
      </c>
      <c r="DY55" s="59" t="str">
        <f t="shared" si="6"/>
        <v/>
      </c>
      <c r="DZ55" s="59" t="str">
        <f t="shared" si="6"/>
        <v/>
      </c>
      <c r="EA55" s="59" t="str">
        <f t="shared" si="6"/>
        <v/>
      </c>
      <c r="EB55" s="59" t="str">
        <f t="shared" si="6"/>
        <v/>
      </c>
      <c r="EC55" s="59" t="str">
        <f>IF(COUNTBLANK(DQ55:DT55)=4,"",SQRT((DQ55^2)+(DR55^2)+(DS55^2)+(DT55^2)))</f>
        <v/>
      </c>
      <c r="ED55" s="59" t="str">
        <f>IF(EC55="","",(SUM(((DK55/EC55)^2),((DL55/EC55)^2),((DM55/EC55)^2),((DN55/EC55)^2))*100))</f>
        <v/>
      </c>
      <c r="EE55" s="59" t="str">
        <f>IF(CB55="","",(CB55/DQ55*100))</f>
        <v/>
      </c>
      <c r="EF55" s="59" t="str">
        <f>IF(CC55="","",(CC55/DQ55*100))</f>
        <v/>
      </c>
      <c r="EG55" s="59" t="str">
        <f>IF(CD55="","",(CD55/DQ55*100))</f>
        <v/>
      </c>
      <c r="EH55" s="59" t="str">
        <f>IF(CE55="","",(CE55/DQ55*100))</f>
        <v/>
      </c>
      <c r="EI55" s="59" t="str">
        <f>IF(CF55="","",(CF55/DQ55*100))</f>
        <v/>
      </c>
      <c r="EJ55" s="59" t="str">
        <f>IF(CG55="","",(CG55/DQ55*100))</f>
        <v/>
      </c>
      <c r="EK55" s="59" t="str">
        <f>IF(CH55="","",(CH55/DQ55*100))</f>
        <v/>
      </c>
      <c r="EL55" s="59" t="str">
        <f>IF(CI55="","",(CI55/DR55*100))</f>
        <v/>
      </c>
      <c r="EM55" s="59" t="str">
        <f>IF(CJ55="","",(CJ55/DR55*100))</f>
        <v/>
      </c>
      <c r="EN55" s="59" t="str">
        <f>IF(CK55="","",(CK55/DR55*100))</f>
        <v/>
      </c>
      <c r="EO55" s="59" t="str">
        <f>IF(CL55="","",(CL55/DR55*100))</f>
        <v/>
      </c>
      <c r="EP55" s="59" t="str">
        <f>IF(CM55="","",(CM55/DR55*100))</f>
        <v/>
      </c>
      <c r="EQ55" s="59" t="str">
        <f>IF(CN55="","",(CN55/DR55*100))</f>
        <v/>
      </c>
      <c r="ER55" s="59" t="str">
        <f>IF(CO55="","",(CO55/DR55*100))</f>
        <v/>
      </c>
      <c r="ES55" s="59" t="str">
        <f>IF(CP55="","",(CP55/DR55*100))</f>
        <v/>
      </c>
      <c r="ET55" s="59" t="str">
        <f>IF(CQ55="","",(CQ55/DR55*100))</f>
        <v/>
      </c>
      <c r="EU55" s="59" t="str">
        <f>IF(CR55="","",(CR55/DR55*100))</f>
        <v/>
      </c>
      <c r="EV55" s="59" t="str">
        <f>IF(CS55="","",(CS55/DS55*100))</f>
        <v/>
      </c>
      <c r="EW55" s="59" t="str">
        <f>IF(CT55="","",(CT55/DS55*100))</f>
        <v/>
      </c>
      <c r="EX55" s="59" t="str">
        <f>IF(CU55="","",(CU55/DS55*100))</f>
        <v/>
      </c>
      <c r="EY55" s="59" t="str">
        <f>IF(CV55="","",(CV55/DS55*100))</f>
        <v/>
      </c>
      <c r="EZ55" s="59" t="str">
        <f>IF(CW55="","",(CW55/DS55*100))</f>
        <v/>
      </c>
      <c r="FA55" s="59" t="str">
        <f>IF(CX55="","",(CX55/DS55*100))</f>
        <v/>
      </c>
      <c r="FB55" s="59" t="str">
        <f t="shared" si="5"/>
        <v/>
      </c>
      <c r="FC55" s="59" t="str">
        <f t="shared" si="5"/>
        <v/>
      </c>
      <c r="FD55" s="59" t="str">
        <f t="shared" si="5"/>
        <v/>
      </c>
      <c r="FE55" s="59" t="str">
        <f t="shared" si="5"/>
        <v/>
      </c>
      <c r="FF55" s="59" t="str">
        <f t="shared" si="5"/>
        <v/>
      </c>
      <c r="FG55" s="59" t="str">
        <f t="shared" si="5"/>
        <v/>
      </c>
      <c r="FH55" s="59" t="str">
        <f t="shared" si="5"/>
        <v/>
      </c>
      <c r="FI55" s="59" t="str">
        <f t="shared" si="5"/>
        <v/>
      </c>
      <c r="FJ55" s="59" t="str">
        <f t="shared" si="5"/>
        <v/>
      </c>
      <c r="FK55" s="59" t="str">
        <f>IF(DH55="","",(DH55/DU55*100))</f>
        <v/>
      </c>
      <c r="FL55" s="59" t="str">
        <f>IF(DI55="","",(DI55/DU55*100))</f>
        <v/>
      </c>
      <c r="FM55" s="59" t="str">
        <f>IF(DJ55="","",(DJ55/DU55*100))</f>
        <v/>
      </c>
    </row>
    <row r="56" spans="72:169" x14ac:dyDescent="0.25">
      <c r="BT56" s="58" t="str">
        <f>IF(BR56="","",YEAR(D56)-BR56)</f>
        <v/>
      </c>
      <c r="BU56" s="59" t="str">
        <f>IF(BO56="",IF(OR(BM56="",BN56=""),"",((BM56*12)+BN56)*0.0254),BO56*0.01)</f>
        <v/>
      </c>
      <c r="BV56" s="59" t="str">
        <f>IF(BQ56="",IF(BP56="","",BP56*0.453592),BQ56)</f>
        <v/>
      </c>
      <c r="BW56" s="59" t="str">
        <f>IF(OR(BU56="",BV56=""),"",(BV56/(BU56^2)))</f>
        <v/>
      </c>
      <c r="BX56" s="59" t="str">
        <f>IF(COUNTBLANK(E56:J56)=6,"",(((E56*IF(F56&gt;0,F56,30)*3)+(G56*IF(H56&gt;0,H56,30)*5)+(I56*IF(J56&gt;0,J56,30)*9))))</f>
        <v/>
      </c>
      <c r="BY56" s="59" t="str">
        <f>IF(COUNTBLANK(AE56:AL56)=8,"",SUM(IF(AE56=2,1,IF(AE56=3,1,0)),IF(AH56=1,1,IF(AI56=1,1,0)),IF(AJ56&gt;3,1,0),IF(AK56&gt;3,1,0),IF(AL56&gt;0,1,0)))</f>
        <v/>
      </c>
      <c r="BZ56" s="59" t="str">
        <f>IF(OR(AM56="",AN56=""),"",IF(OR(AM56=-99,AN56=-99),-99,IF(AM56=3,IF(AN56=2,1,IF(AN56=3,1,0)),0)))</f>
        <v/>
      </c>
      <c r="CA56" s="59" t="str">
        <f>IF(OR((AC56=""),(AD56="")),"",IF(AD56=-99,-99,IF(AC56&gt;=4,IF(OR(AD56=1,AD56=2),1,0),0)))</f>
        <v/>
      </c>
      <c r="CB56" s="59" t="str">
        <f>IF(BW56="","",IF(BW56&lt;25,5,IF(BW56&lt;30,2,0)))</f>
        <v/>
      </c>
      <c r="CC56" s="59" t="str">
        <f t="shared" si="0"/>
        <v/>
      </c>
      <c r="CD56" s="59" t="str">
        <f>IF(K56="","",IF(K56&lt;4,0,IF(K56&gt;=4,4,"")))</f>
        <v/>
      </c>
      <c r="CE56" s="59" t="str">
        <f>IF(L56="","",IF(L56&lt;4,0,IF(L56&gt;=4,4,"")))</f>
        <v/>
      </c>
      <c r="CF56" s="59" t="str">
        <f>IF(M56="","",IF(M56&lt;4,0,IF(M56&gt;=4,3,"")))</f>
        <v/>
      </c>
      <c r="CG56" s="59" t="str">
        <f>IF(N56="","",IF(N56&lt;4,0,IF(N56&gt;=4,1,"")))</f>
        <v/>
      </c>
      <c r="CH56" s="59" t="str">
        <f t="shared" si="1"/>
        <v/>
      </c>
      <c r="CI56" s="59" t="str">
        <f>IF(O56="","",IF(O56=0,0,IF(O56=1,3,IF(O56&lt;=4,4,IF(O56&gt;4,5,"")))))</f>
        <v/>
      </c>
      <c r="CJ56" s="59" t="str">
        <f>IF(P56="","",IF(P56=0,0,IF(P56=1,1,IF(P56&lt;7,3,IF(P56=7,4,"")))))</f>
        <v/>
      </c>
      <c r="CK56" s="59" t="str">
        <f>IF(Q56="","",IF(Q56&lt;4,3,IF(Q56&lt;7,2,IF(Q56=7,0,""))))</f>
        <v/>
      </c>
      <c r="CL56" s="59" t="str">
        <f>IF(R56="","",IF(R56&lt;1,0,IF(R56&lt;=2,1,IF(R56&gt;2,2,""))))</f>
        <v/>
      </c>
      <c r="CM56" s="59" t="str">
        <f>IF(S56="","",IF(S56=0,0,IF(S56=1,1,IF(S56&gt;1,2,""))))</f>
        <v/>
      </c>
      <c r="CN56" s="59" t="str">
        <f>IF(T56="","",IF(T56=0,0,IF(T56&lt;=4,1,IF(T56&gt;4,2,""))))</f>
        <v/>
      </c>
      <c r="CO56" s="59" t="str">
        <f>IF(U56="","",IF(U56&lt;4,0,IF(U56&lt;=6,1,IF(U56=7,2,""))))</f>
        <v/>
      </c>
      <c r="CP56" s="59" t="str">
        <f>IF(V56="","",IF(V56&lt;4,2,IF(V56=4,1,IF(V56=5,0,""))))</f>
        <v/>
      </c>
      <c r="CQ56" s="59" t="str">
        <f>IF(W56="","",IF(W56=1,2,IF(W56=2,1,IF(W56&gt;2,0,""))))</f>
        <v/>
      </c>
      <c r="CR56" s="59" t="str">
        <f>IF(X56="","",IF(X56=0,0,IF(X56=1,1,IF(X56=2,2,IF(X56=3,2,IF(X56=-9,-9,IF(X56=-99,-99,"")))))))</f>
        <v/>
      </c>
      <c r="CS56" s="59" t="str">
        <f>IF(Z56="","",IF(Z56=0,1,IF(Z56=1,0,"")))</f>
        <v/>
      </c>
      <c r="CT56" s="59" t="str">
        <f>IF(CA56="","",IF(CA56=-99,-99,IF(CA56=1,3,0)))</f>
        <v/>
      </c>
      <c r="CU56" s="59" t="str">
        <f>IF(BZ56="","",IF(BZ56=-99,-99,IF(BZ56=0,3,0)))</f>
        <v/>
      </c>
      <c r="CV56" s="59" t="str">
        <f>IF(AO56="","",IF(AND(AO56&gt;=7,AO56&lt;=8),2,0))</f>
        <v/>
      </c>
      <c r="CW56" s="59" t="str">
        <f>IF(AP56="","",IF(AP56=1,0,IF(AP56&gt;1,1,"")))</f>
        <v/>
      </c>
      <c r="CX56" s="59" t="str">
        <f t="shared" si="2"/>
        <v/>
      </c>
      <c r="CY56" s="59" t="str">
        <f>IF(BA56="","",IF(BA56=0,0,IF(OR(BA56=1,BA56=2,BA56=3),3,IF(BA56=-99,-99,""))))</f>
        <v/>
      </c>
      <c r="CZ56" s="59" t="str">
        <f>IF(BB56="","",IF(BB56=0,0,IF(OR(BB56=1,BB56=2,BB56=3),3,IF(BB56=-99,-99,""))))</f>
        <v/>
      </c>
      <c r="DA56" s="59" t="str">
        <f>IF(BC56="","",IF(BC56=0,0,IF(OR(BC56=1,BC56=2,BC56=3),3,IF(BC56=-99,-99,""))))</f>
        <v/>
      </c>
      <c r="DB56" s="59" t="str">
        <f>IF(BD56="","",IF(BD56=0,0,IF(OR(BD56=1,BD56=2,BD56=3),3,IF(BD56=-99,-99,""))))</f>
        <v/>
      </c>
      <c r="DC56" s="59" t="str">
        <f>IF(BE56="","",IF(BE56=0,0,IF(OR(BE56=1,BE56=2,BE56=3),3,IF(BE56=-99,-99,""))))</f>
        <v/>
      </c>
      <c r="DD56" s="59" t="str">
        <f>IF(BF56="","",IF(BF56=0,0,IF(OR(BF56=1,BF56=2,BF56=3),3,IF(BF56=-99,-99,""))))</f>
        <v/>
      </c>
      <c r="DE56" s="59" t="str">
        <f>IF(BG56="","",IF(BG56=0,0,IF(OR(BG56=1,BG56=2,BG56=3),3,IF(BG56=-99,-99,""))))</f>
        <v/>
      </c>
      <c r="DF56" s="59" t="str">
        <f>IF(BH56="","",IF(BH56=0,0,IF(OR(BH56=1,BH56=2,BH56=3),3,IF(BH56=-99,-99,""))))</f>
        <v/>
      </c>
      <c r="DG56" s="59" t="str">
        <f>IF(BI56="","",IF(BI56=0,0,IF(OR(BI56=1,BI56=2,BI56=3),3,IF(BI56=-99,-99,""))))</f>
        <v/>
      </c>
      <c r="DH56" s="59" t="str">
        <f>IF(BT56="","",IF(BS56=1,IF(BT56&lt;65,41,IF(BT56&lt;70,35,IF(BT56&lt;75,29,IF(BT56&lt;80,21,IF(BT56&lt;85,14,IF(BT56&lt;90,5,0)))))),IF(BS56=2,IF(BT56&lt;65,38,IF(BT56&lt;70,33,IF(BT56&lt;75,26,IF(BT56&lt;80,16,IF(BT56&lt;85,12,IF(BT56&lt;90,1,0)))))),"")))</f>
        <v/>
      </c>
      <c r="DI56" s="59" t="str">
        <f>IF(BL56="","",IF(BL56=1,0,IF(BL56=2,3,IF(BL56&gt;2,6,""))))</f>
        <v/>
      </c>
      <c r="DJ56" s="59" t="str">
        <f>IF(Y56="","",IF(Y56=0,3,IF(Y56=1,0,"")))</f>
        <v/>
      </c>
      <c r="DK56" s="59" t="str">
        <f>IF(COUNTBLANK(CB56:CH56)=7,"",SUM(CB56:CH56))</f>
        <v/>
      </c>
      <c r="DL56" s="59" t="str">
        <f>IF(COUNTBLANK(CI56:CR56)=10,"",SUM(CI56:CQ56,IF(CR56&gt;0,CR56,0)))</f>
        <v/>
      </c>
      <c r="DM56" s="59" t="str">
        <f>IF(COUNTBLANK(CS56:CX56)=6,"",SUM(CS56,IF(CT56=-99,0,CT56),IF(CU56=-99,0,CU56),CV56:CX56))</f>
        <v/>
      </c>
      <c r="DN56" s="59" t="str">
        <f>IF(COUNTBLANK(CY56:DG56)=9,"",SUM(IF(OR(CY56="",CY56=-99),0,CY56),IF(OR(CZ56="",CZ56=-99),0,CZ56),IF(OR(DA56="",DA56=-99),0,DA56),IF(OR(DB56="",DB56=-99),0,DB56),IF(OR(DC56="",DC56=-99),0,DC56),IF(OR(DD56="",DD56=-99),0,DD56),IF(OR(DE56="",DE56=-99),0,DE56),IF(OR(DF56="",DF56=-99),0,DF56),IF(OR(DG56="",DG56=-99),0,DG56)))</f>
        <v/>
      </c>
      <c r="DO56" s="59" t="str">
        <f>IF(COUNTBLANK(DH56:DJ56)=3,"",SUM(DH56:DJ56))</f>
        <v/>
      </c>
      <c r="DP56" s="59" t="str">
        <f>IF(COUNTBLANK(DK56:DN56)=4,"",SUM(DK56:DN56))</f>
        <v/>
      </c>
      <c r="DQ56" s="59" t="str">
        <f>IF(COUNTBLANK(CB56:CH56)=7,"",SUM(IF(CB56="",0,5),IF(CC56="",0,9),IF(CD56="",0,4),IF(CE56="",0,4),IF(CF56="",0,3),IF(CG56="",0,1),IF(CH56="",0,6)))</f>
        <v/>
      </c>
      <c r="DR56" s="59" t="str">
        <f>IF(COUNTBLANK(CI56:CR56)=10,"",SUM(IF(CI56="",0,5),IF(CJ56="",0,4),IF(CK56="",0,3),IF(CL56="",0,2),IF(CM56="",0,2),IF(CN56="",0,2),IF(CO56="",0,2),IF(CP56="",0,2),IF(CQ56="",0,2),IF(OR(CR56="",CR56=-99,CR56=-9),0,2)))</f>
        <v/>
      </c>
      <c r="DS56" s="59" t="str">
        <f>IF(COUNTBLANK(CS56:CX56)=6,"",SUM(IF(CS56="",0,1),IF(OR(CT56="",CT56=-99),0,3),IF(OR(CU56="",CU56=-99),0,3),IF(CV56="",0,2),IF(CW56="",0,1),IF(CX56="",0,1)))</f>
        <v/>
      </c>
      <c r="DT56" s="59" t="str">
        <f>IF(COUNTBLANK(CY56:DG56)=9,"",SUM(IF(OR(CY56="",CY56=-99),0,3),IF(OR(CZ56="",CZ56=-99),0,3),IF(OR(DA56="",DA56=-99),0,3),IF(OR(DB56="",DB56=-99),0,3),IF(OR(DC56="",DC56=-99),0,3),IF(OR(DD56="",DD56=-99),0,3),IF(OR(DE56="",DE56=-99),0,3),IF(OR(DF56="",DF56=-99),0,3),IF(OR(DG56="",DG56=-99),0,3)))</f>
        <v/>
      </c>
      <c r="DU56" s="59" t="str">
        <f>IF(COUNTBLANK(DH56:DJ56)=3,"",SUM(IF(DH56="",0,IF(BS56=1,41,IF(BS56=2,38,""))),IF(DI56="",0,6),IF(DJ56="",0,3)))</f>
        <v/>
      </c>
      <c r="DV56" s="59" t="str">
        <f>IF(COUNTBLANK(DK56:DN56)=4,"",SUM(DQ56:DT56))</f>
        <v/>
      </c>
      <c r="DW56" s="59" t="str">
        <f>IF(DQ56="","",((DK56/DQ56)*100))</f>
        <v/>
      </c>
      <c r="DX56" s="59" t="str">
        <f t="shared" si="6"/>
        <v/>
      </c>
      <c r="DY56" s="59" t="str">
        <f t="shared" si="6"/>
        <v/>
      </c>
      <c r="DZ56" s="59" t="str">
        <f t="shared" si="6"/>
        <v/>
      </c>
      <c r="EA56" s="59" t="str">
        <f t="shared" si="6"/>
        <v/>
      </c>
      <c r="EB56" s="59" t="str">
        <f t="shared" si="6"/>
        <v/>
      </c>
      <c r="EC56" s="59" t="str">
        <f>IF(COUNTBLANK(DQ56:DT56)=4,"",SQRT((DQ56^2)+(DR56^2)+(DS56^2)+(DT56^2)))</f>
        <v/>
      </c>
      <c r="ED56" s="59" t="str">
        <f>IF(EC56="","",(SUM(((DK56/EC56)^2),((DL56/EC56)^2),((DM56/EC56)^2),((DN56/EC56)^2))*100))</f>
        <v/>
      </c>
      <c r="EE56" s="59" t="str">
        <f>IF(CB56="","",(CB56/DQ56*100))</f>
        <v/>
      </c>
      <c r="EF56" s="59" t="str">
        <f>IF(CC56="","",(CC56/DQ56*100))</f>
        <v/>
      </c>
      <c r="EG56" s="59" t="str">
        <f>IF(CD56="","",(CD56/DQ56*100))</f>
        <v/>
      </c>
      <c r="EH56" s="59" t="str">
        <f>IF(CE56="","",(CE56/DQ56*100))</f>
        <v/>
      </c>
      <c r="EI56" s="59" t="str">
        <f>IF(CF56="","",(CF56/DQ56*100))</f>
        <v/>
      </c>
      <c r="EJ56" s="59" t="str">
        <f>IF(CG56="","",(CG56/DQ56*100))</f>
        <v/>
      </c>
      <c r="EK56" s="59" t="str">
        <f>IF(CH56="","",(CH56/DQ56*100))</f>
        <v/>
      </c>
      <c r="EL56" s="59" t="str">
        <f>IF(CI56="","",(CI56/DR56*100))</f>
        <v/>
      </c>
      <c r="EM56" s="59" t="str">
        <f>IF(CJ56="","",(CJ56/DR56*100))</f>
        <v/>
      </c>
      <c r="EN56" s="59" t="str">
        <f>IF(CK56="","",(CK56/DR56*100))</f>
        <v/>
      </c>
      <c r="EO56" s="59" t="str">
        <f>IF(CL56="","",(CL56/DR56*100))</f>
        <v/>
      </c>
      <c r="EP56" s="59" t="str">
        <f>IF(CM56="","",(CM56/DR56*100))</f>
        <v/>
      </c>
      <c r="EQ56" s="59" t="str">
        <f>IF(CN56="","",(CN56/DR56*100))</f>
        <v/>
      </c>
      <c r="ER56" s="59" t="str">
        <f>IF(CO56="","",(CO56/DR56*100))</f>
        <v/>
      </c>
      <c r="ES56" s="59" t="str">
        <f>IF(CP56="","",(CP56/DR56*100))</f>
        <v/>
      </c>
      <c r="ET56" s="59" t="str">
        <f>IF(CQ56="","",(CQ56/DR56*100))</f>
        <v/>
      </c>
      <c r="EU56" s="59" t="str">
        <f>IF(CR56="","",(CR56/DR56*100))</f>
        <v/>
      </c>
      <c r="EV56" s="59" t="str">
        <f>IF(CS56="","",(CS56/DS56*100))</f>
        <v/>
      </c>
      <c r="EW56" s="59" t="str">
        <f>IF(CT56="","",(CT56/DS56*100))</f>
        <v/>
      </c>
      <c r="EX56" s="59" t="str">
        <f>IF(CU56="","",(CU56/DS56*100))</f>
        <v/>
      </c>
      <c r="EY56" s="59" t="str">
        <f>IF(CV56="","",(CV56/DS56*100))</f>
        <v/>
      </c>
      <c r="EZ56" s="59" t="str">
        <f>IF(CW56="","",(CW56/DS56*100))</f>
        <v/>
      </c>
      <c r="FA56" s="59" t="str">
        <f>IF(CX56="","",(CX56/DS56*100))</f>
        <v/>
      </c>
      <c r="FB56" s="59" t="str">
        <f t="shared" si="5"/>
        <v/>
      </c>
      <c r="FC56" s="59" t="str">
        <f t="shared" si="5"/>
        <v/>
      </c>
      <c r="FD56" s="59" t="str">
        <f t="shared" si="5"/>
        <v/>
      </c>
      <c r="FE56" s="59" t="str">
        <f t="shared" si="5"/>
        <v/>
      </c>
      <c r="FF56" s="59" t="str">
        <f t="shared" si="5"/>
        <v/>
      </c>
      <c r="FG56" s="59" t="str">
        <f t="shared" si="5"/>
        <v/>
      </c>
      <c r="FH56" s="59" t="str">
        <f t="shared" si="5"/>
        <v/>
      </c>
      <c r="FI56" s="59" t="str">
        <f t="shared" si="5"/>
        <v/>
      </c>
      <c r="FJ56" s="59" t="str">
        <f t="shared" si="5"/>
        <v/>
      </c>
      <c r="FK56" s="59" t="str">
        <f>IF(DH56="","",(DH56/DU56*100))</f>
        <v/>
      </c>
      <c r="FL56" s="59" t="str">
        <f>IF(DI56="","",(DI56/DU56*100))</f>
        <v/>
      </c>
      <c r="FM56" s="59" t="str">
        <f>IF(DJ56="","",(DJ56/DU56*100))</f>
        <v/>
      </c>
    </row>
    <row r="57" spans="72:169" x14ac:dyDescent="0.25">
      <c r="BT57" s="58" t="str">
        <f>IF(BR57="","",YEAR(D57)-BR57)</f>
        <v/>
      </c>
      <c r="BU57" s="59" t="str">
        <f>IF(BO57="",IF(OR(BM57="",BN57=""),"",((BM57*12)+BN57)*0.0254),BO57*0.01)</f>
        <v/>
      </c>
      <c r="BV57" s="59" t="str">
        <f>IF(BQ57="",IF(BP57="","",BP57*0.453592),BQ57)</f>
        <v/>
      </c>
      <c r="BW57" s="59" t="str">
        <f>IF(OR(BU57="",BV57=""),"",(BV57/(BU57^2)))</f>
        <v/>
      </c>
      <c r="BX57" s="59" t="str">
        <f>IF(COUNTBLANK(E57:J57)=6,"",(((E57*IF(F57&gt;0,F57,30)*3)+(G57*IF(H57&gt;0,H57,30)*5)+(I57*IF(J57&gt;0,J57,30)*9))))</f>
        <v/>
      </c>
      <c r="BY57" s="59" t="str">
        <f>IF(COUNTBLANK(AE57:AL57)=8,"",SUM(IF(AE57=2,1,IF(AE57=3,1,0)),IF(AH57=1,1,IF(AI57=1,1,0)),IF(AJ57&gt;3,1,0),IF(AK57&gt;3,1,0),IF(AL57&gt;0,1,0)))</f>
        <v/>
      </c>
      <c r="BZ57" s="59" t="str">
        <f>IF(OR(AM57="",AN57=""),"",IF(OR(AM57=-99,AN57=-99),-99,IF(AM57=3,IF(AN57=2,1,IF(AN57=3,1,0)),0)))</f>
        <v/>
      </c>
      <c r="CA57" s="59" t="str">
        <f>IF(OR((AC57=""),(AD57="")),"",IF(AD57=-99,-99,IF(AC57&gt;=4,IF(OR(AD57=1,AD57=2),1,0),0)))</f>
        <v/>
      </c>
      <c r="CB57" s="59" t="str">
        <f>IF(BW57="","",IF(BW57&lt;25,5,IF(BW57&lt;30,2,0)))</f>
        <v/>
      </c>
      <c r="CC57" s="59" t="str">
        <f t="shared" si="0"/>
        <v/>
      </c>
      <c r="CD57" s="59" t="str">
        <f>IF(K57="","",IF(K57&lt;4,0,IF(K57&gt;=4,4,"")))</f>
        <v/>
      </c>
      <c r="CE57" s="59" t="str">
        <f>IF(L57="","",IF(L57&lt;4,0,IF(L57&gt;=4,4,"")))</f>
        <v/>
      </c>
      <c r="CF57" s="59" t="str">
        <f>IF(M57="","",IF(M57&lt;4,0,IF(M57&gt;=4,3,"")))</f>
        <v/>
      </c>
      <c r="CG57" s="59" t="str">
        <f>IF(N57="","",IF(N57&lt;4,0,IF(N57&gt;=4,1,"")))</f>
        <v/>
      </c>
      <c r="CH57" s="59" t="str">
        <f t="shared" si="1"/>
        <v/>
      </c>
      <c r="CI57" s="59" t="str">
        <f>IF(O57="","",IF(O57=0,0,IF(O57=1,3,IF(O57&lt;=4,4,IF(O57&gt;4,5,"")))))</f>
        <v/>
      </c>
      <c r="CJ57" s="59" t="str">
        <f>IF(P57="","",IF(P57=0,0,IF(P57=1,1,IF(P57&lt;7,3,IF(P57=7,4,"")))))</f>
        <v/>
      </c>
      <c r="CK57" s="59" t="str">
        <f>IF(Q57="","",IF(Q57&lt;4,3,IF(Q57&lt;7,2,IF(Q57=7,0,""))))</f>
        <v/>
      </c>
      <c r="CL57" s="59" t="str">
        <f>IF(R57="","",IF(R57&lt;1,0,IF(R57&lt;=2,1,IF(R57&gt;2,2,""))))</f>
        <v/>
      </c>
      <c r="CM57" s="59" t="str">
        <f>IF(S57="","",IF(S57=0,0,IF(S57=1,1,IF(S57&gt;1,2,""))))</f>
        <v/>
      </c>
      <c r="CN57" s="59" t="str">
        <f>IF(T57="","",IF(T57=0,0,IF(T57&lt;=4,1,IF(T57&gt;4,2,""))))</f>
        <v/>
      </c>
      <c r="CO57" s="59" t="str">
        <f>IF(U57="","",IF(U57&lt;4,0,IF(U57&lt;=6,1,IF(U57=7,2,""))))</f>
        <v/>
      </c>
      <c r="CP57" s="59" t="str">
        <f>IF(V57="","",IF(V57&lt;4,2,IF(V57=4,1,IF(V57=5,0,""))))</f>
        <v/>
      </c>
      <c r="CQ57" s="59" t="str">
        <f>IF(W57="","",IF(W57=1,2,IF(W57=2,1,IF(W57&gt;2,0,""))))</f>
        <v/>
      </c>
      <c r="CR57" s="59" t="str">
        <f>IF(X57="","",IF(X57=0,0,IF(X57=1,1,IF(X57=2,2,IF(X57=3,2,IF(X57=-9,-9,IF(X57=-99,-99,"")))))))</f>
        <v/>
      </c>
      <c r="CS57" s="59" t="str">
        <f>IF(Z57="","",IF(Z57=0,1,IF(Z57=1,0,"")))</f>
        <v/>
      </c>
      <c r="CT57" s="59" t="str">
        <f>IF(CA57="","",IF(CA57=-99,-99,IF(CA57=1,3,0)))</f>
        <v/>
      </c>
      <c r="CU57" s="59" t="str">
        <f>IF(BZ57="","",IF(BZ57=-99,-99,IF(BZ57=0,3,0)))</f>
        <v/>
      </c>
      <c r="CV57" s="59" t="str">
        <f>IF(AO57="","",IF(AND(AO57&gt;=7,AO57&lt;=8),2,0))</f>
        <v/>
      </c>
      <c r="CW57" s="59" t="str">
        <f>IF(AP57="","",IF(AP57=1,0,IF(AP57&gt;1,1,"")))</f>
        <v/>
      </c>
      <c r="CX57" s="59" t="str">
        <f t="shared" si="2"/>
        <v/>
      </c>
      <c r="CY57" s="59" t="str">
        <f>IF(BA57="","",IF(BA57=0,0,IF(OR(BA57=1,BA57=2,BA57=3),3,IF(BA57=-99,-99,""))))</f>
        <v/>
      </c>
      <c r="CZ57" s="59" t="str">
        <f>IF(BB57="","",IF(BB57=0,0,IF(OR(BB57=1,BB57=2,BB57=3),3,IF(BB57=-99,-99,""))))</f>
        <v/>
      </c>
      <c r="DA57" s="59" t="str">
        <f>IF(BC57="","",IF(BC57=0,0,IF(OR(BC57=1,BC57=2,BC57=3),3,IF(BC57=-99,-99,""))))</f>
        <v/>
      </c>
      <c r="DB57" s="59" t="str">
        <f>IF(BD57="","",IF(BD57=0,0,IF(OR(BD57=1,BD57=2,BD57=3),3,IF(BD57=-99,-99,""))))</f>
        <v/>
      </c>
      <c r="DC57" s="59" t="str">
        <f>IF(BE57="","",IF(BE57=0,0,IF(OR(BE57=1,BE57=2,BE57=3),3,IF(BE57=-99,-99,""))))</f>
        <v/>
      </c>
      <c r="DD57" s="59" t="str">
        <f>IF(BF57="","",IF(BF57=0,0,IF(OR(BF57=1,BF57=2,BF57=3),3,IF(BF57=-99,-99,""))))</f>
        <v/>
      </c>
      <c r="DE57" s="59" t="str">
        <f>IF(BG57="","",IF(BG57=0,0,IF(OR(BG57=1,BG57=2,BG57=3),3,IF(BG57=-99,-99,""))))</f>
        <v/>
      </c>
      <c r="DF57" s="59" t="str">
        <f>IF(BH57="","",IF(BH57=0,0,IF(OR(BH57=1,BH57=2,BH57=3),3,IF(BH57=-99,-99,""))))</f>
        <v/>
      </c>
      <c r="DG57" s="59" t="str">
        <f>IF(BI57="","",IF(BI57=0,0,IF(OR(BI57=1,BI57=2,BI57=3),3,IF(BI57=-99,-99,""))))</f>
        <v/>
      </c>
      <c r="DH57" s="59" t="str">
        <f>IF(BT57="","",IF(BS57=1,IF(BT57&lt;65,41,IF(BT57&lt;70,35,IF(BT57&lt;75,29,IF(BT57&lt;80,21,IF(BT57&lt;85,14,IF(BT57&lt;90,5,0)))))),IF(BS57=2,IF(BT57&lt;65,38,IF(BT57&lt;70,33,IF(BT57&lt;75,26,IF(BT57&lt;80,16,IF(BT57&lt;85,12,IF(BT57&lt;90,1,0)))))),"")))</f>
        <v/>
      </c>
      <c r="DI57" s="59" t="str">
        <f>IF(BL57="","",IF(BL57=1,0,IF(BL57=2,3,IF(BL57&gt;2,6,""))))</f>
        <v/>
      </c>
      <c r="DJ57" s="59" t="str">
        <f>IF(Y57="","",IF(Y57=0,3,IF(Y57=1,0,"")))</f>
        <v/>
      </c>
      <c r="DK57" s="59" t="str">
        <f>IF(COUNTBLANK(CB57:CH57)=7,"",SUM(CB57:CH57))</f>
        <v/>
      </c>
      <c r="DL57" s="59" t="str">
        <f>IF(COUNTBLANK(CI57:CR57)=10,"",SUM(CI57:CQ57,IF(CR57&gt;0,CR57,0)))</f>
        <v/>
      </c>
      <c r="DM57" s="59" t="str">
        <f>IF(COUNTBLANK(CS57:CX57)=6,"",SUM(CS57,IF(CT57=-99,0,CT57),IF(CU57=-99,0,CU57),CV57:CX57))</f>
        <v/>
      </c>
      <c r="DN57" s="59" t="str">
        <f>IF(COUNTBLANK(CY57:DG57)=9,"",SUM(IF(OR(CY57="",CY57=-99),0,CY57),IF(OR(CZ57="",CZ57=-99),0,CZ57),IF(OR(DA57="",DA57=-99),0,DA57),IF(OR(DB57="",DB57=-99),0,DB57),IF(OR(DC57="",DC57=-99),0,DC57),IF(OR(DD57="",DD57=-99),0,DD57),IF(OR(DE57="",DE57=-99),0,DE57),IF(OR(DF57="",DF57=-99),0,DF57),IF(OR(DG57="",DG57=-99),0,DG57)))</f>
        <v/>
      </c>
      <c r="DO57" s="59" t="str">
        <f>IF(COUNTBLANK(DH57:DJ57)=3,"",SUM(DH57:DJ57))</f>
        <v/>
      </c>
      <c r="DP57" s="59" t="str">
        <f>IF(COUNTBLANK(DK57:DN57)=4,"",SUM(DK57:DN57))</f>
        <v/>
      </c>
      <c r="DQ57" s="59" t="str">
        <f>IF(COUNTBLANK(CB57:CH57)=7,"",SUM(IF(CB57="",0,5),IF(CC57="",0,9),IF(CD57="",0,4),IF(CE57="",0,4),IF(CF57="",0,3),IF(CG57="",0,1),IF(CH57="",0,6)))</f>
        <v/>
      </c>
      <c r="DR57" s="59" t="str">
        <f>IF(COUNTBLANK(CI57:CR57)=10,"",SUM(IF(CI57="",0,5),IF(CJ57="",0,4),IF(CK57="",0,3),IF(CL57="",0,2),IF(CM57="",0,2),IF(CN57="",0,2),IF(CO57="",0,2),IF(CP57="",0,2),IF(CQ57="",0,2),IF(OR(CR57="",CR57=-99,CR57=-9),0,2)))</f>
        <v/>
      </c>
      <c r="DS57" s="59" t="str">
        <f>IF(COUNTBLANK(CS57:CX57)=6,"",SUM(IF(CS57="",0,1),IF(OR(CT57="",CT57=-99),0,3),IF(OR(CU57="",CU57=-99),0,3),IF(CV57="",0,2),IF(CW57="",0,1),IF(CX57="",0,1)))</f>
        <v/>
      </c>
      <c r="DT57" s="59" t="str">
        <f>IF(COUNTBLANK(CY57:DG57)=9,"",SUM(IF(OR(CY57="",CY57=-99),0,3),IF(OR(CZ57="",CZ57=-99),0,3),IF(OR(DA57="",DA57=-99),0,3),IF(OR(DB57="",DB57=-99),0,3),IF(OR(DC57="",DC57=-99),0,3),IF(OR(DD57="",DD57=-99),0,3),IF(OR(DE57="",DE57=-99),0,3),IF(OR(DF57="",DF57=-99),0,3),IF(OR(DG57="",DG57=-99),0,3)))</f>
        <v/>
      </c>
      <c r="DU57" s="59" t="str">
        <f>IF(COUNTBLANK(DH57:DJ57)=3,"",SUM(IF(DH57="",0,IF(BS57=1,41,IF(BS57=2,38,""))),IF(DI57="",0,6),IF(DJ57="",0,3)))</f>
        <v/>
      </c>
      <c r="DV57" s="59" t="str">
        <f>IF(COUNTBLANK(DK57:DN57)=4,"",SUM(DQ57:DT57))</f>
        <v/>
      </c>
      <c r="DW57" s="59" t="str">
        <f>IF(DQ57="","",((DK57/DQ57)*100))</f>
        <v/>
      </c>
      <c r="DX57" s="59" t="str">
        <f t="shared" si="6"/>
        <v/>
      </c>
      <c r="DY57" s="59" t="str">
        <f t="shared" si="6"/>
        <v/>
      </c>
      <c r="DZ57" s="59" t="str">
        <f t="shared" si="6"/>
        <v/>
      </c>
      <c r="EA57" s="59" t="str">
        <f t="shared" si="6"/>
        <v/>
      </c>
      <c r="EB57" s="59" t="str">
        <f t="shared" si="6"/>
        <v/>
      </c>
      <c r="EC57" s="59" t="str">
        <f>IF(COUNTBLANK(DQ57:DT57)=4,"",SQRT((DQ57^2)+(DR57^2)+(DS57^2)+(DT57^2)))</f>
        <v/>
      </c>
      <c r="ED57" s="59" t="str">
        <f>IF(EC57="","",(SUM(((DK57/EC57)^2),((DL57/EC57)^2),((DM57/EC57)^2),((DN57/EC57)^2))*100))</f>
        <v/>
      </c>
      <c r="EE57" s="59" t="str">
        <f>IF(CB57="","",(CB57/DQ57*100))</f>
        <v/>
      </c>
      <c r="EF57" s="59" t="str">
        <f>IF(CC57="","",(CC57/DQ57*100))</f>
        <v/>
      </c>
      <c r="EG57" s="59" t="str">
        <f>IF(CD57="","",(CD57/DQ57*100))</f>
        <v/>
      </c>
      <c r="EH57" s="59" t="str">
        <f>IF(CE57="","",(CE57/DQ57*100))</f>
        <v/>
      </c>
      <c r="EI57" s="59" t="str">
        <f>IF(CF57="","",(CF57/DQ57*100))</f>
        <v/>
      </c>
      <c r="EJ57" s="59" t="str">
        <f>IF(CG57="","",(CG57/DQ57*100))</f>
        <v/>
      </c>
      <c r="EK57" s="59" t="str">
        <f>IF(CH57="","",(CH57/DQ57*100))</f>
        <v/>
      </c>
      <c r="EL57" s="59" t="str">
        <f>IF(CI57="","",(CI57/DR57*100))</f>
        <v/>
      </c>
      <c r="EM57" s="59" t="str">
        <f>IF(CJ57="","",(CJ57/DR57*100))</f>
        <v/>
      </c>
      <c r="EN57" s="59" t="str">
        <f>IF(CK57="","",(CK57/DR57*100))</f>
        <v/>
      </c>
      <c r="EO57" s="59" t="str">
        <f>IF(CL57="","",(CL57/DR57*100))</f>
        <v/>
      </c>
      <c r="EP57" s="59" t="str">
        <f>IF(CM57="","",(CM57/DR57*100))</f>
        <v/>
      </c>
      <c r="EQ57" s="59" t="str">
        <f>IF(CN57="","",(CN57/DR57*100))</f>
        <v/>
      </c>
      <c r="ER57" s="59" t="str">
        <f>IF(CO57="","",(CO57/DR57*100))</f>
        <v/>
      </c>
      <c r="ES57" s="59" t="str">
        <f>IF(CP57="","",(CP57/DR57*100))</f>
        <v/>
      </c>
      <c r="ET57" s="59" t="str">
        <f>IF(CQ57="","",(CQ57/DR57*100))</f>
        <v/>
      </c>
      <c r="EU57" s="59" t="str">
        <f>IF(CR57="","",(CR57/DR57*100))</f>
        <v/>
      </c>
      <c r="EV57" s="59" t="str">
        <f>IF(CS57="","",(CS57/DS57*100))</f>
        <v/>
      </c>
      <c r="EW57" s="59" t="str">
        <f>IF(CT57="","",(CT57/DS57*100))</f>
        <v/>
      </c>
      <c r="EX57" s="59" t="str">
        <f>IF(CU57="","",(CU57/DS57*100))</f>
        <v/>
      </c>
      <c r="EY57" s="59" t="str">
        <f>IF(CV57="","",(CV57/DS57*100))</f>
        <v/>
      </c>
      <c r="EZ57" s="59" t="str">
        <f>IF(CW57="","",(CW57/DS57*100))</f>
        <v/>
      </c>
      <c r="FA57" s="59" t="str">
        <f>IF(CX57="","",(CX57/DS57*100))</f>
        <v/>
      </c>
      <c r="FB57" s="59" t="str">
        <f t="shared" si="5"/>
        <v/>
      </c>
      <c r="FC57" s="59" t="str">
        <f t="shared" si="5"/>
        <v/>
      </c>
      <c r="FD57" s="59" t="str">
        <f t="shared" si="5"/>
        <v/>
      </c>
      <c r="FE57" s="59" t="str">
        <f t="shared" si="5"/>
        <v/>
      </c>
      <c r="FF57" s="59" t="str">
        <f t="shared" si="5"/>
        <v/>
      </c>
      <c r="FG57" s="59" t="str">
        <f t="shared" si="5"/>
        <v/>
      </c>
      <c r="FH57" s="59" t="str">
        <f t="shared" si="5"/>
        <v/>
      </c>
      <c r="FI57" s="59" t="str">
        <f t="shared" si="5"/>
        <v/>
      </c>
      <c r="FJ57" s="59" t="str">
        <f t="shared" si="5"/>
        <v/>
      </c>
      <c r="FK57" s="59" t="str">
        <f>IF(DH57="","",(DH57/DU57*100))</f>
        <v/>
      </c>
      <c r="FL57" s="59" t="str">
        <f>IF(DI57="","",(DI57/DU57*100))</f>
        <v/>
      </c>
      <c r="FM57" s="59" t="str">
        <f>IF(DJ57="","",(DJ57/DU57*100))</f>
        <v/>
      </c>
    </row>
    <row r="58" spans="72:169" x14ac:dyDescent="0.25">
      <c r="BT58" s="58" t="str">
        <f>IF(BR58="","",YEAR(D58)-BR58)</f>
        <v/>
      </c>
      <c r="BU58" s="59" t="str">
        <f>IF(BO58="",IF(OR(BM58="",BN58=""),"",((BM58*12)+BN58)*0.0254),BO58*0.01)</f>
        <v/>
      </c>
      <c r="BV58" s="59" t="str">
        <f>IF(BQ58="",IF(BP58="","",BP58*0.453592),BQ58)</f>
        <v/>
      </c>
      <c r="BW58" s="59" t="str">
        <f>IF(OR(BU58="",BV58=""),"",(BV58/(BU58^2)))</f>
        <v/>
      </c>
      <c r="BX58" s="59" t="str">
        <f>IF(COUNTBLANK(E58:J58)=6,"",(((E58*IF(F58&gt;0,F58,30)*3)+(G58*IF(H58&gt;0,H58,30)*5)+(I58*IF(J58&gt;0,J58,30)*9))))</f>
        <v/>
      </c>
      <c r="BY58" s="59" t="str">
        <f>IF(COUNTBLANK(AE58:AL58)=8,"",SUM(IF(AE58=2,1,IF(AE58=3,1,0)),IF(AH58=1,1,IF(AI58=1,1,0)),IF(AJ58&gt;3,1,0),IF(AK58&gt;3,1,0),IF(AL58&gt;0,1,0)))</f>
        <v/>
      </c>
      <c r="BZ58" s="59" t="str">
        <f>IF(OR(AM58="",AN58=""),"",IF(OR(AM58=-99,AN58=-99),-99,IF(AM58=3,IF(AN58=2,1,IF(AN58=3,1,0)),0)))</f>
        <v/>
      </c>
      <c r="CA58" s="59" t="str">
        <f>IF(OR((AC58=""),(AD58="")),"",IF(AD58=-99,-99,IF(AC58&gt;=4,IF(OR(AD58=1,AD58=2),1,0),0)))</f>
        <v/>
      </c>
      <c r="CB58" s="59" t="str">
        <f>IF(BW58="","",IF(BW58&lt;25,5,IF(BW58&lt;30,2,0)))</f>
        <v/>
      </c>
      <c r="CC58" s="59" t="str">
        <f t="shared" si="0"/>
        <v/>
      </c>
      <c r="CD58" s="59" t="str">
        <f>IF(K58="","",IF(K58&lt;4,0,IF(K58&gt;=4,4,"")))</f>
        <v/>
      </c>
      <c r="CE58" s="59" t="str">
        <f>IF(L58="","",IF(L58&lt;4,0,IF(L58&gt;=4,4,"")))</f>
        <v/>
      </c>
      <c r="CF58" s="59" t="str">
        <f>IF(M58="","",IF(M58&lt;4,0,IF(M58&gt;=4,3,"")))</f>
        <v/>
      </c>
      <c r="CG58" s="59" t="str">
        <f>IF(N58="","",IF(N58&lt;4,0,IF(N58&gt;=4,1,"")))</f>
        <v/>
      </c>
      <c r="CH58" s="59" t="str">
        <f t="shared" si="1"/>
        <v/>
      </c>
      <c r="CI58" s="59" t="str">
        <f>IF(O58="","",IF(O58=0,0,IF(O58=1,3,IF(O58&lt;=4,4,IF(O58&gt;4,5,"")))))</f>
        <v/>
      </c>
      <c r="CJ58" s="59" t="str">
        <f>IF(P58="","",IF(P58=0,0,IF(P58=1,1,IF(P58&lt;7,3,IF(P58=7,4,"")))))</f>
        <v/>
      </c>
      <c r="CK58" s="59" t="str">
        <f>IF(Q58="","",IF(Q58&lt;4,3,IF(Q58&lt;7,2,IF(Q58=7,0,""))))</f>
        <v/>
      </c>
      <c r="CL58" s="59" t="str">
        <f>IF(R58="","",IF(R58&lt;1,0,IF(R58&lt;=2,1,IF(R58&gt;2,2,""))))</f>
        <v/>
      </c>
      <c r="CM58" s="59" t="str">
        <f>IF(S58="","",IF(S58=0,0,IF(S58=1,1,IF(S58&gt;1,2,""))))</f>
        <v/>
      </c>
      <c r="CN58" s="59" t="str">
        <f>IF(T58="","",IF(T58=0,0,IF(T58&lt;=4,1,IF(T58&gt;4,2,""))))</f>
        <v/>
      </c>
      <c r="CO58" s="59" t="str">
        <f>IF(U58="","",IF(U58&lt;4,0,IF(U58&lt;=6,1,IF(U58=7,2,""))))</f>
        <v/>
      </c>
      <c r="CP58" s="59" t="str">
        <f>IF(V58="","",IF(V58&lt;4,2,IF(V58=4,1,IF(V58=5,0,""))))</f>
        <v/>
      </c>
      <c r="CQ58" s="59" t="str">
        <f>IF(W58="","",IF(W58=1,2,IF(W58=2,1,IF(W58&gt;2,0,""))))</f>
        <v/>
      </c>
      <c r="CR58" s="59" t="str">
        <f>IF(X58="","",IF(X58=0,0,IF(X58=1,1,IF(X58=2,2,IF(X58=3,2,IF(X58=-9,-9,IF(X58=-99,-99,"")))))))</f>
        <v/>
      </c>
      <c r="CS58" s="59" t="str">
        <f>IF(Z58="","",IF(Z58=0,1,IF(Z58=1,0,"")))</f>
        <v/>
      </c>
      <c r="CT58" s="59" t="str">
        <f>IF(CA58="","",IF(CA58=-99,-99,IF(CA58=1,3,0)))</f>
        <v/>
      </c>
      <c r="CU58" s="59" t="str">
        <f>IF(BZ58="","",IF(BZ58=-99,-99,IF(BZ58=0,3,0)))</f>
        <v/>
      </c>
      <c r="CV58" s="59" t="str">
        <f>IF(AO58="","",IF(AND(AO58&gt;=7,AO58&lt;=8),2,0))</f>
        <v/>
      </c>
      <c r="CW58" s="59" t="str">
        <f>IF(AP58="","",IF(AP58=1,0,IF(AP58&gt;1,1,"")))</f>
        <v/>
      </c>
      <c r="CX58" s="59" t="str">
        <f t="shared" si="2"/>
        <v/>
      </c>
      <c r="CY58" s="59" t="str">
        <f>IF(BA58="","",IF(BA58=0,0,IF(OR(BA58=1,BA58=2,BA58=3),3,IF(BA58=-99,-99,""))))</f>
        <v/>
      </c>
      <c r="CZ58" s="59" t="str">
        <f>IF(BB58="","",IF(BB58=0,0,IF(OR(BB58=1,BB58=2,BB58=3),3,IF(BB58=-99,-99,""))))</f>
        <v/>
      </c>
      <c r="DA58" s="59" t="str">
        <f>IF(BC58="","",IF(BC58=0,0,IF(OR(BC58=1,BC58=2,BC58=3),3,IF(BC58=-99,-99,""))))</f>
        <v/>
      </c>
      <c r="DB58" s="59" t="str">
        <f>IF(BD58="","",IF(BD58=0,0,IF(OR(BD58=1,BD58=2,BD58=3),3,IF(BD58=-99,-99,""))))</f>
        <v/>
      </c>
      <c r="DC58" s="59" t="str">
        <f>IF(BE58="","",IF(BE58=0,0,IF(OR(BE58=1,BE58=2,BE58=3),3,IF(BE58=-99,-99,""))))</f>
        <v/>
      </c>
      <c r="DD58" s="59" t="str">
        <f>IF(BF58="","",IF(BF58=0,0,IF(OR(BF58=1,BF58=2,BF58=3),3,IF(BF58=-99,-99,""))))</f>
        <v/>
      </c>
      <c r="DE58" s="59" t="str">
        <f>IF(BG58="","",IF(BG58=0,0,IF(OR(BG58=1,BG58=2,BG58=3),3,IF(BG58=-99,-99,""))))</f>
        <v/>
      </c>
      <c r="DF58" s="59" t="str">
        <f>IF(BH58="","",IF(BH58=0,0,IF(OR(BH58=1,BH58=2,BH58=3),3,IF(BH58=-99,-99,""))))</f>
        <v/>
      </c>
      <c r="DG58" s="59" t="str">
        <f>IF(BI58="","",IF(BI58=0,0,IF(OR(BI58=1,BI58=2,BI58=3),3,IF(BI58=-99,-99,""))))</f>
        <v/>
      </c>
      <c r="DH58" s="59" t="str">
        <f>IF(BT58="","",IF(BS58=1,IF(BT58&lt;65,41,IF(BT58&lt;70,35,IF(BT58&lt;75,29,IF(BT58&lt;80,21,IF(BT58&lt;85,14,IF(BT58&lt;90,5,0)))))),IF(BS58=2,IF(BT58&lt;65,38,IF(BT58&lt;70,33,IF(BT58&lt;75,26,IF(BT58&lt;80,16,IF(BT58&lt;85,12,IF(BT58&lt;90,1,0)))))),"")))</f>
        <v/>
      </c>
      <c r="DI58" s="59" t="str">
        <f>IF(BL58="","",IF(BL58=1,0,IF(BL58=2,3,IF(BL58&gt;2,6,""))))</f>
        <v/>
      </c>
      <c r="DJ58" s="59" t="str">
        <f>IF(Y58="","",IF(Y58=0,3,IF(Y58=1,0,"")))</f>
        <v/>
      </c>
      <c r="DK58" s="59" t="str">
        <f>IF(COUNTBLANK(CB58:CH58)=7,"",SUM(CB58:CH58))</f>
        <v/>
      </c>
      <c r="DL58" s="59" t="str">
        <f>IF(COUNTBLANK(CI58:CR58)=10,"",SUM(CI58:CQ58,IF(CR58&gt;0,CR58,0)))</f>
        <v/>
      </c>
      <c r="DM58" s="59" t="str">
        <f>IF(COUNTBLANK(CS58:CX58)=6,"",SUM(CS58,IF(CT58=-99,0,CT58),IF(CU58=-99,0,CU58),CV58:CX58))</f>
        <v/>
      </c>
      <c r="DN58" s="59" t="str">
        <f>IF(COUNTBLANK(CY58:DG58)=9,"",SUM(IF(OR(CY58="",CY58=-99),0,CY58),IF(OR(CZ58="",CZ58=-99),0,CZ58),IF(OR(DA58="",DA58=-99),0,DA58),IF(OR(DB58="",DB58=-99),0,DB58),IF(OR(DC58="",DC58=-99),0,DC58),IF(OR(DD58="",DD58=-99),0,DD58),IF(OR(DE58="",DE58=-99),0,DE58),IF(OR(DF58="",DF58=-99),0,DF58),IF(OR(DG58="",DG58=-99),0,DG58)))</f>
        <v/>
      </c>
      <c r="DO58" s="59" t="str">
        <f>IF(COUNTBLANK(DH58:DJ58)=3,"",SUM(DH58:DJ58))</f>
        <v/>
      </c>
      <c r="DP58" s="59" t="str">
        <f>IF(COUNTBLANK(DK58:DN58)=4,"",SUM(DK58:DN58))</f>
        <v/>
      </c>
      <c r="DQ58" s="59" t="str">
        <f>IF(COUNTBLANK(CB58:CH58)=7,"",SUM(IF(CB58="",0,5),IF(CC58="",0,9),IF(CD58="",0,4),IF(CE58="",0,4),IF(CF58="",0,3),IF(CG58="",0,1),IF(CH58="",0,6)))</f>
        <v/>
      </c>
      <c r="DR58" s="59" t="str">
        <f>IF(COUNTBLANK(CI58:CR58)=10,"",SUM(IF(CI58="",0,5),IF(CJ58="",0,4),IF(CK58="",0,3),IF(CL58="",0,2),IF(CM58="",0,2),IF(CN58="",0,2),IF(CO58="",0,2),IF(CP58="",0,2),IF(CQ58="",0,2),IF(OR(CR58="",CR58=-99,CR58=-9),0,2)))</f>
        <v/>
      </c>
      <c r="DS58" s="59" t="str">
        <f>IF(COUNTBLANK(CS58:CX58)=6,"",SUM(IF(CS58="",0,1),IF(OR(CT58="",CT58=-99),0,3),IF(OR(CU58="",CU58=-99),0,3),IF(CV58="",0,2),IF(CW58="",0,1),IF(CX58="",0,1)))</f>
        <v/>
      </c>
      <c r="DT58" s="59" t="str">
        <f>IF(COUNTBLANK(CY58:DG58)=9,"",SUM(IF(OR(CY58="",CY58=-99),0,3),IF(OR(CZ58="",CZ58=-99),0,3),IF(OR(DA58="",DA58=-99),0,3),IF(OR(DB58="",DB58=-99),0,3),IF(OR(DC58="",DC58=-99),0,3),IF(OR(DD58="",DD58=-99),0,3),IF(OR(DE58="",DE58=-99),0,3),IF(OR(DF58="",DF58=-99),0,3),IF(OR(DG58="",DG58=-99),0,3)))</f>
        <v/>
      </c>
      <c r="DU58" s="59" t="str">
        <f>IF(COUNTBLANK(DH58:DJ58)=3,"",SUM(IF(DH58="",0,IF(BS58=1,41,IF(BS58=2,38,""))),IF(DI58="",0,6),IF(DJ58="",0,3)))</f>
        <v/>
      </c>
      <c r="DV58" s="59" t="str">
        <f>IF(COUNTBLANK(DK58:DN58)=4,"",SUM(DQ58:DT58))</f>
        <v/>
      </c>
      <c r="DW58" s="59" t="str">
        <f>IF(DQ58="","",((DK58/DQ58)*100))</f>
        <v/>
      </c>
      <c r="DX58" s="59" t="str">
        <f t="shared" si="6"/>
        <v/>
      </c>
      <c r="DY58" s="59" t="str">
        <f t="shared" si="6"/>
        <v/>
      </c>
      <c r="DZ58" s="59" t="str">
        <f t="shared" si="6"/>
        <v/>
      </c>
      <c r="EA58" s="59" t="str">
        <f t="shared" si="6"/>
        <v/>
      </c>
      <c r="EB58" s="59" t="str">
        <f t="shared" si="6"/>
        <v/>
      </c>
      <c r="EC58" s="59" t="str">
        <f>IF(COUNTBLANK(DQ58:DT58)=4,"",SQRT((DQ58^2)+(DR58^2)+(DS58^2)+(DT58^2)))</f>
        <v/>
      </c>
      <c r="ED58" s="59" t="str">
        <f>IF(EC58="","",(SUM(((DK58/EC58)^2),((DL58/EC58)^2),((DM58/EC58)^2),((DN58/EC58)^2))*100))</f>
        <v/>
      </c>
      <c r="EE58" s="59" t="str">
        <f>IF(CB58="","",(CB58/DQ58*100))</f>
        <v/>
      </c>
      <c r="EF58" s="59" t="str">
        <f>IF(CC58="","",(CC58/DQ58*100))</f>
        <v/>
      </c>
      <c r="EG58" s="59" t="str">
        <f>IF(CD58="","",(CD58/DQ58*100))</f>
        <v/>
      </c>
      <c r="EH58" s="59" t="str">
        <f>IF(CE58="","",(CE58/DQ58*100))</f>
        <v/>
      </c>
      <c r="EI58" s="59" t="str">
        <f>IF(CF58="","",(CF58/DQ58*100))</f>
        <v/>
      </c>
      <c r="EJ58" s="59" t="str">
        <f>IF(CG58="","",(CG58/DQ58*100))</f>
        <v/>
      </c>
      <c r="EK58" s="59" t="str">
        <f>IF(CH58="","",(CH58/DQ58*100))</f>
        <v/>
      </c>
      <c r="EL58" s="59" t="str">
        <f>IF(CI58="","",(CI58/DR58*100))</f>
        <v/>
      </c>
      <c r="EM58" s="59" t="str">
        <f>IF(CJ58="","",(CJ58/DR58*100))</f>
        <v/>
      </c>
      <c r="EN58" s="59" t="str">
        <f>IF(CK58="","",(CK58/DR58*100))</f>
        <v/>
      </c>
      <c r="EO58" s="59" t="str">
        <f>IF(CL58="","",(CL58/DR58*100))</f>
        <v/>
      </c>
      <c r="EP58" s="59" t="str">
        <f>IF(CM58="","",(CM58/DR58*100))</f>
        <v/>
      </c>
      <c r="EQ58" s="59" t="str">
        <f>IF(CN58="","",(CN58/DR58*100))</f>
        <v/>
      </c>
      <c r="ER58" s="59" t="str">
        <f>IF(CO58="","",(CO58/DR58*100))</f>
        <v/>
      </c>
      <c r="ES58" s="59" t="str">
        <f>IF(CP58="","",(CP58/DR58*100))</f>
        <v/>
      </c>
      <c r="ET58" s="59" t="str">
        <f>IF(CQ58="","",(CQ58/DR58*100))</f>
        <v/>
      </c>
      <c r="EU58" s="59" t="str">
        <f>IF(CR58="","",(CR58/DR58*100))</f>
        <v/>
      </c>
      <c r="EV58" s="59" t="str">
        <f>IF(CS58="","",(CS58/DS58*100))</f>
        <v/>
      </c>
      <c r="EW58" s="59" t="str">
        <f>IF(CT58="","",(CT58/DS58*100))</f>
        <v/>
      </c>
      <c r="EX58" s="59" t="str">
        <f>IF(CU58="","",(CU58/DS58*100))</f>
        <v/>
      </c>
      <c r="EY58" s="59" t="str">
        <f>IF(CV58="","",(CV58/DS58*100))</f>
        <v/>
      </c>
      <c r="EZ58" s="59" t="str">
        <f>IF(CW58="","",(CW58/DS58*100))</f>
        <v/>
      </c>
      <c r="FA58" s="59" t="str">
        <f>IF(CX58="","",(CX58/DS58*100))</f>
        <v/>
      </c>
      <c r="FB58" s="59" t="str">
        <f t="shared" si="5"/>
        <v/>
      </c>
      <c r="FC58" s="59" t="str">
        <f t="shared" si="5"/>
        <v/>
      </c>
      <c r="FD58" s="59" t="str">
        <f t="shared" si="5"/>
        <v/>
      </c>
      <c r="FE58" s="59" t="str">
        <f t="shared" si="5"/>
        <v/>
      </c>
      <c r="FF58" s="59" t="str">
        <f t="shared" si="5"/>
        <v/>
      </c>
      <c r="FG58" s="59" t="str">
        <f t="shared" si="5"/>
        <v/>
      </c>
      <c r="FH58" s="59" t="str">
        <f t="shared" ref="FB58:FJ121" si="7">IF(DE58="","",(DE58/$DT58*100))</f>
        <v/>
      </c>
      <c r="FI58" s="59" t="str">
        <f t="shared" si="7"/>
        <v/>
      </c>
      <c r="FJ58" s="59" t="str">
        <f t="shared" si="7"/>
        <v/>
      </c>
      <c r="FK58" s="59" t="str">
        <f>IF(DH58="","",(DH58/DU58*100))</f>
        <v/>
      </c>
      <c r="FL58" s="59" t="str">
        <f>IF(DI58="","",(DI58/DU58*100))</f>
        <v/>
      </c>
      <c r="FM58" s="59" t="str">
        <f>IF(DJ58="","",(DJ58/DU58*100))</f>
        <v/>
      </c>
    </row>
    <row r="59" spans="72:169" x14ac:dyDescent="0.25">
      <c r="BT59" s="58" t="str">
        <f>IF(BR59="","",YEAR(D59)-BR59)</f>
        <v/>
      </c>
      <c r="BU59" s="59" t="str">
        <f>IF(BO59="",IF(OR(BM59="",BN59=""),"",((BM59*12)+BN59)*0.0254),BO59*0.01)</f>
        <v/>
      </c>
      <c r="BV59" s="59" t="str">
        <f>IF(BQ59="",IF(BP59="","",BP59*0.453592),BQ59)</f>
        <v/>
      </c>
      <c r="BW59" s="59" t="str">
        <f>IF(OR(BU59="",BV59=""),"",(BV59/(BU59^2)))</f>
        <v/>
      </c>
      <c r="BX59" s="59" t="str">
        <f>IF(COUNTBLANK(E59:J59)=6,"",(((E59*IF(F59&gt;0,F59,30)*3)+(G59*IF(H59&gt;0,H59,30)*5)+(I59*IF(J59&gt;0,J59,30)*9))))</f>
        <v/>
      </c>
      <c r="BY59" s="59" t="str">
        <f>IF(COUNTBLANK(AE59:AL59)=8,"",SUM(IF(AE59=2,1,IF(AE59=3,1,0)),IF(AH59=1,1,IF(AI59=1,1,0)),IF(AJ59&gt;3,1,0),IF(AK59&gt;3,1,0),IF(AL59&gt;0,1,0)))</f>
        <v/>
      </c>
      <c r="BZ59" s="59" t="str">
        <f>IF(OR(AM59="",AN59=""),"",IF(OR(AM59=-99,AN59=-99),-99,IF(AM59=3,IF(AN59=2,1,IF(AN59=3,1,0)),0)))</f>
        <v/>
      </c>
      <c r="CA59" s="59" t="str">
        <f>IF(OR((AC59=""),(AD59="")),"",IF(AD59=-99,-99,IF(AC59&gt;=4,IF(OR(AD59=1,AD59=2),1,0),0)))</f>
        <v/>
      </c>
      <c r="CB59" s="59" t="str">
        <f>IF(BW59="","",IF(BW59&lt;25,5,IF(BW59&lt;30,2,0)))</f>
        <v/>
      </c>
      <c r="CC59" s="59" t="str">
        <f t="shared" si="0"/>
        <v/>
      </c>
      <c r="CD59" s="59" t="str">
        <f>IF(K59="","",IF(K59&lt;4,0,IF(K59&gt;=4,4,"")))</f>
        <v/>
      </c>
      <c r="CE59" s="59" t="str">
        <f>IF(L59="","",IF(L59&lt;4,0,IF(L59&gt;=4,4,"")))</f>
        <v/>
      </c>
      <c r="CF59" s="59" t="str">
        <f>IF(M59="","",IF(M59&lt;4,0,IF(M59&gt;=4,3,"")))</f>
        <v/>
      </c>
      <c r="CG59" s="59" t="str">
        <f>IF(N59="","",IF(N59&lt;4,0,IF(N59&gt;=4,1,"")))</f>
        <v/>
      </c>
      <c r="CH59" s="59" t="str">
        <f t="shared" si="1"/>
        <v/>
      </c>
      <c r="CI59" s="59" t="str">
        <f>IF(O59="","",IF(O59=0,0,IF(O59=1,3,IF(O59&lt;=4,4,IF(O59&gt;4,5,"")))))</f>
        <v/>
      </c>
      <c r="CJ59" s="59" t="str">
        <f>IF(P59="","",IF(P59=0,0,IF(P59=1,1,IF(P59&lt;7,3,IF(P59=7,4,"")))))</f>
        <v/>
      </c>
      <c r="CK59" s="59" t="str">
        <f>IF(Q59="","",IF(Q59&lt;4,3,IF(Q59&lt;7,2,IF(Q59=7,0,""))))</f>
        <v/>
      </c>
      <c r="CL59" s="59" t="str">
        <f>IF(R59="","",IF(R59&lt;1,0,IF(R59&lt;=2,1,IF(R59&gt;2,2,""))))</f>
        <v/>
      </c>
      <c r="CM59" s="59" t="str">
        <f>IF(S59="","",IF(S59=0,0,IF(S59=1,1,IF(S59&gt;1,2,""))))</f>
        <v/>
      </c>
      <c r="CN59" s="59" t="str">
        <f>IF(T59="","",IF(T59=0,0,IF(T59&lt;=4,1,IF(T59&gt;4,2,""))))</f>
        <v/>
      </c>
      <c r="CO59" s="59" t="str">
        <f>IF(U59="","",IF(U59&lt;4,0,IF(U59&lt;=6,1,IF(U59=7,2,""))))</f>
        <v/>
      </c>
      <c r="CP59" s="59" t="str">
        <f>IF(V59="","",IF(V59&lt;4,2,IF(V59=4,1,IF(V59=5,0,""))))</f>
        <v/>
      </c>
      <c r="CQ59" s="59" t="str">
        <f>IF(W59="","",IF(W59=1,2,IF(W59=2,1,IF(W59&gt;2,0,""))))</f>
        <v/>
      </c>
      <c r="CR59" s="59" t="str">
        <f>IF(X59="","",IF(X59=0,0,IF(X59=1,1,IF(X59=2,2,IF(X59=3,2,IF(X59=-9,-9,IF(X59=-99,-99,"")))))))</f>
        <v/>
      </c>
      <c r="CS59" s="59" t="str">
        <f>IF(Z59="","",IF(Z59=0,1,IF(Z59=1,0,"")))</f>
        <v/>
      </c>
      <c r="CT59" s="59" t="str">
        <f>IF(CA59="","",IF(CA59=-99,-99,IF(CA59=1,3,0)))</f>
        <v/>
      </c>
      <c r="CU59" s="59" t="str">
        <f>IF(BZ59="","",IF(BZ59=-99,-99,IF(BZ59=0,3,0)))</f>
        <v/>
      </c>
      <c r="CV59" s="59" t="str">
        <f>IF(AO59="","",IF(AND(AO59&gt;=7,AO59&lt;=8),2,0))</f>
        <v/>
      </c>
      <c r="CW59" s="59" t="str">
        <f>IF(AP59="","",IF(AP59=1,0,IF(AP59&gt;1,1,"")))</f>
        <v/>
      </c>
      <c r="CX59" s="59" t="str">
        <f t="shared" si="2"/>
        <v/>
      </c>
      <c r="CY59" s="59" t="str">
        <f>IF(BA59="","",IF(BA59=0,0,IF(OR(BA59=1,BA59=2,BA59=3),3,IF(BA59=-99,-99,""))))</f>
        <v/>
      </c>
      <c r="CZ59" s="59" t="str">
        <f>IF(BB59="","",IF(BB59=0,0,IF(OR(BB59=1,BB59=2,BB59=3),3,IF(BB59=-99,-99,""))))</f>
        <v/>
      </c>
      <c r="DA59" s="59" t="str">
        <f>IF(BC59="","",IF(BC59=0,0,IF(OR(BC59=1,BC59=2,BC59=3),3,IF(BC59=-99,-99,""))))</f>
        <v/>
      </c>
      <c r="DB59" s="59" t="str">
        <f>IF(BD59="","",IF(BD59=0,0,IF(OR(BD59=1,BD59=2,BD59=3),3,IF(BD59=-99,-99,""))))</f>
        <v/>
      </c>
      <c r="DC59" s="59" t="str">
        <f>IF(BE59="","",IF(BE59=0,0,IF(OR(BE59=1,BE59=2,BE59=3),3,IF(BE59=-99,-99,""))))</f>
        <v/>
      </c>
      <c r="DD59" s="59" t="str">
        <f>IF(BF59="","",IF(BF59=0,0,IF(OR(BF59=1,BF59=2,BF59=3),3,IF(BF59=-99,-99,""))))</f>
        <v/>
      </c>
      <c r="DE59" s="59" t="str">
        <f>IF(BG59="","",IF(BG59=0,0,IF(OR(BG59=1,BG59=2,BG59=3),3,IF(BG59=-99,-99,""))))</f>
        <v/>
      </c>
      <c r="DF59" s="59" t="str">
        <f>IF(BH59="","",IF(BH59=0,0,IF(OR(BH59=1,BH59=2,BH59=3),3,IF(BH59=-99,-99,""))))</f>
        <v/>
      </c>
      <c r="DG59" s="59" t="str">
        <f>IF(BI59="","",IF(BI59=0,0,IF(OR(BI59=1,BI59=2,BI59=3),3,IF(BI59=-99,-99,""))))</f>
        <v/>
      </c>
      <c r="DH59" s="59" t="str">
        <f>IF(BT59="","",IF(BS59=1,IF(BT59&lt;65,41,IF(BT59&lt;70,35,IF(BT59&lt;75,29,IF(BT59&lt;80,21,IF(BT59&lt;85,14,IF(BT59&lt;90,5,0)))))),IF(BS59=2,IF(BT59&lt;65,38,IF(BT59&lt;70,33,IF(BT59&lt;75,26,IF(BT59&lt;80,16,IF(BT59&lt;85,12,IF(BT59&lt;90,1,0)))))),"")))</f>
        <v/>
      </c>
      <c r="DI59" s="59" t="str">
        <f>IF(BL59="","",IF(BL59=1,0,IF(BL59=2,3,IF(BL59&gt;2,6,""))))</f>
        <v/>
      </c>
      <c r="DJ59" s="59" t="str">
        <f>IF(Y59="","",IF(Y59=0,3,IF(Y59=1,0,"")))</f>
        <v/>
      </c>
      <c r="DK59" s="59" t="str">
        <f>IF(COUNTBLANK(CB59:CH59)=7,"",SUM(CB59:CH59))</f>
        <v/>
      </c>
      <c r="DL59" s="59" t="str">
        <f>IF(COUNTBLANK(CI59:CR59)=10,"",SUM(CI59:CQ59,IF(CR59&gt;0,CR59,0)))</f>
        <v/>
      </c>
      <c r="DM59" s="59" t="str">
        <f>IF(COUNTBLANK(CS59:CX59)=6,"",SUM(CS59,IF(CT59=-99,0,CT59),IF(CU59=-99,0,CU59),CV59:CX59))</f>
        <v/>
      </c>
      <c r="DN59" s="59" t="str">
        <f>IF(COUNTBLANK(CY59:DG59)=9,"",SUM(IF(OR(CY59="",CY59=-99),0,CY59),IF(OR(CZ59="",CZ59=-99),0,CZ59),IF(OR(DA59="",DA59=-99),0,DA59),IF(OR(DB59="",DB59=-99),0,DB59),IF(OR(DC59="",DC59=-99),0,DC59),IF(OR(DD59="",DD59=-99),0,DD59),IF(OR(DE59="",DE59=-99),0,DE59),IF(OR(DF59="",DF59=-99),0,DF59),IF(OR(DG59="",DG59=-99),0,DG59)))</f>
        <v/>
      </c>
      <c r="DO59" s="59" t="str">
        <f>IF(COUNTBLANK(DH59:DJ59)=3,"",SUM(DH59:DJ59))</f>
        <v/>
      </c>
      <c r="DP59" s="59" t="str">
        <f>IF(COUNTBLANK(DK59:DN59)=4,"",SUM(DK59:DN59))</f>
        <v/>
      </c>
      <c r="DQ59" s="59" t="str">
        <f>IF(COUNTBLANK(CB59:CH59)=7,"",SUM(IF(CB59="",0,5),IF(CC59="",0,9),IF(CD59="",0,4),IF(CE59="",0,4),IF(CF59="",0,3),IF(CG59="",0,1),IF(CH59="",0,6)))</f>
        <v/>
      </c>
      <c r="DR59" s="59" t="str">
        <f>IF(COUNTBLANK(CI59:CR59)=10,"",SUM(IF(CI59="",0,5),IF(CJ59="",0,4),IF(CK59="",0,3),IF(CL59="",0,2),IF(CM59="",0,2),IF(CN59="",0,2),IF(CO59="",0,2),IF(CP59="",0,2),IF(CQ59="",0,2),IF(OR(CR59="",CR59=-99,CR59=-9),0,2)))</f>
        <v/>
      </c>
      <c r="DS59" s="59" t="str">
        <f>IF(COUNTBLANK(CS59:CX59)=6,"",SUM(IF(CS59="",0,1),IF(OR(CT59="",CT59=-99),0,3),IF(OR(CU59="",CU59=-99),0,3),IF(CV59="",0,2),IF(CW59="",0,1),IF(CX59="",0,1)))</f>
        <v/>
      </c>
      <c r="DT59" s="59" t="str">
        <f>IF(COUNTBLANK(CY59:DG59)=9,"",SUM(IF(OR(CY59="",CY59=-99),0,3),IF(OR(CZ59="",CZ59=-99),0,3),IF(OR(DA59="",DA59=-99),0,3),IF(OR(DB59="",DB59=-99),0,3),IF(OR(DC59="",DC59=-99),0,3),IF(OR(DD59="",DD59=-99),0,3),IF(OR(DE59="",DE59=-99),0,3),IF(OR(DF59="",DF59=-99),0,3),IF(OR(DG59="",DG59=-99),0,3)))</f>
        <v/>
      </c>
      <c r="DU59" s="59" t="str">
        <f>IF(COUNTBLANK(DH59:DJ59)=3,"",SUM(IF(DH59="",0,IF(BS59=1,41,IF(BS59=2,38,""))),IF(DI59="",0,6),IF(DJ59="",0,3)))</f>
        <v/>
      </c>
      <c r="DV59" s="59" t="str">
        <f>IF(COUNTBLANK(DK59:DN59)=4,"",SUM(DQ59:DT59))</f>
        <v/>
      </c>
      <c r="DW59" s="59" t="str">
        <f>IF(DQ59="","",((DK59/DQ59)*100))</f>
        <v/>
      </c>
      <c r="DX59" s="59" t="str">
        <f t="shared" si="6"/>
        <v/>
      </c>
      <c r="DY59" s="59" t="str">
        <f t="shared" si="6"/>
        <v/>
      </c>
      <c r="DZ59" s="59" t="str">
        <f t="shared" si="6"/>
        <v/>
      </c>
      <c r="EA59" s="59" t="str">
        <f t="shared" si="6"/>
        <v/>
      </c>
      <c r="EB59" s="59" t="str">
        <f t="shared" si="6"/>
        <v/>
      </c>
      <c r="EC59" s="59" t="str">
        <f>IF(COUNTBLANK(DQ59:DT59)=4,"",SQRT((DQ59^2)+(DR59^2)+(DS59^2)+(DT59^2)))</f>
        <v/>
      </c>
      <c r="ED59" s="59" t="str">
        <f>IF(EC59="","",(SUM(((DK59/EC59)^2),((DL59/EC59)^2),((DM59/EC59)^2),((DN59/EC59)^2))*100))</f>
        <v/>
      </c>
      <c r="EE59" s="59" t="str">
        <f>IF(CB59="","",(CB59/DQ59*100))</f>
        <v/>
      </c>
      <c r="EF59" s="59" t="str">
        <f>IF(CC59="","",(CC59/DQ59*100))</f>
        <v/>
      </c>
      <c r="EG59" s="59" t="str">
        <f>IF(CD59="","",(CD59/DQ59*100))</f>
        <v/>
      </c>
      <c r="EH59" s="59" t="str">
        <f>IF(CE59="","",(CE59/DQ59*100))</f>
        <v/>
      </c>
      <c r="EI59" s="59" t="str">
        <f>IF(CF59="","",(CF59/DQ59*100))</f>
        <v/>
      </c>
      <c r="EJ59" s="59" t="str">
        <f>IF(CG59="","",(CG59/DQ59*100))</f>
        <v/>
      </c>
      <c r="EK59" s="59" t="str">
        <f>IF(CH59="","",(CH59/DQ59*100))</f>
        <v/>
      </c>
      <c r="EL59" s="59" t="str">
        <f>IF(CI59="","",(CI59/DR59*100))</f>
        <v/>
      </c>
      <c r="EM59" s="59" t="str">
        <f>IF(CJ59="","",(CJ59/DR59*100))</f>
        <v/>
      </c>
      <c r="EN59" s="59" t="str">
        <f>IF(CK59="","",(CK59/DR59*100))</f>
        <v/>
      </c>
      <c r="EO59" s="59" t="str">
        <f>IF(CL59="","",(CL59/DR59*100))</f>
        <v/>
      </c>
      <c r="EP59" s="59" t="str">
        <f>IF(CM59="","",(CM59/DR59*100))</f>
        <v/>
      </c>
      <c r="EQ59" s="59" t="str">
        <f>IF(CN59="","",(CN59/DR59*100))</f>
        <v/>
      </c>
      <c r="ER59" s="59" t="str">
        <f>IF(CO59="","",(CO59/DR59*100))</f>
        <v/>
      </c>
      <c r="ES59" s="59" t="str">
        <f>IF(CP59="","",(CP59/DR59*100))</f>
        <v/>
      </c>
      <c r="ET59" s="59" t="str">
        <f>IF(CQ59="","",(CQ59/DR59*100))</f>
        <v/>
      </c>
      <c r="EU59" s="59" t="str">
        <f>IF(CR59="","",(CR59/DR59*100))</f>
        <v/>
      </c>
      <c r="EV59" s="59" t="str">
        <f>IF(CS59="","",(CS59/DS59*100))</f>
        <v/>
      </c>
      <c r="EW59" s="59" t="str">
        <f>IF(CT59="","",(CT59/DS59*100))</f>
        <v/>
      </c>
      <c r="EX59" s="59" t="str">
        <f>IF(CU59="","",(CU59/DS59*100))</f>
        <v/>
      </c>
      <c r="EY59" s="59" t="str">
        <f>IF(CV59="","",(CV59/DS59*100))</f>
        <v/>
      </c>
      <c r="EZ59" s="59" t="str">
        <f>IF(CW59="","",(CW59/DS59*100))</f>
        <v/>
      </c>
      <c r="FA59" s="59" t="str">
        <f>IF(CX59="","",(CX59/DS59*100))</f>
        <v/>
      </c>
      <c r="FB59" s="59" t="str">
        <f t="shared" si="7"/>
        <v/>
      </c>
      <c r="FC59" s="59" t="str">
        <f t="shared" si="7"/>
        <v/>
      </c>
      <c r="FD59" s="59" t="str">
        <f t="shared" si="7"/>
        <v/>
      </c>
      <c r="FE59" s="59" t="str">
        <f t="shared" si="7"/>
        <v/>
      </c>
      <c r="FF59" s="59" t="str">
        <f t="shared" si="7"/>
        <v/>
      </c>
      <c r="FG59" s="59" t="str">
        <f t="shared" si="7"/>
        <v/>
      </c>
      <c r="FH59" s="59" t="str">
        <f t="shared" si="7"/>
        <v/>
      </c>
      <c r="FI59" s="59" t="str">
        <f t="shared" si="7"/>
        <v/>
      </c>
      <c r="FJ59" s="59" t="str">
        <f t="shared" si="7"/>
        <v/>
      </c>
      <c r="FK59" s="59" t="str">
        <f>IF(DH59="","",(DH59/DU59*100))</f>
        <v/>
      </c>
      <c r="FL59" s="59" t="str">
        <f>IF(DI59="","",(DI59/DU59*100))</f>
        <v/>
      </c>
      <c r="FM59" s="59" t="str">
        <f>IF(DJ59="","",(DJ59/DU59*100))</f>
        <v/>
      </c>
    </row>
    <row r="60" spans="72:169" x14ac:dyDescent="0.25">
      <c r="BT60" s="58" t="str">
        <f>IF(BR60="","",YEAR(D60)-BR60)</f>
        <v/>
      </c>
      <c r="BU60" s="59" t="str">
        <f>IF(BO60="",IF(OR(BM60="",BN60=""),"",((BM60*12)+BN60)*0.0254),BO60*0.01)</f>
        <v/>
      </c>
      <c r="BV60" s="59" t="str">
        <f>IF(BQ60="",IF(BP60="","",BP60*0.453592),BQ60)</f>
        <v/>
      </c>
      <c r="BW60" s="59" t="str">
        <f>IF(OR(BU60="",BV60=""),"",(BV60/(BU60^2)))</f>
        <v/>
      </c>
      <c r="BX60" s="59" t="str">
        <f>IF(COUNTBLANK(E60:J60)=6,"",(((E60*IF(F60&gt;0,F60,30)*3)+(G60*IF(H60&gt;0,H60,30)*5)+(I60*IF(J60&gt;0,J60,30)*9))))</f>
        <v/>
      </c>
      <c r="BY60" s="59" t="str">
        <f>IF(COUNTBLANK(AE60:AL60)=8,"",SUM(IF(AE60=2,1,IF(AE60=3,1,0)),IF(AH60=1,1,IF(AI60=1,1,0)),IF(AJ60&gt;3,1,0),IF(AK60&gt;3,1,0),IF(AL60&gt;0,1,0)))</f>
        <v/>
      </c>
      <c r="BZ60" s="59" t="str">
        <f>IF(OR(AM60="",AN60=""),"",IF(OR(AM60=-99,AN60=-99),-99,IF(AM60=3,IF(AN60=2,1,IF(AN60=3,1,0)),0)))</f>
        <v/>
      </c>
      <c r="CA60" s="59" t="str">
        <f>IF(OR((AC60=""),(AD60="")),"",IF(AD60=-99,-99,IF(AC60&gt;=4,IF(OR(AD60=1,AD60=2),1,0),0)))</f>
        <v/>
      </c>
      <c r="CB60" s="59" t="str">
        <f>IF(BW60="","",IF(BW60&lt;25,5,IF(BW60&lt;30,2,0)))</f>
        <v/>
      </c>
      <c r="CC60" s="59" t="str">
        <f t="shared" si="0"/>
        <v/>
      </c>
      <c r="CD60" s="59" t="str">
        <f>IF(K60="","",IF(K60&lt;4,0,IF(K60&gt;=4,4,"")))</f>
        <v/>
      </c>
      <c r="CE60" s="59" t="str">
        <f>IF(L60="","",IF(L60&lt;4,0,IF(L60&gt;=4,4,"")))</f>
        <v/>
      </c>
      <c r="CF60" s="59" t="str">
        <f>IF(M60="","",IF(M60&lt;4,0,IF(M60&gt;=4,3,"")))</f>
        <v/>
      </c>
      <c r="CG60" s="59" t="str">
        <f>IF(N60="","",IF(N60&lt;4,0,IF(N60&gt;=4,1,"")))</f>
        <v/>
      </c>
      <c r="CH60" s="59" t="str">
        <f t="shared" si="1"/>
        <v/>
      </c>
      <c r="CI60" s="59" t="str">
        <f>IF(O60="","",IF(O60=0,0,IF(O60=1,3,IF(O60&lt;=4,4,IF(O60&gt;4,5,"")))))</f>
        <v/>
      </c>
      <c r="CJ60" s="59" t="str">
        <f>IF(P60="","",IF(P60=0,0,IF(P60=1,1,IF(P60&lt;7,3,IF(P60=7,4,"")))))</f>
        <v/>
      </c>
      <c r="CK60" s="59" t="str">
        <f>IF(Q60="","",IF(Q60&lt;4,3,IF(Q60&lt;7,2,IF(Q60=7,0,""))))</f>
        <v/>
      </c>
      <c r="CL60" s="59" t="str">
        <f>IF(R60="","",IF(R60&lt;1,0,IF(R60&lt;=2,1,IF(R60&gt;2,2,""))))</f>
        <v/>
      </c>
      <c r="CM60" s="59" t="str">
        <f>IF(S60="","",IF(S60=0,0,IF(S60=1,1,IF(S60&gt;1,2,""))))</f>
        <v/>
      </c>
      <c r="CN60" s="59" t="str">
        <f>IF(T60="","",IF(T60=0,0,IF(T60&lt;=4,1,IF(T60&gt;4,2,""))))</f>
        <v/>
      </c>
      <c r="CO60" s="59" t="str">
        <f>IF(U60="","",IF(U60&lt;4,0,IF(U60&lt;=6,1,IF(U60=7,2,""))))</f>
        <v/>
      </c>
      <c r="CP60" s="59" t="str">
        <f>IF(V60="","",IF(V60&lt;4,2,IF(V60=4,1,IF(V60=5,0,""))))</f>
        <v/>
      </c>
      <c r="CQ60" s="59" t="str">
        <f>IF(W60="","",IF(W60=1,2,IF(W60=2,1,IF(W60&gt;2,0,""))))</f>
        <v/>
      </c>
      <c r="CR60" s="59" t="str">
        <f>IF(X60="","",IF(X60=0,0,IF(X60=1,1,IF(X60=2,2,IF(X60=3,2,IF(X60=-9,-9,IF(X60=-99,-99,"")))))))</f>
        <v/>
      </c>
      <c r="CS60" s="59" t="str">
        <f>IF(Z60="","",IF(Z60=0,1,IF(Z60=1,0,"")))</f>
        <v/>
      </c>
      <c r="CT60" s="59" t="str">
        <f>IF(CA60="","",IF(CA60=-99,-99,IF(CA60=1,3,0)))</f>
        <v/>
      </c>
      <c r="CU60" s="59" t="str">
        <f>IF(BZ60="","",IF(BZ60=-99,-99,IF(BZ60=0,3,0)))</f>
        <v/>
      </c>
      <c r="CV60" s="59" t="str">
        <f>IF(AO60="","",IF(AND(AO60&gt;=7,AO60&lt;=8),2,0))</f>
        <v/>
      </c>
      <c r="CW60" s="59" t="str">
        <f>IF(AP60="","",IF(AP60=1,0,IF(AP60&gt;1,1,"")))</f>
        <v/>
      </c>
      <c r="CX60" s="59" t="str">
        <f t="shared" si="2"/>
        <v/>
      </c>
      <c r="CY60" s="59" t="str">
        <f>IF(BA60="","",IF(BA60=0,0,IF(OR(BA60=1,BA60=2,BA60=3),3,IF(BA60=-99,-99,""))))</f>
        <v/>
      </c>
      <c r="CZ60" s="59" t="str">
        <f>IF(BB60="","",IF(BB60=0,0,IF(OR(BB60=1,BB60=2,BB60=3),3,IF(BB60=-99,-99,""))))</f>
        <v/>
      </c>
      <c r="DA60" s="59" t="str">
        <f>IF(BC60="","",IF(BC60=0,0,IF(OR(BC60=1,BC60=2,BC60=3),3,IF(BC60=-99,-99,""))))</f>
        <v/>
      </c>
      <c r="DB60" s="59" t="str">
        <f>IF(BD60="","",IF(BD60=0,0,IF(OR(BD60=1,BD60=2,BD60=3),3,IF(BD60=-99,-99,""))))</f>
        <v/>
      </c>
      <c r="DC60" s="59" t="str">
        <f>IF(BE60="","",IF(BE60=0,0,IF(OR(BE60=1,BE60=2,BE60=3),3,IF(BE60=-99,-99,""))))</f>
        <v/>
      </c>
      <c r="DD60" s="59" t="str">
        <f>IF(BF60="","",IF(BF60=0,0,IF(OR(BF60=1,BF60=2,BF60=3),3,IF(BF60=-99,-99,""))))</f>
        <v/>
      </c>
      <c r="DE60" s="59" t="str">
        <f>IF(BG60="","",IF(BG60=0,0,IF(OR(BG60=1,BG60=2,BG60=3),3,IF(BG60=-99,-99,""))))</f>
        <v/>
      </c>
      <c r="DF60" s="59" t="str">
        <f>IF(BH60="","",IF(BH60=0,0,IF(OR(BH60=1,BH60=2,BH60=3),3,IF(BH60=-99,-99,""))))</f>
        <v/>
      </c>
      <c r="DG60" s="59" t="str">
        <f>IF(BI60="","",IF(BI60=0,0,IF(OR(BI60=1,BI60=2,BI60=3),3,IF(BI60=-99,-99,""))))</f>
        <v/>
      </c>
      <c r="DH60" s="59" t="str">
        <f>IF(BT60="","",IF(BS60=1,IF(BT60&lt;65,41,IF(BT60&lt;70,35,IF(BT60&lt;75,29,IF(BT60&lt;80,21,IF(BT60&lt;85,14,IF(BT60&lt;90,5,0)))))),IF(BS60=2,IF(BT60&lt;65,38,IF(BT60&lt;70,33,IF(BT60&lt;75,26,IF(BT60&lt;80,16,IF(BT60&lt;85,12,IF(BT60&lt;90,1,0)))))),"")))</f>
        <v/>
      </c>
      <c r="DI60" s="59" t="str">
        <f>IF(BL60="","",IF(BL60=1,0,IF(BL60=2,3,IF(BL60&gt;2,6,""))))</f>
        <v/>
      </c>
      <c r="DJ60" s="59" t="str">
        <f>IF(Y60="","",IF(Y60=0,3,IF(Y60=1,0,"")))</f>
        <v/>
      </c>
      <c r="DK60" s="59" t="str">
        <f>IF(COUNTBLANK(CB60:CH60)=7,"",SUM(CB60:CH60))</f>
        <v/>
      </c>
      <c r="DL60" s="59" t="str">
        <f>IF(COUNTBLANK(CI60:CR60)=10,"",SUM(CI60:CQ60,IF(CR60&gt;0,CR60,0)))</f>
        <v/>
      </c>
      <c r="DM60" s="59" t="str">
        <f>IF(COUNTBLANK(CS60:CX60)=6,"",SUM(CS60,IF(CT60=-99,0,CT60),IF(CU60=-99,0,CU60),CV60:CX60))</f>
        <v/>
      </c>
      <c r="DN60" s="59" t="str">
        <f>IF(COUNTBLANK(CY60:DG60)=9,"",SUM(IF(OR(CY60="",CY60=-99),0,CY60),IF(OR(CZ60="",CZ60=-99),0,CZ60),IF(OR(DA60="",DA60=-99),0,DA60),IF(OR(DB60="",DB60=-99),0,DB60),IF(OR(DC60="",DC60=-99),0,DC60),IF(OR(DD60="",DD60=-99),0,DD60),IF(OR(DE60="",DE60=-99),0,DE60),IF(OR(DF60="",DF60=-99),0,DF60),IF(OR(DG60="",DG60=-99),0,DG60)))</f>
        <v/>
      </c>
      <c r="DO60" s="59" t="str">
        <f>IF(COUNTBLANK(DH60:DJ60)=3,"",SUM(DH60:DJ60))</f>
        <v/>
      </c>
      <c r="DP60" s="59" t="str">
        <f>IF(COUNTBLANK(DK60:DN60)=4,"",SUM(DK60:DN60))</f>
        <v/>
      </c>
      <c r="DQ60" s="59" t="str">
        <f>IF(COUNTBLANK(CB60:CH60)=7,"",SUM(IF(CB60="",0,5),IF(CC60="",0,9),IF(CD60="",0,4),IF(CE60="",0,4),IF(CF60="",0,3),IF(CG60="",0,1),IF(CH60="",0,6)))</f>
        <v/>
      </c>
      <c r="DR60" s="59" t="str">
        <f>IF(COUNTBLANK(CI60:CR60)=10,"",SUM(IF(CI60="",0,5),IF(CJ60="",0,4),IF(CK60="",0,3),IF(CL60="",0,2),IF(CM60="",0,2),IF(CN60="",0,2),IF(CO60="",0,2),IF(CP60="",0,2),IF(CQ60="",0,2),IF(OR(CR60="",CR60=-99,CR60=-9),0,2)))</f>
        <v/>
      </c>
      <c r="DS60" s="59" t="str">
        <f>IF(COUNTBLANK(CS60:CX60)=6,"",SUM(IF(CS60="",0,1),IF(OR(CT60="",CT60=-99),0,3),IF(OR(CU60="",CU60=-99),0,3),IF(CV60="",0,2),IF(CW60="",0,1),IF(CX60="",0,1)))</f>
        <v/>
      </c>
      <c r="DT60" s="59" t="str">
        <f>IF(COUNTBLANK(CY60:DG60)=9,"",SUM(IF(OR(CY60="",CY60=-99),0,3),IF(OR(CZ60="",CZ60=-99),0,3),IF(OR(DA60="",DA60=-99),0,3),IF(OR(DB60="",DB60=-99),0,3),IF(OR(DC60="",DC60=-99),0,3),IF(OR(DD60="",DD60=-99),0,3),IF(OR(DE60="",DE60=-99),0,3),IF(OR(DF60="",DF60=-99),0,3),IF(OR(DG60="",DG60=-99),0,3)))</f>
        <v/>
      </c>
      <c r="DU60" s="59" t="str">
        <f>IF(COUNTBLANK(DH60:DJ60)=3,"",SUM(IF(DH60="",0,IF(BS60=1,41,IF(BS60=2,38,""))),IF(DI60="",0,6),IF(DJ60="",0,3)))</f>
        <v/>
      </c>
      <c r="DV60" s="59" t="str">
        <f>IF(COUNTBLANK(DK60:DN60)=4,"",SUM(DQ60:DT60))</f>
        <v/>
      </c>
      <c r="DW60" s="59" t="str">
        <f>IF(DQ60="","",((DK60/DQ60)*100))</f>
        <v/>
      </c>
      <c r="DX60" s="59" t="str">
        <f t="shared" si="6"/>
        <v/>
      </c>
      <c r="DY60" s="59" t="str">
        <f t="shared" si="6"/>
        <v/>
      </c>
      <c r="DZ60" s="59" t="str">
        <f t="shared" si="6"/>
        <v/>
      </c>
      <c r="EA60" s="59" t="str">
        <f t="shared" si="6"/>
        <v/>
      </c>
      <c r="EB60" s="59" t="str">
        <f t="shared" si="6"/>
        <v/>
      </c>
      <c r="EC60" s="59" t="str">
        <f>IF(COUNTBLANK(DQ60:DT60)=4,"",SQRT((DQ60^2)+(DR60^2)+(DS60^2)+(DT60^2)))</f>
        <v/>
      </c>
      <c r="ED60" s="59" t="str">
        <f>IF(EC60="","",(SUM(((DK60/EC60)^2),((DL60/EC60)^2),((DM60/EC60)^2),((DN60/EC60)^2))*100))</f>
        <v/>
      </c>
      <c r="EE60" s="59" t="str">
        <f>IF(CB60="","",(CB60/DQ60*100))</f>
        <v/>
      </c>
      <c r="EF60" s="59" t="str">
        <f>IF(CC60="","",(CC60/DQ60*100))</f>
        <v/>
      </c>
      <c r="EG60" s="59" t="str">
        <f>IF(CD60="","",(CD60/DQ60*100))</f>
        <v/>
      </c>
      <c r="EH60" s="59" t="str">
        <f>IF(CE60="","",(CE60/DQ60*100))</f>
        <v/>
      </c>
      <c r="EI60" s="59" t="str">
        <f>IF(CF60="","",(CF60/DQ60*100))</f>
        <v/>
      </c>
      <c r="EJ60" s="59" t="str">
        <f>IF(CG60="","",(CG60/DQ60*100))</f>
        <v/>
      </c>
      <c r="EK60" s="59" t="str">
        <f>IF(CH60="","",(CH60/DQ60*100))</f>
        <v/>
      </c>
      <c r="EL60" s="59" t="str">
        <f>IF(CI60="","",(CI60/DR60*100))</f>
        <v/>
      </c>
      <c r="EM60" s="59" t="str">
        <f>IF(CJ60="","",(CJ60/DR60*100))</f>
        <v/>
      </c>
      <c r="EN60" s="59" t="str">
        <f>IF(CK60="","",(CK60/DR60*100))</f>
        <v/>
      </c>
      <c r="EO60" s="59" t="str">
        <f>IF(CL60="","",(CL60/DR60*100))</f>
        <v/>
      </c>
      <c r="EP60" s="59" t="str">
        <f>IF(CM60="","",(CM60/DR60*100))</f>
        <v/>
      </c>
      <c r="EQ60" s="59" t="str">
        <f>IF(CN60="","",(CN60/DR60*100))</f>
        <v/>
      </c>
      <c r="ER60" s="59" t="str">
        <f>IF(CO60="","",(CO60/DR60*100))</f>
        <v/>
      </c>
      <c r="ES60" s="59" t="str">
        <f>IF(CP60="","",(CP60/DR60*100))</f>
        <v/>
      </c>
      <c r="ET60" s="59" t="str">
        <f>IF(CQ60="","",(CQ60/DR60*100))</f>
        <v/>
      </c>
      <c r="EU60" s="59" t="str">
        <f>IF(CR60="","",(CR60/DR60*100))</f>
        <v/>
      </c>
      <c r="EV60" s="59" t="str">
        <f>IF(CS60="","",(CS60/DS60*100))</f>
        <v/>
      </c>
      <c r="EW60" s="59" t="str">
        <f>IF(CT60="","",(CT60/DS60*100))</f>
        <v/>
      </c>
      <c r="EX60" s="59" t="str">
        <f>IF(CU60="","",(CU60/DS60*100))</f>
        <v/>
      </c>
      <c r="EY60" s="59" t="str">
        <f>IF(CV60="","",(CV60/DS60*100))</f>
        <v/>
      </c>
      <c r="EZ60" s="59" t="str">
        <f>IF(CW60="","",(CW60/DS60*100))</f>
        <v/>
      </c>
      <c r="FA60" s="59" t="str">
        <f>IF(CX60="","",(CX60/DS60*100))</f>
        <v/>
      </c>
      <c r="FB60" s="59" t="str">
        <f t="shared" si="7"/>
        <v/>
      </c>
      <c r="FC60" s="59" t="str">
        <f t="shared" si="7"/>
        <v/>
      </c>
      <c r="FD60" s="59" t="str">
        <f t="shared" si="7"/>
        <v/>
      </c>
      <c r="FE60" s="59" t="str">
        <f t="shared" si="7"/>
        <v/>
      </c>
      <c r="FF60" s="59" t="str">
        <f t="shared" si="7"/>
        <v/>
      </c>
      <c r="FG60" s="59" t="str">
        <f t="shared" si="7"/>
        <v/>
      </c>
      <c r="FH60" s="59" t="str">
        <f t="shared" si="7"/>
        <v/>
      </c>
      <c r="FI60" s="59" t="str">
        <f t="shared" si="7"/>
        <v/>
      </c>
      <c r="FJ60" s="59" t="str">
        <f t="shared" si="7"/>
        <v/>
      </c>
      <c r="FK60" s="59" t="str">
        <f>IF(DH60="","",(DH60/DU60*100))</f>
        <v/>
      </c>
      <c r="FL60" s="59" t="str">
        <f>IF(DI60="","",(DI60/DU60*100))</f>
        <v/>
      </c>
      <c r="FM60" s="59" t="str">
        <f>IF(DJ60="","",(DJ60/DU60*100))</f>
        <v/>
      </c>
    </row>
    <row r="61" spans="72:169" x14ac:dyDescent="0.25">
      <c r="BT61" s="58" t="str">
        <f>IF(BR61="","",YEAR(D61)-BR61)</f>
        <v/>
      </c>
      <c r="BU61" s="59" t="str">
        <f>IF(BO61="",IF(OR(BM61="",BN61=""),"",((BM61*12)+BN61)*0.0254),BO61*0.01)</f>
        <v/>
      </c>
      <c r="BV61" s="59" t="str">
        <f>IF(BQ61="",IF(BP61="","",BP61*0.453592),BQ61)</f>
        <v/>
      </c>
      <c r="BW61" s="59" t="str">
        <f>IF(OR(BU61="",BV61=""),"",(BV61/(BU61^2)))</f>
        <v/>
      </c>
      <c r="BX61" s="59" t="str">
        <f>IF(COUNTBLANK(E61:J61)=6,"",(((E61*IF(F61&gt;0,F61,30)*3)+(G61*IF(H61&gt;0,H61,30)*5)+(I61*IF(J61&gt;0,J61,30)*9))))</f>
        <v/>
      </c>
      <c r="BY61" s="59" t="str">
        <f>IF(COUNTBLANK(AE61:AL61)=8,"",SUM(IF(AE61=2,1,IF(AE61=3,1,0)),IF(AH61=1,1,IF(AI61=1,1,0)),IF(AJ61&gt;3,1,0),IF(AK61&gt;3,1,0),IF(AL61&gt;0,1,0)))</f>
        <v/>
      </c>
      <c r="BZ61" s="59" t="str">
        <f>IF(OR(AM61="",AN61=""),"",IF(OR(AM61=-99,AN61=-99),-99,IF(AM61=3,IF(AN61=2,1,IF(AN61=3,1,0)),0)))</f>
        <v/>
      </c>
      <c r="CA61" s="59" t="str">
        <f>IF(OR((AC61=""),(AD61="")),"",IF(AD61=-99,-99,IF(AC61&gt;=4,IF(OR(AD61=1,AD61=2),1,0),0)))</f>
        <v/>
      </c>
      <c r="CB61" s="59" t="str">
        <f>IF(BW61="","",IF(BW61&lt;25,5,IF(BW61&lt;30,2,0)))</f>
        <v/>
      </c>
      <c r="CC61" s="59" t="str">
        <f t="shared" si="0"/>
        <v/>
      </c>
      <c r="CD61" s="59" t="str">
        <f>IF(K61="","",IF(K61&lt;4,0,IF(K61&gt;=4,4,"")))</f>
        <v/>
      </c>
      <c r="CE61" s="59" t="str">
        <f>IF(L61="","",IF(L61&lt;4,0,IF(L61&gt;=4,4,"")))</f>
        <v/>
      </c>
      <c r="CF61" s="59" t="str">
        <f>IF(M61="","",IF(M61&lt;4,0,IF(M61&gt;=4,3,"")))</f>
        <v/>
      </c>
      <c r="CG61" s="59" t="str">
        <f>IF(N61="","",IF(N61&lt;4,0,IF(N61&gt;=4,1,"")))</f>
        <v/>
      </c>
      <c r="CH61" s="59" t="str">
        <f t="shared" si="1"/>
        <v/>
      </c>
      <c r="CI61" s="59" t="str">
        <f>IF(O61="","",IF(O61=0,0,IF(O61=1,3,IF(O61&lt;=4,4,IF(O61&gt;4,5,"")))))</f>
        <v/>
      </c>
      <c r="CJ61" s="59" t="str">
        <f>IF(P61="","",IF(P61=0,0,IF(P61=1,1,IF(P61&lt;7,3,IF(P61=7,4,"")))))</f>
        <v/>
      </c>
      <c r="CK61" s="59" t="str">
        <f>IF(Q61="","",IF(Q61&lt;4,3,IF(Q61&lt;7,2,IF(Q61=7,0,""))))</f>
        <v/>
      </c>
      <c r="CL61" s="59" t="str">
        <f>IF(R61="","",IF(R61&lt;1,0,IF(R61&lt;=2,1,IF(R61&gt;2,2,""))))</f>
        <v/>
      </c>
      <c r="CM61" s="59" t="str">
        <f>IF(S61="","",IF(S61=0,0,IF(S61=1,1,IF(S61&gt;1,2,""))))</f>
        <v/>
      </c>
      <c r="CN61" s="59" t="str">
        <f>IF(T61="","",IF(T61=0,0,IF(T61&lt;=4,1,IF(T61&gt;4,2,""))))</f>
        <v/>
      </c>
      <c r="CO61" s="59" t="str">
        <f>IF(U61="","",IF(U61&lt;4,0,IF(U61&lt;=6,1,IF(U61=7,2,""))))</f>
        <v/>
      </c>
      <c r="CP61" s="59" t="str">
        <f>IF(V61="","",IF(V61&lt;4,2,IF(V61=4,1,IF(V61=5,0,""))))</f>
        <v/>
      </c>
      <c r="CQ61" s="59" t="str">
        <f>IF(W61="","",IF(W61=1,2,IF(W61=2,1,IF(W61&gt;2,0,""))))</f>
        <v/>
      </c>
      <c r="CR61" s="59" t="str">
        <f>IF(X61="","",IF(X61=0,0,IF(X61=1,1,IF(X61=2,2,IF(X61=3,2,IF(X61=-9,-9,IF(X61=-99,-99,"")))))))</f>
        <v/>
      </c>
      <c r="CS61" s="59" t="str">
        <f>IF(Z61="","",IF(Z61=0,1,IF(Z61=1,0,"")))</f>
        <v/>
      </c>
      <c r="CT61" s="59" t="str">
        <f>IF(CA61="","",IF(CA61=-99,-99,IF(CA61=1,3,0)))</f>
        <v/>
      </c>
      <c r="CU61" s="59" t="str">
        <f>IF(BZ61="","",IF(BZ61=-99,-99,IF(BZ61=0,3,0)))</f>
        <v/>
      </c>
      <c r="CV61" s="59" t="str">
        <f>IF(AO61="","",IF(AND(AO61&gt;=7,AO61&lt;=8),2,0))</f>
        <v/>
      </c>
      <c r="CW61" s="59" t="str">
        <f>IF(AP61="","",IF(AP61=1,0,IF(AP61&gt;1,1,"")))</f>
        <v/>
      </c>
      <c r="CX61" s="59" t="str">
        <f t="shared" si="2"/>
        <v/>
      </c>
      <c r="CY61" s="59" t="str">
        <f>IF(BA61="","",IF(BA61=0,0,IF(OR(BA61=1,BA61=2,BA61=3),3,IF(BA61=-99,-99,""))))</f>
        <v/>
      </c>
      <c r="CZ61" s="59" t="str">
        <f>IF(BB61="","",IF(BB61=0,0,IF(OR(BB61=1,BB61=2,BB61=3),3,IF(BB61=-99,-99,""))))</f>
        <v/>
      </c>
      <c r="DA61" s="59" t="str">
        <f>IF(BC61="","",IF(BC61=0,0,IF(OR(BC61=1,BC61=2,BC61=3),3,IF(BC61=-99,-99,""))))</f>
        <v/>
      </c>
      <c r="DB61" s="59" t="str">
        <f>IF(BD61="","",IF(BD61=0,0,IF(OR(BD61=1,BD61=2,BD61=3),3,IF(BD61=-99,-99,""))))</f>
        <v/>
      </c>
      <c r="DC61" s="59" t="str">
        <f>IF(BE61="","",IF(BE61=0,0,IF(OR(BE61=1,BE61=2,BE61=3),3,IF(BE61=-99,-99,""))))</f>
        <v/>
      </c>
      <c r="DD61" s="59" t="str">
        <f>IF(BF61="","",IF(BF61=0,0,IF(OR(BF61=1,BF61=2,BF61=3),3,IF(BF61=-99,-99,""))))</f>
        <v/>
      </c>
      <c r="DE61" s="59" t="str">
        <f>IF(BG61="","",IF(BG61=0,0,IF(OR(BG61=1,BG61=2,BG61=3),3,IF(BG61=-99,-99,""))))</f>
        <v/>
      </c>
      <c r="DF61" s="59" t="str">
        <f>IF(BH61="","",IF(BH61=0,0,IF(OR(BH61=1,BH61=2,BH61=3),3,IF(BH61=-99,-99,""))))</f>
        <v/>
      </c>
      <c r="DG61" s="59" t="str">
        <f>IF(BI61="","",IF(BI61=0,0,IF(OR(BI61=1,BI61=2,BI61=3),3,IF(BI61=-99,-99,""))))</f>
        <v/>
      </c>
      <c r="DH61" s="59" t="str">
        <f>IF(BT61="","",IF(BS61=1,IF(BT61&lt;65,41,IF(BT61&lt;70,35,IF(BT61&lt;75,29,IF(BT61&lt;80,21,IF(BT61&lt;85,14,IF(BT61&lt;90,5,0)))))),IF(BS61=2,IF(BT61&lt;65,38,IF(BT61&lt;70,33,IF(BT61&lt;75,26,IF(BT61&lt;80,16,IF(BT61&lt;85,12,IF(BT61&lt;90,1,0)))))),"")))</f>
        <v/>
      </c>
      <c r="DI61" s="59" t="str">
        <f>IF(BL61="","",IF(BL61=1,0,IF(BL61=2,3,IF(BL61&gt;2,6,""))))</f>
        <v/>
      </c>
      <c r="DJ61" s="59" t="str">
        <f>IF(Y61="","",IF(Y61=0,3,IF(Y61=1,0,"")))</f>
        <v/>
      </c>
      <c r="DK61" s="59" t="str">
        <f>IF(COUNTBLANK(CB61:CH61)=7,"",SUM(CB61:CH61))</f>
        <v/>
      </c>
      <c r="DL61" s="59" t="str">
        <f>IF(COUNTBLANK(CI61:CR61)=10,"",SUM(CI61:CQ61,IF(CR61&gt;0,CR61,0)))</f>
        <v/>
      </c>
      <c r="DM61" s="59" t="str">
        <f>IF(COUNTBLANK(CS61:CX61)=6,"",SUM(CS61,IF(CT61=-99,0,CT61),IF(CU61=-99,0,CU61),CV61:CX61))</f>
        <v/>
      </c>
      <c r="DN61" s="59" t="str">
        <f>IF(COUNTBLANK(CY61:DG61)=9,"",SUM(IF(OR(CY61="",CY61=-99),0,CY61),IF(OR(CZ61="",CZ61=-99),0,CZ61),IF(OR(DA61="",DA61=-99),0,DA61),IF(OR(DB61="",DB61=-99),0,DB61),IF(OR(DC61="",DC61=-99),0,DC61),IF(OR(DD61="",DD61=-99),0,DD61),IF(OR(DE61="",DE61=-99),0,DE61),IF(OR(DF61="",DF61=-99),0,DF61),IF(OR(DG61="",DG61=-99),0,DG61)))</f>
        <v/>
      </c>
      <c r="DO61" s="59" t="str">
        <f>IF(COUNTBLANK(DH61:DJ61)=3,"",SUM(DH61:DJ61))</f>
        <v/>
      </c>
      <c r="DP61" s="59" t="str">
        <f>IF(COUNTBLANK(DK61:DN61)=4,"",SUM(DK61:DN61))</f>
        <v/>
      </c>
      <c r="DQ61" s="59" t="str">
        <f>IF(COUNTBLANK(CB61:CH61)=7,"",SUM(IF(CB61="",0,5),IF(CC61="",0,9),IF(CD61="",0,4),IF(CE61="",0,4),IF(CF61="",0,3),IF(CG61="",0,1),IF(CH61="",0,6)))</f>
        <v/>
      </c>
      <c r="DR61" s="59" t="str">
        <f>IF(COUNTBLANK(CI61:CR61)=10,"",SUM(IF(CI61="",0,5),IF(CJ61="",0,4),IF(CK61="",0,3),IF(CL61="",0,2),IF(CM61="",0,2),IF(CN61="",0,2),IF(CO61="",0,2),IF(CP61="",0,2),IF(CQ61="",0,2),IF(OR(CR61="",CR61=-99,CR61=-9),0,2)))</f>
        <v/>
      </c>
      <c r="DS61" s="59" t="str">
        <f>IF(COUNTBLANK(CS61:CX61)=6,"",SUM(IF(CS61="",0,1),IF(OR(CT61="",CT61=-99),0,3),IF(OR(CU61="",CU61=-99),0,3),IF(CV61="",0,2),IF(CW61="",0,1),IF(CX61="",0,1)))</f>
        <v/>
      </c>
      <c r="DT61" s="59" t="str">
        <f>IF(COUNTBLANK(CY61:DG61)=9,"",SUM(IF(OR(CY61="",CY61=-99),0,3),IF(OR(CZ61="",CZ61=-99),0,3),IF(OR(DA61="",DA61=-99),0,3),IF(OR(DB61="",DB61=-99),0,3),IF(OR(DC61="",DC61=-99),0,3),IF(OR(DD61="",DD61=-99),0,3),IF(OR(DE61="",DE61=-99),0,3),IF(OR(DF61="",DF61=-99),0,3),IF(OR(DG61="",DG61=-99),0,3)))</f>
        <v/>
      </c>
      <c r="DU61" s="59" t="str">
        <f>IF(COUNTBLANK(DH61:DJ61)=3,"",SUM(IF(DH61="",0,IF(BS61=1,41,IF(BS61=2,38,""))),IF(DI61="",0,6),IF(DJ61="",0,3)))</f>
        <v/>
      </c>
      <c r="DV61" s="59" t="str">
        <f>IF(COUNTBLANK(DK61:DN61)=4,"",SUM(DQ61:DT61))</f>
        <v/>
      </c>
      <c r="DW61" s="59" t="str">
        <f>IF(DQ61="","",((DK61/DQ61)*100))</f>
        <v/>
      </c>
      <c r="DX61" s="59" t="str">
        <f t="shared" si="6"/>
        <v/>
      </c>
      <c r="DY61" s="59" t="str">
        <f t="shared" si="6"/>
        <v/>
      </c>
      <c r="DZ61" s="59" t="str">
        <f t="shared" si="6"/>
        <v/>
      </c>
      <c r="EA61" s="59" t="str">
        <f t="shared" si="6"/>
        <v/>
      </c>
      <c r="EB61" s="59" t="str">
        <f t="shared" si="6"/>
        <v/>
      </c>
      <c r="EC61" s="59" t="str">
        <f>IF(COUNTBLANK(DQ61:DT61)=4,"",SQRT((DQ61^2)+(DR61^2)+(DS61^2)+(DT61^2)))</f>
        <v/>
      </c>
      <c r="ED61" s="59" t="str">
        <f>IF(EC61="","",(SUM(((DK61/EC61)^2),((DL61/EC61)^2),((DM61/EC61)^2),((DN61/EC61)^2))*100))</f>
        <v/>
      </c>
      <c r="EE61" s="59" t="str">
        <f>IF(CB61="","",(CB61/DQ61*100))</f>
        <v/>
      </c>
      <c r="EF61" s="59" t="str">
        <f>IF(CC61="","",(CC61/DQ61*100))</f>
        <v/>
      </c>
      <c r="EG61" s="59" t="str">
        <f>IF(CD61="","",(CD61/DQ61*100))</f>
        <v/>
      </c>
      <c r="EH61" s="59" t="str">
        <f>IF(CE61="","",(CE61/DQ61*100))</f>
        <v/>
      </c>
      <c r="EI61" s="59" t="str">
        <f>IF(CF61="","",(CF61/DQ61*100))</f>
        <v/>
      </c>
      <c r="EJ61" s="59" t="str">
        <f>IF(CG61="","",(CG61/DQ61*100))</f>
        <v/>
      </c>
      <c r="EK61" s="59" t="str">
        <f>IF(CH61="","",(CH61/DQ61*100))</f>
        <v/>
      </c>
      <c r="EL61" s="59" t="str">
        <f>IF(CI61="","",(CI61/DR61*100))</f>
        <v/>
      </c>
      <c r="EM61" s="59" t="str">
        <f>IF(CJ61="","",(CJ61/DR61*100))</f>
        <v/>
      </c>
      <c r="EN61" s="59" t="str">
        <f>IF(CK61="","",(CK61/DR61*100))</f>
        <v/>
      </c>
      <c r="EO61" s="59" t="str">
        <f>IF(CL61="","",(CL61/DR61*100))</f>
        <v/>
      </c>
      <c r="EP61" s="59" t="str">
        <f>IF(CM61="","",(CM61/DR61*100))</f>
        <v/>
      </c>
      <c r="EQ61" s="59" t="str">
        <f>IF(CN61="","",(CN61/DR61*100))</f>
        <v/>
      </c>
      <c r="ER61" s="59" t="str">
        <f>IF(CO61="","",(CO61/DR61*100))</f>
        <v/>
      </c>
      <c r="ES61" s="59" t="str">
        <f>IF(CP61="","",(CP61/DR61*100))</f>
        <v/>
      </c>
      <c r="ET61" s="59" t="str">
        <f>IF(CQ61="","",(CQ61/DR61*100))</f>
        <v/>
      </c>
      <c r="EU61" s="59" t="str">
        <f>IF(CR61="","",(CR61/DR61*100))</f>
        <v/>
      </c>
      <c r="EV61" s="59" t="str">
        <f>IF(CS61="","",(CS61/DS61*100))</f>
        <v/>
      </c>
      <c r="EW61" s="59" t="str">
        <f>IF(CT61="","",(CT61/DS61*100))</f>
        <v/>
      </c>
      <c r="EX61" s="59" t="str">
        <f>IF(CU61="","",(CU61/DS61*100))</f>
        <v/>
      </c>
      <c r="EY61" s="59" t="str">
        <f>IF(CV61="","",(CV61/DS61*100))</f>
        <v/>
      </c>
      <c r="EZ61" s="59" t="str">
        <f>IF(CW61="","",(CW61/DS61*100))</f>
        <v/>
      </c>
      <c r="FA61" s="59" t="str">
        <f>IF(CX61="","",(CX61/DS61*100))</f>
        <v/>
      </c>
      <c r="FB61" s="59" t="str">
        <f t="shared" si="7"/>
        <v/>
      </c>
      <c r="FC61" s="59" t="str">
        <f t="shared" si="7"/>
        <v/>
      </c>
      <c r="FD61" s="59" t="str">
        <f t="shared" si="7"/>
        <v/>
      </c>
      <c r="FE61" s="59" t="str">
        <f t="shared" si="7"/>
        <v/>
      </c>
      <c r="FF61" s="59" t="str">
        <f t="shared" si="7"/>
        <v/>
      </c>
      <c r="FG61" s="59" t="str">
        <f t="shared" si="7"/>
        <v/>
      </c>
      <c r="FH61" s="59" t="str">
        <f t="shared" si="7"/>
        <v/>
      </c>
      <c r="FI61" s="59" t="str">
        <f t="shared" si="7"/>
        <v/>
      </c>
      <c r="FJ61" s="59" t="str">
        <f t="shared" si="7"/>
        <v/>
      </c>
      <c r="FK61" s="59" t="str">
        <f>IF(DH61="","",(DH61/DU61*100))</f>
        <v/>
      </c>
      <c r="FL61" s="59" t="str">
        <f>IF(DI61="","",(DI61/DU61*100))</f>
        <v/>
      </c>
      <c r="FM61" s="59" t="str">
        <f>IF(DJ61="","",(DJ61/DU61*100))</f>
        <v/>
      </c>
    </row>
    <row r="62" spans="72:169" x14ac:dyDescent="0.25">
      <c r="BT62" s="58" t="str">
        <f>IF(BR62="","",YEAR(D62)-BR62)</f>
        <v/>
      </c>
      <c r="BU62" s="59" t="str">
        <f>IF(BO62="",IF(OR(BM62="",BN62=""),"",((BM62*12)+BN62)*0.0254),BO62*0.01)</f>
        <v/>
      </c>
      <c r="BV62" s="59" t="str">
        <f>IF(BQ62="",IF(BP62="","",BP62*0.453592),BQ62)</f>
        <v/>
      </c>
      <c r="BW62" s="59" t="str">
        <f>IF(OR(BU62="",BV62=""),"",(BV62/(BU62^2)))</f>
        <v/>
      </c>
      <c r="BX62" s="59" t="str">
        <f>IF(COUNTBLANK(E62:J62)=6,"",(((E62*IF(F62&gt;0,F62,30)*3)+(G62*IF(H62&gt;0,H62,30)*5)+(I62*IF(J62&gt;0,J62,30)*9))))</f>
        <v/>
      </c>
      <c r="BY62" s="59" t="str">
        <f>IF(COUNTBLANK(AE62:AL62)=8,"",SUM(IF(AE62=2,1,IF(AE62=3,1,0)),IF(AH62=1,1,IF(AI62=1,1,0)),IF(AJ62&gt;3,1,0),IF(AK62&gt;3,1,0),IF(AL62&gt;0,1,0)))</f>
        <v/>
      </c>
      <c r="BZ62" s="59" t="str">
        <f>IF(OR(AM62="",AN62=""),"",IF(OR(AM62=-99,AN62=-99),-99,IF(AM62=3,IF(AN62=2,1,IF(AN62=3,1,0)),0)))</f>
        <v/>
      </c>
      <c r="CA62" s="59" t="str">
        <f>IF(OR((AC62=""),(AD62="")),"",IF(AD62=-99,-99,IF(AC62&gt;=4,IF(OR(AD62=1,AD62=2),1,0),0)))</f>
        <v/>
      </c>
      <c r="CB62" s="59" t="str">
        <f>IF(BW62="","",IF(BW62&lt;25,5,IF(BW62&lt;30,2,0)))</f>
        <v/>
      </c>
      <c r="CC62" s="59" t="str">
        <f t="shared" si="0"/>
        <v/>
      </c>
      <c r="CD62" s="59" t="str">
        <f>IF(K62="","",IF(K62&lt;4,0,IF(K62&gt;=4,4,"")))</f>
        <v/>
      </c>
      <c r="CE62" s="59" t="str">
        <f>IF(L62="","",IF(L62&lt;4,0,IF(L62&gt;=4,4,"")))</f>
        <v/>
      </c>
      <c r="CF62" s="59" t="str">
        <f>IF(M62="","",IF(M62&lt;4,0,IF(M62&gt;=4,3,"")))</f>
        <v/>
      </c>
      <c r="CG62" s="59" t="str">
        <f>IF(N62="","",IF(N62&lt;4,0,IF(N62&gt;=4,1,"")))</f>
        <v/>
      </c>
      <c r="CH62" s="59" t="str">
        <f t="shared" si="1"/>
        <v/>
      </c>
      <c r="CI62" s="59" t="str">
        <f>IF(O62="","",IF(O62=0,0,IF(O62=1,3,IF(O62&lt;=4,4,IF(O62&gt;4,5,"")))))</f>
        <v/>
      </c>
      <c r="CJ62" s="59" t="str">
        <f>IF(P62="","",IF(P62=0,0,IF(P62=1,1,IF(P62&lt;7,3,IF(P62=7,4,"")))))</f>
        <v/>
      </c>
      <c r="CK62" s="59" t="str">
        <f>IF(Q62="","",IF(Q62&lt;4,3,IF(Q62&lt;7,2,IF(Q62=7,0,""))))</f>
        <v/>
      </c>
      <c r="CL62" s="59" t="str">
        <f>IF(R62="","",IF(R62&lt;1,0,IF(R62&lt;=2,1,IF(R62&gt;2,2,""))))</f>
        <v/>
      </c>
      <c r="CM62" s="59" t="str">
        <f>IF(S62="","",IF(S62=0,0,IF(S62=1,1,IF(S62&gt;1,2,""))))</f>
        <v/>
      </c>
      <c r="CN62" s="59" t="str">
        <f>IF(T62="","",IF(T62=0,0,IF(T62&lt;=4,1,IF(T62&gt;4,2,""))))</f>
        <v/>
      </c>
      <c r="CO62" s="59" t="str">
        <f>IF(U62="","",IF(U62&lt;4,0,IF(U62&lt;=6,1,IF(U62=7,2,""))))</f>
        <v/>
      </c>
      <c r="CP62" s="59" t="str">
        <f>IF(V62="","",IF(V62&lt;4,2,IF(V62=4,1,IF(V62=5,0,""))))</f>
        <v/>
      </c>
      <c r="CQ62" s="59" t="str">
        <f>IF(W62="","",IF(W62=1,2,IF(W62=2,1,IF(W62&gt;2,0,""))))</f>
        <v/>
      </c>
      <c r="CR62" s="59" t="str">
        <f>IF(X62="","",IF(X62=0,0,IF(X62=1,1,IF(X62=2,2,IF(X62=3,2,IF(X62=-9,-9,IF(X62=-99,-99,"")))))))</f>
        <v/>
      </c>
      <c r="CS62" s="59" t="str">
        <f>IF(Z62="","",IF(Z62=0,1,IF(Z62=1,0,"")))</f>
        <v/>
      </c>
      <c r="CT62" s="59" t="str">
        <f>IF(CA62="","",IF(CA62=-99,-99,IF(CA62=1,3,0)))</f>
        <v/>
      </c>
      <c r="CU62" s="59" t="str">
        <f>IF(BZ62="","",IF(BZ62=-99,-99,IF(BZ62=0,3,0)))</f>
        <v/>
      </c>
      <c r="CV62" s="59" t="str">
        <f>IF(AO62="","",IF(AND(AO62&gt;=7,AO62&lt;=8),2,0))</f>
        <v/>
      </c>
      <c r="CW62" s="59" t="str">
        <f>IF(AP62="","",IF(AP62=1,0,IF(AP62&gt;1,1,"")))</f>
        <v/>
      </c>
      <c r="CX62" s="59" t="str">
        <f t="shared" si="2"/>
        <v/>
      </c>
      <c r="CY62" s="59" t="str">
        <f>IF(BA62="","",IF(BA62=0,0,IF(OR(BA62=1,BA62=2,BA62=3),3,IF(BA62=-99,-99,""))))</f>
        <v/>
      </c>
      <c r="CZ62" s="59" t="str">
        <f>IF(BB62="","",IF(BB62=0,0,IF(OR(BB62=1,BB62=2,BB62=3),3,IF(BB62=-99,-99,""))))</f>
        <v/>
      </c>
      <c r="DA62" s="59" t="str">
        <f>IF(BC62="","",IF(BC62=0,0,IF(OR(BC62=1,BC62=2,BC62=3),3,IF(BC62=-99,-99,""))))</f>
        <v/>
      </c>
      <c r="DB62" s="59" t="str">
        <f>IF(BD62="","",IF(BD62=0,0,IF(OR(BD62=1,BD62=2,BD62=3),3,IF(BD62=-99,-99,""))))</f>
        <v/>
      </c>
      <c r="DC62" s="59" t="str">
        <f>IF(BE62="","",IF(BE62=0,0,IF(OR(BE62=1,BE62=2,BE62=3),3,IF(BE62=-99,-99,""))))</f>
        <v/>
      </c>
      <c r="DD62" s="59" t="str">
        <f>IF(BF62="","",IF(BF62=0,0,IF(OR(BF62=1,BF62=2,BF62=3),3,IF(BF62=-99,-99,""))))</f>
        <v/>
      </c>
      <c r="DE62" s="59" t="str">
        <f>IF(BG62="","",IF(BG62=0,0,IF(OR(BG62=1,BG62=2,BG62=3),3,IF(BG62=-99,-99,""))))</f>
        <v/>
      </c>
      <c r="DF62" s="59" t="str">
        <f>IF(BH62="","",IF(BH62=0,0,IF(OR(BH62=1,BH62=2,BH62=3),3,IF(BH62=-99,-99,""))))</f>
        <v/>
      </c>
      <c r="DG62" s="59" t="str">
        <f>IF(BI62="","",IF(BI62=0,0,IF(OR(BI62=1,BI62=2,BI62=3),3,IF(BI62=-99,-99,""))))</f>
        <v/>
      </c>
      <c r="DH62" s="59" t="str">
        <f>IF(BT62="","",IF(BS62=1,IF(BT62&lt;65,41,IF(BT62&lt;70,35,IF(BT62&lt;75,29,IF(BT62&lt;80,21,IF(BT62&lt;85,14,IF(BT62&lt;90,5,0)))))),IF(BS62=2,IF(BT62&lt;65,38,IF(BT62&lt;70,33,IF(BT62&lt;75,26,IF(BT62&lt;80,16,IF(BT62&lt;85,12,IF(BT62&lt;90,1,0)))))),"")))</f>
        <v/>
      </c>
      <c r="DI62" s="59" t="str">
        <f>IF(BL62="","",IF(BL62=1,0,IF(BL62=2,3,IF(BL62&gt;2,6,""))))</f>
        <v/>
      </c>
      <c r="DJ62" s="59" t="str">
        <f>IF(Y62="","",IF(Y62=0,3,IF(Y62=1,0,"")))</f>
        <v/>
      </c>
      <c r="DK62" s="59" t="str">
        <f>IF(COUNTBLANK(CB62:CH62)=7,"",SUM(CB62:CH62))</f>
        <v/>
      </c>
      <c r="DL62" s="59" t="str">
        <f>IF(COUNTBLANK(CI62:CR62)=10,"",SUM(CI62:CQ62,IF(CR62&gt;0,CR62,0)))</f>
        <v/>
      </c>
      <c r="DM62" s="59" t="str">
        <f>IF(COUNTBLANK(CS62:CX62)=6,"",SUM(CS62,IF(CT62=-99,0,CT62),IF(CU62=-99,0,CU62),CV62:CX62))</f>
        <v/>
      </c>
      <c r="DN62" s="59" t="str">
        <f>IF(COUNTBLANK(CY62:DG62)=9,"",SUM(IF(OR(CY62="",CY62=-99),0,CY62),IF(OR(CZ62="",CZ62=-99),0,CZ62),IF(OR(DA62="",DA62=-99),0,DA62),IF(OR(DB62="",DB62=-99),0,DB62),IF(OR(DC62="",DC62=-99),0,DC62),IF(OR(DD62="",DD62=-99),0,DD62),IF(OR(DE62="",DE62=-99),0,DE62),IF(OR(DF62="",DF62=-99),0,DF62),IF(OR(DG62="",DG62=-99),0,DG62)))</f>
        <v/>
      </c>
      <c r="DO62" s="59" t="str">
        <f>IF(COUNTBLANK(DH62:DJ62)=3,"",SUM(DH62:DJ62))</f>
        <v/>
      </c>
      <c r="DP62" s="59" t="str">
        <f>IF(COUNTBLANK(DK62:DN62)=4,"",SUM(DK62:DN62))</f>
        <v/>
      </c>
      <c r="DQ62" s="59" t="str">
        <f>IF(COUNTBLANK(CB62:CH62)=7,"",SUM(IF(CB62="",0,5),IF(CC62="",0,9),IF(CD62="",0,4),IF(CE62="",0,4),IF(CF62="",0,3),IF(CG62="",0,1),IF(CH62="",0,6)))</f>
        <v/>
      </c>
      <c r="DR62" s="59" t="str">
        <f>IF(COUNTBLANK(CI62:CR62)=10,"",SUM(IF(CI62="",0,5),IF(CJ62="",0,4),IF(CK62="",0,3),IF(CL62="",0,2),IF(CM62="",0,2),IF(CN62="",0,2),IF(CO62="",0,2),IF(CP62="",0,2),IF(CQ62="",0,2),IF(OR(CR62="",CR62=-99,CR62=-9),0,2)))</f>
        <v/>
      </c>
      <c r="DS62" s="59" t="str">
        <f>IF(COUNTBLANK(CS62:CX62)=6,"",SUM(IF(CS62="",0,1),IF(OR(CT62="",CT62=-99),0,3),IF(OR(CU62="",CU62=-99),0,3),IF(CV62="",0,2),IF(CW62="",0,1),IF(CX62="",0,1)))</f>
        <v/>
      </c>
      <c r="DT62" s="59" t="str">
        <f>IF(COUNTBLANK(CY62:DG62)=9,"",SUM(IF(OR(CY62="",CY62=-99),0,3),IF(OR(CZ62="",CZ62=-99),0,3),IF(OR(DA62="",DA62=-99),0,3),IF(OR(DB62="",DB62=-99),0,3),IF(OR(DC62="",DC62=-99),0,3),IF(OR(DD62="",DD62=-99),0,3),IF(OR(DE62="",DE62=-99),0,3),IF(OR(DF62="",DF62=-99),0,3),IF(OR(DG62="",DG62=-99),0,3)))</f>
        <v/>
      </c>
      <c r="DU62" s="59" t="str">
        <f>IF(COUNTBLANK(DH62:DJ62)=3,"",SUM(IF(DH62="",0,IF(BS62=1,41,IF(BS62=2,38,""))),IF(DI62="",0,6),IF(DJ62="",0,3)))</f>
        <v/>
      </c>
      <c r="DV62" s="59" t="str">
        <f>IF(COUNTBLANK(DK62:DN62)=4,"",SUM(DQ62:DT62))</f>
        <v/>
      </c>
      <c r="DW62" s="59" t="str">
        <f>IF(DQ62="","",((DK62/DQ62)*100))</f>
        <v/>
      </c>
      <c r="DX62" s="59" t="str">
        <f t="shared" si="6"/>
        <v/>
      </c>
      <c r="DY62" s="59" t="str">
        <f t="shared" si="6"/>
        <v/>
      </c>
      <c r="DZ62" s="59" t="str">
        <f t="shared" si="6"/>
        <v/>
      </c>
      <c r="EA62" s="59" t="str">
        <f t="shared" si="6"/>
        <v/>
      </c>
      <c r="EB62" s="59" t="str">
        <f t="shared" si="6"/>
        <v/>
      </c>
      <c r="EC62" s="59" t="str">
        <f>IF(COUNTBLANK(DQ62:DT62)=4,"",SQRT((DQ62^2)+(DR62^2)+(DS62^2)+(DT62^2)))</f>
        <v/>
      </c>
      <c r="ED62" s="59" t="str">
        <f>IF(EC62="","",(SUM(((DK62/EC62)^2),((DL62/EC62)^2),((DM62/EC62)^2),((DN62/EC62)^2))*100))</f>
        <v/>
      </c>
      <c r="EE62" s="59" t="str">
        <f>IF(CB62="","",(CB62/DQ62*100))</f>
        <v/>
      </c>
      <c r="EF62" s="59" t="str">
        <f>IF(CC62="","",(CC62/DQ62*100))</f>
        <v/>
      </c>
      <c r="EG62" s="59" t="str">
        <f>IF(CD62="","",(CD62/DQ62*100))</f>
        <v/>
      </c>
      <c r="EH62" s="59" t="str">
        <f>IF(CE62="","",(CE62/DQ62*100))</f>
        <v/>
      </c>
      <c r="EI62" s="59" t="str">
        <f>IF(CF62="","",(CF62/DQ62*100))</f>
        <v/>
      </c>
      <c r="EJ62" s="59" t="str">
        <f>IF(CG62="","",(CG62/DQ62*100))</f>
        <v/>
      </c>
      <c r="EK62" s="59" t="str">
        <f>IF(CH62="","",(CH62/DQ62*100))</f>
        <v/>
      </c>
      <c r="EL62" s="59" t="str">
        <f>IF(CI62="","",(CI62/DR62*100))</f>
        <v/>
      </c>
      <c r="EM62" s="59" t="str">
        <f>IF(CJ62="","",(CJ62/DR62*100))</f>
        <v/>
      </c>
      <c r="EN62" s="59" t="str">
        <f>IF(CK62="","",(CK62/DR62*100))</f>
        <v/>
      </c>
      <c r="EO62" s="59" t="str">
        <f>IF(CL62="","",(CL62/DR62*100))</f>
        <v/>
      </c>
      <c r="EP62" s="59" t="str">
        <f>IF(CM62="","",(CM62/DR62*100))</f>
        <v/>
      </c>
      <c r="EQ62" s="59" t="str">
        <f>IF(CN62="","",(CN62/DR62*100))</f>
        <v/>
      </c>
      <c r="ER62" s="59" t="str">
        <f>IF(CO62="","",(CO62/DR62*100))</f>
        <v/>
      </c>
      <c r="ES62" s="59" t="str">
        <f>IF(CP62="","",(CP62/DR62*100))</f>
        <v/>
      </c>
      <c r="ET62" s="59" t="str">
        <f>IF(CQ62="","",(CQ62/DR62*100))</f>
        <v/>
      </c>
      <c r="EU62" s="59" t="str">
        <f>IF(CR62="","",(CR62/DR62*100))</f>
        <v/>
      </c>
      <c r="EV62" s="59" t="str">
        <f>IF(CS62="","",(CS62/DS62*100))</f>
        <v/>
      </c>
      <c r="EW62" s="59" t="str">
        <f>IF(CT62="","",(CT62/DS62*100))</f>
        <v/>
      </c>
      <c r="EX62" s="59" t="str">
        <f>IF(CU62="","",(CU62/DS62*100))</f>
        <v/>
      </c>
      <c r="EY62" s="59" t="str">
        <f>IF(CV62="","",(CV62/DS62*100))</f>
        <v/>
      </c>
      <c r="EZ62" s="59" t="str">
        <f>IF(CW62="","",(CW62/DS62*100))</f>
        <v/>
      </c>
      <c r="FA62" s="59" t="str">
        <f>IF(CX62="","",(CX62/DS62*100))</f>
        <v/>
      </c>
      <c r="FB62" s="59" t="str">
        <f t="shared" si="7"/>
        <v/>
      </c>
      <c r="FC62" s="59" t="str">
        <f t="shared" si="7"/>
        <v/>
      </c>
      <c r="FD62" s="59" t="str">
        <f t="shared" si="7"/>
        <v/>
      </c>
      <c r="FE62" s="59" t="str">
        <f t="shared" si="7"/>
        <v/>
      </c>
      <c r="FF62" s="59" t="str">
        <f t="shared" si="7"/>
        <v/>
      </c>
      <c r="FG62" s="59" t="str">
        <f t="shared" si="7"/>
        <v/>
      </c>
      <c r="FH62" s="59" t="str">
        <f t="shared" si="7"/>
        <v/>
      </c>
      <c r="FI62" s="59" t="str">
        <f t="shared" si="7"/>
        <v/>
      </c>
      <c r="FJ62" s="59" t="str">
        <f t="shared" si="7"/>
        <v/>
      </c>
      <c r="FK62" s="59" t="str">
        <f>IF(DH62="","",(DH62/DU62*100))</f>
        <v/>
      </c>
      <c r="FL62" s="59" t="str">
        <f>IF(DI62="","",(DI62/DU62*100))</f>
        <v/>
      </c>
      <c r="FM62" s="59" t="str">
        <f>IF(DJ62="","",(DJ62/DU62*100))</f>
        <v/>
      </c>
    </row>
    <row r="63" spans="72:169" x14ac:dyDescent="0.25">
      <c r="BT63" s="58" t="str">
        <f>IF(BR63="","",YEAR(D63)-BR63)</f>
        <v/>
      </c>
      <c r="BU63" s="59" t="str">
        <f>IF(BO63="",IF(OR(BM63="",BN63=""),"",((BM63*12)+BN63)*0.0254),BO63*0.01)</f>
        <v/>
      </c>
      <c r="BV63" s="59" t="str">
        <f>IF(BQ63="",IF(BP63="","",BP63*0.453592),BQ63)</f>
        <v/>
      </c>
      <c r="BW63" s="59" t="str">
        <f>IF(OR(BU63="",BV63=""),"",(BV63/(BU63^2)))</f>
        <v/>
      </c>
      <c r="BX63" s="59" t="str">
        <f>IF(COUNTBLANK(E63:J63)=6,"",(((E63*IF(F63&gt;0,F63,30)*3)+(G63*IF(H63&gt;0,H63,30)*5)+(I63*IF(J63&gt;0,J63,30)*9))))</f>
        <v/>
      </c>
      <c r="BY63" s="59" t="str">
        <f>IF(COUNTBLANK(AE63:AL63)=8,"",SUM(IF(AE63=2,1,IF(AE63=3,1,0)),IF(AH63=1,1,IF(AI63=1,1,0)),IF(AJ63&gt;3,1,0),IF(AK63&gt;3,1,0),IF(AL63&gt;0,1,0)))</f>
        <v/>
      </c>
      <c r="BZ63" s="59" t="str">
        <f>IF(OR(AM63="",AN63=""),"",IF(OR(AM63=-99,AN63=-99),-99,IF(AM63=3,IF(AN63=2,1,IF(AN63=3,1,0)),0)))</f>
        <v/>
      </c>
      <c r="CA63" s="59" t="str">
        <f>IF(OR((AC63=""),(AD63="")),"",IF(AD63=-99,-99,IF(AC63&gt;=4,IF(OR(AD63=1,AD63=2),1,0),0)))</f>
        <v/>
      </c>
      <c r="CB63" s="59" t="str">
        <f>IF(BW63="","",IF(BW63&lt;25,5,IF(BW63&lt;30,2,0)))</f>
        <v/>
      </c>
      <c r="CC63" s="59" t="str">
        <f t="shared" si="0"/>
        <v/>
      </c>
      <c r="CD63" s="59" t="str">
        <f>IF(K63="","",IF(K63&lt;4,0,IF(K63&gt;=4,4,"")))</f>
        <v/>
      </c>
      <c r="CE63" s="59" t="str">
        <f>IF(L63="","",IF(L63&lt;4,0,IF(L63&gt;=4,4,"")))</f>
        <v/>
      </c>
      <c r="CF63" s="59" t="str">
        <f>IF(M63="","",IF(M63&lt;4,0,IF(M63&gt;=4,3,"")))</f>
        <v/>
      </c>
      <c r="CG63" s="59" t="str">
        <f>IF(N63="","",IF(N63&lt;4,0,IF(N63&gt;=4,1,"")))</f>
        <v/>
      </c>
      <c r="CH63" s="59" t="str">
        <f t="shared" si="1"/>
        <v/>
      </c>
      <c r="CI63" s="59" t="str">
        <f>IF(O63="","",IF(O63=0,0,IF(O63=1,3,IF(O63&lt;=4,4,IF(O63&gt;4,5,"")))))</f>
        <v/>
      </c>
      <c r="CJ63" s="59" t="str">
        <f>IF(P63="","",IF(P63=0,0,IF(P63=1,1,IF(P63&lt;7,3,IF(P63=7,4,"")))))</f>
        <v/>
      </c>
      <c r="CK63" s="59" t="str">
        <f>IF(Q63="","",IF(Q63&lt;4,3,IF(Q63&lt;7,2,IF(Q63=7,0,""))))</f>
        <v/>
      </c>
      <c r="CL63" s="59" t="str">
        <f>IF(R63="","",IF(R63&lt;1,0,IF(R63&lt;=2,1,IF(R63&gt;2,2,""))))</f>
        <v/>
      </c>
      <c r="CM63" s="59" t="str">
        <f>IF(S63="","",IF(S63=0,0,IF(S63=1,1,IF(S63&gt;1,2,""))))</f>
        <v/>
      </c>
      <c r="CN63" s="59" t="str">
        <f>IF(T63="","",IF(T63=0,0,IF(T63&lt;=4,1,IF(T63&gt;4,2,""))))</f>
        <v/>
      </c>
      <c r="CO63" s="59" t="str">
        <f>IF(U63="","",IF(U63&lt;4,0,IF(U63&lt;=6,1,IF(U63=7,2,""))))</f>
        <v/>
      </c>
      <c r="CP63" s="59" t="str">
        <f>IF(V63="","",IF(V63&lt;4,2,IF(V63=4,1,IF(V63=5,0,""))))</f>
        <v/>
      </c>
      <c r="CQ63" s="59" t="str">
        <f>IF(W63="","",IF(W63=1,2,IF(W63=2,1,IF(W63&gt;2,0,""))))</f>
        <v/>
      </c>
      <c r="CR63" s="59" t="str">
        <f>IF(X63="","",IF(X63=0,0,IF(X63=1,1,IF(X63=2,2,IF(X63=3,2,IF(X63=-9,-9,IF(X63=-99,-99,"")))))))</f>
        <v/>
      </c>
      <c r="CS63" s="59" t="str">
        <f>IF(Z63="","",IF(Z63=0,1,IF(Z63=1,0,"")))</f>
        <v/>
      </c>
      <c r="CT63" s="59" t="str">
        <f>IF(CA63="","",IF(CA63=-99,-99,IF(CA63=1,3,0)))</f>
        <v/>
      </c>
      <c r="CU63" s="59" t="str">
        <f>IF(BZ63="","",IF(BZ63=-99,-99,IF(BZ63=0,3,0)))</f>
        <v/>
      </c>
      <c r="CV63" s="59" t="str">
        <f>IF(AO63="","",IF(AND(AO63&gt;=7,AO63&lt;=8),2,0))</f>
        <v/>
      </c>
      <c r="CW63" s="59" t="str">
        <f>IF(AP63="","",IF(AP63=1,0,IF(AP63&gt;1,1,"")))</f>
        <v/>
      </c>
      <c r="CX63" s="59" t="str">
        <f t="shared" si="2"/>
        <v/>
      </c>
      <c r="CY63" s="59" t="str">
        <f>IF(BA63="","",IF(BA63=0,0,IF(OR(BA63=1,BA63=2,BA63=3),3,IF(BA63=-99,-99,""))))</f>
        <v/>
      </c>
      <c r="CZ63" s="59" t="str">
        <f>IF(BB63="","",IF(BB63=0,0,IF(OR(BB63=1,BB63=2,BB63=3),3,IF(BB63=-99,-99,""))))</f>
        <v/>
      </c>
      <c r="DA63" s="59" t="str">
        <f>IF(BC63="","",IF(BC63=0,0,IF(OR(BC63=1,BC63=2,BC63=3),3,IF(BC63=-99,-99,""))))</f>
        <v/>
      </c>
      <c r="DB63" s="59" t="str">
        <f>IF(BD63="","",IF(BD63=0,0,IF(OR(BD63=1,BD63=2,BD63=3),3,IF(BD63=-99,-99,""))))</f>
        <v/>
      </c>
      <c r="DC63" s="59" t="str">
        <f>IF(BE63="","",IF(BE63=0,0,IF(OR(BE63=1,BE63=2,BE63=3),3,IF(BE63=-99,-99,""))))</f>
        <v/>
      </c>
      <c r="DD63" s="59" t="str">
        <f>IF(BF63="","",IF(BF63=0,0,IF(OR(BF63=1,BF63=2,BF63=3),3,IF(BF63=-99,-99,""))))</f>
        <v/>
      </c>
      <c r="DE63" s="59" t="str">
        <f>IF(BG63="","",IF(BG63=0,0,IF(OR(BG63=1,BG63=2,BG63=3),3,IF(BG63=-99,-99,""))))</f>
        <v/>
      </c>
      <c r="DF63" s="59" t="str">
        <f>IF(BH63="","",IF(BH63=0,0,IF(OR(BH63=1,BH63=2,BH63=3),3,IF(BH63=-99,-99,""))))</f>
        <v/>
      </c>
      <c r="DG63" s="59" t="str">
        <f>IF(BI63="","",IF(BI63=0,0,IF(OR(BI63=1,BI63=2,BI63=3),3,IF(BI63=-99,-99,""))))</f>
        <v/>
      </c>
      <c r="DH63" s="59" t="str">
        <f>IF(BT63="","",IF(BS63=1,IF(BT63&lt;65,41,IF(BT63&lt;70,35,IF(BT63&lt;75,29,IF(BT63&lt;80,21,IF(BT63&lt;85,14,IF(BT63&lt;90,5,0)))))),IF(BS63=2,IF(BT63&lt;65,38,IF(BT63&lt;70,33,IF(BT63&lt;75,26,IF(BT63&lt;80,16,IF(BT63&lt;85,12,IF(BT63&lt;90,1,0)))))),"")))</f>
        <v/>
      </c>
      <c r="DI63" s="59" t="str">
        <f>IF(BL63="","",IF(BL63=1,0,IF(BL63=2,3,IF(BL63&gt;2,6,""))))</f>
        <v/>
      </c>
      <c r="DJ63" s="59" t="str">
        <f>IF(Y63="","",IF(Y63=0,3,IF(Y63=1,0,"")))</f>
        <v/>
      </c>
      <c r="DK63" s="59" t="str">
        <f>IF(COUNTBLANK(CB63:CH63)=7,"",SUM(CB63:CH63))</f>
        <v/>
      </c>
      <c r="DL63" s="59" t="str">
        <f>IF(COUNTBLANK(CI63:CR63)=10,"",SUM(CI63:CQ63,IF(CR63&gt;0,CR63,0)))</f>
        <v/>
      </c>
      <c r="DM63" s="59" t="str">
        <f>IF(COUNTBLANK(CS63:CX63)=6,"",SUM(CS63,IF(CT63=-99,0,CT63),IF(CU63=-99,0,CU63),CV63:CX63))</f>
        <v/>
      </c>
      <c r="DN63" s="59" t="str">
        <f>IF(COUNTBLANK(CY63:DG63)=9,"",SUM(IF(OR(CY63="",CY63=-99),0,CY63),IF(OR(CZ63="",CZ63=-99),0,CZ63),IF(OR(DA63="",DA63=-99),0,DA63),IF(OR(DB63="",DB63=-99),0,DB63),IF(OR(DC63="",DC63=-99),0,DC63),IF(OR(DD63="",DD63=-99),0,DD63),IF(OR(DE63="",DE63=-99),0,DE63),IF(OR(DF63="",DF63=-99),0,DF63),IF(OR(DG63="",DG63=-99),0,DG63)))</f>
        <v/>
      </c>
      <c r="DO63" s="59" t="str">
        <f>IF(COUNTBLANK(DH63:DJ63)=3,"",SUM(DH63:DJ63))</f>
        <v/>
      </c>
      <c r="DP63" s="59" t="str">
        <f>IF(COUNTBLANK(DK63:DN63)=4,"",SUM(DK63:DN63))</f>
        <v/>
      </c>
      <c r="DQ63" s="59" t="str">
        <f>IF(COUNTBLANK(CB63:CH63)=7,"",SUM(IF(CB63="",0,5),IF(CC63="",0,9),IF(CD63="",0,4),IF(CE63="",0,4),IF(CF63="",0,3),IF(CG63="",0,1),IF(CH63="",0,6)))</f>
        <v/>
      </c>
      <c r="DR63" s="59" t="str">
        <f>IF(COUNTBLANK(CI63:CR63)=10,"",SUM(IF(CI63="",0,5),IF(CJ63="",0,4),IF(CK63="",0,3),IF(CL63="",0,2),IF(CM63="",0,2),IF(CN63="",0,2),IF(CO63="",0,2),IF(CP63="",0,2),IF(CQ63="",0,2),IF(OR(CR63="",CR63=-99,CR63=-9),0,2)))</f>
        <v/>
      </c>
      <c r="DS63" s="59" t="str">
        <f>IF(COUNTBLANK(CS63:CX63)=6,"",SUM(IF(CS63="",0,1),IF(OR(CT63="",CT63=-99),0,3),IF(OR(CU63="",CU63=-99),0,3),IF(CV63="",0,2),IF(CW63="",0,1),IF(CX63="",0,1)))</f>
        <v/>
      </c>
      <c r="DT63" s="59" t="str">
        <f>IF(COUNTBLANK(CY63:DG63)=9,"",SUM(IF(OR(CY63="",CY63=-99),0,3),IF(OR(CZ63="",CZ63=-99),0,3),IF(OR(DA63="",DA63=-99),0,3),IF(OR(DB63="",DB63=-99),0,3),IF(OR(DC63="",DC63=-99),0,3),IF(OR(DD63="",DD63=-99),0,3),IF(OR(DE63="",DE63=-99),0,3),IF(OR(DF63="",DF63=-99),0,3),IF(OR(DG63="",DG63=-99),0,3)))</f>
        <v/>
      </c>
      <c r="DU63" s="59" t="str">
        <f>IF(COUNTBLANK(DH63:DJ63)=3,"",SUM(IF(DH63="",0,IF(BS63=1,41,IF(BS63=2,38,""))),IF(DI63="",0,6),IF(DJ63="",0,3)))</f>
        <v/>
      </c>
      <c r="DV63" s="59" t="str">
        <f>IF(COUNTBLANK(DK63:DN63)=4,"",SUM(DQ63:DT63))</f>
        <v/>
      </c>
      <c r="DW63" s="59" t="str">
        <f>IF(DQ63="","",((DK63/DQ63)*100))</f>
        <v/>
      </c>
      <c r="DX63" s="59" t="str">
        <f t="shared" si="6"/>
        <v/>
      </c>
      <c r="DY63" s="59" t="str">
        <f t="shared" si="6"/>
        <v/>
      </c>
      <c r="DZ63" s="59" t="str">
        <f t="shared" si="6"/>
        <v/>
      </c>
      <c r="EA63" s="59" t="str">
        <f t="shared" si="6"/>
        <v/>
      </c>
      <c r="EB63" s="59" t="str">
        <f t="shared" si="6"/>
        <v/>
      </c>
      <c r="EC63" s="59" t="str">
        <f>IF(COUNTBLANK(DQ63:DT63)=4,"",SQRT((DQ63^2)+(DR63^2)+(DS63^2)+(DT63^2)))</f>
        <v/>
      </c>
      <c r="ED63" s="59" t="str">
        <f>IF(EC63="","",(SUM(((DK63/EC63)^2),((DL63/EC63)^2),((DM63/EC63)^2),((DN63/EC63)^2))*100))</f>
        <v/>
      </c>
      <c r="EE63" s="59" t="str">
        <f>IF(CB63="","",(CB63/DQ63*100))</f>
        <v/>
      </c>
      <c r="EF63" s="59" t="str">
        <f>IF(CC63="","",(CC63/DQ63*100))</f>
        <v/>
      </c>
      <c r="EG63" s="59" t="str">
        <f>IF(CD63="","",(CD63/DQ63*100))</f>
        <v/>
      </c>
      <c r="EH63" s="59" t="str">
        <f>IF(CE63="","",(CE63/DQ63*100))</f>
        <v/>
      </c>
      <c r="EI63" s="59" t="str">
        <f>IF(CF63="","",(CF63/DQ63*100))</f>
        <v/>
      </c>
      <c r="EJ63" s="59" t="str">
        <f>IF(CG63="","",(CG63/DQ63*100))</f>
        <v/>
      </c>
      <c r="EK63" s="59" t="str">
        <f>IF(CH63="","",(CH63/DQ63*100))</f>
        <v/>
      </c>
      <c r="EL63" s="59" t="str">
        <f>IF(CI63="","",(CI63/DR63*100))</f>
        <v/>
      </c>
      <c r="EM63" s="59" t="str">
        <f>IF(CJ63="","",(CJ63/DR63*100))</f>
        <v/>
      </c>
      <c r="EN63" s="59" t="str">
        <f>IF(CK63="","",(CK63/DR63*100))</f>
        <v/>
      </c>
      <c r="EO63" s="59" t="str">
        <f>IF(CL63="","",(CL63/DR63*100))</f>
        <v/>
      </c>
      <c r="EP63" s="59" t="str">
        <f>IF(CM63="","",(CM63/DR63*100))</f>
        <v/>
      </c>
      <c r="EQ63" s="59" t="str">
        <f>IF(CN63="","",(CN63/DR63*100))</f>
        <v/>
      </c>
      <c r="ER63" s="59" t="str">
        <f>IF(CO63="","",(CO63/DR63*100))</f>
        <v/>
      </c>
      <c r="ES63" s="59" t="str">
        <f>IF(CP63="","",(CP63/DR63*100))</f>
        <v/>
      </c>
      <c r="ET63" s="59" t="str">
        <f>IF(CQ63="","",(CQ63/DR63*100))</f>
        <v/>
      </c>
      <c r="EU63" s="59" t="str">
        <f>IF(CR63="","",(CR63/DR63*100))</f>
        <v/>
      </c>
      <c r="EV63" s="59" t="str">
        <f>IF(CS63="","",(CS63/DS63*100))</f>
        <v/>
      </c>
      <c r="EW63" s="59" t="str">
        <f>IF(CT63="","",(CT63/DS63*100))</f>
        <v/>
      </c>
      <c r="EX63" s="59" t="str">
        <f>IF(CU63="","",(CU63/DS63*100))</f>
        <v/>
      </c>
      <c r="EY63" s="59" t="str">
        <f>IF(CV63="","",(CV63/DS63*100))</f>
        <v/>
      </c>
      <c r="EZ63" s="59" t="str">
        <f>IF(CW63="","",(CW63/DS63*100))</f>
        <v/>
      </c>
      <c r="FA63" s="59" t="str">
        <f>IF(CX63="","",(CX63/DS63*100))</f>
        <v/>
      </c>
      <c r="FB63" s="59" t="str">
        <f t="shared" si="7"/>
        <v/>
      </c>
      <c r="FC63" s="59" t="str">
        <f t="shared" si="7"/>
        <v/>
      </c>
      <c r="FD63" s="59" t="str">
        <f t="shared" si="7"/>
        <v/>
      </c>
      <c r="FE63" s="59" t="str">
        <f t="shared" si="7"/>
        <v/>
      </c>
      <c r="FF63" s="59" t="str">
        <f t="shared" si="7"/>
        <v/>
      </c>
      <c r="FG63" s="59" t="str">
        <f t="shared" si="7"/>
        <v/>
      </c>
      <c r="FH63" s="59" t="str">
        <f t="shared" si="7"/>
        <v/>
      </c>
      <c r="FI63" s="59" t="str">
        <f t="shared" si="7"/>
        <v/>
      </c>
      <c r="FJ63" s="59" t="str">
        <f t="shared" si="7"/>
        <v/>
      </c>
      <c r="FK63" s="59" t="str">
        <f>IF(DH63="","",(DH63/DU63*100))</f>
        <v/>
      </c>
      <c r="FL63" s="59" t="str">
        <f>IF(DI63="","",(DI63/DU63*100))</f>
        <v/>
      </c>
      <c r="FM63" s="59" t="str">
        <f>IF(DJ63="","",(DJ63/DU63*100))</f>
        <v/>
      </c>
    </row>
    <row r="64" spans="72:169" x14ac:dyDescent="0.25">
      <c r="BT64" s="58" t="str">
        <f>IF(BR64="","",YEAR(D64)-BR64)</f>
        <v/>
      </c>
      <c r="BU64" s="59" t="str">
        <f>IF(BO64="",IF(OR(BM64="",BN64=""),"",((BM64*12)+BN64)*0.0254),BO64*0.01)</f>
        <v/>
      </c>
      <c r="BV64" s="59" t="str">
        <f>IF(BQ64="",IF(BP64="","",BP64*0.453592),BQ64)</f>
        <v/>
      </c>
      <c r="BW64" s="59" t="str">
        <f>IF(OR(BU64="",BV64=""),"",(BV64/(BU64^2)))</f>
        <v/>
      </c>
      <c r="BX64" s="59" t="str">
        <f>IF(COUNTBLANK(E64:J64)=6,"",(((E64*IF(F64&gt;0,F64,30)*3)+(G64*IF(H64&gt;0,H64,30)*5)+(I64*IF(J64&gt;0,J64,30)*9))))</f>
        <v/>
      </c>
      <c r="BY64" s="59" t="str">
        <f>IF(COUNTBLANK(AE64:AL64)=8,"",SUM(IF(AE64=2,1,IF(AE64=3,1,0)),IF(AH64=1,1,IF(AI64=1,1,0)),IF(AJ64&gt;3,1,0),IF(AK64&gt;3,1,0),IF(AL64&gt;0,1,0)))</f>
        <v/>
      </c>
      <c r="BZ64" s="59" t="str">
        <f>IF(OR(AM64="",AN64=""),"",IF(OR(AM64=-99,AN64=-99),-99,IF(AM64=3,IF(AN64=2,1,IF(AN64=3,1,0)),0)))</f>
        <v/>
      </c>
      <c r="CA64" s="59" t="str">
        <f>IF(OR((AC64=""),(AD64="")),"",IF(AD64=-99,-99,IF(AC64&gt;=4,IF(OR(AD64=1,AD64=2),1,0),0)))</f>
        <v/>
      </c>
      <c r="CB64" s="59" t="str">
        <f>IF(BW64="","",IF(BW64&lt;25,5,IF(BW64&lt;30,2,0)))</f>
        <v/>
      </c>
      <c r="CC64" s="59" t="str">
        <f t="shared" si="0"/>
        <v/>
      </c>
      <c r="CD64" s="59" t="str">
        <f>IF(K64="","",IF(K64&lt;4,0,IF(K64&gt;=4,4,"")))</f>
        <v/>
      </c>
      <c r="CE64" s="59" t="str">
        <f>IF(L64="","",IF(L64&lt;4,0,IF(L64&gt;=4,4,"")))</f>
        <v/>
      </c>
      <c r="CF64" s="59" t="str">
        <f>IF(M64="","",IF(M64&lt;4,0,IF(M64&gt;=4,3,"")))</f>
        <v/>
      </c>
      <c r="CG64" s="59" t="str">
        <f>IF(N64="","",IF(N64&lt;4,0,IF(N64&gt;=4,1,"")))</f>
        <v/>
      </c>
      <c r="CH64" s="59" t="str">
        <f t="shared" si="1"/>
        <v/>
      </c>
      <c r="CI64" s="59" t="str">
        <f>IF(O64="","",IF(O64=0,0,IF(O64=1,3,IF(O64&lt;=4,4,IF(O64&gt;4,5,"")))))</f>
        <v/>
      </c>
      <c r="CJ64" s="59" t="str">
        <f>IF(P64="","",IF(P64=0,0,IF(P64=1,1,IF(P64&lt;7,3,IF(P64=7,4,"")))))</f>
        <v/>
      </c>
      <c r="CK64" s="59" t="str">
        <f>IF(Q64="","",IF(Q64&lt;4,3,IF(Q64&lt;7,2,IF(Q64=7,0,""))))</f>
        <v/>
      </c>
      <c r="CL64" s="59" t="str">
        <f>IF(R64="","",IF(R64&lt;1,0,IF(R64&lt;=2,1,IF(R64&gt;2,2,""))))</f>
        <v/>
      </c>
      <c r="CM64" s="59" t="str">
        <f>IF(S64="","",IF(S64=0,0,IF(S64=1,1,IF(S64&gt;1,2,""))))</f>
        <v/>
      </c>
      <c r="CN64" s="59" t="str">
        <f>IF(T64="","",IF(T64=0,0,IF(T64&lt;=4,1,IF(T64&gt;4,2,""))))</f>
        <v/>
      </c>
      <c r="CO64" s="59" t="str">
        <f>IF(U64="","",IF(U64&lt;4,0,IF(U64&lt;=6,1,IF(U64=7,2,""))))</f>
        <v/>
      </c>
      <c r="CP64" s="59" t="str">
        <f>IF(V64="","",IF(V64&lt;4,2,IF(V64=4,1,IF(V64=5,0,""))))</f>
        <v/>
      </c>
      <c r="CQ64" s="59" t="str">
        <f>IF(W64="","",IF(W64=1,2,IF(W64=2,1,IF(W64&gt;2,0,""))))</f>
        <v/>
      </c>
      <c r="CR64" s="59" t="str">
        <f>IF(X64="","",IF(X64=0,0,IF(X64=1,1,IF(X64=2,2,IF(X64=3,2,IF(X64=-9,-9,IF(X64=-99,-99,"")))))))</f>
        <v/>
      </c>
      <c r="CS64" s="59" t="str">
        <f>IF(Z64="","",IF(Z64=0,1,IF(Z64=1,0,"")))</f>
        <v/>
      </c>
      <c r="CT64" s="59" t="str">
        <f>IF(CA64="","",IF(CA64=-99,-99,IF(CA64=1,3,0)))</f>
        <v/>
      </c>
      <c r="CU64" s="59" t="str">
        <f>IF(BZ64="","",IF(BZ64=-99,-99,IF(BZ64=0,3,0)))</f>
        <v/>
      </c>
      <c r="CV64" s="59" t="str">
        <f>IF(AO64="","",IF(AND(AO64&gt;=7,AO64&lt;=8),2,0))</f>
        <v/>
      </c>
      <c r="CW64" s="59" t="str">
        <f>IF(AP64="","",IF(AP64=1,0,IF(AP64&gt;1,1,"")))</f>
        <v/>
      </c>
      <c r="CX64" s="59" t="str">
        <f t="shared" si="2"/>
        <v/>
      </c>
      <c r="CY64" s="59" t="str">
        <f>IF(BA64="","",IF(BA64=0,0,IF(OR(BA64=1,BA64=2,BA64=3),3,IF(BA64=-99,-99,""))))</f>
        <v/>
      </c>
      <c r="CZ64" s="59" t="str">
        <f>IF(BB64="","",IF(BB64=0,0,IF(OR(BB64=1,BB64=2,BB64=3),3,IF(BB64=-99,-99,""))))</f>
        <v/>
      </c>
      <c r="DA64" s="59" t="str">
        <f>IF(BC64="","",IF(BC64=0,0,IF(OR(BC64=1,BC64=2,BC64=3),3,IF(BC64=-99,-99,""))))</f>
        <v/>
      </c>
      <c r="DB64" s="59" t="str">
        <f>IF(BD64="","",IF(BD64=0,0,IF(OR(BD64=1,BD64=2,BD64=3),3,IF(BD64=-99,-99,""))))</f>
        <v/>
      </c>
      <c r="DC64" s="59" t="str">
        <f>IF(BE64="","",IF(BE64=0,0,IF(OR(BE64=1,BE64=2,BE64=3),3,IF(BE64=-99,-99,""))))</f>
        <v/>
      </c>
      <c r="DD64" s="59" t="str">
        <f>IF(BF64="","",IF(BF64=0,0,IF(OR(BF64=1,BF64=2,BF64=3),3,IF(BF64=-99,-99,""))))</f>
        <v/>
      </c>
      <c r="DE64" s="59" t="str">
        <f>IF(BG64="","",IF(BG64=0,0,IF(OR(BG64=1,BG64=2,BG64=3),3,IF(BG64=-99,-99,""))))</f>
        <v/>
      </c>
      <c r="DF64" s="59" t="str">
        <f>IF(BH64="","",IF(BH64=0,0,IF(OR(BH64=1,BH64=2,BH64=3),3,IF(BH64=-99,-99,""))))</f>
        <v/>
      </c>
      <c r="DG64" s="59" t="str">
        <f>IF(BI64="","",IF(BI64=0,0,IF(OR(BI64=1,BI64=2,BI64=3),3,IF(BI64=-99,-99,""))))</f>
        <v/>
      </c>
      <c r="DH64" s="59" t="str">
        <f>IF(BT64="","",IF(BS64=1,IF(BT64&lt;65,41,IF(BT64&lt;70,35,IF(BT64&lt;75,29,IF(BT64&lt;80,21,IF(BT64&lt;85,14,IF(BT64&lt;90,5,0)))))),IF(BS64=2,IF(BT64&lt;65,38,IF(BT64&lt;70,33,IF(BT64&lt;75,26,IF(BT64&lt;80,16,IF(BT64&lt;85,12,IF(BT64&lt;90,1,0)))))),"")))</f>
        <v/>
      </c>
      <c r="DI64" s="59" t="str">
        <f>IF(BL64="","",IF(BL64=1,0,IF(BL64=2,3,IF(BL64&gt;2,6,""))))</f>
        <v/>
      </c>
      <c r="DJ64" s="59" t="str">
        <f>IF(Y64="","",IF(Y64=0,3,IF(Y64=1,0,"")))</f>
        <v/>
      </c>
      <c r="DK64" s="59" t="str">
        <f>IF(COUNTBLANK(CB64:CH64)=7,"",SUM(CB64:CH64))</f>
        <v/>
      </c>
      <c r="DL64" s="59" t="str">
        <f>IF(COUNTBLANK(CI64:CR64)=10,"",SUM(CI64:CQ64,IF(CR64&gt;0,CR64,0)))</f>
        <v/>
      </c>
      <c r="DM64" s="59" t="str">
        <f>IF(COUNTBLANK(CS64:CX64)=6,"",SUM(CS64,IF(CT64=-99,0,CT64),IF(CU64=-99,0,CU64),CV64:CX64))</f>
        <v/>
      </c>
      <c r="DN64" s="59" t="str">
        <f>IF(COUNTBLANK(CY64:DG64)=9,"",SUM(IF(OR(CY64="",CY64=-99),0,CY64),IF(OR(CZ64="",CZ64=-99),0,CZ64),IF(OR(DA64="",DA64=-99),0,DA64),IF(OR(DB64="",DB64=-99),0,DB64),IF(OR(DC64="",DC64=-99),0,DC64),IF(OR(DD64="",DD64=-99),0,DD64),IF(OR(DE64="",DE64=-99),0,DE64),IF(OR(DF64="",DF64=-99),0,DF64),IF(OR(DG64="",DG64=-99),0,DG64)))</f>
        <v/>
      </c>
      <c r="DO64" s="59" t="str">
        <f>IF(COUNTBLANK(DH64:DJ64)=3,"",SUM(DH64:DJ64))</f>
        <v/>
      </c>
      <c r="DP64" s="59" t="str">
        <f>IF(COUNTBLANK(DK64:DN64)=4,"",SUM(DK64:DN64))</f>
        <v/>
      </c>
      <c r="DQ64" s="59" t="str">
        <f>IF(COUNTBLANK(CB64:CH64)=7,"",SUM(IF(CB64="",0,5),IF(CC64="",0,9),IF(CD64="",0,4),IF(CE64="",0,4),IF(CF64="",0,3),IF(CG64="",0,1),IF(CH64="",0,6)))</f>
        <v/>
      </c>
      <c r="DR64" s="59" t="str">
        <f>IF(COUNTBLANK(CI64:CR64)=10,"",SUM(IF(CI64="",0,5),IF(CJ64="",0,4),IF(CK64="",0,3),IF(CL64="",0,2),IF(CM64="",0,2),IF(CN64="",0,2),IF(CO64="",0,2),IF(CP64="",0,2),IF(CQ64="",0,2),IF(OR(CR64="",CR64=-99,CR64=-9),0,2)))</f>
        <v/>
      </c>
      <c r="DS64" s="59" t="str">
        <f>IF(COUNTBLANK(CS64:CX64)=6,"",SUM(IF(CS64="",0,1),IF(OR(CT64="",CT64=-99),0,3),IF(OR(CU64="",CU64=-99),0,3),IF(CV64="",0,2),IF(CW64="",0,1),IF(CX64="",0,1)))</f>
        <v/>
      </c>
      <c r="DT64" s="59" t="str">
        <f>IF(COUNTBLANK(CY64:DG64)=9,"",SUM(IF(OR(CY64="",CY64=-99),0,3),IF(OR(CZ64="",CZ64=-99),0,3),IF(OR(DA64="",DA64=-99),0,3),IF(OR(DB64="",DB64=-99),0,3),IF(OR(DC64="",DC64=-99),0,3),IF(OR(DD64="",DD64=-99),0,3),IF(OR(DE64="",DE64=-99),0,3),IF(OR(DF64="",DF64=-99),0,3),IF(OR(DG64="",DG64=-99),0,3)))</f>
        <v/>
      </c>
      <c r="DU64" s="59" t="str">
        <f>IF(COUNTBLANK(DH64:DJ64)=3,"",SUM(IF(DH64="",0,IF(BS64=1,41,IF(BS64=2,38,""))),IF(DI64="",0,6),IF(DJ64="",0,3)))</f>
        <v/>
      </c>
      <c r="DV64" s="59" t="str">
        <f>IF(COUNTBLANK(DK64:DN64)=4,"",SUM(DQ64:DT64))</f>
        <v/>
      </c>
      <c r="DW64" s="59" t="str">
        <f>IF(DQ64="","",((DK64/DQ64)*100))</f>
        <v/>
      </c>
      <c r="DX64" s="59" t="str">
        <f t="shared" si="6"/>
        <v/>
      </c>
      <c r="DY64" s="59" t="str">
        <f t="shared" si="6"/>
        <v/>
      </c>
      <c r="DZ64" s="59" t="str">
        <f t="shared" si="6"/>
        <v/>
      </c>
      <c r="EA64" s="59" t="str">
        <f t="shared" si="6"/>
        <v/>
      </c>
      <c r="EB64" s="59" t="str">
        <f t="shared" si="6"/>
        <v/>
      </c>
      <c r="EC64" s="59" t="str">
        <f>IF(COUNTBLANK(DQ64:DT64)=4,"",SQRT((DQ64^2)+(DR64^2)+(DS64^2)+(DT64^2)))</f>
        <v/>
      </c>
      <c r="ED64" s="59" t="str">
        <f>IF(EC64="","",(SUM(((DK64/EC64)^2),((DL64/EC64)^2),((DM64/EC64)^2),((DN64/EC64)^2))*100))</f>
        <v/>
      </c>
      <c r="EE64" s="59" t="str">
        <f>IF(CB64="","",(CB64/DQ64*100))</f>
        <v/>
      </c>
      <c r="EF64" s="59" t="str">
        <f>IF(CC64="","",(CC64/DQ64*100))</f>
        <v/>
      </c>
      <c r="EG64" s="59" t="str">
        <f>IF(CD64="","",(CD64/DQ64*100))</f>
        <v/>
      </c>
      <c r="EH64" s="59" t="str">
        <f>IF(CE64="","",(CE64/DQ64*100))</f>
        <v/>
      </c>
      <c r="EI64" s="59" t="str">
        <f>IF(CF64="","",(CF64/DQ64*100))</f>
        <v/>
      </c>
      <c r="EJ64" s="59" t="str">
        <f>IF(CG64="","",(CG64/DQ64*100))</f>
        <v/>
      </c>
      <c r="EK64" s="59" t="str">
        <f>IF(CH64="","",(CH64/DQ64*100))</f>
        <v/>
      </c>
      <c r="EL64" s="59" t="str">
        <f>IF(CI64="","",(CI64/DR64*100))</f>
        <v/>
      </c>
      <c r="EM64" s="59" t="str">
        <f>IF(CJ64="","",(CJ64/DR64*100))</f>
        <v/>
      </c>
      <c r="EN64" s="59" t="str">
        <f>IF(CK64="","",(CK64/DR64*100))</f>
        <v/>
      </c>
      <c r="EO64" s="59" t="str">
        <f>IF(CL64="","",(CL64/DR64*100))</f>
        <v/>
      </c>
      <c r="EP64" s="59" t="str">
        <f>IF(CM64="","",(CM64/DR64*100))</f>
        <v/>
      </c>
      <c r="EQ64" s="59" t="str">
        <f>IF(CN64="","",(CN64/DR64*100))</f>
        <v/>
      </c>
      <c r="ER64" s="59" t="str">
        <f>IF(CO64="","",(CO64/DR64*100))</f>
        <v/>
      </c>
      <c r="ES64" s="59" t="str">
        <f>IF(CP64="","",(CP64/DR64*100))</f>
        <v/>
      </c>
      <c r="ET64" s="59" t="str">
        <f>IF(CQ64="","",(CQ64/DR64*100))</f>
        <v/>
      </c>
      <c r="EU64" s="59" t="str">
        <f>IF(CR64="","",(CR64/DR64*100))</f>
        <v/>
      </c>
      <c r="EV64" s="59" t="str">
        <f>IF(CS64="","",(CS64/DS64*100))</f>
        <v/>
      </c>
      <c r="EW64" s="59" t="str">
        <f>IF(CT64="","",(CT64/DS64*100))</f>
        <v/>
      </c>
      <c r="EX64" s="59" t="str">
        <f>IF(CU64="","",(CU64/DS64*100))</f>
        <v/>
      </c>
      <c r="EY64" s="59" t="str">
        <f>IF(CV64="","",(CV64/DS64*100))</f>
        <v/>
      </c>
      <c r="EZ64" s="59" t="str">
        <f>IF(CW64="","",(CW64/DS64*100))</f>
        <v/>
      </c>
      <c r="FA64" s="59" t="str">
        <f>IF(CX64="","",(CX64/DS64*100))</f>
        <v/>
      </c>
      <c r="FB64" s="59" t="str">
        <f t="shared" si="7"/>
        <v/>
      </c>
      <c r="FC64" s="59" t="str">
        <f t="shared" si="7"/>
        <v/>
      </c>
      <c r="FD64" s="59" t="str">
        <f t="shared" si="7"/>
        <v/>
      </c>
      <c r="FE64" s="59" t="str">
        <f t="shared" si="7"/>
        <v/>
      </c>
      <c r="FF64" s="59" t="str">
        <f t="shared" si="7"/>
        <v/>
      </c>
      <c r="FG64" s="59" t="str">
        <f t="shared" si="7"/>
        <v/>
      </c>
      <c r="FH64" s="59" t="str">
        <f t="shared" si="7"/>
        <v/>
      </c>
      <c r="FI64" s="59" t="str">
        <f t="shared" si="7"/>
        <v/>
      </c>
      <c r="FJ64" s="59" t="str">
        <f t="shared" si="7"/>
        <v/>
      </c>
      <c r="FK64" s="59" t="str">
        <f>IF(DH64="","",(DH64/DU64*100))</f>
        <v/>
      </c>
      <c r="FL64" s="59" t="str">
        <f>IF(DI64="","",(DI64/DU64*100))</f>
        <v/>
      </c>
      <c r="FM64" s="59" t="str">
        <f>IF(DJ64="","",(DJ64/DU64*100))</f>
        <v/>
      </c>
    </row>
    <row r="65" spans="72:169" x14ac:dyDescent="0.25">
      <c r="BT65" s="58" t="str">
        <f>IF(BR65="","",YEAR(D65)-BR65)</f>
        <v/>
      </c>
      <c r="BU65" s="59" t="str">
        <f>IF(BO65="",IF(OR(BM65="",BN65=""),"",((BM65*12)+BN65)*0.0254),BO65*0.01)</f>
        <v/>
      </c>
      <c r="BV65" s="59" t="str">
        <f>IF(BQ65="",IF(BP65="","",BP65*0.453592),BQ65)</f>
        <v/>
      </c>
      <c r="BW65" s="59" t="str">
        <f>IF(OR(BU65="",BV65=""),"",(BV65/(BU65^2)))</f>
        <v/>
      </c>
      <c r="BX65" s="59" t="str">
        <f>IF(COUNTBLANK(E65:J65)=6,"",(((E65*IF(F65&gt;0,F65,30)*3)+(G65*IF(H65&gt;0,H65,30)*5)+(I65*IF(J65&gt;0,J65,30)*9))))</f>
        <v/>
      </c>
      <c r="BY65" s="59" t="str">
        <f>IF(COUNTBLANK(AE65:AL65)=8,"",SUM(IF(AE65=2,1,IF(AE65=3,1,0)),IF(AH65=1,1,IF(AI65=1,1,0)),IF(AJ65&gt;3,1,0),IF(AK65&gt;3,1,0),IF(AL65&gt;0,1,0)))</f>
        <v/>
      </c>
      <c r="BZ65" s="59" t="str">
        <f>IF(OR(AM65="",AN65=""),"",IF(OR(AM65=-99,AN65=-99),-99,IF(AM65=3,IF(AN65=2,1,IF(AN65=3,1,0)),0)))</f>
        <v/>
      </c>
      <c r="CA65" s="59" t="str">
        <f>IF(OR((AC65=""),(AD65="")),"",IF(AD65=-99,-99,IF(AC65&gt;=4,IF(OR(AD65=1,AD65=2),1,0),0)))</f>
        <v/>
      </c>
      <c r="CB65" s="59" t="str">
        <f>IF(BW65="","",IF(BW65&lt;25,5,IF(BW65&lt;30,2,0)))</f>
        <v/>
      </c>
      <c r="CC65" s="59" t="str">
        <f t="shared" si="0"/>
        <v/>
      </c>
      <c r="CD65" s="59" t="str">
        <f>IF(K65="","",IF(K65&lt;4,0,IF(K65&gt;=4,4,"")))</f>
        <v/>
      </c>
      <c r="CE65" s="59" t="str">
        <f>IF(L65="","",IF(L65&lt;4,0,IF(L65&gt;=4,4,"")))</f>
        <v/>
      </c>
      <c r="CF65" s="59" t="str">
        <f>IF(M65="","",IF(M65&lt;4,0,IF(M65&gt;=4,3,"")))</f>
        <v/>
      </c>
      <c r="CG65" s="59" t="str">
        <f>IF(N65="","",IF(N65&lt;4,0,IF(N65&gt;=4,1,"")))</f>
        <v/>
      </c>
      <c r="CH65" s="59" t="str">
        <f t="shared" si="1"/>
        <v/>
      </c>
      <c r="CI65" s="59" t="str">
        <f>IF(O65="","",IF(O65=0,0,IF(O65=1,3,IF(O65&lt;=4,4,IF(O65&gt;4,5,"")))))</f>
        <v/>
      </c>
      <c r="CJ65" s="59" t="str">
        <f>IF(P65="","",IF(P65=0,0,IF(P65=1,1,IF(P65&lt;7,3,IF(P65=7,4,"")))))</f>
        <v/>
      </c>
      <c r="CK65" s="59" t="str">
        <f>IF(Q65="","",IF(Q65&lt;4,3,IF(Q65&lt;7,2,IF(Q65=7,0,""))))</f>
        <v/>
      </c>
      <c r="CL65" s="59" t="str">
        <f>IF(R65="","",IF(R65&lt;1,0,IF(R65&lt;=2,1,IF(R65&gt;2,2,""))))</f>
        <v/>
      </c>
      <c r="CM65" s="59" t="str">
        <f>IF(S65="","",IF(S65=0,0,IF(S65=1,1,IF(S65&gt;1,2,""))))</f>
        <v/>
      </c>
      <c r="CN65" s="59" t="str">
        <f>IF(T65="","",IF(T65=0,0,IF(T65&lt;=4,1,IF(T65&gt;4,2,""))))</f>
        <v/>
      </c>
      <c r="CO65" s="59" t="str">
        <f>IF(U65="","",IF(U65&lt;4,0,IF(U65&lt;=6,1,IF(U65=7,2,""))))</f>
        <v/>
      </c>
      <c r="CP65" s="59" t="str">
        <f>IF(V65="","",IF(V65&lt;4,2,IF(V65=4,1,IF(V65=5,0,""))))</f>
        <v/>
      </c>
      <c r="CQ65" s="59" t="str">
        <f>IF(W65="","",IF(W65=1,2,IF(W65=2,1,IF(W65&gt;2,0,""))))</f>
        <v/>
      </c>
      <c r="CR65" s="59" t="str">
        <f>IF(X65="","",IF(X65=0,0,IF(X65=1,1,IF(X65=2,2,IF(X65=3,2,IF(X65=-9,-9,IF(X65=-99,-99,"")))))))</f>
        <v/>
      </c>
      <c r="CS65" s="59" t="str">
        <f>IF(Z65="","",IF(Z65=0,1,IF(Z65=1,0,"")))</f>
        <v/>
      </c>
      <c r="CT65" s="59" t="str">
        <f>IF(CA65="","",IF(CA65=-99,-99,IF(CA65=1,3,0)))</f>
        <v/>
      </c>
      <c r="CU65" s="59" t="str">
        <f>IF(BZ65="","",IF(BZ65=-99,-99,IF(BZ65=0,3,0)))</f>
        <v/>
      </c>
      <c r="CV65" s="59" t="str">
        <f>IF(AO65="","",IF(AND(AO65&gt;=7,AO65&lt;=8),2,0))</f>
        <v/>
      </c>
      <c r="CW65" s="59" t="str">
        <f>IF(AP65="","",IF(AP65=1,0,IF(AP65&gt;1,1,"")))</f>
        <v/>
      </c>
      <c r="CX65" s="59" t="str">
        <f t="shared" si="2"/>
        <v/>
      </c>
      <c r="CY65" s="59" t="str">
        <f>IF(BA65="","",IF(BA65=0,0,IF(OR(BA65=1,BA65=2,BA65=3),3,IF(BA65=-99,-99,""))))</f>
        <v/>
      </c>
      <c r="CZ65" s="59" t="str">
        <f>IF(BB65="","",IF(BB65=0,0,IF(OR(BB65=1,BB65=2,BB65=3),3,IF(BB65=-99,-99,""))))</f>
        <v/>
      </c>
      <c r="DA65" s="59" t="str">
        <f>IF(BC65="","",IF(BC65=0,0,IF(OR(BC65=1,BC65=2,BC65=3),3,IF(BC65=-99,-99,""))))</f>
        <v/>
      </c>
      <c r="DB65" s="59" t="str">
        <f>IF(BD65="","",IF(BD65=0,0,IF(OR(BD65=1,BD65=2,BD65=3),3,IF(BD65=-99,-99,""))))</f>
        <v/>
      </c>
      <c r="DC65" s="59" t="str">
        <f>IF(BE65="","",IF(BE65=0,0,IF(OR(BE65=1,BE65=2,BE65=3),3,IF(BE65=-99,-99,""))))</f>
        <v/>
      </c>
      <c r="DD65" s="59" t="str">
        <f>IF(BF65="","",IF(BF65=0,0,IF(OR(BF65=1,BF65=2,BF65=3),3,IF(BF65=-99,-99,""))))</f>
        <v/>
      </c>
      <c r="DE65" s="59" t="str">
        <f>IF(BG65="","",IF(BG65=0,0,IF(OR(BG65=1,BG65=2,BG65=3),3,IF(BG65=-99,-99,""))))</f>
        <v/>
      </c>
      <c r="DF65" s="59" t="str">
        <f>IF(BH65="","",IF(BH65=0,0,IF(OR(BH65=1,BH65=2,BH65=3),3,IF(BH65=-99,-99,""))))</f>
        <v/>
      </c>
      <c r="DG65" s="59" t="str">
        <f>IF(BI65="","",IF(BI65=0,0,IF(OR(BI65=1,BI65=2,BI65=3),3,IF(BI65=-99,-99,""))))</f>
        <v/>
      </c>
      <c r="DH65" s="59" t="str">
        <f>IF(BT65="","",IF(BS65=1,IF(BT65&lt;65,41,IF(BT65&lt;70,35,IF(BT65&lt;75,29,IF(BT65&lt;80,21,IF(BT65&lt;85,14,IF(BT65&lt;90,5,0)))))),IF(BS65=2,IF(BT65&lt;65,38,IF(BT65&lt;70,33,IF(BT65&lt;75,26,IF(BT65&lt;80,16,IF(BT65&lt;85,12,IF(BT65&lt;90,1,0)))))),"")))</f>
        <v/>
      </c>
      <c r="DI65" s="59" t="str">
        <f>IF(BL65="","",IF(BL65=1,0,IF(BL65=2,3,IF(BL65&gt;2,6,""))))</f>
        <v/>
      </c>
      <c r="DJ65" s="59" t="str">
        <f>IF(Y65="","",IF(Y65=0,3,IF(Y65=1,0,"")))</f>
        <v/>
      </c>
      <c r="DK65" s="59" t="str">
        <f>IF(COUNTBLANK(CB65:CH65)=7,"",SUM(CB65:CH65))</f>
        <v/>
      </c>
      <c r="DL65" s="59" t="str">
        <f>IF(COUNTBLANK(CI65:CR65)=10,"",SUM(CI65:CQ65,IF(CR65&gt;0,CR65,0)))</f>
        <v/>
      </c>
      <c r="DM65" s="59" t="str">
        <f>IF(COUNTBLANK(CS65:CX65)=6,"",SUM(CS65,IF(CT65=-99,0,CT65),IF(CU65=-99,0,CU65),CV65:CX65))</f>
        <v/>
      </c>
      <c r="DN65" s="59" t="str">
        <f>IF(COUNTBLANK(CY65:DG65)=9,"",SUM(IF(OR(CY65="",CY65=-99),0,CY65),IF(OR(CZ65="",CZ65=-99),0,CZ65),IF(OR(DA65="",DA65=-99),0,DA65),IF(OR(DB65="",DB65=-99),0,DB65),IF(OR(DC65="",DC65=-99),0,DC65),IF(OR(DD65="",DD65=-99),0,DD65),IF(OR(DE65="",DE65=-99),0,DE65),IF(OR(DF65="",DF65=-99),0,DF65),IF(OR(DG65="",DG65=-99),0,DG65)))</f>
        <v/>
      </c>
      <c r="DO65" s="59" t="str">
        <f>IF(COUNTBLANK(DH65:DJ65)=3,"",SUM(DH65:DJ65))</f>
        <v/>
      </c>
      <c r="DP65" s="59" t="str">
        <f>IF(COUNTBLANK(DK65:DN65)=4,"",SUM(DK65:DN65))</f>
        <v/>
      </c>
      <c r="DQ65" s="59" t="str">
        <f>IF(COUNTBLANK(CB65:CH65)=7,"",SUM(IF(CB65="",0,5),IF(CC65="",0,9),IF(CD65="",0,4),IF(CE65="",0,4),IF(CF65="",0,3),IF(CG65="",0,1),IF(CH65="",0,6)))</f>
        <v/>
      </c>
      <c r="DR65" s="59" t="str">
        <f>IF(COUNTBLANK(CI65:CR65)=10,"",SUM(IF(CI65="",0,5),IF(CJ65="",0,4),IF(CK65="",0,3),IF(CL65="",0,2),IF(CM65="",0,2),IF(CN65="",0,2),IF(CO65="",0,2),IF(CP65="",0,2),IF(CQ65="",0,2),IF(OR(CR65="",CR65=-99,CR65=-9),0,2)))</f>
        <v/>
      </c>
      <c r="DS65" s="59" t="str">
        <f>IF(COUNTBLANK(CS65:CX65)=6,"",SUM(IF(CS65="",0,1),IF(OR(CT65="",CT65=-99),0,3),IF(OR(CU65="",CU65=-99),0,3),IF(CV65="",0,2),IF(CW65="",0,1),IF(CX65="",0,1)))</f>
        <v/>
      </c>
      <c r="DT65" s="59" t="str">
        <f>IF(COUNTBLANK(CY65:DG65)=9,"",SUM(IF(OR(CY65="",CY65=-99),0,3),IF(OR(CZ65="",CZ65=-99),0,3),IF(OR(DA65="",DA65=-99),0,3),IF(OR(DB65="",DB65=-99),0,3),IF(OR(DC65="",DC65=-99),0,3),IF(OR(DD65="",DD65=-99),0,3),IF(OR(DE65="",DE65=-99),0,3),IF(OR(DF65="",DF65=-99),0,3),IF(OR(DG65="",DG65=-99),0,3)))</f>
        <v/>
      </c>
      <c r="DU65" s="59" t="str">
        <f>IF(COUNTBLANK(DH65:DJ65)=3,"",SUM(IF(DH65="",0,IF(BS65=1,41,IF(BS65=2,38,""))),IF(DI65="",0,6),IF(DJ65="",0,3)))</f>
        <v/>
      </c>
      <c r="DV65" s="59" t="str">
        <f>IF(COUNTBLANK(DK65:DN65)=4,"",SUM(DQ65:DT65))</f>
        <v/>
      </c>
      <c r="DW65" s="59" t="str">
        <f>IF(DQ65="","",((DK65/DQ65)*100))</f>
        <v/>
      </c>
      <c r="DX65" s="59" t="str">
        <f t="shared" si="6"/>
        <v/>
      </c>
      <c r="DY65" s="59" t="str">
        <f t="shared" si="6"/>
        <v/>
      </c>
      <c r="DZ65" s="59" t="str">
        <f t="shared" si="6"/>
        <v/>
      </c>
      <c r="EA65" s="59" t="str">
        <f t="shared" si="6"/>
        <v/>
      </c>
      <c r="EB65" s="59" t="str">
        <f t="shared" si="6"/>
        <v/>
      </c>
      <c r="EC65" s="59" t="str">
        <f>IF(COUNTBLANK(DQ65:DT65)=4,"",SQRT((DQ65^2)+(DR65^2)+(DS65^2)+(DT65^2)))</f>
        <v/>
      </c>
      <c r="ED65" s="59" t="str">
        <f>IF(EC65="","",(SUM(((DK65/EC65)^2),((DL65/EC65)^2),((DM65/EC65)^2),((DN65/EC65)^2))*100))</f>
        <v/>
      </c>
      <c r="EE65" s="59" t="str">
        <f>IF(CB65="","",(CB65/DQ65*100))</f>
        <v/>
      </c>
      <c r="EF65" s="59" t="str">
        <f>IF(CC65="","",(CC65/DQ65*100))</f>
        <v/>
      </c>
      <c r="EG65" s="59" t="str">
        <f>IF(CD65="","",(CD65/DQ65*100))</f>
        <v/>
      </c>
      <c r="EH65" s="59" t="str">
        <f>IF(CE65="","",(CE65/DQ65*100))</f>
        <v/>
      </c>
      <c r="EI65" s="59" t="str">
        <f>IF(CF65="","",(CF65/DQ65*100))</f>
        <v/>
      </c>
      <c r="EJ65" s="59" t="str">
        <f>IF(CG65="","",(CG65/DQ65*100))</f>
        <v/>
      </c>
      <c r="EK65" s="59" t="str">
        <f>IF(CH65="","",(CH65/DQ65*100))</f>
        <v/>
      </c>
      <c r="EL65" s="59" t="str">
        <f>IF(CI65="","",(CI65/DR65*100))</f>
        <v/>
      </c>
      <c r="EM65" s="59" t="str">
        <f>IF(CJ65="","",(CJ65/DR65*100))</f>
        <v/>
      </c>
      <c r="EN65" s="59" t="str">
        <f>IF(CK65="","",(CK65/DR65*100))</f>
        <v/>
      </c>
      <c r="EO65" s="59" t="str">
        <f>IF(CL65="","",(CL65/DR65*100))</f>
        <v/>
      </c>
      <c r="EP65" s="59" t="str">
        <f>IF(CM65="","",(CM65/DR65*100))</f>
        <v/>
      </c>
      <c r="EQ65" s="59" t="str">
        <f>IF(CN65="","",(CN65/DR65*100))</f>
        <v/>
      </c>
      <c r="ER65" s="59" t="str">
        <f>IF(CO65="","",(CO65/DR65*100))</f>
        <v/>
      </c>
      <c r="ES65" s="59" t="str">
        <f>IF(CP65="","",(CP65/DR65*100))</f>
        <v/>
      </c>
      <c r="ET65" s="59" t="str">
        <f>IF(CQ65="","",(CQ65/DR65*100))</f>
        <v/>
      </c>
      <c r="EU65" s="59" t="str">
        <f>IF(CR65="","",(CR65/DR65*100))</f>
        <v/>
      </c>
      <c r="EV65" s="59" t="str">
        <f>IF(CS65="","",(CS65/DS65*100))</f>
        <v/>
      </c>
      <c r="EW65" s="59" t="str">
        <f>IF(CT65="","",(CT65/DS65*100))</f>
        <v/>
      </c>
      <c r="EX65" s="59" t="str">
        <f>IF(CU65="","",(CU65/DS65*100))</f>
        <v/>
      </c>
      <c r="EY65" s="59" t="str">
        <f>IF(CV65="","",(CV65/DS65*100))</f>
        <v/>
      </c>
      <c r="EZ65" s="59" t="str">
        <f>IF(CW65="","",(CW65/DS65*100))</f>
        <v/>
      </c>
      <c r="FA65" s="59" t="str">
        <f>IF(CX65="","",(CX65/DS65*100))</f>
        <v/>
      </c>
      <c r="FB65" s="59" t="str">
        <f t="shared" si="7"/>
        <v/>
      </c>
      <c r="FC65" s="59" t="str">
        <f t="shared" si="7"/>
        <v/>
      </c>
      <c r="FD65" s="59" t="str">
        <f t="shared" si="7"/>
        <v/>
      </c>
      <c r="FE65" s="59" t="str">
        <f t="shared" si="7"/>
        <v/>
      </c>
      <c r="FF65" s="59" t="str">
        <f t="shared" si="7"/>
        <v/>
      </c>
      <c r="FG65" s="59" t="str">
        <f t="shared" si="7"/>
        <v/>
      </c>
      <c r="FH65" s="59" t="str">
        <f t="shared" si="7"/>
        <v/>
      </c>
      <c r="FI65" s="59" t="str">
        <f t="shared" si="7"/>
        <v/>
      </c>
      <c r="FJ65" s="59" t="str">
        <f t="shared" si="7"/>
        <v/>
      </c>
      <c r="FK65" s="59" t="str">
        <f>IF(DH65="","",(DH65/DU65*100))</f>
        <v/>
      </c>
      <c r="FL65" s="59" t="str">
        <f>IF(DI65="","",(DI65/DU65*100))</f>
        <v/>
      </c>
      <c r="FM65" s="59" t="str">
        <f>IF(DJ65="","",(DJ65/DU65*100))</f>
        <v/>
      </c>
    </row>
    <row r="66" spans="72:169" x14ac:dyDescent="0.25">
      <c r="BT66" s="58" t="str">
        <f>IF(BR66="","",YEAR(D66)-BR66)</f>
        <v/>
      </c>
      <c r="BU66" s="59" t="str">
        <f>IF(BO66="",IF(OR(BM66="",BN66=""),"",((BM66*12)+BN66)*0.0254),BO66*0.01)</f>
        <v/>
      </c>
      <c r="BV66" s="59" t="str">
        <f>IF(BQ66="",IF(BP66="","",BP66*0.453592),BQ66)</f>
        <v/>
      </c>
      <c r="BW66" s="59" t="str">
        <f>IF(OR(BU66="",BV66=""),"",(BV66/(BU66^2)))</f>
        <v/>
      </c>
      <c r="BX66" s="59" t="str">
        <f>IF(COUNTBLANK(E66:J66)=6,"",(((E66*IF(F66&gt;0,F66,30)*3)+(G66*IF(H66&gt;0,H66,30)*5)+(I66*IF(J66&gt;0,J66,30)*9))))</f>
        <v/>
      </c>
      <c r="BY66" s="59" t="str">
        <f>IF(COUNTBLANK(AE66:AL66)=8,"",SUM(IF(AE66=2,1,IF(AE66=3,1,0)),IF(AH66=1,1,IF(AI66=1,1,0)),IF(AJ66&gt;3,1,0),IF(AK66&gt;3,1,0),IF(AL66&gt;0,1,0)))</f>
        <v/>
      </c>
      <c r="BZ66" s="59" t="str">
        <f>IF(OR(AM66="",AN66=""),"",IF(OR(AM66=-99,AN66=-99),-99,IF(AM66=3,IF(AN66=2,1,IF(AN66=3,1,0)),0)))</f>
        <v/>
      </c>
      <c r="CA66" s="59" t="str">
        <f>IF(OR((AC66=""),(AD66="")),"",IF(AD66=-99,-99,IF(AC66&gt;=4,IF(OR(AD66=1,AD66=2),1,0),0)))</f>
        <v/>
      </c>
      <c r="CB66" s="59" t="str">
        <f>IF(BW66="","",IF(BW66&lt;25,5,IF(BW66&lt;30,2,0)))</f>
        <v/>
      </c>
      <c r="CC66" s="59" t="str">
        <f t="shared" ref="CC66:CC129" si="8">IF(BX66="","",IF(BX66&lt;200,0,IF(BX66&lt;700,6,IF(BX66&gt;=700,9,""))))</f>
        <v/>
      </c>
      <c r="CD66" s="59" t="str">
        <f>IF(K66="","",IF(K66&lt;4,0,IF(K66&gt;=4,4,"")))</f>
        <v/>
      </c>
      <c r="CE66" s="59" t="str">
        <f>IF(L66="","",IF(L66&lt;4,0,IF(L66&gt;=4,4,"")))</f>
        <v/>
      </c>
      <c r="CF66" s="59" t="str">
        <f>IF(M66="","",IF(M66&lt;4,0,IF(M66&gt;=4,3,"")))</f>
        <v/>
      </c>
      <c r="CG66" s="59" t="str">
        <f>IF(N66="","",IF(N66&lt;4,0,IF(N66&gt;=4,1,"")))</f>
        <v/>
      </c>
      <c r="CH66" s="59" t="str">
        <f t="shared" ref="CH66:CH129" si="9">IF(BY66="","",IF(BY66=0,0,IF(BY66&lt;3,1,IF(BY66&lt;5,4,IF(BY66=5,6,"")))))</f>
        <v/>
      </c>
      <c r="CI66" s="59" t="str">
        <f>IF(O66="","",IF(O66=0,0,IF(O66=1,3,IF(O66&lt;=4,4,IF(O66&gt;4,5,"")))))</f>
        <v/>
      </c>
      <c r="CJ66" s="59" t="str">
        <f>IF(P66="","",IF(P66=0,0,IF(P66=1,1,IF(P66&lt;7,3,IF(P66=7,4,"")))))</f>
        <v/>
      </c>
      <c r="CK66" s="59" t="str">
        <f>IF(Q66="","",IF(Q66&lt;4,3,IF(Q66&lt;7,2,IF(Q66=7,0,""))))</f>
        <v/>
      </c>
      <c r="CL66" s="59" t="str">
        <f>IF(R66="","",IF(R66&lt;1,0,IF(R66&lt;=2,1,IF(R66&gt;2,2,""))))</f>
        <v/>
      </c>
      <c r="CM66" s="59" t="str">
        <f>IF(S66="","",IF(S66=0,0,IF(S66=1,1,IF(S66&gt;1,2,""))))</f>
        <v/>
      </c>
      <c r="CN66" s="59" t="str">
        <f>IF(T66="","",IF(T66=0,0,IF(T66&lt;=4,1,IF(T66&gt;4,2,""))))</f>
        <v/>
      </c>
      <c r="CO66" s="59" t="str">
        <f>IF(U66="","",IF(U66&lt;4,0,IF(U66&lt;=6,1,IF(U66=7,2,""))))</f>
        <v/>
      </c>
      <c r="CP66" s="59" t="str">
        <f>IF(V66="","",IF(V66&lt;4,2,IF(V66=4,1,IF(V66=5,0,""))))</f>
        <v/>
      </c>
      <c r="CQ66" s="59" t="str">
        <f>IF(W66="","",IF(W66=1,2,IF(W66=2,1,IF(W66&gt;2,0,""))))</f>
        <v/>
      </c>
      <c r="CR66" s="59" t="str">
        <f>IF(X66="","",IF(X66=0,0,IF(X66=1,1,IF(X66=2,2,IF(X66=3,2,IF(X66=-9,-9,IF(X66=-99,-99,"")))))))</f>
        <v/>
      </c>
      <c r="CS66" s="59" t="str">
        <f>IF(Z66="","",IF(Z66=0,1,IF(Z66=1,0,"")))</f>
        <v/>
      </c>
      <c r="CT66" s="59" t="str">
        <f>IF(CA66="","",IF(CA66=-99,-99,IF(CA66=1,3,0)))</f>
        <v/>
      </c>
      <c r="CU66" s="59" t="str">
        <f>IF(BZ66="","",IF(BZ66=-99,-99,IF(BZ66=0,3,0)))</f>
        <v/>
      </c>
      <c r="CV66" s="59" t="str">
        <f>IF(AO66="","",IF(AND(AO66&gt;=7,AO66&lt;=8),2,0))</f>
        <v/>
      </c>
      <c r="CW66" s="59" t="str">
        <f>IF(AP66="","",IF(AP66=1,0,IF(AP66&gt;1,1,"")))</f>
        <v/>
      </c>
      <c r="CX66" s="59" t="str">
        <f t="shared" ref="CX66:CX129" si="10">IF(AQ66="","",IF(AQ66=0,1,IF(AQ66&gt;0,0,"")))</f>
        <v/>
      </c>
      <c r="CY66" s="59" t="str">
        <f>IF(BA66="","",IF(BA66=0,0,IF(OR(BA66=1,BA66=2,BA66=3),3,IF(BA66=-99,-99,""))))</f>
        <v/>
      </c>
      <c r="CZ66" s="59" t="str">
        <f>IF(BB66="","",IF(BB66=0,0,IF(OR(BB66=1,BB66=2,BB66=3),3,IF(BB66=-99,-99,""))))</f>
        <v/>
      </c>
      <c r="DA66" s="59" t="str">
        <f>IF(BC66="","",IF(BC66=0,0,IF(OR(BC66=1,BC66=2,BC66=3),3,IF(BC66=-99,-99,""))))</f>
        <v/>
      </c>
      <c r="DB66" s="59" t="str">
        <f>IF(BD66="","",IF(BD66=0,0,IF(OR(BD66=1,BD66=2,BD66=3),3,IF(BD66=-99,-99,""))))</f>
        <v/>
      </c>
      <c r="DC66" s="59" t="str">
        <f>IF(BE66="","",IF(BE66=0,0,IF(OR(BE66=1,BE66=2,BE66=3),3,IF(BE66=-99,-99,""))))</f>
        <v/>
      </c>
      <c r="DD66" s="59" t="str">
        <f>IF(BF66="","",IF(BF66=0,0,IF(OR(BF66=1,BF66=2,BF66=3),3,IF(BF66=-99,-99,""))))</f>
        <v/>
      </c>
      <c r="DE66" s="59" t="str">
        <f>IF(BG66="","",IF(BG66=0,0,IF(OR(BG66=1,BG66=2,BG66=3),3,IF(BG66=-99,-99,""))))</f>
        <v/>
      </c>
      <c r="DF66" s="59" t="str">
        <f>IF(BH66="","",IF(BH66=0,0,IF(OR(BH66=1,BH66=2,BH66=3),3,IF(BH66=-99,-99,""))))</f>
        <v/>
      </c>
      <c r="DG66" s="59" t="str">
        <f>IF(BI66="","",IF(BI66=0,0,IF(OR(BI66=1,BI66=2,BI66=3),3,IF(BI66=-99,-99,""))))</f>
        <v/>
      </c>
      <c r="DH66" s="59" t="str">
        <f>IF(BT66="","",IF(BS66=1,IF(BT66&lt;65,41,IF(BT66&lt;70,35,IF(BT66&lt;75,29,IF(BT66&lt;80,21,IF(BT66&lt;85,14,IF(BT66&lt;90,5,0)))))),IF(BS66=2,IF(BT66&lt;65,38,IF(BT66&lt;70,33,IF(BT66&lt;75,26,IF(BT66&lt;80,16,IF(BT66&lt;85,12,IF(BT66&lt;90,1,0)))))),"")))</f>
        <v/>
      </c>
      <c r="DI66" s="59" t="str">
        <f>IF(BL66="","",IF(BL66=1,0,IF(BL66=2,3,IF(BL66&gt;2,6,""))))</f>
        <v/>
      </c>
      <c r="DJ66" s="59" t="str">
        <f>IF(Y66="","",IF(Y66=0,3,IF(Y66=1,0,"")))</f>
        <v/>
      </c>
      <c r="DK66" s="59" t="str">
        <f>IF(COUNTBLANK(CB66:CH66)=7,"",SUM(CB66:CH66))</f>
        <v/>
      </c>
      <c r="DL66" s="59" t="str">
        <f>IF(COUNTBLANK(CI66:CR66)=10,"",SUM(CI66:CQ66,IF(CR66&gt;0,CR66,0)))</f>
        <v/>
      </c>
      <c r="DM66" s="59" t="str">
        <f>IF(COUNTBLANK(CS66:CX66)=6,"",SUM(CS66,IF(CT66=-99,0,CT66),IF(CU66=-99,0,CU66),CV66:CX66))</f>
        <v/>
      </c>
      <c r="DN66" s="59" t="str">
        <f>IF(COUNTBLANK(CY66:DG66)=9,"",SUM(IF(OR(CY66="",CY66=-99),0,CY66),IF(OR(CZ66="",CZ66=-99),0,CZ66),IF(OR(DA66="",DA66=-99),0,DA66),IF(OR(DB66="",DB66=-99),0,DB66),IF(OR(DC66="",DC66=-99),0,DC66),IF(OR(DD66="",DD66=-99),0,DD66),IF(OR(DE66="",DE66=-99),0,DE66),IF(OR(DF66="",DF66=-99),0,DF66),IF(OR(DG66="",DG66=-99),0,DG66)))</f>
        <v/>
      </c>
      <c r="DO66" s="59" t="str">
        <f>IF(COUNTBLANK(DH66:DJ66)=3,"",SUM(DH66:DJ66))</f>
        <v/>
      </c>
      <c r="DP66" s="59" t="str">
        <f>IF(COUNTBLANK(DK66:DN66)=4,"",SUM(DK66:DN66))</f>
        <v/>
      </c>
      <c r="DQ66" s="59" t="str">
        <f>IF(COUNTBLANK(CB66:CH66)=7,"",SUM(IF(CB66="",0,5),IF(CC66="",0,9),IF(CD66="",0,4),IF(CE66="",0,4),IF(CF66="",0,3),IF(CG66="",0,1),IF(CH66="",0,6)))</f>
        <v/>
      </c>
      <c r="DR66" s="59" t="str">
        <f>IF(COUNTBLANK(CI66:CR66)=10,"",SUM(IF(CI66="",0,5),IF(CJ66="",0,4),IF(CK66="",0,3),IF(CL66="",0,2),IF(CM66="",0,2),IF(CN66="",0,2),IF(CO66="",0,2),IF(CP66="",0,2),IF(CQ66="",0,2),IF(OR(CR66="",CR66=-99,CR66=-9),0,2)))</f>
        <v/>
      </c>
      <c r="DS66" s="59" t="str">
        <f>IF(COUNTBLANK(CS66:CX66)=6,"",SUM(IF(CS66="",0,1),IF(OR(CT66="",CT66=-99),0,3),IF(OR(CU66="",CU66=-99),0,3),IF(CV66="",0,2),IF(CW66="",0,1),IF(CX66="",0,1)))</f>
        <v/>
      </c>
      <c r="DT66" s="59" t="str">
        <f>IF(COUNTBLANK(CY66:DG66)=9,"",SUM(IF(OR(CY66="",CY66=-99),0,3),IF(OR(CZ66="",CZ66=-99),0,3),IF(OR(DA66="",DA66=-99),0,3),IF(OR(DB66="",DB66=-99),0,3),IF(OR(DC66="",DC66=-99),0,3),IF(OR(DD66="",DD66=-99),0,3),IF(OR(DE66="",DE66=-99),0,3),IF(OR(DF66="",DF66=-99),0,3),IF(OR(DG66="",DG66=-99),0,3)))</f>
        <v/>
      </c>
      <c r="DU66" s="59" t="str">
        <f>IF(COUNTBLANK(DH66:DJ66)=3,"",SUM(IF(DH66="",0,IF(BS66=1,41,IF(BS66=2,38,""))),IF(DI66="",0,6),IF(DJ66="",0,3)))</f>
        <v/>
      </c>
      <c r="DV66" s="59" t="str">
        <f>IF(COUNTBLANK(DK66:DN66)=4,"",SUM(DQ66:DT66))</f>
        <v/>
      </c>
      <c r="DW66" s="59" t="str">
        <f>IF(DQ66="","",((DK66/DQ66)*100))</f>
        <v/>
      </c>
      <c r="DX66" s="59" t="str">
        <f t="shared" si="6"/>
        <v/>
      </c>
      <c r="DY66" s="59" t="str">
        <f t="shared" si="6"/>
        <v/>
      </c>
      <c r="DZ66" s="59" t="str">
        <f t="shared" si="6"/>
        <v/>
      </c>
      <c r="EA66" s="59" t="str">
        <f t="shared" si="6"/>
        <v/>
      </c>
      <c r="EB66" s="59" t="str">
        <f t="shared" si="6"/>
        <v/>
      </c>
      <c r="EC66" s="59" t="str">
        <f>IF(COUNTBLANK(DQ66:DT66)=4,"",SQRT((DQ66^2)+(DR66^2)+(DS66^2)+(DT66^2)))</f>
        <v/>
      </c>
      <c r="ED66" s="59" t="str">
        <f>IF(EC66="","",(SUM(((DK66/EC66)^2),((DL66/EC66)^2),((DM66/EC66)^2),((DN66/EC66)^2))*100))</f>
        <v/>
      </c>
      <c r="EE66" s="59" t="str">
        <f>IF(CB66="","",(CB66/DQ66*100))</f>
        <v/>
      </c>
      <c r="EF66" s="59" t="str">
        <f>IF(CC66="","",(CC66/DQ66*100))</f>
        <v/>
      </c>
      <c r="EG66" s="59" t="str">
        <f>IF(CD66="","",(CD66/DQ66*100))</f>
        <v/>
      </c>
      <c r="EH66" s="59" t="str">
        <f>IF(CE66="","",(CE66/DQ66*100))</f>
        <v/>
      </c>
      <c r="EI66" s="59" t="str">
        <f>IF(CF66="","",(CF66/DQ66*100))</f>
        <v/>
      </c>
      <c r="EJ66" s="59" t="str">
        <f>IF(CG66="","",(CG66/DQ66*100))</f>
        <v/>
      </c>
      <c r="EK66" s="59" t="str">
        <f>IF(CH66="","",(CH66/DQ66*100))</f>
        <v/>
      </c>
      <c r="EL66" s="59" t="str">
        <f>IF(CI66="","",(CI66/DR66*100))</f>
        <v/>
      </c>
      <c r="EM66" s="59" t="str">
        <f>IF(CJ66="","",(CJ66/DR66*100))</f>
        <v/>
      </c>
      <c r="EN66" s="59" t="str">
        <f>IF(CK66="","",(CK66/DR66*100))</f>
        <v/>
      </c>
      <c r="EO66" s="59" t="str">
        <f>IF(CL66="","",(CL66/DR66*100))</f>
        <v/>
      </c>
      <c r="EP66" s="59" t="str">
        <f>IF(CM66="","",(CM66/DR66*100))</f>
        <v/>
      </c>
      <c r="EQ66" s="59" t="str">
        <f>IF(CN66="","",(CN66/DR66*100))</f>
        <v/>
      </c>
      <c r="ER66" s="59" t="str">
        <f>IF(CO66="","",(CO66/DR66*100))</f>
        <v/>
      </c>
      <c r="ES66" s="59" t="str">
        <f>IF(CP66="","",(CP66/DR66*100))</f>
        <v/>
      </c>
      <c r="ET66" s="59" t="str">
        <f>IF(CQ66="","",(CQ66/DR66*100))</f>
        <v/>
      </c>
      <c r="EU66" s="59" t="str">
        <f>IF(CR66="","",(CR66/DR66*100))</f>
        <v/>
      </c>
      <c r="EV66" s="59" t="str">
        <f>IF(CS66="","",(CS66/DS66*100))</f>
        <v/>
      </c>
      <c r="EW66" s="59" t="str">
        <f>IF(CT66="","",(CT66/DS66*100))</f>
        <v/>
      </c>
      <c r="EX66" s="59" t="str">
        <f>IF(CU66="","",(CU66/DS66*100))</f>
        <v/>
      </c>
      <c r="EY66" s="59" t="str">
        <f>IF(CV66="","",(CV66/DS66*100))</f>
        <v/>
      </c>
      <c r="EZ66" s="59" t="str">
        <f>IF(CW66="","",(CW66/DS66*100))</f>
        <v/>
      </c>
      <c r="FA66" s="59" t="str">
        <f>IF(CX66="","",(CX66/DS66*100))</f>
        <v/>
      </c>
      <c r="FB66" s="59" t="str">
        <f t="shared" si="7"/>
        <v/>
      </c>
      <c r="FC66" s="59" t="str">
        <f t="shared" si="7"/>
        <v/>
      </c>
      <c r="FD66" s="59" t="str">
        <f t="shared" si="7"/>
        <v/>
      </c>
      <c r="FE66" s="59" t="str">
        <f t="shared" si="7"/>
        <v/>
      </c>
      <c r="FF66" s="59" t="str">
        <f t="shared" si="7"/>
        <v/>
      </c>
      <c r="FG66" s="59" t="str">
        <f t="shared" si="7"/>
        <v/>
      </c>
      <c r="FH66" s="59" t="str">
        <f t="shared" si="7"/>
        <v/>
      </c>
      <c r="FI66" s="59" t="str">
        <f t="shared" si="7"/>
        <v/>
      </c>
      <c r="FJ66" s="59" t="str">
        <f t="shared" si="7"/>
        <v/>
      </c>
      <c r="FK66" s="59" t="str">
        <f>IF(DH66="","",(DH66/DU66*100))</f>
        <v/>
      </c>
      <c r="FL66" s="59" t="str">
        <f>IF(DI66="","",(DI66/DU66*100))</f>
        <v/>
      </c>
      <c r="FM66" s="59" t="str">
        <f>IF(DJ66="","",(DJ66/DU66*100))</f>
        <v/>
      </c>
    </row>
    <row r="67" spans="72:169" x14ac:dyDescent="0.25">
      <c r="BT67" s="58" t="str">
        <f>IF(BR67="","",YEAR(D67)-BR67)</f>
        <v/>
      </c>
      <c r="BU67" s="59" t="str">
        <f>IF(BO67="",IF(OR(BM67="",BN67=""),"",((BM67*12)+BN67)*0.0254),BO67*0.01)</f>
        <v/>
      </c>
      <c r="BV67" s="59" t="str">
        <f>IF(BQ67="",IF(BP67="","",BP67*0.453592),BQ67)</f>
        <v/>
      </c>
      <c r="BW67" s="59" t="str">
        <f>IF(OR(BU67="",BV67=""),"",(BV67/(BU67^2)))</f>
        <v/>
      </c>
      <c r="BX67" s="59" t="str">
        <f>IF(COUNTBLANK(E67:J67)=6,"",(((E67*IF(F67&gt;0,F67,30)*3)+(G67*IF(H67&gt;0,H67,30)*5)+(I67*IF(J67&gt;0,J67,30)*9))))</f>
        <v/>
      </c>
      <c r="BY67" s="59" t="str">
        <f>IF(COUNTBLANK(AE67:AL67)=8,"",SUM(IF(AE67=2,1,IF(AE67=3,1,0)),IF(AH67=1,1,IF(AI67=1,1,0)),IF(AJ67&gt;3,1,0),IF(AK67&gt;3,1,0),IF(AL67&gt;0,1,0)))</f>
        <v/>
      </c>
      <c r="BZ67" s="59" t="str">
        <f>IF(OR(AM67="",AN67=""),"",IF(OR(AM67=-99,AN67=-99),-99,IF(AM67=3,IF(AN67=2,1,IF(AN67=3,1,0)),0)))</f>
        <v/>
      </c>
      <c r="CA67" s="59" t="str">
        <f>IF(OR((AC67=""),(AD67="")),"",IF(AD67=-99,-99,IF(AC67&gt;=4,IF(OR(AD67=1,AD67=2),1,0),0)))</f>
        <v/>
      </c>
      <c r="CB67" s="59" t="str">
        <f>IF(BW67="","",IF(BW67&lt;25,5,IF(BW67&lt;30,2,0)))</f>
        <v/>
      </c>
      <c r="CC67" s="59" t="str">
        <f t="shared" si="8"/>
        <v/>
      </c>
      <c r="CD67" s="59" t="str">
        <f>IF(K67="","",IF(K67&lt;4,0,IF(K67&gt;=4,4,"")))</f>
        <v/>
      </c>
      <c r="CE67" s="59" t="str">
        <f>IF(L67="","",IF(L67&lt;4,0,IF(L67&gt;=4,4,"")))</f>
        <v/>
      </c>
      <c r="CF67" s="59" t="str">
        <f>IF(M67="","",IF(M67&lt;4,0,IF(M67&gt;=4,3,"")))</f>
        <v/>
      </c>
      <c r="CG67" s="59" t="str">
        <f>IF(N67="","",IF(N67&lt;4,0,IF(N67&gt;=4,1,"")))</f>
        <v/>
      </c>
      <c r="CH67" s="59" t="str">
        <f t="shared" si="9"/>
        <v/>
      </c>
      <c r="CI67" s="59" t="str">
        <f>IF(O67="","",IF(O67=0,0,IF(O67=1,3,IF(O67&lt;=4,4,IF(O67&gt;4,5,"")))))</f>
        <v/>
      </c>
      <c r="CJ67" s="59" t="str">
        <f>IF(P67="","",IF(P67=0,0,IF(P67=1,1,IF(P67&lt;7,3,IF(P67=7,4,"")))))</f>
        <v/>
      </c>
      <c r="CK67" s="59" t="str">
        <f>IF(Q67="","",IF(Q67&lt;4,3,IF(Q67&lt;7,2,IF(Q67=7,0,""))))</f>
        <v/>
      </c>
      <c r="CL67" s="59" t="str">
        <f>IF(R67="","",IF(R67&lt;1,0,IF(R67&lt;=2,1,IF(R67&gt;2,2,""))))</f>
        <v/>
      </c>
      <c r="CM67" s="59" t="str">
        <f>IF(S67="","",IF(S67=0,0,IF(S67=1,1,IF(S67&gt;1,2,""))))</f>
        <v/>
      </c>
      <c r="CN67" s="59" t="str">
        <f>IF(T67="","",IF(T67=0,0,IF(T67&lt;=4,1,IF(T67&gt;4,2,""))))</f>
        <v/>
      </c>
      <c r="CO67" s="59" t="str">
        <f>IF(U67="","",IF(U67&lt;4,0,IF(U67&lt;=6,1,IF(U67=7,2,""))))</f>
        <v/>
      </c>
      <c r="CP67" s="59" t="str">
        <f>IF(V67="","",IF(V67&lt;4,2,IF(V67=4,1,IF(V67=5,0,""))))</f>
        <v/>
      </c>
      <c r="CQ67" s="59" t="str">
        <f>IF(W67="","",IF(W67=1,2,IF(W67=2,1,IF(W67&gt;2,0,""))))</f>
        <v/>
      </c>
      <c r="CR67" s="59" t="str">
        <f>IF(X67="","",IF(X67=0,0,IF(X67=1,1,IF(X67=2,2,IF(X67=3,2,IF(X67=-9,-9,IF(X67=-99,-99,"")))))))</f>
        <v/>
      </c>
      <c r="CS67" s="59" t="str">
        <f>IF(Z67="","",IF(Z67=0,1,IF(Z67=1,0,"")))</f>
        <v/>
      </c>
      <c r="CT67" s="59" t="str">
        <f>IF(CA67="","",IF(CA67=-99,-99,IF(CA67=1,3,0)))</f>
        <v/>
      </c>
      <c r="CU67" s="59" t="str">
        <f>IF(BZ67="","",IF(BZ67=-99,-99,IF(BZ67=0,3,0)))</f>
        <v/>
      </c>
      <c r="CV67" s="59" t="str">
        <f>IF(AO67="","",IF(AND(AO67&gt;=7,AO67&lt;=8),2,0))</f>
        <v/>
      </c>
      <c r="CW67" s="59" t="str">
        <f>IF(AP67="","",IF(AP67=1,0,IF(AP67&gt;1,1,"")))</f>
        <v/>
      </c>
      <c r="CX67" s="59" t="str">
        <f t="shared" si="10"/>
        <v/>
      </c>
      <c r="CY67" s="59" t="str">
        <f>IF(BA67="","",IF(BA67=0,0,IF(OR(BA67=1,BA67=2,BA67=3),3,IF(BA67=-99,-99,""))))</f>
        <v/>
      </c>
      <c r="CZ67" s="59" t="str">
        <f>IF(BB67="","",IF(BB67=0,0,IF(OR(BB67=1,BB67=2,BB67=3),3,IF(BB67=-99,-99,""))))</f>
        <v/>
      </c>
      <c r="DA67" s="59" t="str">
        <f>IF(BC67="","",IF(BC67=0,0,IF(OR(BC67=1,BC67=2,BC67=3),3,IF(BC67=-99,-99,""))))</f>
        <v/>
      </c>
      <c r="DB67" s="59" t="str">
        <f>IF(BD67="","",IF(BD67=0,0,IF(OR(BD67=1,BD67=2,BD67=3),3,IF(BD67=-99,-99,""))))</f>
        <v/>
      </c>
      <c r="DC67" s="59" t="str">
        <f>IF(BE67="","",IF(BE67=0,0,IF(OR(BE67=1,BE67=2,BE67=3),3,IF(BE67=-99,-99,""))))</f>
        <v/>
      </c>
      <c r="DD67" s="59" t="str">
        <f>IF(BF67="","",IF(BF67=0,0,IF(OR(BF67=1,BF67=2,BF67=3),3,IF(BF67=-99,-99,""))))</f>
        <v/>
      </c>
      <c r="DE67" s="59" t="str">
        <f>IF(BG67="","",IF(BG67=0,0,IF(OR(BG67=1,BG67=2,BG67=3),3,IF(BG67=-99,-99,""))))</f>
        <v/>
      </c>
      <c r="DF67" s="59" t="str">
        <f>IF(BH67="","",IF(BH67=0,0,IF(OR(BH67=1,BH67=2,BH67=3),3,IF(BH67=-99,-99,""))))</f>
        <v/>
      </c>
      <c r="DG67" s="59" t="str">
        <f>IF(BI67="","",IF(BI67=0,0,IF(OR(BI67=1,BI67=2,BI67=3),3,IF(BI67=-99,-99,""))))</f>
        <v/>
      </c>
      <c r="DH67" s="59" t="str">
        <f>IF(BT67="","",IF(BS67=1,IF(BT67&lt;65,41,IF(BT67&lt;70,35,IF(BT67&lt;75,29,IF(BT67&lt;80,21,IF(BT67&lt;85,14,IF(BT67&lt;90,5,0)))))),IF(BS67=2,IF(BT67&lt;65,38,IF(BT67&lt;70,33,IF(BT67&lt;75,26,IF(BT67&lt;80,16,IF(BT67&lt;85,12,IF(BT67&lt;90,1,0)))))),"")))</f>
        <v/>
      </c>
      <c r="DI67" s="59" t="str">
        <f>IF(BL67="","",IF(BL67=1,0,IF(BL67=2,3,IF(BL67&gt;2,6,""))))</f>
        <v/>
      </c>
      <c r="DJ67" s="59" t="str">
        <f>IF(Y67="","",IF(Y67=0,3,IF(Y67=1,0,"")))</f>
        <v/>
      </c>
      <c r="DK67" s="59" t="str">
        <f>IF(COUNTBLANK(CB67:CH67)=7,"",SUM(CB67:CH67))</f>
        <v/>
      </c>
      <c r="DL67" s="59" t="str">
        <f>IF(COUNTBLANK(CI67:CR67)=10,"",SUM(CI67:CQ67,IF(CR67&gt;0,CR67,0)))</f>
        <v/>
      </c>
      <c r="DM67" s="59" t="str">
        <f>IF(COUNTBLANK(CS67:CX67)=6,"",SUM(CS67,IF(CT67=-99,0,CT67),IF(CU67=-99,0,CU67),CV67:CX67))</f>
        <v/>
      </c>
      <c r="DN67" s="59" t="str">
        <f>IF(COUNTBLANK(CY67:DG67)=9,"",SUM(IF(OR(CY67="",CY67=-99),0,CY67),IF(OR(CZ67="",CZ67=-99),0,CZ67),IF(OR(DA67="",DA67=-99),0,DA67),IF(OR(DB67="",DB67=-99),0,DB67),IF(OR(DC67="",DC67=-99),0,DC67),IF(OR(DD67="",DD67=-99),0,DD67),IF(OR(DE67="",DE67=-99),0,DE67),IF(OR(DF67="",DF67=-99),0,DF67),IF(OR(DG67="",DG67=-99),0,DG67)))</f>
        <v/>
      </c>
      <c r="DO67" s="59" t="str">
        <f>IF(COUNTBLANK(DH67:DJ67)=3,"",SUM(DH67:DJ67))</f>
        <v/>
      </c>
      <c r="DP67" s="59" t="str">
        <f>IF(COUNTBLANK(DK67:DN67)=4,"",SUM(DK67:DN67))</f>
        <v/>
      </c>
      <c r="DQ67" s="59" t="str">
        <f>IF(COUNTBLANK(CB67:CH67)=7,"",SUM(IF(CB67="",0,5),IF(CC67="",0,9),IF(CD67="",0,4),IF(CE67="",0,4),IF(CF67="",0,3),IF(CG67="",0,1),IF(CH67="",0,6)))</f>
        <v/>
      </c>
      <c r="DR67" s="59" t="str">
        <f>IF(COUNTBLANK(CI67:CR67)=10,"",SUM(IF(CI67="",0,5),IF(CJ67="",0,4),IF(CK67="",0,3),IF(CL67="",0,2),IF(CM67="",0,2),IF(CN67="",0,2),IF(CO67="",0,2),IF(CP67="",0,2),IF(CQ67="",0,2),IF(OR(CR67="",CR67=-99,CR67=-9),0,2)))</f>
        <v/>
      </c>
      <c r="DS67" s="59" t="str">
        <f>IF(COUNTBLANK(CS67:CX67)=6,"",SUM(IF(CS67="",0,1),IF(OR(CT67="",CT67=-99),0,3),IF(OR(CU67="",CU67=-99),0,3),IF(CV67="",0,2),IF(CW67="",0,1),IF(CX67="",0,1)))</f>
        <v/>
      </c>
      <c r="DT67" s="59" t="str">
        <f>IF(COUNTBLANK(CY67:DG67)=9,"",SUM(IF(OR(CY67="",CY67=-99),0,3),IF(OR(CZ67="",CZ67=-99),0,3),IF(OR(DA67="",DA67=-99),0,3),IF(OR(DB67="",DB67=-99),0,3),IF(OR(DC67="",DC67=-99),0,3),IF(OR(DD67="",DD67=-99),0,3),IF(OR(DE67="",DE67=-99),0,3),IF(OR(DF67="",DF67=-99),0,3),IF(OR(DG67="",DG67=-99),0,3)))</f>
        <v/>
      </c>
      <c r="DU67" s="59" t="str">
        <f>IF(COUNTBLANK(DH67:DJ67)=3,"",SUM(IF(DH67="",0,IF(BS67=1,41,IF(BS67=2,38,""))),IF(DI67="",0,6),IF(DJ67="",0,3)))</f>
        <v/>
      </c>
      <c r="DV67" s="59" t="str">
        <f>IF(COUNTBLANK(DK67:DN67)=4,"",SUM(DQ67:DT67))</f>
        <v/>
      </c>
      <c r="DW67" s="59" t="str">
        <f>IF(DQ67="","",((DK67/DQ67)*100))</f>
        <v/>
      </c>
      <c r="DX67" s="59" t="str">
        <f t="shared" si="6"/>
        <v/>
      </c>
      <c r="DY67" s="59" t="str">
        <f t="shared" si="6"/>
        <v/>
      </c>
      <c r="DZ67" s="59" t="str">
        <f t="shared" si="6"/>
        <v/>
      </c>
      <c r="EA67" s="59" t="str">
        <f t="shared" si="6"/>
        <v/>
      </c>
      <c r="EB67" s="59" t="str">
        <f t="shared" si="6"/>
        <v/>
      </c>
      <c r="EC67" s="59" t="str">
        <f>IF(COUNTBLANK(DQ67:DT67)=4,"",SQRT((DQ67^2)+(DR67^2)+(DS67^2)+(DT67^2)))</f>
        <v/>
      </c>
      <c r="ED67" s="59" t="str">
        <f>IF(EC67="","",(SUM(((DK67/EC67)^2),((DL67/EC67)^2),((DM67/EC67)^2),((DN67/EC67)^2))*100))</f>
        <v/>
      </c>
      <c r="EE67" s="59" t="str">
        <f>IF(CB67="","",(CB67/DQ67*100))</f>
        <v/>
      </c>
      <c r="EF67" s="59" t="str">
        <f>IF(CC67="","",(CC67/DQ67*100))</f>
        <v/>
      </c>
      <c r="EG67" s="59" t="str">
        <f>IF(CD67="","",(CD67/DQ67*100))</f>
        <v/>
      </c>
      <c r="EH67" s="59" t="str">
        <f>IF(CE67="","",(CE67/DQ67*100))</f>
        <v/>
      </c>
      <c r="EI67" s="59" t="str">
        <f>IF(CF67="","",(CF67/DQ67*100))</f>
        <v/>
      </c>
      <c r="EJ67" s="59" t="str">
        <f>IF(CG67="","",(CG67/DQ67*100))</f>
        <v/>
      </c>
      <c r="EK67" s="59" t="str">
        <f>IF(CH67="","",(CH67/DQ67*100))</f>
        <v/>
      </c>
      <c r="EL67" s="59" t="str">
        <f>IF(CI67="","",(CI67/DR67*100))</f>
        <v/>
      </c>
      <c r="EM67" s="59" t="str">
        <f>IF(CJ67="","",(CJ67/DR67*100))</f>
        <v/>
      </c>
      <c r="EN67" s="59" t="str">
        <f>IF(CK67="","",(CK67/DR67*100))</f>
        <v/>
      </c>
      <c r="EO67" s="59" t="str">
        <f>IF(CL67="","",(CL67/DR67*100))</f>
        <v/>
      </c>
      <c r="EP67" s="59" t="str">
        <f>IF(CM67="","",(CM67/DR67*100))</f>
        <v/>
      </c>
      <c r="EQ67" s="59" t="str">
        <f>IF(CN67="","",(CN67/DR67*100))</f>
        <v/>
      </c>
      <c r="ER67" s="59" t="str">
        <f>IF(CO67="","",(CO67/DR67*100))</f>
        <v/>
      </c>
      <c r="ES67" s="59" t="str">
        <f>IF(CP67="","",(CP67/DR67*100))</f>
        <v/>
      </c>
      <c r="ET67" s="59" t="str">
        <f>IF(CQ67="","",(CQ67/DR67*100))</f>
        <v/>
      </c>
      <c r="EU67" s="59" t="str">
        <f>IF(CR67="","",(CR67/DR67*100))</f>
        <v/>
      </c>
      <c r="EV67" s="59" t="str">
        <f>IF(CS67="","",(CS67/DS67*100))</f>
        <v/>
      </c>
      <c r="EW67" s="59" t="str">
        <f>IF(CT67="","",(CT67/DS67*100))</f>
        <v/>
      </c>
      <c r="EX67" s="59" t="str">
        <f>IF(CU67="","",(CU67/DS67*100))</f>
        <v/>
      </c>
      <c r="EY67" s="59" t="str">
        <f>IF(CV67="","",(CV67/DS67*100))</f>
        <v/>
      </c>
      <c r="EZ67" s="59" t="str">
        <f>IF(CW67="","",(CW67/DS67*100))</f>
        <v/>
      </c>
      <c r="FA67" s="59" t="str">
        <f>IF(CX67="","",(CX67/DS67*100))</f>
        <v/>
      </c>
      <c r="FB67" s="59" t="str">
        <f t="shared" si="7"/>
        <v/>
      </c>
      <c r="FC67" s="59" t="str">
        <f t="shared" si="7"/>
        <v/>
      </c>
      <c r="FD67" s="59" t="str">
        <f t="shared" si="7"/>
        <v/>
      </c>
      <c r="FE67" s="59" t="str">
        <f t="shared" si="7"/>
        <v/>
      </c>
      <c r="FF67" s="59" t="str">
        <f t="shared" si="7"/>
        <v/>
      </c>
      <c r="FG67" s="59" t="str">
        <f t="shared" si="7"/>
        <v/>
      </c>
      <c r="FH67" s="59" t="str">
        <f t="shared" si="7"/>
        <v/>
      </c>
      <c r="FI67" s="59" t="str">
        <f t="shared" si="7"/>
        <v/>
      </c>
      <c r="FJ67" s="59" t="str">
        <f t="shared" si="7"/>
        <v/>
      </c>
      <c r="FK67" s="59" t="str">
        <f>IF(DH67="","",(DH67/DU67*100))</f>
        <v/>
      </c>
      <c r="FL67" s="59" t="str">
        <f>IF(DI67="","",(DI67/DU67*100))</f>
        <v/>
      </c>
      <c r="FM67" s="59" t="str">
        <f>IF(DJ67="","",(DJ67/DU67*100))</f>
        <v/>
      </c>
    </row>
    <row r="68" spans="72:169" x14ac:dyDescent="0.25">
      <c r="BT68" s="58" t="str">
        <f>IF(BR68="","",YEAR(D68)-BR68)</f>
        <v/>
      </c>
      <c r="BU68" s="59" t="str">
        <f>IF(BO68="",IF(OR(BM68="",BN68=""),"",((BM68*12)+BN68)*0.0254),BO68*0.01)</f>
        <v/>
      </c>
      <c r="BV68" s="59" t="str">
        <f>IF(BQ68="",IF(BP68="","",BP68*0.453592),BQ68)</f>
        <v/>
      </c>
      <c r="BW68" s="59" t="str">
        <f>IF(OR(BU68="",BV68=""),"",(BV68/(BU68^2)))</f>
        <v/>
      </c>
      <c r="BX68" s="59" t="str">
        <f>IF(COUNTBLANK(E68:J68)=6,"",(((E68*IF(F68&gt;0,F68,30)*3)+(G68*IF(H68&gt;0,H68,30)*5)+(I68*IF(J68&gt;0,J68,30)*9))))</f>
        <v/>
      </c>
      <c r="BY68" s="59" t="str">
        <f>IF(COUNTBLANK(AE68:AL68)=8,"",SUM(IF(AE68=2,1,IF(AE68=3,1,0)),IF(AH68=1,1,IF(AI68=1,1,0)),IF(AJ68&gt;3,1,0),IF(AK68&gt;3,1,0),IF(AL68&gt;0,1,0)))</f>
        <v/>
      </c>
      <c r="BZ68" s="59" t="str">
        <f>IF(OR(AM68="",AN68=""),"",IF(OR(AM68=-99,AN68=-99),-99,IF(AM68=3,IF(AN68=2,1,IF(AN68=3,1,0)),0)))</f>
        <v/>
      </c>
      <c r="CA68" s="59" t="str">
        <f>IF(OR((AC68=""),(AD68="")),"",IF(AD68=-99,-99,IF(AC68&gt;=4,IF(OR(AD68=1,AD68=2),1,0),0)))</f>
        <v/>
      </c>
      <c r="CB68" s="59" t="str">
        <f>IF(BW68="","",IF(BW68&lt;25,5,IF(BW68&lt;30,2,0)))</f>
        <v/>
      </c>
      <c r="CC68" s="59" t="str">
        <f t="shared" si="8"/>
        <v/>
      </c>
      <c r="CD68" s="59" t="str">
        <f>IF(K68="","",IF(K68&lt;4,0,IF(K68&gt;=4,4,"")))</f>
        <v/>
      </c>
      <c r="CE68" s="59" t="str">
        <f>IF(L68="","",IF(L68&lt;4,0,IF(L68&gt;=4,4,"")))</f>
        <v/>
      </c>
      <c r="CF68" s="59" t="str">
        <f>IF(M68="","",IF(M68&lt;4,0,IF(M68&gt;=4,3,"")))</f>
        <v/>
      </c>
      <c r="CG68" s="59" t="str">
        <f>IF(N68="","",IF(N68&lt;4,0,IF(N68&gt;=4,1,"")))</f>
        <v/>
      </c>
      <c r="CH68" s="59" t="str">
        <f t="shared" si="9"/>
        <v/>
      </c>
      <c r="CI68" s="59" t="str">
        <f>IF(O68="","",IF(O68=0,0,IF(O68=1,3,IF(O68&lt;=4,4,IF(O68&gt;4,5,"")))))</f>
        <v/>
      </c>
      <c r="CJ68" s="59" t="str">
        <f>IF(P68="","",IF(P68=0,0,IF(P68=1,1,IF(P68&lt;7,3,IF(P68=7,4,"")))))</f>
        <v/>
      </c>
      <c r="CK68" s="59" t="str">
        <f>IF(Q68="","",IF(Q68&lt;4,3,IF(Q68&lt;7,2,IF(Q68=7,0,""))))</f>
        <v/>
      </c>
      <c r="CL68" s="59" t="str">
        <f>IF(R68="","",IF(R68&lt;1,0,IF(R68&lt;=2,1,IF(R68&gt;2,2,""))))</f>
        <v/>
      </c>
      <c r="CM68" s="59" t="str">
        <f>IF(S68="","",IF(S68=0,0,IF(S68=1,1,IF(S68&gt;1,2,""))))</f>
        <v/>
      </c>
      <c r="CN68" s="59" t="str">
        <f>IF(T68="","",IF(T68=0,0,IF(T68&lt;=4,1,IF(T68&gt;4,2,""))))</f>
        <v/>
      </c>
      <c r="CO68" s="59" t="str">
        <f>IF(U68="","",IF(U68&lt;4,0,IF(U68&lt;=6,1,IF(U68=7,2,""))))</f>
        <v/>
      </c>
      <c r="CP68" s="59" t="str">
        <f>IF(V68="","",IF(V68&lt;4,2,IF(V68=4,1,IF(V68=5,0,""))))</f>
        <v/>
      </c>
      <c r="CQ68" s="59" t="str">
        <f>IF(W68="","",IF(W68=1,2,IF(W68=2,1,IF(W68&gt;2,0,""))))</f>
        <v/>
      </c>
      <c r="CR68" s="59" t="str">
        <f>IF(X68="","",IF(X68=0,0,IF(X68=1,1,IF(X68=2,2,IF(X68=3,2,IF(X68=-9,-9,IF(X68=-99,-99,"")))))))</f>
        <v/>
      </c>
      <c r="CS68" s="59" t="str">
        <f>IF(Z68="","",IF(Z68=0,1,IF(Z68=1,0,"")))</f>
        <v/>
      </c>
      <c r="CT68" s="59" t="str">
        <f>IF(CA68="","",IF(CA68=-99,-99,IF(CA68=1,3,0)))</f>
        <v/>
      </c>
      <c r="CU68" s="59" t="str">
        <f>IF(BZ68="","",IF(BZ68=-99,-99,IF(BZ68=0,3,0)))</f>
        <v/>
      </c>
      <c r="CV68" s="59" t="str">
        <f>IF(AO68="","",IF(AND(AO68&gt;=7,AO68&lt;=8),2,0))</f>
        <v/>
      </c>
      <c r="CW68" s="59" t="str">
        <f>IF(AP68="","",IF(AP68=1,0,IF(AP68&gt;1,1,"")))</f>
        <v/>
      </c>
      <c r="CX68" s="59" t="str">
        <f t="shared" si="10"/>
        <v/>
      </c>
      <c r="CY68" s="59" t="str">
        <f>IF(BA68="","",IF(BA68=0,0,IF(OR(BA68=1,BA68=2,BA68=3),3,IF(BA68=-99,-99,""))))</f>
        <v/>
      </c>
      <c r="CZ68" s="59" t="str">
        <f>IF(BB68="","",IF(BB68=0,0,IF(OR(BB68=1,BB68=2,BB68=3),3,IF(BB68=-99,-99,""))))</f>
        <v/>
      </c>
      <c r="DA68" s="59" t="str">
        <f>IF(BC68="","",IF(BC68=0,0,IF(OR(BC68=1,BC68=2,BC68=3),3,IF(BC68=-99,-99,""))))</f>
        <v/>
      </c>
      <c r="DB68" s="59" t="str">
        <f>IF(BD68="","",IF(BD68=0,0,IF(OR(BD68=1,BD68=2,BD68=3),3,IF(BD68=-99,-99,""))))</f>
        <v/>
      </c>
      <c r="DC68" s="59" t="str">
        <f>IF(BE68="","",IF(BE68=0,0,IF(OR(BE68=1,BE68=2,BE68=3),3,IF(BE68=-99,-99,""))))</f>
        <v/>
      </c>
      <c r="DD68" s="59" t="str">
        <f>IF(BF68="","",IF(BF68=0,0,IF(OR(BF68=1,BF68=2,BF68=3),3,IF(BF68=-99,-99,""))))</f>
        <v/>
      </c>
      <c r="DE68" s="59" t="str">
        <f>IF(BG68="","",IF(BG68=0,0,IF(OR(BG68=1,BG68=2,BG68=3),3,IF(BG68=-99,-99,""))))</f>
        <v/>
      </c>
      <c r="DF68" s="59" t="str">
        <f>IF(BH68="","",IF(BH68=0,0,IF(OR(BH68=1,BH68=2,BH68=3),3,IF(BH68=-99,-99,""))))</f>
        <v/>
      </c>
      <c r="DG68" s="59" t="str">
        <f>IF(BI68="","",IF(BI68=0,0,IF(OR(BI68=1,BI68=2,BI68=3),3,IF(BI68=-99,-99,""))))</f>
        <v/>
      </c>
      <c r="DH68" s="59" t="str">
        <f>IF(BT68="","",IF(BS68=1,IF(BT68&lt;65,41,IF(BT68&lt;70,35,IF(BT68&lt;75,29,IF(BT68&lt;80,21,IF(BT68&lt;85,14,IF(BT68&lt;90,5,0)))))),IF(BS68=2,IF(BT68&lt;65,38,IF(BT68&lt;70,33,IF(BT68&lt;75,26,IF(BT68&lt;80,16,IF(BT68&lt;85,12,IF(BT68&lt;90,1,0)))))),"")))</f>
        <v/>
      </c>
      <c r="DI68" s="59" t="str">
        <f>IF(BL68="","",IF(BL68=1,0,IF(BL68=2,3,IF(BL68&gt;2,6,""))))</f>
        <v/>
      </c>
      <c r="DJ68" s="59" t="str">
        <f>IF(Y68="","",IF(Y68=0,3,IF(Y68=1,0,"")))</f>
        <v/>
      </c>
      <c r="DK68" s="59" t="str">
        <f>IF(COUNTBLANK(CB68:CH68)=7,"",SUM(CB68:CH68))</f>
        <v/>
      </c>
      <c r="DL68" s="59" t="str">
        <f>IF(COUNTBLANK(CI68:CR68)=10,"",SUM(CI68:CQ68,IF(CR68&gt;0,CR68,0)))</f>
        <v/>
      </c>
      <c r="DM68" s="59" t="str">
        <f>IF(COUNTBLANK(CS68:CX68)=6,"",SUM(CS68,IF(CT68=-99,0,CT68),IF(CU68=-99,0,CU68),CV68:CX68))</f>
        <v/>
      </c>
      <c r="DN68" s="59" t="str">
        <f>IF(COUNTBLANK(CY68:DG68)=9,"",SUM(IF(OR(CY68="",CY68=-99),0,CY68),IF(OR(CZ68="",CZ68=-99),0,CZ68),IF(OR(DA68="",DA68=-99),0,DA68),IF(OR(DB68="",DB68=-99),0,DB68),IF(OR(DC68="",DC68=-99),0,DC68),IF(OR(DD68="",DD68=-99),0,DD68),IF(OR(DE68="",DE68=-99),0,DE68),IF(OR(DF68="",DF68=-99),0,DF68),IF(OR(DG68="",DG68=-99),0,DG68)))</f>
        <v/>
      </c>
      <c r="DO68" s="59" t="str">
        <f>IF(COUNTBLANK(DH68:DJ68)=3,"",SUM(DH68:DJ68))</f>
        <v/>
      </c>
      <c r="DP68" s="59" t="str">
        <f>IF(COUNTBLANK(DK68:DN68)=4,"",SUM(DK68:DN68))</f>
        <v/>
      </c>
      <c r="DQ68" s="59" t="str">
        <f>IF(COUNTBLANK(CB68:CH68)=7,"",SUM(IF(CB68="",0,5),IF(CC68="",0,9),IF(CD68="",0,4),IF(CE68="",0,4),IF(CF68="",0,3),IF(CG68="",0,1),IF(CH68="",0,6)))</f>
        <v/>
      </c>
      <c r="DR68" s="59" t="str">
        <f>IF(COUNTBLANK(CI68:CR68)=10,"",SUM(IF(CI68="",0,5),IF(CJ68="",0,4),IF(CK68="",0,3),IF(CL68="",0,2),IF(CM68="",0,2),IF(CN68="",0,2),IF(CO68="",0,2),IF(CP68="",0,2),IF(CQ68="",0,2),IF(OR(CR68="",CR68=-99,CR68=-9),0,2)))</f>
        <v/>
      </c>
      <c r="DS68" s="59" t="str">
        <f>IF(COUNTBLANK(CS68:CX68)=6,"",SUM(IF(CS68="",0,1),IF(OR(CT68="",CT68=-99),0,3),IF(OR(CU68="",CU68=-99),0,3),IF(CV68="",0,2),IF(CW68="",0,1),IF(CX68="",0,1)))</f>
        <v/>
      </c>
      <c r="DT68" s="59" t="str">
        <f>IF(COUNTBLANK(CY68:DG68)=9,"",SUM(IF(OR(CY68="",CY68=-99),0,3),IF(OR(CZ68="",CZ68=-99),0,3),IF(OR(DA68="",DA68=-99),0,3),IF(OR(DB68="",DB68=-99),0,3),IF(OR(DC68="",DC68=-99),0,3),IF(OR(DD68="",DD68=-99),0,3),IF(OR(DE68="",DE68=-99),0,3),IF(OR(DF68="",DF68=-99),0,3),IF(OR(DG68="",DG68=-99),0,3)))</f>
        <v/>
      </c>
      <c r="DU68" s="59" t="str">
        <f>IF(COUNTBLANK(DH68:DJ68)=3,"",SUM(IF(DH68="",0,IF(BS68=1,41,IF(BS68=2,38,""))),IF(DI68="",0,6),IF(DJ68="",0,3)))</f>
        <v/>
      </c>
      <c r="DV68" s="59" t="str">
        <f>IF(COUNTBLANK(DK68:DN68)=4,"",SUM(DQ68:DT68))</f>
        <v/>
      </c>
      <c r="DW68" s="59" t="str">
        <f>IF(DQ68="","",((DK68/DQ68)*100))</f>
        <v/>
      </c>
      <c r="DX68" s="59" t="str">
        <f t="shared" si="6"/>
        <v/>
      </c>
      <c r="DY68" s="59" t="str">
        <f t="shared" si="6"/>
        <v/>
      </c>
      <c r="DZ68" s="59" t="str">
        <f t="shared" si="6"/>
        <v/>
      </c>
      <c r="EA68" s="59" t="str">
        <f t="shared" si="6"/>
        <v/>
      </c>
      <c r="EB68" s="59" t="str">
        <f t="shared" si="6"/>
        <v/>
      </c>
      <c r="EC68" s="59" t="str">
        <f>IF(COUNTBLANK(DQ68:DT68)=4,"",SQRT((DQ68^2)+(DR68^2)+(DS68^2)+(DT68^2)))</f>
        <v/>
      </c>
      <c r="ED68" s="59" t="str">
        <f>IF(EC68="","",(SUM(((DK68/EC68)^2),((DL68/EC68)^2),((DM68/EC68)^2),((DN68/EC68)^2))*100))</f>
        <v/>
      </c>
      <c r="EE68" s="59" t="str">
        <f>IF(CB68="","",(CB68/DQ68*100))</f>
        <v/>
      </c>
      <c r="EF68" s="59" t="str">
        <f>IF(CC68="","",(CC68/DQ68*100))</f>
        <v/>
      </c>
      <c r="EG68" s="59" t="str">
        <f>IF(CD68="","",(CD68/DQ68*100))</f>
        <v/>
      </c>
      <c r="EH68" s="59" t="str">
        <f>IF(CE68="","",(CE68/DQ68*100))</f>
        <v/>
      </c>
      <c r="EI68" s="59" t="str">
        <f>IF(CF68="","",(CF68/DQ68*100))</f>
        <v/>
      </c>
      <c r="EJ68" s="59" t="str">
        <f>IF(CG68="","",(CG68/DQ68*100))</f>
        <v/>
      </c>
      <c r="EK68" s="59" t="str">
        <f>IF(CH68="","",(CH68/DQ68*100))</f>
        <v/>
      </c>
      <c r="EL68" s="59" t="str">
        <f>IF(CI68="","",(CI68/DR68*100))</f>
        <v/>
      </c>
      <c r="EM68" s="59" t="str">
        <f>IF(CJ68="","",(CJ68/DR68*100))</f>
        <v/>
      </c>
      <c r="EN68" s="59" t="str">
        <f>IF(CK68="","",(CK68/DR68*100))</f>
        <v/>
      </c>
      <c r="EO68" s="59" t="str">
        <f>IF(CL68="","",(CL68/DR68*100))</f>
        <v/>
      </c>
      <c r="EP68" s="59" t="str">
        <f>IF(CM68="","",(CM68/DR68*100))</f>
        <v/>
      </c>
      <c r="EQ68" s="59" t="str">
        <f>IF(CN68="","",(CN68/DR68*100))</f>
        <v/>
      </c>
      <c r="ER68" s="59" t="str">
        <f>IF(CO68="","",(CO68/DR68*100))</f>
        <v/>
      </c>
      <c r="ES68" s="59" t="str">
        <f>IF(CP68="","",(CP68/DR68*100))</f>
        <v/>
      </c>
      <c r="ET68" s="59" t="str">
        <f>IF(CQ68="","",(CQ68/DR68*100))</f>
        <v/>
      </c>
      <c r="EU68" s="59" t="str">
        <f>IF(CR68="","",(CR68/DR68*100))</f>
        <v/>
      </c>
      <c r="EV68" s="59" t="str">
        <f>IF(CS68="","",(CS68/DS68*100))</f>
        <v/>
      </c>
      <c r="EW68" s="59" t="str">
        <f>IF(CT68="","",(CT68/DS68*100))</f>
        <v/>
      </c>
      <c r="EX68" s="59" t="str">
        <f>IF(CU68="","",(CU68/DS68*100))</f>
        <v/>
      </c>
      <c r="EY68" s="59" t="str">
        <f>IF(CV68="","",(CV68/DS68*100))</f>
        <v/>
      </c>
      <c r="EZ68" s="59" t="str">
        <f>IF(CW68="","",(CW68/DS68*100))</f>
        <v/>
      </c>
      <c r="FA68" s="59" t="str">
        <f>IF(CX68="","",(CX68/DS68*100))</f>
        <v/>
      </c>
      <c r="FB68" s="59" t="str">
        <f t="shared" si="7"/>
        <v/>
      </c>
      <c r="FC68" s="59" t="str">
        <f t="shared" si="7"/>
        <v/>
      </c>
      <c r="FD68" s="59" t="str">
        <f t="shared" si="7"/>
        <v/>
      </c>
      <c r="FE68" s="59" t="str">
        <f t="shared" si="7"/>
        <v/>
      </c>
      <c r="FF68" s="59" t="str">
        <f t="shared" si="7"/>
        <v/>
      </c>
      <c r="FG68" s="59" t="str">
        <f t="shared" si="7"/>
        <v/>
      </c>
      <c r="FH68" s="59" t="str">
        <f t="shared" si="7"/>
        <v/>
      </c>
      <c r="FI68" s="59" t="str">
        <f t="shared" si="7"/>
        <v/>
      </c>
      <c r="FJ68" s="59" t="str">
        <f t="shared" si="7"/>
        <v/>
      </c>
      <c r="FK68" s="59" t="str">
        <f>IF(DH68="","",(DH68/DU68*100))</f>
        <v/>
      </c>
      <c r="FL68" s="59" t="str">
        <f>IF(DI68="","",(DI68/DU68*100))</f>
        <v/>
      </c>
      <c r="FM68" s="59" t="str">
        <f>IF(DJ68="","",(DJ68/DU68*100))</f>
        <v/>
      </c>
    </row>
    <row r="69" spans="72:169" x14ac:dyDescent="0.25">
      <c r="BT69" s="58" t="str">
        <f>IF(BR69="","",YEAR(D69)-BR69)</f>
        <v/>
      </c>
      <c r="BU69" s="59" t="str">
        <f>IF(BO69="",IF(OR(BM69="",BN69=""),"",((BM69*12)+BN69)*0.0254),BO69*0.01)</f>
        <v/>
      </c>
      <c r="BV69" s="59" t="str">
        <f>IF(BQ69="",IF(BP69="","",BP69*0.453592),BQ69)</f>
        <v/>
      </c>
      <c r="BW69" s="59" t="str">
        <f>IF(OR(BU69="",BV69=""),"",(BV69/(BU69^2)))</f>
        <v/>
      </c>
      <c r="BX69" s="59" t="str">
        <f>IF(COUNTBLANK(E69:J69)=6,"",(((E69*IF(F69&gt;0,F69,30)*3)+(G69*IF(H69&gt;0,H69,30)*5)+(I69*IF(J69&gt;0,J69,30)*9))))</f>
        <v/>
      </c>
      <c r="BY69" s="59" t="str">
        <f>IF(COUNTBLANK(AE69:AL69)=8,"",SUM(IF(AE69=2,1,IF(AE69=3,1,0)),IF(AH69=1,1,IF(AI69=1,1,0)),IF(AJ69&gt;3,1,0),IF(AK69&gt;3,1,0),IF(AL69&gt;0,1,0)))</f>
        <v/>
      </c>
      <c r="BZ69" s="59" t="str">
        <f>IF(OR(AM69="",AN69=""),"",IF(OR(AM69=-99,AN69=-99),-99,IF(AM69=3,IF(AN69=2,1,IF(AN69=3,1,0)),0)))</f>
        <v/>
      </c>
      <c r="CA69" s="59" t="str">
        <f>IF(OR((AC69=""),(AD69="")),"",IF(AD69=-99,-99,IF(AC69&gt;=4,IF(OR(AD69=1,AD69=2),1,0),0)))</f>
        <v/>
      </c>
      <c r="CB69" s="59" t="str">
        <f>IF(BW69="","",IF(BW69&lt;25,5,IF(BW69&lt;30,2,0)))</f>
        <v/>
      </c>
      <c r="CC69" s="59" t="str">
        <f t="shared" si="8"/>
        <v/>
      </c>
      <c r="CD69" s="59" t="str">
        <f>IF(K69="","",IF(K69&lt;4,0,IF(K69&gt;=4,4,"")))</f>
        <v/>
      </c>
      <c r="CE69" s="59" t="str">
        <f>IF(L69="","",IF(L69&lt;4,0,IF(L69&gt;=4,4,"")))</f>
        <v/>
      </c>
      <c r="CF69" s="59" t="str">
        <f>IF(M69="","",IF(M69&lt;4,0,IF(M69&gt;=4,3,"")))</f>
        <v/>
      </c>
      <c r="CG69" s="59" t="str">
        <f>IF(N69="","",IF(N69&lt;4,0,IF(N69&gt;=4,1,"")))</f>
        <v/>
      </c>
      <c r="CH69" s="59" t="str">
        <f t="shared" si="9"/>
        <v/>
      </c>
      <c r="CI69" s="59" t="str">
        <f>IF(O69="","",IF(O69=0,0,IF(O69=1,3,IF(O69&lt;=4,4,IF(O69&gt;4,5,"")))))</f>
        <v/>
      </c>
      <c r="CJ69" s="59" t="str">
        <f>IF(P69="","",IF(P69=0,0,IF(P69=1,1,IF(P69&lt;7,3,IF(P69=7,4,"")))))</f>
        <v/>
      </c>
      <c r="CK69" s="59" t="str">
        <f>IF(Q69="","",IF(Q69&lt;4,3,IF(Q69&lt;7,2,IF(Q69=7,0,""))))</f>
        <v/>
      </c>
      <c r="CL69" s="59" t="str">
        <f>IF(R69="","",IF(R69&lt;1,0,IF(R69&lt;=2,1,IF(R69&gt;2,2,""))))</f>
        <v/>
      </c>
      <c r="CM69" s="59" t="str">
        <f>IF(S69="","",IF(S69=0,0,IF(S69=1,1,IF(S69&gt;1,2,""))))</f>
        <v/>
      </c>
      <c r="CN69" s="59" t="str">
        <f>IF(T69="","",IF(T69=0,0,IF(T69&lt;=4,1,IF(T69&gt;4,2,""))))</f>
        <v/>
      </c>
      <c r="CO69" s="59" t="str">
        <f>IF(U69="","",IF(U69&lt;4,0,IF(U69&lt;=6,1,IF(U69=7,2,""))))</f>
        <v/>
      </c>
      <c r="CP69" s="59" t="str">
        <f>IF(V69="","",IF(V69&lt;4,2,IF(V69=4,1,IF(V69=5,0,""))))</f>
        <v/>
      </c>
      <c r="CQ69" s="59" t="str">
        <f>IF(W69="","",IF(W69=1,2,IF(W69=2,1,IF(W69&gt;2,0,""))))</f>
        <v/>
      </c>
      <c r="CR69" s="59" t="str">
        <f>IF(X69="","",IF(X69=0,0,IF(X69=1,1,IF(X69=2,2,IF(X69=3,2,IF(X69=-9,-9,IF(X69=-99,-99,"")))))))</f>
        <v/>
      </c>
      <c r="CS69" s="59" t="str">
        <f>IF(Z69="","",IF(Z69=0,1,IF(Z69=1,0,"")))</f>
        <v/>
      </c>
      <c r="CT69" s="59" t="str">
        <f>IF(CA69="","",IF(CA69=-99,-99,IF(CA69=1,3,0)))</f>
        <v/>
      </c>
      <c r="CU69" s="59" t="str">
        <f>IF(BZ69="","",IF(BZ69=-99,-99,IF(BZ69=0,3,0)))</f>
        <v/>
      </c>
      <c r="CV69" s="59" t="str">
        <f>IF(AO69="","",IF(AND(AO69&gt;=7,AO69&lt;=8),2,0))</f>
        <v/>
      </c>
      <c r="CW69" s="59" t="str">
        <f>IF(AP69="","",IF(AP69=1,0,IF(AP69&gt;1,1,"")))</f>
        <v/>
      </c>
      <c r="CX69" s="59" t="str">
        <f t="shared" si="10"/>
        <v/>
      </c>
      <c r="CY69" s="59" t="str">
        <f>IF(BA69="","",IF(BA69=0,0,IF(OR(BA69=1,BA69=2,BA69=3),3,IF(BA69=-99,-99,""))))</f>
        <v/>
      </c>
      <c r="CZ69" s="59" t="str">
        <f>IF(BB69="","",IF(BB69=0,0,IF(OR(BB69=1,BB69=2,BB69=3),3,IF(BB69=-99,-99,""))))</f>
        <v/>
      </c>
      <c r="DA69" s="59" t="str">
        <f>IF(BC69="","",IF(BC69=0,0,IF(OR(BC69=1,BC69=2,BC69=3),3,IF(BC69=-99,-99,""))))</f>
        <v/>
      </c>
      <c r="DB69" s="59" t="str">
        <f>IF(BD69="","",IF(BD69=0,0,IF(OR(BD69=1,BD69=2,BD69=3),3,IF(BD69=-99,-99,""))))</f>
        <v/>
      </c>
      <c r="DC69" s="59" t="str">
        <f>IF(BE69="","",IF(BE69=0,0,IF(OR(BE69=1,BE69=2,BE69=3),3,IF(BE69=-99,-99,""))))</f>
        <v/>
      </c>
      <c r="DD69" s="59" t="str">
        <f>IF(BF69="","",IF(BF69=0,0,IF(OR(BF69=1,BF69=2,BF69=3),3,IF(BF69=-99,-99,""))))</f>
        <v/>
      </c>
      <c r="DE69" s="59" t="str">
        <f>IF(BG69="","",IF(BG69=0,0,IF(OR(BG69=1,BG69=2,BG69=3),3,IF(BG69=-99,-99,""))))</f>
        <v/>
      </c>
      <c r="DF69" s="59" t="str">
        <f>IF(BH69="","",IF(BH69=0,0,IF(OR(BH69=1,BH69=2,BH69=3),3,IF(BH69=-99,-99,""))))</f>
        <v/>
      </c>
      <c r="DG69" s="59" t="str">
        <f>IF(BI69="","",IF(BI69=0,0,IF(OR(BI69=1,BI69=2,BI69=3),3,IF(BI69=-99,-99,""))))</f>
        <v/>
      </c>
      <c r="DH69" s="59" t="str">
        <f>IF(BT69="","",IF(BS69=1,IF(BT69&lt;65,41,IF(BT69&lt;70,35,IF(BT69&lt;75,29,IF(BT69&lt;80,21,IF(BT69&lt;85,14,IF(BT69&lt;90,5,0)))))),IF(BS69=2,IF(BT69&lt;65,38,IF(BT69&lt;70,33,IF(BT69&lt;75,26,IF(BT69&lt;80,16,IF(BT69&lt;85,12,IF(BT69&lt;90,1,0)))))),"")))</f>
        <v/>
      </c>
      <c r="DI69" s="59" t="str">
        <f>IF(BL69="","",IF(BL69=1,0,IF(BL69=2,3,IF(BL69&gt;2,6,""))))</f>
        <v/>
      </c>
      <c r="DJ69" s="59" t="str">
        <f>IF(Y69="","",IF(Y69=0,3,IF(Y69=1,0,"")))</f>
        <v/>
      </c>
      <c r="DK69" s="59" t="str">
        <f>IF(COUNTBLANK(CB69:CH69)=7,"",SUM(CB69:CH69))</f>
        <v/>
      </c>
      <c r="DL69" s="59" t="str">
        <f>IF(COUNTBLANK(CI69:CR69)=10,"",SUM(CI69:CQ69,IF(CR69&gt;0,CR69,0)))</f>
        <v/>
      </c>
      <c r="DM69" s="59" t="str">
        <f>IF(COUNTBLANK(CS69:CX69)=6,"",SUM(CS69,IF(CT69=-99,0,CT69),IF(CU69=-99,0,CU69),CV69:CX69))</f>
        <v/>
      </c>
      <c r="DN69" s="59" t="str">
        <f>IF(COUNTBLANK(CY69:DG69)=9,"",SUM(IF(OR(CY69="",CY69=-99),0,CY69),IF(OR(CZ69="",CZ69=-99),0,CZ69),IF(OR(DA69="",DA69=-99),0,DA69),IF(OR(DB69="",DB69=-99),0,DB69),IF(OR(DC69="",DC69=-99),0,DC69),IF(OR(DD69="",DD69=-99),0,DD69),IF(OR(DE69="",DE69=-99),0,DE69),IF(OR(DF69="",DF69=-99),0,DF69),IF(OR(DG69="",DG69=-99),0,DG69)))</f>
        <v/>
      </c>
      <c r="DO69" s="59" t="str">
        <f>IF(COUNTBLANK(DH69:DJ69)=3,"",SUM(DH69:DJ69))</f>
        <v/>
      </c>
      <c r="DP69" s="59" t="str">
        <f>IF(COUNTBLANK(DK69:DN69)=4,"",SUM(DK69:DN69))</f>
        <v/>
      </c>
      <c r="DQ69" s="59" t="str">
        <f>IF(COUNTBLANK(CB69:CH69)=7,"",SUM(IF(CB69="",0,5),IF(CC69="",0,9),IF(CD69="",0,4),IF(CE69="",0,4),IF(CF69="",0,3),IF(CG69="",0,1),IF(CH69="",0,6)))</f>
        <v/>
      </c>
      <c r="DR69" s="59" t="str">
        <f>IF(COUNTBLANK(CI69:CR69)=10,"",SUM(IF(CI69="",0,5),IF(CJ69="",0,4),IF(CK69="",0,3),IF(CL69="",0,2),IF(CM69="",0,2),IF(CN69="",0,2),IF(CO69="",0,2),IF(CP69="",0,2),IF(CQ69="",0,2),IF(OR(CR69="",CR69=-99,CR69=-9),0,2)))</f>
        <v/>
      </c>
      <c r="DS69" s="59" t="str">
        <f>IF(COUNTBLANK(CS69:CX69)=6,"",SUM(IF(CS69="",0,1),IF(OR(CT69="",CT69=-99),0,3),IF(OR(CU69="",CU69=-99),0,3),IF(CV69="",0,2),IF(CW69="",0,1),IF(CX69="",0,1)))</f>
        <v/>
      </c>
      <c r="DT69" s="59" t="str">
        <f>IF(COUNTBLANK(CY69:DG69)=9,"",SUM(IF(OR(CY69="",CY69=-99),0,3),IF(OR(CZ69="",CZ69=-99),0,3),IF(OR(DA69="",DA69=-99),0,3),IF(OR(DB69="",DB69=-99),0,3),IF(OR(DC69="",DC69=-99),0,3),IF(OR(DD69="",DD69=-99),0,3),IF(OR(DE69="",DE69=-99),0,3),IF(OR(DF69="",DF69=-99),0,3),IF(OR(DG69="",DG69=-99),0,3)))</f>
        <v/>
      </c>
      <c r="DU69" s="59" t="str">
        <f>IF(COUNTBLANK(DH69:DJ69)=3,"",SUM(IF(DH69="",0,IF(BS69=1,41,IF(BS69=2,38,""))),IF(DI69="",0,6),IF(DJ69="",0,3)))</f>
        <v/>
      </c>
      <c r="DV69" s="59" t="str">
        <f>IF(COUNTBLANK(DK69:DN69)=4,"",SUM(DQ69:DT69))</f>
        <v/>
      </c>
      <c r="DW69" s="59" t="str">
        <f>IF(DQ69="","",((DK69/DQ69)*100))</f>
        <v/>
      </c>
      <c r="DX69" s="59" t="str">
        <f t="shared" si="6"/>
        <v/>
      </c>
      <c r="DY69" s="59" t="str">
        <f t="shared" si="6"/>
        <v/>
      </c>
      <c r="DZ69" s="59" t="str">
        <f t="shared" si="6"/>
        <v/>
      </c>
      <c r="EA69" s="59" t="str">
        <f t="shared" si="6"/>
        <v/>
      </c>
      <c r="EB69" s="59" t="str">
        <f t="shared" si="6"/>
        <v/>
      </c>
      <c r="EC69" s="59" t="str">
        <f>IF(COUNTBLANK(DQ69:DT69)=4,"",SQRT((DQ69^2)+(DR69^2)+(DS69^2)+(DT69^2)))</f>
        <v/>
      </c>
      <c r="ED69" s="59" t="str">
        <f>IF(EC69="","",(SUM(((DK69/EC69)^2),((DL69/EC69)^2),((DM69/EC69)^2),((DN69/EC69)^2))*100))</f>
        <v/>
      </c>
      <c r="EE69" s="59" t="str">
        <f>IF(CB69="","",(CB69/DQ69*100))</f>
        <v/>
      </c>
      <c r="EF69" s="59" t="str">
        <f>IF(CC69="","",(CC69/DQ69*100))</f>
        <v/>
      </c>
      <c r="EG69" s="59" t="str">
        <f>IF(CD69="","",(CD69/DQ69*100))</f>
        <v/>
      </c>
      <c r="EH69" s="59" t="str">
        <f>IF(CE69="","",(CE69/DQ69*100))</f>
        <v/>
      </c>
      <c r="EI69" s="59" t="str">
        <f>IF(CF69="","",(CF69/DQ69*100))</f>
        <v/>
      </c>
      <c r="EJ69" s="59" t="str">
        <f>IF(CG69="","",(CG69/DQ69*100))</f>
        <v/>
      </c>
      <c r="EK69" s="59" t="str">
        <f>IF(CH69="","",(CH69/DQ69*100))</f>
        <v/>
      </c>
      <c r="EL69" s="59" t="str">
        <f>IF(CI69="","",(CI69/DR69*100))</f>
        <v/>
      </c>
      <c r="EM69" s="59" t="str">
        <f>IF(CJ69="","",(CJ69/DR69*100))</f>
        <v/>
      </c>
      <c r="EN69" s="59" t="str">
        <f>IF(CK69="","",(CK69/DR69*100))</f>
        <v/>
      </c>
      <c r="EO69" s="59" t="str">
        <f>IF(CL69="","",(CL69/DR69*100))</f>
        <v/>
      </c>
      <c r="EP69" s="59" t="str">
        <f>IF(CM69="","",(CM69/DR69*100))</f>
        <v/>
      </c>
      <c r="EQ69" s="59" t="str">
        <f>IF(CN69="","",(CN69/DR69*100))</f>
        <v/>
      </c>
      <c r="ER69" s="59" t="str">
        <f>IF(CO69="","",(CO69/DR69*100))</f>
        <v/>
      </c>
      <c r="ES69" s="59" t="str">
        <f>IF(CP69="","",(CP69/DR69*100))</f>
        <v/>
      </c>
      <c r="ET69" s="59" t="str">
        <f>IF(CQ69="","",(CQ69/DR69*100))</f>
        <v/>
      </c>
      <c r="EU69" s="59" t="str">
        <f>IF(CR69="","",(CR69/DR69*100))</f>
        <v/>
      </c>
      <c r="EV69" s="59" t="str">
        <f>IF(CS69="","",(CS69/DS69*100))</f>
        <v/>
      </c>
      <c r="EW69" s="59" t="str">
        <f>IF(CT69="","",(CT69/DS69*100))</f>
        <v/>
      </c>
      <c r="EX69" s="59" t="str">
        <f>IF(CU69="","",(CU69/DS69*100))</f>
        <v/>
      </c>
      <c r="EY69" s="59" t="str">
        <f>IF(CV69="","",(CV69/DS69*100))</f>
        <v/>
      </c>
      <c r="EZ69" s="59" t="str">
        <f>IF(CW69="","",(CW69/DS69*100))</f>
        <v/>
      </c>
      <c r="FA69" s="59" t="str">
        <f>IF(CX69="","",(CX69/DS69*100))</f>
        <v/>
      </c>
      <c r="FB69" s="59" t="str">
        <f t="shared" si="7"/>
        <v/>
      </c>
      <c r="FC69" s="59" t="str">
        <f t="shared" si="7"/>
        <v/>
      </c>
      <c r="FD69" s="59" t="str">
        <f t="shared" si="7"/>
        <v/>
      </c>
      <c r="FE69" s="59" t="str">
        <f t="shared" si="7"/>
        <v/>
      </c>
      <c r="FF69" s="59" t="str">
        <f t="shared" si="7"/>
        <v/>
      </c>
      <c r="FG69" s="59" t="str">
        <f t="shared" si="7"/>
        <v/>
      </c>
      <c r="FH69" s="59" t="str">
        <f t="shared" si="7"/>
        <v/>
      </c>
      <c r="FI69" s="59" t="str">
        <f t="shared" si="7"/>
        <v/>
      </c>
      <c r="FJ69" s="59" t="str">
        <f t="shared" si="7"/>
        <v/>
      </c>
      <c r="FK69" s="59" t="str">
        <f>IF(DH69="","",(DH69/DU69*100))</f>
        <v/>
      </c>
      <c r="FL69" s="59" t="str">
        <f>IF(DI69="","",(DI69/DU69*100))</f>
        <v/>
      </c>
      <c r="FM69" s="59" t="str">
        <f>IF(DJ69="","",(DJ69/DU69*100))</f>
        <v/>
      </c>
    </row>
    <row r="70" spans="72:169" x14ac:dyDescent="0.25">
      <c r="BT70" s="58" t="str">
        <f>IF(BR70="","",YEAR(D70)-BR70)</f>
        <v/>
      </c>
      <c r="BU70" s="59" t="str">
        <f>IF(BO70="",IF(OR(BM70="",BN70=""),"",((BM70*12)+BN70)*0.0254),BO70*0.01)</f>
        <v/>
      </c>
      <c r="BV70" s="59" t="str">
        <f>IF(BQ70="",IF(BP70="","",BP70*0.453592),BQ70)</f>
        <v/>
      </c>
      <c r="BW70" s="59" t="str">
        <f>IF(OR(BU70="",BV70=""),"",(BV70/(BU70^2)))</f>
        <v/>
      </c>
      <c r="BX70" s="59" t="str">
        <f>IF(COUNTBLANK(E70:J70)=6,"",(((E70*IF(F70&gt;0,F70,30)*3)+(G70*IF(H70&gt;0,H70,30)*5)+(I70*IF(J70&gt;0,J70,30)*9))))</f>
        <v/>
      </c>
      <c r="BY70" s="59" t="str">
        <f>IF(COUNTBLANK(AE70:AL70)=8,"",SUM(IF(AE70=2,1,IF(AE70=3,1,0)),IF(AH70=1,1,IF(AI70=1,1,0)),IF(AJ70&gt;3,1,0),IF(AK70&gt;3,1,0),IF(AL70&gt;0,1,0)))</f>
        <v/>
      </c>
      <c r="BZ70" s="59" t="str">
        <f>IF(OR(AM70="",AN70=""),"",IF(OR(AM70=-99,AN70=-99),-99,IF(AM70=3,IF(AN70=2,1,IF(AN70=3,1,0)),0)))</f>
        <v/>
      </c>
      <c r="CA70" s="59" t="str">
        <f>IF(OR((AC70=""),(AD70="")),"",IF(AD70=-99,-99,IF(AC70&gt;=4,IF(OR(AD70=1,AD70=2),1,0),0)))</f>
        <v/>
      </c>
      <c r="CB70" s="59" t="str">
        <f>IF(BW70="","",IF(BW70&lt;25,5,IF(BW70&lt;30,2,0)))</f>
        <v/>
      </c>
      <c r="CC70" s="59" t="str">
        <f t="shared" si="8"/>
        <v/>
      </c>
      <c r="CD70" s="59" t="str">
        <f>IF(K70="","",IF(K70&lt;4,0,IF(K70&gt;=4,4,"")))</f>
        <v/>
      </c>
      <c r="CE70" s="59" t="str">
        <f>IF(L70="","",IF(L70&lt;4,0,IF(L70&gt;=4,4,"")))</f>
        <v/>
      </c>
      <c r="CF70" s="59" t="str">
        <f>IF(M70="","",IF(M70&lt;4,0,IF(M70&gt;=4,3,"")))</f>
        <v/>
      </c>
      <c r="CG70" s="59" t="str">
        <f>IF(N70="","",IF(N70&lt;4,0,IF(N70&gt;=4,1,"")))</f>
        <v/>
      </c>
      <c r="CH70" s="59" t="str">
        <f t="shared" si="9"/>
        <v/>
      </c>
      <c r="CI70" s="59" t="str">
        <f>IF(O70="","",IF(O70=0,0,IF(O70=1,3,IF(O70&lt;=4,4,IF(O70&gt;4,5,"")))))</f>
        <v/>
      </c>
      <c r="CJ70" s="59" t="str">
        <f>IF(P70="","",IF(P70=0,0,IF(P70=1,1,IF(P70&lt;7,3,IF(P70=7,4,"")))))</f>
        <v/>
      </c>
      <c r="CK70" s="59" t="str">
        <f>IF(Q70="","",IF(Q70&lt;4,3,IF(Q70&lt;7,2,IF(Q70=7,0,""))))</f>
        <v/>
      </c>
      <c r="CL70" s="59" t="str">
        <f>IF(R70="","",IF(R70&lt;1,0,IF(R70&lt;=2,1,IF(R70&gt;2,2,""))))</f>
        <v/>
      </c>
      <c r="CM70" s="59" t="str">
        <f>IF(S70="","",IF(S70=0,0,IF(S70=1,1,IF(S70&gt;1,2,""))))</f>
        <v/>
      </c>
      <c r="CN70" s="59" t="str">
        <f>IF(T70="","",IF(T70=0,0,IF(T70&lt;=4,1,IF(T70&gt;4,2,""))))</f>
        <v/>
      </c>
      <c r="CO70" s="59" t="str">
        <f>IF(U70="","",IF(U70&lt;4,0,IF(U70&lt;=6,1,IF(U70=7,2,""))))</f>
        <v/>
      </c>
      <c r="CP70" s="59" t="str">
        <f>IF(V70="","",IF(V70&lt;4,2,IF(V70=4,1,IF(V70=5,0,""))))</f>
        <v/>
      </c>
      <c r="CQ70" s="59" t="str">
        <f>IF(W70="","",IF(W70=1,2,IF(W70=2,1,IF(W70&gt;2,0,""))))</f>
        <v/>
      </c>
      <c r="CR70" s="59" t="str">
        <f>IF(X70="","",IF(X70=0,0,IF(X70=1,1,IF(X70=2,2,IF(X70=3,2,IF(X70=-9,-9,IF(X70=-99,-99,"")))))))</f>
        <v/>
      </c>
      <c r="CS70" s="59" t="str">
        <f>IF(Z70="","",IF(Z70=0,1,IF(Z70=1,0,"")))</f>
        <v/>
      </c>
      <c r="CT70" s="59" t="str">
        <f>IF(CA70="","",IF(CA70=-99,-99,IF(CA70=1,3,0)))</f>
        <v/>
      </c>
      <c r="CU70" s="59" t="str">
        <f>IF(BZ70="","",IF(BZ70=-99,-99,IF(BZ70=0,3,0)))</f>
        <v/>
      </c>
      <c r="CV70" s="59" t="str">
        <f>IF(AO70="","",IF(AND(AO70&gt;=7,AO70&lt;=8),2,0))</f>
        <v/>
      </c>
      <c r="CW70" s="59" t="str">
        <f>IF(AP70="","",IF(AP70=1,0,IF(AP70&gt;1,1,"")))</f>
        <v/>
      </c>
      <c r="CX70" s="59" t="str">
        <f t="shared" si="10"/>
        <v/>
      </c>
      <c r="CY70" s="59" t="str">
        <f>IF(BA70="","",IF(BA70=0,0,IF(OR(BA70=1,BA70=2,BA70=3),3,IF(BA70=-99,-99,""))))</f>
        <v/>
      </c>
      <c r="CZ70" s="59" t="str">
        <f>IF(BB70="","",IF(BB70=0,0,IF(OR(BB70=1,BB70=2,BB70=3),3,IF(BB70=-99,-99,""))))</f>
        <v/>
      </c>
      <c r="DA70" s="59" t="str">
        <f>IF(BC70="","",IF(BC70=0,0,IF(OR(BC70=1,BC70=2,BC70=3),3,IF(BC70=-99,-99,""))))</f>
        <v/>
      </c>
      <c r="DB70" s="59" t="str">
        <f>IF(BD70="","",IF(BD70=0,0,IF(OR(BD70=1,BD70=2,BD70=3),3,IF(BD70=-99,-99,""))))</f>
        <v/>
      </c>
      <c r="DC70" s="59" t="str">
        <f>IF(BE70="","",IF(BE70=0,0,IF(OR(BE70=1,BE70=2,BE70=3),3,IF(BE70=-99,-99,""))))</f>
        <v/>
      </c>
      <c r="DD70" s="59" t="str">
        <f>IF(BF70="","",IF(BF70=0,0,IF(OR(BF70=1,BF70=2,BF70=3),3,IF(BF70=-99,-99,""))))</f>
        <v/>
      </c>
      <c r="DE70" s="59" t="str">
        <f>IF(BG70="","",IF(BG70=0,0,IF(OR(BG70=1,BG70=2,BG70=3),3,IF(BG70=-99,-99,""))))</f>
        <v/>
      </c>
      <c r="DF70" s="59" t="str">
        <f>IF(BH70="","",IF(BH70=0,0,IF(OR(BH70=1,BH70=2,BH70=3),3,IF(BH70=-99,-99,""))))</f>
        <v/>
      </c>
      <c r="DG70" s="59" t="str">
        <f>IF(BI70="","",IF(BI70=0,0,IF(OR(BI70=1,BI70=2,BI70=3),3,IF(BI70=-99,-99,""))))</f>
        <v/>
      </c>
      <c r="DH70" s="59" t="str">
        <f>IF(BT70="","",IF(BS70=1,IF(BT70&lt;65,41,IF(BT70&lt;70,35,IF(BT70&lt;75,29,IF(BT70&lt;80,21,IF(BT70&lt;85,14,IF(BT70&lt;90,5,0)))))),IF(BS70=2,IF(BT70&lt;65,38,IF(BT70&lt;70,33,IF(BT70&lt;75,26,IF(BT70&lt;80,16,IF(BT70&lt;85,12,IF(BT70&lt;90,1,0)))))),"")))</f>
        <v/>
      </c>
      <c r="DI70" s="59" t="str">
        <f>IF(BL70="","",IF(BL70=1,0,IF(BL70=2,3,IF(BL70&gt;2,6,""))))</f>
        <v/>
      </c>
      <c r="DJ70" s="59" t="str">
        <f>IF(Y70="","",IF(Y70=0,3,IF(Y70=1,0,"")))</f>
        <v/>
      </c>
      <c r="DK70" s="59" t="str">
        <f>IF(COUNTBLANK(CB70:CH70)=7,"",SUM(CB70:CH70))</f>
        <v/>
      </c>
      <c r="DL70" s="59" t="str">
        <f>IF(COUNTBLANK(CI70:CR70)=10,"",SUM(CI70:CQ70,IF(CR70&gt;0,CR70,0)))</f>
        <v/>
      </c>
      <c r="DM70" s="59" t="str">
        <f>IF(COUNTBLANK(CS70:CX70)=6,"",SUM(CS70,IF(CT70=-99,0,CT70),IF(CU70=-99,0,CU70),CV70:CX70))</f>
        <v/>
      </c>
      <c r="DN70" s="59" t="str">
        <f>IF(COUNTBLANK(CY70:DG70)=9,"",SUM(IF(OR(CY70="",CY70=-99),0,CY70),IF(OR(CZ70="",CZ70=-99),0,CZ70),IF(OR(DA70="",DA70=-99),0,DA70),IF(OR(DB70="",DB70=-99),0,DB70),IF(OR(DC70="",DC70=-99),0,DC70),IF(OR(DD70="",DD70=-99),0,DD70),IF(OR(DE70="",DE70=-99),0,DE70),IF(OR(DF70="",DF70=-99),0,DF70),IF(OR(DG70="",DG70=-99),0,DG70)))</f>
        <v/>
      </c>
      <c r="DO70" s="59" t="str">
        <f>IF(COUNTBLANK(DH70:DJ70)=3,"",SUM(DH70:DJ70))</f>
        <v/>
      </c>
      <c r="DP70" s="59" t="str">
        <f>IF(COUNTBLANK(DK70:DN70)=4,"",SUM(DK70:DN70))</f>
        <v/>
      </c>
      <c r="DQ70" s="59" t="str">
        <f>IF(COUNTBLANK(CB70:CH70)=7,"",SUM(IF(CB70="",0,5),IF(CC70="",0,9),IF(CD70="",0,4),IF(CE70="",0,4),IF(CF70="",0,3),IF(CG70="",0,1),IF(CH70="",0,6)))</f>
        <v/>
      </c>
      <c r="DR70" s="59" t="str">
        <f>IF(COUNTBLANK(CI70:CR70)=10,"",SUM(IF(CI70="",0,5),IF(CJ70="",0,4),IF(CK70="",0,3),IF(CL70="",0,2),IF(CM70="",0,2),IF(CN70="",0,2),IF(CO70="",0,2),IF(CP70="",0,2),IF(CQ70="",0,2),IF(OR(CR70="",CR70=-99,CR70=-9),0,2)))</f>
        <v/>
      </c>
      <c r="DS70" s="59" t="str">
        <f>IF(COUNTBLANK(CS70:CX70)=6,"",SUM(IF(CS70="",0,1),IF(OR(CT70="",CT70=-99),0,3),IF(OR(CU70="",CU70=-99),0,3),IF(CV70="",0,2),IF(CW70="",0,1),IF(CX70="",0,1)))</f>
        <v/>
      </c>
      <c r="DT70" s="59" t="str">
        <f>IF(COUNTBLANK(CY70:DG70)=9,"",SUM(IF(OR(CY70="",CY70=-99),0,3),IF(OR(CZ70="",CZ70=-99),0,3),IF(OR(DA70="",DA70=-99),0,3),IF(OR(DB70="",DB70=-99),0,3),IF(OR(DC70="",DC70=-99),0,3),IF(OR(DD70="",DD70=-99),0,3),IF(OR(DE70="",DE70=-99),0,3),IF(OR(DF70="",DF70=-99),0,3),IF(OR(DG70="",DG70=-99),0,3)))</f>
        <v/>
      </c>
      <c r="DU70" s="59" t="str">
        <f>IF(COUNTBLANK(DH70:DJ70)=3,"",SUM(IF(DH70="",0,IF(BS70=1,41,IF(BS70=2,38,""))),IF(DI70="",0,6),IF(DJ70="",0,3)))</f>
        <v/>
      </c>
      <c r="DV70" s="59" t="str">
        <f>IF(COUNTBLANK(DK70:DN70)=4,"",SUM(DQ70:DT70))</f>
        <v/>
      </c>
      <c r="DW70" s="59" t="str">
        <f>IF(DQ70="","",((DK70/DQ70)*100))</f>
        <v/>
      </c>
      <c r="DX70" s="59" t="str">
        <f t="shared" si="6"/>
        <v/>
      </c>
      <c r="DY70" s="59" t="str">
        <f t="shared" si="6"/>
        <v/>
      </c>
      <c r="DZ70" s="59" t="str">
        <f t="shared" si="6"/>
        <v/>
      </c>
      <c r="EA70" s="59" t="str">
        <f t="shared" si="6"/>
        <v/>
      </c>
      <c r="EB70" s="59" t="str">
        <f t="shared" si="6"/>
        <v/>
      </c>
      <c r="EC70" s="59" t="str">
        <f>IF(COUNTBLANK(DQ70:DT70)=4,"",SQRT((DQ70^2)+(DR70^2)+(DS70^2)+(DT70^2)))</f>
        <v/>
      </c>
      <c r="ED70" s="59" t="str">
        <f>IF(EC70="","",(SUM(((DK70/EC70)^2),((DL70/EC70)^2),((DM70/EC70)^2),((DN70/EC70)^2))*100))</f>
        <v/>
      </c>
      <c r="EE70" s="59" t="str">
        <f>IF(CB70="","",(CB70/DQ70*100))</f>
        <v/>
      </c>
      <c r="EF70" s="59" t="str">
        <f>IF(CC70="","",(CC70/DQ70*100))</f>
        <v/>
      </c>
      <c r="EG70" s="59" t="str">
        <f>IF(CD70="","",(CD70/DQ70*100))</f>
        <v/>
      </c>
      <c r="EH70" s="59" t="str">
        <f>IF(CE70="","",(CE70/DQ70*100))</f>
        <v/>
      </c>
      <c r="EI70" s="59" t="str">
        <f>IF(CF70="","",(CF70/DQ70*100))</f>
        <v/>
      </c>
      <c r="EJ70" s="59" t="str">
        <f>IF(CG70="","",(CG70/DQ70*100))</f>
        <v/>
      </c>
      <c r="EK70" s="59" t="str">
        <f>IF(CH70="","",(CH70/DQ70*100))</f>
        <v/>
      </c>
      <c r="EL70" s="59" t="str">
        <f>IF(CI70="","",(CI70/DR70*100))</f>
        <v/>
      </c>
      <c r="EM70" s="59" t="str">
        <f>IF(CJ70="","",(CJ70/DR70*100))</f>
        <v/>
      </c>
      <c r="EN70" s="59" t="str">
        <f>IF(CK70="","",(CK70/DR70*100))</f>
        <v/>
      </c>
      <c r="EO70" s="59" t="str">
        <f>IF(CL70="","",(CL70/DR70*100))</f>
        <v/>
      </c>
      <c r="EP70" s="59" t="str">
        <f>IF(CM70="","",(CM70/DR70*100))</f>
        <v/>
      </c>
      <c r="EQ70" s="59" t="str">
        <f>IF(CN70="","",(CN70/DR70*100))</f>
        <v/>
      </c>
      <c r="ER70" s="59" t="str">
        <f>IF(CO70="","",(CO70/DR70*100))</f>
        <v/>
      </c>
      <c r="ES70" s="59" t="str">
        <f>IF(CP70="","",(CP70/DR70*100))</f>
        <v/>
      </c>
      <c r="ET70" s="59" t="str">
        <f>IF(CQ70="","",(CQ70/DR70*100))</f>
        <v/>
      </c>
      <c r="EU70" s="59" t="str">
        <f>IF(CR70="","",(CR70/DR70*100))</f>
        <v/>
      </c>
      <c r="EV70" s="59" t="str">
        <f>IF(CS70="","",(CS70/DS70*100))</f>
        <v/>
      </c>
      <c r="EW70" s="59" t="str">
        <f>IF(CT70="","",(CT70/DS70*100))</f>
        <v/>
      </c>
      <c r="EX70" s="59" t="str">
        <f>IF(CU70="","",(CU70/DS70*100))</f>
        <v/>
      </c>
      <c r="EY70" s="59" t="str">
        <f>IF(CV70="","",(CV70/DS70*100))</f>
        <v/>
      </c>
      <c r="EZ70" s="59" t="str">
        <f>IF(CW70="","",(CW70/DS70*100))</f>
        <v/>
      </c>
      <c r="FA70" s="59" t="str">
        <f>IF(CX70="","",(CX70/DS70*100))</f>
        <v/>
      </c>
      <c r="FB70" s="59" t="str">
        <f t="shared" si="7"/>
        <v/>
      </c>
      <c r="FC70" s="59" t="str">
        <f t="shared" si="7"/>
        <v/>
      </c>
      <c r="FD70" s="59" t="str">
        <f t="shared" si="7"/>
        <v/>
      </c>
      <c r="FE70" s="59" t="str">
        <f t="shared" si="7"/>
        <v/>
      </c>
      <c r="FF70" s="59" t="str">
        <f t="shared" si="7"/>
        <v/>
      </c>
      <c r="FG70" s="59" t="str">
        <f t="shared" si="7"/>
        <v/>
      </c>
      <c r="FH70" s="59" t="str">
        <f t="shared" si="7"/>
        <v/>
      </c>
      <c r="FI70" s="59" t="str">
        <f t="shared" si="7"/>
        <v/>
      </c>
      <c r="FJ70" s="59" t="str">
        <f t="shared" si="7"/>
        <v/>
      </c>
      <c r="FK70" s="59" t="str">
        <f>IF(DH70="","",(DH70/DU70*100))</f>
        <v/>
      </c>
      <c r="FL70" s="59" t="str">
        <f>IF(DI70="","",(DI70/DU70*100))</f>
        <v/>
      </c>
      <c r="FM70" s="59" t="str">
        <f>IF(DJ70="","",(DJ70/DU70*100))</f>
        <v/>
      </c>
    </row>
    <row r="71" spans="72:169" x14ac:dyDescent="0.25">
      <c r="BT71" s="58" t="str">
        <f>IF(BR71="","",YEAR(D71)-BR71)</f>
        <v/>
      </c>
      <c r="BU71" s="59" t="str">
        <f>IF(BO71="",IF(OR(BM71="",BN71=""),"",((BM71*12)+BN71)*0.0254),BO71*0.01)</f>
        <v/>
      </c>
      <c r="BV71" s="59" t="str">
        <f>IF(BQ71="",IF(BP71="","",BP71*0.453592),BQ71)</f>
        <v/>
      </c>
      <c r="BW71" s="59" t="str">
        <f>IF(OR(BU71="",BV71=""),"",(BV71/(BU71^2)))</f>
        <v/>
      </c>
      <c r="BX71" s="59" t="str">
        <f>IF(COUNTBLANK(E71:J71)=6,"",(((E71*IF(F71&gt;0,F71,30)*3)+(G71*IF(H71&gt;0,H71,30)*5)+(I71*IF(J71&gt;0,J71,30)*9))))</f>
        <v/>
      </c>
      <c r="BY71" s="59" t="str">
        <f>IF(COUNTBLANK(AE71:AL71)=8,"",SUM(IF(AE71=2,1,IF(AE71=3,1,0)),IF(AH71=1,1,IF(AI71=1,1,0)),IF(AJ71&gt;3,1,0),IF(AK71&gt;3,1,0),IF(AL71&gt;0,1,0)))</f>
        <v/>
      </c>
      <c r="BZ71" s="59" t="str">
        <f>IF(OR(AM71="",AN71=""),"",IF(OR(AM71=-99,AN71=-99),-99,IF(AM71=3,IF(AN71=2,1,IF(AN71=3,1,0)),0)))</f>
        <v/>
      </c>
      <c r="CA71" s="59" t="str">
        <f>IF(OR((AC71=""),(AD71="")),"",IF(AD71=-99,-99,IF(AC71&gt;=4,IF(OR(AD71=1,AD71=2),1,0),0)))</f>
        <v/>
      </c>
      <c r="CB71" s="59" t="str">
        <f>IF(BW71="","",IF(BW71&lt;25,5,IF(BW71&lt;30,2,0)))</f>
        <v/>
      </c>
      <c r="CC71" s="59" t="str">
        <f t="shared" si="8"/>
        <v/>
      </c>
      <c r="CD71" s="59" t="str">
        <f>IF(K71="","",IF(K71&lt;4,0,IF(K71&gt;=4,4,"")))</f>
        <v/>
      </c>
      <c r="CE71" s="59" t="str">
        <f>IF(L71="","",IF(L71&lt;4,0,IF(L71&gt;=4,4,"")))</f>
        <v/>
      </c>
      <c r="CF71" s="59" t="str">
        <f>IF(M71="","",IF(M71&lt;4,0,IF(M71&gt;=4,3,"")))</f>
        <v/>
      </c>
      <c r="CG71" s="59" t="str">
        <f>IF(N71="","",IF(N71&lt;4,0,IF(N71&gt;=4,1,"")))</f>
        <v/>
      </c>
      <c r="CH71" s="59" t="str">
        <f t="shared" si="9"/>
        <v/>
      </c>
      <c r="CI71" s="59" t="str">
        <f>IF(O71="","",IF(O71=0,0,IF(O71=1,3,IF(O71&lt;=4,4,IF(O71&gt;4,5,"")))))</f>
        <v/>
      </c>
      <c r="CJ71" s="59" t="str">
        <f>IF(P71="","",IF(P71=0,0,IF(P71=1,1,IF(P71&lt;7,3,IF(P71=7,4,"")))))</f>
        <v/>
      </c>
      <c r="CK71" s="59" t="str">
        <f>IF(Q71="","",IF(Q71&lt;4,3,IF(Q71&lt;7,2,IF(Q71=7,0,""))))</f>
        <v/>
      </c>
      <c r="CL71" s="59" t="str">
        <f>IF(R71="","",IF(R71&lt;1,0,IF(R71&lt;=2,1,IF(R71&gt;2,2,""))))</f>
        <v/>
      </c>
      <c r="CM71" s="59" t="str">
        <f>IF(S71="","",IF(S71=0,0,IF(S71=1,1,IF(S71&gt;1,2,""))))</f>
        <v/>
      </c>
      <c r="CN71" s="59" t="str">
        <f>IF(T71="","",IF(T71=0,0,IF(T71&lt;=4,1,IF(T71&gt;4,2,""))))</f>
        <v/>
      </c>
      <c r="CO71" s="59" t="str">
        <f>IF(U71="","",IF(U71&lt;4,0,IF(U71&lt;=6,1,IF(U71=7,2,""))))</f>
        <v/>
      </c>
      <c r="CP71" s="59" t="str">
        <f>IF(V71="","",IF(V71&lt;4,2,IF(V71=4,1,IF(V71=5,0,""))))</f>
        <v/>
      </c>
      <c r="CQ71" s="59" t="str">
        <f>IF(W71="","",IF(W71=1,2,IF(W71=2,1,IF(W71&gt;2,0,""))))</f>
        <v/>
      </c>
      <c r="CR71" s="59" t="str">
        <f>IF(X71="","",IF(X71=0,0,IF(X71=1,1,IF(X71=2,2,IF(X71=3,2,IF(X71=-9,-9,IF(X71=-99,-99,"")))))))</f>
        <v/>
      </c>
      <c r="CS71" s="59" t="str">
        <f>IF(Z71="","",IF(Z71=0,1,IF(Z71=1,0,"")))</f>
        <v/>
      </c>
      <c r="CT71" s="59" t="str">
        <f>IF(CA71="","",IF(CA71=-99,-99,IF(CA71=1,3,0)))</f>
        <v/>
      </c>
      <c r="CU71" s="59" t="str">
        <f>IF(BZ71="","",IF(BZ71=-99,-99,IF(BZ71=0,3,0)))</f>
        <v/>
      </c>
      <c r="CV71" s="59" t="str">
        <f>IF(AO71="","",IF(AND(AO71&gt;=7,AO71&lt;=8),2,0))</f>
        <v/>
      </c>
      <c r="CW71" s="59" t="str">
        <f>IF(AP71="","",IF(AP71=1,0,IF(AP71&gt;1,1,"")))</f>
        <v/>
      </c>
      <c r="CX71" s="59" t="str">
        <f t="shared" si="10"/>
        <v/>
      </c>
      <c r="CY71" s="59" t="str">
        <f>IF(BA71="","",IF(BA71=0,0,IF(OR(BA71=1,BA71=2,BA71=3),3,IF(BA71=-99,-99,""))))</f>
        <v/>
      </c>
      <c r="CZ71" s="59" t="str">
        <f>IF(BB71="","",IF(BB71=0,0,IF(OR(BB71=1,BB71=2,BB71=3),3,IF(BB71=-99,-99,""))))</f>
        <v/>
      </c>
      <c r="DA71" s="59" t="str">
        <f>IF(BC71="","",IF(BC71=0,0,IF(OR(BC71=1,BC71=2,BC71=3),3,IF(BC71=-99,-99,""))))</f>
        <v/>
      </c>
      <c r="DB71" s="59" t="str">
        <f>IF(BD71="","",IF(BD71=0,0,IF(OR(BD71=1,BD71=2,BD71=3),3,IF(BD71=-99,-99,""))))</f>
        <v/>
      </c>
      <c r="DC71" s="59" t="str">
        <f>IF(BE71="","",IF(BE71=0,0,IF(OR(BE71=1,BE71=2,BE71=3),3,IF(BE71=-99,-99,""))))</f>
        <v/>
      </c>
      <c r="DD71" s="59" t="str">
        <f>IF(BF71="","",IF(BF71=0,0,IF(OR(BF71=1,BF71=2,BF71=3),3,IF(BF71=-99,-99,""))))</f>
        <v/>
      </c>
      <c r="DE71" s="59" t="str">
        <f>IF(BG71="","",IF(BG71=0,0,IF(OR(BG71=1,BG71=2,BG71=3),3,IF(BG71=-99,-99,""))))</f>
        <v/>
      </c>
      <c r="DF71" s="59" t="str">
        <f>IF(BH71="","",IF(BH71=0,0,IF(OR(BH71=1,BH71=2,BH71=3),3,IF(BH71=-99,-99,""))))</f>
        <v/>
      </c>
      <c r="DG71" s="59" t="str">
        <f>IF(BI71="","",IF(BI71=0,0,IF(OR(BI71=1,BI71=2,BI71=3),3,IF(BI71=-99,-99,""))))</f>
        <v/>
      </c>
      <c r="DH71" s="59" t="str">
        <f>IF(BT71="","",IF(BS71=1,IF(BT71&lt;65,41,IF(BT71&lt;70,35,IF(BT71&lt;75,29,IF(BT71&lt;80,21,IF(BT71&lt;85,14,IF(BT71&lt;90,5,0)))))),IF(BS71=2,IF(BT71&lt;65,38,IF(BT71&lt;70,33,IF(BT71&lt;75,26,IF(BT71&lt;80,16,IF(BT71&lt;85,12,IF(BT71&lt;90,1,0)))))),"")))</f>
        <v/>
      </c>
      <c r="DI71" s="59" t="str">
        <f>IF(BL71="","",IF(BL71=1,0,IF(BL71=2,3,IF(BL71&gt;2,6,""))))</f>
        <v/>
      </c>
      <c r="DJ71" s="59" t="str">
        <f>IF(Y71="","",IF(Y71=0,3,IF(Y71=1,0,"")))</f>
        <v/>
      </c>
      <c r="DK71" s="59" t="str">
        <f>IF(COUNTBLANK(CB71:CH71)=7,"",SUM(CB71:CH71))</f>
        <v/>
      </c>
      <c r="DL71" s="59" t="str">
        <f>IF(COUNTBLANK(CI71:CR71)=10,"",SUM(CI71:CQ71,IF(CR71&gt;0,CR71,0)))</f>
        <v/>
      </c>
      <c r="DM71" s="59" t="str">
        <f>IF(COUNTBLANK(CS71:CX71)=6,"",SUM(CS71,IF(CT71=-99,0,CT71),IF(CU71=-99,0,CU71),CV71:CX71))</f>
        <v/>
      </c>
      <c r="DN71" s="59" t="str">
        <f>IF(COUNTBLANK(CY71:DG71)=9,"",SUM(IF(OR(CY71="",CY71=-99),0,CY71),IF(OR(CZ71="",CZ71=-99),0,CZ71),IF(OR(DA71="",DA71=-99),0,DA71),IF(OR(DB71="",DB71=-99),0,DB71),IF(OR(DC71="",DC71=-99),0,DC71),IF(OR(DD71="",DD71=-99),0,DD71),IF(OR(DE71="",DE71=-99),0,DE71),IF(OR(DF71="",DF71=-99),0,DF71),IF(OR(DG71="",DG71=-99),0,DG71)))</f>
        <v/>
      </c>
      <c r="DO71" s="59" t="str">
        <f>IF(COUNTBLANK(DH71:DJ71)=3,"",SUM(DH71:DJ71))</f>
        <v/>
      </c>
      <c r="DP71" s="59" t="str">
        <f>IF(COUNTBLANK(DK71:DN71)=4,"",SUM(DK71:DN71))</f>
        <v/>
      </c>
      <c r="DQ71" s="59" t="str">
        <f>IF(COUNTBLANK(CB71:CH71)=7,"",SUM(IF(CB71="",0,5),IF(CC71="",0,9),IF(CD71="",0,4),IF(CE71="",0,4),IF(CF71="",0,3),IF(CG71="",0,1),IF(CH71="",0,6)))</f>
        <v/>
      </c>
      <c r="DR71" s="59" t="str">
        <f>IF(COUNTBLANK(CI71:CR71)=10,"",SUM(IF(CI71="",0,5),IF(CJ71="",0,4),IF(CK71="",0,3),IF(CL71="",0,2),IF(CM71="",0,2),IF(CN71="",0,2),IF(CO71="",0,2),IF(CP71="",0,2),IF(CQ71="",0,2),IF(OR(CR71="",CR71=-99,CR71=-9),0,2)))</f>
        <v/>
      </c>
      <c r="DS71" s="59" t="str">
        <f>IF(COUNTBLANK(CS71:CX71)=6,"",SUM(IF(CS71="",0,1),IF(OR(CT71="",CT71=-99),0,3),IF(OR(CU71="",CU71=-99),0,3),IF(CV71="",0,2),IF(CW71="",0,1),IF(CX71="",0,1)))</f>
        <v/>
      </c>
      <c r="DT71" s="59" t="str">
        <f>IF(COUNTBLANK(CY71:DG71)=9,"",SUM(IF(OR(CY71="",CY71=-99),0,3),IF(OR(CZ71="",CZ71=-99),0,3),IF(OR(DA71="",DA71=-99),0,3),IF(OR(DB71="",DB71=-99),0,3),IF(OR(DC71="",DC71=-99),0,3),IF(OR(DD71="",DD71=-99),0,3),IF(OR(DE71="",DE71=-99),0,3),IF(OR(DF71="",DF71=-99),0,3),IF(OR(DG71="",DG71=-99),0,3)))</f>
        <v/>
      </c>
      <c r="DU71" s="59" t="str">
        <f>IF(COUNTBLANK(DH71:DJ71)=3,"",SUM(IF(DH71="",0,IF(BS71=1,41,IF(BS71=2,38,""))),IF(DI71="",0,6),IF(DJ71="",0,3)))</f>
        <v/>
      </c>
      <c r="DV71" s="59" t="str">
        <f>IF(COUNTBLANK(DK71:DN71)=4,"",SUM(DQ71:DT71))</f>
        <v/>
      </c>
      <c r="DW71" s="59" t="str">
        <f>IF(DQ71="","",((DK71/DQ71)*100))</f>
        <v/>
      </c>
      <c r="DX71" s="59" t="str">
        <f t="shared" si="6"/>
        <v/>
      </c>
      <c r="DY71" s="59" t="str">
        <f t="shared" si="6"/>
        <v/>
      </c>
      <c r="DZ71" s="59" t="str">
        <f t="shared" si="6"/>
        <v/>
      </c>
      <c r="EA71" s="59" t="str">
        <f t="shared" si="6"/>
        <v/>
      </c>
      <c r="EB71" s="59" t="str">
        <f t="shared" si="6"/>
        <v/>
      </c>
      <c r="EC71" s="59" t="str">
        <f>IF(COUNTBLANK(DQ71:DT71)=4,"",SQRT((DQ71^2)+(DR71^2)+(DS71^2)+(DT71^2)))</f>
        <v/>
      </c>
      <c r="ED71" s="59" t="str">
        <f>IF(EC71="","",(SUM(((DK71/EC71)^2),((DL71/EC71)^2),((DM71/EC71)^2),((DN71/EC71)^2))*100))</f>
        <v/>
      </c>
      <c r="EE71" s="59" t="str">
        <f>IF(CB71="","",(CB71/DQ71*100))</f>
        <v/>
      </c>
      <c r="EF71" s="59" t="str">
        <f>IF(CC71="","",(CC71/DQ71*100))</f>
        <v/>
      </c>
      <c r="EG71" s="59" t="str">
        <f>IF(CD71="","",(CD71/DQ71*100))</f>
        <v/>
      </c>
      <c r="EH71" s="59" t="str">
        <f>IF(CE71="","",(CE71/DQ71*100))</f>
        <v/>
      </c>
      <c r="EI71" s="59" t="str">
        <f>IF(CF71="","",(CF71/DQ71*100))</f>
        <v/>
      </c>
      <c r="EJ71" s="59" t="str">
        <f>IF(CG71="","",(CG71/DQ71*100))</f>
        <v/>
      </c>
      <c r="EK71" s="59" t="str">
        <f>IF(CH71="","",(CH71/DQ71*100))</f>
        <v/>
      </c>
      <c r="EL71" s="59" t="str">
        <f>IF(CI71="","",(CI71/DR71*100))</f>
        <v/>
      </c>
      <c r="EM71" s="59" t="str">
        <f>IF(CJ71="","",(CJ71/DR71*100))</f>
        <v/>
      </c>
      <c r="EN71" s="59" t="str">
        <f>IF(CK71="","",(CK71/DR71*100))</f>
        <v/>
      </c>
      <c r="EO71" s="59" t="str">
        <f>IF(CL71="","",(CL71/DR71*100))</f>
        <v/>
      </c>
      <c r="EP71" s="59" t="str">
        <f>IF(CM71="","",(CM71/DR71*100))</f>
        <v/>
      </c>
      <c r="EQ71" s="59" t="str">
        <f>IF(CN71="","",(CN71/DR71*100))</f>
        <v/>
      </c>
      <c r="ER71" s="59" t="str">
        <f>IF(CO71="","",(CO71/DR71*100))</f>
        <v/>
      </c>
      <c r="ES71" s="59" t="str">
        <f>IF(CP71="","",(CP71/DR71*100))</f>
        <v/>
      </c>
      <c r="ET71" s="59" t="str">
        <f>IF(CQ71="","",(CQ71/DR71*100))</f>
        <v/>
      </c>
      <c r="EU71" s="59" t="str">
        <f>IF(CR71="","",(CR71/DR71*100))</f>
        <v/>
      </c>
      <c r="EV71" s="59" t="str">
        <f>IF(CS71="","",(CS71/DS71*100))</f>
        <v/>
      </c>
      <c r="EW71" s="59" t="str">
        <f>IF(CT71="","",(CT71/DS71*100))</f>
        <v/>
      </c>
      <c r="EX71" s="59" t="str">
        <f>IF(CU71="","",(CU71/DS71*100))</f>
        <v/>
      </c>
      <c r="EY71" s="59" t="str">
        <f>IF(CV71="","",(CV71/DS71*100))</f>
        <v/>
      </c>
      <c r="EZ71" s="59" t="str">
        <f>IF(CW71="","",(CW71/DS71*100))</f>
        <v/>
      </c>
      <c r="FA71" s="59" t="str">
        <f>IF(CX71="","",(CX71/DS71*100))</f>
        <v/>
      </c>
      <c r="FB71" s="59" t="str">
        <f t="shared" si="7"/>
        <v/>
      </c>
      <c r="FC71" s="59" t="str">
        <f t="shared" si="7"/>
        <v/>
      </c>
      <c r="FD71" s="59" t="str">
        <f t="shared" si="7"/>
        <v/>
      </c>
      <c r="FE71" s="59" t="str">
        <f t="shared" si="7"/>
        <v/>
      </c>
      <c r="FF71" s="59" t="str">
        <f t="shared" si="7"/>
        <v/>
      </c>
      <c r="FG71" s="59" t="str">
        <f t="shared" si="7"/>
        <v/>
      </c>
      <c r="FH71" s="59" t="str">
        <f t="shared" si="7"/>
        <v/>
      </c>
      <c r="FI71" s="59" t="str">
        <f t="shared" si="7"/>
        <v/>
      </c>
      <c r="FJ71" s="59" t="str">
        <f t="shared" si="7"/>
        <v/>
      </c>
      <c r="FK71" s="59" t="str">
        <f>IF(DH71="","",(DH71/DU71*100))</f>
        <v/>
      </c>
      <c r="FL71" s="59" t="str">
        <f>IF(DI71="","",(DI71/DU71*100))</f>
        <v/>
      </c>
      <c r="FM71" s="59" t="str">
        <f>IF(DJ71="","",(DJ71/DU71*100))</f>
        <v/>
      </c>
    </row>
    <row r="72" spans="72:169" x14ac:dyDescent="0.25">
      <c r="BT72" s="58" t="str">
        <f>IF(BR72="","",YEAR(D72)-BR72)</f>
        <v/>
      </c>
      <c r="BU72" s="59" t="str">
        <f>IF(BO72="",IF(OR(BM72="",BN72=""),"",((BM72*12)+BN72)*0.0254),BO72*0.01)</f>
        <v/>
      </c>
      <c r="BV72" s="59" t="str">
        <f>IF(BQ72="",IF(BP72="","",BP72*0.453592),BQ72)</f>
        <v/>
      </c>
      <c r="BW72" s="59" t="str">
        <f>IF(OR(BU72="",BV72=""),"",(BV72/(BU72^2)))</f>
        <v/>
      </c>
      <c r="BX72" s="59" t="str">
        <f>IF(COUNTBLANK(E72:J72)=6,"",(((E72*IF(F72&gt;0,F72,30)*3)+(G72*IF(H72&gt;0,H72,30)*5)+(I72*IF(J72&gt;0,J72,30)*9))))</f>
        <v/>
      </c>
      <c r="BY72" s="59" t="str">
        <f>IF(COUNTBLANK(AE72:AL72)=8,"",SUM(IF(AE72=2,1,IF(AE72=3,1,0)),IF(AH72=1,1,IF(AI72=1,1,0)),IF(AJ72&gt;3,1,0),IF(AK72&gt;3,1,0),IF(AL72&gt;0,1,0)))</f>
        <v/>
      </c>
      <c r="BZ72" s="59" t="str">
        <f>IF(OR(AM72="",AN72=""),"",IF(OR(AM72=-99,AN72=-99),-99,IF(AM72=3,IF(AN72=2,1,IF(AN72=3,1,0)),0)))</f>
        <v/>
      </c>
      <c r="CA72" s="59" t="str">
        <f>IF(OR((AC72=""),(AD72="")),"",IF(AD72=-99,-99,IF(AC72&gt;=4,IF(OR(AD72=1,AD72=2),1,0),0)))</f>
        <v/>
      </c>
      <c r="CB72" s="59" t="str">
        <f>IF(BW72="","",IF(BW72&lt;25,5,IF(BW72&lt;30,2,0)))</f>
        <v/>
      </c>
      <c r="CC72" s="59" t="str">
        <f t="shared" si="8"/>
        <v/>
      </c>
      <c r="CD72" s="59" t="str">
        <f>IF(K72="","",IF(K72&lt;4,0,IF(K72&gt;=4,4,"")))</f>
        <v/>
      </c>
      <c r="CE72" s="59" t="str">
        <f>IF(L72="","",IF(L72&lt;4,0,IF(L72&gt;=4,4,"")))</f>
        <v/>
      </c>
      <c r="CF72" s="59" t="str">
        <f>IF(M72="","",IF(M72&lt;4,0,IF(M72&gt;=4,3,"")))</f>
        <v/>
      </c>
      <c r="CG72" s="59" t="str">
        <f>IF(N72="","",IF(N72&lt;4,0,IF(N72&gt;=4,1,"")))</f>
        <v/>
      </c>
      <c r="CH72" s="59" t="str">
        <f t="shared" si="9"/>
        <v/>
      </c>
      <c r="CI72" s="59" t="str">
        <f>IF(O72="","",IF(O72=0,0,IF(O72=1,3,IF(O72&lt;=4,4,IF(O72&gt;4,5,"")))))</f>
        <v/>
      </c>
      <c r="CJ72" s="59" t="str">
        <f>IF(P72="","",IF(P72=0,0,IF(P72=1,1,IF(P72&lt;7,3,IF(P72=7,4,"")))))</f>
        <v/>
      </c>
      <c r="CK72" s="59" t="str">
        <f>IF(Q72="","",IF(Q72&lt;4,3,IF(Q72&lt;7,2,IF(Q72=7,0,""))))</f>
        <v/>
      </c>
      <c r="CL72" s="59" t="str">
        <f>IF(R72="","",IF(R72&lt;1,0,IF(R72&lt;=2,1,IF(R72&gt;2,2,""))))</f>
        <v/>
      </c>
      <c r="CM72" s="59" t="str">
        <f>IF(S72="","",IF(S72=0,0,IF(S72=1,1,IF(S72&gt;1,2,""))))</f>
        <v/>
      </c>
      <c r="CN72" s="59" t="str">
        <f>IF(T72="","",IF(T72=0,0,IF(T72&lt;=4,1,IF(T72&gt;4,2,""))))</f>
        <v/>
      </c>
      <c r="CO72" s="59" t="str">
        <f>IF(U72="","",IF(U72&lt;4,0,IF(U72&lt;=6,1,IF(U72=7,2,""))))</f>
        <v/>
      </c>
      <c r="CP72" s="59" t="str">
        <f>IF(V72="","",IF(V72&lt;4,2,IF(V72=4,1,IF(V72=5,0,""))))</f>
        <v/>
      </c>
      <c r="CQ72" s="59" t="str">
        <f>IF(W72="","",IF(W72=1,2,IF(W72=2,1,IF(W72&gt;2,0,""))))</f>
        <v/>
      </c>
      <c r="CR72" s="59" t="str">
        <f>IF(X72="","",IF(X72=0,0,IF(X72=1,1,IF(X72=2,2,IF(X72=3,2,IF(X72=-9,-9,IF(X72=-99,-99,"")))))))</f>
        <v/>
      </c>
      <c r="CS72" s="59" t="str">
        <f>IF(Z72="","",IF(Z72=0,1,IF(Z72=1,0,"")))</f>
        <v/>
      </c>
      <c r="CT72" s="59" t="str">
        <f>IF(CA72="","",IF(CA72=-99,-99,IF(CA72=1,3,0)))</f>
        <v/>
      </c>
      <c r="CU72" s="59" t="str">
        <f>IF(BZ72="","",IF(BZ72=-99,-99,IF(BZ72=0,3,0)))</f>
        <v/>
      </c>
      <c r="CV72" s="59" t="str">
        <f>IF(AO72="","",IF(AND(AO72&gt;=7,AO72&lt;=8),2,0))</f>
        <v/>
      </c>
      <c r="CW72" s="59" t="str">
        <f>IF(AP72="","",IF(AP72=1,0,IF(AP72&gt;1,1,"")))</f>
        <v/>
      </c>
      <c r="CX72" s="59" t="str">
        <f t="shared" si="10"/>
        <v/>
      </c>
      <c r="CY72" s="59" t="str">
        <f>IF(BA72="","",IF(BA72=0,0,IF(OR(BA72=1,BA72=2,BA72=3),3,IF(BA72=-99,-99,""))))</f>
        <v/>
      </c>
      <c r="CZ72" s="59" t="str">
        <f>IF(BB72="","",IF(BB72=0,0,IF(OR(BB72=1,BB72=2,BB72=3),3,IF(BB72=-99,-99,""))))</f>
        <v/>
      </c>
      <c r="DA72" s="59" t="str">
        <f>IF(BC72="","",IF(BC72=0,0,IF(OR(BC72=1,BC72=2,BC72=3),3,IF(BC72=-99,-99,""))))</f>
        <v/>
      </c>
      <c r="DB72" s="59" t="str">
        <f>IF(BD72="","",IF(BD72=0,0,IF(OR(BD72=1,BD72=2,BD72=3),3,IF(BD72=-99,-99,""))))</f>
        <v/>
      </c>
      <c r="DC72" s="59" t="str">
        <f>IF(BE72="","",IF(BE72=0,0,IF(OR(BE72=1,BE72=2,BE72=3),3,IF(BE72=-99,-99,""))))</f>
        <v/>
      </c>
      <c r="DD72" s="59" t="str">
        <f>IF(BF72="","",IF(BF72=0,0,IF(OR(BF72=1,BF72=2,BF72=3),3,IF(BF72=-99,-99,""))))</f>
        <v/>
      </c>
      <c r="DE72" s="59" t="str">
        <f>IF(BG72="","",IF(BG72=0,0,IF(OR(BG72=1,BG72=2,BG72=3),3,IF(BG72=-99,-99,""))))</f>
        <v/>
      </c>
      <c r="DF72" s="59" t="str">
        <f>IF(BH72="","",IF(BH72=0,0,IF(OR(BH72=1,BH72=2,BH72=3),3,IF(BH72=-99,-99,""))))</f>
        <v/>
      </c>
      <c r="DG72" s="59" t="str">
        <f>IF(BI72="","",IF(BI72=0,0,IF(OR(BI72=1,BI72=2,BI72=3),3,IF(BI72=-99,-99,""))))</f>
        <v/>
      </c>
      <c r="DH72" s="59" t="str">
        <f>IF(BT72="","",IF(BS72=1,IF(BT72&lt;65,41,IF(BT72&lt;70,35,IF(BT72&lt;75,29,IF(BT72&lt;80,21,IF(BT72&lt;85,14,IF(BT72&lt;90,5,0)))))),IF(BS72=2,IF(BT72&lt;65,38,IF(BT72&lt;70,33,IF(BT72&lt;75,26,IF(BT72&lt;80,16,IF(BT72&lt;85,12,IF(BT72&lt;90,1,0)))))),"")))</f>
        <v/>
      </c>
      <c r="DI72" s="59" t="str">
        <f>IF(BL72="","",IF(BL72=1,0,IF(BL72=2,3,IF(BL72&gt;2,6,""))))</f>
        <v/>
      </c>
      <c r="DJ72" s="59" t="str">
        <f>IF(Y72="","",IF(Y72=0,3,IF(Y72=1,0,"")))</f>
        <v/>
      </c>
      <c r="DK72" s="59" t="str">
        <f>IF(COUNTBLANK(CB72:CH72)=7,"",SUM(CB72:CH72))</f>
        <v/>
      </c>
      <c r="DL72" s="59" t="str">
        <f>IF(COUNTBLANK(CI72:CR72)=10,"",SUM(CI72:CQ72,IF(CR72&gt;0,CR72,0)))</f>
        <v/>
      </c>
      <c r="DM72" s="59" t="str">
        <f>IF(COUNTBLANK(CS72:CX72)=6,"",SUM(CS72,IF(CT72=-99,0,CT72),IF(CU72=-99,0,CU72),CV72:CX72))</f>
        <v/>
      </c>
      <c r="DN72" s="59" t="str">
        <f>IF(COUNTBLANK(CY72:DG72)=9,"",SUM(IF(OR(CY72="",CY72=-99),0,CY72),IF(OR(CZ72="",CZ72=-99),0,CZ72),IF(OR(DA72="",DA72=-99),0,DA72),IF(OR(DB72="",DB72=-99),0,DB72),IF(OR(DC72="",DC72=-99),0,DC72),IF(OR(DD72="",DD72=-99),0,DD72),IF(OR(DE72="",DE72=-99),0,DE72),IF(OR(DF72="",DF72=-99),0,DF72),IF(OR(DG72="",DG72=-99),0,DG72)))</f>
        <v/>
      </c>
      <c r="DO72" s="59" t="str">
        <f>IF(COUNTBLANK(DH72:DJ72)=3,"",SUM(DH72:DJ72))</f>
        <v/>
      </c>
      <c r="DP72" s="59" t="str">
        <f>IF(COUNTBLANK(DK72:DN72)=4,"",SUM(DK72:DN72))</f>
        <v/>
      </c>
      <c r="DQ72" s="59" t="str">
        <f>IF(COUNTBLANK(CB72:CH72)=7,"",SUM(IF(CB72="",0,5),IF(CC72="",0,9),IF(CD72="",0,4),IF(CE72="",0,4),IF(CF72="",0,3),IF(CG72="",0,1),IF(CH72="",0,6)))</f>
        <v/>
      </c>
      <c r="DR72" s="59" t="str">
        <f>IF(COUNTBLANK(CI72:CR72)=10,"",SUM(IF(CI72="",0,5),IF(CJ72="",0,4),IF(CK72="",0,3),IF(CL72="",0,2),IF(CM72="",0,2),IF(CN72="",0,2),IF(CO72="",0,2),IF(CP72="",0,2),IF(CQ72="",0,2),IF(OR(CR72="",CR72=-99,CR72=-9),0,2)))</f>
        <v/>
      </c>
      <c r="DS72" s="59" t="str">
        <f>IF(COUNTBLANK(CS72:CX72)=6,"",SUM(IF(CS72="",0,1),IF(OR(CT72="",CT72=-99),0,3),IF(OR(CU72="",CU72=-99),0,3),IF(CV72="",0,2),IF(CW72="",0,1),IF(CX72="",0,1)))</f>
        <v/>
      </c>
      <c r="DT72" s="59" t="str">
        <f>IF(COUNTBLANK(CY72:DG72)=9,"",SUM(IF(OR(CY72="",CY72=-99),0,3),IF(OR(CZ72="",CZ72=-99),0,3),IF(OR(DA72="",DA72=-99),0,3),IF(OR(DB72="",DB72=-99),0,3),IF(OR(DC72="",DC72=-99),0,3),IF(OR(DD72="",DD72=-99),0,3),IF(OR(DE72="",DE72=-99),0,3),IF(OR(DF72="",DF72=-99),0,3),IF(OR(DG72="",DG72=-99),0,3)))</f>
        <v/>
      </c>
      <c r="DU72" s="59" t="str">
        <f>IF(COUNTBLANK(DH72:DJ72)=3,"",SUM(IF(DH72="",0,IF(BS72=1,41,IF(BS72=2,38,""))),IF(DI72="",0,6),IF(DJ72="",0,3)))</f>
        <v/>
      </c>
      <c r="DV72" s="59" t="str">
        <f>IF(COUNTBLANK(DK72:DN72)=4,"",SUM(DQ72:DT72))</f>
        <v/>
      </c>
      <c r="DW72" s="59" t="str">
        <f>IF(DQ72="","",((DK72/DQ72)*100))</f>
        <v/>
      </c>
      <c r="DX72" s="59" t="str">
        <f t="shared" si="6"/>
        <v/>
      </c>
      <c r="DY72" s="59" t="str">
        <f t="shared" si="6"/>
        <v/>
      </c>
      <c r="DZ72" s="59" t="str">
        <f t="shared" si="6"/>
        <v/>
      </c>
      <c r="EA72" s="59" t="str">
        <f t="shared" si="6"/>
        <v/>
      </c>
      <c r="EB72" s="59" t="str">
        <f t="shared" si="6"/>
        <v/>
      </c>
      <c r="EC72" s="59" t="str">
        <f>IF(COUNTBLANK(DQ72:DT72)=4,"",SQRT((DQ72^2)+(DR72^2)+(DS72^2)+(DT72^2)))</f>
        <v/>
      </c>
      <c r="ED72" s="59" t="str">
        <f>IF(EC72="","",(SUM(((DK72/EC72)^2),((DL72/EC72)^2),((DM72/EC72)^2),((DN72/EC72)^2))*100))</f>
        <v/>
      </c>
      <c r="EE72" s="59" t="str">
        <f>IF(CB72="","",(CB72/DQ72*100))</f>
        <v/>
      </c>
      <c r="EF72" s="59" t="str">
        <f>IF(CC72="","",(CC72/DQ72*100))</f>
        <v/>
      </c>
      <c r="EG72" s="59" t="str">
        <f>IF(CD72="","",(CD72/DQ72*100))</f>
        <v/>
      </c>
      <c r="EH72" s="59" t="str">
        <f>IF(CE72="","",(CE72/DQ72*100))</f>
        <v/>
      </c>
      <c r="EI72" s="59" t="str">
        <f>IF(CF72="","",(CF72/DQ72*100))</f>
        <v/>
      </c>
      <c r="EJ72" s="59" t="str">
        <f>IF(CG72="","",(CG72/DQ72*100))</f>
        <v/>
      </c>
      <c r="EK72" s="59" t="str">
        <f>IF(CH72="","",(CH72/DQ72*100))</f>
        <v/>
      </c>
      <c r="EL72" s="59" t="str">
        <f>IF(CI72="","",(CI72/DR72*100))</f>
        <v/>
      </c>
      <c r="EM72" s="59" t="str">
        <f>IF(CJ72="","",(CJ72/DR72*100))</f>
        <v/>
      </c>
      <c r="EN72" s="59" t="str">
        <f>IF(CK72="","",(CK72/DR72*100))</f>
        <v/>
      </c>
      <c r="EO72" s="59" t="str">
        <f>IF(CL72="","",(CL72/DR72*100))</f>
        <v/>
      </c>
      <c r="EP72" s="59" t="str">
        <f>IF(CM72="","",(CM72/DR72*100))</f>
        <v/>
      </c>
      <c r="EQ72" s="59" t="str">
        <f>IF(CN72="","",(CN72/DR72*100))</f>
        <v/>
      </c>
      <c r="ER72" s="59" t="str">
        <f>IF(CO72="","",(CO72/DR72*100))</f>
        <v/>
      </c>
      <c r="ES72" s="59" t="str">
        <f>IF(CP72="","",(CP72/DR72*100))</f>
        <v/>
      </c>
      <c r="ET72" s="59" t="str">
        <f>IF(CQ72="","",(CQ72/DR72*100))</f>
        <v/>
      </c>
      <c r="EU72" s="59" t="str">
        <f>IF(CR72="","",(CR72/DR72*100))</f>
        <v/>
      </c>
      <c r="EV72" s="59" t="str">
        <f>IF(CS72="","",(CS72/DS72*100))</f>
        <v/>
      </c>
      <c r="EW72" s="59" t="str">
        <f>IF(CT72="","",(CT72/DS72*100))</f>
        <v/>
      </c>
      <c r="EX72" s="59" t="str">
        <f>IF(CU72="","",(CU72/DS72*100))</f>
        <v/>
      </c>
      <c r="EY72" s="59" t="str">
        <f>IF(CV72="","",(CV72/DS72*100))</f>
        <v/>
      </c>
      <c r="EZ72" s="59" t="str">
        <f>IF(CW72="","",(CW72/DS72*100))</f>
        <v/>
      </c>
      <c r="FA72" s="59" t="str">
        <f>IF(CX72="","",(CX72/DS72*100))</f>
        <v/>
      </c>
      <c r="FB72" s="59" t="str">
        <f t="shared" si="7"/>
        <v/>
      </c>
      <c r="FC72" s="59" t="str">
        <f t="shared" si="7"/>
        <v/>
      </c>
      <c r="FD72" s="59" t="str">
        <f t="shared" si="7"/>
        <v/>
      </c>
      <c r="FE72" s="59" t="str">
        <f t="shared" si="7"/>
        <v/>
      </c>
      <c r="FF72" s="59" t="str">
        <f t="shared" si="7"/>
        <v/>
      </c>
      <c r="FG72" s="59" t="str">
        <f t="shared" si="7"/>
        <v/>
      </c>
      <c r="FH72" s="59" t="str">
        <f t="shared" si="7"/>
        <v/>
      </c>
      <c r="FI72" s="59" t="str">
        <f t="shared" si="7"/>
        <v/>
      </c>
      <c r="FJ72" s="59" t="str">
        <f t="shared" si="7"/>
        <v/>
      </c>
      <c r="FK72" s="59" t="str">
        <f>IF(DH72="","",(DH72/DU72*100))</f>
        <v/>
      </c>
      <c r="FL72" s="59" t="str">
        <f>IF(DI72="","",(DI72/DU72*100))</f>
        <v/>
      </c>
      <c r="FM72" s="59" t="str">
        <f>IF(DJ72="","",(DJ72/DU72*100))</f>
        <v/>
      </c>
    </row>
    <row r="73" spans="72:169" x14ac:dyDescent="0.25">
      <c r="BT73" s="58" t="str">
        <f>IF(BR73="","",YEAR(D73)-BR73)</f>
        <v/>
      </c>
      <c r="BU73" s="59" t="str">
        <f>IF(BO73="",IF(OR(BM73="",BN73=""),"",((BM73*12)+BN73)*0.0254),BO73*0.01)</f>
        <v/>
      </c>
      <c r="BV73" s="59" t="str">
        <f>IF(BQ73="",IF(BP73="","",BP73*0.453592),BQ73)</f>
        <v/>
      </c>
      <c r="BW73" s="59" t="str">
        <f>IF(OR(BU73="",BV73=""),"",(BV73/(BU73^2)))</f>
        <v/>
      </c>
      <c r="BX73" s="59" t="str">
        <f>IF(COUNTBLANK(E73:J73)=6,"",(((E73*IF(F73&gt;0,F73,30)*3)+(G73*IF(H73&gt;0,H73,30)*5)+(I73*IF(J73&gt;0,J73,30)*9))))</f>
        <v/>
      </c>
      <c r="BY73" s="59" t="str">
        <f>IF(COUNTBLANK(AE73:AL73)=8,"",SUM(IF(AE73=2,1,IF(AE73=3,1,0)),IF(AH73=1,1,IF(AI73=1,1,0)),IF(AJ73&gt;3,1,0),IF(AK73&gt;3,1,0),IF(AL73&gt;0,1,0)))</f>
        <v/>
      </c>
      <c r="BZ73" s="59" t="str">
        <f>IF(OR(AM73="",AN73=""),"",IF(OR(AM73=-99,AN73=-99),-99,IF(AM73=3,IF(AN73=2,1,IF(AN73=3,1,0)),0)))</f>
        <v/>
      </c>
      <c r="CA73" s="59" t="str">
        <f>IF(OR((AC73=""),(AD73="")),"",IF(AD73=-99,-99,IF(AC73&gt;=4,IF(OR(AD73=1,AD73=2),1,0),0)))</f>
        <v/>
      </c>
      <c r="CB73" s="59" t="str">
        <f>IF(BW73="","",IF(BW73&lt;25,5,IF(BW73&lt;30,2,0)))</f>
        <v/>
      </c>
      <c r="CC73" s="59" t="str">
        <f t="shared" si="8"/>
        <v/>
      </c>
      <c r="CD73" s="59" t="str">
        <f>IF(K73="","",IF(K73&lt;4,0,IF(K73&gt;=4,4,"")))</f>
        <v/>
      </c>
      <c r="CE73" s="59" t="str">
        <f>IF(L73="","",IF(L73&lt;4,0,IF(L73&gt;=4,4,"")))</f>
        <v/>
      </c>
      <c r="CF73" s="59" t="str">
        <f>IF(M73="","",IF(M73&lt;4,0,IF(M73&gt;=4,3,"")))</f>
        <v/>
      </c>
      <c r="CG73" s="59" t="str">
        <f>IF(N73="","",IF(N73&lt;4,0,IF(N73&gt;=4,1,"")))</f>
        <v/>
      </c>
      <c r="CH73" s="59" t="str">
        <f t="shared" si="9"/>
        <v/>
      </c>
      <c r="CI73" s="59" t="str">
        <f>IF(O73="","",IF(O73=0,0,IF(O73=1,3,IF(O73&lt;=4,4,IF(O73&gt;4,5,"")))))</f>
        <v/>
      </c>
      <c r="CJ73" s="59" t="str">
        <f>IF(P73="","",IF(P73=0,0,IF(P73=1,1,IF(P73&lt;7,3,IF(P73=7,4,"")))))</f>
        <v/>
      </c>
      <c r="CK73" s="59" t="str">
        <f>IF(Q73="","",IF(Q73&lt;4,3,IF(Q73&lt;7,2,IF(Q73=7,0,""))))</f>
        <v/>
      </c>
      <c r="CL73" s="59" t="str">
        <f>IF(R73="","",IF(R73&lt;1,0,IF(R73&lt;=2,1,IF(R73&gt;2,2,""))))</f>
        <v/>
      </c>
      <c r="CM73" s="59" t="str">
        <f>IF(S73="","",IF(S73=0,0,IF(S73=1,1,IF(S73&gt;1,2,""))))</f>
        <v/>
      </c>
      <c r="CN73" s="59" t="str">
        <f>IF(T73="","",IF(T73=0,0,IF(T73&lt;=4,1,IF(T73&gt;4,2,""))))</f>
        <v/>
      </c>
      <c r="CO73" s="59" t="str">
        <f>IF(U73="","",IF(U73&lt;4,0,IF(U73&lt;=6,1,IF(U73=7,2,""))))</f>
        <v/>
      </c>
      <c r="CP73" s="59" t="str">
        <f>IF(V73="","",IF(V73&lt;4,2,IF(V73=4,1,IF(V73=5,0,""))))</f>
        <v/>
      </c>
      <c r="CQ73" s="59" t="str">
        <f>IF(W73="","",IF(W73=1,2,IF(W73=2,1,IF(W73&gt;2,0,""))))</f>
        <v/>
      </c>
      <c r="CR73" s="59" t="str">
        <f>IF(X73="","",IF(X73=0,0,IF(X73=1,1,IF(X73=2,2,IF(X73=3,2,IF(X73=-9,-9,IF(X73=-99,-99,"")))))))</f>
        <v/>
      </c>
      <c r="CS73" s="59" t="str">
        <f>IF(Z73="","",IF(Z73=0,1,IF(Z73=1,0,"")))</f>
        <v/>
      </c>
      <c r="CT73" s="59" t="str">
        <f>IF(CA73="","",IF(CA73=-99,-99,IF(CA73=1,3,0)))</f>
        <v/>
      </c>
      <c r="CU73" s="59" t="str">
        <f>IF(BZ73="","",IF(BZ73=-99,-99,IF(BZ73=0,3,0)))</f>
        <v/>
      </c>
      <c r="CV73" s="59" t="str">
        <f>IF(AO73="","",IF(AND(AO73&gt;=7,AO73&lt;=8),2,0))</f>
        <v/>
      </c>
      <c r="CW73" s="59" t="str">
        <f>IF(AP73="","",IF(AP73=1,0,IF(AP73&gt;1,1,"")))</f>
        <v/>
      </c>
      <c r="CX73" s="59" t="str">
        <f t="shared" si="10"/>
        <v/>
      </c>
      <c r="CY73" s="59" t="str">
        <f>IF(BA73="","",IF(BA73=0,0,IF(OR(BA73=1,BA73=2,BA73=3),3,IF(BA73=-99,-99,""))))</f>
        <v/>
      </c>
      <c r="CZ73" s="59" t="str">
        <f>IF(BB73="","",IF(BB73=0,0,IF(OR(BB73=1,BB73=2,BB73=3),3,IF(BB73=-99,-99,""))))</f>
        <v/>
      </c>
      <c r="DA73" s="59" t="str">
        <f>IF(BC73="","",IF(BC73=0,0,IF(OR(BC73=1,BC73=2,BC73=3),3,IF(BC73=-99,-99,""))))</f>
        <v/>
      </c>
      <c r="DB73" s="59" t="str">
        <f>IF(BD73="","",IF(BD73=0,0,IF(OR(BD73=1,BD73=2,BD73=3),3,IF(BD73=-99,-99,""))))</f>
        <v/>
      </c>
      <c r="DC73" s="59" t="str">
        <f>IF(BE73="","",IF(BE73=0,0,IF(OR(BE73=1,BE73=2,BE73=3),3,IF(BE73=-99,-99,""))))</f>
        <v/>
      </c>
      <c r="DD73" s="59" t="str">
        <f>IF(BF73="","",IF(BF73=0,0,IF(OR(BF73=1,BF73=2,BF73=3),3,IF(BF73=-99,-99,""))))</f>
        <v/>
      </c>
      <c r="DE73" s="59" t="str">
        <f>IF(BG73="","",IF(BG73=0,0,IF(OR(BG73=1,BG73=2,BG73=3),3,IF(BG73=-99,-99,""))))</f>
        <v/>
      </c>
      <c r="DF73" s="59" t="str">
        <f>IF(BH73="","",IF(BH73=0,0,IF(OR(BH73=1,BH73=2,BH73=3),3,IF(BH73=-99,-99,""))))</f>
        <v/>
      </c>
      <c r="DG73" s="59" t="str">
        <f>IF(BI73="","",IF(BI73=0,0,IF(OR(BI73=1,BI73=2,BI73=3),3,IF(BI73=-99,-99,""))))</f>
        <v/>
      </c>
      <c r="DH73" s="59" t="str">
        <f>IF(BT73="","",IF(BS73=1,IF(BT73&lt;65,41,IF(BT73&lt;70,35,IF(BT73&lt;75,29,IF(BT73&lt;80,21,IF(BT73&lt;85,14,IF(BT73&lt;90,5,0)))))),IF(BS73=2,IF(BT73&lt;65,38,IF(BT73&lt;70,33,IF(BT73&lt;75,26,IF(BT73&lt;80,16,IF(BT73&lt;85,12,IF(BT73&lt;90,1,0)))))),"")))</f>
        <v/>
      </c>
      <c r="DI73" s="59" t="str">
        <f>IF(BL73="","",IF(BL73=1,0,IF(BL73=2,3,IF(BL73&gt;2,6,""))))</f>
        <v/>
      </c>
      <c r="DJ73" s="59" t="str">
        <f>IF(Y73="","",IF(Y73=0,3,IF(Y73=1,0,"")))</f>
        <v/>
      </c>
      <c r="DK73" s="59" t="str">
        <f>IF(COUNTBLANK(CB73:CH73)=7,"",SUM(CB73:CH73))</f>
        <v/>
      </c>
      <c r="DL73" s="59" t="str">
        <f>IF(COUNTBLANK(CI73:CR73)=10,"",SUM(CI73:CQ73,IF(CR73&gt;0,CR73,0)))</f>
        <v/>
      </c>
      <c r="DM73" s="59" t="str">
        <f>IF(COUNTBLANK(CS73:CX73)=6,"",SUM(CS73,IF(CT73=-99,0,CT73),IF(CU73=-99,0,CU73),CV73:CX73))</f>
        <v/>
      </c>
      <c r="DN73" s="59" t="str">
        <f>IF(COUNTBLANK(CY73:DG73)=9,"",SUM(IF(OR(CY73="",CY73=-99),0,CY73),IF(OR(CZ73="",CZ73=-99),0,CZ73),IF(OR(DA73="",DA73=-99),0,DA73),IF(OR(DB73="",DB73=-99),0,DB73),IF(OR(DC73="",DC73=-99),0,DC73),IF(OR(DD73="",DD73=-99),0,DD73),IF(OR(DE73="",DE73=-99),0,DE73),IF(OR(DF73="",DF73=-99),0,DF73),IF(OR(DG73="",DG73=-99),0,DG73)))</f>
        <v/>
      </c>
      <c r="DO73" s="59" t="str">
        <f>IF(COUNTBLANK(DH73:DJ73)=3,"",SUM(DH73:DJ73))</f>
        <v/>
      </c>
      <c r="DP73" s="59" t="str">
        <f>IF(COUNTBLANK(DK73:DN73)=4,"",SUM(DK73:DN73))</f>
        <v/>
      </c>
      <c r="DQ73" s="59" t="str">
        <f>IF(COUNTBLANK(CB73:CH73)=7,"",SUM(IF(CB73="",0,5),IF(CC73="",0,9),IF(CD73="",0,4),IF(CE73="",0,4),IF(CF73="",0,3),IF(CG73="",0,1),IF(CH73="",0,6)))</f>
        <v/>
      </c>
      <c r="DR73" s="59" t="str">
        <f>IF(COUNTBLANK(CI73:CR73)=10,"",SUM(IF(CI73="",0,5),IF(CJ73="",0,4),IF(CK73="",0,3),IF(CL73="",0,2),IF(CM73="",0,2),IF(CN73="",0,2),IF(CO73="",0,2),IF(CP73="",0,2),IF(CQ73="",0,2),IF(OR(CR73="",CR73=-99,CR73=-9),0,2)))</f>
        <v/>
      </c>
      <c r="DS73" s="59" t="str">
        <f>IF(COUNTBLANK(CS73:CX73)=6,"",SUM(IF(CS73="",0,1),IF(OR(CT73="",CT73=-99),0,3),IF(OR(CU73="",CU73=-99),0,3),IF(CV73="",0,2),IF(CW73="",0,1),IF(CX73="",0,1)))</f>
        <v/>
      </c>
      <c r="DT73" s="59" t="str">
        <f>IF(COUNTBLANK(CY73:DG73)=9,"",SUM(IF(OR(CY73="",CY73=-99),0,3),IF(OR(CZ73="",CZ73=-99),0,3),IF(OR(DA73="",DA73=-99),0,3),IF(OR(DB73="",DB73=-99),0,3),IF(OR(DC73="",DC73=-99),0,3),IF(OR(DD73="",DD73=-99),0,3),IF(OR(DE73="",DE73=-99),0,3),IF(OR(DF73="",DF73=-99),0,3),IF(OR(DG73="",DG73=-99),0,3)))</f>
        <v/>
      </c>
      <c r="DU73" s="59" t="str">
        <f>IF(COUNTBLANK(DH73:DJ73)=3,"",SUM(IF(DH73="",0,IF(BS73=1,41,IF(BS73=2,38,""))),IF(DI73="",0,6),IF(DJ73="",0,3)))</f>
        <v/>
      </c>
      <c r="DV73" s="59" t="str">
        <f>IF(COUNTBLANK(DK73:DN73)=4,"",SUM(DQ73:DT73))</f>
        <v/>
      </c>
      <c r="DW73" s="59" t="str">
        <f>IF(DQ73="","",((DK73/DQ73)*100))</f>
        <v/>
      </c>
      <c r="DX73" s="59" t="str">
        <f t="shared" si="6"/>
        <v/>
      </c>
      <c r="DY73" s="59" t="str">
        <f t="shared" si="6"/>
        <v/>
      </c>
      <c r="DZ73" s="59" t="str">
        <f t="shared" si="6"/>
        <v/>
      </c>
      <c r="EA73" s="59" t="str">
        <f t="shared" si="6"/>
        <v/>
      </c>
      <c r="EB73" s="59" t="str">
        <f t="shared" si="6"/>
        <v/>
      </c>
      <c r="EC73" s="59" t="str">
        <f>IF(COUNTBLANK(DQ73:DT73)=4,"",SQRT((DQ73^2)+(DR73^2)+(DS73^2)+(DT73^2)))</f>
        <v/>
      </c>
      <c r="ED73" s="59" t="str">
        <f>IF(EC73="","",(SUM(((DK73/EC73)^2),((DL73/EC73)^2),((DM73/EC73)^2),((DN73/EC73)^2))*100))</f>
        <v/>
      </c>
      <c r="EE73" s="59" t="str">
        <f>IF(CB73="","",(CB73/DQ73*100))</f>
        <v/>
      </c>
      <c r="EF73" s="59" t="str">
        <f>IF(CC73="","",(CC73/DQ73*100))</f>
        <v/>
      </c>
      <c r="EG73" s="59" t="str">
        <f>IF(CD73="","",(CD73/DQ73*100))</f>
        <v/>
      </c>
      <c r="EH73" s="59" t="str">
        <f>IF(CE73="","",(CE73/DQ73*100))</f>
        <v/>
      </c>
      <c r="EI73" s="59" t="str">
        <f>IF(CF73="","",(CF73/DQ73*100))</f>
        <v/>
      </c>
      <c r="EJ73" s="59" t="str">
        <f>IF(CG73="","",(CG73/DQ73*100))</f>
        <v/>
      </c>
      <c r="EK73" s="59" t="str">
        <f>IF(CH73="","",(CH73/DQ73*100))</f>
        <v/>
      </c>
      <c r="EL73" s="59" t="str">
        <f>IF(CI73="","",(CI73/DR73*100))</f>
        <v/>
      </c>
      <c r="EM73" s="59" t="str">
        <f>IF(CJ73="","",(CJ73/DR73*100))</f>
        <v/>
      </c>
      <c r="EN73" s="59" t="str">
        <f>IF(CK73="","",(CK73/DR73*100))</f>
        <v/>
      </c>
      <c r="EO73" s="59" t="str">
        <f>IF(CL73="","",(CL73/DR73*100))</f>
        <v/>
      </c>
      <c r="EP73" s="59" t="str">
        <f>IF(CM73="","",(CM73/DR73*100))</f>
        <v/>
      </c>
      <c r="EQ73" s="59" t="str">
        <f>IF(CN73="","",(CN73/DR73*100))</f>
        <v/>
      </c>
      <c r="ER73" s="59" t="str">
        <f>IF(CO73="","",(CO73/DR73*100))</f>
        <v/>
      </c>
      <c r="ES73" s="59" t="str">
        <f>IF(CP73="","",(CP73/DR73*100))</f>
        <v/>
      </c>
      <c r="ET73" s="59" t="str">
        <f>IF(CQ73="","",(CQ73/DR73*100))</f>
        <v/>
      </c>
      <c r="EU73" s="59" t="str">
        <f>IF(CR73="","",(CR73/DR73*100))</f>
        <v/>
      </c>
      <c r="EV73" s="59" t="str">
        <f>IF(CS73="","",(CS73/DS73*100))</f>
        <v/>
      </c>
      <c r="EW73" s="59" t="str">
        <f>IF(CT73="","",(CT73/DS73*100))</f>
        <v/>
      </c>
      <c r="EX73" s="59" t="str">
        <f>IF(CU73="","",(CU73/DS73*100))</f>
        <v/>
      </c>
      <c r="EY73" s="59" t="str">
        <f>IF(CV73="","",(CV73/DS73*100))</f>
        <v/>
      </c>
      <c r="EZ73" s="59" t="str">
        <f>IF(CW73="","",(CW73/DS73*100))</f>
        <v/>
      </c>
      <c r="FA73" s="59" t="str">
        <f>IF(CX73="","",(CX73/DS73*100))</f>
        <v/>
      </c>
      <c r="FB73" s="59" t="str">
        <f t="shared" si="7"/>
        <v/>
      </c>
      <c r="FC73" s="59" t="str">
        <f t="shared" si="7"/>
        <v/>
      </c>
      <c r="FD73" s="59" t="str">
        <f t="shared" si="7"/>
        <v/>
      </c>
      <c r="FE73" s="59" t="str">
        <f t="shared" si="7"/>
        <v/>
      </c>
      <c r="FF73" s="59" t="str">
        <f t="shared" si="7"/>
        <v/>
      </c>
      <c r="FG73" s="59" t="str">
        <f t="shared" si="7"/>
        <v/>
      </c>
      <c r="FH73" s="59" t="str">
        <f t="shared" si="7"/>
        <v/>
      </c>
      <c r="FI73" s="59" t="str">
        <f t="shared" si="7"/>
        <v/>
      </c>
      <c r="FJ73" s="59" t="str">
        <f t="shared" si="7"/>
        <v/>
      </c>
      <c r="FK73" s="59" t="str">
        <f>IF(DH73="","",(DH73/DU73*100))</f>
        <v/>
      </c>
      <c r="FL73" s="59" t="str">
        <f>IF(DI73="","",(DI73/DU73*100))</f>
        <v/>
      </c>
      <c r="FM73" s="59" t="str">
        <f>IF(DJ73="","",(DJ73/DU73*100))</f>
        <v/>
      </c>
    </row>
    <row r="74" spans="72:169" x14ac:dyDescent="0.25">
      <c r="BT74" s="58" t="str">
        <f>IF(BR74="","",YEAR(D74)-BR74)</f>
        <v/>
      </c>
      <c r="BU74" s="59" t="str">
        <f>IF(BO74="",IF(OR(BM74="",BN74=""),"",((BM74*12)+BN74)*0.0254),BO74*0.01)</f>
        <v/>
      </c>
      <c r="BV74" s="59" t="str">
        <f>IF(BQ74="",IF(BP74="","",BP74*0.453592),BQ74)</f>
        <v/>
      </c>
      <c r="BW74" s="59" t="str">
        <f>IF(OR(BU74="",BV74=""),"",(BV74/(BU74^2)))</f>
        <v/>
      </c>
      <c r="BX74" s="59" t="str">
        <f>IF(COUNTBLANK(E74:J74)=6,"",(((E74*IF(F74&gt;0,F74,30)*3)+(G74*IF(H74&gt;0,H74,30)*5)+(I74*IF(J74&gt;0,J74,30)*9))))</f>
        <v/>
      </c>
      <c r="BY74" s="59" t="str">
        <f>IF(COUNTBLANK(AE74:AL74)=8,"",SUM(IF(AE74=2,1,IF(AE74=3,1,0)),IF(AH74=1,1,IF(AI74=1,1,0)),IF(AJ74&gt;3,1,0),IF(AK74&gt;3,1,0),IF(AL74&gt;0,1,0)))</f>
        <v/>
      </c>
      <c r="BZ74" s="59" t="str">
        <f>IF(OR(AM74="",AN74=""),"",IF(OR(AM74=-99,AN74=-99),-99,IF(AM74=3,IF(AN74=2,1,IF(AN74=3,1,0)),0)))</f>
        <v/>
      </c>
      <c r="CA74" s="59" t="str">
        <f>IF(OR((AC74=""),(AD74="")),"",IF(AD74=-99,-99,IF(AC74&gt;=4,IF(OR(AD74=1,AD74=2),1,0),0)))</f>
        <v/>
      </c>
      <c r="CB74" s="59" t="str">
        <f>IF(BW74="","",IF(BW74&lt;25,5,IF(BW74&lt;30,2,0)))</f>
        <v/>
      </c>
      <c r="CC74" s="59" t="str">
        <f t="shared" si="8"/>
        <v/>
      </c>
      <c r="CD74" s="59" t="str">
        <f>IF(K74="","",IF(K74&lt;4,0,IF(K74&gt;=4,4,"")))</f>
        <v/>
      </c>
      <c r="CE74" s="59" t="str">
        <f>IF(L74="","",IF(L74&lt;4,0,IF(L74&gt;=4,4,"")))</f>
        <v/>
      </c>
      <c r="CF74" s="59" t="str">
        <f>IF(M74="","",IF(M74&lt;4,0,IF(M74&gt;=4,3,"")))</f>
        <v/>
      </c>
      <c r="CG74" s="59" t="str">
        <f>IF(N74="","",IF(N74&lt;4,0,IF(N74&gt;=4,1,"")))</f>
        <v/>
      </c>
      <c r="CH74" s="59" t="str">
        <f t="shared" si="9"/>
        <v/>
      </c>
      <c r="CI74" s="59" t="str">
        <f>IF(O74="","",IF(O74=0,0,IF(O74=1,3,IF(O74&lt;=4,4,IF(O74&gt;4,5,"")))))</f>
        <v/>
      </c>
      <c r="CJ74" s="59" t="str">
        <f>IF(P74="","",IF(P74=0,0,IF(P74=1,1,IF(P74&lt;7,3,IF(P74=7,4,"")))))</f>
        <v/>
      </c>
      <c r="CK74" s="59" t="str">
        <f>IF(Q74="","",IF(Q74&lt;4,3,IF(Q74&lt;7,2,IF(Q74=7,0,""))))</f>
        <v/>
      </c>
      <c r="CL74" s="59" t="str">
        <f>IF(R74="","",IF(R74&lt;1,0,IF(R74&lt;=2,1,IF(R74&gt;2,2,""))))</f>
        <v/>
      </c>
      <c r="CM74" s="59" t="str">
        <f>IF(S74="","",IF(S74=0,0,IF(S74=1,1,IF(S74&gt;1,2,""))))</f>
        <v/>
      </c>
      <c r="CN74" s="59" t="str">
        <f>IF(T74="","",IF(T74=0,0,IF(T74&lt;=4,1,IF(T74&gt;4,2,""))))</f>
        <v/>
      </c>
      <c r="CO74" s="59" t="str">
        <f>IF(U74="","",IF(U74&lt;4,0,IF(U74&lt;=6,1,IF(U74=7,2,""))))</f>
        <v/>
      </c>
      <c r="CP74" s="59" t="str">
        <f>IF(V74="","",IF(V74&lt;4,2,IF(V74=4,1,IF(V74=5,0,""))))</f>
        <v/>
      </c>
      <c r="CQ74" s="59" t="str">
        <f>IF(W74="","",IF(W74=1,2,IF(W74=2,1,IF(W74&gt;2,0,""))))</f>
        <v/>
      </c>
      <c r="CR74" s="59" t="str">
        <f>IF(X74="","",IF(X74=0,0,IF(X74=1,1,IF(X74=2,2,IF(X74=3,2,IF(X74=-9,-9,IF(X74=-99,-99,"")))))))</f>
        <v/>
      </c>
      <c r="CS74" s="59" t="str">
        <f>IF(Z74="","",IF(Z74=0,1,IF(Z74=1,0,"")))</f>
        <v/>
      </c>
      <c r="CT74" s="59" t="str">
        <f>IF(CA74="","",IF(CA74=-99,-99,IF(CA74=1,3,0)))</f>
        <v/>
      </c>
      <c r="CU74" s="59" t="str">
        <f>IF(BZ74="","",IF(BZ74=-99,-99,IF(BZ74=0,3,0)))</f>
        <v/>
      </c>
      <c r="CV74" s="59" t="str">
        <f>IF(AO74="","",IF(AND(AO74&gt;=7,AO74&lt;=8),2,0))</f>
        <v/>
      </c>
      <c r="CW74" s="59" t="str">
        <f>IF(AP74="","",IF(AP74=1,0,IF(AP74&gt;1,1,"")))</f>
        <v/>
      </c>
      <c r="CX74" s="59" t="str">
        <f t="shared" si="10"/>
        <v/>
      </c>
      <c r="CY74" s="59" t="str">
        <f>IF(BA74="","",IF(BA74=0,0,IF(OR(BA74=1,BA74=2,BA74=3),3,IF(BA74=-99,-99,""))))</f>
        <v/>
      </c>
      <c r="CZ74" s="59" t="str">
        <f>IF(BB74="","",IF(BB74=0,0,IF(OR(BB74=1,BB74=2,BB74=3),3,IF(BB74=-99,-99,""))))</f>
        <v/>
      </c>
      <c r="DA74" s="59" t="str">
        <f>IF(BC74="","",IF(BC74=0,0,IF(OR(BC74=1,BC74=2,BC74=3),3,IF(BC74=-99,-99,""))))</f>
        <v/>
      </c>
      <c r="DB74" s="59" t="str">
        <f>IF(BD74="","",IF(BD74=0,0,IF(OR(BD74=1,BD74=2,BD74=3),3,IF(BD74=-99,-99,""))))</f>
        <v/>
      </c>
      <c r="DC74" s="59" t="str">
        <f>IF(BE74="","",IF(BE74=0,0,IF(OR(BE74=1,BE74=2,BE74=3),3,IF(BE74=-99,-99,""))))</f>
        <v/>
      </c>
      <c r="DD74" s="59" t="str">
        <f>IF(BF74="","",IF(BF74=0,0,IF(OR(BF74=1,BF74=2,BF74=3),3,IF(BF74=-99,-99,""))))</f>
        <v/>
      </c>
      <c r="DE74" s="59" t="str">
        <f>IF(BG74="","",IF(BG74=0,0,IF(OR(BG74=1,BG74=2,BG74=3),3,IF(BG74=-99,-99,""))))</f>
        <v/>
      </c>
      <c r="DF74" s="59" t="str">
        <f>IF(BH74="","",IF(BH74=0,0,IF(OR(BH74=1,BH74=2,BH74=3),3,IF(BH74=-99,-99,""))))</f>
        <v/>
      </c>
      <c r="DG74" s="59" t="str">
        <f>IF(BI74="","",IF(BI74=0,0,IF(OR(BI74=1,BI74=2,BI74=3),3,IF(BI74=-99,-99,""))))</f>
        <v/>
      </c>
      <c r="DH74" s="59" t="str">
        <f>IF(BT74="","",IF(BS74=1,IF(BT74&lt;65,41,IF(BT74&lt;70,35,IF(BT74&lt;75,29,IF(BT74&lt;80,21,IF(BT74&lt;85,14,IF(BT74&lt;90,5,0)))))),IF(BS74=2,IF(BT74&lt;65,38,IF(BT74&lt;70,33,IF(BT74&lt;75,26,IF(BT74&lt;80,16,IF(BT74&lt;85,12,IF(BT74&lt;90,1,0)))))),"")))</f>
        <v/>
      </c>
      <c r="DI74" s="59" t="str">
        <f>IF(BL74="","",IF(BL74=1,0,IF(BL74=2,3,IF(BL74&gt;2,6,""))))</f>
        <v/>
      </c>
      <c r="DJ74" s="59" t="str">
        <f>IF(Y74="","",IF(Y74=0,3,IF(Y74=1,0,"")))</f>
        <v/>
      </c>
      <c r="DK74" s="59" t="str">
        <f>IF(COUNTBLANK(CB74:CH74)=7,"",SUM(CB74:CH74))</f>
        <v/>
      </c>
      <c r="DL74" s="59" t="str">
        <f>IF(COUNTBLANK(CI74:CR74)=10,"",SUM(CI74:CQ74,IF(CR74&gt;0,CR74,0)))</f>
        <v/>
      </c>
      <c r="DM74" s="59" t="str">
        <f>IF(COUNTBLANK(CS74:CX74)=6,"",SUM(CS74,IF(CT74=-99,0,CT74),IF(CU74=-99,0,CU74),CV74:CX74))</f>
        <v/>
      </c>
      <c r="DN74" s="59" t="str">
        <f>IF(COUNTBLANK(CY74:DG74)=9,"",SUM(IF(OR(CY74="",CY74=-99),0,CY74),IF(OR(CZ74="",CZ74=-99),0,CZ74),IF(OR(DA74="",DA74=-99),0,DA74),IF(OR(DB74="",DB74=-99),0,DB74),IF(OR(DC74="",DC74=-99),0,DC74),IF(OR(DD74="",DD74=-99),0,DD74),IF(OR(DE74="",DE74=-99),0,DE74),IF(OR(DF74="",DF74=-99),0,DF74),IF(OR(DG74="",DG74=-99),0,DG74)))</f>
        <v/>
      </c>
      <c r="DO74" s="59" t="str">
        <f>IF(COUNTBLANK(DH74:DJ74)=3,"",SUM(DH74:DJ74))</f>
        <v/>
      </c>
      <c r="DP74" s="59" t="str">
        <f>IF(COUNTBLANK(DK74:DN74)=4,"",SUM(DK74:DN74))</f>
        <v/>
      </c>
      <c r="DQ74" s="59" t="str">
        <f>IF(COUNTBLANK(CB74:CH74)=7,"",SUM(IF(CB74="",0,5),IF(CC74="",0,9),IF(CD74="",0,4),IF(CE74="",0,4),IF(CF74="",0,3),IF(CG74="",0,1),IF(CH74="",0,6)))</f>
        <v/>
      </c>
      <c r="DR74" s="59" t="str">
        <f>IF(COUNTBLANK(CI74:CR74)=10,"",SUM(IF(CI74="",0,5),IF(CJ74="",0,4),IF(CK74="",0,3),IF(CL74="",0,2),IF(CM74="",0,2),IF(CN74="",0,2),IF(CO74="",0,2),IF(CP74="",0,2),IF(CQ74="",0,2),IF(OR(CR74="",CR74=-99,CR74=-9),0,2)))</f>
        <v/>
      </c>
      <c r="DS74" s="59" t="str">
        <f>IF(COUNTBLANK(CS74:CX74)=6,"",SUM(IF(CS74="",0,1),IF(OR(CT74="",CT74=-99),0,3),IF(OR(CU74="",CU74=-99),0,3),IF(CV74="",0,2),IF(CW74="",0,1),IF(CX74="",0,1)))</f>
        <v/>
      </c>
      <c r="DT74" s="59" t="str">
        <f>IF(COUNTBLANK(CY74:DG74)=9,"",SUM(IF(OR(CY74="",CY74=-99),0,3),IF(OR(CZ74="",CZ74=-99),0,3),IF(OR(DA74="",DA74=-99),0,3),IF(OR(DB74="",DB74=-99),0,3),IF(OR(DC74="",DC74=-99),0,3),IF(OR(DD74="",DD74=-99),0,3),IF(OR(DE74="",DE74=-99),0,3),IF(OR(DF74="",DF74=-99),0,3),IF(OR(DG74="",DG74=-99),0,3)))</f>
        <v/>
      </c>
      <c r="DU74" s="59" t="str">
        <f>IF(COUNTBLANK(DH74:DJ74)=3,"",SUM(IF(DH74="",0,IF(BS74=1,41,IF(BS74=2,38,""))),IF(DI74="",0,6),IF(DJ74="",0,3)))</f>
        <v/>
      </c>
      <c r="DV74" s="59" t="str">
        <f>IF(COUNTBLANK(DK74:DN74)=4,"",SUM(DQ74:DT74))</f>
        <v/>
      </c>
      <c r="DW74" s="59" t="str">
        <f>IF(DQ74="","",((DK74/DQ74)*100))</f>
        <v/>
      </c>
      <c r="DX74" s="59" t="str">
        <f t="shared" si="6"/>
        <v/>
      </c>
      <c r="DY74" s="59" t="str">
        <f t="shared" si="6"/>
        <v/>
      </c>
      <c r="DZ74" s="59" t="str">
        <f t="shared" si="6"/>
        <v/>
      </c>
      <c r="EA74" s="59" t="str">
        <f t="shared" si="6"/>
        <v/>
      </c>
      <c r="EB74" s="59" t="str">
        <f t="shared" si="6"/>
        <v/>
      </c>
      <c r="EC74" s="59" t="str">
        <f>IF(COUNTBLANK(DQ74:DT74)=4,"",SQRT((DQ74^2)+(DR74^2)+(DS74^2)+(DT74^2)))</f>
        <v/>
      </c>
      <c r="ED74" s="59" t="str">
        <f>IF(EC74="","",(SUM(((DK74/EC74)^2),((DL74/EC74)^2),((DM74/EC74)^2),((DN74/EC74)^2))*100))</f>
        <v/>
      </c>
      <c r="EE74" s="59" t="str">
        <f>IF(CB74="","",(CB74/DQ74*100))</f>
        <v/>
      </c>
      <c r="EF74" s="59" t="str">
        <f>IF(CC74="","",(CC74/DQ74*100))</f>
        <v/>
      </c>
      <c r="EG74" s="59" t="str">
        <f>IF(CD74="","",(CD74/DQ74*100))</f>
        <v/>
      </c>
      <c r="EH74" s="59" t="str">
        <f>IF(CE74="","",(CE74/DQ74*100))</f>
        <v/>
      </c>
      <c r="EI74" s="59" t="str">
        <f>IF(CF74="","",(CF74/DQ74*100))</f>
        <v/>
      </c>
      <c r="EJ74" s="59" t="str">
        <f>IF(CG74="","",(CG74/DQ74*100))</f>
        <v/>
      </c>
      <c r="EK74" s="59" t="str">
        <f>IF(CH74="","",(CH74/DQ74*100))</f>
        <v/>
      </c>
      <c r="EL74" s="59" t="str">
        <f>IF(CI74="","",(CI74/DR74*100))</f>
        <v/>
      </c>
      <c r="EM74" s="59" t="str">
        <f>IF(CJ74="","",(CJ74/DR74*100))</f>
        <v/>
      </c>
      <c r="EN74" s="59" t="str">
        <f>IF(CK74="","",(CK74/DR74*100))</f>
        <v/>
      </c>
      <c r="EO74" s="59" t="str">
        <f>IF(CL74="","",(CL74/DR74*100))</f>
        <v/>
      </c>
      <c r="EP74" s="59" t="str">
        <f>IF(CM74="","",(CM74/DR74*100))</f>
        <v/>
      </c>
      <c r="EQ74" s="59" t="str">
        <f>IF(CN74="","",(CN74/DR74*100))</f>
        <v/>
      </c>
      <c r="ER74" s="59" t="str">
        <f>IF(CO74="","",(CO74/DR74*100))</f>
        <v/>
      </c>
      <c r="ES74" s="59" t="str">
        <f>IF(CP74="","",(CP74/DR74*100))</f>
        <v/>
      </c>
      <c r="ET74" s="59" t="str">
        <f>IF(CQ74="","",(CQ74/DR74*100))</f>
        <v/>
      </c>
      <c r="EU74" s="59" t="str">
        <f>IF(CR74="","",(CR74/DR74*100))</f>
        <v/>
      </c>
      <c r="EV74" s="59" t="str">
        <f>IF(CS74="","",(CS74/DS74*100))</f>
        <v/>
      </c>
      <c r="EW74" s="59" t="str">
        <f>IF(CT74="","",(CT74/DS74*100))</f>
        <v/>
      </c>
      <c r="EX74" s="59" t="str">
        <f>IF(CU74="","",(CU74/DS74*100))</f>
        <v/>
      </c>
      <c r="EY74" s="59" t="str">
        <f>IF(CV74="","",(CV74/DS74*100))</f>
        <v/>
      </c>
      <c r="EZ74" s="59" t="str">
        <f>IF(CW74="","",(CW74/DS74*100))</f>
        <v/>
      </c>
      <c r="FA74" s="59" t="str">
        <f>IF(CX74="","",(CX74/DS74*100))</f>
        <v/>
      </c>
      <c r="FB74" s="59" t="str">
        <f t="shared" si="7"/>
        <v/>
      </c>
      <c r="FC74" s="59" t="str">
        <f t="shared" si="7"/>
        <v/>
      </c>
      <c r="FD74" s="59" t="str">
        <f t="shared" si="7"/>
        <v/>
      </c>
      <c r="FE74" s="59" t="str">
        <f t="shared" si="7"/>
        <v/>
      </c>
      <c r="FF74" s="59" t="str">
        <f t="shared" si="7"/>
        <v/>
      </c>
      <c r="FG74" s="59" t="str">
        <f t="shared" si="7"/>
        <v/>
      </c>
      <c r="FH74" s="59" t="str">
        <f t="shared" si="7"/>
        <v/>
      </c>
      <c r="FI74" s="59" t="str">
        <f t="shared" si="7"/>
        <v/>
      </c>
      <c r="FJ74" s="59" t="str">
        <f t="shared" si="7"/>
        <v/>
      </c>
      <c r="FK74" s="59" t="str">
        <f>IF(DH74="","",(DH74/DU74*100))</f>
        <v/>
      </c>
      <c r="FL74" s="59" t="str">
        <f>IF(DI74="","",(DI74/DU74*100))</f>
        <v/>
      </c>
      <c r="FM74" s="59" t="str">
        <f>IF(DJ74="","",(DJ74/DU74*100))</f>
        <v/>
      </c>
    </row>
    <row r="75" spans="72:169" x14ac:dyDescent="0.25">
      <c r="BT75" s="58" t="str">
        <f>IF(BR75="","",YEAR(D75)-BR75)</f>
        <v/>
      </c>
      <c r="BU75" s="59" t="str">
        <f>IF(BO75="",IF(OR(BM75="",BN75=""),"",((BM75*12)+BN75)*0.0254),BO75*0.01)</f>
        <v/>
      </c>
      <c r="BV75" s="59" t="str">
        <f>IF(BQ75="",IF(BP75="","",BP75*0.453592),BQ75)</f>
        <v/>
      </c>
      <c r="BW75" s="59" t="str">
        <f>IF(OR(BU75="",BV75=""),"",(BV75/(BU75^2)))</f>
        <v/>
      </c>
      <c r="BX75" s="59" t="str">
        <f>IF(COUNTBLANK(E75:J75)=6,"",(((E75*IF(F75&gt;0,F75,30)*3)+(G75*IF(H75&gt;0,H75,30)*5)+(I75*IF(J75&gt;0,J75,30)*9))))</f>
        <v/>
      </c>
      <c r="BY75" s="59" t="str">
        <f>IF(COUNTBLANK(AE75:AL75)=8,"",SUM(IF(AE75=2,1,IF(AE75=3,1,0)),IF(AH75=1,1,IF(AI75=1,1,0)),IF(AJ75&gt;3,1,0),IF(AK75&gt;3,1,0),IF(AL75&gt;0,1,0)))</f>
        <v/>
      </c>
      <c r="BZ75" s="59" t="str">
        <f>IF(OR(AM75="",AN75=""),"",IF(OR(AM75=-99,AN75=-99),-99,IF(AM75=3,IF(AN75=2,1,IF(AN75=3,1,0)),0)))</f>
        <v/>
      </c>
      <c r="CA75" s="59" t="str">
        <f>IF(OR((AC75=""),(AD75="")),"",IF(AD75=-99,-99,IF(AC75&gt;=4,IF(OR(AD75=1,AD75=2),1,0),0)))</f>
        <v/>
      </c>
      <c r="CB75" s="59" t="str">
        <f>IF(BW75="","",IF(BW75&lt;25,5,IF(BW75&lt;30,2,0)))</f>
        <v/>
      </c>
      <c r="CC75" s="59" t="str">
        <f t="shared" si="8"/>
        <v/>
      </c>
      <c r="CD75" s="59" t="str">
        <f>IF(K75="","",IF(K75&lt;4,0,IF(K75&gt;=4,4,"")))</f>
        <v/>
      </c>
      <c r="CE75" s="59" t="str">
        <f>IF(L75="","",IF(L75&lt;4,0,IF(L75&gt;=4,4,"")))</f>
        <v/>
      </c>
      <c r="CF75" s="59" t="str">
        <f>IF(M75="","",IF(M75&lt;4,0,IF(M75&gt;=4,3,"")))</f>
        <v/>
      </c>
      <c r="CG75" s="59" t="str">
        <f>IF(N75="","",IF(N75&lt;4,0,IF(N75&gt;=4,1,"")))</f>
        <v/>
      </c>
      <c r="CH75" s="59" t="str">
        <f t="shared" si="9"/>
        <v/>
      </c>
      <c r="CI75" s="59" t="str">
        <f>IF(O75="","",IF(O75=0,0,IF(O75=1,3,IF(O75&lt;=4,4,IF(O75&gt;4,5,"")))))</f>
        <v/>
      </c>
      <c r="CJ75" s="59" t="str">
        <f>IF(P75="","",IF(P75=0,0,IF(P75=1,1,IF(P75&lt;7,3,IF(P75=7,4,"")))))</f>
        <v/>
      </c>
      <c r="CK75" s="59" t="str">
        <f>IF(Q75="","",IF(Q75&lt;4,3,IF(Q75&lt;7,2,IF(Q75=7,0,""))))</f>
        <v/>
      </c>
      <c r="CL75" s="59" t="str">
        <f>IF(R75="","",IF(R75&lt;1,0,IF(R75&lt;=2,1,IF(R75&gt;2,2,""))))</f>
        <v/>
      </c>
      <c r="CM75" s="59" t="str">
        <f>IF(S75="","",IF(S75=0,0,IF(S75=1,1,IF(S75&gt;1,2,""))))</f>
        <v/>
      </c>
      <c r="CN75" s="59" t="str">
        <f>IF(T75="","",IF(T75=0,0,IF(T75&lt;=4,1,IF(T75&gt;4,2,""))))</f>
        <v/>
      </c>
      <c r="CO75" s="59" t="str">
        <f>IF(U75="","",IF(U75&lt;4,0,IF(U75&lt;=6,1,IF(U75=7,2,""))))</f>
        <v/>
      </c>
      <c r="CP75" s="59" t="str">
        <f>IF(V75="","",IF(V75&lt;4,2,IF(V75=4,1,IF(V75=5,0,""))))</f>
        <v/>
      </c>
      <c r="CQ75" s="59" t="str">
        <f>IF(W75="","",IF(W75=1,2,IF(W75=2,1,IF(W75&gt;2,0,""))))</f>
        <v/>
      </c>
      <c r="CR75" s="59" t="str">
        <f>IF(X75="","",IF(X75=0,0,IF(X75=1,1,IF(X75=2,2,IF(X75=3,2,IF(X75=-9,-9,IF(X75=-99,-99,"")))))))</f>
        <v/>
      </c>
      <c r="CS75" s="59" t="str">
        <f>IF(Z75="","",IF(Z75=0,1,IF(Z75=1,0,"")))</f>
        <v/>
      </c>
      <c r="CT75" s="59" t="str">
        <f>IF(CA75="","",IF(CA75=-99,-99,IF(CA75=1,3,0)))</f>
        <v/>
      </c>
      <c r="CU75" s="59" t="str">
        <f>IF(BZ75="","",IF(BZ75=-99,-99,IF(BZ75=0,3,0)))</f>
        <v/>
      </c>
      <c r="CV75" s="59" t="str">
        <f>IF(AO75="","",IF(AND(AO75&gt;=7,AO75&lt;=8),2,0))</f>
        <v/>
      </c>
      <c r="CW75" s="59" t="str">
        <f>IF(AP75="","",IF(AP75=1,0,IF(AP75&gt;1,1,"")))</f>
        <v/>
      </c>
      <c r="CX75" s="59" t="str">
        <f t="shared" si="10"/>
        <v/>
      </c>
      <c r="CY75" s="59" t="str">
        <f>IF(BA75="","",IF(BA75=0,0,IF(OR(BA75=1,BA75=2,BA75=3),3,IF(BA75=-99,-99,""))))</f>
        <v/>
      </c>
      <c r="CZ75" s="59" t="str">
        <f>IF(BB75="","",IF(BB75=0,0,IF(OR(BB75=1,BB75=2,BB75=3),3,IF(BB75=-99,-99,""))))</f>
        <v/>
      </c>
      <c r="DA75" s="59" t="str">
        <f>IF(BC75="","",IF(BC75=0,0,IF(OR(BC75=1,BC75=2,BC75=3),3,IF(BC75=-99,-99,""))))</f>
        <v/>
      </c>
      <c r="DB75" s="59" t="str">
        <f>IF(BD75="","",IF(BD75=0,0,IF(OR(BD75=1,BD75=2,BD75=3),3,IF(BD75=-99,-99,""))))</f>
        <v/>
      </c>
      <c r="DC75" s="59" t="str">
        <f>IF(BE75="","",IF(BE75=0,0,IF(OR(BE75=1,BE75=2,BE75=3),3,IF(BE75=-99,-99,""))))</f>
        <v/>
      </c>
      <c r="DD75" s="59" t="str">
        <f>IF(BF75="","",IF(BF75=0,0,IF(OR(BF75=1,BF75=2,BF75=3),3,IF(BF75=-99,-99,""))))</f>
        <v/>
      </c>
      <c r="DE75" s="59" t="str">
        <f>IF(BG75="","",IF(BG75=0,0,IF(OR(BG75=1,BG75=2,BG75=3),3,IF(BG75=-99,-99,""))))</f>
        <v/>
      </c>
      <c r="DF75" s="59" t="str">
        <f>IF(BH75="","",IF(BH75=0,0,IF(OR(BH75=1,BH75=2,BH75=3),3,IF(BH75=-99,-99,""))))</f>
        <v/>
      </c>
      <c r="DG75" s="59" t="str">
        <f>IF(BI75="","",IF(BI75=0,0,IF(OR(BI75=1,BI75=2,BI75=3),3,IF(BI75=-99,-99,""))))</f>
        <v/>
      </c>
      <c r="DH75" s="59" t="str">
        <f>IF(BT75="","",IF(BS75=1,IF(BT75&lt;65,41,IF(BT75&lt;70,35,IF(BT75&lt;75,29,IF(BT75&lt;80,21,IF(BT75&lt;85,14,IF(BT75&lt;90,5,0)))))),IF(BS75=2,IF(BT75&lt;65,38,IF(BT75&lt;70,33,IF(BT75&lt;75,26,IF(BT75&lt;80,16,IF(BT75&lt;85,12,IF(BT75&lt;90,1,0)))))),"")))</f>
        <v/>
      </c>
      <c r="DI75" s="59" t="str">
        <f>IF(BL75="","",IF(BL75=1,0,IF(BL75=2,3,IF(BL75&gt;2,6,""))))</f>
        <v/>
      </c>
      <c r="DJ75" s="59" t="str">
        <f>IF(Y75="","",IF(Y75=0,3,IF(Y75=1,0,"")))</f>
        <v/>
      </c>
      <c r="DK75" s="59" t="str">
        <f>IF(COUNTBLANK(CB75:CH75)=7,"",SUM(CB75:CH75))</f>
        <v/>
      </c>
      <c r="DL75" s="59" t="str">
        <f>IF(COUNTBLANK(CI75:CR75)=10,"",SUM(CI75:CQ75,IF(CR75&gt;0,CR75,0)))</f>
        <v/>
      </c>
      <c r="DM75" s="59" t="str">
        <f>IF(COUNTBLANK(CS75:CX75)=6,"",SUM(CS75,IF(CT75=-99,0,CT75),IF(CU75=-99,0,CU75),CV75:CX75))</f>
        <v/>
      </c>
      <c r="DN75" s="59" t="str">
        <f>IF(COUNTBLANK(CY75:DG75)=9,"",SUM(IF(OR(CY75="",CY75=-99),0,CY75),IF(OR(CZ75="",CZ75=-99),0,CZ75),IF(OR(DA75="",DA75=-99),0,DA75),IF(OR(DB75="",DB75=-99),0,DB75),IF(OR(DC75="",DC75=-99),0,DC75),IF(OR(DD75="",DD75=-99),0,DD75),IF(OR(DE75="",DE75=-99),0,DE75),IF(OR(DF75="",DF75=-99),0,DF75),IF(OR(DG75="",DG75=-99),0,DG75)))</f>
        <v/>
      </c>
      <c r="DO75" s="59" t="str">
        <f>IF(COUNTBLANK(DH75:DJ75)=3,"",SUM(DH75:DJ75))</f>
        <v/>
      </c>
      <c r="DP75" s="59" t="str">
        <f>IF(COUNTBLANK(DK75:DN75)=4,"",SUM(DK75:DN75))</f>
        <v/>
      </c>
      <c r="DQ75" s="59" t="str">
        <f>IF(COUNTBLANK(CB75:CH75)=7,"",SUM(IF(CB75="",0,5),IF(CC75="",0,9),IF(CD75="",0,4),IF(CE75="",0,4),IF(CF75="",0,3),IF(CG75="",0,1),IF(CH75="",0,6)))</f>
        <v/>
      </c>
      <c r="DR75" s="59" t="str">
        <f>IF(COUNTBLANK(CI75:CR75)=10,"",SUM(IF(CI75="",0,5),IF(CJ75="",0,4),IF(CK75="",0,3),IF(CL75="",0,2),IF(CM75="",0,2),IF(CN75="",0,2),IF(CO75="",0,2),IF(CP75="",0,2),IF(CQ75="",0,2),IF(OR(CR75="",CR75=-99,CR75=-9),0,2)))</f>
        <v/>
      </c>
      <c r="DS75" s="59" t="str">
        <f>IF(COUNTBLANK(CS75:CX75)=6,"",SUM(IF(CS75="",0,1),IF(OR(CT75="",CT75=-99),0,3),IF(OR(CU75="",CU75=-99),0,3),IF(CV75="",0,2),IF(CW75="",0,1),IF(CX75="",0,1)))</f>
        <v/>
      </c>
      <c r="DT75" s="59" t="str">
        <f>IF(COUNTBLANK(CY75:DG75)=9,"",SUM(IF(OR(CY75="",CY75=-99),0,3),IF(OR(CZ75="",CZ75=-99),0,3),IF(OR(DA75="",DA75=-99),0,3),IF(OR(DB75="",DB75=-99),0,3),IF(OR(DC75="",DC75=-99),0,3),IF(OR(DD75="",DD75=-99),0,3),IF(OR(DE75="",DE75=-99),0,3),IF(OR(DF75="",DF75=-99),0,3),IF(OR(DG75="",DG75=-99),0,3)))</f>
        <v/>
      </c>
      <c r="DU75" s="59" t="str">
        <f>IF(COUNTBLANK(DH75:DJ75)=3,"",SUM(IF(DH75="",0,IF(BS75=1,41,IF(BS75=2,38,""))),IF(DI75="",0,6),IF(DJ75="",0,3)))</f>
        <v/>
      </c>
      <c r="DV75" s="59" t="str">
        <f>IF(COUNTBLANK(DK75:DN75)=4,"",SUM(DQ75:DT75))</f>
        <v/>
      </c>
      <c r="DW75" s="59" t="str">
        <f>IF(DQ75="","",((DK75/DQ75)*100))</f>
        <v/>
      </c>
      <c r="DX75" s="59" t="str">
        <f t="shared" si="6"/>
        <v/>
      </c>
      <c r="DY75" s="59" t="str">
        <f t="shared" si="6"/>
        <v/>
      </c>
      <c r="DZ75" s="59" t="str">
        <f t="shared" si="6"/>
        <v/>
      </c>
      <c r="EA75" s="59" t="str">
        <f t="shared" si="6"/>
        <v/>
      </c>
      <c r="EB75" s="59" t="str">
        <f t="shared" si="6"/>
        <v/>
      </c>
      <c r="EC75" s="59" t="str">
        <f>IF(COUNTBLANK(DQ75:DT75)=4,"",SQRT((DQ75^2)+(DR75^2)+(DS75^2)+(DT75^2)))</f>
        <v/>
      </c>
      <c r="ED75" s="59" t="str">
        <f>IF(EC75="","",(SUM(((DK75/EC75)^2),((DL75/EC75)^2),((DM75/EC75)^2),((DN75/EC75)^2))*100))</f>
        <v/>
      </c>
      <c r="EE75" s="59" t="str">
        <f>IF(CB75="","",(CB75/DQ75*100))</f>
        <v/>
      </c>
      <c r="EF75" s="59" t="str">
        <f>IF(CC75="","",(CC75/DQ75*100))</f>
        <v/>
      </c>
      <c r="EG75" s="59" t="str">
        <f>IF(CD75="","",(CD75/DQ75*100))</f>
        <v/>
      </c>
      <c r="EH75" s="59" t="str">
        <f>IF(CE75="","",(CE75/DQ75*100))</f>
        <v/>
      </c>
      <c r="EI75" s="59" t="str">
        <f>IF(CF75="","",(CF75/DQ75*100))</f>
        <v/>
      </c>
      <c r="EJ75" s="59" t="str">
        <f>IF(CG75="","",(CG75/DQ75*100))</f>
        <v/>
      </c>
      <c r="EK75" s="59" t="str">
        <f>IF(CH75="","",(CH75/DQ75*100))</f>
        <v/>
      </c>
      <c r="EL75" s="59" t="str">
        <f>IF(CI75="","",(CI75/DR75*100))</f>
        <v/>
      </c>
      <c r="EM75" s="59" t="str">
        <f>IF(CJ75="","",(CJ75/DR75*100))</f>
        <v/>
      </c>
      <c r="EN75" s="59" t="str">
        <f>IF(CK75="","",(CK75/DR75*100))</f>
        <v/>
      </c>
      <c r="EO75" s="59" t="str">
        <f>IF(CL75="","",(CL75/DR75*100))</f>
        <v/>
      </c>
      <c r="EP75" s="59" t="str">
        <f>IF(CM75="","",(CM75/DR75*100))</f>
        <v/>
      </c>
      <c r="EQ75" s="59" t="str">
        <f>IF(CN75="","",(CN75/DR75*100))</f>
        <v/>
      </c>
      <c r="ER75" s="59" t="str">
        <f>IF(CO75="","",(CO75/DR75*100))</f>
        <v/>
      </c>
      <c r="ES75" s="59" t="str">
        <f>IF(CP75="","",(CP75/DR75*100))</f>
        <v/>
      </c>
      <c r="ET75" s="59" t="str">
        <f>IF(CQ75="","",(CQ75/DR75*100))</f>
        <v/>
      </c>
      <c r="EU75" s="59" t="str">
        <f>IF(CR75="","",(CR75/DR75*100))</f>
        <v/>
      </c>
      <c r="EV75" s="59" t="str">
        <f>IF(CS75="","",(CS75/DS75*100))</f>
        <v/>
      </c>
      <c r="EW75" s="59" t="str">
        <f>IF(CT75="","",(CT75/DS75*100))</f>
        <v/>
      </c>
      <c r="EX75" s="59" t="str">
        <f>IF(CU75="","",(CU75/DS75*100))</f>
        <v/>
      </c>
      <c r="EY75" s="59" t="str">
        <f>IF(CV75="","",(CV75/DS75*100))</f>
        <v/>
      </c>
      <c r="EZ75" s="59" t="str">
        <f>IF(CW75="","",(CW75/DS75*100))</f>
        <v/>
      </c>
      <c r="FA75" s="59" t="str">
        <f>IF(CX75="","",(CX75/DS75*100))</f>
        <v/>
      </c>
      <c r="FB75" s="59" t="str">
        <f t="shared" si="7"/>
        <v/>
      </c>
      <c r="FC75" s="59" t="str">
        <f t="shared" si="7"/>
        <v/>
      </c>
      <c r="FD75" s="59" t="str">
        <f t="shared" si="7"/>
        <v/>
      </c>
      <c r="FE75" s="59" t="str">
        <f t="shared" si="7"/>
        <v/>
      </c>
      <c r="FF75" s="59" t="str">
        <f t="shared" si="7"/>
        <v/>
      </c>
      <c r="FG75" s="59" t="str">
        <f t="shared" si="7"/>
        <v/>
      </c>
      <c r="FH75" s="59" t="str">
        <f t="shared" si="7"/>
        <v/>
      </c>
      <c r="FI75" s="59" t="str">
        <f t="shared" si="7"/>
        <v/>
      </c>
      <c r="FJ75" s="59" t="str">
        <f t="shared" si="7"/>
        <v/>
      </c>
      <c r="FK75" s="59" t="str">
        <f>IF(DH75="","",(DH75/DU75*100))</f>
        <v/>
      </c>
      <c r="FL75" s="59" t="str">
        <f>IF(DI75="","",(DI75/DU75*100))</f>
        <v/>
      </c>
      <c r="FM75" s="59" t="str">
        <f>IF(DJ75="","",(DJ75/DU75*100))</f>
        <v/>
      </c>
    </row>
    <row r="76" spans="72:169" x14ac:dyDescent="0.25">
      <c r="BT76" s="58" t="str">
        <f>IF(BR76="","",YEAR(D76)-BR76)</f>
        <v/>
      </c>
      <c r="BU76" s="59" t="str">
        <f>IF(BO76="",IF(OR(BM76="",BN76=""),"",((BM76*12)+BN76)*0.0254),BO76*0.01)</f>
        <v/>
      </c>
      <c r="BV76" s="59" t="str">
        <f>IF(BQ76="",IF(BP76="","",BP76*0.453592),BQ76)</f>
        <v/>
      </c>
      <c r="BW76" s="59" t="str">
        <f>IF(OR(BU76="",BV76=""),"",(BV76/(BU76^2)))</f>
        <v/>
      </c>
      <c r="BX76" s="59" t="str">
        <f>IF(COUNTBLANK(E76:J76)=6,"",(((E76*IF(F76&gt;0,F76,30)*3)+(G76*IF(H76&gt;0,H76,30)*5)+(I76*IF(J76&gt;0,J76,30)*9))))</f>
        <v/>
      </c>
      <c r="BY76" s="59" t="str">
        <f>IF(COUNTBLANK(AE76:AL76)=8,"",SUM(IF(AE76=2,1,IF(AE76=3,1,0)),IF(AH76=1,1,IF(AI76=1,1,0)),IF(AJ76&gt;3,1,0),IF(AK76&gt;3,1,0),IF(AL76&gt;0,1,0)))</f>
        <v/>
      </c>
      <c r="BZ76" s="59" t="str">
        <f>IF(OR(AM76="",AN76=""),"",IF(OR(AM76=-99,AN76=-99),-99,IF(AM76=3,IF(AN76=2,1,IF(AN76=3,1,0)),0)))</f>
        <v/>
      </c>
      <c r="CA76" s="59" t="str">
        <f>IF(OR((AC76=""),(AD76="")),"",IF(AD76=-99,-99,IF(AC76&gt;=4,IF(OR(AD76=1,AD76=2),1,0),0)))</f>
        <v/>
      </c>
      <c r="CB76" s="59" t="str">
        <f>IF(BW76="","",IF(BW76&lt;25,5,IF(BW76&lt;30,2,0)))</f>
        <v/>
      </c>
      <c r="CC76" s="59" t="str">
        <f t="shared" si="8"/>
        <v/>
      </c>
      <c r="CD76" s="59" t="str">
        <f>IF(K76="","",IF(K76&lt;4,0,IF(K76&gt;=4,4,"")))</f>
        <v/>
      </c>
      <c r="CE76" s="59" t="str">
        <f>IF(L76="","",IF(L76&lt;4,0,IF(L76&gt;=4,4,"")))</f>
        <v/>
      </c>
      <c r="CF76" s="59" t="str">
        <f>IF(M76="","",IF(M76&lt;4,0,IF(M76&gt;=4,3,"")))</f>
        <v/>
      </c>
      <c r="CG76" s="59" t="str">
        <f>IF(N76="","",IF(N76&lt;4,0,IF(N76&gt;=4,1,"")))</f>
        <v/>
      </c>
      <c r="CH76" s="59" t="str">
        <f t="shared" si="9"/>
        <v/>
      </c>
      <c r="CI76" s="59" t="str">
        <f>IF(O76="","",IF(O76=0,0,IF(O76=1,3,IF(O76&lt;=4,4,IF(O76&gt;4,5,"")))))</f>
        <v/>
      </c>
      <c r="CJ76" s="59" t="str">
        <f>IF(P76="","",IF(P76=0,0,IF(P76=1,1,IF(P76&lt;7,3,IF(P76=7,4,"")))))</f>
        <v/>
      </c>
      <c r="CK76" s="59" t="str">
        <f>IF(Q76="","",IF(Q76&lt;4,3,IF(Q76&lt;7,2,IF(Q76=7,0,""))))</f>
        <v/>
      </c>
      <c r="CL76" s="59" t="str">
        <f>IF(R76="","",IF(R76&lt;1,0,IF(R76&lt;=2,1,IF(R76&gt;2,2,""))))</f>
        <v/>
      </c>
      <c r="CM76" s="59" t="str">
        <f>IF(S76="","",IF(S76=0,0,IF(S76=1,1,IF(S76&gt;1,2,""))))</f>
        <v/>
      </c>
      <c r="CN76" s="59" t="str">
        <f>IF(T76="","",IF(T76=0,0,IF(T76&lt;=4,1,IF(T76&gt;4,2,""))))</f>
        <v/>
      </c>
      <c r="CO76" s="59" t="str">
        <f>IF(U76="","",IF(U76&lt;4,0,IF(U76&lt;=6,1,IF(U76=7,2,""))))</f>
        <v/>
      </c>
      <c r="CP76" s="59" t="str">
        <f>IF(V76="","",IF(V76&lt;4,2,IF(V76=4,1,IF(V76=5,0,""))))</f>
        <v/>
      </c>
      <c r="CQ76" s="59" t="str">
        <f>IF(W76="","",IF(W76=1,2,IF(W76=2,1,IF(W76&gt;2,0,""))))</f>
        <v/>
      </c>
      <c r="CR76" s="59" t="str">
        <f>IF(X76="","",IF(X76=0,0,IF(X76=1,1,IF(X76=2,2,IF(X76=3,2,IF(X76=-9,-9,IF(X76=-99,-99,"")))))))</f>
        <v/>
      </c>
      <c r="CS76" s="59" t="str">
        <f>IF(Z76="","",IF(Z76=0,1,IF(Z76=1,0,"")))</f>
        <v/>
      </c>
      <c r="CT76" s="59" t="str">
        <f>IF(CA76="","",IF(CA76=-99,-99,IF(CA76=1,3,0)))</f>
        <v/>
      </c>
      <c r="CU76" s="59" t="str">
        <f>IF(BZ76="","",IF(BZ76=-99,-99,IF(BZ76=0,3,0)))</f>
        <v/>
      </c>
      <c r="CV76" s="59" t="str">
        <f>IF(AO76="","",IF(AND(AO76&gt;=7,AO76&lt;=8),2,0))</f>
        <v/>
      </c>
      <c r="CW76" s="59" t="str">
        <f>IF(AP76="","",IF(AP76=1,0,IF(AP76&gt;1,1,"")))</f>
        <v/>
      </c>
      <c r="CX76" s="59" t="str">
        <f t="shared" si="10"/>
        <v/>
      </c>
      <c r="CY76" s="59" t="str">
        <f>IF(BA76="","",IF(BA76=0,0,IF(OR(BA76=1,BA76=2,BA76=3),3,IF(BA76=-99,-99,""))))</f>
        <v/>
      </c>
      <c r="CZ76" s="59" t="str">
        <f>IF(BB76="","",IF(BB76=0,0,IF(OR(BB76=1,BB76=2,BB76=3),3,IF(BB76=-99,-99,""))))</f>
        <v/>
      </c>
      <c r="DA76" s="59" t="str">
        <f>IF(BC76="","",IF(BC76=0,0,IF(OR(BC76=1,BC76=2,BC76=3),3,IF(BC76=-99,-99,""))))</f>
        <v/>
      </c>
      <c r="DB76" s="59" t="str">
        <f>IF(BD76="","",IF(BD76=0,0,IF(OR(BD76=1,BD76=2,BD76=3),3,IF(BD76=-99,-99,""))))</f>
        <v/>
      </c>
      <c r="DC76" s="59" t="str">
        <f>IF(BE76="","",IF(BE76=0,0,IF(OR(BE76=1,BE76=2,BE76=3),3,IF(BE76=-99,-99,""))))</f>
        <v/>
      </c>
      <c r="DD76" s="59" t="str">
        <f>IF(BF76="","",IF(BF76=0,0,IF(OR(BF76=1,BF76=2,BF76=3),3,IF(BF76=-99,-99,""))))</f>
        <v/>
      </c>
      <c r="DE76" s="59" t="str">
        <f>IF(BG76="","",IF(BG76=0,0,IF(OR(BG76=1,BG76=2,BG76=3),3,IF(BG76=-99,-99,""))))</f>
        <v/>
      </c>
      <c r="DF76" s="59" t="str">
        <f>IF(BH76="","",IF(BH76=0,0,IF(OR(BH76=1,BH76=2,BH76=3),3,IF(BH76=-99,-99,""))))</f>
        <v/>
      </c>
      <c r="DG76" s="59" t="str">
        <f>IF(BI76="","",IF(BI76=0,0,IF(OR(BI76=1,BI76=2,BI76=3),3,IF(BI76=-99,-99,""))))</f>
        <v/>
      </c>
      <c r="DH76" s="59" t="str">
        <f>IF(BT76="","",IF(BS76=1,IF(BT76&lt;65,41,IF(BT76&lt;70,35,IF(BT76&lt;75,29,IF(BT76&lt;80,21,IF(BT76&lt;85,14,IF(BT76&lt;90,5,0)))))),IF(BS76=2,IF(BT76&lt;65,38,IF(BT76&lt;70,33,IF(BT76&lt;75,26,IF(BT76&lt;80,16,IF(BT76&lt;85,12,IF(BT76&lt;90,1,0)))))),"")))</f>
        <v/>
      </c>
      <c r="DI76" s="59" t="str">
        <f>IF(BL76="","",IF(BL76=1,0,IF(BL76=2,3,IF(BL76&gt;2,6,""))))</f>
        <v/>
      </c>
      <c r="DJ76" s="59" t="str">
        <f>IF(Y76="","",IF(Y76=0,3,IF(Y76=1,0,"")))</f>
        <v/>
      </c>
      <c r="DK76" s="59" t="str">
        <f>IF(COUNTBLANK(CB76:CH76)=7,"",SUM(CB76:CH76))</f>
        <v/>
      </c>
      <c r="DL76" s="59" t="str">
        <f>IF(COUNTBLANK(CI76:CR76)=10,"",SUM(CI76:CQ76,IF(CR76&gt;0,CR76,0)))</f>
        <v/>
      </c>
      <c r="DM76" s="59" t="str">
        <f>IF(COUNTBLANK(CS76:CX76)=6,"",SUM(CS76,IF(CT76=-99,0,CT76),IF(CU76=-99,0,CU76),CV76:CX76))</f>
        <v/>
      </c>
      <c r="DN76" s="59" t="str">
        <f>IF(COUNTBLANK(CY76:DG76)=9,"",SUM(IF(OR(CY76="",CY76=-99),0,CY76),IF(OR(CZ76="",CZ76=-99),0,CZ76),IF(OR(DA76="",DA76=-99),0,DA76),IF(OR(DB76="",DB76=-99),0,DB76),IF(OR(DC76="",DC76=-99),0,DC76),IF(OR(DD76="",DD76=-99),0,DD76),IF(OR(DE76="",DE76=-99),0,DE76),IF(OR(DF76="",DF76=-99),0,DF76),IF(OR(DG76="",DG76=-99),0,DG76)))</f>
        <v/>
      </c>
      <c r="DO76" s="59" t="str">
        <f>IF(COUNTBLANK(DH76:DJ76)=3,"",SUM(DH76:DJ76))</f>
        <v/>
      </c>
      <c r="DP76" s="59" t="str">
        <f>IF(COUNTBLANK(DK76:DN76)=4,"",SUM(DK76:DN76))</f>
        <v/>
      </c>
      <c r="DQ76" s="59" t="str">
        <f>IF(COUNTBLANK(CB76:CH76)=7,"",SUM(IF(CB76="",0,5),IF(CC76="",0,9),IF(CD76="",0,4),IF(CE76="",0,4),IF(CF76="",0,3),IF(CG76="",0,1),IF(CH76="",0,6)))</f>
        <v/>
      </c>
      <c r="DR76" s="59" t="str">
        <f>IF(COUNTBLANK(CI76:CR76)=10,"",SUM(IF(CI76="",0,5),IF(CJ76="",0,4),IF(CK76="",0,3),IF(CL76="",0,2),IF(CM76="",0,2),IF(CN76="",0,2),IF(CO76="",0,2),IF(CP76="",0,2),IF(CQ76="",0,2),IF(OR(CR76="",CR76=-99,CR76=-9),0,2)))</f>
        <v/>
      </c>
      <c r="DS76" s="59" t="str">
        <f>IF(COUNTBLANK(CS76:CX76)=6,"",SUM(IF(CS76="",0,1),IF(OR(CT76="",CT76=-99),0,3),IF(OR(CU76="",CU76=-99),0,3),IF(CV76="",0,2),IF(CW76="",0,1),IF(CX76="",0,1)))</f>
        <v/>
      </c>
      <c r="DT76" s="59" t="str">
        <f>IF(COUNTBLANK(CY76:DG76)=9,"",SUM(IF(OR(CY76="",CY76=-99),0,3),IF(OR(CZ76="",CZ76=-99),0,3),IF(OR(DA76="",DA76=-99),0,3),IF(OR(DB76="",DB76=-99),0,3),IF(OR(DC76="",DC76=-99),0,3),IF(OR(DD76="",DD76=-99),0,3),IF(OR(DE76="",DE76=-99),0,3),IF(OR(DF76="",DF76=-99),0,3),IF(OR(DG76="",DG76=-99),0,3)))</f>
        <v/>
      </c>
      <c r="DU76" s="59" t="str">
        <f>IF(COUNTBLANK(DH76:DJ76)=3,"",SUM(IF(DH76="",0,IF(BS76=1,41,IF(BS76=2,38,""))),IF(DI76="",0,6),IF(DJ76="",0,3)))</f>
        <v/>
      </c>
      <c r="DV76" s="59" t="str">
        <f>IF(COUNTBLANK(DK76:DN76)=4,"",SUM(DQ76:DT76))</f>
        <v/>
      </c>
      <c r="DW76" s="59" t="str">
        <f>IF(DQ76="","",((DK76/DQ76)*100))</f>
        <v/>
      </c>
      <c r="DX76" s="59" t="str">
        <f t="shared" si="6"/>
        <v/>
      </c>
      <c r="DY76" s="59" t="str">
        <f t="shared" si="6"/>
        <v/>
      </c>
      <c r="DZ76" s="59" t="str">
        <f t="shared" si="6"/>
        <v/>
      </c>
      <c r="EA76" s="59" t="str">
        <f t="shared" si="6"/>
        <v/>
      </c>
      <c r="EB76" s="59" t="str">
        <f t="shared" si="6"/>
        <v/>
      </c>
      <c r="EC76" s="59" t="str">
        <f>IF(COUNTBLANK(DQ76:DT76)=4,"",SQRT((DQ76^2)+(DR76^2)+(DS76^2)+(DT76^2)))</f>
        <v/>
      </c>
      <c r="ED76" s="59" t="str">
        <f>IF(EC76="","",(SUM(((DK76/EC76)^2),((DL76/EC76)^2),((DM76/EC76)^2),((DN76/EC76)^2))*100))</f>
        <v/>
      </c>
      <c r="EE76" s="59" t="str">
        <f>IF(CB76="","",(CB76/DQ76*100))</f>
        <v/>
      </c>
      <c r="EF76" s="59" t="str">
        <f>IF(CC76="","",(CC76/DQ76*100))</f>
        <v/>
      </c>
      <c r="EG76" s="59" t="str">
        <f>IF(CD76="","",(CD76/DQ76*100))</f>
        <v/>
      </c>
      <c r="EH76" s="59" t="str">
        <f>IF(CE76="","",(CE76/DQ76*100))</f>
        <v/>
      </c>
      <c r="EI76" s="59" t="str">
        <f>IF(CF76="","",(CF76/DQ76*100))</f>
        <v/>
      </c>
      <c r="EJ76" s="59" t="str">
        <f>IF(CG76="","",(CG76/DQ76*100))</f>
        <v/>
      </c>
      <c r="EK76" s="59" t="str">
        <f>IF(CH76="","",(CH76/DQ76*100))</f>
        <v/>
      </c>
      <c r="EL76" s="59" t="str">
        <f>IF(CI76="","",(CI76/DR76*100))</f>
        <v/>
      </c>
      <c r="EM76" s="59" t="str">
        <f>IF(CJ76="","",(CJ76/DR76*100))</f>
        <v/>
      </c>
      <c r="EN76" s="59" t="str">
        <f>IF(CK76="","",(CK76/DR76*100))</f>
        <v/>
      </c>
      <c r="EO76" s="59" t="str">
        <f>IF(CL76="","",(CL76/DR76*100))</f>
        <v/>
      </c>
      <c r="EP76" s="59" t="str">
        <f>IF(CM76="","",(CM76/DR76*100))</f>
        <v/>
      </c>
      <c r="EQ76" s="59" t="str">
        <f>IF(CN76="","",(CN76/DR76*100))</f>
        <v/>
      </c>
      <c r="ER76" s="59" t="str">
        <f>IF(CO76="","",(CO76/DR76*100))</f>
        <v/>
      </c>
      <c r="ES76" s="59" t="str">
        <f>IF(CP76="","",(CP76/DR76*100))</f>
        <v/>
      </c>
      <c r="ET76" s="59" t="str">
        <f>IF(CQ76="","",(CQ76/DR76*100))</f>
        <v/>
      </c>
      <c r="EU76" s="59" t="str">
        <f>IF(CR76="","",(CR76/DR76*100))</f>
        <v/>
      </c>
      <c r="EV76" s="59" t="str">
        <f>IF(CS76="","",(CS76/DS76*100))</f>
        <v/>
      </c>
      <c r="EW76" s="59" t="str">
        <f>IF(CT76="","",(CT76/DS76*100))</f>
        <v/>
      </c>
      <c r="EX76" s="59" t="str">
        <f>IF(CU76="","",(CU76/DS76*100))</f>
        <v/>
      </c>
      <c r="EY76" s="59" t="str">
        <f>IF(CV76="","",(CV76/DS76*100))</f>
        <v/>
      </c>
      <c r="EZ76" s="59" t="str">
        <f>IF(CW76="","",(CW76/DS76*100))</f>
        <v/>
      </c>
      <c r="FA76" s="59" t="str">
        <f>IF(CX76="","",(CX76/DS76*100))</f>
        <v/>
      </c>
      <c r="FB76" s="59" t="str">
        <f t="shared" si="7"/>
        <v/>
      </c>
      <c r="FC76" s="59" t="str">
        <f t="shared" si="7"/>
        <v/>
      </c>
      <c r="FD76" s="59" t="str">
        <f t="shared" si="7"/>
        <v/>
      </c>
      <c r="FE76" s="59" t="str">
        <f t="shared" si="7"/>
        <v/>
      </c>
      <c r="FF76" s="59" t="str">
        <f t="shared" si="7"/>
        <v/>
      </c>
      <c r="FG76" s="59" t="str">
        <f t="shared" si="7"/>
        <v/>
      </c>
      <c r="FH76" s="59" t="str">
        <f t="shared" si="7"/>
        <v/>
      </c>
      <c r="FI76" s="59" t="str">
        <f t="shared" si="7"/>
        <v/>
      </c>
      <c r="FJ76" s="59" t="str">
        <f t="shared" si="7"/>
        <v/>
      </c>
      <c r="FK76" s="59" t="str">
        <f>IF(DH76="","",(DH76/DU76*100))</f>
        <v/>
      </c>
      <c r="FL76" s="59" t="str">
        <f>IF(DI76="","",(DI76/DU76*100))</f>
        <v/>
      </c>
      <c r="FM76" s="59" t="str">
        <f>IF(DJ76="","",(DJ76/DU76*100))</f>
        <v/>
      </c>
    </row>
    <row r="77" spans="72:169" x14ac:dyDescent="0.25">
      <c r="BT77" s="58" t="str">
        <f>IF(BR77="","",YEAR(D77)-BR77)</f>
        <v/>
      </c>
      <c r="BU77" s="59" t="str">
        <f>IF(BO77="",IF(OR(BM77="",BN77=""),"",((BM77*12)+BN77)*0.0254),BO77*0.01)</f>
        <v/>
      </c>
      <c r="BV77" s="59" t="str">
        <f>IF(BQ77="",IF(BP77="","",BP77*0.453592),BQ77)</f>
        <v/>
      </c>
      <c r="BW77" s="59" t="str">
        <f>IF(OR(BU77="",BV77=""),"",(BV77/(BU77^2)))</f>
        <v/>
      </c>
      <c r="BX77" s="59" t="str">
        <f>IF(COUNTBLANK(E77:J77)=6,"",(((E77*IF(F77&gt;0,F77,30)*3)+(G77*IF(H77&gt;0,H77,30)*5)+(I77*IF(J77&gt;0,J77,30)*9))))</f>
        <v/>
      </c>
      <c r="BY77" s="59" t="str">
        <f>IF(COUNTBLANK(AE77:AL77)=8,"",SUM(IF(AE77=2,1,IF(AE77=3,1,0)),IF(AH77=1,1,IF(AI77=1,1,0)),IF(AJ77&gt;3,1,0),IF(AK77&gt;3,1,0),IF(AL77&gt;0,1,0)))</f>
        <v/>
      </c>
      <c r="BZ77" s="59" t="str">
        <f>IF(OR(AM77="",AN77=""),"",IF(OR(AM77=-99,AN77=-99),-99,IF(AM77=3,IF(AN77=2,1,IF(AN77=3,1,0)),0)))</f>
        <v/>
      </c>
      <c r="CA77" s="59" t="str">
        <f>IF(OR((AC77=""),(AD77="")),"",IF(AD77=-99,-99,IF(AC77&gt;=4,IF(OR(AD77=1,AD77=2),1,0),0)))</f>
        <v/>
      </c>
      <c r="CB77" s="59" t="str">
        <f>IF(BW77="","",IF(BW77&lt;25,5,IF(BW77&lt;30,2,0)))</f>
        <v/>
      </c>
      <c r="CC77" s="59" t="str">
        <f t="shared" si="8"/>
        <v/>
      </c>
      <c r="CD77" s="59" t="str">
        <f>IF(K77="","",IF(K77&lt;4,0,IF(K77&gt;=4,4,"")))</f>
        <v/>
      </c>
      <c r="CE77" s="59" t="str">
        <f>IF(L77="","",IF(L77&lt;4,0,IF(L77&gt;=4,4,"")))</f>
        <v/>
      </c>
      <c r="CF77" s="59" t="str">
        <f>IF(M77="","",IF(M77&lt;4,0,IF(M77&gt;=4,3,"")))</f>
        <v/>
      </c>
      <c r="CG77" s="59" t="str">
        <f>IF(N77="","",IF(N77&lt;4,0,IF(N77&gt;=4,1,"")))</f>
        <v/>
      </c>
      <c r="CH77" s="59" t="str">
        <f t="shared" si="9"/>
        <v/>
      </c>
      <c r="CI77" s="59" t="str">
        <f>IF(O77="","",IF(O77=0,0,IF(O77=1,3,IF(O77&lt;=4,4,IF(O77&gt;4,5,"")))))</f>
        <v/>
      </c>
      <c r="CJ77" s="59" t="str">
        <f>IF(P77="","",IF(P77=0,0,IF(P77=1,1,IF(P77&lt;7,3,IF(P77=7,4,"")))))</f>
        <v/>
      </c>
      <c r="CK77" s="59" t="str">
        <f>IF(Q77="","",IF(Q77&lt;4,3,IF(Q77&lt;7,2,IF(Q77=7,0,""))))</f>
        <v/>
      </c>
      <c r="CL77" s="59" t="str">
        <f>IF(R77="","",IF(R77&lt;1,0,IF(R77&lt;=2,1,IF(R77&gt;2,2,""))))</f>
        <v/>
      </c>
      <c r="CM77" s="59" t="str">
        <f>IF(S77="","",IF(S77=0,0,IF(S77=1,1,IF(S77&gt;1,2,""))))</f>
        <v/>
      </c>
      <c r="CN77" s="59" t="str">
        <f>IF(T77="","",IF(T77=0,0,IF(T77&lt;=4,1,IF(T77&gt;4,2,""))))</f>
        <v/>
      </c>
      <c r="CO77" s="59" t="str">
        <f>IF(U77="","",IF(U77&lt;4,0,IF(U77&lt;=6,1,IF(U77=7,2,""))))</f>
        <v/>
      </c>
      <c r="CP77" s="59" t="str">
        <f>IF(V77="","",IF(V77&lt;4,2,IF(V77=4,1,IF(V77=5,0,""))))</f>
        <v/>
      </c>
      <c r="CQ77" s="59" t="str">
        <f>IF(W77="","",IF(W77=1,2,IF(W77=2,1,IF(W77&gt;2,0,""))))</f>
        <v/>
      </c>
      <c r="CR77" s="59" t="str">
        <f>IF(X77="","",IF(X77=0,0,IF(X77=1,1,IF(X77=2,2,IF(X77=3,2,IF(X77=-9,-9,IF(X77=-99,-99,"")))))))</f>
        <v/>
      </c>
      <c r="CS77" s="59" t="str">
        <f>IF(Z77="","",IF(Z77=0,1,IF(Z77=1,0,"")))</f>
        <v/>
      </c>
      <c r="CT77" s="59" t="str">
        <f>IF(CA77="","",IF(CA77=-99,-99,IF(CA77=1,3,0)))</f>
        <v/>
      </c>
      <c r="CU77" s="59" t="str">
        <f>IF(BZ77="","",IF(BZ77=-99,-99,IF(BZ77=0,3,0)))</f>
        <v/>
      </c>
      <c r="CV77" s="59" t="str">
        <f>IF(AO77="","",IF(AND(AO77&gt;=7,AO77&lt;=8),2,0))</f>
        <v/>
      </c>
      <c r="CW77" s="59" t="str">
        <f>IF(AP77="","",IF(AP77=1,0,IF(AP77&gt;1,1,"")))</f>
        <v/>
      </c>
      <c r="CX77" s="59" t="str">
        <f t="shared" si="10"/>
        <v/>
      </c>
      <c r="CY77" s="59" t="str">
        <f>IF(BA77="","",IF(BA77=0,0,IF(OR(BA77=1,BA77=2,BA77=3),3,IF(BA77=-99,-99,""))))</f>
        <v/>
      </c>
      <c r="CZ77" s="59" t="str">
        <f>IF(BB77="","",IF(BB77=0,0,IF(OR(BB77=1,BB77=2,BB77=3),3,IF(BB77=-99,-99,""))))</f>
        <v/>
      </c>
      <c r="DA77" s="59" t="str">
        <f>IF(BC77="","",IF(BC77=0,0,IF(OR(BC77=1,BC77=2,BC77=3),3,IF(BC77=-99,-99,""))))</f>
        <v/>
      </c>
      <c r="DB77" s="59" t="str">
        <f>IF(BD77="","",IF(BD77=0,0,IF(OR(BD77=1,BD77=2,BD77=3),3,IF(BD77=-99,-99,""))))</f>
        <v/>
      </c>
      <c r="DC77" s="59" t="str">
        <f>IF(BE77="","",IF(BE77=0,0,IF(OR(BE77=1,BE77=2,BE77=3),3,IF(BE77=-99,-99,""))))</f>
        <v/>
      </c>
      <c r="DD77" s="59" t="str">
        <f>IF(BF77="","",IF(BF77=0,0,IF(OR(BF77=1,BF77=2,BF77=3),3,IF(BF77=-99,-99,""))))</f>
        <v/>
      </c>
      <c r="DE77" s="59" t="str">
        <f>IF(BG77="","",IF(BG77=0,0,IF(OR(BG77=1,BG77=2,BG77=3),3,IF(BG77=-99,-99,""))))</f>
        <v/>
      </c>
      <c r="DF77" s="59" t="str">
        <f>IF(BH77="","",IF(BH77=0,0,IF(OR(BH77=1,BH77=2,BH77=3),3,IF(BH77=-99,-99,""))))</f>
        <v/>
      </c>
      <c r="DG77" s="59" t="str">
        <f>IF(BI77="","",IF(BI77=0,0,IF(OR(BI77=1,BI77=2,BI77=3),3,IF(BI77=-99,-99,""))))</f>
        <v/>
      </c>
      <c r="DH77" s="59" t="str">
        <f>IF(BT77="","",IF(BS77=1,IF(BT77&lt;65,41,IF(BT77&lt;70,35,IF(BT77&lt;75,29,IF(BT77&lt;80,21,IF(BT77&lt;85,14,IF(BT77&lt;90,5,0)))))),IF(BS77=2,IF(BT77&lt;65,38,IF(BT77&lt;70,33,IF(BT77&lt;75,26,IF(BT77&lt;80,16,IF(BT77&lt;85,12,IF(BT77&lt;90,1,0)))))),"")))</f>
        <v/>
      </c>
      <c r="DI77" s="59" t="str">
        <f>IF(BL77="","",IF(BL77=1,0,IF(BL77=2,3,IF(BL77&gt;2,6,""))))</f>
        <v/>
      </c>
      <c r="DJ77" s="59" t="str">
        <f>IF(Y77="","",IF(Y77=0,3,IF(Y77=1,0,"")))</f>
        <v/>
      </c>
      <c r="DK77" s="59" t="str">
        <f>IF(COUNTBLANK(CB77:CH77)=7,"",SUM(CB77:CH77))</f>
        <v/>
      </c>
      <c r="DL77" s="59" t="str">
        <f>IF(COUNTBLANK(CI77:CR77)=10,"",SUM(CI77:CQ77,IF(CR77&gt;0,CR77,0)))</f>
        <v/>
      </c>
      <c r="DM77" s="59" t="str">
        <f>IF(COUNTBLANK(CS77:CX77)=6,"",SUM(CS77,IF(CT77=-99,0,CT77),IF(CU77=-99,0,CU77),CV77:CX77))</f>
        <v/>
      </c>
      <c r="DN77" s="59" t="str">
        <f>IF(COUNTBLANK(CY77:DG77)=9,"",SUM(IF(OR(CY77="",CY77=-99),0,CY77),IF(OR(CZ77="",CZ77=-99),0,CZ77),IF(OR(DA77="",DA77=-99),0,DA77),IF(OR(DB77="",DB77=-99),0,DB77),IF(OR(DC77="",DC77=-99),0,DC77),IF(OR(DD77="",DD77=-99),0,DD77),IF(OR(DE77="",DE77=-99),0,DE77),IF(OR(DF77="",DF77=-99),0,DF77),IF(OR(DG77="",DG77=-99),0,DG77)))</f>
        <v/>
      </c>
      <c r="DO77" s="59" t="str">
        <f>IF(COUNTBLANK(DH77:DJ77)=3,"",SUM(DH77:DJ77))</f>
        <v/>
      </c>
      <c r="DP77" s="59" t="str">
        <f>IF(COUNTBLANK(DK77:DN77)=4,"",SUM(DK77:DN77))</f>
        <v/>
      </c>
      <c r="DQ77" s="59" t="str">
        <f>IF(COUNTBLANK(CB77:CH77)=7,"",SUM(IF(CB77="",0,5),IF(CC77="",0,9),IF(CD77="",0,4),IF(CE77="",0,4),IF(CF77="",0,3),IF(CG77="",0,1),IF(CH77="",0,6)))</f>
        <v/>
      </c>
      <c r="DR77" s="59" t="str">
        <f>IF(COUNTBLANK(CI77:CR77)=10,"",SUM(IF(CI77="",0,5),IF(CJ77="",0,4),IF(CK77="",0,3),IF(CL77="",0,2),IF(CM77="",0,2),IF(CN77="",0,2),IF(CO77="",0,2),IF(CP77="",0,2),IF(CQ77="",0,2),IF(OR(CR77="",CR77=-99,CR77=-9),0,2)))</f>
        <v/>
      </c>
      <c r="DS77" s="59" t="str">
        <f>IF(COUNTBLANK(CS77:CX77)=6,"",SUM(IF(CS77="",0,1),IF(OR(CT77="",CT77=-99),0,3),IF(OR(CU77="",CU77=-99),0,3),IF(CV77="",0,2),IF(CW77="",0,1),IF(CX77="",0,1)))</f>
        <v/>
      </c>
      <c r="DT77" s="59" t="str">
        <f>IF(COUNTBLANK(CY77:DG77)=9,"",SUM(IF(OR(CY77="",CY77=-99),0,3),IF(OR(CZ77="",CZ77=-99),0,3),IF(OR(DA77="",DA77=-99),0,3),IF(OR(DB77="",DB77=-99),0,3),IF(OR(DC77="",DC77=-99),0,3),IF(OR(DD77="",DD77=-99),0,3),IF(OR(DE77="",DE77=-99),0,3),IF(OR(DF77="",DF77=-99),0,3),IF(OR(DG77="",DG77=-99),0,3)))</f>
        <v/>
      </c>
      <c r="DU77" s="59" t="str">
        <f>IF(COUNTBLANK(DH77:DJ77)=3,"",SUM(IF(DH77="",0,IF(BS77=1,41,IF(BS77=2,38,""))),IF(DI77="",0,6),IF(DJ77="",0,3)))</f>
        <v/>
      </c>
      <c r="DV77" s="59" t="str">
        <f>IF(COUNTBLANK(DK77:DN77)=4,"",SUM(DQ77:DT77))</f>
        <v/>
      </c>
      <c r="DW77" s="59" t="str">
        <f>IF(DQ77="","",((DK77/DQ77)*100))</f>
        <v/>
      </c>
      <c r="DX77" s="59" t="str">
        <f t="shared" si="6"/>
        <v/>
      </c>
      <c r="DY77" s="59" t="str">
        <f t="shared" si="6"/>
        <v/>
      </c>
      <c r="DZ77" s="59" t="str">
        <f t="shared" si="6"/>
        <v/>
      </c>
      <c r="EA77" s="59" t="str">
        <f t="shared" si="6"/>
        <v/>
      </c>
      <c r="EB77" s="59" t="str">
        <f t="shared" si="6"/>
        <v/>
      </c>
      <c r="EC77" s="59" t="str">
        <f>IF(COUNTBLANK(DQ77:DT77)=4,"",SQRT((DQ77^2)+(DR77^2)+(DS77^2)+(DT77^2)))</f>
        <v/>
      </c>
      <c r="ED77" s="59" t="str">
        <f>IF(EC77="","",(SUM(((DK77/EC77)^2),((DL77/EC77)^2),((DM77/EC77)^2),((DN77/EC77)^2))*100))</f>
        <v/>
      </c>
      <c r="EE77" s="59" t="str">
        <f>IF(CB77="","",(CB77/DQ77*100))</f>
        <v/>
      </c>
      <c r="EF77" s="59" t="str">
        <f>IF(CC77="","",(CC77/DQ77*100))</f>
        <v/>
      </c>
      <c r="EG77" s="59" t="str">
        <f>IF(CD77="","",(CD77/DQ77*100))</f>
        <v/>
      </c>
      <c r="EH77" s="59" t="str">
        <f>IF(CE77="","",(CE77/DQ77*100))</f>
        <v/>
      </c>
      <c r="EI77" s="59" t="str">
        <f>IF(CF77="","",(CF77/DQ77*100))</f>
        <v/>
      </c>
      <c r="EJ77" s="59" t="str">
        <f>IF(CG77="","",(CG77/DQ77*100))</f>
        <v/>
      </c>
      <c r="EK77" s="59" t="str">
        <f>IF(CH77="","",(CH77/DQ77*100))</f>
        <v/>
      </c>
      <c r="EL77" s="59" t="str">
        <f>IF(CI77="","",(CI77/DR77*100))</f>
        <v/>
      </c>
      <c r="EM77" s="59" t="str">
        <f>IF(CJ77="","",(CJ77/DR77*100))</f>
        <v/>
      </c>
      <c r="EN77" s="59" t="str">
        <f>IF(CK77="","",(CK77/DR77*100))</f>
        <v/>
      </c>
      <c r="EO77" s="59" t="str">
        <f>IF(CL77="","",(CL77/DR77*100))</f>
        <v/>
      </c>
      <c r="EP77" s="59" t="str">
        <f>IF(CM77="","",(CM77/DR77*100))</f>
        <v/>
      </c>
      <c r="EQ77" s="59" t="str">
        <f>IF(CN77="","",(CN77/DR77*100))</f>
        <v/>
      </c>
      <c r="ER77" s="59" t="str">
        <f>IF(CO77="","",(CO77/DR77*100))</f>
        <v/>
      </c>
      <c r="ES77" s="59" t="str">
        <f>IF(CP77="","",(CP77/DR77*100))</f>
        <v/>
      </c>
      <c r="ET77" s="59" t="str">
        <f>IF(CQ77="","",(CQ77/DR77*100))</f>
        <v/>
      </c>
      <c r="EU77" s="59" t="str">
        <f>IF(CR77="","",(CR77/DR77*100))</f>
        <v/>
      </c>
      <c r="EV77" s="59" t="str">
        <f>IF(CS77="","",(CS77/DS77*100))</f>
        <v/>
      </c>
      <c r="EW77" s="59" t="str">
        <f>IF(CT77="","",(CT77/DS77*100))</f>
        <v/>
      </c>
      <c r="EX77" s="59" t="str">
        <f>IF(CU77="","",(CU77/DS77*100))</f>
        <v/>
      </c>
      <c r="EY77" s="59" t="str">
        <f>IF(CV77="","",(CV77/DS77*100))</f>
        <v/>
      </c>
      <c r="EZ77" s="59" t="str">
        <f>IF(CW77="","",(CW77/DS77*100))</f>
        <v/>
      </c>
      <c r="FA77" s="59" t="str">
        <f>IF(CX77="","",(CX77/DS77*100))</f>
        <v/>
      </c>
      <c r="FB77" s="59" t="str">
        <f t="shared" si="7"/>
        <v/>
      </c>
      <c r="FC77" s="59" t="str">
        <f t="shared" si="7"/>
        <v/>
      </c>
      <c r="FD77" s="59" t="str">
        <f t="shared" si="7"/>
        <v/>
      </c>
      <c r="FE77" s="59" t="str">
        <f t="shared" si="7"/>
        <v/>
      </c>
      <c r="FF77" s="59" t="str">
        <f t="shared" si="7"/>
        <v/>
      </c>
      <c r="FG77" s="59" t="str">
        <f t="shared" si="7"/>
        <v/>
      </c>
      <c r="FH77" s="59" t="str">
        <f t="shared" si="7"/>
        <v/>
      </c>
      <c r="FI77" s="59" t="str">
        <f t="shared" si="7"/>
        <v/>
      </c>
      <c r="FJ77" s="59" t="str">
        <f t="shared" si="7"/>
        <v/>
      </c>
      <c r="FK77" s="59" t="str">
        <f>IF(DH77="","",(DH77/DU77*100))</f>
        <v/>
      </c>
      <c r="FL77" s="59" t="str">
        <f>IF(DI77="","",(DI77/DU77*100))</f>
        <v/>
      </c>
      <c r="FM77" s="59" t="str">
        <f>IF(DJ77="","",(DJ77/DU77*100))</f>
        <v/>
      </c>
    </row>
    <row r="78" spans="72:169" x14ac:dyDescent="0.25">
      <c r="BT78" s="58" t="str">
        <f>IF(BR78="","",YEAR(D78)-BR78)</f>
        <v/>
      </c>
      <c r="BU78" s="59" t="str">
        <f>IF(BO78="",IF(OR(BM78="",BN78=""),"",((BM78*12)+BN78)*0.0254),BO78*0.01)</f>
        <v/>
      </c>
      <c r="BV78" s="59" t="str">
        <f>IF(BQ78="",IF(BP78="","",BP78*0.453592),BQ78)</f>
        <v/>
      </c>
      <c r="BW78" s="59" t="str">
        <f>IF(OR(BU78="",BV78=""),"",(BV78/(BU78^2)))</f>
        <v/>
      </c>
      <c r="BX78" s="59" t="str">
        <f>IF(COUNTBLANK(E78:J78)=6,"",(((E78*IF(F78&gt;0,F78,30)*3)+(G78*IF(H78&gt;0,H78,30)*5)+(I78*IF(J78&gt;0,J78,30)*9))))</f>
        <v/>
      </c>
      <c r="BY78" s="59" t="str">
        <f>IF(COUNTBLANK(AE78:AL78)=8,"",SUM(IF(AE78=2,1,IF(AE78=3,1,0)),IF(AH78=1,1,IF(AI78=1,1,0)),IF(AJ78&gt;3,1,0),IF(AK78&gt;3,1,0),IF(AL78&gt;0,1,0)))</f>
        <v/>
      </c>
      <c r="BZ78" s="59" t="str">
        <f>IF(OR(AM78="",AN78=""),"",IF(OR(AM78=-99,AN78=-99),-99,IF(AM78=3,IF(AN78=2,1,IF(AN78=3,1,0)),0)))</f>
        <v/>
      </c>
      <c r="CA78" s="59" t="str">
        <f>IF(OR((AC78=""),(AD78="")),"",IF(AD78=-99,-99,IF(AC78&gt;=4,IF(OR(AD78=1,AD78=2),1,0),0)))</f>
        <v/>
      </c>
      <c r="CB78" s="59" t="str">
        <f>IF(BW78="","",IF(BW78&lt;25,5,IF(BW78&lt;30,2,0)))</f>
        <v/>
      </c>
      <c r="CC78" s="59" t="str">
        <f t="shared" si="8"/>
        <v/>
      </c>
      <c r="CD78" s="59" t="str">
        <f>IF(K78="","",IF(K78&lt;4,0,IF(K78&gt;=4,4,"")))</f>
        <v/>
      </c>
      <c r="CE78" s="59" t="str">
        <f>IF(L78="","",IF(L78&lt;4,0,IF(L78&gt;=4,4,"")))</f>
        <v/>
      </c>
      <c r="CF78" s="59" t="str">
        <f>IF(M78="","",IF(M78&lt;4,0,IF(M78&gt;=4,3,"")))</f>
        <v/>
      </c>
      <c r="CG78" s="59" t="str">
        <f>IF(N78="","",IF(N78&lt;4,0,IF(N78&gt;=4,1,"")))</f>
        <v/>
      </c>
      <c r="CH78" s="59" t="str">
        <f t="shared" si="9"/>
        <v/>
      </c>
      <c r="CI78" s="59" t="str">
        <f>IF(O78="","",IF(O78=0,0,IF(O78=1,3,IF(O78&lt;=4,4,IF(O78&gt;4,5,"")))))</f>
        <v/>
      </c>
      <c r="CJ78" s="59" t="str">
        <f>IF(P78="","",IF(P78=0,0,IF(P78=1,1,IF(P78&lt;7,3,IF(P78=7,4,"")))))</f>
        <v/>
      </c>
      <c r="CK78" s="59" t="str">
        <f>IF(Q78="","",IF(Q78&lt;4,3,IF(Q78&lt;7,2,IF(Q78=7,0,""))))</f>
        <v/>
      </c>
      <c r="CL78" s="59" t="str">
        <f>IF(R78="","",IF(R78&lt;1,0,IF(R78&lt;=2,1,IF(R78&gt;2,2,""))))</f>
        <v/>
      </c>
      <c r="CM78" s="59" t="str">
        <f>IF(S78="","",IF(S78=0,0,IF(S78=1,1,IF(S78&gt;1,2,""))))</f>
        <v/>
      </c>
      <c r="CN78" s="59" t="str">
        <f>IF(T78="","",IF(T78=0,0,IF(T78&lt;=4,1,IF(T78&gt;4,2,""))))</f>
        <v/>
      </c>
      <c r="CO78" s="59" t="str">
        <f>IF(U78="","",IF(U78&lt;4,0,IF(U78&lt;=6,1,IF(U78=7,2,""))))</f>
        <v/>
      </c>
      <c r="CP78" s="59" t="str">
        <f>IF(V78="","",IF(V78&lt;4,2,IF(V78=4,1,IF(V78=5,0,""))))</f>
        <v/>
      </c>
      <c r="CQ78" s="59" t="str">
        <f>IF(W78="","",IF(W78=1,2,IF(W78=2,1,IF(W78&gt;2,0,""))))</f>
        <v/>
      </c>
      <c r="CR78" s="59" t="str">
        <f>IF(X78="","",IF(X78=0,0,IF(X78=1,1,IF(X78=2,2,IF(X78=3,2,IF(X78=-9,-9,IF(X78=-99,-99,"")))))))</f>
        <v/>
      </c>
      <c r="CS78" s="59" t="str">
        <f>IF(Z78="","",IF(Z78=0,1,IF(Z78=1,0,"")))</f>
        <v/>
      </c>
      <c r="CT78" s="59" t="str">
        <f>IF(CA78="","",IF(CA78=-99,-99,IF(CA78=1,3,0)))</f>
        <v/>
      </c>
      <c r="CU78" s="59" t="str">
        <f>IF(BZ78="","",IF(BZ78=-99,-99,IF(BZ78=0,3,0)))</f>
        <v/>
      </c>
      <c r="CV78" s="59" t="str">
        <f>IF(AO78="","",IF(AND(AO78&gt;=7,AO78&lt;=8),2,0))</f>
        <v/>
      </c>
      <c r="CW78" s="59" t="str">
        <f>IF(AP78="","",IF(AP78=1,0,IF(AP78&gt;1,1,"")))</f>
        <v/>
      </c>
      <c r="CX78" s="59" t="str">
        <f t="shared" si="10"/>
        <v/>
      </c>
      <c r="CY78" s="59" t="str">
        <f>IF(BA78="","",IF(BA78=0,0,IF(OR(BA78=1,BA78=2,BA78=3),3,IF(BA78=-99,-99,""))))</f>
        <v/>
      </c>
      <c r="CZ78" s="59" t="str">
        <f>IF(BB78="","",IF(BB78=0,0,IF(OR(BB78=1,BB78=2,BB78=3),3,IF(BB78=-99,-99,""))))</f>
        <v/>
      </c>
      <c r="DA78" s="59" t="str">
        <f>IF(BC78="","",IF(BC78=0,0,IF(OR(BC78=1,BC78=2,BC78=3),3,IF(BC78=-99,-99,""))))</f>
        <v/>
      </c>
      <c r="DB78" s="59" t="str">
        <f>IF(BD78="","",IF(BD78=0,0,IF(OR(BD78=1,BD78=2,BD78=3),3,IF(BD78=-99,-99,""))))</f>
        <v/>
      </c>
      <c r="DC78" s="59" t="str">
        <f>IF(BE78="","",IF(BE78=0,0,IF(OR(BE78=1,BE78=2,BE78=3),3,IF(BE78=-99,-99,""))))</f>
        <v/>
      </c>
      <c r="DD78" s="59" t="str">
        <f>IF(BF78="","",IF(BF78=0,0,IF(OR(BF78=1,BF78=2,BF78=3),3,IF(BF78=-99,-99,""))))</f>
        <v/>
      </c>
      <c r="DE78" s="59" t="str">
        <f>IF(BG78="","",IF(BG78=0,0,IF(OR(BG78=1,BG78=2,BG78=3),3,IF(BG78=-99,-99,""))))</f>
        <v/>
      </c>
      <c r="DF78" s="59" t="str">
        <f>IF(BH78="","",IF(BH78=0,0,IF(OR(BH78=1,BH78=2,BH78=3),3,IF(BH78=-99,-99,""))))</f>
        <v/>
      </c>
      <c r="DG78" s="59" t="str">
        <f>IF(BI78="","",IF(BI78=0,0,IF(OR(BI78=1,BI78=2,BI78=3),3,IF(BI78=-99,-99,""))))</f>
        <v/>
      </c>
      <c r="DH78" s="59" t="str">
        <f>IF(BT78="","",IF(BS78=1,IF(BT78&lt;65,41,IF(BT78&lt;70,35,IF(BT78&lt;75,29,IF(BT78&lt;80,21,IF(BT78&lt;85,14,IF(BT78&lt;90,5,0)))))),IF(BS78=2,IF(BT78&lt;65,38,IF(BT78&lt;70,33,IF(BT78&lt;75,26,IF(BT78&lt;80,16,IF(BT78&lt;85,12,IF(BT78&lt;90,1,0)))))),"")))</f>
        <v/>
      </c>
      <c r="DI78" s="59" t="str">
        <f>IF(BL78="","",IF(BL78=1,0,IF(BL78=2,3,IF(BL78&gt;2,6,""))))</f>
        <v/>
      </c>
      <c r="DJ78" s="59" t="str">
        <f>IF(Y78="","",IF(Y78=0,3,IF(Y78=1,0,"")))</f>
        <v/>
      </c>
      <c r="DK78" s="59" t="str">
        <f>IF(COUNTBLANK(CB78:CH78)=7,"",SUM(CB78:CH78))</f>
        <v/>
      </c>
      <c r="DL78" s="59" t="str">
        <f>IF(COUNTBLANK(CI78:CR78)=10,"",SUM(CI78:CQ78,IF(CR78&gt;0,CR78,0)))</f>
        <v/>
      </c>
      <c r="DM78" s="59" t="str">
        <f>IF(COUNTBLANK(CS78:CX78)=6,"",SUM(CS78,IF(CT78=-99,0,CT78),IF(CU78=-99,0,CU78),CV78:CX78))</f>
        <v/>
      </c>
      <c r="DN78" s="59" t="str">
        <f>IF(COUNTBLANK(CY78:DG78)=9,"",SUM(IF(OR(CY78="",CY78=-99),0,CY78),IF(OR(CZ78="",CZ78=-99),0,CZ78),IF(OR(DA78="",DA78=-99),0,DA78),IF(OR(DB78="",DB78=-99),0,DB78),IF(OR(DC78="",DC78=-99),0,DC78),IF(OR(DD78="",DD78=-99),0,DD78),IF(OR(DE78="",DE78=-99),0,DE78),IF(OR(DF78="",DF78=-99),0,DF78),IF(OR(DG78="",DG78=-99),0,DG78)))</f>
        <v/>
      </c>
      <c r="DO78" s="59" t="str">
        <f>IF(COUNTBLANK(DH78:DJ78)=3,"",SUM(DH78:DJ78))</f>
        <v/>
      </c>
      <c r="DP78" s="59" t="str">
        <f>IF(COUNTBLANK(DK78:DN78)=4,"",SUM(DK78:DN78))</f>
        <v/>
      </c>
      <c r="DQ78" s="59" t="str">
        <f>IF(COUNTBLANK(CB78:CH78)=7,"",SUM(IF(CB78="",0,5),IF(CC78="",0,9),IF(CD78="",0,4),IF(CE78="",0,4),IF(CF78="",0,3),IF(CG78="",0,1),IF(CH78="",0,6)))</f>
        <v/>
      </c>
      <c r="DR78" s="59" t="str">
        <f>IF(COUNTBLANK(CI78:CR78)=10,"",SUM(IF(CI78="",0,5),IF(CJ78="",0,4),IF(CK78="",0,3),IF(CL78="",0,2),IF(CM78="",0,2),IF(CN78="",0,2),IF(CO78="",0,2),IF(CP78="",0,2),IF(CQ78="",0,2),IF(OR(CR78="",CR78=-99,CR78=-9),0,2)))</f>
        <v/>
      </c>
      <c r="DS78" s="59" t="str">
        <f>IF(COUNTBLANK(CS78:CX78)=6,"",SUM(IF(CS78="",0,1),IF(OR(CT78="",CT78=-99),0,3),IF(OR(CU78="",CU78=-99),0,3),IF(CV78="",0,2),IF(CW78="",0,1),IF(CX78="",0,1)))</f>
        <v/>
      </c>
      <c r="DT78" s="59" t="str">
        <f>IF(COUNTBLANK(CY78:DG78)=9,"",SUM(IF(OR(CY78="",CY78=-99),0,3),IF(OR(CZ78="",CZ78=-99),0,3),IF(OR(DA78="",DA78=-99),0,3),IF(OR(DB78="",DB78=-99),0,3),IF(OR(DC78="",DC78=-99),0,3),IF(OR(DD78="",DD78=-99),0,3),IF(OR(DE78="",DE78=-99),0,3),IF(OR(DF78="",DF78=-99),0,3),IF(OR(DG78="",DG78=-99),0,3)))</f>
        <v/>
      </c>
      <c r="DU78" s="59" t="str">
        <f>IF(COUNTBLANK(DH78:DJ78)=3,"",SUM(IF(DH78="",0,IF(BS78=1,41,IF(BS78=2,38,""))),IF(DI78="",0,6),IF(DJ78="",0,3)))</f>
        <v/>
      </c>
      <c r="DV78" s="59" t="str">
        <f>IF(COUNTBLANK(DK78:DN78)=4,"",SUM(DQ78:DT78))</f>
        <v/>
      </c>
      <c r="DW78" s="59" t="str">
        <f>IF(DQ78="","",((DK78/DQ78)*100))</f>
        <v/>
      </c>
      <c r="DX78" s="59" t="str">
        <f t="shared" si="6"/>
        <v/>
      </c>
      <c r="DY78" s="59" t="str">
        <f t="shared" si="6"/>
        <v/>
      </c>
      <c r="DZ78" s="59" t="str">
        <f t="shared" si="6"/>
        <v/>
      </c>
      <c r="EA78" s="59" t="str">
        <f t="shared" si="6"/>
        <v/>
      </c>
      <c r="EB78" s="59" t="str">
        <f t="shared" si="6"/>
        <v/>
      </c>
      <c r="EC78" s="59" t="str">
        <f>IF(COUNTBLANK(DQ78:DT78)=4,"",SQRT((DQ78^2)+(DR78^2)+(DS78^2)+(DT78^2)))</f>
        <v/>
      </c>
      <c r="ED78" s="59" t="str">
        <f>IF(EC78="","",(SUM(((DK78/EC78)^2),((DL78/EC78)^2),((DM78/EC78)^2),((DN78/EC78)^2))*100))</f>
        <v/>
      </c>
      <c r="EE78" s="59" t="str">
        <f>IF(CB78="","",(CB78/DQ78*100))</f>
        <v/>
      </c>
      <c r="EF78" s="59" t="str">
        <f>IF(CC78="","",(CC78/DQ78*100))</f>
        <v/>
      </c>
      <c r="EG78" s="59" t="str">
        <f>IF(CD78="","",(CD78/DQ78*100))</f>
        <v/>
      </c>
      <c r="EH78" s="59" t="str">
        <f>IF(CE78="","",(CE78/DQ78*100))</f>
        <v/>
      </c>
      <c r="EI78" s="59" t="str">
        <f>IF(CF78="","",(CF78/DQ78*100))</f>
        <v/>
      </c>
      <c r="EJ78" s="59" t="str">
        <f>IF(CG78="","",(CG78/DQ78*100))</f>
        <v/>
      </c>
      <c r="EK78" s="59" t="str">
        <f>IF(CH78="","",(CH78/DQ78*100))</f>
        <v/>
      </c>
      <c r="EL78" s="59" t="str">
        <f>IF(CI78="","",(CI78/DR78*100))</f>
        <v/>
      </c>
      <c r="EM78" s="59" t="str">
        <f>IF(CJ78="","",(CJ78/DR78*100))</f>
        <v/>
      </c>
      <c r="EN78" s="59" t="str">
        <f>IF(CK78="","",(CK78/DR78*100))</f>
        <v/>
      </c>
      <c r="EO78" s="59" t="str">
        <f>IF(CL78="","",(CL78/DR78*100))</f>
        <v/>
      </c>
      <c r="EP78" s="59" t="str">
        <f>IF(CM78="","",(CM78/DR78*100))</f>
        <v/>
      </c>
      <c r="EQ78" s="59" t="str">
        <f>IF(CN78="","",(CN78/DR78*100))</f>
        <v/>
      </c>
      <c r="ER78" s="59" t="str">
        <f>IF(CO78="","",(CO78/DR78*100))</f>
        <v/>
      </c>
      <c r="ES78" s="59" t="str">
        <f>IF(CP78="","",(CP78/DR78*100))</f>
        <v/>
      </c>
      <c r="ET78" s="59" t="str">
        <f>IF(CQ78="","",(CQ78/DR78*100))</f>
        <v/>
      </c>
      <c r="EU78" s="59" t="str">
        <f>IF(CR78="","",(CR78/DR78*100))</f>
        <v/>
      </c>
      <c r="EV78" s="59" t="str">
        <f>IF(CS78="","",(CS78/DS78*100))</f>
        <v/>
      </c>
      <c r="EW78" s="59" t="str">
        <f>IF(CT78="","",(CT78/DS78*100))</f>
        <v/>
      </c>
      <c r="EX78" s="59" t="str">
        <f>IF(CU78="","",(CU78/DS78*100))</f>
        <v/>
      </c>
      <c r="EY78" s="59" t="str">
        <f>IF(CV78="","",(CV78/DS78*100))</f>
        <v/>
      </c>
      <c r="EZ78" s="59" t="str">
        <f>IF(CW78="","",(CW78/DS78*100))</f>
        <v/>
      </c>
      <c r="FA78" s="59" t="str">
        <f>IF(CX78="","",(CX78/DS78*100))</f>
        <v/>
      </c>
      <c r="FB78" s="59" t="str">
        <f t="shared" si="7"/>
        <v/>
      </c>
      <c r="FC78" s="59" t="str">
        <f t="shared" si="7"/>
        <v/>
      </c>
      <c r="FD78" s="59" t="str">
        <f t="shared" si="7"/>
        <v/>
      </c>
      <c r="FE78" s="59" t="str">
        <f t="shared" si="7"/>
        <v/>
      </c>
      <c r="FF78" s="59" t="str">
        <f t="shared" si="7"/>
        <v/>
      </c>
      <c r="FG78" s="59" t="str">
        <f t="shared" si="7"/>
        <v/>
      </c>
      <c r="FH78" s="59" t="str">
        <f t="shared" si="7"/>
        <v/>
      </c>
      <c r="FI78" s="59" t="str">
        <f t="shared" si="7"/>
        <v/>
      </c>
      <c r="FJ78" s="59" t="str">
        <f t="shared" si="7"/>
        <v/>
      </c>
      <c r="FK78" s="59" t="str">
        <f>IF(DH78="","",(DH78/DU78*100))</f>
        <v/>
      </c>
      <c r="FL78" s="59" t="str">
        <f>IF(DI78="","",(DI78/DU78*100))</f>
        <v/>
      </c>
      <c r="FM78" s="59" t="str">
        <f>IF(DJ78="","",(DJ78/DU78*100))</f>
        <v/>
      </c>
    </row>
    <row r="79" spans="72:169" x14ac:dyDescent="0.25">
      <c r="BT79" s="58" t="str">
        <f>IF(BR79="","",YEAR(D79)-BR79)</f>
        <v/>
      </c>
      <c r="BU79" s="59" t="str">
        <f>IF(BO79="",IF(OR(BM79="",BN79=""),"",((BM79*12)+BN79)*0.0254),BO79*0.01)</f>
        <v/>
      </c>
      <c r="BV79" s="59" t="str">
        <f>IF(BQ79="",IF(BP79="","",BP79*0.453592),BQ79)</f>
        <v/>
      </c>
      <c r="BW79" s="59" t="str">
        <f>IF(OR(BU79="",BV79=""),"",(BV79/(BU79^2)))</f>
        <v/>
      </c>
      <c r="BX79" s="59" t="str">
        <f>IF(COUNTBLANK(E79:J79)=6,"",(((E79*IF(F79&gt;0,F79,30)*3)+(G79*IF(H79&gt;0,H79,30)*5)+(I79*IF(J79&gt;0,J79,30)*9))))</f>
        <v/>
      </c>
      <c r="BY79" s="59" t="str">
        <f>IF(COUNTBLANK(AE79:AL79)=8,"",SUM(IF(AE79=2,1,IF(AE79=3,1,0)),IF(AH79=1,1,IF(AI79=1,1,0)),IF(AJ79&gt;3,1,0),IF(AK79&gt;3,1,0),IF(AL79&gt;0,1,0)))</f>
        <v/>
      </c>
      <c r="BZ79" s="59" t="str">
        <f>IF(OR(AM79="",AN79=""),"",IF(OR(AM79=-99,AN79=-99),-99,IF(AM79=3,IF(AN79=2,1,IF(AN79=3,1,0)),0)))</f>
        <v/>
      </c>
      <c r="CA79" s="59" t="str">
        <f>IF(OR((AC79=""),(AD79="")),"",IF(AD79=-99,-99,IF(AC79&gt;=4,IF(OR(AD79=1,AD79=2),1,0),0)))</f>
        <v/>
      </c>
      <c r="CB79" s="59" t="str">
        <f>IF(BW79="","",IF(BW79&lt;25,5,IF(BW79&lt;30,2,0)))</f>
        <v/>
      </c>
      <c r="CC79" s="59" t="str">
        <f t="shared" si="8"/>
        <v/>
      </c>
      <c r="CD79" s="59" t="str">
        <f>IF(K79="","",IF(K79&lt;4,0,IF(K79&gt;=4,4,"")))</f>
        <v/>
      </c>
      <c r="CE79" s="59" t="str">
        <f>IF(L79="","",IF(L79&lt;4,0,IF(L79&gt;=4,4,"")))</f>
        <v/>
      </c>
      <c r="CF79" s="59" t="str">
        <f>IF(M79="","",IF(M79&lt;4,0,IF(M79&gt;=4,3,"")))</f>
        <v/>
      </c>
      <c r="CG79" s="59" t="str">
        <f>IF(N79="","",IF(N79&lt;4,0,IF(N79&gt;=4,1,"")))</f>
        <v/>
      </c>
      <c r="CH79" s="59" t="str">
        <f t="shared" si="9"/>
        <v/>
      </c>
      <c r="CI79" s="59" t="str">
        <f>IF(O79="","",IF(O79=0,0,IF(O79=1,3,IF(O79&lt;=4,4,IF(O79&gt;4,5,"")))))</f>
        <v/>
      </c>
      <c r="CJ79" s="59" t="str">
        <f>IF(P79="","",IF(P79=0,0,IF(P79=1,1,IF(P79&lt;7,3,IF(P79=7,4,"")))))</f>
        <v/>
      </c>
      <c r="CK79" s="59" t="str">
        <f>IF(Q79="","",IF(Q79&lt;4,3,IF(Q79&lt;7,2,IF(Q79=7,0,""))))</f>
        <v/>
      </c>
      <c r="CL79" s="59" t="str">
        <f>IF(R79="","",IF(R79&lt;1,0,IF(R79&lt;=2,1,IF(R79&gt;2,2,""))))</f>
        <v/>
      </c>
      <c r="CM79" s="59" t="str">
        <f>IF(S79="","",IF(S79=0,0,IF(S79=1,1,IF(S79&gt;1,2,""))))</f>
        <v/>
      </c>
      <c r="CN79" s="59" t="str">
        <f>IF(T79="","",IF(T79=0,0,IF(T79&lt;=4,1,IF(T79&gt;4,2,""))))</f>
        <v/>
      </c>
      <c r="CO79" s="59" t="str">
        <f>IF(U79="","",IF(U79&lt;4,0,IF(U79&lt;=6,1,IF(U79=7,2,""))))</f>
        <v/>
      </c>
      <c r="CP79" s="59" t="str">
        <f>IF(V79="","",IF(V79&lt;4,2,IF(V79=4,1,IF(V79=5,0,""))))</f>
        <v/>
      </c>
      <c r="CQ79" s="59" t="str">
        <f>IF(W79="","",IF(W79=1,2,IF(W79=2,1,IF(W79&gt;2,0,""))))</f>
        <v/>
      </c>
      <c r="CR79" s="59" t="str">
        <f>IF(X79="","",IF(X79=0,0,IF(X79=1,1,IF(X79=2,2,IF(X79=3,2,IF(X79=-9,-9,IF(X79=-99,-99,"")))))))</f>
        <v/>
      </c>
      <c r="CS79" s="59" t="str">
        <f>IF(Z79="","",IF(Z79=0,1,IF(Z79=1,0,"")))</f>
        <v/>
      </c>
      <c r="CT79" s="59" t="str">
        <f>IF(CA79="","",IF(CA79=-99,-99,IF(CA79=1,3,0)))</f>
        <v/>
      </c>
      <c r="CU79" s="59" t="str">
        <f>IF(BZ79="","",IF(BZ79=-99,-99,IF(BZ79=0,3,0)))</f>
        <v/>
      </c>
      <c r="CV79" s="59" t="str">
        <f>IF(AO79="","",IF(AND(AO79&gt;=7,AO79&lt;=8),2,0))</f>
        <v/>
      </c>
      <c r="CW79" s="59" t="str">
        <f>IF(AP79="","",IF(AP79=1,0,IF(AP79&gt;1,1,"")))</f>
        <v/>
      </c>
      <c r="CX79" s="59" t="str">
        <f t="shared" si="10"/>
        <v/>
      </c>
      <c r="CY79" s="59" t="str">
        <f>IF(BA79="","",IF(BA79=0,0,IF(OR(BA79=1,BA79=2,BA79=3),3,IF(BA79=-99,-99,""))))</f>
        <v/>
      </c>
      <c r="CZ79" s="59" t="str">
        <f>IF(BB79="","",IF(BB79=0,0,IF(OR(BB79=1,BB79=2,BB79=3),3,IF(BB79=-99,-99,""))))</f>
        <v/>
      </c>
      <c r="DA79" s="59" t="str">
        <f>IF(BC79="","",IF(BC79=0,0,IF(OR(BC79=1,BC79=2,BC79=3),3,IF(BC79=-99,-99,""))))</f>
        <v/>
      </c>
      <c r="DB79" s="59" t="str">
        <f>IF(BD79="","",IF(BD79=0,0,IF(OR(BD79=1,BD79=2,BD79=3),3,IF(BD79=-99,-99,""))))</f>
        <v/>
      </c>
      <c r="DC79" s="59" t="str">
        <f>IF(BE79="","",IF(BE79=0,0,IF(OR(BE79=1,BE79=2,BE79=3),3,IF(BE79=-99,-99,""))))</f>
        <v/>
      </c>
      <c r="DD79" s="59" t="str">
        <f>IF(BF79="","",IF(BF79=0,0,IF(OR(BF79=1,BF79=2,BF79=3),3,IF(BF79=-99,-99,""))))</f>
        <v/>
      </c>
      <c r="DE79" s="59" t="str">
        <f>IF(BG79="","",IF(BG79=0,0,IF(OR(BG79=1,BG79=2,BG79=3),3,IF(BG79=-99,-99,""))))</f>
        <v/>
      </c>
      <c r="DF79" s="59" t="str">
        <f>IF(BH79="","",IF(BH79=0,0,IF(OR(BH79=1,BH79=2,BH79=3),3,IF(BH79=-99,-99,""))))</f>
        <v/>
      </c>
      <c r="DG79" s="59" t="str">
        <f>IF(BI79="","",IF(BI79=0,0,IF(OR(BI79=1,BI79=2,BI79=3),3,IF(BI79=-99,-99,""))))</f>
        <v/>
      </c>
      <c r="DH79" s="59" t="str">
        <f>IF(BT79="","",IF(BS79=1,IF(BT79&lt;65,41,IF(BT79&lt;70,35,IF(BT79&lt;75,29,IF(BT79&lt;80,21,IF(BT79&lt;85,14,IF(BT79&lt;90,5,0)))))),IF(BS79=2,IF(BT79&lt;65,38,IF(BT79&lt;70,33,IF(BT79&lt;75,26,IF(BT79&lt;80,16,IF(BT79&lt;85,12,IF(BT79&lt;90,1,0)))))),"")))</f>
        <v/>
      </c>
      <c r="DI79" s="59" t="str">
        <f>IF(BL79="","",IF(BL79=1,0,IF(BL79=2,3,IF(BL79&gt;2,6,""))))</f>
        <v/>
      </c>
      <c r="DJ79" s="59" t="str">
        <f>IF(Y79="","",IF(Y79=0,3,IF(Y79=1,0,"")))</f>
        <v/>
      </c>
      <c r="DK79" s="59" t="str">
        <f>IF(COUNTBLANK(CB79:CH79)=7,"",SUM(CB79:CH79))</f>
        <v/>
      </c>
      <c r="DL79" s="59" t="str">
        <f>IF(COUNTBLANK(CI79:CR79)=10,"",SUM(CI79:CQ79,IF(CR79&gt;0,CR79,0)))</f>
        <v/>
      </c>
      <c r="DM79" s="59" t="str">
        <f>IF(COUNTBLANK(CS79:CX79)=6,"",SUM(CS79,IF(CT79=-99,0,CT79),IF(CU79=-99,0,CU79),CV79:CX79))</f>
        <v/>
      </c>
      <c r="DN79" s="59" t="str">
        <f>IF(COUNTBLANK(CY79:DG79)=9,"",SUM(IF(OR(CY79="",CY79=-99),0,CY79),IF(OR(CZ79="",CZ79=-99),0,CZ79),IF(OR(DA79="",DA79=-99),0,DA79),IF(OR(DB79="",DB79=-99),0,DB79),IF(OR(DC79="",DC79=-99),0,DC79),IF(OR(DD79="",DD79=-99),0,DD79),IF(OR(DE79="",DE79=-99),0,DE79),IF(OR(DF79="",DF79=-99),0,DF79),IF(OR(DG79="",DG79=-99),0,DG79)))</f>
        <v/>
      </c>
      <c r="DO79" s="59" t="str">
        <f>IF(COUNTBLANK(DH79:DJ79)=3,"",SUM(DH79:DJ79))</f>
        <v/>
      </c>
      <c r="DP79" s="59" t="str">
        <f>IF(COUNTBLANK(DK79:DN79)=4,"",SUM(DK79:DN79))</f>
        <v/>
      </c>
      <c r="DQ79" s="59" t="str">
        <f>IF(COUNTBLANK(CB79:CH79)=7,"",SUM(IF(CB79="",0,5),IF(CC79="",0,9),IF(CD79="",0,4),IF(CE79="",0,4),IF(CF79="",0,3),IF(CG79="",0,1),IF(CH79="",0,6)))</f>
        <v/>
      </c>
      <c r="DR79" s="59" t="str">
        <f>IF(COUNTBLANK(CI79:CR79)=10,"",SUM(IF(CI79="",0,5),IF(CJ79="",0,4),IF(CK79="",0,3),IF(CL79="",0,2),IF(CM79="",0,2),IF(CN79="",0,2),IF(CO79="",0,2),IF(CP79="",0,2),IF(CQ79="",0,2),IF(OR(CR79="",CR79=-99,CR79=-9),0,2)))</f>
        <v/>
      </c>
      <c r="DS79" s="59" t="str">
        <f>IF(COUNTBLANK(CS79:CX79)=6,"",SUM(IF(CS79="",0,1),IF(OR(CT79="",CT79=-99),0,3),IF(OR(CU79="",CU79=-99),0,3),IF(CV79="",0,2),IF(CW79="",0,1),IF(CX79="",0,1)))</f>
        <v/>
      </c>
      <c r="DT79" s="59" t="str">
        <f>IF(COUNTBLANK(CY79:DG79)=9,"",SUM(IF(OR(CY79="",CY79=-99),0,3),IF(OR(CZ79="",CZ79=-99),0,3),IF(OR(DA79="",DA79=-99),0,3),IF(OR(DB79="",DB79=-99),0,3),IF(OR(DC79="",DC79=-99),0,3),IF(OR(DD79="",DD79=-99),0,3),IF(OR(DE79="",DE79=-99),0,3),IF(OR(DF79="",DF79=-99),0,3),IF(OR(DG79="",DG79=-99),0,3)))</f>
        <v/>
      </c>
      <c r="DU79" s="59" t="str">
        <f>IF(COUNTBLANK(DH79:DJ79)=3,"",SUM(IF(DH79="",0,IF(BS79=1,41,IF(BS79=2,38,""))),IF(DI79="",0,6),IF(DJ79="",0,3)))</f>
        <v/>
      </c>
      <c r="DV79" s="59" t="str">
        <f>IF(COUNTBLANK(DK79:DN79)=4,"",SUM(DQ79:DT79))</f>
        <v/>
      </c>
      <c r="DW79" s="59" t="str">
        <f>IF(DQ79="","",((DK79/DQ79)*100))</f>
        <v/>
      </c>
      <c r="DX79" s="59" t="str">
        <f t="shared" si="6"/>
        <v/>
      </c>
      <c r="DY79" s="59" t="str">
        <f t="shared" si="6"/>
        <v/>
      </c>
      <c r="DZ79" s="59" t="str">
        <f t="shared" si="6"/>
        <v/>
      </c>
      <c r="EA79" s="59" t="str">
        <f t="shared" si="6"/>
        <v/>
      </c>
      <c r="EB79" s="59" t="str">
        <f t="shared" si="6"/>
        <v/>
      </c>
      <c r="EC79" s="59" t="str">
        <f>IF(COUNTBLANK(DQ79:DT79)=4,"",SQRT((DQ79^2)+(DR79^2)+(DS79^2)+(DT79^2)))</f>
        <v/>
      </c>
      <c r="ED79" s="59" t="str">
        <f>IF(EC79="","",(SUM(((DK79/EC79)^2),((DL79/EC79)^2),((DM79/EC79)^2),((DN79/EC79)^2))*100))</f>
        <v/>
      </c>
      <c r="EE79" s="59" t="str">
        <f>IF(CB79="","",(CB79/DQ79*100))</f>
        <v/>
      </c>
      <c r="EF79" s="59" t="str">
        <f>IF(CC79="","",(CC79/DQ79*100))</f>
        <v/>
      </c>
      <c r="EG79" s="59" t="str">
        <f>IF(CD79="","",(CD79/DQ79*100))</f>
        <v/>
      </c>
      <c r="EH79" s="59" t="str">
        <f>IF(CE79="","",(CE79/DQ79*100))</f>
        <v/>
      </c>
      <c r="EI79" s="59" t="str">
        <f>IF(CF79="","",(CF79/DQ79*100))</f>
        <v/>
      </c>
      <c r="EJ79" s="59" t="str">
        <f>IF(CG79="","",(CG79/DQ79*100))</f>
        <v/>
      </c>
      <c r="EK79" s="59" t="str">
        <f>IF(CH79="","",(CH79/DQ79*100))</f>
        <v/>
      </c>
      <c r="EL79" s="59" t="str">
        <f>IF(CI79="","",(CI79/DR79*100))</f>
        <v/>
      </c>
      <c r="EM79" s="59" t="str">
        <f>IF(CJ79="","",(CJ79/DR79*100))</f>
        <v/>
      </c>
      <c r="EN79" s="59" t="str">
        <f>IF(CK79="","",(CK79/DR79*100))</f>
        <v/>
      </c>
      <c r="EO79" s="59" t="str">
        <f>IF(CL79="","",(CL79/DR79*100))</f>
        <v/>
      </c>
      <c r="EP79" s="59" t="str">
        <f>IF(CM79="","",(CM79/DR79*100))</f>
        <v/>
      </c>
      <c r="EQ79" s="59" t="str">
        <f>IF(CN79="","",(CN79/DR79*100))</f>
        <v/>
      </c>
      <c r="ER79" s="59" t="str">
        <f>IF(CO79="","",(CO79/DR79*100))</f>
        <v/>
      </c>
      <c r="ES79" s="59" t="str">
        <f>IF(CP79="","",(CP79/DR79*100))</f>
        <v/>
      </c>
      <c r="ET79" s="59" t="str">
        <f>IF(CQ79="","",(CQ79/DR79*100))</f>
        <v/>
      </c>
      <c r="EU79" s="59" t="str">
        <f>IF(CR79="","",(CR79/DR79*100))</f>
        <v/>
      </c>
      <c r="EV79" s="59" t="str">
        <f>IF(CS79="","",(CS79/DS79*100))</f>
        <v/>
      </c>
      <c r="EW79" s="59" t="str">
        <f>IF(CT79="","",(CT79/DS79*100))</f>
        <v/>
      </c>
      <c r="EX79" s="59" t="str">
        <f>IF(CU79="","",(CU79/DS79*100))</f>
        <v/>
      </c>
      <c r="EY79" s="59" t="str">
        <f>IF(CV79="","",(CV79/DS79*100))</f>
        <v/>
      </c>
      <c r="EZ79" s="59" t="str">
        <f>IF(CW79="","",(CW79/DS79*100))</f>
        <v/>
      </c>
      <c r="FA79" s="59" t="str">
        <f>IF(CX79="","",(CX79/DS79*100))</f>
        <v/>
      </c>
      <c r="FB79" s="59" t="str">
        <f t="shared" si="7"/>
        <v/>
      </c>
      <c r="FC79" s="59" t="str">
        <f t="shared" si="7"/>
        <v/>
      </c>
      <c r="FD79" s="59" t="str">
        <f t="shared" si="7"/>
        <v/>
      </c>
      <c r="FE79" s="59" t="str">
        <f t="shared" si="7"/>
        <v/>
      </c>
      <c r="FF79" s="59" t="str">
        <f t="shared" si="7"/>
        <v/>
      </c>
      <c r="FG79" s="59" t="str">
        <f t="shared" si="7"/>
        <v/>
      </c>
      <c r="FH79" s="59" t="str">
        <f t="shared" si="7"/>
        <v/>
      </c>
      <c r="FI79" s="59" t="str">
        <f t="shared" si="7"/>
        <v/>
      </c>
      <c r="FJ79" s="59" t="str">
        <f t="shared" si="7"/>
        <v/>
      </c>
      <c r="FK79" s="59" t="str">
        <f>IF(DH79="","",(DH79/DU79*100))</f>
        <v/>
      </c>
      <c r="FL79" s="59" t="str">
        <f>IF(DI79="","",(DI79/DU79*100))</f>
        <v/>
      </c>
      <c r="FM79" s="59" t="str">
        <f>IF(DJ79="","",(DJ79/DU79*100))</f>
        <v/>
      </c>
    </row>
    <row r="80" spans="72:169" x14ac:dyDescent="0.25">
      <c r="BT80" s="58" t="str">
        <f>IF(BR80="","",YEAR(D80)-BR80)</f>
        <v/>
      </c>
      <c r="BU80" s="59" t="str">
        <f>IF(BO80="",IF(OR(BM80="",BN80=""),"",((BM80*12)+BN80)*0.0254),BO80*0.01)</f>
        <v/>
      </c>
      <c r="BV80" s="59" t="str">
        <f>IF(BQ80="",IF(BP80="","",BP80*0.453592),BQ80)</f>
        <v/>
      </c>
      <c r="BW80" s="59" t="str">
        <f>IF(OR(BU80="",BV80=""),"",(BV80/(BU80^2)))</f>
        <v/>
      </c>
      <c r="BX80" s="59" t="str">
        <f>IF(COUNTBLANK(E80:J80)=6,"",(((E80*IF(F80&gt;0,F80,30)*3)+(G80*IF(H80&gt;0,H80,30)*5)+(I80*IF(J80&gt;0,J80,30)*9))))</f>
        <v/>
      </c>
      <c r="BY80" s="59" t="str">
        <f>IF(COUNTBLANK(AE80:AL80)=8,"",SUM(IF(AE80=2,1,IF(AE80=3,1,0)),IF(AH80=1,1,IF(AI80=1,1,0)),IF(AJ80&gt;3,1,0),IF(AK80&gt;3,1,0),IF(AL80&gt;0,1,0)))</f>
        <v/>
      </c>
      <c r="BZ80" s="59" t="str">
        <f>IF(OR(AM80="",AN80=""),"",IF(OR(AM80=-99,AN80=-99),-99,IF(AM80=3,IF(AN80=2,1,IF(AN80=3,1,0)),0)))</f>
        <v/>
      </c>
      <c r="CA80" s="59" t="str">
        <f>IF(OR((AC80=""),(AD80="")),"",IF(AD80=-99,-99,IF(AC80&gt;=4,IF(OR(AD80=1,AD80=2),1,0),0)))</f>
        <v/>
      </c>
      <c r="CB80" s="59" t="str">
        <f>IF(BW80="","",IF(BW80&lt;25,5,IF(BW80&lt;30,2,0)))</f>
        <v/>
      </c>
      <c r="CC80" s="59" t="str">
        <f t="shared" si="8"/>
        <v/>
      </c>
      <c r="CD80" s="59" t="str">
        <f>IF(K80="","",IF(K80&lt;4,0,IF(K80&gt;=4,4,"")))</f>
        <v/>
      </c>
      <c r="CE80" s="59" t="str">
        <f>IF(L80="","",IF(L80&lt;4,0,IF(L80&gt;=4,4,"")))</f>
        <v/>
      </c>
      <c r="CF80" s="59" t="str">
        <f>IF(M80="","",IF(M80&lt;4,0,IF(M80&gt;=4,3,"")))</f>
        <v/>
      </c>
      <c r="CG80" s="59" t="str">
        <f>IF(N80="","",IF(N80&lt;4,0,IF(N80&gt;=4,1,"")))</f>
        <v/>
      </c>
      <c r="CH80" s="59" t="str">
        <f t="shared" si="9"/>
        <v/>
      </c>
      <c r="CI80" s="59" t="str">
        <f>IF(O80="","",IF(O80=0,0,IF(O80=1,3,IF(O80&lt;=4,4,IF(O80&gt;4,5,"")))))</f>
        <v/>
      </c>
      <c r="CJ80" s="59" t="str">
        <f>IF(P80="","",IF(P80=0,0,IF(P80=1,1,IF(P80&lt;7,3,IF(P80=7,4,"")))))</f>
        <v/>
      </c>
      <c r="CK80" s="59" t="str">
        <f>IF(Q80="","",IF(Q80&lt;4,3,IF(Q80&lt;7,2,IF(Q80=7,0,""))))</f>
        <v/>
      </c>
      <c r="CL80" s="59" t="str">
        <f>IF(R80="","",IF(R80&lt;1,0,IF(R80&lt;=2,1,IF(R80&gt;2,2,""))))</f>
        <v/>
      </c>
      <c r="CM80" s="59" t="str">
        <f>IF(S80="","",IF(S80=0,0,IF(S80=1,1,IF(S80&gt;1,2,""))))</f>
        <v/>
      </c>
      <c r="CN80" s="59" t="str">
        <f>IF(T80="","",IF(T80=0,0,IF(T80&lt;=4,1,IF(T80&gt;4,2,""))))</f>
        <v/>
      </c>
      <c r="CO80" s="59" t="str">
        <f>IF(U80="","",IF(U80&lt;4,0,IF(U80&lt;=6,1,IF(U80=7,2,""))))</f>
        <v/>
      </c>
      <c r="CP80" s="59" t="str">
        <f>IF(V80="","",IF(V80&lt;4,2,IF(V80=4,1,IF(V80=5,0,""))))</f>
        <v/>
      </c>
      <c r="CQ80" s="59" t="str">
        <f>IF(W80="","",IF(W80=1,2,IF(W80=2,1,IF(W80&gt;2,0,""))))</f>
        <v/>
      </c>
      <c r="CR80" s="59" t="str">
        <f>IF(X80="","",IF(X80=0,0,IF(X80=1,1,IF(X80=2,2,IF(X80=3,2,IF(X80=-9,-9,IF(X80=-99,-99,"")))))))</f>
        <v/>
      </c>
      <c r="CS80" s="59" t="str">
        <f>IF(Z80="","",IF(Z80=0,1,IF(Z80=1,0,"")))</f>
        <v/>
      </c>
      <c r="CT80" s="59" t="str">
        <f>IF(CA80="","",IF(CA80=-99,-99,IF(CA80=1,3,0)))</f>
        <v/>
      </c>
      <c r="CU80" s="59" t="str">
        <f>IF(BZ80="","",IF(BZ80=-99,-99,IF(BZ80=0,3,0)))</f>
        <v/>
      </c>
      <c r="CV80" s="59" t="str">
        <f>IF(AO80="","",IF(AND(AO80&gt;=7,AO80&lt;=8),2,0))</f>
        <v/>
      </c>
      <c r="CW80" s="59" t="str">
        <f>IF(AP80="","",IF(AP80=1,0,IF(AP80&gt;1,1,"")))</f>
        <v/>
      </c>
      <c r="CX80" s="59" t="str">
        <f t="shared" si="10"/>
        <v/>
      </c>
      <c r="CY80" s="59" t="str">
        <f>IF(BA80="","",IF(BA80=0,0,IF(OR(BA80=1,BA80=2,BA80=3),3,IF(BA80=-99,-99,""))))</f>
        <v/>
      </c>
      <c r="CZ80" s="59" t="str">
        <f>IF(BB80="","",IF(BB80=0,0,IF(OR(BB80=1,BB80=2,BB80=3),3,IF(BB80=-99,-99,""))))</f>
        <v/>
      </c>
      <c r="DA80" s="59" t="str">
        <f>IF(BC80="","",IF(BC80=0,0,IF(OR(BC80=1,BC80=2,BC80=3),3,IF(BC80=-99,-99,""))))</f>
        <v/>
      </c>
      <c r="DB80" s="59" t="str">
        <f>IF(BD80="","",IF(BD80=0,0,IF(OR(BD80=1,BD80=2,BD80=3),3,IF(BD80=-99,-99,""))))</f>
        <v/>
      </c>
      <c r="DC80" s="59" t="str">
        <f>IF(BE80="","",IF(BE80=0,0,IF(OR(BE80=1,BE80=2,BE80=3),3,IF(BE80=-99,-99,""))))</f>
        <v/>
      </c>
      <c r="DD80" s="59" t="str">
        <f>IF(BF80="","",IF(BF80=0,0,IF(OR(BF80=1,BF80=2,BF80=3),3,IF(BF80=-99,-99,""))))</f>
        <v/>
      </c>
      <c r="DE80" s="59" t="str">
        <f>IF(BG80="","",IF(BG80=0,0,IF(OR(BG80=1,BG80=2,BG80=3),3,IF(BG80=-99,-99,""))))</f>
        <v/>
      </c>
      <c r="DF80" s="59" t="str">
        <f>IF(BH80="","",IF(BH80=0,0,IF(OR(BH80=1,BH80=2,BH80=3),3,IF(BH80=-99,-99,""))))</f>
        <v/>
      </c>
      <c r="DG80" s="59" t="str">
        <f>IF(BI80="","",IF(BI80=0,0,IF(OR(BI80=1,BI80=2,BI80=3),3,IF(BI80=-99,-99,""))))</f>
        <v/>
      </c>
      <c r="DH80" s="59" t="str">
        <f>IF(BT80="","",IF(BS80=1,IF(BT80&lt;65,41,IF(BT80&lt;70,35,IF(BT80&lt;75,29,IF(BT80&lt;80,21,IF(BT80&lt;85,14,IF(BT80&lt;90,5,0)))))),IF(BS80=2,IF(BT80&lt;65,38,IF(BT80&lt;70,33,IF(BT80&lt;75,26,IF(BT80&lt;80,16,IF(BT80&lt;85,12,IF(BT80&lt;90,1,0)))))),"")))</f>
        <v/>
      </c>
      <c r="DI80" s="59" t="str">
        <f>IF(BL80="","",IF(BL80=1,0,IF(BL80=2,3,IF(BL80&gt;2,6,""))))</f>
        <v/>
      </c>
      <c r="DJ80" s="59" t="str">
        <f>IF(Y80="","",IF(Y80=0,3,IF(Y80=1,0,"")))</f>
        <v/>
      </c>
      <c r="DK80" s="59" t="str">
        <f>IF(COUNTBLANK(CB80:CH80)=7,"",SUM(CB80:CH80))</f>
        <v/>
      </c>
      <c r="DL80" s="59" t="str">
        <f>IF(COUNTBLANK(CI80:CR80)=10,"",SUM(CI80:CQ80,IF(CR80&gt;0,CR80,0)))</f>
        <v/>
      </c>
      <c r="DM80" s="59" t="str">
        <f>IF(COUNTBLANK(CS80:CX80)=6,"",SUM(CS80,IF(CT80=-99,0,CT80),IF(CU80=-99,0,CU80),CV80:CX80))</f>
        <v/>
      </c>
      <c r="DN80" s="59" t="str">
        <f>IF(COUNTBLANK(CY80:DG80)=9,"",SUM(IF(OR(CY80="",CY80=-99),0,CY80),IF(OR(CZ80="",CZ80=-99),0,CZ80),IF(OR(DA80="",DA80=-99),0,DA80),IF(OR(DB80="",DB80=-99),0,DB80),IF(OR(DC80="",DC80=-99),0,DC80),IF(OR(DD80="",DD80=-99),0,DD80),IF(OR(DE80="",DE80=-99),0,DE80),IF(OR(DF80="",DF80=-99),0,DF80),IF(OR(DG80="",DG80=-99),0,DG80)))</f>
        <v/>
      </c>
      <c r="DO80" s="59" t="str">
        <f>IF(COUNTBLANK(DH80:DJ80)=3,"",SUM(DH80:DJ80))</f>
        <v/>
      </c>
      <c r="DP80" s="59" t="str">
        <f>IF(COUNTBLANK(DK80:DN80)=4,"",SUM(DK80:DN80))</f>
        <v/>
      </c>
      <c r="DQ80" s="59" t="str">
        <f>IF(COUNTBLANK(CB80:CH80)=7,"",SUM(IF(CB80="",0,5),IF(CC80="",0,9),IF(CD80="",0,4),IF(CE80="",0,4),IF(CF80="",0,3),IF(CG80="",0,1),IF(CH80="",0,6)))</f>
        <v/>
      </c>
      <c r="DR80" s="59" t="str">
        <f>IF(COUNTBLANK(CI80:CR80)=10,"",SUM(IF(CI80="",0,5),IF(CJ80="",0,4),IF(CK80="",0,3),IF(CL80="",0,2),IF(CM80="",0,2),IF(CN80="",0,2),IF(CO80="",0,2),IF(CP80="",0,2),IF(CQ80="",0,2),IF(OR(CR80="",CR80=-99,CR80=-9),0,2)))</f>
        <v/>
      </c>
      <c r="DS80" s="59" t="str">
        <f>IF(COUNTBLANK(CS80:CX80)=6,"",SUM(IF(CS80="",0,1),IF(OR(CT80="",CT80=-99),0,3),IF(OR(CU80="",CU80=-99),0,3),IF(CV80="",0,2),IF(CW80="",0,1),IF(CX80="",0,1)))</f>
        <v/>
      </c>
      <c r="DT80" s="59" t="str">
        <f>IF(COUNTBLANK(CY80:DG80)=9,"",SUM(IF(OR(CY80="",CY80=-99),0,3),IF(OR(CZ80="",CZ80=-99),0,3),IF(OR(DA80="",DA80=-99),0,3),IF(OR(DB80="",DB80=-99),0,3),IF(OR(DC80="",DC80=-99),0,3),IF(OR(DD80="",DD80=-99),0,3),IF(OR(DE80="",DE80=-99),0,3),IF(OR(DF80="",DF80=-99),0,3),IF(OR(DG80="",DG80=-99),0,3)))</f>
        <v/>
      </c>
      <c r="DU80" s="59" t="str">
        <f>IF(COUNTBLANK(DH80:DJ80)=3,"",SUM(IF(DH80="",0,IF(BS80=1,41,IF(BS80=2,38,""))),IF(DI80="",0,6),IF(DJ80="",0,3)))</f>
        <v/>
      </c>
      <c r="DV80" s="59" t="str">
        <f>IF(COUNTBLANK(DK80:DN80)=4,"",SUM(DQ80:DT80))</f>
        <v/>
      </c>
      <c r="DW80" s="59" t="str">
        <f>IF(DQ80="","",((DK80/DQ80)*100))</f>
        <v/>
      </c>
      <c r="DX80" s="59" t="str">
        <f t="shared" si="6"/>
        <v/>
      </c>
      <c r="DY80" s="59" t="str">
        <f t="shared" si="6"/>
        <v/>
      </c>
      <c r="DZ80" s="59" t="str">
        <f t="shared" si="6"/>
        <v/>
      </c>
      <c r="EA80" s="59" t="str">
        <f t="shared" si="6"/>
        <v/>
      </c>
      <c r="EB80" s="59" t="str">
        <f t="shared" si="6"/>
        <v/>
      </c>
      <c r="EC80" s="59" t="str">
        <f>IF(COUNTBLANK(DQ80:DT80)=4,"",SQRT((DQ80^2)+(DR80^2)+(DS80^2)+(DT80^2)))</f>
        <v/>
      </c>
      <c r="ED80" s="59" t="str">
        <f>IF(EC80="","",(SUM(((DK80/EC80)^2),((DL80/EC80)^2),((DM80/EC80)^2),((DN80/EC80)^2))*100))</f>
        <v/>
      </c>
      <c r="EE80" s="59" t="str">
        <f>IF(CB80="","",(CB80/DQ80*100))</f>
        <v/>
      </c>
      <c r="EF80" s="59" t="str">
        <f>IF(CC80="","",(CC80/DQ80*100))</f>
        <v/>
      </c>
      <c r="EG80" s="59" t="str">
        <f>IF(CD80="","",(CD80/DQ80*100))</f>
        <v/>
      </c>
      <c r="EH80" s="59" t="str">
        <f>IF(CE80="","",(CE80/DQ80*100))</f>
        <v/>
      </c>
      <c r="EI80" s="59" t="str">
        <f>IF(CF80="","",(CF80/DQ80*100))</f>
        <v/>
      </c>
      <c r="EJ80" s="59" t="str">
        <f>IF(CG80="","",(CG80/DQ80*100))</f>
        <v/>
      </c>
      <c r="EK80" s="59" t="str">
        <f>IF(CH80="","",(CH80/DQ80*100))</f>
        <v/>
      </c>
      <c r="EL80" s="59" t="str">
        <f>IF(CI80="","",(CI80/DR80*100))</f>
        <v/>
      </c>
      <c r="EM80" s="59" t="str">
        <f>IF(CJ80="","",(CJ80/DR80*100))</f>
        <v/>
      </c>
      <c r="EN80" s="59" t="str">
        <f>IF(CK80="","",(CK80/DR80*100))</f>
        <v/>
      </c>
      <c r="EO80" s="59" t="str">
        <f>IF(CL80="","",(CL80/DR80*100))</f>
        <v/>
      </c>
      <c r="EP80" s="59" t="str">
        <f>IF(CM80="","",(CM80/DR80*100))</f>
        <v/>
      </c>
      <c r="EQ80" s="59" t="str">
        <f>IF(CN80="","",(CN80/DR80*100))</f>
        <v/>
      </c>
      <c r="ER80" s="59" t="str">
        <f>IF(CO80="","",(CO80/DR80*100))</f>
        <v/>
      </c>
      <c r="ES80" s="59" t="str">
        <f>IF(CP80="","",(CP80/DR80*100))</f>
        <v/>
      </c>
      <c r="ET80" s="59" t="str">
        <f>IF(CQ80="","",(CQ80/DR80*100))</f>
        <v/>
      </c>
      <c r="EU80" s="59" t="str">
        <f>IF(CR80="","",(CR80/DR80*100))</f>
        <v/>
      </c>
      <c r="EV80" s="59" t="str">
        <f>IF(CS80="","",(CS80/DS80*100))</f>
        <v/>
      </c>
      <c r="EW80" s="59" t="str">
        <f>IF(CT80="","",(CT80/DS80*100))</f>
        <v/>
      </c>
      <c r="EX80" s="59" t="str">
        <f>IF(CU80="","",(CU80/DS80*100))</f>
        <v/>
      </c>
      <c r="EY80" s="59" t="str">
        <f>IF(CV80="","",(CV80/DS80*100))</f>
        <v/>
      </c>
      <c r="EZ80" s="59" t="str">
        <f>IF(CW80="","",(CW80/DS80*100))</f>
        <v/>
      </c>
      <c r="FA80" s="59" t="str">
        <f>IF(CX80="","",(CX80/DS80*100))</f>
        <v/>
      </c>
      <c r="FB80" s="59" t="str">
        <f t="shared" si="7"/>
        <v/>
      </c>
      <c r="FC80" s="59" t="str">
        <f t="shared" si="7"/>
        <v/>
      </c>
      <c r="FD80" s="59" t="str">
        <f t="shared" si="7"/>
        <v/>
      </c>
      <c r="FE80" s="59" t="str">
        <f t="shared" si="7"/>
        <v/>
      </c>
      <c r="FF80" s="59" t="str">
        <f t="shared" si="7"/>
        <v/>
      </c>
      <c r="FG80" s="59" t="str">
        <f t="shared" si="7"/>
        <v/>
      </c>
      <c r="FH80" s="59" t="str">
        <f t="shared" si="7"/>
        <v/>
      </c>
      <c r="FI80" s="59" t="str">
        <f t="shared" si="7"/>
        <v/>
      </c>
      <c r="FJ80" s="59" t="str">
        <f t="shared" si="7"/>
        <v/>
      </c>
      <c r="FK80" s="59" t="str">
        <f>IF(DH80="","",(DH80/DU80*100))</f>
        <v/>
      </c>
      <c r="FL80" s="59" t="str">
        <f>IF(DI80="","",(DI80/DU80*100))</f>
        <v/>
      </c>
      <c r="FM80" s="59" t="str">
        <f>IF(DJ80="","",(DJ80/DU80*100))</f>
        <v/>
      </c>
    </row>
    <row r="81" spans="72:169" x14ac:dyDescent="0.25">
      <c r="BT81" s="58" t="str">
        <f>IF(BR81="","",YEAR(D81)-BR81)</f>
        <v/>
      </c>
      <c r="BU81" s="59" t="str">
        <f>IF(BO81="",IF(OR(BM81="",BN81=""),"",((BM81*12)+BN81)*0.0254),BO81*0.01)</f>
        <v/>
      </c>
      <c r="BV81" s="59" t="str">
        <f>IF(BQ81="",IF(BP81="","",BP81*0.453592),BQ81)</f>
        <v/>
      </c>
      <c r="BW81" s="59" t="str">
        <f>IF(OR(BU81="",BV81=""),"",(BV81/(BU81^2)))</f>
        <v/>
      </c>
      <c r="BX81" s="59" t="str">
        <f>IF(COUNTBLANK(E81:J81)=6,"",(((E81*IF(F81&gt;0,F81,30)*3)+(G81*IF(H81&gt;0,H81,30)*5)+(I81*IF(J81&gt;0,J81,30)*9))))</f>
        <v/>
      </c>
      <c r="BY81" s="59" t="str">
        <f>IF(COUNTBLANK(AE81:AL81)=8,"",SUM(IF(AE81=2,1,IF(AE81=3,1,0)),IF(AH81=1,1,IF(AI81=1,1,0)),IF(AJ81&gt;3,1,0),IF(AK81&gt;3,1,0),IF(AL81&gt;0,1,0)))</f>
        <v/>
      </c>
      <c r="BZ81" s="59" t="str">
        <f>IF(OR(AM81="",AN81=""),"",IF(OR(AM81=-99,AN81=-99),-99,IF(AM81=3,IF(AN81=2,1,IF(AN81=3,1,0)),0)))</f>
        <v/>
      </c>
      <c r="CA81" s="59" t="str">
        <f>IF(OR((AC81=""),(AD81="")),"",IF(AD81=-99,-99,IF(AC81&gt;=4,IF(OR(AD81=1,AD81=2),1,0),0)))</f>
        <v/>
      </c>
      <c r="CB81" s="59" t="str">
        <f>IF(BW81="","",IF(BW81&lt;25,5,IF(BW81&lt;30,2,0)))</f>
        <v/>
      </c>
      <c r="CC81" s="59" t="str">
        <f t="shared" si="8"/>
        <v/>
      </c>
      <c r="CD81" s="59" t="str">
        <f>IF(K81="","",IF(K81&lt;4,0,IF(K81&gt;=4,4,"")))</f>
        <v/>
      </c>
      <c r="CE81" s="59" t="str">
        <f>IF(L81="","",IF(L81&lt;4,0,IF(L81&gt;=4,4,"")))</f>
        <v/>
      </c>
      <c r="CF81" s="59" t="str">
        <f>IF(M81="","",IF(M81&lt;4,0,IF(M81&gt;=4,3,"")))</f>
        <v/>
      </c>
      <c r="CG81" s="59" t="str">
        <f>IF(N81="","",IF(N81&lt;4,0,IF(N81&gt;=4,1,"")))</f>
        <v/>
      </c>
      <c r="CH81" s="59" t="str">
        <f t="shared" si="9"/>
        <v/>
      </c>
      <c r="CI81" s="59" t="str">
        <f>IF(O81="","",IF(O81=0,0,IF(O81=1,3,IF(O81&lt;=4,4,IF(O81&gt;4,5,"")))))</f>
        <v/>
      </c>
      <c r="CJ81" s="59" t="str">
        <f>IF(P81="","",IF(P81=0,0,IF(P81=1,1,IF(P81&lt;7,3,IF(P81=7,4,"")))))</f>
        <v/>
      </c>
      <c r="CK81" s="59" t="str">
        <f>IF(Q81="","",IF(Q81&lt;4,3,IF(Q81&lt;7,2,IF(Q81=7,0,""))))</f>
        <v/>
      </c>
      <c r="CL81" s="59" t="str">
        <f>IF(R81="","",IF(R81&lt;1,0,IF(R81&lt;=2,1,IF(R81&gt;2,2,""))))</f>
        <v/>
      </c>
      <c r="CM81" s="59" t="str">
        <f>IF(S81="","",IF(S81=0,0,IF(S81=1,1,IF(S81&gt;1,2,""))))</f>
        <v/>
      </c>
      <c r="CN81" s="59" t="str">
        <f>IF(T81="","",IF(T81=0,0,IF(T81&lt;=4,1,IF(T81&gt;4,2,""))))</f>
        <v/>
      </c>
      <c r="CO81" s="59" t="str">
        <f>IF(U81="","",IF(U81&lt;4,0,IF(U81&lt;=6,1,IF(U81=7,2,""))))</f>
        <v/>
      </c>
      <c r="CP81" s="59" t="str">
        <f>IF(V81="","",IF(V81&lt;4,2,IF(V81=4,1,IF(V81=5,0,""))))</f>
        <v/>
      </c>
      <c r="CQ81" s="59" t="str">
        <f>IF(W81="","",IF(W81=1,2,IF(W81=2,1,IF(W81&gt;2,0,""))))</f>
        <v/>
      </c>
      <c r="CR81" s="59" t="str">
        <f>IF(X81="","",IF(X81=0,0,IF(X81=1,1,IF(X81=2,2,IF(X81=3,2,IF(X81=-9,-9,IF(X81=-99,-99,"")))))))</f>
        <v/>
      </c>
      <c r="CS81" s="59" t="str">
        <f>IF(Z81="","",IF(Z81=0,1,IF(Z81=1,0,"")))</f>
        <v/>
      </c>
      <c r="CT81" s="59" t="str">
        <f>IF(CA81="","",IF(CA81=-99,-99,IF(CA81=1,3,0)))</f>
        <v/>
      </c>
      <c r="CU81" s="59" t="str">
        <f>IF(BZ81="","",IF(BZ81=-99,-99,IF(BZ81=0,3,0)))</f>
        <v/>
      </c>
      <c r="CV81" s="59" t="str">
        <f>IF(AO81="","",IF(AND(AO81&gt;=7,AO81&lt;=8),2,0))</f>
        <v/>
      </c>
      <c r="CW81" s="59" t="str">
        <f>IF(AP81="","",IF(AP81=1,0,IF(AP81&gt;1,1,"")))</f>
        <v/>
      </c>
      <c r="CX81" s="59" t="str">
        <f t="shared" si="10"/>
        <v/>
      </c>
      <c r="CY81" s="59" t="str">
        <f>IF(BA81="","",IF(BA81=0,0,IF(OR(BA81=1,BA81=2,BA81=3),3,IF(BA81=-99,-99,""))))</f>
        <v/>
      </c>
      <c r="CZ81" s="59" t="str">
        <f>IF(BB81="","",IF(BB81=0,0,IF(OR(BB81=1,BB81=2,BB81=3),3,IF(BB81=-99,-99,""))))</f>
        <v/>
      </c>
      <c r="DA81" s="59" t="str">
        <f>IF(BC81="","",IF(BC81=0,0,IF(OR(BC81=1,BC81=2,BC81=3),3,IF(BC81=-99,-99,""))))</f>
        <v/>
      </c>
      <c r="DB81" s="59" t="str">
        <f>IF(BD81="","",IF(BD81=0,0,IF(OR(BD81=1,BD81=2,BD81=3),3,IF(BD81=-99,-99,""))))</f>
        <v/>
      </c>
      <c r="DC81" s="59" t="str">
        <f>IF(BE81="","",IF(BE81=0,0,IF(OR(BE81=1,BE81=2,BE81=3),3,IF(BE81=-99,-99,""))))</f>
        <v/>
      </c>
      <c r="DD81" s="59" t="str">
        <f>IF(BF81="","",IF(BF81=0,0,IF(OR(BF81=1,BF81=2,BF81=3),3,IF(BF81=-99,-99,""))))</f>
        <v/>
      </c>
      <c r="DE81" s="59" t="str">
        <f>IF(BG81="","",IF(BG81=0,0,IF(OR(BG81=1,BG81=2,BG81=3),3,IF(BG81=-99,-99,""))))</f>
        <v/>
      </c>
      <c r="DF81" s="59" t="str">
        <f>IF(BH81="","",IF(BH81=0,0,IF(OR(BH81=1,BH81=2,BH81=3),3,IF(BH81=-99,-99,""))))</f>
        <v/>
      </c>
      <c r="DG81" s="59" t="str">
        <f>IF(BI81="","",IF(BI81=0,0,IF(OR(BI81=1,BI81=2,BI81=3),3,IF(BI81=-99,-99,""))))</f>
        <v/>
      </c>
      <c r="DH81" s="59" t="str">
        <f>IF(BT81="","",IF(BS81=1,IF(BT81&lt;65,41,IF(BT81&lt;70,35,IF(BT81&lt;75,29,IF(BT81&lt;80,21,IF(BT81&lt;85,14,IF(BT81&lt;90,5,0)))))),IF(BS81=2,IF(BT81&lt;65,38,IF(BT81&lt;70,33,IF(BT81&lt;75,26,IF(BT81&lt;80,16,IF(BT81&lt;85,12,IF(BT81&lt;90,1,0)))))),"")))</f>
        <v/>
      </c>
      <c r="DI81" s="59" t="str">
        <f>IF(BL81="","",IF(BL81=1,0,IF(BL81=2,3,IF(BL81&gt;2,6,""))))</f>
        <v/>
      </c>
      <c r="DJ81" s="59" t="str">
        <f>IF(Y81="","",IF(Y81=0,3,IF(Y81=1,0,"")))</f>
        <v/>
      </c>
      <c r="DK81" s="59" t="str">
        <f>IF(COUNTBLANK(CB81:CH81)=7,"",SUM(CB81:CH81))</f>
        <v/>
      </c>
      <c r="DL81" s="59" t="str">
        <f>IF(COUNTBLANK(CI81:CR81)=10,"",SUM(CI81:CQ81,IF(CR81&gt;0,CR81,0)))</f>
        <v/>
      </c>
      <c r="DM81" s="59" t="str">
        <f>IF(COUNTBLANK(CS81:CX81)=6,"",SUM(CS81,IF(CT81=-99,0,CT81),IF(CU81=-99,0,CU81),CV81:CX81))</f>
        <v/>
      </c>
      <c r="DN81" s="59" t="str">
        <f>IF(COUNTBLANK(CY81:DG81)=9,"",SUM(IF(OR(CY81="",CY81=-99),0,CY81),IF(OR(CZ81="",CZ81=-99),0,CZ81),IF(OR(DA81="",DA81=-99),0,DA81),IF(OR(DB81="",DB81=-99),0,DB81),IF(OR(DC81="",DC81=-99),0,DC81),IF(OR(DD81="",DD81=-99),0,DD81),IF(OR(DE81="",DE81=-99),0,DE81),IF(OR(DF81="",DF81=-99),0,DF81),IF(OR(DG81="",DG81=-99),0,DG81)))</f>
        <v/>
      </c>
      <c r="DO81" s="59" t="str">
        <f>IF(COUNTBLANK(DH81:DJ81)=3,"",SUM(DH81:DJ81))</f>
        <v/>
      </c>
      <c r="DP81" s="59" t="str">
        <f>IF(COUNTBLANK(DK81:DN81)=4,"",SUM(DK81:DN81))</f>
        <v/>
      </c>
      <c r="DQ81" s="59" t="str">
        <f>IF(COUNTBLANK(CB81:CH81)=7,"",SUM(IF(CB81="",0,5),IF(CC81="",0,9),IF(CD81="",0,4),IF(CE81="",0,4),IF(CF81="",0,3),IF(CG81="",0,1),IF(CH81="",0,6)))</f>
        <v/>
      </c>
      <c r="DR81" s="59" t="str">
        <f>IF(COUNTBLANK(CI81:CR81)=10,"",SUM(IF(CI81="",0,5),IF(CJ81="",0,4),IF(CK81="",0,3),IF(CL81="",0,2),IF(CM81="",0,2),IF(CN81="",0,2),IF(CO81="",0,2),IF(CP81="",0,2),IF(CQ81="",0,2),IF(OR(CR81="",CR81=-99,CR81=-9),0,2)))</f>
        <v/>
      </c>
      <c r="DS81" s="59" t="str">
        <f>IF(COUNTBLANK(CS81:CX81)=6,"",SUM(IF(CS81="",0,1),IF(OR(CT81="",CT81=-99),0,3),IF(OR(CU81="",CU81=-99),0,3),IF(CV81="",0,2),IF(CW81="",0,1),IF(CX81="",0,1)))</f>
        <v/>
      </c>
      <c r="DT81" s="59" t="str">
        <f>IF(COUNTBLANK(CY81:DG81)=9,"",SUM(IF(OR(CY81="",CY81=-99),0,3),IF(OR(CZ81="",CZ81=-99),0,3),IF(OR(DA81="",DA81=-99),0,3),IF(OR(DB81="",DB81=-99),0,3),IF(OR(DC81="",DC81=-99),0,3),IF(OR(DD81="",DD81=-99),0,3),IF(OR(DE81="",DE81=-99),0,3),IF(OR(DF81="",DF81=-99),0,3),IF(OR(DG81="",DG81=-99),0,3)))</f>
        <v/>
      </c>
      <c r="DU81" s="59" t="str">
        <f>IF(COUNTBLANK(DH81:DJ81)=3,"",SUM(IF(DH81="",0,IF(BS81=1,41,IF(BS81=2,38,""))),IF(DI81="",0,6),IF(DJ81="",0,3)))</f>
        <v/>
      </c>
      <c r="DV81" s="59" t="str">
        <f>IF(COUNTBLANK(DK81:DN81)=4,"",SUM(DQ81:DT81))</f>
        <v/>
      </c>
      <c r="DW81" s="59" t="str">
        <f>IF(DQ81="","",((DK81/DQ81)*100))</f>
        <v/>
      </c>
      <c r="DX81" s="59" t="str">
        <f t="shared" si="6"/>
        <v/>
      </c>
      <c r="DY81" s="59" t="str">
        <f t="shared" si="6"/>
        <v/>
      </c>
      <c r="DZ81" s="59" t="str">
        <f t="shared" si="6"/>
        <v/>
      </c>
      <c r="EA81" s="59" t="str">
        <f t="shared" si="6"/>
        <v/>
      </c>
      <c r="EB81" s="59" t="str">
        <f t="shared" si="6"/>
        <v/>
      </c>
      <c r="EC81" s="59" t="str">
        <f>IF(COUNTBLANK(DQ81:DT81)=4,"",SQRT((DQ81^2)+(DR81^2)+(DS81^2)+(DT81^2)))</f>
        <v/>
      </c>
      <c r="ED81" s="59" t="str">
        <f>IF(EC81="","",(SUM(((DK81/EC81)^2),((DL81/EC81)^2),((DM81/EC81)^2),((DN81/EC81)^2))*100))</f>
        <v/>
      </c>
      <c r="EE81" s="59" t="str">
        <f>IF(CB81="","",(CB81/DQ81*100))</f>
        <v/>
      </c>
      <c r="EF81" s="59" t="str">
        <f>IF(CC81="","",(CC81/DQ81*100))</f>
        <v/>
      </c>
      <c r="EG81" s="59" t="str">
        <f>IF(CD81="","",(CD81/DQ81*100))</f>
        <v/>
      </c>
      <c r="EH81" s="59" t="str">
        <f>IF(CE81="","",(CE81/DQ81*100))</f>
        <v/>
      </c>
      <c r="EI81" s="59" t="str">
        <f>IF(CF81="","",(CF81/DQ81*100))</f>
        <v/>
      </c>
      <c r="EJ81" s="59" t="str">
        <f>IF(CG81="","",(CG81/DQ81*100))</f>
        <v/>
      </c>
      <c r="EK81" s="59" t="str">
        <f>IF(CH81="","",(CH81/DQ81*100))</f>
        <v/>
      </c>
      <c r="EL81" s="59" t="str">
        <f>IF(CI81="","",(CI81/DR81*100))</f>
        <v/>
      </c>
      <c r="EM81" s="59" t="str">
        <f>IF(CJ81="","",(CJ81/DR81*100))</f>
        <v/>
      </c>
      <c r="EN81" s="59" t="str">
        <f>IF(CK81="","",(CK81/DR81*100))</f>
        <v/>
      </c>
      <c r="EO81" s="59" t="str">
        <f>IF(CL81="","",(CL81/DR81*100))</f>
        <v/>
      </c>
      <c r="EP81" s="59" t="str">
        <f>IF(CM81="","",(CM81/DR81*100))</f>
        <v/>
      </c>
      <c r="EQ81" s="59" t="str">
        <f>IF(CN81="","",(CN81/DR81*100))</f>
        <v/>
      </c>
      <c r="ER81" s="59" t="str">
        <f>IF(CO81="","",(CO81/DR81*100))</f>
        <v/>
      </c>
      <c r="ES81" s="59" t="str">
        <f>IF(CP81="","",(CP81/DR81*100))</f>
        <v/>
      </c>
      <c r="ET81" s="59" t="str">
        <f>IF(CQ81="","",(CQ81/DR81*100))</f>
        <v/>
      </c>
      <c r="EU81" s="59" t="str">
        <f>IF(CR81="","",(CR81/DR81*100))</f>
        <v/>
      </c>
      <c r="EV81" s="59" t="str">
        <f>IF(CS81="","",(CS81/DS81*100))</f>
        <v/>
      </c>
      <c r="EW81" s="59" t="str">
        <f>IF(CT81="","",(CT81/DS81*100))</f>
        <v/>
      </c>
      <c r="EX81" s="59" t="str">
        <f>IF(CU81="","",(CU81/DS81*100))</f>
        <v/>
      </c>
      <c r="EY81" s="59" t="str">
        <f>IF(CV81="","",(CV81/DS81*100))</f>
        <v/>
      </c>
      <c r="EZ81" s="59" t="str">
        <f>IF(CW81="","",(CW81/DS81*100))</f>
        <v/>
      </c>
      <c r="FA81" s="59" t="str">
        <f>IF(CX81="","",(CX81/DS81*100))</f>
        <v/>
      </c>
      <c r="FB81" s="59" t="str">
        <f t="shared" si="7"/>
        <v/>
      </c>
      <c r="FC81" s="59" t="str">
        <f t="shared" si="7"/>
        <v/>
      </c>
      <c r="FD81" s="59" t="str">
        <f t="shared" si="7"/>
        <v/>
      </c>
      <c r="FE81" s="59" t="str">
        <f t="shared" si="7"/>
        <v/>
      </c>
      <c r="FF81" s="59" t="str">
        <f t="shared" si="7"/>
        <v/>
      </c>
      <c r="FG81" s="59" t="str">
        <f t="shared" si="7"/>
        <v/>
      </c>
      <c r="FH81" s="59" t="str">
        <f t="shared" si="7"/>
        <v/>
      </c>
      <c r="FI81" s="59" t="str">
        <f t="shared" si="7"/>
        <v/>
      </c>
      <c r="FJ81" s="59" t="str">
        <f t="shared" si="7"/>
        <v/>
      </c>
      <c r="FK81" s="59" t="str">
        <f>IF(DH81="","",(DH81/DU81*100))</f>
        <v/>
      </c>
      <c r="FL81" s="59" t="str">
        <f>IF(DI81="","",(DI81/DU81*100))</f>
        <v/>
      </c>
      <c r="FM81" s="59" t="str">
        <f>IF(DJ81="","",(DJ81/DU81*100))</f>
        <v/>
      </c>
    </row>
    <row r="82" spans="72:169" x14ac:dyDescent="0.25">
      <c r="BT82" s="58" t="str">
        <f>IF(BR82="","",YEAR(D82)-BR82)</f>
        <v/>
      </c>
      <c r="BU82" s="59" t="str">
        <f>IF(BO82="",IF(OR(BM82="",BN82=""),"",((BM82*12)+BN82)*0.0254),BO82*0.01)</f>
        <v/>
      </c>
      <c r="BV82" s="59" t="str">
        <f>IF(BQ82="",IF(BP82="","",BP82*0.453592),BQ82)</f>
        <v/>
      </c>
      <c r="BW82" s="59" t="str">
        <f>IF(OR(BU82="",BV82=""),"",(BV82/(BU82^2)))</f>
        <v/>
      </c>
      <c r="BX82" s="59" t="str">
        <f>IF(COUNTBLANK(E82:J82)=6,"",(((E82*IF(F82&gt;0,F82,30)*3)+(G82*IF(H82&gt;0,H82,30)*5)+(I82*IF(J82&gt;0,J82,30)*9))))</f>
        <v/>
      </c>
      <c r="BY82" s="59" t="str">
        <f>IF(COUNTBLANK(AE82:AL82)=8,"",SUM(IF(AE82=2,1,IF(AE82=3,1,0)),IF(AH82=1,1,IF(AI82=1,1,0)),IF(AJ82&gt;3,1,0),IF(AK82&gt;3,1,0),IF(AL82&gt;0,1,0)))</f>
        <v/>
      </c>
      <c r="BZ82" s="59" t="str">
        <f>IF(OR(AM82="",AN82=""),"",IF(OR(AM82=-99,AN82=-99),-99,IF(AM82=3,IF(AN82=2,1,IF(AN82=3,1,0)),0)))</f>
        <v/>
      </c>
      <c r="CA82" s="59" t="str">
        <f>IF(OR((AC82=""),(AD82="")),"",IF(AD82=-99,-99,IF(AC82&gt;=4,IF(OR(AD82=1,AD82=2),1,0),0)))</f>
        <v/>
      </c>
      <c r="CB82" s="59" t="str">
        <f>IF(BW82="","",IF(BW82&lt;25,5,IF(BW82&lt;30,2,0)))</f>
        <v/>
      </c>
      <c r="CC82" s="59" t="str">
        <f t="shared" si="8"/>
        <v/>
      </c>
      <c r="CD82" s="59" t="str">
        <f>IF(K82="","",IF(K82&lt;4,0,IF(K82&gt;=4,4,"")))</f>
        <v/>
      </c>
      <c r="CE82" s="59" t="str">
        <f>IF(L82="","",IF(L82&lt;4,0,IF(L82&gt;=4,4,"")))</f>
        <v/>
      </c>
      <c r="CF82" s="59" t="str">
        <f>IF(M82="","",IF(M82&lt;4,0,IF(M82&gt;=4,3,"")))</f>
        <v/>
      </c>
      <c r="CG82" s="59" t="str">
        <f>IF(N82="","",IF(N82&lt;4,0,IF(N82&gt;=4,1,"")))</f>
        <v/>
      </c>
      <c r="CH82" s="59" t="str">
        <f t="shared" si="9"/>
        <v/>
      </c>
      <c r="CI82" s="59" t="str">
        <f>IF(O82="","",IF(O82=0,0,IF(O82=1,3,IF(O82&lt;=4,4,IF(O82&gt;4,5,"")))))</f>
        <v/>
      </c>
      <c r="CJ82" s="59" t="str">
        <f>IF(P82="","",IF(P82=0,0,IF(P82=1,1,IF(P82&lt;7,3,IF(P82=7,4,"")))))</f>
        <v/>
      </c>
      <c r="CK82" s="59" t="str">
        <f>IF(Q82="","",IF(Q82&lt;4,3,IF(Q82&lt;7,2,IF(Q82=7,0,""))))</f>
        <v/>
      </c>
      <c r="CL82" s="59" t="str">
        <f>IF(R82="","",IF(R82&lt;1,0,IF(R82&lt;=2,1,IF(R82&gt;2,2,""))))</f>
        <v/>
      </c>
      <c r="CM82" s="59" t="str">
        <f>IF(S82="","",IF(S82=0,0,IF(S82=1,1,IF(S82&gt;1,2,""))))</f>
        <v/>
      </c>
      <c r="CN82" s="59" t="str">
        <f>IF(T82="","",IF(T82=0,0,IF(T82&lt;=4,1,IF(T82&gt;4,2,""))))</f>
        <v/>
      </c>
      <c r="CO82" s="59" t="str">
        <f>IF(U82="","",IF(U82&lt;4,0,IF(U82&lt;=6,1,IF(U82=7,2,""))))</f>
        <v/>
      </c>
      <c r="CP82" s="59" t="str">
        <f>IF(V82="","",IF(V82&lt;4,2,IF(V82=4,1,IF(V82=5,0,""))))</f>
        <v/>
      </c>
      <c r="CQ82" s="59" t="str">
        <f>IF(W82="","",IF(W82=1,2,IF(W82=2,1,IF(W82&gt;2,0,""))))</f>
        <v/>
      </c>
      <c r="CR82" s="59" t="str">
        <f>IF(X82="","",IF(X82=0,0,IF(X82=1,1,IF(X82=2,2,IF(X82=3,2,IF(X82=-9,-9,IF(X82=-99,-99,"")))))))</f>
        <v/>
      </c>
      <c r="CS82" s="59" t="str">
        <f>IF(Z82="","",IF(Z82=0,1,IF(Z82=1,0,"")))</f>
        <v/>
      </c>
      <c r="CT82" s="59" t="str">
        <f>IF(CA82="","",IF(CA82=-99,-99,IF(CA82=1,3,0)))</f>
        <v/>
      </c>
      <c r="CU82" s="59" t="str">
        <f>IF(BZ82="","",IF(BZ82=-99,-99,IF(BZ82=0,3,0)))</f>
        <v/>
      </c>
      <c r="CV82" s="59" t="str">
        <f>IF(AO82="","",IF(AND(AO82&gt;=7,AO82&lt;=8),2,0))</f>
        <v/>
      </c>
      <c r="CW82" s="59" t="str">
        <f>IF(AP82="","",IF(AP82=1,0,IF(AP82&gt;1,1,"")))</f>
        <v/>
      </c>
      <c r="CX82" s="59" t="str">
        <f t="shared" si="10"/>
        <v/>
      </c>
      <c r="CY82" s="59" t="str">
        <f>IF(BA82="","",IF(BA82=0,0,IF(OR(BA82=1,BA82=2,BA82=3),3,IF(BA82=-99,-99,""))))</f>
        <v/>
      </c>
      <c r="CZ82" s="59" t="str">
        <f>IF(BB82="","",IF(BB82=0,0,IF(OR(BB82=1,BB82=2,BB82=3),3,IF(BB82=-99,-99,""))))</f>
        <v/>
      </c>
      <c r="DA82" s="59" t="str">
        <f>IF(BC82="","",IF(BC82=0,0,IF(OR(BC82=1,BC82=2,BC82=3),3,IF(BC82=-99,-99,""))))</f>
        <v/>
      </c>
      <c r="DB82" s="59" t="str">
        <f>IF(BD82="","",IF(BD82=0,0,IF(OR(BD82=1,BD82=2,BD82=3),3,IF(BD82=-99,-99,""))))</f>
        <v/>
      </c>
      <c r="DC82" s="59" t="str">
        <f>IF(BE82="","",IF(BE82=0,0,IF(OR(BE82=1,BE82=2,BE82=3),3,IF(BE82=-99,-99,""))))</f>
        <v/>
      </c>
      <c r="DD82" s="59" t="str">
        <f>IF(BF82="","",IF(BF82=0,0,IF(OR(BF82=1,BF82=2,BF82=3),3,IF(BF82=-99,-99,""))))</f>
        <v/>
      </c>
      <c r="DE82" s="59" t="str">
        <f>IF(BG82="","",IF(BG82=0,0,IF(OR(BG82=1,BG82=2,BG82=3),3,IF(BG82=-99,-99,""))))</f>
        <v/>
      </c>
      <c r="DF82" s="59" t="str">
        <f>IF(BH82="","",IF(BH82=0,0,IF(OR(BH82=1,BH82=2,BH82=3),3,IF(BH82=-99,-99,""))))</f>
        <v/>
      </c>
      <c r="DG82" s="59" t="str">
        <f>IF(BI82="","",IF(BI82=0,0,IF(OR(BI82=1,BI82=2,BI82=3),3,IF(BI82=-99,-99,""))))</f>
        <v/>
      </c>
      <c r="DH82" s="59" t="str">
        <f>IF(BT82="","",IF(BS82=1,IF(BT82&lt;65,41,IF(BT82&lt;70,35,IF(BT82&lt;75,29,IF(BT82&lt;80,21,IF(BT82&lt;85,14,IF(BT82&lt;90,5,0)))))),IF(BS82=2,IF(BT82&lt;65,38,IF(BT82&lt;70,33,IF(BT82&lt;75,26,IF(BT82&lt;80,16,IF(BT82&lt;85,12,IF(BT82&lt;90,1,0)))))),"")))</f>
        <v/>
      </c>
      <c r="DI82" s="59" t="str">
        <f>IF(BL82="","",IF(BL82=1,0,IF(BL82=2,3,IF(BL82&gt;2,6,""))))</f>
        <v/>
      </c>
      <c r="DJ82" s="59" t="str">
        <f>IF(Y82="","",IF(Y82=0,3,IF(Y82=1,0,"")))</f>
        <v/>
      </c>
      <c r="DK82" s="59" t="str">
        <f>IF(COUNTBLANK(CB82:CH82)=7,"",SUM(CB82:CH82))</f>
        <v/>
      </c>
      <c r="DL82" s="59" t="str">
        <f>IF(COUNTBLANK(CI82:CR82)=10,"",SUM(CI82:CQ82,IF(CR82&gt;0,CR82,0)))</f>
        <v/>
      </c>
      <c r="DM82" s="59" t="str">
        <f>IF(COUNTBLANK(CS82:CX82)=6,"",SUM(CS82,IF(CT82=-99,0,CT82),IF(CU82=-99,0,CU82),CV82:CX82))</f>
        <v/>
      </c>
      <c r="DN82" s="59" t="str">
        <f>IF(COUNTBLANK(CY82:DG82)=9,"",SUM(IF(OR(CY82="",CY82=-99),0,CY82),IF(OR(CZ82="",CZ82=-99),0,CZ82),IF(OR(DA82="",DA82=-99),0,DA82),IF(OR(DB82="",DB82=-99),0,DB82),IF(OR(DC82="",DC82=-99),0,DC82),IF(OR(DD82="",DD82=-99),0,DD82),IF(OR(DE82="",DE82=-99),0,DE82),IF(OR(DF82="",DF82=-99),0,DF82),IF(OR(DG82="",DG82=-99),0,DG82)))</f>
        <v/>
      </c>
      <c r="DO82" s="59" t="str">
        <f>IF(COUNTBLANK(DH82:DJ82)=3,"",SUM(DH82:DJ82))</f>
        <v/>
      </c>
      <c r="DP82" s="59" t="str">
        <f>IF(COUNTBLANK(DK82:DN82)=4,"",SUM(DK82:DN82))</f>
        <v/>
      </c>
      <c r="DQ82" s="59" t="str">
        <f>IF(COUNTBLANK(CB82:CH82)=7,"",SUM(IF(CB82="",0,5),IF(CC82="",0,9),IF(CD82="",0,4),IF(CE82="",0,4),IF(CF82="",0,3),IF(CG82="",0,1),IF(CH82="",0,6)))</f>
        <v/>
      </c>
      <c r="DR82" s="59" t="str">
        <f>IF(COUNTBLANK(CI82:CR82)=10,"",SUM(IF(CI82="",0,5),IF(CJ82="",0,4),IF(CK82="",0,3),IF(CL82="",0,2),IF(CM82="",0,2),IF(CN82="",0,2),IF(CO82="",0,2),IF(CP82="",0,2),IF(CQ82="",0,2),IF(OR(CR82="",CR82=-99,CR82=-9),0,2)))</f>
        <v/>
      </c>
      <c r="DS82" s="59" t="str">
        <f>IF(COUNTBLANK(CS82:CX82)=6,"",SUM(IF(CS82="",0,1),IF(OR(CT82="",CT82=-99),0,3),IF(OR(CU82="",CU82=-99),0,3),IF(CV82="",0,2),IF(CW82="",0,1),IF(CX82="",0,1)))</f>
        <v/>
      </c>
      <c r="DT82" s="59" t="str">
        <f>IF(COUNTBLANK(CY82:DG82)=9,"",SUM(IF(OR(CY82="",CY82=-99),0,3),IF(OR(CZ82="",CZ82=-99),0,3),IF(OR(DA82="",DA82=-99),0,3),IF(OR(DB82="",DB82=-99),0,3),IF(OR(DC82="",DC82=-99),0,3),IF(OR(DD82="",DD82=-99),0,3),IF(OR(DE82="",DE82=-99),0,3),IF(OR(DF82="",DF82=-99),0,3),IF(OR(DG82="",DG82=-99),0,3)))</f>
        <v/>
      </c>
      <c r="DU82" s="59" t="str">
        <f>IF(COUNTBLANK(DH82:DJ82)=3,"",SUM(IF(DH82="",0,IF(BS82=1,41,IF(BS82=2,38,""))),IF(DI82="",0,6),IF(DJ82="",0,3)))</f>
        <v/>
      </c>
      <c r="DV82" s="59" t="str">
        <f>IF(COUNTBLANK(DK82:DN82)=4,"",SUM(DQ82:DT82))</f>
        <v/>
      </c>
      <c r="DW82" s="59" t="str">
        <f>IF(DQ82="","",((DK82/DQ82)*100))</f>
        <v/>
      </c>
      <c r="DX82" s="59" t="str">
        <f t="shared" si="6"/>
        <v/>
      </c>
      <c r="DY82" s="59" t="str">
        <f t="shared" si="6"/>
        <v/>
      </c>
      <c r="DZ82" s="59" t="str">
        <f t="shared" si="6"/>
        <v/>
      </c>
      <c r="EA82" s="59" t="str">
        <f t="shared" si="6"/>
        <v/>
      </c>
      <c r="EB82" s="59" t="str">
        <f t="shared" si="6"/>
        <v/>
      </c>
      <c r="EC82" s="59" t="str">
        <f>IF(COUNTBLANK(DQ82:DT82)=4,"",SQRT((DQ82^2)+(DR82^2)+(DS82^2)+(DT82^2)))</f>
        <v/>
      </c>
      <c r="ED82" s="59" t="str">
        <f>IF(EC82="","",(SUM(((DK82/EC82)^2),((DL82/EC82)^2),((DM82/EC82)^2),((DN82/EC82)^2))*100))</f>
        <v/>
      </c>
      <c r="EE82" s="59" t="str">
        <f>IF(CB82="","",(CB82/DQ82*100))</f>
        <v/>
      </c>
      <c r="EF82" s="59" t="str">
        <f>IF(CC82="","",(CC82/DQ82*100))</f>
        <v/>
      </c>
      <c r="EG82" s="59" t="str">
        <f>IF(CD82="","",(CD82/DQ82*100))</f>
        <v/>
      </c>
      <c r="EH82" s="59" t="str">
        <f>IF(CE82="","",(CE82/DQ82*100))</f>
        <v/>
      </c>
      <c r="EI82" s="59" t="str">
        <f>IF(CF82="","",(CF82/DQ82*100))</f>
        <v/>
      </c>
      <c r="EJ82" s="59" t="str">
        <f>IF(CG82="","",(CG82/DQ82*100))</f>
        <v/>
      </c>
      <c r="EK82" s="59" t="str">
        <f>IF(CH82="","",(CH82/DQ82*100))</f>
        <v/>
      </c>
      <c r="EL82" s="59" t="str">
        <f>IF(CI82="","",(CI82/DR82*100))</f>
        <v/>
      </c>
      <c r="EM82" s="59" t="str">
        <f>IF(CJ82="","",(CJ82/DR82*100))</f>
        <v/>
      </c>
      <c r="EN82" s="59" t="str">
        <f>IF(CK82="","",(CK82/DR82*100))</f>
        <v/>
      </c>
      <c r="EO82" s="59" t="str">
        <f>IF(CL82="","",(CL82/DR82*100))</f>
        <v/>
      </c>
      <c r="EP82" s="59" t="str">
        <f>IF(CM82="","",(CM82/DR82*100))</f>
        <v/>
      </c>
      <c r="EQ82" s="59" t="str">
        <f>IF(CN82="","",(CN82/DR82*100))</f>
        <v/>
      </c>
      <c r="ER82" s="59" t="str">
        <f>IF(CO82="","",(CO82/DR82*100))</f>
        <v/>
      </c>
      <c r="ES82" s="59" t="str">
        <f>IF(CP82="","",(CP82/DR82*100))</f>
        <v/>
      </c>
      <c r="ET82" s="59" t="str">
        <f>IF(CQ82="","",(CQ82/DR82*100))</f>
        <v/>
      </c>
      <c r="EU82" s="59" t="str">
        <f>IF(CR82="","",(CR82/DR82*100))</f>
        <v/>
      </c>
      <c r="EV82" s="59" t="str">
        <f>IF(CS82="","",(CS82/DS82*100))</f>
        <v/>
      </c>
      <c r="EW82" s="59" t="str">
        <f>IF(CT82="","",(CT82/DS82*100))</f>
        <v/>
      </c>
      <c r="EX82" s="59" t="str">
        <f>IF(CU82="","",(CU82/DS82*100))</f>
        <v/>
      </c>
      <c r="EY82" s="59" t="str">
        <f>IF(CV82="","",(CV82/DS82*100))</f>
        <v/>
      </c>
      <c r="EZ82" s="59" t="str">
        <f>IF(CW82="","",(CW82/DS82*100))</f>
        <v/>
      </c>
      <c r="FA82" s="59" t="str">
        <f>IF(CX82="","",(CX82/DS82*100))</f>
        <v/>
      </c>
      <c r="FB82" s="59" t="str">
        <f t="shared" si="7"/>
        <v/>
      </c>
      <c r="FC82" s="59" t="str">
        <f t="shared" si="7"/>
        <v/>
      </c>
      <c r="FD82" s="59" t="str">
        <f t="shared" si="7"/>
        <v/>
      </c>
      <c r="FE82" s="59" t="str">
        <f t="shared" si="7"/>
        <v/>
      </c>
      <c r="FF82" s="59" t="str">
        <f t="shared" si="7"/>
        <v/>
      </c>
      <c r="FG82" s="59" t="str">
        <f t="shared" si="7"/>
        <v/>
      </c>
      <c r="FH82" s="59" t="str">
        <f t="shared" si="7"/>
        <v/>
      </c>
      <c r="FI82" s="59" t="str">
        <f t="shared" si="7"/>
        <v/>
      </c>
      <c r="FJ82" s="59" t="str">
        <f t="shared" si="7"/>
        <v/>
      </c>
      <c r="FK82" s="59" t="str">
        <f>IF(DH82="","",(DH82/DU82*100))</f>
        <v/>
      </c>
      <c r="FL82" s="59" t="str">
        <f>IF(DI82="","",(DI82/DU82*100))</f>
        <v/>
      </c>
      <c r="FM82" s="59" t="str">
        <f>IF(DJ82="","",(DJ82/DU82*100))</f>
        <v/>
      </c>
    </row>
    <row r="83" spans="72:169" x14ac:dyDescent="0.25">
      <c r="BT83" s="58" t="str">
        <f>IF(BR83="","",YEAR(D83)-BR83)</f>
        <v/>
      </c>
      <c r="BU83" s="59" t="str">
        <f>IF(BO83="",IF(OR(BM83="",BN83=""),"",((BM83*12)+BN83)*0.0254),BO83*0.01)</f>
        <v/>
      </c>
      <c r="BV83" s="59" t="str">
        <f>IF(BQ83="",IF(BP83="","",BP83*0.453592),BQ83)</f>
        <v/>
      </c>
      <c r="BW83" s="59" t="str">
        <f>IF(OR(BU83="",BV83=""),"",(BV83/(BU83^2)))</f>
        <v/>
      </c>
      <c r="BX83" s="59" t="str">
        <f>IF(COUNTBLANK(E83:J83)=6,"",(((E83*IF(F83&gt;0,F83,30)*3)+(G83*IF(H83&gt;0,H83,30)*5)+(I83*IF(J83&gt;0,J83,30)*9))))</f>
        <v/>
      </c>
      <c r="BY83" s="59" t="str">
        <f>IF(COUNTBLANK(AE83:AL83)=8,"",SUM(IF(AE83=2,1,IF(AE83=3,1,0)),IF(AH83=1,1,IF(AI83=1,1,0)),IF(AJ83&gt;3,1,0),IF(AK83&gt;3,1,0),IF(AL83&gt;0,1,0)))</f>
        <v/>
      </c>
      <c r="BZ83" s="59" t="str">
        <f>IF(OR(AM83="",AN83=""),"",IF(OR(AM83=-99,AN83=-99),-99,IF(AM83=3,IF(AN83=2,1,IF(AN83=3,1,0)),0)))</f>
        <v/>
      </c>
      <c r="CA83" s="59" t="str">
        <f>IF(OR((AC83=""),(AD83="")),"",IF(AD83=-99,-99,IF(AC83&gt;=4,IF(OR(AD83=1,AD83=2),1,0),0)))</f>
        <v/>
      </c>
      <c r="CB83" s="59" t="str">
        <f>IF(BW83="","",IF(BW83&lt;25,5,IF(BW83&lt;30,2,0)))</f>
        <v/>
      </c>
      <c r="CC83" s="59" t="str">
        <f t="shared" si="8"/>
        <v/>
      </c>
      <c r="CD83" s="59" t="str">
        <f>IF(K83="","",IF(K83&lt;4,0,IF(K83&gt;=4,4,"")))</f>
        <v/>
      </c>
      <c r="CE83" s="59" t="str">
        <f>IF(L83="","",IF(L83&lt;4,0,IF(L83&gt;=4,4,"")))</f>
        <v/>
      </c>
      <c r="CF83" s="59" t="str">
        <f>IF(M83="","",IF(M83&lt;4,0,IF(M83&gt;=4,3,"")))</f>
        <v/>
      </c>
      <c r="CG83" s="59" t="str">
        <f>IF(N83="","",IF(N83&lt;4,0,IF(N83&gt;=4,1,"")))</f>
        <v/>
      </c>
      <c r="CH83" s="59" t="str">
        <f t="shared" si="9"/>
        <v/>
      </c>
      <c r="CI83" s="59" t="str">
        <f>IF(O83="","",IF(O83=0,0,IF(O83=1,3,IF(O83&lt;=4,4,IF(O83&gt;4,5,"")))))</f>
        <v/>
      </c>
      <c r="CJ83" s="59" t="str">
        <f>IF(P83="","",IF(P83=0,0,IF(P83=1,1,IF(P83&lt;7,3,IF(P83=7,4,"")))))</f>
        <v/>
      </c>
      <c r="CK83" s="59" t="str">
        <f>IF(Q83="","",IF(Q83&lt;4,3,IF(Q83&lt;7,2,IF(Q83=7,0,""))))</f>
        <v/>
      </c>
      <c r="CL83" s="59" t="str">
        <f>IF(R83="","",IF(R83&lt;1,0,IF(R83&lt;=2,1,IF(R83&gt;2,2,""))))</f>
        <v/>
      </c>
      <c r="CM83" s="59" t="str">
        <f>IF(S83="","",IF(S83=0,0,IF(S83=1,1,IF(S83&gt;1,2,""))))</f>
        <v/>
      </c>
      <c r="CN83" s="59" t="str">
        <f>IF(T83="","",IF(T83=0,0,IF(T83&lt;=4,1,IF(T83&gt;4,2,""))))</f>
        <v/>
      </c>
      <c r="CO83" s="59" t="str">
        <f>IF(U83="","",IF(U83&lt;4,0,IF(U83&lt;=6,1,IF(U83=7,2,""))))</f>
        <v/>
      </c>
      <c r="CP83" s="59" t="str">
        <f>IF(V83="","",IF(V83&lt;4,2,IF(V83=4,1,IF(V83=5,0,""))))</f>
        <v/>
      </c>
      <c r="CQ83" s="59" t="str">
        <f>IF(W83="","",IF(W83=1,2,IF(W83=2,1,IF(W83&gt;2,0,""))))</f>
        <v/>
      </c>
      <c r="CR83" s="59" t="str">
        <f>IF(X83="","",IF(X83=0,0,IF(X83=1,1,IF(X83=2,2,IF(X83=3,2,IF(X83=-9,-9,IF(X83=-99,-99,"")))))))</f>
        <v/>
      </c>
      <c r="CS83" s="59" t="str">
        <f>IF(Z83="","",IF(Z83=0,1,IF(Z83=1,0,"")))</f>
        <v/>
      </c>
      <c r="CT83" s="59" t="str">
        <f>IF(CA83="","",IF(CA83=-99,-99,IF(CA83=1,3,0)))</f>
        <v/>
      </c>
      <c r="CU83" s="59" t="str">
        <f>IF(BZ83="","",IF(BZ83=-99,-99,IF(BZ83=0,3,0)))</f>
        <v/>
      </c>
      <c r="CV83" s="59" t="str">
        <f>IF(AO83="","",IF(AND(AO83&gt;=7,AO83&lt;=8),2,0))</f>
        <v/>
      </c>
      <c r="CW83" s="59" t="str">
        <f>IF(AP83="","",IF(AP83=1,0,IF(AP83&gt;1,1,"")))</f>
        <v/>
      </c>
      <c r="CX83" s="59" t="str">
        <f t="shared" si="10"/>
        <v/>
      </c>
      <c r="CY83" s="59" t="str">
        <f>IF(BA83="","",IF(BA83=0,0,IF(OR(BA83=1,BA83=2,BA83=3),3,IF(BA83=-99,-99,""))))</f>
        <v/>
      </c>
      <c r="CZ83" s="59" t="str">
        <f>IF(BB83="","",IF(BB83=0,0,IF(OR(BB83=1,BB83=2,BB83=3),3,IF(BB83=-99,-99,""))))</f>
        <v/>
      </c>
      <c r="DA83" s="59" t="str">
        <f>IF(BC83="","",IF(BC83=0,0,IF(OR(BC83=1,BC83=2,BC83=3),3,IF(BC83=-99,-99,""))))</f>
        <v/>
      </c>
      <c r="DB83" s="59" t="str">
        <f>IF(BD83="","",IF(BD83=0,0,IF(OR(BD83=1,BD83=2,BD83=3),3,IF(BD83=-99,-99,""))))</f>
        <v/>
      </c>
      <c r="DC83" s="59" t="str">
        <f>IF(BE83="","",IF(BE83=0,0,IF(OR(BE83=1,BE83=2,BE83=3),3,IF(BE83=-99,-99,""))))</f>
        <v/>
      </c>
      <c r="DD83" s="59" t="str">
        <f>IF(BF83="","",IF(BF83=0,0,IF(OR(BF83=1,BF83=2,BF83=3),3,IF(BF83=-99,-99,""))))</f>
        <v/>
      </c>
      <c r="DE83" s="59" t="str">
        <f>IF(BG83="","",IF(BG83=0,0,IF(OR(BG83=1,BG83=2,BG83=3),3,IF(BG83=-99,-99,""))))</f>
        <v/>
      </c>
      <c r="DF83" s="59" t="str">
        <f>IF(BH83="","",IF(BH83=0,0,IF(OR(BH83=1,BH83=2,BH83=3),3,IF(BH83=-99,-99,""))))</f>
        <v/>
      </c>
      <c r="DG83" s="59" t="str">
        <f>IF(BI83="","",IF(BI83=0,0,IF(OR(BI83=1,BI83=2,BI83=3),3,IF(BI83=-99,-99,""))))</f>
        <v/>
      </c>
      <c r="DH83" s="59" t="str">
        <f>IF(BT83="","",IF(BS83=1,IF(BT83&lt;65,41,IF(BT83&lt;70,35,IF(BT83&lt;75,29,IF(BT83&lt;80,21,IF(BT83&lt;85,14,IF(BT83&lt;90,5,0)))))),IF(BS83=2,IF(BT83&lt;65,38,IF(BT83&lt;70,33,IF(BT83&lt;75,26,IF(BT83&lt;80,16,IF(BT83&lt;85,12,IF(BT83&lt;90,1,0)))))),"")))</f>
        <v/>
      </c>
      <c r="DI83" s="59" t="str">
        <f>IF(BL83="","",IF(BL83=1,0,IF(BL83=2,3,IF(BL83&gt;2,6,""))))</f>
        <v/>
      </c>
      <c r="DJ83" s="59" t="str">
        <f>IF(Y83="","",IF(Y83=0,3,IF(Y83=1,0,"")))</f>
        <v/>
      </c>
      <c r="DK83" s="59" t="str">
        <f>IF(COUNTBLANK(CB83:CH83)=7,"",SUM(CB83:CH83))</f>
        <v/>
      </c>
      <c r="DL83" s="59" t="str">
        <f>IF(COUNTBLANK(CI83:CR83)=10,"",SUM(CI83:CQ83,IF(CR83&gt;0,CR83,0)))</f>
        <v/>
      </c>
      <c r="DM83" s="59" t="str">
        <f>IF(COUNTBLANK(CS83:CX83)=6,"",SUM(CS83,IF(CT83=-99,0,CT83),IF(CU83=-99,0,CU83),CV83:CX83))</f>
        <v/>
      </c>
      <c r="DN83" s="59" t="str">
        <f>IF(COUNTBLANK(CY83:DG83)=9,"",SUM(IF(OR(CY83="",CY83=-99),0,CY83),IF(OR(CZ83="",CZ83=-99),0,CZ83),IF(OR(DA83="",DA83=-99),0,DA83),IF(OR(DB83="",DB83=-99),0,DB83),IF(OR(DC83="",DC83=-99),0,DC83),IF(OR(DD83="",DD83=-99),0,DD83),IF(OR(DE83="",DE83=-99),0,DE83),IF(OR(DF83="",DF83=-99),0,DF83),IF(OR(DG83="",DG83=-99),0,DG83)))</f>
        <v/>
      </c>
      <c r="DO83" s="59" t="str">
        <f>IF(COUNTBLANK(DH83:DJ83)=3,"",SUM(DH83:DJ83))</f>
        <v/>
      </c>
      <c r="DP83" s="59" t="str">
        <f>IF(COUNTBLANK(DK83:DN83)=4,"",SUM(DK83:DN83))</f>
        <v/>
      </c>
      <c r="DQ83" s="59" t="str">
        <f>IF(COUNTBLANK(CB83:CH83)=7,"",SUM(IF(CB83="",0,5),IF(CC83="",0,9),IF(CD83="",0,4),IF(CE83="",0,4),IF(CF83="",0,3),IF(CG83="",0,1),IF(CH83="",0,6)))</f>
        <v/>
      </c>
      <c r="DR83" s="59" t="str">
        <f>IF(COUNTBLANK(CI83:CR83)=10,"",SUM(IF(CI83="",0,5),IF(CJ83="",0,4),IF(CK83="",0,3),IF(CL83="",0,2),IF(CM83="",0,2),IF(CN83="",0,2),IF(CO83="",0,2),IF(CP83="",0,2),IF(CQ83="",0,2),IF(OR(CR83="",CR83=-99,CR83=-9),0,2)))</f>
        <v/>
      </c>
      <c r="DS83" s="59" t="str">
        <f>IF(COUNTBLANK(CS83:CX83)=6,"",SUM(IF(CS83="",0,1),IF(OR(CT83="",CT83=-99),0,3),IF(OR(CU83="",CU83=-99),0,3),IF(CV83="",0,2),IF(CW83="",0,1),IF(CX83="",0,1)))</f>
        <v/>
      </c>
      <c r="DT83" s="59" t="str">
        <f>IF(COUNTBLANK(CY83:DG83)=9,"",SUM(IF(OR(CY83="",CY83=-99),0,3),IF(OR(CZ83="",CZ83=-99),0,3),IF(OR(DA83="",DA83=-99),0,3),IF(OR(DB83="",DB83=-99),0,3),IF(OR(DC83="",DC83=-99),0,3),IF(OR(DD83="",DD83=-99),0,3),IF(OR(DE83="",DE83=-99),0,3),IF(OR(DF83="",DF83=-99),0,3),IF(OR(DG83="",DG83=-99),0,3)))</f>
        <v/>
      </c>
      <c r="DU83" s="59" t="str">
        <f>IF(COUNTBLANK(DH83:DJ83)=3,"",SUM(IF(DH83="",0,IF(BS83=1,41,IF(BS83=2,38,""))),IF(DI83="",0,6),IF(DJ83="",0,3)))</f>
        <v/>
      </c>
      <c r="DV83" s="59" t="str">
        <f>IF(COUNTBLANK(DK83:DN83)=4,"",SUM(DQ83:DT83))</f>
        <v/>
      </c>
      <c r="DW83" s="59" t="str">
        <f>IF(DQ83="","",((DK83/DQ83)*100))</f>
        <v/>
      </c>
      <c r="DX83" s="59" t="str">
        <f t="shared" si="6"/>
        <v/>
      </c>
      <c r="DY83" s="59" t="str">
        <f t="shared" si="6"/>
        <v/>
      </c>
      <c r="DZ83" s="59" t="str">
        <f t="shared" si="6"/>
        <v/>
      </c>
      <c r="EA83" s="59" t="str">
        <f t="shared" si="6"/>
        <v/>
      </c>
      <c r="EB83" s="59" t="str">
        <f t="shared" si="6"/>
        <v/>
      </c>
      <c r="EC83" s="59" t="str">
        <f>IF(COUNTBLANK(DQ83:DT83)=4,"",SQRT((DQ83^2)+(DR83^2)+(DS83^2)+(DT83^2)))</f>
        <v/>
      </c>
      <c r="ED83" s="59" t="str">
        <f>IF(EC83="","",(SUM(((DK83/EC83)^2),((DL83/EC83)^2),((DM83/EC83)^2),((DN83/EC83)^2))*100))</f>
        <v/>
      </c>
      <c r="EE83" s="59" t="str">
        <f>IF(CB83="","",(CB83/DQ83*100))</f>
        <v/>
      </c>
      <c r="EF83" s="59" t="str">
        <f>IF(CC83="","",(CC83/DQ83*100))</f>
        <v/>
      </c>
      <c r="EG83" s="59" t="str">
        <f>IF(CD83="","",(CD83/DQ83*100))</f>
        <v/>
      </c>
      <c r="EH83" s="59" t="str">
        <f>IF(CE83="","",(CE83/DQ83*100))</f>
        <v/>
      </c>
      <c r="EI83" s="59" t="str">
        <f>IF(CF83="","",(CF83/DQ83*100))</f>
        <v/>
      </c>
      <c r="EJ83" s="59" t="str">
        <f>IF(CG83="","",(CG83/DQ83*100))</f>
        <v/>
      </c>
      <c r="EK83" s="59" t="str">
        <f>IF(CH83="","",(CH83/DQ83*100))</f>
        <v/>
      </c>
      <c r="EL83" s="59" t="str">
        <f>IF(CI83="","",(CI83/DR83*100))</f>
        <v/>
      </c>
      <c r="EM83" s="59" t="str">
        <f>IF(CJ83="","",(CJ83/DR83*100))</f>
        <v/>
      </c>
      <c r="EN83" s="59" t="str">
        <f>IF(CK83="","",(CK83/DR83*100))</f>
        <v/>
      </c>
      <c r="EO83" s="59" t="str">
        <f>IF(CL83="","",(CL83/DR83*100))</f>
        <v/>
      </c>
      <c r="EP83" s="59" t="str">
        <f>IF(CM83="","",(CM83/DR83*100))</f>
        <v/>
      </c>
      <c r="EQ83" s="59" t="str">
        <f>IF(CN83="","",(CN83/DR83*100))</f>
        <v/>
      </c>
      <c r="ER83" s="59" t="str">
        <f>IF(CO83="","",(CO83/DR83*100))</f>
        <v/>
      </c>
      <c r="ES83" s="59" t="str">
        <f>IF(CP83="","",(CP83/DR83*100))</f>
        <v/>
      </c>
      <c r="ET83" s="59" t="str">
        <f>IF(CQ83="","",(CQ83/DR83*100))</f>
        <v/>
      </c>
      <c r="EU83" s="59" t="str">
        <f>IF(CR83="","",(CR83/DR83*100))</f>
        <v/>
      </c>
      <c r="EV83" s="59" t="str">
        <f>IF(CS83="","",(CS83/DS83*100))</f>
        <v/>
      </c>
      <c r="EW83" s="59" t="str">
        <f>IF(CT83="","",(CT83/DS83*100))</f>
        <v/>
      </c>
      <c r="EX83" s="59" t="str">
        <f>IF(CU83="","",(CU83/DS83*100))</f>
        <v/>
      </c>
      <c r="EY83" s="59" t="str">
        <f>IF(CV83="","",(CV83/DS83*100))</f>
        <v/>
      </c>
      <c r="EZ83" s="59" t="str">
        <f>IF(CW83="","",(CW83/DS83*100))</f>
        <v/>
      </c>
      <c r="FA83" s="59" t="str">
        <f>IF(CX83="","",(CX83/DS83*100))</f>
        <v/>
      </c>
      <c r="FB83" s="59" t="str">
        <f t="shared" si="7"/>
        <v/>
      </c>
      <c r="FC83" s="59" t="str">
        <f t="shared" si="7"/>
        <v/>
      </c>
      <c r="FD83" s="59" t="str">
        <f t="shared" si="7"/>
        <v/>
      </c>
      <c r="FE83" s="59" t="str">
        <f t="shared" si="7"/>
        <v/>
      </c>
      <c r="FF83" s="59" t="str">
        <f t="shared" si="7"/>
        <v/>
      </c>
      <c r="FG83" s="59" t="str">
        <f t="shared" si="7"/>
        <v/>
      </c>
      <c r="FH83" s="59" t="str">
        <f t="shared" si="7"/>
        <v/>
      </c>
      <c r="FI83" s="59" t="str">
        <f t="shared" si="7"/>
        <v/>
      </c>
      <c r="FJ83" s="59" t="str">
        <f t="shared" si="7"/>
        <v/>
      </c>
      <c r="FK83" s="59" t="str">
        <f>IF(DH83="","",(DH83/DU83*100))</f>
        <v/>
      </c>
      <c r="FL83" s="59" t="str">
        <f>IF(DI83="","",(DI83/DU83*100))</f>
        <v/>
      </c>
      <c r="FM83" s="59" t="str">
        <f>IF(DJ83="","",(DJ83/DU83*100))</f>
        <v/>
      </c>
    </row>
    <row r="84" spans="72:169" x14ac:dyDescent="0.25">
      <c r="BT84" s="58" t="str">
        <f>IF(BR84="","",YEAR(D84)-BR84)</f>
        <v/>
      </c>
      <c r="BU84" s="59" t="str">
        <f>IF(BO84="",IF(OR(BM84="",BN84=""),"",((BM84*12)+BN84)*0.0254),BO84*0.01)</f>
        <v/>
      </c>
      <c r="BV84" s="59" t="str">
        <f>IF(BQ84="",IF(BP84="","",BP84*0.453592),BQ84)</f>
        <v/>
      </c>
      <c r="BW84" s="59" t="str">
        <f>IF(OR(BU84="",BV84=""),"",(BV84/(BU84^2)))</f>
        <v/>
      </c>
      <c r="BX84" s="59" t="str">
        <f>IF(COUNTBLANK(E84:J84)=6,"",(((E84*IF(F84&gt;0,F84,30)*3)+(G84*IF(H84&gt;0,H84,30)*5)+(I84*IF(J84&gt;0,J84,30)*9))))</f>
        <v/>
      </c>
      <c r="BY84" s="59" t="str">
        <f>IF(COUNTBLANK(AE84:AL84)=8,"",SUM(IF(AE84=2,1,IF(AE84=3,1,0)),IF(AH84=1,1,IF(AI84=1,1,0)),IF(AJ84&gt;3,1,0),IF(AK84&gt;3,1,0),IF(AL84&gt;0,1,0)))</f>
        <v/>
      </c>
      <c r="BZ84" s="59" t="str">
        <f>IF(OR(AM84="",AN84=""),"",IF(OR(AM84=-99,AN84=-99),-99,IF(AM84=3,IF(AN84=2,1,IF(AN84=3,1,0)),0)))</f>
        <v/>
      </c>
      <c r="CA84" s="59" t="str">
        <f>IF(OR((AC84=""),(AD84="")),"",IF(AD84=-99,-99,IF(AC84&gt;=4,IF(OR(AD84=1,AD84=2),1,0),0)))</f>
        <v/>
      </c>
      <c r="CB84" s="59" t="str">
        <f>IF(BW84="","",IF(BW84&lt;25,5,IF(BW84&lt;30,2,0)))</f>
        <v/>
      </c>
      <c r="CC84" s="59" t="str">
        <f t="shared" si="8"/>
        <v/>
      </c>
      <c r="CD84" s="59" t="str">
        <f>IF(K84="","",IF(K84&lt;4,0,IF(K84&gt;=4,4,"")))</f>
        <v/>
      </c>
      <c r="CE84" s="59" t="str">
        <f>IF(L84="","",IF(L84&lt;4,0,IF(L84&gt;=4,4,"")))</f>
        <v/>
      </c>
      <c r="CF84" s="59" t="str">
        <f>IF(M84="","",IF(M84&lt;4,0,IF(M84&gt;=4,3,"")))</f>
        <v/>
      </c>
      <c r="CG84" s="59" t="str">
        <f>IF(N84="","",IF(N84&lt;4,0,IF(N84&gt;=4,1,"")))</f>
        <v/>
      </c>
      <c r="CH84" s="59" t="str">
        <f t="shared" si="9"/>
        <v/>
      </c>
      <c r="CI84" s="59" t="str">
        <f>IF(O84="","",IF(O84=0,0,IF(O84=1,3,IF(O84&lt;=4,4,IF(O84&gt;4,5,"")))))</f>
        <v/>
      </c>
      <c r="CJ84" s="59" t="str">
        <f>IF(P84="","",IF(P84=0,0,IF(P84=1,1,IF(P84&lt;7,3,IF(P84=7,4,"")))))</f>
        <v/>
      </c>
      <c r="CK84" s="59" t="str">
        <f>IF(Q84="","",IF(Q84&lt;4,3,IF(Q84&lt;7,2,IF(Q84=7,0,""))))</f>
        <v/>
      </c>
      <c r="CL84" s="59" t="str">
        <f>IF(R84="","",IF(R84&lt;1,0,IF(R84&lt;=2,1,IF(R84&gt;2,2,""))))</f>
        <v/>
      </c>
      <c r="CM84" s="59" t="str">
        <f>IF(S84="","",IF(S84=0,0,IF(S84=1,1,IF(S84&gt;1,2,""))))</f>
        <v/>
      </c>
      <c r="CN84" s="59" t="str">
        <f>IF(T84="","",IF(T84=0,0,IF(T84&lt;=4,1,IF(T84&gt;4,2,""))))</f>
        <v/>
      </c>
      <c r="CO84" s="59" t="str">
        <f>IF(U84="","",IF(U84&lt;4,0,IF(U84&lt;=6,1,IF(U84=7,2,""))))</f>
        <v/>
      </c>
      <c r="CP84" s="59" t="str">
        <f>IF(V84="","",IF(V84&lt;4,2,IF(V84=4,1,IF(V84=5,0,""))))</f>
        <v/>
      </c>
      <c r="CQ84" s="59" t="str">
        <f>IF(W84="","",IF(W84=1,2,IF(W84=2,1,IF(W84&gt;2,0,""))))</f>
        <v/>
      </c>
      <c r="CR84" s="59" t="str">
        <f>IF(X84="","",IF(X84=0,0,IF(X84=1,1,IF(X84=2,2,IF(X84=3,2,IF(X84=-9,-9,IF(X84=-99,-99,"")))))))</f>
        <v/>
      </c>
      <c r="CS84" s="59" t="str">
        <f>IF(Z84="","",IF(Z84=0,1,IF(Z84=1,0,"")))</f>
        <v/>
      </c>
      <c r="CT84" s="59" t="str">
        <f>IF(CA84="","",IF(CA84=-99,-99,IF(CA84=1,3,0)))</f>
        <v/>
      </c>
      <c r="CU84" s="59" t="str">
        <f>IF(BZ84="","",IF(BZ84=-99,-99,IF(BZ84=0,3,0)))</f>
        <v/>
      </c>
      <c r="CV84" s="59" t="str">
        <f>IF(AO84="","",IF(AND(AO84&gt;=7,AO84&lt;=8),2,0))</f>
        <v/>
      </c>
      <c r="CW84" s="59" t="str">
        <f>IF(AP84="","",IF(AP84=1,0,IF(AP84&gt;1,1,"")))</f>
        <v/>
      </c>
      <c r="CX84" s="59" t="str">
        <f t="shared" si="10"/>
        <v/>
      </c>
      <c r="CY84" s="59" t="str">
        <f>IF(BA84="","",IF(BA84=0,0,IF(OR(BA84=1,BA84=2,BA84=3),3,IF(BA84=-99,-99,""))))</f>
        <v/>
      </c>
      <c r="CZ84" s="59" t="str">
        <f>IF(BB84="","",IF(BB84=0,0,IF(OR(BB84=1,BB84=2,BB84=3),3,IF(BB84=-99,-99,""))))</f>
        <v/>
      </c>
      <c r="DA84" s="59" t="str">
        <f>IF(BC84="","",IF(BC84=0,0,IF(OR(BC84=1,BC84=2,BC84=3),3,IF(BC84=-99,-99,""))))</f>
        <v/>
      </c>
      <c r="DB84" s="59" t="str">
        <f>IF(BD84="","",IF(BD84=0,0,IF(OR(BD84=1,BD84=2,BD84=3),3,IF(BD84=-99,-99,""))))</f>
        <v/>
      </c>
      <c r="DC84" s="59" t="str">
        <f>IF(BE84="","",IF(BE84=0,0,IF(OR(BE84=1,BE84=2,BE84=3),3,IF(BE84=-99,-99,""))))</f>
        <v/>
      </c>
      <c r="DD84" s="59" t="str">
        <f>IF(BF84="","",IF(BF84=0,0,IF(OR(BF84=1,BF84=2,BF84=3),3,IF(BF84=-99,-99,""))))</f>
        <v/>
      </c>
      <c r="DE84" s="59" t="str">
        <f>IF(BG84="","",IF(BG84=0,0,IF(OR(BG84=1,BG84=2,BG84=3),3,IF(BG84=-99,-99,""))))</f>
        <v/>
      </c>
      <c r="DF84" s="59" t="str">
        <f>IF(BH84="","",IF(BH84=0,0,IF(OR(BH84=1,BH84=2,BH84=3),3,IF(BH84=-99,-99,""))))</f>
        <v/>
      </c>
      <c r="DG84" s="59" t="str">
        <f>IF(BI84="","",IF(BI84=0,0,IF(OR(BI84=1,BI84=2,BI84=3),3,IF(BI84=-99,-99,""))))</f>
        <v/>
      </c>
      <c r="DH84" s="59" t="str">
        <f>IF(BT84="","",IF(BS84=1,IF(BT84&lt;65,41,IF(BT84&lt;70,35,IF(BT84&lt;75,29,IF(BT84&lt;80,21,IF(BT84&lt;85,14,IF(BT84&lt;90,5,0)))))),IF(BS84=2,IF(BT84&lt;65,38,IF(BT84&lt;70,33,IF(BT84&lt;75,26,IF(BT84&lt;80,16,IF(BT84&lt;85,12,IF(BT84&lt;90,1,0)))))),"")))</f>
        <v/>
      </c>
      <c r="DI84" s="59" t="str">
        <f>IF(BL84="","",IF(BL84=1,0,IF(BL84=2,3,IF(BL84&gt;2,6,""))))</f>
        <v/>
      </c>
      <c r="DJ84" s="59" t="str">
        <f>IF(Y84="","",IF(Y84=0,3,IF(Y84=1,0,"")))</f>
        <v/>
      </c>
      <c r="DK84" s="59" t="str">
        <f>IF(COUNTBLANK(CB84:CH84)=7,"",SUM(CB84:CH84))</f>
        <v/>
      </c>
      <c r="DL84" s="59" t="str">
        <f>IF(COUNTBLANK(CI84:CR84)=10,"",SUM(CI84:CQ84,IF(CR84&gt;0,CR84,0)))</f>
        <v/>
      </c>
      <c r="DM84" s="59" t="str">
        <f>IF(COUNTBLANK(CS84:CX84)=6,"",SUM(CS84,IF(CT84=-99,0,CT84),IF(CU84=-99,0,CU84),CV84:CX84))</f>
        <v/>
      </c>
      <c r="DN84" s="59" t="str">
        <f>IF(COUNTBLANK(CY84:DG84)=9,"",SUM(IF(OR(CY84="",CY84=-99),0,CY84),IF(OR(CZ84="",CZ84=-99),0,CZ84),IF(OR(DA84="",DA84=-99),0,DA84),IF(OR(DB84="",DB84=-99),0,DB84),IF(OR(DC84="",DC84=-99),0,DC84),IF(OR(DD84="",DD84=-99),0,DD84),IF(OR(DE84="",DE84=-99),0,DE84),IF(OR(DF84="",DF84=-99),0,DF84),IF(OR(DG84="",DG84=-99),0,DG84)))</f>
        <v/>
      </c>
      <c r="DO84" s="59" t="str">
        <f>IF(COUNTBLANK(DH84:DJ84)=3,"",SUM(DH84:DJ84))</f>
        <v/>
      </c>
      <c r="DP84" s="59" t="str">
        <f>IF(COUNTBLANK(DK84:DN84)=4,"",SUM(DK84:DN84))</f>
        <v/>
      </c>
      <c r="DQ84" s="59" t="str">
        <f>IF(COUNTBLANK(CB84:CH84)=7,"",SUM(IF(CB84="",0,5),IF(CC84="",0,9),IF(CD84="",0,4),IF(CE84="",0,4),IF(CF84="",0,3),IF(CG84="",0,1),IF(CH84="",0,6)))</f>
        <v/>
      </c>
      <c r="DR84" s="59" t="str">
        <f>IF(COUNTBLANK(CI84:CR84)=10,"",SUM(IF(CI84="",0,5),IF(CJ84="",0,4),IF(CK84="",0,3),IF(CL84="",0,2),IF(CM84="",0,2),IF(CN84="",0,2),IF(CO84="",0,2),IF(CP84="",0,2),IF(CQ84="",0,2),IF(OR(CR84="",CR84=-99,CR84=-9),0,2)))</f>
        <v/>
      </c>
      <c r="DS84" s="59" t="str">
        <f>IF(COUNTBLANK(CS84:CX84)=6,"",SUM(IF(CS84="",0,1),IF(OR(CT84="",CT84=-99),0,3),IF(OR(CU84="",CU84=-99),0,3),IF(CV84="",0,2),IF(CW84="",0,1),IF(CX84="",0,1)))</f>
        <v/>
      </c>
      <c r="DT84" s="59" t="str">
        <f>IF(COUNTBLANK(CY84:DG84)=9,"",SUM(IF(OR(CY84="",CY84=-99),0,3),IF(OR(CZ84="",CZ84=-99),0,3),IF(OR(DA84="",DA84=-99),0,3),IF(OR(DB84="",DB84=-99),0,3),IF(OR(DC84="",DC84=-99),0,3),IF(OR(DD84="",DD84=-99),0,3),IF(OR(DE84="",DE84=-99),0,3),IF(OR(DF84="",DF84=-99),0,3),IF(OR(DG84="",DG84=-99),0,3)))</f>
        <v/>
      </c>
      <c r="DU84" s="59" t="str">
        <f>IF(COUNTBLANK(DH84:DJ84)=3,"",SUM(IF(DH84="",0,IF(BS84=1,41,IF(BS84=2,38,""))),IF(DI84="",0,6),IF(DJ84="",0,3)))</f>
        <v/>
      </c>
      <c r="DV84" s="59" t="str">
        <f>IF(COUNTBLANK(DK84:DN84)=4,"",SUM(DQ84:DT84))</f>
        <v/>
      </c>
      <c r="DW84" s="59" t="str">
        <f>IF(DQ84="","",((DK84/DQ84)*100))</f>
        <v/>
      </c>
      <c r="DX84" s="59" t="str">
        <f t="shared" si="6"/>
        <v/>
      </c>
      <c r="DY84" s="59" t="str">
        <f t="shared" si="6"/>
        <v/>
      </c>
      <c r="DZ84" s="59" t="str">
        <f t="shared" si="6"/>
        <v/>
      </c>
      <c r="EA84" s="59" t="str">
        <f t="shared" si="6"/>
        <v/>
      </c>
      <c r="EB84" s="59" t="str">
        <f t="shared" si="6"/>
        <v/>
      </c>
      <c r="EC84" s="59" t="str">
        <f>IF(COUNTBLANK(DQ84:DT84)=4,"",SQRT((DQ84^2)+(DR84^2)+(DS84^2)+(DT84^2)))</f>
        <v/>
      </c>
      <c r="ED84" s="59" t="str">
        <f>IF(EC84="","",(SUM(((DK84/EC84)^2),((DL84/EC84)^2),((DM84/EC84)^2),((DN84/EC84)^2))*100))</f>
        <v/>
      </c>
      <c r="EE84" s="59" t="str">
        <f>IF(CB84="","",(CB84/DQ84*100))</f>
        <v/>
      </c>
      <c r="EF84" s="59" t="str">
        <f>IF(CC84="","",(CC84/DQ84*100))</f>
        <v/>
      </c>
      <c r="EG84" s="59" t="str">
        <f>IF(CD84="","",(CD84/DQ84*100))</f>
        <v/>
      </c>
      <c r="EH84" s="59" t="str">
        <f>IF(CE84="","",(CE84/DQ84*100))</f>
        <v/>
      </c>
      <c r="EI84" s="59" t="str">
        <f>IF(CF84="","",(CF84/DQ84*100))</f>
        <v/>
      </c>
      <c r="EJ84" s="59" t="str">
        <f>IF(CG84="","",(CG84/DQ84*100))</f>
        <v/>
      </c>
      <c r="EK84" s="59" t="str">
        <f>IF(CH84="","",(CH84/DQ84*100))</f>
        <v/>
      </c>
      <c r="EL84" s="59" t="str">
        <f>IF(CI84="","",(CI84/DR84*100))</f>
        <v/>
      </c>
      <c r="EM84" s="59" t="str">
        <f>IF(CJ84="","",(CJ84/DR84*100))</f>
        <v/>
      </c>
      <c r="EN84" s="59" t="str">
        <f>IF(CK84="","",(CK84/DR84*100))</f>
        <v/>
      </c>
      <c r="EO84" s="59" t="str">
        <f>IF(CL84="","",(CL84/DR84*100))</f>
        <v/>
      </c>
      <c r="EP84" s="59" t="str">
        <f>IF(CM84="","",(CM84/DR84*100))</f>
        <v/>
      </c>
      <c r="EQ84" s="59" t="str">
        <f>IF(CN84="","",(CN84/DR84*100))</f>
        <v/>
      </c>
      <c r="ER84" s="59" t="str">
        <f>IF(CO84="","",(CO84/DR84*100))</f>
        <v/>
      </c>
      <c r="ES84" s="59" t="str">
        <f>IF(CP84="","",(CP84/DR84*100))</f>
        <v/>
      </c>
      <c r="ET84" s="59" t="str">
        <f>IF(CQ84="","",(CQ84/DR84*100))</f>
        <v/>
      </c>
      <c r="EU84" s="59" t="str">
        <f>IF(CR84="","",(CR84/DR84*100))</f>
        <v/>
      </c>
      <c r="EV84" s="59" t="str">
        <f>IF(CS84="","",(CS84/DS84*100))</f>
        <v/>
      </c>
      <c r="EW84" s="59" t="str">
        <f>IF(CT84="","",(CT84/DS84*100))</f>
        <v/>
      </c>
      <c r="EX84" s="59" t="str">
        <f>IF(CU84="","",(CU84/DS84*100))</f>
        <v/>
      </c>
      <c r="EY84" s="59" t="str">
        <f>IF(CV84="","",(CV84/DS84*100))</f>
        <v/>
      </c>
      <c r="EZ84" s="59" t="str">
        <f>IF(CW84="","",(CW84/DS84*100))</f>
        <v/>
      </c>
      <c r="FA84" s="59" t="str">
        <f>IF(CX84="","",(CX84/DS84*100))</f>
        <v/>
      </c>
      <c r="FB84" s="59" t="str">
        <f t="shared" si="7"/>
        <v/>
      </c>
      <c r="FC84" s="59" t="str">
        <f t="shared" si="7"/>
        <v/>
      </c>
      <c r="FD84" s="59" t="str">
        <f t="shared" si="7"/>
        <v/>
      </c>
      <c r="FE84" s="59" t="str">
        <f t="shared" si="7"/>
        <v/>
      </c>
      <c r="FF84" s="59" t="str">
        <f t="shared" si="7"/>
        <v/>
      </c>
      <c r="FG84" s="59" t="str">
        <f t="shared" si="7"/>
        <v/>
      </c>
      <c r="FH84" s="59" t="str">
        <f t="shared" si="7"/>
        <v/>
      </c>
      <c r="FI84" s="59" t="str">
        <f t="shared" si="7"/>
        <v/>
      </c>
      <c r="FJ84" s="59" t="str">
        <f t="shared" si="7"/>
        <v/>
      </c>
      <c r="FK84" s="59" t="str">
        <f>IF(DH84="","",(DH84/DU84*100))</f>
        <v/>
      </c>
      <c r="FL84" s="59" t="str">
        <f>IF(DI84="","",(DI84/DU84*100))</f>
        <v/>
      </c>
      <c r="FM84" s="59" t="str">
        <f>IF(DJ84="","",(DJ84/DU84*100))</f>
        <v/>
      </c>
    </row>
    <row r="85" spans="72:169" x14ac:dyDescent="0.25">
      <c r="BT85" s="58" t="str">
        <f>IF(BR85="","",YEAR(D85)-BR85)</f>
        <v/>
      </c>
      <c r="BU85" s="59" t="str">
        <f>IF(BO85="",IF(OR(BM85="",BN85=""),"",((BM85*12)+BN85)*0.0254),BO85*0.01)</f>
        <v/>
      </c>
      <c r="BV85" s="59" t="str">
        <f>IF(BQ85="",IF(BP85="","",BP85*0.453592),BQ85)</f>
        <v/>
      </c>
      <c r="BW85" s="59" t="str">
        <f>IF(OR(BU85="",BV85=""),"",(BV85/(BU85^2)))</f>
        <v/>
      </c>
      <c r="BX85" s="59" t="str">
        <f>IF(COUNTBLANK(E85:J85)=6,"",(((E85*IF(F85&gt;0,F85,30)*3)+(G85*IF(H85&gt;0,H85,30)*5)+(I85*IF(J85&gt;0,J85,30)*9))))</f>
        <v/>
      </c>
      <c r="BY85" s="59" t="str">
        <f>IF(COUNTBLANK(AE85:AL85)=8,"",SUM(IF(AE85=2,1,IF(AE85=3,1,0)),IF(AH85=1,1,IF(AI85=1,1,0)),IF(AJ85&gt;3,1,0),IF(AK85&gt;3,1,0),IF(AL85&gt;0,1,0)))</f>
        <v/>
      </c>
      <c r="BZ85" s="59" t="str">
        <f>IF(OR(AM85="",AN85=""),"",IF(OR(AM85=-99,AN85=-99),-99,IF(AM85=3,IF(AN85=2,1,IF(AN85=3,1,0)),0)))</f>
        <v/>
      </c>
      <c r="CA85" s="59" t="str">
        <f>IF(OR((AC85=""),(AD85="")),"",IF(AD85=-99,-99,IF(AC85&gt;=4,IF(OR(AD85=1,AD85=2),1,0),0)))</f>
        <v/>
      </c>
      <c r="CB85" s="59" t="str">
        <f>IF(BW85="","",IF(BW85&lt;25,5,IF(BW85&lt;30,2,0)))</f>
        <v/>
      </c>
      <c r="CC85" s="59" t="str">
        <f t="shared" si="8"/>
        <v/>
      </c>
      <c r="CD85" s="59" t="str">
        <f>IF(K85="","",IF(K85&lt;4,0,IF(K85&gt;=4,4,"")))</f>
        <v/>
      </c>
      <c r="CE85" s="59" t="str">
        <f>IF(L85="","",IF(L85&lt;4,0,IF(L85&gt;=4,4,"")))</f>
        <v/>
      </c>
      <c r="CF85" s="59" t="str">
        <f>IF(M85="","",IF(M85&lt;4,0,IF(M85&gt;=4,3,"")))</f>
        <v/>
      </c>
      <c r="CG85" s="59" t="str">
        <f>IF(N85="","",IF(N85&lt;4,0,IF(N85&gt;=4,1,"")))</f>
        <v/>
      </c>
      <c r="CH85" s="59" t="str">
        <f t="shared" si="9"/>
        <v/>
      </c>
      <c r="CI85" s="59" t="str">
        <f>IF(O85="","",IF(O85=0,0,IF(O85=1,3,IF(O85&lt;=4,4,IF(O85&gt;4,5,"")))))</f>
        <v/>
      </c>
      <c r="CJ85" s="59" t="str">
        <f>IF(P85="","",IF(P85=0,0,IF(P85=1,1,IF(P85&lt;7,3,IF(P85=7,4,"")))))</f>
        <v/>
      </c>
      <c r="CK85" s="59" t="str">
        <f>IF(Q85="","",IF(Q85&lt;4,3,IF(Q85&lt;7,2,IF(Q85=7,0,""))))</f>
        <v/>
      </c>
      <c r="CL85" s="59" t="str">
        <f>IF(R85="","",IF(R85&lt;1,0,IF(R85&lt;=2,1,IF(R85&gt;2,2,""))))</f>
        <v/>
      </c>
      <c r="CM85" s="59" t="str">
        <f>IF(S85="","",IF(S85=0,0,IF(S85=1,1,IF(S85&gt;1,2,""))))</f>
        <v/>
      </c>
      <c r="CN85" s="59" t="str">
        <f>IF(T85="","",IF(T85=0,0,IF(T85&lt;=4,1,IF(T85&gt;4,2,""))))</f>
        <v/>
      </c>
      <c r="CO85" s="59" t="str">
        <f>IF(U85="","",IF(U85&lt;4,0,IF(U85&lt;=6,1,IF(U85=7,2,""))))</f>
        <v/>
      </c>
      <c r="CP85" s="59" t="str">
        <f>IF(V85="","",IF(V85&lt;4,2,IF(V85=4,1,IF(V85=5,0,""))))</f>
        <v/>
      </c>
      <c r="CQ85" s="59" t="str">
        <f>IF(W85="","",IF(W85=1,2,IF(W85=2,1,IF(W85&gt;2,0,""))))</f>
        <v/>
      </c>
      <c r="CR85" s="59" t="str">
        <f>IF(X85="","",IF(X85=0,0,IF(X85=1,1,IF(X85=2,2,IF(X85=3,2,IF(X85=-9,-9,IF(X85=-99,-99,"")))))))</f>
        <v/>
      </c>
      <c r="CS85" s="59" t="str">
        <f>IF(Z85="","",IF(Z85=0,1,IF(Z85=1,0,"")))</f>
        <v/>
      </c>
      <c r="CT85" s="59" t="str">
        <f>IF(CA85="","",IF(CA85=-99,-99,IF(CA85=1,3,0)))</f>
        <v/>
      </c>
      <c r="CU85" s="59" t="str">
        <f>IF(BZ85="","",IF(BZ85=-99,-99,IF(BZ85=0,3,0)))</f>
        <v/>
      </c>
      <c r="CV85" s="59" t="str">
        <f>IF(AO85="","",IF(AND(AO85&gt;=7,AO85&lt;=8),2,0))</f>
        <v/>
      </c>
      <c r="CW85" s="59" t="str">
        <f>IF(AP85="","",IF(AP85=1,0,IF(AP85&gt;1,1,"")))</f>
        <v/>
      </c>
      <c r="CX85" s="59" t="str">
        <f t="shared" si="10"/>
        <v/>
      </c>
      <c r="CY85" s="59" t="str">
        <f>IF(BA85="","",IF(BA85=0,0,IF(OR(BA85=1,BA85=2,BA85=3),3,IF(BA85=-99,-99,""))))</f>
        <v/>
      </c>
      <c r="CZ85" s="59" t="str">
        <f>IF(BB85="","",IF(BB85=0,0,IF(OR(BB85=1,BB85=2,BB85=3),3,IF(BB85=-99,-99,""))))</f>
        <v/>
      </c>
      <c r="DA85" s="59" t="str">
        <f>IF(BC85="","",IF(BC85=0,0,IF(OR(BC85=1,BC85=2,BC85=3),3,IF(BC85=-99,-99,""))))</f>
        <v/>
      </c>
      <c r="DB85" s="59" t="str">
        <f>IF(BD85="","",IF(BD85=0,0,IF(OR(BD85=1,BD85=2,BD85=3),3,IF(BD85=-99,-99,""))))</f>
        <v/>
      </c>
      <c r="DC85" s="59" t="str">
        <f>IF(BE85="","",IF(BE85=0,0,IF(OR(BE85=1,BE85=2,BE85=3),3,IF(BE85=-99,-99,""))))</f>
        <v/>
      </c>
      <c r="DD85" s="59" t="str">
        <f>IF(BF85="","",IF(BF85=0,0,IF(OR(BF85=1,BF85=2,BF85=3),3,IF(BF85=-99,-99,""))))</f>
        <v/>
      </c>
      <c r="DE85" s="59" t="str">
        <f>IF(BG85="","",IF(BG85=0,0,IF(OR(BG85=1,BG85=2,BG85=3),3,IF(BG85=-99,-99,""))))</f>
        <v/>
      </c>
      <c r="DF85" s="59" t="str">
        <f>IF(BH85="","",IF(BH85=0,0,IF(OR(BH85=1,BH85=2,BH85=3),3,IF(BH85=-99,-99,""))))</f>
        <v/>
      </c>
      <c r="DG85" s="59" t="str">
        <f>IF(BI85="","",IF(BI85=0,0,IF(OR(BI85=1,BI85=2,BI85=3),3,IF(BI85=-99,-99,""))))</f>
        <v/>
      </c>
      <c r="DH85" s="59" t="str">
        <f>IF(BT85="","",IF(BS85=1,IF(BT85&lt;65,41,IF(BT85&lt;70,35,IF(BT85&lt;75,29,IF(BT85&lt;80,21,IF(BT85&lt;85,14,IF(BT85&lt;90,5,0)))))),IF(BS85=2,IF(BT85&lt;65,38,IF(BT85&lt;70,33,IF(BT85&lt;75,26,IF(BT85&lt;80,16,IF(BT85&lt;85,12,IF(BT85&lt;90,1,0)))))),"")))</f>
        <v/>
      </c>
      <c r="DI85" s="59" t="str">
        <f>IF(BL85="","",IF(BL85=1,0,IF(BL85=2,3,IF(BL85&gt;2,6,""))))</f>
        <v/>
      </c>
      <c r="DJ85" s="59" t="str">
        <f>IF(Y85="","",IF(Y85=0,3,IF(Y85=1,0,"")))</f>
        <v/>
      </c>
      <c r="DK85" s="59" t="str">
        <f>IF(COUNTBLANK(CB85:CH85)=7,"",SUM(CB85:CH85))</f>
        <v/>
      </c>
      <c r="DL85" s="59" t="str">
        <f>IF(COUNTBLANK(CI85:CR85)=10,"",SUM(CI85:CQ85,IF(CR85&gt;0,CR85,0)))</f>
        <v/>
      </c>
      <c r="DM85" s="59" t="str">
        <f>IF(COUNTBLANK(CS85:CX85)=6,"",SUM(CS85,IF(CT85=-99,0,CT85),IF(CU85=-99,0,CU85),CV85:CX85))</f>
        <v/>
      </c>
      <c r="DN85" s="59" t="str">
        <f>IF(COUNTBLANK(CY85:DG85)=9,"",SUM(IF(OR(CY85="",CY85=-99),0,CY85),IF(OR(CZ85="",CZ85=-99),0,CZ85),IF(OR(DA85="",DA85=-99),0,DA85),IF(OR(DB85="",DB85=-99),0,DB85),IF(OR(DC85="",DC85=-99),0,DC85),IF(OR(DD85="",DD85=-99),0,DD85),IF(OR(DE85="",DE85=-99),0,DE85),IF(OR(DF85="",DF85=-99),0,DF85),IF(OR(DG85="",DG85=-99),0,DG85)))</f>
        <v/>
      </c>
      <c r="DO85" s="59" t="str">
        <f>IF(COUNTBLANK(DH85:DJ85)=3,"",SUM(DH85:DJ85))</f>
        <v/>
      </c>
      <c r="DP85" s="59" t="str">
        <f>IF(COUNTBLANK(DK85:DN85)=4,"",SUM(DK85:DN85))</f>
        <v/>
      </c>
      <c r="DQ85" s="59" t="str">
        <f>IF(COUNTBLANK(CB85:CH85)=7,"",SUM(IF(CB85="",0,5),IF(CC85="",0,9),IF(CD85="",0,4),IF(CE85="",0,4),IF(CF85="",0,3),IF(CG85="",0,1),IF(CH85="",0,6)))</f>
        <v/>
      </c>
      <c r="DR85" s="59" t="str">
        <f>IF(COUNTBLANK(CI85:CR85)=10,"",SUM(IF(CI85="",0,5),IF(CJ85="",0,4),IF(CK85="",0,3),IF(CL85="",0,2),IF(CM85="",0,2),IF(CN85="",0,2),IF(CO85="",0,2),IF(CP85="",0,2),IF(CQ85="",0,2),IF(OR(CR85="",CR85=-99,CR85=-9),0,2)))</f>
        <v/>
      </c>
      <c r="DS85" s="59" t="str">
        <f>IF(COUNTBLANK(CS85:CX85)=6,"",SUM(IF(CS85="",0,1),IF(OR(CT85="",CT85=-99),0,3),IF(OR(CU85="",CU85=-99),0,3),IF(CV85="",0,2),IF(CW85="",0,1),IF(CX85="",0,1)))</f>
        <v/>
      </c>
      <c r="DT85" s="59" t="str">
        <f>IF(COUNTBLANK(CY85:DG85)=9,"",SUM(IF(OR(CY85="",CY85=-99),0,3),IF(OR(CZ85="",CZ85=-99),0,3),IF(OR(DA85="",DA85=-99),0,3),IF(OR(DB85="",DB85=-99),0,3),IF(OR(DC85="",DC85=-99),0,3),IF(OR(DD85="",DD85=-99),0,3),IF(OR(DE85="",DE85=-99),0,3),IF(OR(DF85="",DF85=-99),0,3),IF(OR(DG85="",DG85=-99),0,3)))</f>
        <v/>
      </c>
      <c r="DU85" s="59" t="str">
        <f>IF(COUNTBLANK(DH85:DJ85)=3,"",SUM(IF(DH85="",0,IF(BS85=1,41,IF(BS85=2,38,""))),IF(DI85="",0,6),IF(DJ85="",0,3)))</f>
        <v/>
      </c>
      <c r="DV85" s="59" t="str">
        <f>IF(COUNTBLANK(DK85:DN85)=4,"",SUM(DQ85:DT85))</f>
        <v/>
      </c>
      <c r="DW85" s="59" t="str">
        <f>IF(DQ85="","",((DK85/DQ85)*100))</f>
        <v/>
      </c>
      <c r="DX85" s="59" t="str">
        <f t="shared" si="6"/>
        <v/>
      </c>
      <c r="DY85" s="59" t="str">
        <f t="shared" si="6"/>
        <v/>
      </c>
      <c r="DZ85" s="59" t="str">
        <f t="shared" si="6"/>
        <v/>
      </c>
      <c r="EA85" s="59" t="str">
        <f t="shared" si="6"/>
        <v/>
      </c>
      <c r="EB85" s="59" t="str">
        <f t="shared" si="6"/>
        <v/>
      </c>
      <c r="EC85" s="59" t="str">
        <f>IF(COUNTBLANK(DQ85:DT85)=4,"",SQRT((DQ85^2)+(DR85^2)+(DS85^2)+(DT85^2)))</f>
        <v/>
      </c>
      <c r="ED85" s="59" t="str">
        <f>IF(EC85="","",(SUM(((DK85/EC85)^2),((DL85/EC85)^2),((DM85/EC85)^2),((DN85/EC85)^2))*100))</f>
        <v/>
      </c>
      <c r="EE85" s="59" t="str">
        <f>IF(CB85="","",(CB85/DQ85*100))</f>
        <v/>
      </c>
      <c r="EF85" s="59" t="str">
        <f>IF(CC85="","",(CC85/DQ85*100))</f>
        <v/>
      </c>
      <c r="EG85" s="59" t="str">
        <f>IF(CD85="","",(CD85/DQ85*100))</f>
        <v/>
      </c>
      <c r="EH85" s="59" t="str">
        <f>IF(CE85="","",(CE85/DQ85*100))</f>
        <v/>
      </c>
      <c r="EI85" s="59" t="str">
        <f>IF(CF85="","",(CF85/DQ85*100))</f>
        <v/>
      </c>
      <c r="EJ85" s="59" t="str">
        <f>IF(CG85="","",(CG85/DQ85*100))</f>
        <v/>
      </c>
      <c r="EK85" s="59" t="str">
        <f>IF(CH85="","",(CH85/DQ85*100))</f>
        <v/>
      </c>
      <c r="EL85" s="59" t="str">
        <f>IF(CI85="","",(CI85/DR85*100))</f>
        <v/>
      </c>
      <c r="EM85" s="59" t="str">
        <f>IF(CJ85="","",(CJ85/DR85*100))</f>
        <v/>
      </c>
      <c r="EN85" s="59" t="str">
        <f>IF(CK85="","",(CK85/DR85*100))</f>
        <v/>
      </c>
      <c r="EO85" s="59" t="str">
        <f>IF(CL85="","",(CL85/DR85*100))</f>
        <v/>
      </c>
      <c r="EP85" s="59" t="str">
        <f>IF(CM85="","",(CM85/DR85*100))</f>
        <v/>
      </c>
      <c r="EQ85" s="59" t="str">
        <f>IF(CN85="","",(CN85/DR85*100))</f>
        <v/>
      </c>
      <c r="ER85" s="59" t="str">
        <f>IF(CO85="","",(CO85/DR85*100))</f>
        <v/>
      </c>
      <c r="ES85" s="59" t="str">
        <f>IF(CP85="","",(CP85/DR85*100))</f>
        <v/>
      </c>
      <c r="ET85" s="59" t="str">
        <f>IF(CQ85="","",(CQ85/DR85*100))</f>
        <v/>
      </c>
      <c r="EU85" s="59" t="str">
        <f>IF(CR85="","",(CR85/DR85*100))</f>
        <v/>
      </c>
      <c r="EV85" s="59" t="str">
        <f>IF(CS85="","",(CS85/DS85*100))</f>
        <v/>
      </c>
      <c r="EW85" s="59" t="str">
        <f>IF(CT85="","",(CT85/DS85*100))</f>
        <v/>
      </c>
      <c r="EX85" s="59" t="str">
        <f>IF(CU85="","",(CU85/DS85*100))</f>
        <v/>
      </c>
      <c r="EY85" s="59" t="str">
        <f>IF(CV85="","",(CV85/DS85*100))</f>
        <v/>
      </c>
      <c r="EZ85" s="59" t="str">
        <f>IF(CW85="","",(CW85/DS85*100))</f>
        <v/>
      </c>
      <c r="FA85" s="59" t="str">
        <f>IF(CX85="","",(CX85/DS85*100))</f>
        <v/>
      </c>
      <c r="FB85" s="59" t="str">
        <f t="shared" si="7"/>
        <v/>
      </c>
      <c r="FC85" s="59" t="str">
        <f t="shared" si="7"/>
        <v/>
      </c>
      <c r="FD85" s="59" t="str">
        <f t="shared" si="7"/>
        <v/>
      </c>
      <c r="FE85" s="59" t="str">
        <f t="shared" si="7"/>
        <v/>
      </c>
      <c r="FF85" s="59" t="str">
        <f t="shared" si="7"/>
        <v/>
      </c>
      <c r="FG85" s="59" t="str">
        <f t="shared" si="7"/>
        <v/>
      </c>
      <c r="FH85" s="59" t="str">
        <f t="shared" si="7"/>
        <v/>
      </c>
      <c r="FI85" s="59" t="str">
        <f t="shared" si="7"/>
        <v/>
      </c>
      <c r="FJ85" s="59" t="str">
        <f t="shared" si="7"/>
        <v/>
      </c>
      <c r="FK85" s="59" t="str">
        <f>IF(DH85="","",(DH85/DU85*100))</f>
        <v/>
      </c>
      <c r="FL85" s="59" t="str">
        <f>IF(DI85="","",(DI85/DU85*100))</f>
        <v/>
      </c>
      <c r="FM85" s="59" t="str">
        <f>IF(DJ85="","",(DJ85/DU85*100))</f>
        <v/>
      </c>
    </row>
    <row r="86" spans="72:169" x14ac:dyDescent="0.25">
      <c r="BT86" s="58" t="str">
        <f>IF(BR86="","",YEAR(D86)-BR86)</f>
        <v/>
      </c>
      <c r="BU86" s="59" t="str">
        <f>IF(BO86="",IF(OR(BM86="",BN86=""),"",((BM86*12)+BN86)*0.0254),BO86*0.01)</f>
        <v/>
      </c>
      <c r="BV86" s="59" t="str">
        <f>IF(BQ86="",IF(BP86="","",BP86*0.453592),BQ86)</f>
        <v/>
      </c>
      <c r="BW86" s="59" t="str">
        <f>IF(OR(BU86="",BV86=""),"",(BV86/(BU86^2)))</f>
        <v/>
      </c>
      <c r="BX86" s="59" t="str">
        <f>IF(COUNTBLANK(E86:J86)=6,"",(((E86*IF(F86&gt;0,F86,30)*3)+(G86*IF(H86&gt;0,H86,30)*5)+(I86*IF(J86&gt;0,J86,30)*9))))</f>
        <v/>
      </c>
      <c r="BY86" s="59" t="str">
        <f>IF(COUNTBLANK(AE86:AL86)=8,"",SUM(IF(AE86=2,1,IF(AE86=3,1,0)),IF(AH86=1,1,IF(AI86=1,1,0)),IF(AJ86&gt;3,1,0),IF(AK86&gt;3,1,0),IF(AL86&gt;0,1,0)))</f>
        <v/>
      </c>
      <c r="BZ86" s="59" t="str">
        <f>IF(OR(AM86="",AN86=""),"",IF(OR(AM86=-99,AN86=-99),-99,IF(AM86=3,IF(AN86=2,1,IF(AN86=3,1,0)),0)))</f>
        <v/>
      </c>
      <c r="CA86" s="59" t="str">
        <f>IF(OR((AC86=""),(AD86="")),"",IF(AD86=-99,-99,IF(AC86&gt;=4,IF(OR(AD86=1,AD86=2),1,0),0)))</f>
        <v/>
      </c>
      <c r="CB86" s="59" t="str">
        <f>IF(BW86="","",IF(BW86&lt;25,5,IF(BW86&lt;30,2,0)))</f>
        <v/>
      </c>
      <c r="CC86" s="59" t="str">
        <f t="shared" si="8"/>
        <v/>
      </c>
      <c r="CD86" s="59" t="str">
        <f>IF(K86="","",IF(K86&lt;4,0,IF(K86&gt;=4,4,"")))</f>
        <v/>
      </c>
      <c r="CE86" s="59" t="str">
        <f>IF(L86="","",IF(L86&lt;4,0,IF(L86&gt;=4,4,"")))</f>
        <v/>
      </c>
      <c r="CF86" s="59" t="str">
        <f>IF(M86="","",IF(M86&lt;4,0,IF(M86&gt;=4,3,"")))</f>
        <v/>
      </c>
      <c r="CG86" s="59" t="str">
        <f>IF(N86="","",IF(N86&lt;4,0,IF(N86&gt;=4,1,"")))</f>
        <v/>
      </c>
      <c r="CH86" s="59" t="str">
        <f t="shared" si="9"/>
        <v/>
      </c>
      <c r="CI86" s="59" t="str">
        <f>IF(O86="","",IF(O86=0,0,IF(O86=1,3,IF(O86&lt;=4,4,IF(O86&gt;4,5,"")))))</f>
        <v/>
      </c>
      <c r="CJ86" s="59" t="str">
        <f>IF(P86="","",IF(P86=0,0,IF(P86=1,1,IF(P86&lt;7,3,IF(P86=7,4,"")))))</f>
        <v/>
      </c>
      <c r="CK86" s="59" t="str">
        <f>IF(Q86="","",IF(Q86&lt;4,3,IF(Q86&lt;7,2,IF(Q86=7,0,""))))</f>
        <v/>
      </c>
      <c r="CL86" s="59" t="str">
        <f>IF(R86="","",IF(R86&lt;1,0,IF(R86&lt;=2,1,IF(R86&gt;2,2,""))))</f>
        <v/>
      </c>
      <c r="CM86" s="59" t="str">
        <f>IF(S86="","",IF(S86=0,0,IF(S86=1,1,IF(S86&gt;1,2,""))))</f>
        <v/>
      </c>
      <c r="CN86" s="59" t="str">
        <f>IF(T86="","",IF(T86=0,0,IF(T86&lt;=4,1,IF(T86&gt;4,2,""))))</f>
        <v/>
      </c>
      <c r="CO86" s="59" t="str">
        <f>IF(U86="","",IF(U86&lt;4,0,IF(U86&lt;=6,1,IF(U86=7,2,""))))</f>
        <v/>
      </c>
      <c r="CP86" s="59" t="str">
        <f>IF(V86="","",IF(V86&lt;4,2,IF(V86=4,1,IF(V86=5,0,""))))</f>
        <v/>
      </c>
      <c r="CQ86" s="59" t="str">
        <f>IF(W86="","",IF(W86=1,2,IF(W86=2,1,IF(W86&gt;2,0,""))))</f>
        <v/>
      </c>
      <c r="CR86" s="59" t="str">
        <f>IF(X86="","",IF(X86=0,0,IF(X86=1,1,IF(X86=2,2,IF(X86=3,2,IF(X86=-9,-9,IF(X86=-99,-99,"")))))))</f>
        <v/>
      </c>
      <c r="CS86" s="59" t="str">
        <f>IF(Z86="","",IF(Z86=0,1,IF(Z86=1,0,"")))</f>
        <v/>
      </c>
      <c r="CT86" s="59" t="str">
        <f>IF(CA86="","",IF(CA86=-99,-99,IF(CA86=1,3,0)))</f>
        <v/>
      </c>
      <c r="CU86" s="59" t="str">
        <f>IF(BZ86="","",IF(BZ86=-99,-99,IF(BZ86=0,3,0)))</f>
        <v/>
      </c>
      <c r="CV86" s="59" t="str">
        <f>IF(AO86="","",IF(AND(AO86&gt;=7,AO86&lt;=8),2,0))</f>
        <v/>
      </c>
      <c r="CW86" s="59" t="str">
        <f>IF(AP86="","",IF(AP86=1,0,IF(AP86&gt;1,1,"")))</f>
        <v/>
      </c>
      <c r="CX86" s="59" t="str">
        <f t="shared" si="10"/>
        <v/>
      </c>
      <c r="CY86" s="59" t="str">
        <f>IF(BA86="","",IF(BA86=0,0,IF(OR(BA86=1,BA86=2,BA86=3),3,IF(BA86=-99,-99,""))))</f>
        <v/>
      </c>
      <c r="CZ86" s="59" t="str">
        <f>IF(BB86="","",IF(BB86=0,0,IF(OR(BB86=1,BB86=2,BB86=3),3,IF(BB86=-99,-99,""))))</f>
        <v/>
      </c>
      <c r="DA86" s="59" t="str">
        <f>IF(BC86="","",IF(BC86=0,0,IF(OR(BC86=1,BC86=2,BC86=3),3,IF(BC86=-99,-99,""))))</f>
        <v/>
      </c>
      <c r="DB86" s="59" t="str">
        <f>IF(BD86="","",IF(BD86=0,0,IF(OR(BD86=1,BD86=2,BD86=3),3,IF(BD86=-99,-99,""))))</f>
        <v/>
      </c>
      <c r="DC86" s="59" t="str">
        <f>IF(BE86="","",IF(BE86=0,0,IF(OR(BE86=1,BE86=2,BE86=3),3,IF(BE86=-99,-99,""))))</f>
        <v/>
      </c>
      <c r="DD86" s="59" t="str">
        <f>IF(BF86="","",IF(BF86=0,0,IF(OR(BF86=1,BF86=2,BF86=3),3,IF(BF86=-99,-99,""))))</f>
        <v/>
      </c>
      <c r="DE86" s="59" t="str">
        <f>IF(BG86="","",IF(BG86=0,0,IF(OR(BG86=1,BG86=2,BG86=3),3,IF(BG86=-99,-99,""))))</f>
        <v/>
      </c>
      <c r="DF86" s="59" t="str">
        <f>IF(BH86="","",IF(BH86=0,0,IF(OR(BH86=1,BH86=2,BH86=3),3,IF(BH86=-99,-99,""))))</f>
        <v/>
      </c>
      <c r="DG86" s="59" t="str">
        <f>IF(BI86="","",IF(BI86=0,0,IF(OR(BI86=1,BI86=2,BI86=3),3,IF(BI86=-99,-99,""))))</f>
        <v/>
      </c>
      <c r="DH86" s="59" t="str">
        <f>IF(BT86="","",IF(BS86=1,IF(BT86&lt;65,41,IF(BT86&lt;70,35,IF(BT86&lt;75,29,IF(BT86&lt;80,21,IF(BT86&lt;85,14,IF(BT86&lt;90,5,0)))))),IF(BS86=2,IF(BT86&lt;65,38,IF(BT86&lt;70,33,IF(BT86&lt;75,26,IF(BT86&lt;80,16,IF(BT86&lt;85,12,IF(BT86&lt;90,1,0)))))),"")))</f>
        <v/>
      </c>
      <c r="DI86" s="59" t="str">
        <f>IF(BL86="","",IF(BL86=1,0,IF(BL86=2,3,IF(BL86&gt;2,6,""))))</f>
        <v/>
      </c>
      <c r="DJ86" s="59" t="str">
        <f>IF(Y86="","",IF(Y86=0,3,IF(Y86=1,0,"")))</f>
        <v/>
      </c>
      <c r="DK86" s="59" t="str">
        <f>IF(COUNTBLANK(CB86:CH86)=7,"",SUM(CB86:CH86))</f>
        <v/>
      </c>
      <c r="DL86" s="59" t="str">
        <f>IF(COUNTBLANK(CI86:CR86)=10,"",SUM(CI86:CQ86,IF(CR86&gt;0,CR86,0)))</f>
        <v/>
      </c>
      <c r="DM86" s="59" t="str">
        <f>IF(COUNTBLANK(CS86:CX86)=6,"",SUM(CS86,IF(CT86=-99,0,CT86),IF(CU86=-99,0,CU86),CV86:CX86))</f>
        <v/>
      </c>
      <c r="DN86" s="59" t="str">
        <f>IF(COUNTBLANK(CY86:DG86)=9,"",SUM(IF(OR(CY86="",CY86=-99),0,CY86),IF(OR(CZ86="",CZ86=-99),0,CZ86),IF(OR(DA86="",DA86=-99),0,DA86),IF(OR(DB86="",DB86=-99),0,DB86),IF(OR(DC86="",DC86=-99),0,DC86),IF(OR(DD86="",DD86=-99),0,DD86),IF(OR(DE86="",DE86=-99),0,DE86),IF(OR(DF86="",DF86=-99),0,DF86),IF(OR(DG86="",DG86=-99),0,DG86)))</f>
        <v/>
      </c>
      <c r="DO86" s="59" t="str">
        <f>IF(COUNTBLANK(DH86:DJ86)=3,"",SUM(DH86:DJ86))</f>
        <v/>
      </c>
      <c r="DP86" s="59" t="str">
        <f>IF(COUNTBLANK(DK86:DN86)=4,"",SUM(DK86:DN86))</f>
        <v/>
      </c>
      <c r="DQ86" s="59" t="str">
        <f>IF(COUNTBLANK(CB86:CH86)=7,"",SUM(IF(CB86="",0,5),IF(CC86="",0,9),IF(CD86="",0,4),IF(CE86="",0,4),IF(CF86="",0,3),IF(CG86="",0,1),IF(CH86="",0,6)))</f>
        <v/>
      </c>
      <c r="DR86" s="59" t="str">
        <f>IF(COUNTBLANK(CI86:CR86)=10,"",SUM(IF(CI86="",0,5),IF(CJ86="",0,4),IF(CK86="",0,3),IF(CL86="",0,2),IF(CM86="",0,2),IF(CN86="",0,2),IF(CO86="",0,2),IF(CP86="",0,2),IF(CQ86="",0,2),IF(OR(CR86="",CR86=-99,CR86=-9),0,2)))</f>
        <v/>
      </c>
      <c r="DS86" s="59" t="str">
        <f>IF(COUNTBLANK(CS86:CX86)=6,"",SUM(IF(CS86="",0,1),IF(OR(CT86="",CT86=-99),0,3),IF(OR(CU86="",CU86=-99),0,3),IF(CV86="",0,2),IF(CW86="",0,1),IF(CX86="",0,1)))</f>
        <v/>
      </c>
      <c r="DT86" s="59" t="str">
        <f>IF(COUNTBLANK(CY86:DG86)=9,"",SUM(IF(OR(CY86="",CY86=-99),0,3),IF(OR(CZ86="",CZ86=-99),0,3),IF(OR(DA86="",DA86=-99),0,3),IF(OR(DB86="",DB86=-99),0,3),IF(OR(DC86="",DC86=-99),0,3),IF(OR(DD86="",DD86=-99),0,3),IF(OR(DE86="",DE86=-99),0,3),IF(OR(DF86="",DF86=-99),0,3),IF(OR(DG86="",DG86=-99),0,3)))</f>
        <v/>
      </c>
      <c r="DU86" s="59" t="str">
        <f>IF(COUNTBLANK(DH86:DJ86)=3,"",SUM(IF(DH86="",0,IF(BS86=1,41,IF(BS86=2,38,""))),IF(DI86="",0,6),IF(DJ86="",0,3)))</f>
        <v/>
      </c>
      <c r="DV86" s="59" t="str">
        <f>IF(COUNTBLANK(DK86:DN86)=4,"",SUM(DQ86:DT86))</f>
        <v/>
      </c>
      <c r="DW86" s="59" t="str">
        <f>IF(DQ86="","",((DK86/DQ86)*100))</f>
        <v/>
      </c>
      <c r="DX86" s="59" t="str">
        <f t="shared" si="6"/>
        <v/>
      </c>
      <c r="DY86" s="59" t="str">
        <f t="shared" si="6"/>
        <v/>
      </c>
      <c r="DZ86" s="59" t="str">
        <f t="shared" si="6"/>
        <v/>
      </c>
      <c r="EA86" s="59" t="str">
        <f t="shared" si="6"/>
        <v/>
      </c>
      <c r="EB86" s="59" t="str">
        <f t="shared" si="6"/>
        <v/>
      </c>
      <c r="EC86" s="59" t="str">
        <f>IF(COUNTBLANK(DQ86:DT86)=4,"",SQRT((DQ86^2)+(DR86^2)+(DS86^2)+(DT86^2)))</f>
        <v/>
      </c>
      <c r="ED86" s="59" t="str">
        <f>IF(EC86="","",(SUM(((DK86/EC86)^2),((DL86/EC86)^2),((DM86/EC86)^2),((DN86/EC86)^2))*100))</f>
        <v/>
      </c>
      <c r="EE86" s="59" t="str">
        <f>IF(CB86="","",(CB86/DQ86*100))</f>
        <v/>
      </c>
      <c r="EF86" s="59" t="str">
        <f>IF(CC86="","",(CC86/DQ86*100))</f>
        <v/>
      </c>
      <c r="EG86" s="59" t="str">
        <f>IF(CD86="","",(CD86/DQ86*100))</f>
        <v/>
      </c>
      <c r="EH86" s="59" t="str">
        <f>IF(CE86="","",(CE86/DQ86*100))</f>
        <v/>
      </c>
      <c r="EI86" s="59" t="str">
        <f>IF(CF86="","",(CF86/DQ86*100))</f>
        <v/>
      </c>
      <c r="EJ86" s="59" t="str">
        <f>IF(CG86="","",(CG86/DQ86*100))</f>
        <v/>
      </c>
      <c r="EK86" s="59" t="str">
        <f>IF(CH86="","",(CH86/DQ86*100))</f>
        <v/>
      </c>
      <c r="EL86" s="59" t="str">
        <f>IF(CI86="","",(CI86/DR86*100))</f>
        <v/>
      </c>
      <c r="EM86" s="59" t="str">
        <f>IF(CJ86="","",(CJ86/DR86*100))</f>
        <v/>
      </c>
      <c r="EN86" s="59" t="str">
        <f>IF(CK86="","",(CK86/DR86*100))</f>
        <v/>
      </c>
      <c r="EO86" s="59" t="str">
        <f>IF(CL86="","",(CL86/DR86*100))</f>
        <v/>
      </c>
      <c r="EP86" s="59" t="str">
        <f>IF(CM86="","",(CM86/DR86*100))</f>
        <v/>
      </c>
      <c r="EQ86" s="59" t="str">
        <f>IF(CN86="","",(CN86/DR86*100))</f>
        <v/>
      </c>
      <c r="ER86" s="59" t="str">
        <f>IF(CO86="","",(CO86/DR86*100))</f>
        <v/>
      </c>
      <c r="ES86" s="59" t="str">
        <f>IF(CP86="","",(CP86/DR86*100))</f>
        <v/>
      </c>
      <c r="ET86" s="59" t="str">
        <f>IF(CQ86="","",(CQ86/DR86*100))</f>
        <v/>
      </c>
      <c r="EU86" s="59" t="str">
        <f>IF(CR86="","",(CR86/DR86*100))</f>
        <v/>
      </c>
      <c r="EV86" s="59" t="str">
        <f>IF(CS86="","",(CS86/DS86*100))</f>
        <v/>
      </c>
      <c r="EW86" s="59" t="str">
        <f>IF(CT86="","",(CT86/DS86*100))</f>
        <v/>
      </c>
      <c r="EX86" s="59" t="str">
        <f>IF(CU86="","",(CU86/DS86*100))</f>
        <v/>
      </c>
      <c r="EY86" s="59" t="str">
        <f>IF(CV86="","",(CV86/DS86*100))</f>
        <v/>
      </c>
      <c r="EZ86" s="59" t="str">
        <f>IF(CW86="","",(CW86/DS86*100))</f>
        <v/>
      </c>
      <c r="FA86" s="59" t="str">
        <f>IF(CX86="","",(CX86/DS86*100))</f>
        <v/>
      </c>
      <c r="FB86" s="59" t="str">
        <f t="shared" si="7"/>
        <v/>
      </c>
      <c r="FC86" s="59" t="str">
        <f t="shared" si="7"/>
        <v/>
      </c>
      <c r="FD86" s="59" t="str">
        <f t="shared" si="7"/>
        <v/>
      </c>
      <c r="FE86" s="59" t="str">
        <f t="shared" si="7"/>
        <v/>
      </c>
      <c r="FF86" s="59" t="str">
        <f t="shared" si="7"/>
        <v/>
      </c>
      <c r="FG86" s="59" t="str">
        <f t="shared" si="7"/>
        <v/>
      </c>
      <c r="FH86" s="59" t="str">
        <f t="shared" si="7"/>
        <v/>
      </c>
      <c r="FI86" s="59" t="str">
        <f t="shared" si="7"/>
        <v/>
      </c>
      <c r="FJ86" s="59" t="str">
        <f t="shared" si="7"/>
        <v/>
      </c>
      <c r="FK86" s="59" t="str">
        <f>IF(DH86="","",(DH86/DU86*100))</f>
        <v/>
      </c>
      <c r="FL86" s="59" t="str">
        <f>IF(DI86="","",(DI86/DU86*100))</f>
        <v/>
      </c>
      <c r="FM86" s="59" t="str">
        <f>IF(DJ86="","",(DJ86/DU86*100))</f>
        <v/>
      </c>
    </row>
    <row r="87" spans="72:169" x14ac:dyDescent="0.25">
      <c r="BT87" s="58" t="str">
        <f>IF(BR87="","",YEAR(D87)-BR87)</f>
        <v/>
      </c>
      <c r="BU87" s="59" t="str">
        <f>IF(BO87="",IF(OR(BM87="",BN87=""),"",((BM87*12)+BN87)*0.0254),BO87*0.01)</f>
        <v/>
      </c>
      <c r="BV87" s="59" t="str">
        <f>IF(BQ87="",IF(BP87="","",BP87*0.453592),BQ87)</f>
        <v/>
      </c>
      <c r="BW87" s="59" t="str">
        <f>IF(OR(BU87="",BV87=""),"",(BV87/(BU87^2)))</f>
        <v/>
      </c>
      <c r="BX87" s="59" t="str">
        <f>IF(COUNTBLANK(E87:J87)=6,"",(((E87*IF(F87&gt;0,F87,30)*3)+(G87*IF(H87&gt;0,H87,30)*5)+(I87*IF(J87&gt;0,J87,30)*9))))</f>
        <v/>
      </c>
      <c r="BY87" s="59" t="str">
        <f>IF(COUNTBLANK(AE87:AL87)=8,"",SUM(IF(AE87=2,1,IF(AE87=3,1,0)),IF(AH87=1,1,IF(AI87=1,1,0)),IF(AJ87&gt;3,1,0),IF(AK87&gt;3,1,0),IF(AL87&gt;0,1,0)))</f>
        <v/>
      </c>
      <c r="BZ87" s="59" t="str">
        <f>IF(OR(AM87="",AN87=""),"",IF(OR(AM87=-99,AN87=-99),-99,IF(AM87=3,IF(AN87=2,1,IF(AN87=3,1,0)),0)))</f>
        <v/>
      </c>
      <c r="CA87" s="59" t="str">
        <f>IF(OR((AC87=""),(AD87="")),"",IF(AD87=-99,-99,IF(AC87&gt;=4,IF(OR(AD87=1,AD87=2),1,0),0)))</f>
        <v/>
      </c>
      <c r="CB87" s="59" t="str">
        <f>IF(BW87="","",IF(BW87&lt;25,5,IF(BW87&lt;30,2,0)))</f>
        <v/>
      </c>
      <c r="CC87" s="59" t="str">
        <f t="shared" si="8"/>
        <v/>
      </c>
      <c r="CD87" s="59" t="str">
        <f>IF(K87="","",IF(K87&lt;4,0,IF(K87&gt;=4,4,"")))</f>
        <v/>
      </c>
      <c r="CE87" s="59" t="str">
        <f>IF(L87="","",IF(L87&lt;4,0,IF(L87&gt;=4,4,"")))</f>
        <v/>
      </c>
      <c r="CF87" s="59" t="str">
        <f>IF(M87="","",IF(M87&lt;4,0,IF(M87&gt;=4,3,"")))</f>
        <v/>
      </c>
      <c r="CG87" s="59" t="str">
        <f>IF(N87="","",IF(N87&lt;4,0,IF(N87&gt;=4,1,"")))</f>
        <v/>
      </c>
      <c r="CH87" s="59" t="str">
        <f t="shared" si="9"/>
        <v/>
      </c>
      <c r="CI87" s="59" t="str">
        <f>IF(O87="","",IF(O87=0,0,IF(O87=1,3,IF(O87&lt;=4,4,IF(O87&gt;4,5,"")))))</f>
        <v/>
      </c>
      <c r="CJ87" s="59" t="str">
        <f>IF(P87="","",IF(P87=0,0,IF(P87=1,1,IF(P87&lt;7,3,IF(P87=7,4,"")))))</f>
        <v/>
      </c>
      <c r="CK87" s="59" t="str">
        <f>IF(Q87="","",IF(Q87&lt;4,3,IF(Q87&lt;7,2,IF(Q87=7,0,""))))</f>
        <v/>
      </c>
      <c r="CL87" s="59" t="str">
        <f>IF(R87="","",IF(R87&lt;1,0,IF(R87&lt;=2,1,IF(R87&gt;2,2,""))))</f>
        <v/>
      </c>
      <c r="CM87" s="59" t="str">
        <f>IF(S87="","",IF(S87=0,0,IF(S87=1,1,IF(S87&gt;1,2,""))))</f>
        <v/>
      </c>
      <c r="CN87" s="59" t="str">
        <f>IF(T87="","",IF(T87=0,0,IF(T87&lt;=4,1,IF(T87&gt;4,2,""))))</f>
        <v/>
      </c>
      <c r="CO87" s="59" t="str">
        <f>IF(U87="","",IF(U87&lt;4,0,IF(U87&lt;=6,1,IF(U87=7,2,""))))</f>
        <v/>
      </c>
      <c r="CP87" s="59" t="str">
        <f>IF(V87="","",IF(V87&lt;4,2,IF(V87=4,1,IF(V87=5,0,""))))</f>
        <v/>
      </c>
      <c r="CQ87" s="59" t="str">
        <f>IF(W87="","",IF(W87=1,2,IF(W87=2,1,IF(W87&gt;2,0,""))))</f>
        <v/>
      </c>
      <c r="CR87" s="59" t="str">
        <f>IF(X87="","",IF(X87=0,0,IF(X87=1,1,IF(X87=2,2,IF(X87=3,2,IF(X87=-9,-9,IF(X87=-99,-99,"")))))))</f>
        <v/>
      </c>
      <c r="CS87" s="59" t="str">
        <f>IF(Z87="","",IF(Z87=0,1,IF(Z87=1,0,"")))</f>
        <v/>
      </c>
      <c r="CT87" s="59" t="str">
        <f>IF(CA87="","",IF(CA87=-99,-99,IF(CA87=1,3,0)))</f>
        <v/>
      </c>
      <c r="CU87" s="59" t="str">
        <f>IF(BZ87="","",IF(BZ87=-99,-99,IF(BZ87=0,3,0)))</f>
        <v/>
      </c>
      <c r="CV87" s="59" t="str">
        <f>IF(AO87="","",IF(AND(AO87&gt;=7,AO87&lt;=8),2,0))</f>
        <v/>
      </c>
      <c r="CW87" s="59" t="str">
        <f>IF(AP87="","",IF(AP87=1,0,IF(AP87&gt;1,1,"")))</f>
        <v/>
      </c>
      <c r="CX87" s="59" t="str">
        <f t="shared" si="10"/>
        <v/>
      </c>
      <c r="CY87" s="59" t="str">
        <f>IF(BA87="","",IF(BA87=0,0,IF(OR(BA87=1,BA87=2,BA87=3),3,IF(BA87=-99,-99,""))))</f>
        <v/>
      </c>
      <c r="CZ87" s="59" t="str">
        <f>IF(BB87="","",IF(BB87=0,0,IF(OR(BB87=1,BB87=2,BB87=3),3,IF(BB87=-99,-99,""))))</f>
        <v/>
      </c>
      <c r="DA87" s="59" t="str">
        <f>IF(BC87="","",IF(BC87=0,0,IF(OR(BC87=1,BC87=2,BC87=3),3,IF(BC87=-99,-99,""))))</f>
        <v/>
      </c>
      <c r="DB87" s="59" t="str">
        <f>IF(BD87="","",IF(BD87=0,0,IF(OR(BD87=1,BD87=2,BD87=3),3,IF(BD87=-99,-99,""))))</f>
        <v/>
      </c>
      <c r="DC87" s="59" t="str">
        <f>IF(BE87="","",IF(BE87=0,0,IF(OR(BE87=1,BE87=2,BE87=3),3,IF(BE87=-99,-99,""))))</f>
        <v/>
      </c>
      <c r="DD87" s="59" t="str">
        <f>IF(BF87="","",IF(BF87=0,0,IF(OR(BF87=1,BF87=2,BF87=3),3,IF(BF87=-99,-99,""))))</f>
        <v/>
      </c>
      <c r="DE87" s="59" t="str">
        <f>IF(BG87="","",IF(BG87=0,0,IF(OR(BG87=1,BG87=2,BG87=3),3,IF(BG87=-99,-99,""))))</f>
        <v/>
      </c>
      <c r="DF87" s="59" t="str">
        <f>IF(BH87="","",IF(BH87=0,0,IF(OR(BH87=1,BH87=2,BH87=3),3,IF(BH87=-99,-99,""))))</f>
        <v/>
      </c>
      <c r="DG87" s="59" t="str">
        <f>IF(BI87="","",IF(BI87=0,0,IF(OR(BI87=1,BI87=2,BI87=3),3,IF(BI87=-99,-99,""))))</f>
        <v/>
      </c>
      <c r="DH87" s="59" t="str">
        <f>IF(BT87="","",IF(BS87=1,IF(BT87&lt;65,41,IF(BT87&lt;70,35,IF(BT87&lt;75,29,IF(BT87&lt;80,21,IF(BT87&lt;85,14,IF(BT87&lt;90,5,0)))))),IF(BS87=2,IF(BT87&lt;65,38,IF(BT87&lt;70,33,IF(BT87&lt;75,26,IF(BT87&lt;80,16,IF(BT87&lt;85,12,IF(BT87&lt;90,1,0)))))),"")))</f>
        <v/>
      </c>
      <c r="DI87" s="59" t="str">
        <f>IF(BL87="","",IF(BL87=1,0,IF(BL87=2,3,IF(BL87&gt;2,6,""))))</f>
        <v/>
      </c>
      <c r="DJ87" s="59" t="str">
        <f>IF(Y87="","",IF(Y87=0,3,IF(Y87=1,0,"")))</f>
        <v/>
      </c>
      <c r="DK87" s="59" t="str">
        <f>IF(COUNTBLANK(CB87:CH87)=7,"",SUM(CB87:CH87))</f>
        <v/>
      </c>
      <c r="DL87" s="59" t="str">
        <f>IF(COUNTBLANK(CI87:CR87)=10,"",SUM(CI87:CQ87,IF(CR87&gt;0,CR87,0)))</f>
        <v/>
      </c>
      <c r="DM87" s="59" t="str">
        <f>IF(COUNTBLANK(CS87:CX87)=6,"",SUM(CS87,IF(CT87=-99,0,CT87),IF(CU87=-99,0,CU87),CV87:CX87))</f>
        <v/>
      </c>
      <c r="DN87" s="59" t="str">
        <f>IF(COUNTBLANK(CY87:DG87)=9,"",SUM(IF(OR(CY87="",CY87=-99),0,CY87),IF(OR(CZ87="",CZ87=-99),0,CZ87),IF(OR(DA87="",DA87=-99),0,DA87),IF(OR(DB87="",DB87=-99),0,DB87),IF(OR(DC87="",DC87=-99),0,DC87),IF(OR(DD87="",DD87=-99),0,DD87),IF(OR(DE87="",DE87=-99),0,DE87),IF(OR(DF87="",DF87=-99),0,DF87),IF(OR(DG87="",DG87=-99),0,DG87)))</f>
        <v/>
      </c>
      <c r="DO87" s="59" t="str">
        <f>IF(COUNTBLANK(DH87:DJ87)=3,"",SUM(DH87:DJ87))</f>
        <v/>
      </c>
      <c r="DP87" s="59" t="str">
        <f>IF(COUNTBLANK(DK87:DN87)=4,"",SUM(DK87:DN87))</f>
        <v/>
      </c>
      <c r="DQ87" s="59" t="str">
        <f>IF(COUNTBLANK(CB87:CH87)=7,"",SUM(IF(CB87="",0,5),IF(CC87="",0,9),IF(CD87="",0,4),IF(CE87="",0,4),IF(CF87="",0,3),IF(CG87="",0,1),IF(CH87="",0,6)))</f>
        <v/>
      </c>
      <c r="DR87" s="59" t="str">
        <f>IF(COUNTBLANK(CI87:CR87)=10,"",SUM(IF(CI87="",0,5),IF(CJ87="",0,4),IF(CK87="",0,3),IF(CL87="",0,2),IF(CM87="",0,2),IF(CN87="",0,2),IF(CO87="",0,2),IF(CP87="",0,2),IF(CQ87="",0,2),IF(OR(CR87="",CR87=-99,CR87=-9),0,2)))</f>
        <v/>
      </c>
      <c r="DS87" s="59" t="str">
        <f>IF(COUNTBLANK(CS87:CX87)=6,"",SUM(IF(CS87="",0,1),IF(OR(CT87="",CT87=-99),0,3),IF(OR(CU87="",CU87=-99),0,3),IF(CV87="",0,2),IF(CW87="",0,1),IF(CX87="",0,1)))</f>
        <v/>
      </c>
      <c r="DT87" s="59" t="str">
        <f>IF(COUNTBLANK(CY87:DG87)=9,"",SUM(IF(OR(CY87="",CY87=-99),0,3),IF(OR(CZ87="",CZ87=-99),0,3),IF(OR(DA87="",DA87=-99),0,3),IF(OR(DB87="",DB87=-99),0,3),IF(OR(DC87="",DC87=-99),0,3),IF(OR(DD87="",DD87=-99),0,3),IF(OR(DE87="",DE87=-99),0,3),IF(OR(DF87="",DF87=-99),0,3),IF(OR(DG87="",DG87=-99),0,3)))</f>
        <v/>
      </c>
      <c r="DU87" s="59" t="str">
        <f>IF(COUNTBLANK(DH87:DJ87)=3,"",SUM(IF(DH87="",0,IF(BS87=1,41,IF(BS87=2,38,""))),IF(DI87="",0,6),IF(DJ87="",0,3)))</f>
        <v/>
      </c>
      <c r="DV87" s="59" t="str">
        <f>IF(COUNTBLANK(DK87:DN87)=4,"",SUM(DQ87:DT87))</f>
        <v/>
      </c>
      <c r="DW87" s="59" t="str">
        <f>IF(DQ87="","",((DK87/DQ87)*100))</f>
        <v/>
      </c>
      <c r="DX87" s="59" t="str">
        <f t="shared" si="6"/>
        <v/>
      </c>
      <c r="DY87" s="59" t="str">
        <f t="shared" si="6"/>
        <v/>
      </c>
      <c r="DZ87" s="59" t="str">
        <f t="shared" si="6"/>
        <v/>
      </c>
      <c r="EA87" s="59" t="str">
        <f t="shared" si="6"/>
        <v/>
      </c>
      <c r="EB87" s="59" t="str">
        <f t="shared" si="6"/>
        <v/>
      </c>
      <c r="EC87" s="59" t="str">
        <f>IF(COUNTBLANK(DQ87:DT87)=4,"",SQRT((DQ87^2)+(DR87^2)+(DS87^2)+(DT87^2)))</f>
        <v/>
      </c>
      <c r="ED87" s="59" t="str">
        <f>IF(EC87="","",(SUM(((DK87/EC87)^2),((DL87/EC87)^2),((DM87/EC87)^2),((DN87/EC87)^2))*100))</f>
        <v/>
      </c>
      <c r="EE87" s="59" t="str">
        <f>IF(CB87="","",(CB87/DQ87*100))</f>
        <v/>
      </c>
      <c r="EF87" s="59" t="str">
        <f>IF(CC87="","",(CC87/DQ87*100))</f>
        <v/>
      </c>
      <c r="EG87" s="59" t="str">
        <f>IF(CD87="","",(CD87/DQ87*100))</f>
        <v/>
      </c>
      <c r="EH87" s="59" t="str">
        <f>IF(CE87="","",(CE87/DQ87*100))</f>
        <v/>
      </c>
      <c r="EI87" s="59" t="str">
        <f>IF(CF87="","",(CF87/DQ87*100))</f>
        <v/>
      </c>
      <c r="EJ87" s="59" t="str">
        <f>IF(CG87="","",(CG87/DQ87*100))</f>
        <v/>
      </c>
      <c r="EK87" s="59" t="str">
        <f>IF(CH87="","",(CH87/DQ87*100))</f>
        <v/>
      </c>
      <c r="EL87" s="59" t="str">
        <f>IF(CI87="","",(CI87/DR87*100))</f>
        <v/>
      </c>
      <c r="EM87" s="59" t="str">
        <f>IF(CJ87="","",(CJ87/DR87*100))</f>
        <v/>
      </c>
      <c r="EN87" s="59" t="str">
        <f>IF(CK87="","",(CK87/DR87*100))</f>
        <v/>
      </c>
      <c r="EO87" s="59" t="str">
        <f>IF(CL87="","",(CL87/DR87*100))</f>
        <v/>
      </c>
      <c r="EP87" s="59" t="str">
        <f>IF(CM87="","",(CM87/DR87*100))</f>
        <v/>
      </c>
      <c r="EQ87" s="59" t="str">
        <f>IF(CN87="","",(CN87/DR87*100))</f>
        <v/>
      </c>
      <c r="ER87" s="59" t="str">
        <f>IF(CO87="","",(CO87/DR87*100))</f>
        <v/>
      </c>
      <c r="ES87" s="59" t="str">
        <f>IF(CP87="","",(CP87/DR87*100))</f>
        <v/>
      </c>
      <c r="ET87" s="59" t="str">
        <f>IF(CQ87="","",(CQ87/DR87*100))</f>
        <v/>
      </c>
      <c r="EU87" s="59" t="str">
        <f>IF(CR87="","",(CR87/DR87*100))</f>
        <v/>
      </c>
      <c r="EV87" s="59" t="str">
        <f>IF(CS87="","",(CS87/DS87*100))</f>
        <v/>
      </c>
      <c r="EW87" s="59" t="str">
        <f>IF(CT87="","",(CT87/DS87*100))</f>
        <v/>
      </c>
      <c r="EX87" s="59" t="str">
        <f>IF(CU87="","",(CU87/DS87*100))</f>
        <v/>
      </c>
      <c r="EY87" s="59" t="str">
        <f>IF(CV87="","",(CV87/DS87*100))</f>
        <v/>
      </c>
      <c r="EZ87" s="59" t="str">
        <f>IF(CW87="","",(CW87/DS87*100))</f>
        <v/>
      </c>
      <c r="FA87" s="59" t="str">
        <f>IF(CX87="","",(CX87/DS87*100))</f>
        <v/>
      </c>
      <c r="FB87" s="59" t="str">
        <f t="shared" ref="FB87:FJ150" si="11">IF(CY87="","",(CY87/$DT87*100))</f>
        <v/>
      </c>
      <c r="FC87" s="59" t="str">
        <f t="shared" si="11"/>
        <v/>
      </c>
      <c r="FD87" s="59" t="str">
        <f t="shared" si="11"/>
        <v/>
      </c>
      <c r="FE87" s="59" t="str">
        <f t="shared" si="11"/>
        <v/>
      </c>
      <c r="FF87" s="59" t="str">
        <f t="shared" si="11"/>
        <v/>
      </c>
      <c r="FG87" s="59" t="str">
        <f t="shared" si="11"/>
        <v/>
      </c>
      <c r="FH87" s="59" t="str">
        <f t="shared" si="11"/>
        <v/>
      </c>
      <c r="FI87" s="59" t="str">
        <f t="shared" si="11"/>
        <v/>
      </c>
      <c r="FJ87" s="59" t="str">
        <f t="shared" si="11"/>
        <v/>
      </c>
      <c r="FK87" s="59" t="str">
        <f>IF(DH87="","",(DH87/DU87*100))</f>
        <v/>
      </c>
      <c r="FL87" s="59" t="str">
        <f>IF(DI87="","",(DI87/DU87*100))</f>
        <v/>
      </c>
      <c r="FM87" s="59" t="str">
        <f>IF(DJ87="","",(DJ87/DU87*100))</f>
        <v/>
      </c>
    </row>
    <row r="88" spans="72:169" x14ac:dyDescent="0.25">
      <c r="BT88" s="58" t="str">
        <f>IF(BR88="","",YEAR(D88)-BR88)</f>
        <v/>
      </c>
      <c r="BU88" s="59" t="str">
        <f>IF(BO88="",IF(OR(BM88="",BN88=""),"",((BM88*12)+BN88)*0.0254),BO88*0.01)</f>
        <v/>
      </c>
      <c r="BV88" s="59" t="str">
        <f>IF(BQ88="",IF(BP88="","",BP88*0.453592),BQ88)</f>
        <v/>
      </c>
      <c r="BW88" s="59" t="str">
        <f>IF(OR(BU88="",BV88=""),"",(BV88/(BU88^2)))</f>
        <v/>
      </c>
      <c r="BX88" s="59" t="str">
        <f>IF(COUNTBLANK(E88:J88)=6,"",(((E88*IF(F88&gt;0,F88,30)*3)+(G88*IF(H88&gt;0,H88,30)*5)+(I88*IF(J88&gt;0,J88,30)*9))))</f>
        <v/>
      </c>
      <c r="BY88" s="59" t="str">
        <f>IF(COUNTBLANK(AE88:AL88)=8,"",SUM(IF(AE88=2,1,IF(AE88=3,1,0)),IF(AH88=1,1,IF(AI88=1,1,0)),IF(AJ88&gt;3,1,0),IF(AK88&gt;3,1,0),IF(AL88&gt;0,1,0)))</f>
        <v/>
      </c>
      <c r="BZ88" s="59" t="str">
        <f>IF(OR(AM88="",AN88=""),"",IF(OR(AM88=-99,AN88=-99),-99,IF(AM88=3,IF(AN88=2,1,IF(AN88=3,1,0)),0)))</f>
        <v/>
      </c>
      <c r="CA88" s="59" t="str">
        <f>IF(OR((AC88=""),(AD88="")),"",IF(AD88=-99,-99,IF(AC88&gt;=4,IF(OR(AD88=1,AD88=2),1,0),0)))</f>
        <v/>
      </c>
      <c r="CB88" s="59" t="str">
        <f>IF(BW88="","",IF(BW88&lt;25,5,IF(BW88&lt;30,2,0)))</f>
        <v/>
      </c>
      <c r="CC88" s="59" t="str">
        <f t="shared" si="8"/>
        <v/>
      </c>
      <c r="CD88" s="59" t="str">
        <f>IF(K88="","",IF(K88&lt;4,0,IF(K88&gt;=4,4,"")))</f>
        <v/>
      </c>
      <c r="CE88" s="59" t="str">
        <f>IF(L88="","",IF(L88&lt;4,0,IF(L88&gt;=4,4,"")))</f>
        <v/>
      </c>
      <c r="CF88" s="59" t="str">
        <f>IF(M88="","",IF(M88&lt;4,0,IF(M88&gt;=4,3,"")))</f>
        <v/>
      </c>
      <c r="CG88" s="59" t="str">
        <f>IF(N88="","",IF(N88&lt;4,0,IF(N88&gt;=4,1,"")))</f>
        <v/>
      </c>
      <c r="CH88" s="59" t="str">
        <f t="shared" si="9"/>
        <v/>
      </c>
      <c r="CI88" s="59" t="str">
        <f>IF(O88="","",IF(O88=0,0,IF(O88=1,3,IF(O88&lt;=4,4,IF(O88&gt;4,5,"")))))</f>
        <v/>
      </c>
      <c r="CJ88" s="59" t="str">
        <f>IF(P88="","",IF(P88=0,0,IF(P88=1,1,IF(P88&lt;7,3,IF(P88=7,4,"")))))</f>
        <v/>
      </c>
      <c r="CK88" s="59" t="str">
        <f>IF(Q88="","",IF(Q88&lt;4,3,IF(Q88&lt;7,2,IF(Q88=7,0,""))))</f>
        <v/>
      </c>
      <c r="CL88" s="59" t="str">
        <f>IF(R88="","",IF(R88&lt;1,0,IF(R88&lt;=2,1,IF(R88&gt;2,2,""))))</f>
        <v/>
      </c>
      <c r="CM88" s="59" t="str">
        <f>IF(S88="","",IF(S88=0,0,IF(S88=1,1,IF(S88&gt;1,2,""))))</f>
        <v/>
      </c>
      <c r="CN88" s="59" t="str">
        <f>IF(T88="","",IF(T88=0,0,IF(T88&lt;=4,1,IF(T88&gt;4,2,""))))</f>
        <v/>
      </c>
      <c r="CO88" s="59" t="str">
        <f>IF(U88="","",IF(U88&lt;4,0,IF(U88&lt;=6,1,IF(U88=7,2,""))))</f>
        <v/>
      </c>
      <c r="CP88" s="59" t="str">
        <f>IF(V88="","",IF(V88&lt;4,2,IF(V88=4,1,IF(V88=5,0,""))))</f>
        <v/>
      </c>
      <c r="CQ88" s="59" t="str">
        <f>IF(W88="","",IF(W88=1,2,IF(W88=2,1,IF(W88&gt;2,0,""))))</f>
        <v/>
      </c>
      <c r="CR88" s="59" t="str">
        <f>IF(X88="","",IF(X88=0,0,IF(X88=1,1,IF(X88=2,2,IF(X88=3,2,IF(X88=-9,-9,IF(X88=-99,-99,"")))))))</f>
        <v/>
      </c>
      <c r="CS88" s="59" t="str">
        <f>IF(Z88="","",IF(Z88=0,1,IF(Z88=1,0,"")))</f>
        <v/>
      </c>
      <c r="CT88" s="59" t="str">
        <f>IF(CA88="","",IF(CA88=-99,-99,IF(CA88=1,3,0)))</f>
        <v/>
      </c>
      <c r="CU88" s="59" t="str">
        <f>IF(BZ88="","",IF(BZ88=-99,-99,IF(BZ88=0,3,0)))</f>
        <v/>
      </c>
      <c r="CV88" s="59" t="str">
        <f>IF(AO88="","",IF(AND(AO88&gt;=7,AO88&lt;=8),2,0))</f>
        <v/>
      </c>
      <c r="CW88" s="59" t="str">
        <f>IF(AP88="","",IF(AP88=1,0,IF(AP88&gt;1,1,"")))</f>
        <v/>
      </c>
      <c r="CX88" s="59" t="str">
        <f t="shared" si="10"/>
        <v/>
      </c>
      <c r="CY88" s="59" t="str">
        <f>IF(BA88="","",IF(BA88=0,0,IF(OR(BA88=1,BA88=2,BA88=3),3,IF(BA88=-99,-99,""))))</f>
        <v/>
      </c>
      <c r="CZ88" s="59" t="str">
        <f>IF(BB88="","",IF(BB88=0,0,IF(OR(BB88=1,BB88=2,BB88=3),3,IF(BB88=-99,-99,""))))</f>
        <v/>
      </c>
      <c r="DA88" s="59" t="str">
        <f>IF(BC88="","",IF(BC88=0,0,IF(OR(BC88=1,BC88=2,BC88=3),3,IF(BC88=-99,-99,""))))</f>
        <v/>
      </c>
      <c r="DB88" s="59" t="str">
        <f>IF(BD88="","",IF(BD88=0,0,IF(OR(BD88=1,BD88=2,BD88=3),3,IF(BD88=-99,-99,""))))</f>
        <v/>
      </c>
      <c r="DC88" s="59" t="str">
        <f>IF(BE88="","",IF(BE88=0,0,IF(OR(BE88=1,BE88=2,BE88=3),3,IF(BE88=-99,-99,""))))</f>
        <v/>
      </c>
      <c r="DD88" s="59" t="str">
        <f>IF(BF88="","",IF(BF88=0,0,IF(OR(BF88=1,BF88=2,BF88=3),3,IF(BF88=-99,-99,""))))</f>
        <v/>
      </c>
      <c r="DE88" s="59" t="str">
        <f>IF(BG88="","",IF(BG88=0,0,IF(OR(BG88=1,BG88=2,BG88=3),3,IF(BG88=-99,-99,""))))</f>
        <v/>
      </c>
      <c r="DF88" s="59" t="str">
        <f>IF(BH88="","",IF(BH88=0,0,IF(OR(BH88=1,BH88=2,BH88=3),3,IF(BH88=-99,-99,""))))</f>
        <v/>
      </c>
      <c r="DG88" s="59" t="str">
        <f>IF(BI88="","",IF(BI88=0,0,IF(OR(BI88=1,BI88=2,BI88=3),3,IF(BI88=-99,-99,""))))</f>
        <v/>
      </c>
      <c r="DH88" s="59" t="str">
        <f>IF(BT88="","",IF(BS88=1,IF(BT88&lt;65,41,IF(BT88&lt;70,35,IF(BT88&lt;75,29,IF(BT88&lt;80,21,IF(BT88&lt;85,14,IF(BT88&lt;90,5,0)))))),IF(BS88=2,IF(BT88&lt;65,38,IF(BT88&lt;70,33,IF(BT88&lt;75,26,IF(BT88&lt;80,16,IF(BT88&lt;85,12,IF(BT88&lt;90,1,0)))))),"")))</f>
        <v/>
      </c>
      <c r="DI88" s="59" t="str">
        <f>IF(BL88="","",IF(BL88=1,0,IF(BL88=2,3,IF(BL88&gt;2,6,""))))</f>
        <v/>
      </c>
      <c r="DJ88" s="59" t="str">
        <f>IF(Y88="","",IF(Y88=0,3,IF(Y88=1,0,"")))</f>
        <v/>
      </c>
      <c r="DK88" s="59" t="str">
        <f>IF(COUNTBLANK(CB88:CH88)=7,"",SUM(CB88:CH88))</f>
        <v/>
      </c>
      <c r="DL88" s="59" t="str">
        <f>IF(COUNTBLANK(CI88:CR88)=10,"",SUM(CI88:CQ88,IF(CR88&gt;0,CR88,0)))</f>
        <v/>
      </c>
      <c r="DM88" s="59" t="str">
        <f>IF(COUNTBLANK(CS88:CX88)=6,"",SUM(CS88,IF(CT88=-99,0,CT88),IF(CU88=-99,0,CU88),CV88:CX88))</f>
        <v/>
      </c>
      <c r="DN88" s="59" t="str">
        <f>IF(COUNTBLANK(CY88:DG88)=9,"",SUM(IF(OR(CY88="",CY88=-99),0,CY88),IF(OR(CZ88="",CZ88=-99),0,CZ88),IF(OR(DA88="",DA88=-99),0,DA88),IF(OR(DB88="",DB88=-99),0,DB88),IF(OR(DC88="",DC88=-99),0,DC88),IF(OR(DD88="",DD88=-99),0,DD88),IF(OR(DE88="",DE88=-99),0,DE88),IF(OR(DF88="",DF88=-99),0,DF88),IF(OR(DG88="",DG88=-99),0,DG88)))</f>
        <v/>
      </c>
      <c r="DO88" s="59" t="str">
        <f>IF(COUNTBLANK(DH88:DJ88)=3,"",SUM(DH88:DJ88))</f>
        <v/>
      </c>
      <c r="DP88" s="59" t="str">
        <f>IF(COUNTBLANK(DK88:DN88)=4,"",SUM(DK88:DN88))</f>
        <v/>
      </c>
      <c r="DQ88" s="59" t="str">
        <f>IF(COUNTBLANK(CB88:CH88)=7,"",SUM(IF(CB88="",0,5),IF(CC88="",0,9),IF(CD88="",0,4),IF(CE88="",0,4),IF(CF88="",0,3),IF(CG88="",0,1),IF(CH88="",0,6)))</f>
        <v/>
      </c>
      <c r="DR88" s="59" t="str">
        <f>IF(COUNTBLANK(CI88:CR88)=10,"",SUM(IF(CI88="",0,5),IF(CJ88="",0,4),IF(CK88="",0,3),IF(CL88="",0,2),IF(CM88="",0,2),IF(CN88="",0,2),IF(CO88="",0,2),IF(CP88="",0,2),IF(CQ88="",0,2),IF(OR(CR88="",CR88=-99,CR88=-9),0,2)))</f>
        <v/>
      </c>
      <c r="DS88" s="59" t="str">
        <f>IF(COUNTBLANK(CS88:CX88)=6,"",SUM(IF(CS88="",0,1),IF(OR(CT88="",CT88=-99),0,3),IF(OR(CU88="",CU88=-99),0,3),IF(CV88="",0,2),IF(CW88="",0,1),IF(CX88="",0,1)))</f>
        <v/>
      </c>
      <c r="DT88" s="59" t="str">
        <f>IF(COUNTBLANK(CY88:DG88)=9,"",SUM(IF(OR(CY88="",CY88=-99),0,3),IF(OR(CZ88="",CZ88=-99),0,3),IF(OR(DA88="",DA88=-99),0,3),IF(OR(DB88="",DB88=-99),0,3),IF(OR(DC88="",DC88=-99),0,3),IF(OR(DD88="",DD88=-99),0,3),IF(OR(DE88="",DE88=-99),0,3),IF(OR(DF88="",DF88=-99),0,3),IF(OR(DG88="",DG88=-99),0,3)))</f>
        <v/>
      </c>
      <c r="DU88" s="59" t="str">
        <f>IF(COUNTBLANK(DH88:DJ88)=3,"",SUM(IF(DH88="",0,IF(BS88=1,41,IF(BS88=2,38,""))),IF(DI88="",0,6),IF(DJ88="",0,3)))</f>
        <v/>
      </c>
      <c r="DV88" s="59" t="str">
        <f>IF(COUNTBLANK(DK88:DN88)=4,"",SUM(DQ88:DT88))</f>
        <v/>
      </c>
      <c r="DW88" s="59" t="str">
        <f>IF(DQ88="","",((DK88/DQ88)*100))</f>
        <v/>
      </c>
      <c r="DX88" s="59" t="str">
        <f t="shared" si="6"/>
        <v/>
      </c>
      <c r="DY88" s="59" t="str">
        <f t="shared" si="6"/>
        <v/>
      </c>
      <c r="DZ88" s="59" t="str">
        <f t="shared" si="6"/>
        <v/>
      </c>
      <c r="EA88" s="59" t="str">
        <f t="shared" si="6"/>
        <v/>
      </c>
      <c r="EB88" s="59" t="str">
        <f t="shared" si="6"/>
        <v/>
      </c>
      <c r="EC88" s="59" t="str">
        <f>IF(COUNTBLANK(DQ88:DT88)=4,"",SQRT((DQ88^2)+(DR88^2)+(DS88^2)+(DT88^2)))</f>
        <v/>
      </c>
      <c r="ED88" s="59" t="str">
        <f>IF(EC88="","",(SUM(((DK88/EC88)^2),((DL88/EC88)^2),((DM88/EC88)^2),((DN88/EC88)^2))*100))</f>
        <v/>
      </c>
      <c r="EE88" s="59" t="str">
        <f>IF(CB88="","",(CB88/DQ88*100))</f>
        <v/>
      </c>
      <c r="EF88" s="59" t="str">
        <f>IF(CC88="","",(CC88/DQ88*100))</f>
        <v/>
      </c>
      <c r="EG88" s="59" t="str">
        <f>IF(CD88="","",(CD88/DQ88*100))</f>
        <v/>
      </c>
      <c r="EH88" s="59" t="str">
        <f>IF(CE88="","",(CE88/DQ88*100))</f>
        <v/>
      </c>
      <c r="EI88" s="59" t="str">
        <f>IF(CF88="","",(CF88/DQ88*100))</f>
        <v/>
      </c>
      <c r="EJ88" s="59" t="str">
        <f>IF(CG88="","",(CG88/DQ88*100))</f>
        <v/>
      </c>
      <c r="EK88" s="59" t="str">
        <f>IF(CH88="","",(CH88/DQ88*100))</f>
        <v/>
      </c>
      <c r="EL88" s="59" t="str">
        <f>IF(CI88="","",(CI88/DR88*100))</f>
        <v/>
      </c>
      <c r="EM88" s="59" t="str">
        <f>IF(CJ88="","",(CJ88/DR88*100))</f>
        <v/>
      </c>
      <c r="EN88" s="59" t="str">
        <f>IF(CK88="","",(CK88/DR88*100))</f>
        <v/>
      </c>
      <c r="EO88" s="59" t="str">
        <f>IF(CL88="","",(CL88/DR88*100))</f>
        <v/>
      </c>
      <c r="EP88" s="59" t="str">
        <f>IF(CM88="","",(CM88/DR88*100))</f>
        <v/>
      </c>
      <c r="EQ88" s="59" t="str">
        <f>IF(CN88="","",(CN88/DR88*100))</f>
        <v/>
      </c>
      <c r="ER88" s="59" t="str">
        <f>IF(CO88="","",(CO88/DR88*100))</f>
        <v/>
      </c>
      <c r="ES88" s="59" t="str">
        <f>IF(CP88="","",(CP88/DR88*100))</f>
        <v/>
      </c>
      <c r="ET88" s="59" t="str">
        <f>IF(CQ88="","",(CQ88/DR88*100))</f>
        <v/>
      </c>
      <c r="EU88" s="59" t="str">
        <f>IF(CR88="","",(CR88/DR88*100))</f>
        <v/>
      </c>
      <c r="EV88" s="59" t="str">
        <f>IF(CS88="","",(CS88/DS88*100))</f>
        <v/>
      </c>
      <c r="EW88" s="59" t="str">
        <f>IF(CT88="","",(CT88/DS88*100))</f>
        <v/>
      </c>
      <c r="EX88" s="59" t="str">
        <f>IF(CU88="","",(CU88/DS88*100))</f>
        <v/>
      </c>
      <c r="EY88" s="59" t="str">
        <f>IF(CV88="","",(CV88/DS88*100))</f>
        <v/>
      </c>
      <c r="EZ88" s="59" t="str">
        <f>IF(CW88="","",(CW88/DS88*100))</f>
        <v/>
      </c>
      <c r="FA88" s="59" t="str">
        <f>IF(CX88="","",(CX88/DS88*100))</f>
        <v/>
      </c>
      <c r="FB88" s="59" t="str">
        <f t="shared" si="11"/>
        <v/>
      </c>
      <c r="FC88" s="59" t="str">
        <f t="shared" si="11"/>
        <v/>
      </c>
      <c r="FD88" s="59" t="str">
        <f t="shared" si="11"/>
        <v/>
      </c>
      <c r="FE88" s="59" t="str">
        <f t="shared" si="11"/>
        <v/>
      </c>
      <c r="FF88" s="59" t="str">
        <f t="shared" si="11"/>
        <v/>
      </c>
      <c r="FG88" s="59" t="str">
        <f t="shared" si="11"/>
        <v/>
      </c>
      <c r="FH88" s="59" t="str">
        <f t="shared" si="11"/>
        <v/>
      </c>
      <c r="FI88" s="59" t="str">
        <f t="shared" si="11"/>
        <v/>
      </c>
      <c r="FJ88" s="59" t="str">
        <f t="shared" si="11"/>
        <v/>
      </c>
      <c r="FK88" s="59" t="str">
        <f>IF(DH88="","",(DH88/DU88*100))</f>
        <v/>
      </c>
      <c r="FL88" s="59" t="str">
        <f>IF(DI88="","",(DI88/DU88*100))</f>
        <v/>
      </c>
      <c r="FM88" s="59" t="str">
        <f>IF(DJ88="","",(DJ88/DU88*100))</f>
        <v/>
      </c>
    </row>
    <row r="89" spans="72:169" x14ac:dyDescent="0.25">
      <c r="BT89" s="58" t="str">
        <f>IF(BR89="","",YEAR(D89)-BR89)</f>
        <v/>
      </c>
      <c r="BU89" s="59" t="str">
        <f>IF(BO89="",IF(OR(BM89="",BN89=""),"",((BM89*12)+BN89)*0.0254),BO89*0.01)</f>
        <v/>
      </c>
      <c r="BV89" s="59" t="str">
        <f>IF(BQ89="",IF(BP89="","",BP89*0.453592),BQ89)</f>
        <v/>
      </c>
      <c r="BW89" s="59" t="str">
        <f>IF(OR(BU89="",BV89=""),"",(BV89/(BU89^2)))</f>
        <v/>
      </c>
      <c r="BX89" s="59" t="str">
        <f>IF(COUNTBLANK(E89:J89)=6,"",(((E89*IF(F89&gt;0,F89,30)*3)+(G89*IF(H89&gt;0,H89,30)*5)+(I89*IF(J89&gt;0,J89,30)*9))))</f>
        <v/>
      </c>
      <c r="BY89" s="59" t="str">
        <f>IF(COUNTBLANK(AE89:AL89)=8,"",SUM(IF(AE89=2,1,IF(AE89=3,1,0)),IF(AH89=1,1,IF(AI89=1,1,0)),IF(AJ89&gt;3,1,0),IF(AK89&gt;3,1,0),IF(AL89&gt;0,1,0)))</f>
        <v/>
      </c>
      <c r="BZ89" s="59" t="str">
        <f>IF(OR(AM89="",AN89=""),"",IF(OR(AM89=-99,AN89=-99),-99,IF(AM89=3,IF(AN89=2,1,IF(AN89=3,1,0)),0)))</f>
        <v/>
      </c>
      <c r="CA89" s="59" t="str">
        <f>IF(OR((AC89=""),(AD89="")),"",IF(AD89=-99,-99,IF(AC89&gt;=4,IF(OR(AD89=1,AD89=2),1,0),0)))</f>
        <v/>
      </c>
      <c r="CB89" s="59" t="str">
        <f>IF(BW89="","",IF(BW89&lt;25,5,IF(BW89&lt;30,2,0)))</f>
        <v/>
      </c>
      <c r="CC89" s="59" t="str">
        <f t="shared" si="8"/>
        <v/>
      </c>
      <c r="CD89" s="59" t="str">
        <f>IF(K89="","",IF(K89&lt;4,0,IF(K89&gt;=4,4,"")))</f>
        <v/>
      </c>
      <c r="CE89" s="59" t="str">
        <f>IF(L89="","",IF(L89&lt;4,0,IF(L89&gt;=4,4,"")))</f>
        <v/>
      </c>
      <c r="CF89" s="59" t="str">
        <f>IF(M89="","",IF(M89&lt;4,0,IF(M89&gt;=4,3,"")))</f>
        <v/>
      </c>
      <c r="CG89" s="59" t="str">
        <f>IF(N89="","",IF(N89&lt;4,0,IF(N89&gt;=4,1,"")))</f>
        <v/>
      </c>
      <c r="CH89" s="59" t="str">
        <f t="shared" si="9"/>
        <v/>
      </c>
      <c r="CI89" s="59" t="str">
        <f>IF(O89="","",IF(O89=0,0,IF(O89=1,3,IF(O89&lt;=4,4,IF(O89&gt;4,5,"")))))</f>
        <v/>
      </c>
      <c r="CJ89" s="59" t="str">
        <f>IF(P89="","",IF(P89=0,0,IF(P89=1,1,IF(P89&lt;7,3,IF(P89=7,4,"")))))</f>
        <v/>
      </c>
      <c r="CK89" s="59" t="str">
        <f>IF(Q89="","",IF(Q89&lt;4,3,IF(Q89&lt;7,2,IF(Q89=7,0,""))))</f>
        <v/>
      </c>
      <c r="CL89" s="59" t="str">
        <f>IF(R89="","",IF(R89&lt;1,0,IF(R89&lt;=2,1,IF(R89&gt;2,2,""))))</f>
        <v/>
      </c>
      <c r="CM89" s="59" t="str">
        <f>IF(S89="","",IF(S89=0,0,IF(S89=1,1,IF(S89&gt;1,2,""))))</f>
        <v/>
      </c>
      <c r="CN89" s="59" t="str">
        <f>IF(T89="","",IF(T89=0,0,IF(T89&lt;=4,1,IF(T89&gt;4,2,""))))</f>
        <v/>
      </c>
      <c r="CO89" s="59" t="str">
        <f>IF(U89="","",IF(U89&lt;4,0,IF(U89&lt;=6,1,IF(U89=7,2,""))))</f>
        <v/>
      </c>
      <c r="CP89" s="59" t="str">
        <f>IF(V89="","",IF(V89&lt;4,2,IF(V89=4,1,IF(V89=5,0,""))))</f>
        <v/>
      </c>
      <c r="CQ89" s="59" t="str">
        <f>IF(W89="","",IF(W89=1,2,IF(W89=2,1,IF(W89&gt;2,0,""))))</f>
        <v/>
      </c>
      <c r="CR89" s="59" t="str">
        <f>IF(X89="","",IF(X89=0,0,IF(X89=1,1,IF(X89=2,2,IF(X89=3,2,IF(X89=-9,-9,IF(X89=-99,-99,"")))))))</f>
        <v/>
      </c>
      <c r="CS89" s="59" t="str">
        <f>IF(Z89="","",IF(Z89=0,1,IF(Z89=1,0,"")))</f>
        <v/>
      </c>
      <c r="CT89" s="59" t="str">
        <f>IF(CA89="","",IF(CA89=-99,-99,IF(CA89=1,3,0)))</f>
        <v/>
      </c>
      <c r="CU89" s="59" t="str">
        <f>IF(BZ89="","",IF(BZ89=-99,-99,IF(BZ89=0,3,0)))</f>
        <v/>
      </c>
      <c r="CV89" s="59" t="str">
        <f>IF(AO89="","",IF(AND(AO89&gt;=7,AO89&lt;=8),2,0))</f>
        <v/>
      </c>
      <c r="CW89" s="59" t="str">
        <f>IF(AP89="","",IF(AP89=1,0,IF(AP89&gt;1,1,"")))</f>
        <v/>
      </c>
      <c r="CX89" s="59" t="str">
        <f t="shared" si="10"/>
        <v/>
      </c>
      <c r="CY89" s="59" t="str">
        <f>IF(BA89="","",IF(BA89=0,0,IF(OR(BA89=1,BA89=2,BA89=3),3,IF(BA89=-99,-99,""))))</f>
        <v/>
      </c>
      <c r="CZ89" s="59" t="str">
        <f>IF(BB89="","",IF(BB89=0,0,IF(OR(BB89=1,BB89=2,BB89=3),3,IF(BB89=-99,-99,""))))</f>
        <v/>
      </c>
      <c r="DA89" s="59" t="str">
        <f>IF(BC89="","",IF(BC89=0,0,IF(OR(BC89=1,BC89=2,BC89=3),3,IF(BC89=-99,-99,""))))</f>
        <v/>
      </c>
      <c r="DB89" s="59" t="str">
        <f>IF(BD89="","",IF(BD89=0,0,IF(OR(BD89=1,BD89=2,BD89=3),3,IF(BD89=-99,-99,""))))</f>
        <v/>
      </c>
      <c r="DC89" s="59" t="str">
        <f>IF(BE89="","",IF(BE89=0,0,IF(OR(BE89=1,BE89=2,BE89=3),3,IF(BE89=-99,-99,""))))</f>
        <v/>
      </c>
      <c r="DD89" s="59" t="str">
        <f>IF(BF89="","",IF(BF89=0,0,IF(OR(BF89=1,BF89=2,BF89=3),3,IF(BF89=-99,-99,""))))</f>
        <v/>
      </c>
      <c r="DE89" s="59" t="str">
        <f>IF(BG89="","",IF(BG89=0,0,IF(OR(BG89=1,BG89=2,BG89=3),3,IF(BG89=-99,-99,""))))</f>
        <v/>
      </c>
      <c r="DF89" s="59" t="str">
        <f>IF(BH89="","",IF(BH89=0,0,IF(OR(BH89=1,BH89=2,BH89=3),3,IF(BH89=-99,-99,""))))</f>
        <v/>
      </c>
      <c r="DG89" s="59" t="str">
        <f>IF(BI89="","",IF(BI89=0,0,IF(OR(BI89=1,BI89=2,BI89=3),3,IF(BI89=-99,-99,""))))</f>
        <v/>
      </c>
      <c r="DH89" s="59" t="str">
        <f>IF(BT89="","",IF(BS89=1,IF(BT89&lt;65,41,IF(BT89&lt;70,35,IF(BT89&lt;75,29,IF(BT89&lt;80,21,IF(BT89&lt;85,14,IF(BT89&lt;90,5,0)))))),IF(BS89=2,IF(BT89&lt;65,38,IF(BT89&lt;70,33,IF(BT89&lt;75,26,IF(BT89&lt;80,16,IF(BT89&lt;85,12,IF(BT89&lt;90,1,0)))))),"")))</f>
        <v/>
      </c>
      <c r="DI89" s="59" t="str">
        <f>IF(BL89="","",IF(BL89=1,0,IF(BL89=2,3,IF(BL89&gt;2,6,""))))</f>
        <v/>
      </c>
      <c r="DJ89" s="59" t="str">
        <f>IF(Y89="","",IF(Y89=0,3,IF(Y89=1,0,"")))</f>
        <v/>
      </c>
      <c r="DK89" s="59" t="str">
        <f>IF(COUNTBLANK(CB89:CH89)=7,"",SUM(CB89:CH89))</f>
        <v/>
      </c>
      <c r="DL89" s="59" t="str">
        <f>IF(COUNTBLANK(CI89:CR89)=10,"",SUM(CI89:CQ89,IF(CR89&gt;0,CR89,0)))</f>
        <v/>
      </c>
      <c r="DM89" s="59" t="str">
        <f>IF(COUNTBLANK(CS89:CX89)=6,"",SUM(CS89,IF(CT89=-99,0,CT89),IF(CU89=-99,0,CU89),CV89:CX89))</f>
        <v/>
      </c>
      <c r="DN89" s="59" t="str">
        <f>IF(COUNTBLANK(CY89:DG89)=9,"",SUM(IF(OR(CY89="",CY89=-99),0,CY89),IF(OR(CZ89="",CZ89=-99),0,CZ89),IF(OR(DA89="",DA89=-99),0,DA89),IF(OR(DB89="",DB89=-99),0,DB89),IF(OR(DC89="",DC89=-99),0,DC89),IF(OR(DD89="",DD89=-99),0,DD89),IF(OR(DE89="",DE89=-99),0,DE89),IF(OR(DF89="",DF89=-99),0,DF89),IF(OR(DG89="",DG89=-99),0,DG89)))</f>
        <v/>
      </c>
      <c r="DO89" s="59" t="str">
        <f>IF(COUNTBLANK(DH89:DJ89)=3,"",SUM(DH89:DJ89))</f>
        <v/>
      </c>
      <c r="DP89" s="59" t="str">
        <f>IF(COUNTBLANK(DK89:DN89)=4,"",SUM(DK89:DN89))</f>
        <v/>
      </c>
      <c r="DQ89" s="59" t="str">
        <f>IF(COUNTBLANK(CB89:CH89)=7,"",SUM(IF(CB89="",0,5),IF(CC89="",0,9),IF(CD89="",0,4),IF(CE89="",0,4),IF(CF89="",0,3),IF(CG89="",0,1),IF(CH89="",0,6)))</f>
        <v/>
      </c>
      <c r="DR89" s="59" t="str">
        <f>IF(COUNTBLANK(CI89:CR89)=10,"",SUM(IF(CI89="",0,5),IF(CJ89="",0,4),IF(CK89="",0,3),IF(CL89="",0,2),IF(CM89="",0,2),IF(CN89="",0,2),IF(CO89="",0,2),IF(CP89="",0,2),IF(CQ89="",0,2),IF(OR(CR89="",CR89=-99,CR89=-9),0,2)))</f>
        <v/>
      </c>
      <c r="DS89" s="59" t="str">
        <f>IF(COUNTBLANK(CS89:CX89)=6,"",SUM(IF(CS89="",0,1),IF(OR(CT89="",CT89=-99),0,3),IF(OR(CU89="",CU89=-99),0,3),IF(CV89="",0,2),IF(CW89="",0,1),IF(CX89="",0,1)))</f>
        <v/>
      </c>
      <c r="DT89" s="59" t="str">
        <f>IF(COUNTBLANK(CY89:DG89)=9,"",SUM(IF(OR(CY89="",CY89=-99),0,3),IF(OR(CZ89="",CZ89=-99),0,3),IF(OR(DA89="",DA89=-99),0,3),IF(OR(DB89="",DB89=-99),0,3),IF(OR(DC89="",DC89=-99),0,3),IF(OR(DD89="",DD89=-99),0,3),IF(OR(DE89="",DE89=-99),0,3),IF(OR(DF89="",DF89=-99),0,3),IF(OR(DG89="",DG89=-99),0,3)))</f>
        <v/>
      </c>
      <c r="DU89" s="59" t="str">
        <f>IF(COUNTBLANK(DH89:DJ89)=3,"",SUM(IF(DH89="",0,IF(BS89=1,41,IF(BS89=2,38,""))),IF(DI89="",0,6),IF(DJ89="",0,3)))</f>
        <v/>
      </c>
      <c r="DV89" s="59" t="str">
        <f>IF(COUNTBLANK(DK89:DN89)=4,"",SUM(DQ89:DT89))</f>
        <v/>
      </c>
      <c r="DW89" s="59" t="str">
        <f>IF(DQ89="","",((DK89/DQ89)*100))</f>
        <v/>
      </c>
      <c r="DX89" s="59" t="str">
        <f t="shared" si="6"/>
        <v/>
      </c>
      <c r="DY89" s="59" t="str">
        <f t="shared" si="6"/>
        <v/>
      </c>
      <c r="DZ89" s="59" t="str">
        <f t="shared" si="6"/>
        <v/>
      </c>
      <c r="EA89" s="59" t="str">
        <f t="shared" si="6"/>
        <v/>
      </c>
      <c r="EB89" s="59" t="str">
        <f t="shared" si="6"/>
        <v/>
      </c>
      <c r="EC89" s="59" t="str">
        <f>IF(COUNTBLANK(DQ89:DT89)=4,"",SQRT((DQ89^2)+(DR89^2)+(DS89^2)+(DT89^2)))</f>
        <v/>
      </c>
      <c r="ED89" s="59" t="str">
        <f>IF(EC89="","",(SUM(((DK89/EC89)^2),((DL89/EC89)^2),((DM89/EC89)^2),((DN89/EC89)^2))*100))</f>
        <v/>
      </c>
      <c r="EE89" s="59" t="str">
        <f>IF(CB89="","",(CB89/DQ89*100))</f>
        <v/>
      </c>
      <c r="EF89" s="59" t="str">
        <f>IF(CC89="","",(CC89/DQ89*100))</f>
        <v/>
      </c>
      <c r="EG89" s="59" t="str">
        <f>IF(CD89="","",(CD89/DQ89*100))</f>
        <v/>
      </c>
      <c r="EH89" s="59" t="str">
        <f>IF(CE89="","",(CE89/DQ89*100))</f>
        <v/>
      </c>
      <c r="EI89" s="59" t="str">
        <f>IF(CF89="","",(CF89/DQ89*100))</f>
        <v/>
      </c>
      <c r="EJ89" s="59" t="str">
        <f>IF(CG89="","",(CG89/DQ89*100))</f>
        <v/>
      </c>
      <c r="EK89" s="59" t="str">
        <f>IF(CH89="","",(CH89/DQ89*100))</f>
        <v/>
      </c>
      <c r="EL89" s="59" t="str">
        <f>IF(CI89="","",(CI89/DR89*100))</f>
        <v/>
      </c>
      <c r="EM89" s="59" t="str">
        <f>IF(CJ89="","",(CJ89/DR89*100))</f>
        <v/>
      </c>
      <c r="EN89" s="59" t="str">
        <f>IF(CK89="","",(CK89/DR89*100))</f>
        <v/>
      </c>
      <c r="EO89" s="59" t="str">
        <f>IF(CL89="","",(CL89/DR89*100))</f>
        <v/>
      </c>
      <c r="EP89" s="59" t="str">
        <f>IF(CM89="","",(CM89/DR89*100))</f>
        <v/>
      </c>
      <c r="EQ89" s="59" t="str">
        <f>IF(CN89="","",(CN89/DR89*100))</f>
        <v/>
      </c>
      <c r="ER89" s="59" t="str">
        <f>IF(CO89="","",(CO89/DR89*100))</f>
        <v/>
      </c>
      <c r="ES89" s="59" t="str">
        <f>IF(CP89="","",(CP89/DR89*100))</f>
        <v/>
      </c>
      <c r="ET89" s="59" t="str">
        <f>IF(CQ89="","",(CQ89/DR89*100))</f>
        <v/>
      </c>
      <c r="EU89" s="59" t="str">
        <f>IF(CR89="","",(CR89/DR89*100))</f>
        <v/>
      </c>
      <c r="EV89" s="59" t="str">
        <f>IF(CS89="","",(CS89/DS89*100))</f>
        <v/>
      </c>
      <c r="EW89" s="59" t="str">
        <f>IF(CT89="","",(CT89/DS89*100))</f>
        <v/>
      </c>
      <c r="EX89" s="59" t="str">
        <f>IF(CU89="","",(CU89/DS89*100))</f>
        <v/>
      </c>
      <c r="EY89" s="59" t="str">
        <f>IF(CV89="","",(CV89/DS89*100))</f>
        <v/>
      </c>
      <c r="EZ89" s="59" t="str">
        <f>IF(CW89="","",(CW89/DS89*100))</f>
        <v/>
      </c>
      <c r="FA89" s="59" t="str">
        <f>IF(CX89="","",(CX89/DS89*100))</f>
        <v/>
      </c>
      <c r="FB89" s="59" t="str">
        <f t="shared" si="11"/>
        <v/>
      </c>
      <c r="FC89" s="59" t="str">
        <f t="shared" si="11"/>
        <v/>
      </c>
      <c r="FD89" s="59" t="str">
        <f t="shared" si="11"/>
        <v/>
      </c>
      <c r="FE89" s="59" t="str">
        <f t="shared" si="11"/>
        <v/>
      </c>
      <c r="FF89" s="59" t="str">
        <f t="shared" si="11"/>
        <v/>
      </c>
      <c r="FG89" s="59" t="str">
        <f t="shared" si="11"/>
        <v/>
      </c>
      <c r="FH89" s="59" t="str">
        <f t="shared" si="11"/>
        <v/>
      </c>
      <c r="FI89" s="59" t="str">
        <f t="shared" si="11"/>
        <v/>
      </c>
      <c r="FJ89" s="59" t="str">
        <f t="shared" si="11"/>
        <v/>
      </c>
      <c r="FK89" s="59" t="str">
        <f>IF(DH89="","",(DH89/DU89*100))</f>
        <v/>
      </c>
      <c r="FL89" s="59" t="str">
        <f>IF(DI89="","",(DI89/DU89*100))</f>
        <v/>
      </c>
      <c r="FM89" s="59" t="str">
        <f>IF(DJ89="","",(DJ89/DU89*100))</f>
        <v/>
      </c>
    </row>
    <row r="90" spans="72:169" x14ac:dyDescent="0.25">
      <c r="BT90" s="58" t="str">
        <f>IF(BR90="","",YEAR(D90)-BR90)</f>
        <v/>
      </c>
      <c r="BU90" s="59" t="str">
        <f>IF(BO90="",IF(OR(BM90="",BN90=""),"",((BM90*12)+BN90)*0.0254),BO90*0.01)</f>
        <v/>
      </c>
      <c r="BV90" s="59" t="str">
        <f>IF(BQ90="",IF(BP90="","",BP90*0.453592),BQ90)</f>
        <v/>
      </c>
      <c r="BW90" s="59" t="str">
        <f>IF(OR(BU90="",BV90=""),"",(BV90/(BU90^2)))</f>
        <v/>
      </c>
      <c r="BX90" s="59" t="str">
        <f>IF(COUNTBLANK(E90:J90)=6,"",(((E90*IF(F90&gt;0,F90,30)*3)+(G90*IF(H90&gt;0,H90,30)*5)+(I90*IF(J90&gt;0,J90,30)*9))))</f>
        <v/>
      </c>
      <c r="BY90" s="59" t="str">
        <f>IF(COUNTBLANK(AE90:AL90)=8,"",SUM(IF(AE90=2,1,IF(AE90=3,1,0)),IF(AH90=1,1,IF(AI90=1,1,0)),IF(AJ90&gt;3,1,0),IF(AK90&gt;3,1,0),IF(AL90&gt;0,1,0)))</f>
        <v/>
      </c>
      <c r="BZ90" s="59" t="str">
        <f>IF(OR(AM90="",AN90=""),"",IF(OR(AM90=-99,AN90=-99),-99,IF(AM90=3,IF(AN90=2,1,IF(AN90=3,1,0)),0)))</f>
        <v/>
      </c>
      <c r="CA90" s="59" t="str">
        <f>IF(OR((AC90=""),(AD90="")),"",IF(AD90=-99,-99,IF(AC90&gt;=4,IF(OR(AD90=1,AD90=2),1,0),0)))</f>
        <v/>
      </c>
      <c r="CB90" s="59" t="str">
        <f>IF(BW90="","",IF(BW90&lt;25,5,IF(BW90&lt;30,2,0)))</f>
        <v/>
      </c>
      <c r="CC90" s="59" t="str">
        <f t="shared" si="8"/>
        <v/>
      </c>
      <c r="CD90" s="59" t="str">
        <f>IF(K90="","",IF(K90&lt;4,0,IF(K90&gt;=4,4,"")))</f>
        <v/>
      </c>
      <c r="CE90" s="59" t="str">
        <f>IF(L90="","",IF(L90&lt;4,0,IF(L90&gt;=4,4,"")))</f>
        <v/>
      </c>
      <c r="CF90" s="59" t="str">
        <f>IF(M90="","",IF(M90&lt;4,0,IF(M90&gt;=4,3,"")))</f>
        <v/>
      </c>
      <c r="CG90" s="59" t="str">
        <f>IF(N90="","",IF(N90&lt;4,0,IF(N90&gt;=4,1,"")))</f>
        <v/>
      </c>
      <c r="CH90" s="59" t="str">
        <f t="shared" si="9"/>
        <v/>
      </c>
      <c r="CI90" s="59" t="str">
        <f>IF(O90="","",IF(O90=0,0,IF(O90=1,3,IF(O90&lt;=4,4,IF(O90&gt;4,5,"")))))</f>
        <v/>
      </c>
      <c r="CJ90" s="59" t="str">
        <f>IF(P90="","",IF(P90=0,0,IF(P90=1,1,IF(P90&lt;7,3,IF(P90=7,4,"")))))</f>
        <v/>
      </c>
      <c r="CK90" s="59" t="str">
        <f>IF(Q90="","",IF(Q90&lt;4,3,IF(Q90&lt;7,2,IF(Q90=7,0,""))))</f>
        <v/>
      </c>
      <c r="CL90" s="59" t="str">
        <f>IF(R90="","",IF(R90&lt;1,0,IF(R90&lt;=2,1,IF(R90&gt;2,2,""))))</f>
        <v/>
      </c>
      <c r="CM90" s="59" t="str">
        <f>IF(S90="","",IF(S90=0,0,IF(S90=1,1,IF(S90&gt;1,2,""))))</f>
        <v/>
      </c>
      <c r="CN90" s="59" t="str">
        <f>IF(T90="","",IF(T90=0,0,IF(T90&lt;=4,1,IF(T90&gt;4,2,""))))</f>
        <v/>
      </c>
      <c r="CO90" s="59" t="str">
        <f>IF(U90="","",IF(U90&lt;4,0,IF(U90&lt;=6,1,IF(U90=7,2,""))))</f>
        <v/>
      </c>
      <c r="CP90" s="59" t="str">
        <f>IF(V90="","",IF(V90&lt;4,2,IF(V90=4,1,IF(V90=5,0,""))))</f>
        <v/>
      </c>
      <c r="CQ90" s="59" t="str">
        <f>IF(W90="","",IF(W90=1,2,IF(W90=2,1,IF(W90&gt;2,0,""))))</f>
        <v/>
      </c>
      <c r="CR90" s="59" t="str">
        <f>IF(X90="","",IF(X90=0,0,IF(X90=1,1,IF(X90=2,2,IF(X90=3,2,IF(X90=-9,-9,IF(X90=-99,-99,"")))))))</f>
        <v/>
      </c>
      <c r="CS90" s="59" t="str">
        <f>IF(Z90="","",IF(Z90=0,1,IF(Z90=1,0,"")))</f>
        <v/>
      </c>
      <c r="CT90" s="59" t="str">
        <f>IF(CA90="","",IF(CA90=-99,-99,IF(CA90=1,3,0)))</f>
        <v/>
      </c>
      <c r="CU90" s="59" t="str">
        <f>IF(BZ90="","",IF(BZ90=-99,-99,IF(BZ90=0,3,0)))</f>
        <v/>
      </c>
      <c r="CV90" s="59" t="str">
        <f>IF(AO90="","",IF(AND(AO90&gt;=7,AO90&lt;=8),2,0))</f>
        <v/>
      </c>
      <c r="CW90" s="59" t="str">
        <f>IF(AP90="","",IF(AP90=1,0,IF(AP90&gt;1,1,"")))</f>
        <v/>
      </c>
      <c r="CX90" s="59" t="str">
        <f t="shared" si="10"/>
        <v/>
      </c>
      <c r="CY90" s="59" t="str">
        <f>IF(BA90="","",IF(BA90=0,0,IF(OR(BA90=1,BA90=2,BA90=3),3,IF(BA90=-99,-99,""))))</f>
        <v/>
      </c>
      <c r="CZ90" s="59" t="str">
        <f>IF(BB90="","",IF(BB90=0,0,IF(OR(BB90=1,BB90=2,BB90=3),3,IF(BB90=-99,-99,""))))</f>
        <v/>
      </c>
      <c r="DA90" s="59" t="str">
        <f>IF(BC90="","",IF(BC90=0,0,IF(OR(BC90=1,BC90=2,BC90=3),3,IF(BC90=-99,-99,""))))</f>
        <v/>
      </c>
      <c r="DB90" s="59" t="str">
        <f>IF(BD90="","",IF(BD90=0,0,IF(OR(BD90=1,BD90=2,BD90=3),3,IF(BD90=-99,-99,""))))</f>
        <v/>
      </c>
      <c r="DC90" s="59" t="str">
        <f>IF(BE90="","",IF(BE90=0,0,IF(OR(BE90=1,BE90=2,BE90=3),3,IF(BE90=-99,-99,""))))</f>
        <v/>
      </c>
      <c r="DD90" s="59" t="str">
        <f>IF(BF90="","",IF(BF90=0,0,IF(OR(BF90=1,BF90=2,BF90=3),3,IF(BF90=-99,-99,""))))</f>
        <v/>
      </c>
      <c r="DE90" s="59" t="str">
        <f>IF(BG90="","",IF(BG90=0,0,IF(OR(BG90=1,BG90=2,BG90=3),3,IF(BG90=-99,-99,""))))</f>
        <v/>
      </c>
      <c r="DF90" s="59" t="str">
        <f>IF(BH90="","",IF(BH90=0,0,IF(OR(BH90=1,BH90=2,BH90=3),3,IF(BH90=-99,-99,""))))</f>
        <v/>
      </c>
      <c r="DG90" s="59" t="str">
        <f>IF(BI90="","",IF(BI90=0,0,IF(OR(BI90=1,BI90=2,BI90=3),3,IF(BI90=-99,-99,""))))</f>
        <v/>
      </c>
      <c r="DH90" s="59" t="str">
        <f>IF(BT90="","",IF(BS90=1,IF(BT90&lt;65,41,IF(BT90&lt;70,35,IF(BT90&lt;75,29,IF(BT90&lt;80,21,IF(BT90&lt;85,14,IF(BT90&lt;90,5,0)))))),IF(BS90=2,IF(BT90&lt;65,38,IF(BT90&lt;70,33,IF(BT90&lt;75,26,IF(BT90&lt;80,16,IF(BT90&lt;85,12,IF(BT90&lt;90,1,0)))))),"")))</f>
        <v/>
      </c>
      <c r="DI90" s="59" t="str">
        <f>IF(BL90="","",IF(BL90=1,0,IF(BL90=2,3,IF(BL90&gt;2,6,""))))</f>
        <v/>
      </c>
      <c r="DJ90" s="59" t="str">
        <f>IF(Y90="","",IF(Y90=0,3,IF(Y90=1,0,"")))</f>
        <v/>
      </c>
      <c r="DK90" s="59" t="str">
        <f>IF(COUNTBLANK(CB90:CH90)=7,"",SUM(CB90:CH90))</f>
        <v/>
      </c>
      <c r="DL90" s="59" t="str">
        <f>IF(COUNTBLANK(CI90:CR90)=10,"",SUM(CI90:CQ90,IF(CR90&gt;0,CR90,0)))</f>
        <v/>
      </c>
      <c r="DM90" s="59" t="str">
        <f>IF(COUNTBLANK(CS90:CX90)=6,"",SUM(CS90,IF(CT90=-99,0,CT90),IF(CU90=-99,0,CU90),CV90:CX90))</f>
        <v/>
      </c>
      <c r="DN90" s="59" t="str">
        <f>IF(COUNTBLANK(CY90:DG90)=9,"",SUM(IF(OR(CY90="",CY90=-99),0,CY90),IF(OR(CZ90="",CZ90=-99),0,CZ90),IF(OR(DA90="",DA90=-99),0,DA90),IF(OR(DB90="",DB90=-99),0,DB90),IF(OR(DC90="",DC90=-99),0,DC90),IF(OR(DD90="",DD90=-99),0,DD90),IF(OR(DE90="",DE90=-99),0,DE90),IF(OR(DF90="",DF90=-99),0,DF90),IF(OR(DG90="",DG90=-99),0,DG90)))</f>
        <v/>
      </c>
      <c r="DO90" s="59" t="str">
        <f>IF(COUNTBLANK(DH90:DJ90)=3,"",SUM(DH90:DJ90))</f>
        <v/>
      </c>
      <c r="DP90" s="59" t="str">
        <f>IF(COUNTBLANK(DK90:DN90)=4,"",SUM(DK90:DN90))</f>
        <v/>
      </c>
      <c r="DQ90" s="59" t="str">
        <f>IF(COUNTBLANK(CB90:CH90)=7,"",SUM(IF(CB90="",0,5),IF(CC90="",0,9),IF(CD90="",0,4),IF(CE90="",0,4),IF(CF90="",0,3),IF(CG90="",0,1),IF(CH90="",0,6)))</f>
        <v/>
      </c>
      <c r="DR90" s="59" t="str">
        <f>IF(COUNTBLANK(CI90:CR90)=10,"",SUM(IF(CI90="",0,5),IF(CJ90="",0,4),IF(CK90="",0,3),IF(CL90="",0,2),IF(CM90="",0,2),IF(CN90="",0,2),IF(CO90="",0,2),IF(CP90="",0,2),IF(CQ90="",0,2),IF(OR(CR90="",CR90=-99,CR90=-9),0,2)))</f>
        <v/>
      </c>
      <c r="DS90" s="59" t="str">
        <f>IF(COUNTBLANK(CS90:CX90)=6,"",SUM(IF(CS90="",0,1),IF(OR(CT90="",CT90=-99),0,3),IF(OR(CU90="",CU90=-99),0,3),IF(CV90="",0,2),IF(CW90="",0,1),IF(CX90="",0,1)))</f>
        <v/>
      </c>
      <c r="DT90" s="59" t="str">
        <f>IF(COUNTBLANK(CY90:DG90)=9,"",SUM(IF(OR(CY90="",CY90=-99),0,3),IF(OR(CZ90="",CZ90=-99),0,3),IF(OR(DA90="",DA90=-99),0,3),IF(OR(DB90="",DB90=-99),0,3),IF(OR(DC90="",DC90=-99),0,3),IF(OR(DD90="",DD90=-99),0,3),IF(OR(DE90="",DE90=-99),0,3),IF(OR(DF90="",DF90=-99),0,3),IF(OR(DG90="",DG90=-99),0,3)))</f>
        <v/>
      </c>
      <c r="DU90" s="59" t="str">
        <f>IF(COUNTBLANK(DH90:DJ90)=3,"",SUM(IF(DH90="",0,IF(BS90=1,41,IF(BS90=2,38,""))),IF(DI90="",0,6),IF(DJ90="",0,3)))</f>
        <v/>
      </c>
      <c r="DV90" s="59" t="str">
        <f>IF(COUNTBLANK(DK90:DN90)=4,"",SUM(DQ90:DT90))</f>
        <v/>
      </c>
      <c r="DW90" s="59" t="str">
        <f>IF(DQ90="","",((DK90/DQ90)*100))</f>
        <v/>
      </c>
      <c r="DX90" s="59" t="str">
        <f t="shared" si="6"/>
        <v/>
      </c>
      <c r="DY90" s="59" t="str">
        <f t="shared" si="6"/>
        <v/>
      </c>
      <c r="DZ90" s="59" t="str">
        <f t="shared" si="6"/>
        <v/>
      </c>
      <c r="EA90" s="59" t="str">
        <f t="shared" si="6"/>
        <v/>
      </c>
      <c r="EB90" s="59" t="str">
        <f t="shared" si="6"/>
        <v/>
      </c>
      <c r="EC90" s="59" t="str">
        <f>IF(COUNTBLANK(DQ90:DT90)=4,"",SQRT((DQ90^2)+(DR90^2)+(DS90^2)+(DT90^2)))</f>
        <v/>
      </c>
      <c r="ED90" s="59" t="str">
        <f>IF(EC90="","",(SUM(((DK90/EC90)^2),((DL90/EC90)^2),((DM90/EC90)^2),((DN90/EC90)^2))*100))</f>
        <v/>
      </c>
      <c r="EE90" s="59" t="str">
        <f>IF(CB90="","",(CB90/DQ90*100))</f>
        <v/>
      </c>
      <c r="EF90" s="59" t="str">
        <f>IF(CC90="","",(CC90/DQ90*100))</f>
        <v/>
      </c>
      <c r="EG90" s="59" t="str">
        <f>IF(CD90="","",(CD90/DQ90*100))</f>
        <v/>
      </c>
      <c r="EH90" s="59" t="str">
        <f>IF(CE90="","",(CE90/DQ90*100))</f>
        <v/>
      </c>
      <c r="EI90" s="59" t="str">
        <f>IF(CF90="","",(CF90/DQ90*100))</f>
        <v/>
      </c>
      <c r="EJ90" s="59" t="str">
        <f>IF(CG90="","",(CG90/DQ90*100))</f>
        <v/>
      </c>
      <c r="EK90" s="59" t="str">
        <f>IF(CH90="","",(CH90/DQ90*100))</f>
        <v/>
      </c>
      <c r="EL90" s="59" t="str">
        <f>IF(CI90="","",(CI90/DR90*100))</f>
        <v/>
      </c>
      <c r="EM90" s="59" t="str">
        <f>IF(CJ90="","",(CJ90/DR90*100))</f>
        <v/>
      </c>
      <c r="EN90" s="59" t="str">
        <f>IF(CK90="","",(CK90/DR90*100))</f>
        <v/>
      </c>
      <c r="EO90" s="59" t="str">
        <f>IF(CL90="","",(CL90/DR90*100))</f>
        <v/>
      </c>
      <c r="EP90" s="59" t="str">
        <f>IF(CM90="","",(CM90/DR90*100))</f>
        <v/>
      </c>
      <c r="EQ90" s="59" t="str">
        <f>IF(CN90="","",(CN90/DR90*100))</f>
        <v/>
      </c>
      <c r="ER90" s="59" t="str">
        <f>IF(CO90="","",(CO90/DR90*100))</f>
        <v/>
      </c>
      <c r="ES90" s="59" t="str">
        <f>IF(CP90="","",(CP90/DR90*100))</f>
        <v/>
      </c>
      <c r="ET90" s="59" t="str">
        <f>IF(CQ90="","",(CQ90/DR90*100))</f>
        <v/>
      </c>
      <c r="EU90" s="59" t="str">
        <f>IF(CR90="","",(CR90/DR90*100))</f>
        <v/>
      </c>
      <c r="EV90" s="59" t="str">
        <f>IF(CS90="","",(CS90/DS90*100))</f>
        <v/>
      </c>
      <c r="EW90" s="59" t="str">
        <f>IF(CT90="","",(CT90/DS90*100))</f>
        <v/>
      </c>
      <c r="EX90" s="59" t="str">
        <f>IF(CU90="","",(CU90/DS90*100))</f>
        <v/>
      </c>
      <c r="EY90" s="59" t="str">
        <f>IF(CV90="","",(CV90/DS90*100))</f>
        <v/>
      </c>
      <c r="EZ90" s="59" t="str">
        <f>IF(CW90="","",(CW90/DS90*100))</f>
        <v/>
      </c>
      <c r="FA90" s="59" t="str">
        <f>IF(CX90="","",(CX90/DS90*100))</f>
        <v/>
      </c>
      <c r="FB90" s="59" t="str">
        <f t="shared" si="11"/>
        <v/>
      </c>
      <c r="FC90" s="59" t="str">
        <f t="shared" si="11"/>
        <v/>
      </c>
      <c r="FD90" s="59" t="str">
        <f t="shared" si="11"/>
        <v/>
      </c>
      <c r="FE90" s="59" t="str">
        <f t="shared" si="11"/>
        <v/>
      </c>
      <c r="FF90" s="59" t="str">
        <f t="shared" si="11"/>
        <v/>
      </c>
      <c r="FG90" s="59" t="str">
        <f t="shared" si="11"/>
        <v/>
      </c>
      <c r="FH90" s="59" t="str">
        <f t="shared" si="11"/>
        <v/>
      </c>
      <c r="FI90" s="59" t="str">
        <f t="shared" si="11"/>
        <v/>
      </c>
      <c r="FJ90" s="59" t="str">
        <f t="shared" si="11"/>
        <v/>
      </c>
      <c r="FK90" s="59" t="str">
        <f>IF(DH90="","",(DH90/DU90*100))</f>
        <v/>
      </c>
      <c r="FL90" s="59" t="str">
        <f>IF(DI90="","",(DI90/DU90*100))</f>
        <v/>
      </c>
      <c r="FM90" s="59" t="str">
        <f>IF(DJ90="","",(DJ90/DU90*100))</f>
        <v/>
      </c>
    </row>
    <row r="91" spans="72:169" x14ac:dyDescent="0.25">
      <c r="BT91" s="58" t="str">
        <f>IF(BR91="","",YEAR(D91)-BR91)</f>
        <v/>
      </c>
      <c r="BU91" s="59" t="str">
        <f>IF(BO91="",IF(OR(BM91="",BN91=""),"",((BM91*12)+BN91)*0.0254),BO91*0.01)</f>
        <v/>
      </c>
      <c r="BV91" s="59" t="str">
        <f>IF(BQ91="",IF(BP91="","",BP91*0.453592),BQ91)</f>
        <v/>
      </c>
      <c r="BW91" s="59" t="str">
        <f>IF(OR(BU91="",BV91=""),"",(BV91/(BU91^2)))</f>
        <v/>
      </c>
      <c r="BX91" s="59" t="str">
        <f>IF(COUNTBLANK(E91:J91)=6,"",(((E91*IF(F91&gt;0,F91,30)*3)+(G91*IF(H91&gt;0,H91,30)*5)+(I91*IF(J91&gt;0,J91,30)*9))))</f>
        <v/>
      </c>
      <c r="BY91" s="59" t="str">
        <f>IF(COUNTBLANK(AE91:AL91)=8,"",SUM(IF(AE91=2,1,IF(AE91=3,1,0)),IF(AH91=1,1,IF(AI91=1,1,0)),IF(AJ91&gt;3,1,0),IF(AK91&gt;3,1,0),IF(AL91&gt;0,1,0)))</f>
        <v/>
      </c>
      <c r="BZ91" s="59" t="str">
        <f>IF(OR(AM91="",AN91=""),"",IF(OR(AM91=-99,AN91=-99),-99,IF(AM91=3,IF(AN91=2,1,IF(AN91=3,1,0)),0)))</f>
        <v/>
      </c>
      <c r="CA91" s="59" t="str">
        <f>IF(OR((AC91=""),(AD91="")),"",IF(AD91=-99,-99,IF(AC91&gt;=4,IF(OR(AD91=1,AD91=2),1,0),0)))</f>
        <v/>
      </c>
      <c r="CB91" s="59" t="str">
        <f>IF(BW91="","",IF(BW91&lt;25,5,IF(BW91&lt;30,2,0)))</f>
        <v/>
      </c>
      <c r="CC91" s="59" t="str">
        <f t="shared" si="8"/>
        <v/>
      </c>
      <c r="CD91" s="59" t="str">
        <f>IF(K91="","",IF(K91&lt;4,0,IF(K91&gt;=4,4,"")))</f>
        <v/>
      </c>
      <c r="CE91" s="59" t="str">
        <f>IF(L91="","",IF(L91&lt;4,0,IF(L91&gt;=4,4,"")))</f>
        <v/>
      </c>
      <c r="CF91" s="59" t="str">
        <f>IF(M91="","",IF(M91&lt;4,0,IF(M91&gt;=4,3,"")))</f>
        <v/>
      </c>
      <c r="CG91" s="59" t="str">
        <f>IF(N91="","",IF(N91&lt;4,0,IF(N91&gt;=4,1,"")))</f>
        <v/>
      </c>
      <c r="CH91" s="59" t="str">
        <f t="shared" si="9"/>
        <v/>
      </c>
      <c r="CI91" s="59" t="str">
        <f>IF(O91="","",IF(O91=0,0,IF(O91=1,3,IF(O91&lt;=4,4,IF(O91&gt;4,5,"")))))</f>
        <v/>
      </c>
      <c r="CJ91" s="59" t="str">
        <f>IF(P91="","",IF(P91=0,0,IF(P91=1,1,IF(P91&lt;7,3,IF(P91=7,4,"")))))</f>
        <v/>
      </c>
      <c r="CK91" s="59" t="str">
        <f>IF(Q91="","",IF(Q91&lt;4,3,IF(Q91&lt;7,2,IF(Q91=7,0,""))))</f>
        <v/>
      </c>
      <c r="CL91" s="59" t="str">
        <f>IF(R91="","",IF(R91&lt;1,0,IF(R91&lt;=2,1,IF(R91&gt;2,2,""))))</f>
        <v/>
      </c>
      <c r="CM91" s="59" t="str">
        <f>IF(S91="","",IF(S91=0,0,IF(S91=1,1,IF(S91&gt;1,2,""))))</f>
        <v/>
      </c>
      <c r="CN91" s="59" t="str">
        <f>IF(T91="","",IF(T91=0,0,IF(T91&lt;=4,1,IF(T91&gt;4,2,""))))</f>
        <v/>
      </c>
      <c r="CO91" s="59" t="str">
        <f>IF(U91="","",IF(U91&lt;4,0,IF(U91&lt;=6,1,IF(U91=7,2,""))))</f>
        <v/>
      </c>
      <c r="CP91" s="59" t="str">
        <f>IF(V91="","",IF(V91&lt;4,2,IF(V91=4,1,IF(V91=5,0,""))))</f>
        <v/>
      </c>
      <c r="CQ91" s="59" t="str">
        <f>IF(W91="","",IF(W91=1,2,IF(W91=2,1,IF(W91&gt;2,0,""))))</f>
        <v/>
      </c>
      <c r="CR91" s="59" t="str">
        <f>IF(X91="","",IF(X91=0,0,IF(X91=1,1,IF(X91=2,2,IF(X91=3,2,IF(X91=-9,-9,IF(X91=-99,-99,"")))))))</f>
        <v/>
      </c>
      <c r="CS91" s="59" t="str">
        <f>IF(Z91="","",IF(Z91=0,1,IF(Z91=1,0,"")))</f>
        <v/>
      </c>
      <c r="CT91" s="59" t="str">
        <f>IF(CA91="","",IF(CA91=-99,-99,IF(CA91=1,3,0)))</f>
        <v/>
      </c>
      <c r="CU91" s="59" t="str">
        <f>IF(BZ91="","",IF(BZ91=-99,-99,IF(BZ91=0,3,0)))</f>
        <v/>
      </c>
      <c r="CV91" s="59" t="str">
        <f>IF(AO91="","",IF(AND(AO91&gt;=7,AO91&lt;=8),2,0))</f>
        <v/>
      </c>
      <c r="CW91" s="59" t="str">
        <f>IF(AP91="","",IF(AP91=1,0,IF(AP91&gt;1,1,"")))</f>
        <v/>
      </c>
      <c r="CX91" s="59" t="str">
        <f t="shared" si="10"/>
        <v/>
      </c>
      <c r="CY91" s="59" t="str">
        <f>IF(BA91="","",IF(BA91=0,0,IF(OR(BA91=1,BA91=2,BA91=3),3,IF(BA91=-99,-99,""))))</f>
        <v/>
      </c>
      <c r="CZ91" s="59" t="str">
        <f>IF(BB91="","",IF(BB91=0,0,IF(OR(BB91=1,BB91=2,BB91=3),3,IF(BB91=-99,-99,""))))</f>
        <v/>
      </c>
      <c r="DA91" s="59" t="str">
        <f>IF(BC91="","",IF(BC91=0,0,IF(OR(BC91=1,BC91=2,BC91=3),3,IF(BC91=-99,-99,""))))</f>
        <v/>
      </c>
      <c r="DB91" s="59" t="str">
        <f>IF(BD91="","",IF(BD91=0,0,IF(OR(BD91=1,BD91=2,BD91=3),3,IF(BD91=-99,-99,""))))</f>
        <v/>
      </c>
      <c r="DC91" s="59" t="str">
        <f>IF(BE91="","",IF(BE91=0,0,IF(OR(BE91=1,BE91=2,BE91=3),3,IF(BE91=-99,-99,""))))</f>
        <v/>
      </c>
      <c r="DD91" s="59" t="str">
        <f>IF(BF91="","",IF(BF91=0,0,IF(OR(BF91=1,BF91=2,BF91=3),3,IF(BF91=-99,-99,""))))</f>
        <v/>
      </c>
      <c r="DE91" s="59" t="str">
        <f>IF(BG91="","",IF(BG91=0,0,IF(OR(BG91=1,BG91=2,BG91=3),3,IF(BG91=-99,-99,""))))</f>
        <v/>
      </c>
      <c r="DF91" s="59" t="str">
        <f>IF(BH91="","",IF(BH91=0,0,IF(OR(BH91=1,BH91=2,BH91=3),3,IF(BH91=-99,-99,""))))</f>
        <v/>
      </c>
      <c r="DG91" s="59" t="str">
        <f>IF(BI91="","",IF(BI91=0,0,IF(OR(BI91=1,BI91=2,BI91=3),3,IF(BI91=-99,-99,""))))</f>
        <v/>
      </c>
      <c r="DH91" s="59" t="str">
        <f>IF(BT91="","",IF(BS91=1,IF(BT91&lt;65,41,IF(BT91&lt;70,35,IF(BT91&lt;75,29,IF(BT91&lt;80,21,IF(BT91&lt;85,14,IF(BT91&lt;90,5,0)))))),IF(BS91=2,IF(BT91&lt;65,38,IF(BT91&lt;70,33,IF(BT91&lt;75,26,IF(BT91&lt;80,16,IF(BT91&lt;85,12,IF(BT91&lt;90,1,0)))))),"")))</f>
        <v/>
      </c>
      <c r="DI91" s="59" t="str">
        <f>IF(BL91="","",IF(BL91=1,0,IF(BL91=2,3,IF(BL91&gt;2,6,""))))</f>
        <v/>
      </c>
      <c r="DJ91" s="59" t="str">
        <f>IF(Y91="","",IF(Y91=0,3,IF(Y91=1,0,"")))</f>
        <v/>
      </c>
      <c r="DK91" s="59" t="str">
        <f>IF(COUNTBLANK(CB91:CH91)=7,"",SUM(CB91:CH91))</f>
        <v/>
      </c>
      <c r="DL91" s="59" t="str">
        <f>IF(COUNTBLANK(CI91:CR91)=10,"",SUM(CI91:CQ91,IF(CR91&gt;0,CR91,0)))</f>
        <v/>
      </c>
      <c r="DM91" s="59" t="str">
        <f>IF(COUNTBLANK(CS91:CX91)=6,"",SUM(CS91,IF(CT91=-99,0,CT91),IF(CU91=-99,0,CU91),CV91:CX91))</f>
        <v/>
      </c>
      <c r="DN91" s="59" t="str">
        <f>IF(COUNTBLANK(CY91:DG91)=9,"",SUM(IF(OR(CY91="",CY91=-99),0,CY91),IF(OR(CZ91="",CZ91=-99),0,CZ91),IF(OR(DA91="",DA91=-99),0,DA91),IF(OR(DB91="",DB91=-99),0,DB91),IF(OR(DC91="",DC91=-99),0,DC91),IF(OR(DD91="",DD91=-99),0,DD91),IF(OR(DE91="",DE91=-99),0,DE91),IF(OR(DF91="",DF91=-99),0,DF91),IF(OR(DG91="",DG91=-99),0,DG91)))</f>
        <v/>
      </c>
      <c r="DO91" s="59" t="str">
        <f>IF(COUNTBLANK(DH91:DJ91)=3,"",SUM(DH91:DJ91))</f>
        <v/>
      </c>
      <c r="DP91" s="59" t="str">
        <f>IF(COUNTBLANK(DK91:DN91)=4,"",SUM(DK91:DN91))</f>
        <v/>
      </c>
      <c r="DQ91" s="59" t="str">
        <f>IF(COUNTBLANK(CB91:CH91)=7,"",SUM(IF(CB91="",0,5),IF(CC91="",0,9),IF(CD91="",0,4),IF(CE91="",0,4),IF(CF91="",0,3),IF(CG91="",0,1),IF(CH91="",0,6)))</f>
        <v/>
      </c>
      <c r="DR91" s="59" t="str">
        <f>IF(COUNTBLANK(CI91:CR91)=10,"",SUM(IF(CI91="",0,5),IF(CJ91="",0,4),IF(CK91="",0,3),IF(CL91="",0,2),IF(CM91="",0,2),IF(CN91="",0,2),IF(CO91="",0,2),IF(CP91="",0,2),IF(CQ91="",0,2),IF(OR(CR91="",CR91=-99,CR91=-9),0,2)))</f>
        <v/>
      </c>
      <c r="DS91" s="59" t="str">
        <f>IF(COUNTBLANK(CS91:CX91)=6,"",SUM(IF(CS91="",0,1),IF(OR(CT91="",CT91=-99),0,3),IF(OR(CU91="",CU91=-99),0,3),IF(CV91="",0,2),IF(CW91="",0,1),IF(CX91="",0,1)))</f>
        <v/>
      </c>
      <c r="DT91" s="59" t="str">
        <f>IF(COUNTBLANK(CY91:DG91)=9,"",SUM(IF(OR(CY91="",CY91=-99),0,3),IF(OR(CZ91="",CZ91=-99),0,3),IF(OR(DA91="",DA91=-99),0,3),IF(OR(DB91="",DB91=-99),0,3),IF(OR(DC91="",DC91=-99),0,3),IF(OR(DD91="",DD91=-99),0,3),IF(OR(DE91="",DE91=-99),0,3),IF(OR(DF91="",DF91=-99),0,3),IF(OR(DG91="",DG91=-99),0,3)))</f>
        <v/>
      </c>
      <c r="DU91" s="59" t="str">
        <f>IF(COUNTBLANK(DH91:DJ91)=3,"",SUM(IF(DH91="",0,IF(BS91=1,41,IF(BS91=2,38,""))),IF(DI91="",0,6),IF(DJ91="",0,3)))</f>
        <v/>
      </c>
      <c r="DV91" s="59" t="str">
        <f>IF(COUNTBLANK(DK91:DN91)=4,"",SUM(DQ91:DT91))</f>
        <v/>
      </c>
      <c r="DW91" s="59" t="str">
        <f>IF(DQ91="","",((DK91/DQ91)*100))</f>
        <v/>
      </c>
      <c r="DX91" s="59" t="str">
        <f t="shared" si="6"/>
        <v/>
      </c>
      <c r="DY91" s="59" t="str">
        <f t="shared" si="6"/>
        <v/>
      </c>
      <c r="DZ91" s="59" t="str">
        <f t="shared" si="6"/>
        <v/>
      </c>
      <c r="EA91" s="59" t="str">
        <f t="shared" si="6"/>
        <v/>
      </c>
      <c r="EB91" s="59" t="str">
        <f t="shared" si="6"/>
        <v/>
      </c>
      <c r="EC91" s="59" t="str">
        <f>IF(COUNTBLANK(DQ91:DT91)=4,"",SQRT((DQ91^2)+(DR91^2)+(DS91^2)+(DT91^2)))</f>
        <v/>
      </c>
      <c r="ED91" s="59" t="str">
        <f>IF(EC91="","",(SUM(((DK91/EC91)^2),((DL91/EC91)^2),((DM91/EC91)^2),((DN91/EC91)^2))*100))</f>
        <v/>
      </c>
      <c r="EE91" s="59" t="str">
        <f>IF(CB91="","",(CB91/DQ91*100))</f>
        <v/>
      </c>
      <c r="EF91" s="59" t="str">
        <f>IF(CC91="","",(CC91/DQ91*100))</f>
        <v/>
      </c>
      <c r="EG91" s="59" t="str">
        <f>IF(CD91="","",(CD91/DQ91*100))</f>
        <v/>
      </c>
      <c r="EH91" s="59" t="str">
        <f>IF(CE91="","",(CE91/DQ91*100))</f>
        <v/>
      </c>
      <c r="EI91" s="59" t="str">
        <f>IF(CF91="","",(CF91/DQ91*100))</f>
        <v/>
      </c>
      <c r="EJ91" s="59" t="str">
        <f>IF(CG91="","",(CG91/DQ91*100))</f>
        <v/>
      </c>
      <c r="EK91" s="59" t="str">
        <f>IF(CH91="","",(CH91/DQ91*100))</f>
        <v/>
      </c>
      <c r="EL91" s="59" t="str">
        <f>IF(CI91="","",(CI91/DR91*100))</f>
        <v/>
      </c>
      <c r="EM91" s="59" t="str">
        <f>IF(CJ91="","",(CJ91/DR91*100))</f>
        <v/>
      </c>
      <c r="EN91" s="59" t="str">
        <f>IF(CK91="","",(CK91/DR91*100))</f>
        <v/>
      </c>
      <c r="EO91" s="59" t="str">
        <f>IF(CL91="","",(CL91/DR91*100))</f>
        <v/>
      </c>
      <c r="EP91" s="59" t="str">
        <f>IF(CM91="","",(CM91/DR91*100))</f>
        <v/>
      </c>
      <c r="EQ91" s="59" t="str">
        <f>IF(CN91="","",(CN91/DR91*100))</f>
        <v/>
      </c>
      <c r="ER91" s="59" t="str">
        <f>IF(CO91="","",(CO91/DR91*100))</f>
        <v/>
      </c>
      <c r="ES91" s="59" t="str">
        <f>IF(CP91="","",(CP91/DR91*100))</f>
        <v/>
      </c>
      <c r="ET91" s="59" t="str">
        <f>IF(CQ91="","",(CQ91/DR91*100))</f>
        <v/>
      </c>
      <c r="EU91" s="59" t="str">
        <f>IF(CR91="","",(CR91/DR91*100))</f>
        <v/>
      </c>
      <c r="EV91" s="59" t="str">
        <f>IF(CS91="","",(CS91/DS91*100))</f>
        <v/>
      </c>
      <c r="EW91" s="59" t="str">
        <f>IF(CT91="","",(CT91/DS91*100))</f>
        <v/>
      </c>
      <c r="EX91" s="59" t="str">
        <f>IF(CU91="","",(CU91/DS91*100))</f>
        <v/>
      </c>
      <c r="EY91" s="59" t="str">
        <f>IF(CV91="","",(CV91/DS91*100))</f>
        <v/>
      </c>
      <c r="EZ91" s="59" t="str">
        <f>IF(CW91="","",(CW91/DS91*100))</f>
        <v/>
      </c>
      <c r="FA91" s="59" t="str">
        <f>IF(CX91="","",(CX91/DS91*100))</f>
        <v/>
      </c>
      <c r="FB91" s="59" t="str">
        <f t="shared" si="11"/>
        <v/>
      </c>
      <c r="FC91" s="59" t="str">
        <f t="shared" si="11"/>
        <v/>
      </c>
      <c r="FD91" s="59" t="str">
        <f t="shared" si="11"/>
        <v/>
      </c>
      <c r="FE91" s="59" t="str">
        <f t="shared" si="11"/>
        <v/>
      </c>
      <c r="FF91" s="59" t="str">
        <f t="shared" si="11"/>
        <v/>
      </c>
      <c r="FG91" s="59" t="str">
        <f t="shared" si="11"/>
        <v/>
      </c>
      <c r="FH91" s="59" t="str">
        <f t="shared" si="11"/>
        <v/>
      </c>
      <c r="FI91" s="59" t="str">
        <f t="shared" si="11"/>
        <v/>
      </c>
      <c r="FJ91" s="59" t="str">
        <f t="shared" si="11"/>
        <v/>
      </c>
      <c r="FK91" s="59" t="str">
        <f>IF(DH91="","",(DH91/DU91*100))</f>
        <v/>
      </c>
      <c r="FL91" s="59" t="str">
        <f>IF(DI91="","",(DI91/DU91*100))</f>
        <v/>
      </c>
      <c r="FM91" s="59" t="str">
        <f>IF(DJ91="","",(DJ91/DU91*100))</f>
        <v/>
      </c>
    </row>
    <row r="92" spans="72:169" x14ac:dyDescent="0.25">
      <c r="BT92" s="58" t="str">
        <f>IF(BR92="","",YEAR(D92)-BR92)</f>
        <v/>
      </c>
      <c r="BU92" s="59" t="str">
        <f>IF(BO92="",IF(OR(BM92="",BN92=""),"",((BM92*12)+BN92)*0.0254),BO92*0.01)</f>
        <v/>
      </c>
      <c r="BV92" s="59" t="str">
        <f>IF(BQ92="",IF(BP92="","",BP92*0.453592),BQ92)</f>
        <v/>
      </c>
      <c r="BW92" s="59" t="str">
        <f>IF(OR(BU92="",BV92=""),"",(BV92/(BU92^2)))</f>
        <v/>
      </c>
      <c r="BX92" s="59" t="str">
        <f>IF(COUNTBLANK(E92:J92)=6,"",(((E92*IF(F92&gt;0,F92,30)*3)+(G92*IF(H92&gt;0,H92,30)*5)+(I92*IF(J92&gt;0,J92,30)*9))))</f>
        <v/>
      </c>
      <c r="BY92" s="59" t="str">
        <f>IF(COUNTBLANK(AE92:AL92)=8,"",SUM(IF(AE92=2,1,IF(AE92=3,1,0)),IF(AH92=1,1,IF(AI92=1,1,0)),IF(AJ92&gt;3,1,0),IF(AK92&gt;3,1,0),IF(AL92&gt;0,1,0)))</f>
        <v/>
      </c>
      <c r="BZ92" s="59" t="str">
        <f>IF(OR(AM92="",AN92=""),"",IF(OR(AM92=-99,AN92=-99),-99,IF(AM92=3,IF(AN92=2,1,IF(AN92=3,1,0)),0)))</f>
        <v/>
      </c>
      <c r="CA92" s="59" t="str">
        <f>IF(OR((AC92=""),(AD92="")),"",IF(AD92=-99,-99,IF(AC92&gt;=4,IF(OR(AD92=1,AD92=2),1,0),0)))</f>
        <v/>
      </c>
      <c r="CB92" s="59" t="str">
        <f>IF(BW92="","",IF(BW92&lt;25,5,IF(BW92&lt;30,2,0)))</f>
        <v/>
      </c>
      <c r="CC92" s="59" t="str">
        <f t="shared" si="8"/>
        <v/>
      </c>
      <c r="CD92" s="59" t="str">
        <f>IF(K92="","",IF(K92&lt;4,0,IF(K92&gt;=4,4,"")))</f>
        <v/>
      </c>
      <c r="CE92" s="59" t="str">
        <f>IF(L92="","",IF(L92&lt;4,0,IF(L92&gt;=4,4,"")))</f>
        <v/>
      </c>
      <c r="CF92" s="59" t="str">
        <f>IF(M92="","",IF(M92&lt;4,0,IF(M92&gt;=4,3,"")))</f>
        <v/>
      </c>
      <c r="CG92" s="59" t="str">
        <f>IF(N92="","",IF(N92&lt;4,0,IF(N92&gt;=4,1,"")))</f>
        <v/>
      </c>
      <c r="CH92" s="59" t="str">
        <f t="shared" si="9"/>
        <v/>
      </c>
      <c r="CI92" s="59" t="str">
        <f>IF(O92="","",IF(O92=0,0,IF(O92=1,3,IF(O92&lt;=4,4,IF(O92&gt;4,5,"")))))</f>
        <v/>
      </c>
      <c r="CJ92" s="59" t="str">
        <f>IF(P92="","",IF(P92=0,0,IF(P92=1,1,IF(P92&lt;7,3,IF(P92=7,4,"")))))</f>
        <v/>
      </c>
      <c r="CK92" s="59" t="str">
        <f>IF(Q92="","",IF(Q92&lt;4,3,IF(Q92&lt;7,2,IF(Q92=7,0,""))))</f>
        <v/>
      </c>
      <c r="CL92" s="59" t="str">
        <f>IF(R92="","",IF(R92&lt;1,0,IF(R92&lt;=2,1,IF(R92&gt;2,2,""))))</f>
        <v/>
      </c>
      <c r="CM92" s="59" t="str">
        <f>IF(S92="","",IF(S92=0,0,IF(S92=1,1,IF(S92&gt;1,2,""))))</f>
        <v/>
      </c>
      <c r="CN92" s="59" t="str">
        <f>IF(T92="","",IF(T92=0,0,IF(T92&lt;=4,1,IF(T92&gt;4,2,""))))</f>
        <v/>
      </c>
      <c r="CO92" s="59" t="str">
        <f>IF(U92="","",IF(U92&lt;4,0,IF(U92&lt;=6,1,IF(U92=7,2,""))))</f>
        <v/>
      </c>
      <c r="CP92" s="59" t="str">
        <f>IF(V92="","",IF(V92&lt;4,2,IF(V92=4,1,IF(V92=5,0,""))))</f>
        <v/>
      </c>
      <c r="CQ92" s="59" t="str">
        <f>IF(W92="","",IF(W92=1,2,IF(W92=2,1,IF(W92&gt;2,0,""))))</f>
        <v/>
      </c>
      <c r="CR92" s="59" t="str">
        <f>IF(X92="","",IF(X92=0,0,IF(X92=1,1,IF(X92=2,2,IF(X92=3,2,IF(X92=-9,-9,IF(X92=-99,-99,"")))))))</f>
        <v/>
      </c>
      <c r="CS92" s="59" t="str">
        <f>IF(Z92="","",IF(Z92=0,1,IF(Z92=1,0,"")))</f>
        <v/>
      </c>
      <c r="CT92" s="59" t="str">
        <f>IF(CA92="","",IF(CA92=-99,-99,IF(CA92=1,3,0)))</f>
        <v/>
      </c>
      <c r="CU92" s="59" t="str">
        <f>IF(BZ92="","",IF(BZ92=-99,-99,IF(BZ92=0,3,0)))</f>
        <v/>
      </c>
      <c r="CV92" s="59" t="str">
        <f>IF(AO92="","",IF(AND(AO92&gt;=7,AO92&lt;=8),2,0))</f>
        <v/>
      </c>
      <c r="CW92" s="59" t="str">
        <f>IF(AP92="","",IF(AP92=1,0,IF(AP92&gt;1,1,"")))</f>
        <v/>
      </c>
      <c r="CX92" s="59" t="str">
        <f t="shared" si="10"/>
        <v/>
      </c>
      <c r="CY92" s="59" t="str">
        <f>IF(BA92="","",IF(BA92=0,0,IF(OR(BA92=1,BA92=2,BA92=3),3,IF(BA92=-99,-99,""))))</f>
        <v/>
      </c>
      <c r="CZ92" s="59" t="str">
        <f>IF(BB92="","",IF(BB92=0,0,IF(OR(BB92=1,BB92=2,BB92=3),3,IF(BB92=-99,-99,""))))</f>
        <v/>
      </c>
      <c r="DA92" s="59" t="str">
        <f>IF(BC92="","",IF(BC92=0,0,IF(OR(BC92=1,BC92=2,BC92=3),3,IF(BC92=-99,-99,""))))</f>
        <v/>
      </c>
      <c r="DB92" s="59" t="str">
        <f>IF(BD92="","",IF(BD92=0,0,IF(OR(BD92=1,BD92=2,BD92=3),3,IF(BD92=-99,-99,""))))</f>
        <v/>
      </c>
      <c r="DC92" s="59" t="str">
        <f>IF(BE92="","",IF(BE92=0,0,IF(OR(BE92=1,BE92=2,BE92=3),3,IF(BE92=-99,-99,""))))</f>
        <v/>
      </c>
      <c r="DD92" s="59" t="str">
        <f>IF(BF92="","",IF(BF92=0,0,IF(OR(BF92=1,BF92=2,BF92=3),3,IF(BF92=-99,-99,""))))</f>
        <v/>
      </c>
      <c r="DE92" s="59" t="str">
        <f>IF(BG92="","",IF(BG92=0,0,IF(OR(BG92=1,BG92=2,BG92=3),3,IF(BG92=-99,-99,""))))</f>
        <v/>
      </c>
      <c r="DF92" s="59" t="str">
        <f>IF(BH92="","",IF(BH92=0,0,IF(OR(BH92=1,BH92=2,BH92=3),3,IF(BH92=-99,-99,""))))</f>
        <v/>
      </c>
      <c r="DG92" s="59" t="str">
        <f>IF(BI92="","",IF(BI92=0,0,IF(OR(BI92=1,BI92=2,BI92=3),3,IF(BI92=-99,-99,""))))</f>
        <v/>
      </c>
      <c r="DH92" s="59" t="str">
        <f>IF(BT92="","",IF(BS92=1,IF(BT92&lt;65,41,IF(BT92&lt;70,35,IF(BT92&lt;75,29,IF(BT92&lt;80,21,IF(BT92&lt;85,14,IF(BT92&lt;90,5,0)))))),IF(BS92=2,IF(BT92&lt;65,38,IF(BT92&lt;70,33,IF(BT92&lt;75,26,IF(BT92&lt;80,16,IF(BT92&lt;85,12,IF(BT92&lt;90,1,0)))))),"")))</f>
        <v/>
      </c>
      <c r="DI92" s="59" t="str">
        <f>IF(BL92="","",IF(BL92=1,0,IF(BL92=2,3,IF(BL92&gt;2,6,""))))</f>
        <v/>
      </c>
      <c r="DJ92" s="59" t="str">
        <f>IF(Y92="","",IF(Y92=0,3,IF(Y92=1,0,"")))</f>
        <v/>
      </c>
      <c r="DK92" s="59" t="str">
        <f>IF(COUNTBLANK(CB92:CH92)=7,"",SUM(CB92:CH92))</f>
        <v/>
      </c>
      <c r="DL92" s="59" t="str">
        <f>IF(COUNTBLANK(CI92:CR92)=10,"",SUM(CI92:CQ92,IF(CR92&gt;0,CR92,0)))</f>
        <v/>
      </c>
      <c r="DM92" s="59" t="str">
        <f>IF(COUNTBLANK(CS92:CX92)=6,"",SUM(CS92,IF(CT92=-99,0,CT92),IF(CU92=-99,0,CU92),CV92:CX92))</f>
        <v/>
      </c>
      <c r="DN92" s="59" t="str">
        <f>IF(COUNTBLANK(CY92:DG92)=9,"",SUM(IF(OR(CY92="",CY92=-99),0,CY92),IF(OR(CZ92="",CZ92=-99),0,CZ92),IF(OR(DA92="",DA92=-99),0,DA92),IF(OR(DB92="",DB92=-99),0,DB92),IF(OR(DC92="",DC92=-99),0,DC92),IF(OR(DD92="",DD92=-99),0,DD92),IF(OR(DE92="",DE92=-99),0,DE92),IF(OR(DF92="",DF92=-99),0,DF92),IF(OR(DG92="",DG92=-99),0,DG92)))</f>
        <v/>
      </c>
      <c r="DO92" s="59" t="str">
        <f>IF(COUNTBLANK(DH92:DJ92)=3,"",SUM(DH92:DJ92))</f>
        <v/>
      </c>
      <c r="DP92" s="59" t="str">
        <f>IF(COUNTBLANK(DK92:DN92)=4,"",SUM(DK92:DN92))</f>
        <v/>
      </c>
      <c r="DQ92" s="59" t="str">
        <f>IF(COUNTBLANK(CB92:CH92)=7,"",SUM(IF(CB92="",0,5),IF(CC92="",0,9),IF(CD92="",0,4),IF(CE92="",0,4),IF(CF92="",0,3),IF(CG92="",0,1),IF(CH92="",0,6)))</f>
        <v/>
      </c>
      <c r="DR92" s="59" t="str">
        <f>IF(COUNTBLANK(CI92:CR92)=10,"",SUM(IF(CI92="",0,5),IF(CJ92="",0,4),IF(CK92="",0,3),IF(CL92="",0,2),IF(CM92="",0,2),IF(CN92="",0,2),IF(CO92="",0,2),IF(CP92="",0,2),IF(CQ92="",0,2),IF(OR(CR92="",CR92=-99,CR92=-9),0,2)))</f>
        <v/>
      </c>
      <c r="DS92" s="59" t="str">
        <f>IF(COUNTBLANK(CS92:CX92)=6,"",SUM(IF(CS92="",0,1),IF(OR(CT92="",CT92=-99),0,3),IF(OR(CU92="",CU92=-99),0,3),IF(CV92="",0,2),IF(CW92="",0,1),IF(CX92="",0,1)))</f>
        <v/>
      </c>
      <c r="DT92" s="59" t="str">
        <f>IF(COUNTBLANK(CY92:DG92)=9,"",SUM(IF(OR(CY92="",CY92=-99),0,3),IF(OR(CZ92="",CZ92=-99),0,3),IF(OR(DA92="",DA92=-99),0,3),IF(OR(DB92="",DB92=-99),0,3),IF(OR(DC92="",DC92=-99),0,3),IF(OR(DD92="",DD92=-99),0,3),IF(OR(DE92="",DE92=-99),0,3),IF(OR(DF92="",DF92=-99),0,3),IF(OR(DG92="",DG92=-99),0,3)))</f>
        <v/>
      </c>
      <c r="DU92" s="59" t="str">
        <f>IF(COUNTBLANK(DH92:DJ92)=3,"",SUM(IF(DH92="",0,IF(BS92=1,41,IF(BS92=2,38,""))),IF(DI92="",0,6),IF(DJ92="",0,3)))</f>
        <v/>
      </c>
      <c r="DV92" s="59" t="str">
        <f>IF(COUNTBLANK(DK92:DN92)=4,"",SUM(DQ92:DT92))</f>
        <v/>
      </c>
      <c r="DW92" s="59" t="str">
        <f>IF(DQ92="","",((DK92/DQ92)*100))</f>
        <v/>
      </c>
      <c r="DX92" s="59" t="str">
        <f t="shared" si="6"/>
        <v/>
      </c>
      <c r="DY92" s="59" t="str">
        <f t="shared" si="6"/>
        <v/>
      </c>
      <c r="DZ92" s="59" t="str">
        <f t="shared" si="6"/>
        <v/>
      </c>
      <c r="EA92" s="59" t="str">
        <f t="shared" si="6"/>
        <v/>
      </c>
      <c r="EB92" s="59" t="str">
        <f t="shared" si="6"/>
        <v/>
      </c>
      <c r="EC92" s="59" t="str">
        <f>IF(COUNTBLANK(DQ92:DT92)=4,"",SQRT((DQ92^2)+(DR92^2)+(DS92^2)+(DT92^2)))</f>
        <v/>
      </c>
      <c r="ED92" s="59" t="str">
        <f>IF(EC92="","",(SUM(((DK92/EC92)^2),((DL92/EC92)^2),((DM92/EC92)^2),((DN92/EC92)^2))*100))</f>
        <v/>
      </c>
      <c r="EE92" s="59" t="str">
        <f>IF(CB92="","",(CB92/DQ92*100))</f>
        <v/>
      </c>
      <c r="EF92" s="59" t="str">
        <f>IF(CC92="","",(CC92/DQ92*100))</f>
        <v/>
      </c>
      <c r="EG92" s="59" t="str">
        <f>IF(CD92="","",(CD92/DQ92*100))</f>
        <v/>
      </c>
      <c r="EH92" s="59" t="str">
        <f>IF(CE92="","",(CE92/DQ92*100))</f>
        <v/>
      </c>
      <c r="EI92" s="59" t="str">
        <f>IF(CF92="","",(CF92/DQ92*100))</f>
        <v/>
      </c>
      <c r="EJ92" s="59" t="str">
        <f>IF(CG92="","",(CG92/DQ92*100))</f>
        <v/>
      </c>
      <c r="EK92" s="59" t="str">
        <f>IF(CH92="","",(CH92/DQ92*100))</f>
        <v/>
      </c>
      <c r="EL92" s="59" t="str">
        <f>IF(CI92="","",(CI92/DR92*100))</f>
        <v/>
      </c>
      <c r="EM92" s="59" t="str">
        <f>IF(CJ92="","",(CJ92/DR92*100))</f>
        <v/>
      </c>
      <c r="EN92" s="59" t="str">
        <f>IF(CK92="","",(CK92/DR92*100))</f>
        <v/>
      </c>
      <c r="EO92" s="59" t="str">
        <f>IF(CL92="","",(CL92/DR92*100))</f>
        <v/>
      </c>
      <c r="EP92" s="59" t="str">
        <f>IF(CM92="","",(CM92/DR92*100))</f>
        <v/>
      </c>
      <c r="EQ92" s="59" t="str">
        <f>IF(CN92="","",(CN92/DR92*100))</f>
        <v/>
      </c>
      <c r="ER92" s="59" t="str">
        <f>IF(CO92="","",(CO92/DR92*100))</f>
        <v/>
      </c>
      <c r="ES92" s="59" t="str">
        <f>IF(CP92="","",(CP92/DR92*100))</f>
        <v/>
      </c>
      <c r="ET92" s="59" t="str">
        <f>IF(CQ92="","",(CQ92/DR92*100))</f>
        <v/>
      </c>
      <c r="EU92" s="59" t="str">
        <f>IF(CR92="","",(CR92/DR92*100))</f>
        <v/>
      </c>
      <c r="EV92" s="59" t="str">
        <f>IF(CS92="","",(CS92/DS92*100))</f>
        <v/>
      </c>
      <c r="EW92" s="59" t="str">
        <f>IF(CT92="","",(CT92/DS92*100))</f>
        <v/>
      </c>
      <c r="EX92" s="59" t="str">
        <f>IF(CU92="","",(CU92/DS92*100))</f>
        <v/>
      </c>
      <c r="EY92" s="59" t="str">
        <f>IF(CV92="","",(CV92/DS92*100))</f>
        <v/>
      </c>
      <c r="EZ92" s="59" t="str">
        <f>IF(CW92="","",(CW92/DS92*100))</f>
        <v/>
      </c>
      <c r="FA92" s="59" t="str">
        <f>IF(CX92="","",(CX92/DS92*100))</f>
        <v/>
      </c>
      <c r="FB92" s="59" t="str">
        <f t="shared" si="11"/>
        <v/>
      </c>
      <c r="FC92" s="59" t="str">
        <f t="shared" si="11"/>
        <v/>
      </c>
      <c r="FD92" s="59" t="str">
        <f t="shared" si="11"/>
        <v/>
      </c>
      <c r="FE92" s="59" t="str">
        <f t="shared" si="11"/>
        <v/>
      </c>
      <c r="FF92" s="59" t="str">
        <f t="shared" si="11"/>
        <v/>
      </c>
      <c r="FG92" s="59" t="str">
        <f t="shared" si="11"/>
        <v/>
      </c>
      <c r="FH92" s="59" t="str">
        <f t="shared" si="11"/>
        <v/>
      </c>
      <c r="FI92" s="59" t="str">
        <f t="shared" si="11"/>
        <v/>
      </c>
      <c r="FJ92" s="59" t="str">
        <f t="shared" si="11"/>
        <v/>
      </c>
      <c r="FK92" s="59" t="str">
        <f>IF(DH92="","",(DH92/DU92*100))</f>
        <v/>
      </c>
      <c r="FL92" s="59" t="str">
        <f>IF(DI92="","",(DI92/DU92*100))</f>
        <v/>
      </c>
      <c r="FM92" s="59" t="str">
        <f>IF(DJ92="","",(DJ92/DU92*100))</f>
        <v/>
      </c>
    </row>
    <row r="93" spans="72:169" x14ac:dyDescent="0.25">
      <c r="BT93" s="58" t="str">
        <f>IF(BR93="","",YEAR(D93)-BR93)</f>
        <v/>
      </c>
      <c r="BU93" s="59" t="str">
        <f>IF(BO93="",IF(OR(BM93="",BN93=""),"",((BM93*12)+BN93)*0.0254),BO93*0.01)</f>
        <v/>
      </c>
      <c r="BV93" s="59" t="str">
        <f>IF(BQ93="",IF(BP93="","",BP93*0.453592),BQ93)</f>
        <v/>
      </c>
      <c r="BW93" s="59" t="str">
        <f>IF(OR(BU93="",BV93=""),"",(BV93/(BU93^2)))</f>
        <v/>
      </c>
      <c r="BX93" s="59" t="str">
        <f>IF(COUNTBLANK(E93:J93)=6,"",(((E93*IF(F93&gt;0,F93,30)*3)+(G93*IF(H93&gt;0,H93,30)*5)+(I93*IF(J93&gt;0,J93,30)*9))))</f>
        <v/>
      </c>
      <c r="BY93" s="59" t="str">
        <f>IF(COUNTBLANK(AE93:AL93)=8,"",SUM(IF(AE93=2,1,IF(AE93=3,1,0)),IF(AH93=1,1,IF(AI93=1,1,0)),IF(AJ93&gt;3,1,0),IF(AK93&gt;3,1,0),IF(AL93&gt;0,1,0)))</f>
        <v/>
      </c>
      <c r="BZ93" s="59" t="str">
        <f>IF(OR(AM93="",AN93=""),"",IF(OR(AM93=-99,AN93=-99),-99,IF(AM93=3,IF(AN93=2,1,IF(AN93=3,1,0)),0)))</f>
        <v/>
      </c>
      <c r="CA93" s="59" t="str">
        <f>IF(OR((AC93=""),(AD93="")),"",IF(AD93=-99,-99,IF(AC93&gt;=4,IF(OR(AD93=1,AD93=2),1,0),0)))</f>
        <v/>
      </c>
      <c r="CB93" s="59" t="str">
        <f>IF(BW93="","",IF(BW93&lt;25,5,IF(BW93&lt;30,2,0)))</f>
        <v/>
      </c>
      <c r="CC93" s="59" t="str">
        <f t="shared" si="8"/>
        <v/>
      </c>
      <c r="CD93" s="59" t="str">
        <f>IF(K93="","",IF(K93&lt;4,0,IF(K93&gt;=4,4,"")))</f>
        <v/>
      </c>
      <c r="CE93" s="59" t="str">
        <f>IF(L93="","",IF(L93&lt;4,0,IF(L93&gt;=4,4,"")))</f>
        <v/>
      </c>
      <c r="CF93" s="59" t="str">
        <f>IF(M93="","",IF(M93&lt;4,0,IF(M93&gt;=4,3,"")))</f>
        <v/>
      </c>
      <c r="CG93" s="59" t="str">
        <f>IF(N93="","",IF(N93&lt;4,0,IF(N93&gt;=4,1,"")))</f>
        <v/>
      </c>
      <c r="CH93" s="59" t="str">
        <f t="shared" si="9"/>
        <v/>
      </c>
      <c r="CI93" s="59" t="str">
        <f>IF(O93="","",IF(O93=0,0,IF(O93=1,3,IF(O93&lt;=4,4,IF(O93&gt;4,5,"")))))</f>
        <v/>
      </c>
      <c r="CJ93" s="59" t="str">
        <f>IF(P93="","",IF(P93=0,0,IF(P93=1,1,IF(P93&lt;7,3,IF(P93=7,4,"")))))</f>
        <v/>
      </c>
      <c r="CK93" s="59" t="str">
        <f>IF(Q93="","",IF(Q93&lt;4,3,IF(Q93&lt;7,2,IF(Q93=7,0,""))))</f>
        <v/>
      </c>
      <c r="CL93" s="59" t="str">
        <f>IF(R93="","",IF(R93&lt;1,0,IF(R93&lt;=2,1,IF(R93&gt;2,2,""))))</f>
        <v/>
      </c>
      <c r="CM93" s="59" t="str">
        <f>IF(S93="","",IF(S93=0,0,IF(S93=1,1,IF(S93&gt;1,2,""))))</f>
        <v/>
      </c>
      <c r="CN93" s="59" t="str">
        <f>IF(T93="","",IF(T93=0,0,IF(T93&lt;=4,1,IF(T93&gt;4,2,""))))</f>
        <v/>
      </c>
      <c r="CO93" s="59" t="str">
        <f>IF(U93="","",IF(U93&lt;4,0,IF(U93&lt;=6,1,IF(U93=7,2,""))))</f>
        <v/>
      </c>
      <c r="CP93" s="59" t="str">
        <f>IF(V93="","",IF(V93&lt;4,2,IF(V93=4,1,IF(V93=5,0,""))))</f>
        <v/>
      </c>
      <c r="CQ93" s="59" t="str">
        <f>IF(W93="","",IF(W93=1,2,IF(W93=2,1,IF(W93&gt;2,0,""))))</f>
        <v/>
      </c>
      <c r="CR93" s="59" t="str">
        <f>IF(X93="","",IF(X93=0,0,IF(X93=1,1,IF(X93=2,2,IF(X93=3,2,IF(X93=-9,-9,IF(X93=-99,-99,"")))))))</f>
        <v/>
      </c>
      <c r="CS93" s="59" t="str">
        <f>IF(Z93="","",IF(Z93=0,1,IF(Z93=1,0,"")))</f>
        <v/>
      </c>
      <c r="CT93" s="59" t="str">
        <f>IF(CA93="","",IF(CA93=-99,-99,IF(CA93=1,3,0)))</f>
        <v/>
      </c>
      <c r="CU93" s="59" t="str">
        <f>IF(BZ93="","",IF(BZ93=-99,-99,IF(BZ93=0,3,0)))</f>
        <v/>
      </c>
      <c r="CV93" s="59" t="str">
        <f>IF(AO93="","",IF(AND(AO93&gt;=7,AO93&lt;=8),2,0))</f>
        <v/>
      </c>
      <c r="CW93" s="59" t="str">
        <f>IF(AP93="","",IF(AP93=1,0,IF(AP93&gt;1,1,"")))</f>
        <v/>
      </c>
      <c r="CX93" s="59" t="str">
        <f t="shared" si="10"/>
        <v/>
      </c>
      <c r="CY93" s="59" t="str">
        <f>IF(BA93="","",IF(BA93=0,0,IF(OR(BA93=1,BA93=2,BA93=3),3,IF(BA93=-99,-99,""))))</f>
        <v/>
      </c>
      <c r="CZ93" s="59" t="str">
        <f>IF(BB93="","",IF(BB93=0,0,IF(OR(BB93=1,BB93=2,BB93=3),3,IF(BB93=-99,-99,""))))</f>
        <v/>
      </c>
      <c r="DA93" s="59" t="str">
        <f>IF(BC93="","",IF(BC93=0,0,IF(OR(BC93=1,BC93=2,BC93=3),3,IF(BC93=-99,-99,""))))</f>
        <v/>
      </c>
      <c r="DB93" s="59" t="str">
        <f>IF(BD93="","",IF(BD93=0,0,IF(OR(BD93=1,BD93=2,BD93=3),3,IF(BD93=-99,-99,""))))</f>
        <v/>
      </c>
      <c r="DC93" s="59" t="str">
        <f>IF(BE93="","",IF(BE93=0,0,IF(OR(BE93=1,BE93=2,BE93=3),3,IF(BE93=-99,-99,""))))</f>
        <v/>
      </c>
      <c r="DD93" s="59" t="str">
        <f>IF(BF93="","",IF(BF93=0,0,IF(OR(BF93=1,BF93=2,BF93=3),3,IF(BF93=-99,-99,""))))</f>
        <v/>
      </c>
      <c r="DE93" s="59" t="str">
        <f>IF(BG93="","",IF(BG93=0,0,IF(OR(BG93=1,BG93=2,BG93=3),3,IF(BG93=-99,-99,""))))</f>
        <v/>
      </c>
      <c r="DF93" s="59" t="str">
        <f>IF(BH93="","",IF(BH93=0,0,IF(OR(BH93=1,BH93=2,BH93=3),3,IF(BH93=-99,-99,""))))</f>
        <v/>
      </c>
      <c r="DG93" s="59" t="str">
        <f>IF(BI93="","",IF(BI93=0,0,IF(OR(BI93=1,BI93=2,BI93=3),3,IF(BI93=-99,-99,""))))</f>
        <v/>
      </c>
      <c r="DH93" s="59" t="str">
        <f>IF(BT93="","",IF(BS93=1,IF(BT93&lt;65,41,IF(BT93&lt;70,35,IF(BT93&lt;75,29,IF(BT93&lt;80,21,IF(BT93&lt;85,14,IF(BT93&lt;90,5,0)))))),IF(BS93=2,IF(BT93&lt;65,38,IF(BT93&lt;70,33,IF(BT93&lt;75,26,IF(BT93&lt;80,16,IF(BT93&lt;85,12,IF(BT93&lt;90,1,0)))))),"")))</f>
        <v/>
      </c>
      <c r="DI93" s="59" t="str">
        <f>IF(BL93="","",IF(BL93=1,0,IF(BL93=2,3,IF(BL93&gt;2,6,""))))</f>
        <v/>
      </c>
      <c r="DJ93" s="59" t="str">
        <f>IF(Y93="","",IF(Y93=0,3,IF(Y93=1,0,"")))</f>
        <v/>
      </c>
      <c r="DK93" s="59" t="str">
        <f>IF(COUNTBLANK(CB93:CH93)=7,"",SUM(CB93:CH93))</f>
        <v/>
      </c>
      <c r="DL93" s="59" t="str">
        <f>IF(COUNTBLANK(CI93:CR93)=10,"",SUM(CI93:CQ93,IF(CR93&gt;0,CR93,0)))</f>
        <v/>
      </c>
      <c r="DM93" s="59" t="str">
        <f>IF(COUNTBLANK(CS93:CX93)=6,"",SUM(CS93,IF(CT93=-99,0,CT93),IF(CU93=-99,0,CU93),CV93:CX93))</f>
        <v/>
      </c>
      <c r="DN93" s="59" t="str">
        <f>IF(COUNTBLANK(CY93:DG93)=9,"",SUM(IF(OR(CY93="",CY93=-99),0,CY93),IF(OR(CZ93="",CZ93=-99),0,CZ93),IF(OR(DA93="",DA93=-99),0,DA93),IF(OR(DB93="",DB93=-99),0,DB93),IF(OR(DC93="",DC93=-99),0,DC93),IF(OR(DD93="",DD93=-99),0,DD93),IF(OR(DE93="",DE93=-99),0,DE93),IF(OR(DF93="",DF93=-99),0,DF93),IF(OR(DG93="",DG93=-99),0,DG93)))</f>
        <v/>
      </c>
      <c r="DO93" s="59" t="str">
        <f>IF(COUNTBLANK(DH93:DJ93)=3,"",SUM(DH93:DJ93))</f>
        <v/>
      </c>
      <c r="DP93" s="59" t="str">
        <f>IF(COUNTBLANK(DK93:DN93)=4,"",SUM(DK93:DN93))</f>
        <v/>
      </c>
      <c r="DQ93" s="59" t="str">
        <f>IF(COUNTBLANK(CB93:CH93)=7,"",SUM(IF(CB93="",0,5),IF(CC93="",0,9),IF(CD93="",0,4),IF(CE93="",0,4),IF(CF93="",0,3),IF(CG93="",0,1),IF(CH93="",0,6)))</f>
        <v/>
      </c>
      <c r="DR93" s="59" t="str">
        <f>IF(COUNTBLANK(CI93:CR93)=10,"",SUM(IF(CI93="",0,5),IF(CJ93="",0,4),IF(CK93="",0,3),IF(CL93="",0,2),IF(CM93="",0,2),IF(CN93="",0,2),IF(CO93="",0,2),IF(CP93="",0,2),IF(CQ93="",0,2),IF(OR(CR93="",CR93=-99,CR93=-9),0,2)))</f>
        <v/>
      </c>
      <c r="DS93" s="59" t="str">
        <f>IF(COUNTBLANK(CS93:CX93)=6,"",SUM(IF(CS93="",0,1),IF(OR(CT93="",CT93=-99),0,3),IF(OR(CU93="",CU93=-99),0,3),IF(CV93="",0,2),IF(CW93="",0,1),IF(CX93="",0,1)))</f>
        <v/>
      </c>
      <c r="DT93" s="59" t="str">
        <f>IF(COUNTBLANK(CY93:DG93)=9,"",SUM(IF(OR(CY93="",CY93=-99),0,3),IF(OR(CZ93="",CZ93=-99),0,3),IF(OR(DA93="",DA93=-99),0,3),IF(OR(DB93="",DB93=-99),0,3),IF(OR(DC93="",DC93=-99),0,3),IF(OR(DD93="",DD93=-99),0,3),IF(OR(DE93="",DE93=-99),0,3),IF(OR(DF93="",DF93=-99),0,3),IF(OR(DG93="",DG93=-99),0,3)))</f>
        <v/>
      </c>
      <c r="DU93" s="59" t="str">
        <f>IF(COUNTBLANK(DH93:DJ93)=3,"",SUM(IF(DH93="",0,IF(BS93=1,41,IF(BS93=2,38,""))),IF(DI93="",0,6),IF(DJ93="",0,3)))</f>
        <v/>
      </c>
      <c r="DV93" s="59" t="str">
        <f>IF(COUNTBLANK(DK93:DN93)=4,"",SUM(DQ93:DT93))</f>
        <v/>
      </c>
      <c r="DW93" s="59" t="str">
        <f>IF(DQ93="","",((DK93/DQ93)*100))</f>
        <v/>
      </c>
      <c r="DX93" s="59" t="str">
        <f t="shared" si="6"/>
        <v/>
      </c>
      <c r="DY93" s="59" t="str">
        <f t="shared" si="6"/>
        <v/>
      </c>
      <c r="DZ93" s="59" t="str">
        <f t="shared" si="6"/>
        <v/>
      </c>
      <c r="EA93" s="59" t="str">
        <f t="shared" si="6"/>
        <v/>
      </c>
      <c r="EB93" s="59" t="str">
        <f t="shared" si="6"/>
        <v/>
      </c>
      <c r="EC93" s="59" t="str">
        <f>IF(COUNTBLANK(DQ93:DT93)=4,"",SQRT((DQ93^2)+(DR93^2)+(DS93^2)+(DT93^2)))</f>
        <v/>
      </c>
      <c r="ED93" s="59" t="str">
        <f>IF(EC93="","",(SUM(((DK93/EC93)^2),((DL93/EC93)^2),((DM93/EC93)^2),((DN93/EC93)^2))*100))</f>
        <v/>
      </c>
      <c r="EE93" s="59" t="str">
        <f>IF(CB93="","",(CB93/DQ93*100))</f>
        <v/>
      </c>
      <c r="EF93" s="59" t="str">
        <f>IF(CC93="","",(CC93/DQ93*100))</f>
        <v/>
      </c>
      <c r="EG93" s="59" t="str">
        <f>IF(CD93="","",(CD93/DQ93*100))</f>
        <v/>
      </c>
      <c r="EH93" s="59" t="str">
        <f>IF(CE93="","",(CE93/DQ93*100))</f>
        <v/>
      </c>
      <c r="EI93" s="59" t="str">
        <f>IF(CF93="","",(CF93/DQ93*100))</f>
        <v/>
      </c>
      <c r="EJ93" s="59" t="str">
        <f>IF(CG93="","",(CG93/DQ93*100))</f>
        <v/>
      </c>
      <c r="EK93" s="59" t="str">
        <f>IF(CH93="","",(CH93/DQ93*100))</f>
        <v/>
      </c>
      <c r="EL93" s="59" t="str">
        <f>IF(CI93="","",(CI93/DR93*100))</f>
        <v/>
      </c>
      <c r="EM93" s="59" t="str">
        <f>IF(CJ93="","",(CJ93/DR93*100))</f>
        <v/>
      </c>
      <c r="EN93" s="59" t="str">
        <f>IF(CK93="","",(CK93/DR93*100))</f>
        <v/>
      </c>
      <c r="EO93" s="59" t="str">
        <f>IF(CL93="","",(CL93/DR93*100))</f>
        <v/>
      </c>
      <c r="EP93" s="59" t="str">
        <f>IF(CM93="","",(CM93/DR93*100))</f>
        <v/>
      </c>
      <c r="EQ93" s="59" t="str">
        <f>IF(CN93="","",(CN93/DR93*100))</f>
        <v/>
      </c>
      <c r="ER93" s="59" t="str">
        <f>IF(CO93="","",(CO93/DR93*100))</f>
        <v/>
      </c>
      <c r="ES93" s="59" t="str">
        <f>IF(CP93="","",(CP93/DR93*100))</f>
        <v/>
      </c>
      <c r="ET93" s="59" t="str">
        <f>IF(CQ93="","",(CQ93/DR93*100))</f>
        <v/>
      </c>
      <c r="EU93" s="59" t="str">
        <f>IF(CR93="","",(CR93/DR93*100))</f>
        <v/>
      </c>
      <c r="EV93" s="59" t="str">
        <f>IF(CS93="","",(CS93/DS93*100))</f>
        <v/>
      </c>
      <c r="EW93" s="59" t="str">
        <f>IF(CT93="","",(CT93/DS93*100))</f>
        <v/>
      </c>
      <c r="EX93" s="59" t="str">
        <f>IF(CU93="","",(CU93/DS93*100))</f>
        <v/>
      </c>
      <c r="EY93" s="59" t="str">
        <f>IF(CV93="","",(CV93/DS93*100))</f>
        <v/>
      </c>
      <c r="EZ93" s="59" t="str">
        <f>IF(CW93="","",(CW93/DS93*100))</f>
        <v/>
      </c>
      <c r="FA93" s="59" t="str">
        <f>IF(CX93="","",(CX93/DS93*100))</f>
        <v/>
      </c>
      <c r="FB93" s="59" t="str">
        <f t="shared" si="11"/>
        <v/>
      </c>
      <c r="FC93" s="59" t="str">
        <f t="shared" si="11"/>
        <v/>
      </c>
      <c r="FD93" s="59" t="str">
        <f t="shared" si="11"/>
        <v/>
      </c>
      <c r="FE93" s="59" t="str">
        <f t="shared" si="11"/>
        <v/>
      </c>
      <c r="FF93" s="59" t="str">
        <f t="shared" si="11"/>
        <v/>
      </c>
      <c r="FG93" s="59" t="str">
        <f t="shared" si="11"/>
        <v/>
      </c>
      <c r="FH93" s="59" t="str">
        <f t="shared" si="11"/>
        <v/>
      </c>
      <c r="FI93" s="59" t="str">
        <f t="shared" si="11"/>
        <v/>
      </c>
      <c r="FJ93" s="59" t="str">
        <f t="shared" si="11"/>
        <v/>
      </c>
      <c r="FK93" s="59" t="str">
        <f>IF(DH93="","",(DH93/DU93*100))</f>
        <v/>
      </c>
      <c r="FL93" s="59" t="str">
        <f>IF(DI93="","",(DI93/DU93*100))</f>
        <v/>
      </c>
      <c r="FM93" s="59" t="str">
        <f>IF(DJ93="","",(DJ93/DU93*100))</f>
        <v/>
      </c>
    </row>
    <row r="94" spans="72:169" x14ac:dyDescent="0.25">
      <c r="BT94" s="58" t="str">
        <f>IF(BR94="","",YEAR(D94)-BR94)</f>
        <v/>
      </c>
      <c r="BU94" s="59" t="str">
        <f>IF(BO94="",IF(OR(BM94="",BN94=""),"",((BM94*12)+BN94)*0.0254),BO94*0.01)</f>
        <v/>
      </c>
      <c r="BV94" s="59" t="str">
        <f>IF(BQ94="",IF(BP94="","",BP94*0.453592),BQ94)</f>
        <v/>
      </c>
      <c r="BW94" s="59" t="str">
        <f>IF(OR(BU94="",BV94=""),"",(BV94/(BU94^2)))</f>
        <v/>
      </c>
      <c r="BX94" s="59" t="str">
        <f>IF(COUNTBLANK(E94:J94)=6,"",(((E94*IF(F94&gt;0,F94,30)*3)+(G94*IF(H94&gt;0,H94,30)*5)+(I94*IF(J94&gt;0,J94,30)*9))))</f>
        <v/>
      </c>
      <c r="BY94" s="59" t="str">
        <f>IF(COUNTBLANK(AE94:AL94)=8,"",SUM(IF(AE94=2,1,IF(AE94=3,1,0)),IF(AH94=1,1,IF(AI94=1,1,0)),IF(AJ94&gt;3,1,0),IF(AK94&gt;3,1,0),IF(AL94&gt;0,1,0)))</f>
        <v/>
      </c>
      <c r="BZ94" s="59" t="str">
        <f>IF(OR(AM94="",AN94=""),"",IF(OR(AM94=-99,AN94=-99),-99,IF(AM94=3,IF(AN94=2,1,IF(AN94=3,1,0)),0)))</f>
        <v/>
      </c>
      <c r="CA94" s="59" t="str">
        <f>IF(OR((AC94=""),(AD94="")),"",IF(AD94=-99,-99,IF(AC94&gt;=4,IF(OR(AD94=1,AD94=2),1,0),0)))</f>
        <v/>
      </c>
      <c r="CB94" s="59" t="str">
        <f>IF(BW94="","",IF(BW94&lt;25,5,IF(BW94&lt;30,2,0)))</f>
        <v/>
      </c>
      <c r="CC94" s="59" t="str">
        <f t="shared" si="8"/>
        <v/>
      </c>
      <c r="CD94" s="59" t="str">
        <f>IF(K94="","",IF(K94&lt;4,0,IF(K94&gt;=4,4,"")))</f>
        <v/>
      </c>
      <c r="CE94" s="59" t="str">
        <f>IF(L94="","",IF(L94&lt;4,0,IF(L94&gt;=4,4,"")))</f>
        <v/>
      </c>
      <c r="CF94" s="59" t="str">
        <f>IF(M94="","",IF(M94&lt;4,0,IF(M94&gt;=4,3,"")))</f>
        <v/>
      </c>
      <c r="CG94" s="59" t="str">
        <f>IF(N94="","",IF(N94&lt;4,0,IF(N94&gt;=4,1,"")))</f>
        <v/>
      </c>
      <c r="CH94" s="59" t="str">
        <f t="shared" si="9"/>
        <v/>
      </c>
      <c r="CI94" s="59" t="str">
        <f>IF(O94="","",IF(O94=0,0,IF(O94=1,3,IF(O94&lt;=4,4,IF(O94&gt;4,5,"")))))</f>
        <v/>
      </c>
      <c r="CJ94" s="59" t="str">
        <f>IF(P94="","",IF(P94=0,0,IF(P94=1,1,IF(P94&lt;7,3,IF(P94=7,4,"")))))</f>
        <v/>
      </c>
      <c r="CK94" s="59" t="str">
        <f>IF(Q94="","",IF(Q94&lt;4,3,IF(Q94&lt;7,2,IF(Q94=7,0,""))))</f>
        <v/>
      </c>
      <c r="CL94" s="59" t="str">
        <f>IF(R94="","",IF(R94&lt;1,0,IF(R94&lt;=2,1,IF(R94&gt;2,2,""))))</f>
        <v/>
      </c>
      <c r="CM94" s="59" t="str">
        <f>IF(S94="","",IF(S94=0,0,IF(S94=1,1,IF(S94&gt;1,2,""))))</f>
        <v/>
      </c>
      <c r="CN94" s="59" t="str">
        <f>IF(T94="","",IF(T94=0,0,IF(T94&lt;=4,1,IF(T94&gt;4,2,""))))</f>
        <v/>
      </c>
      <c r="CO94" s="59" t="str">
        <f>IF(U94="","",IF(U94&lt;4,0,IF(U94&lt;=6,1,IF(U94=7,2,""))))</f>
        <v/>
      </c>
      <c r="CP94" s="59" t="str">
        <f>IF(V94="","",IF(V94&lt;4,2,IF(V94=4,1,IF(V94=5,0,""))))</f>
        <v/>
      </c>
      <c r="CQ94" s="59" t="str">
        <f>IF(W94="","",IF(W94=1,2,IF(W94=2,1,IF(W94&gt;2,0,""))))</f>
        <v/>
      </c>
      <c r="CR94" s="59" t="str">
        <f>IF(X94="","",IF(X94=0,0,IF(X94=1,1,IF(X94=2,2,IF(X94=3,2,IF(X94=-9,-9,IF(X94=-99,-99,"")))))))</f>
        <v/>
      </c>
      <c r="CS94" s="59" t="str">
        <f>IF(Z94="","",IF(Z94=0,1,IF(Z94=1,0,"")))</f>
        <v/>
      </c>
      <c r="CT94" s="59" t="str">
        <f>IF(CA94="","",IF(CA94=-99,-99,IF(CA94=1,3,0)))</f>
        <v/>
      </c>
      <c r="CU94" s="59" t="str">
        <f>IF(BZ94="","",IF(BZ94=-99,-99,IF(BZ94=0,3,0)))</f>
        <v/>
      </c>
      <c r="CV94" s="59" t="str">
        <f>IF(AO94="","",IF(AND(AO94&gt;=7,AO94&lt;=8),2,0))</f>
        <v/>
      </c>
      <c r="CW94" s="59" t="str">
        <f>IF(AP94="","",IF(AP94=1,0,IF(AP94&gt;1,1,"")))</f>
        <v/>
      </c>
      <c r="CX94" s="59" t="str">
        <f t="shared" si="10"/>
        <v/>
      </c>
      <c r="CY94" s="59" t="str">
        <f>IF(BA94="","",IF(BA94=0,0,IF(OR(BA94=1,BA94=2,BA94=3),3,IF(BA94=-99,-99,""))))</f>
        <v/>
      </c>
      <c r="CZ94" s="59" t="str">
        <f>IF(BB94="","",IF(BB94=0,0,IF(OR(BB94=1,BB94=2,BB94=3),3,IF(BB94=-99,-99,""))))</f>
        <v/>
      </c>
      <c r="DA94" s="59" t="str">
        <f>IF(BC94="","",IF(BC94=0,0,IF(OR(BC94=1,BC94=2,BC94=3),3,IF(BC94=-99,-99,""))))</f>
        <v/>
      </c>
      <c r="DB94" s="59" t="str">
        <f>IF(BD94="","",IF(BD94=0,0,IF(OR(BD94=1,BD94=2,BD94=3),3,IF(BD94=-99,-99,""))))</f>
        <v/>
      </c>
      <c r="DC94" s="59" t="str">
        <f>IF(BE94="","",IF(BE94=0,0,IF(OR(BE94=1,BE94=2,BE94=3),3,IF(BE94=-99,-99,""))))</f>
        <v/>
      </c>
      <c r="DD94" s="59" t="str">
        <f>IF(BF94="","",IF(BF94=0,0,IF(OR(BF94=1,BF94=2,BF94=3),3,IF(BF94=-99,-99,""))))</f>
        <v/>
      </c>
      <c r="DE94" s="59" t="str">
        <f>IF(BG94="","",IF(BG94=0,0,IF(OR(BG94=1,BG94=2,BG94=3),3,IF(BG94=-99,-99,""))))</f>
        <v/>
      </c>
      <c r="DF94" s="59" t="str">
        <f>IF(BH94="","",IF(BH94=0,0,IF(OR(BH94=1,BH94=2,BH94=3),3,IF(BH94=-99,-99,""))))</f>
        <v/>
      </c>
      <c r="DG94" s="59" t="str">
        <f>IF(BI94="","",IF(BI94=0,0,IF(OR(BI94=1,BI94=2,BI94=3),3,IF(BI94=-99,-99,""))))</f>
        <v/>
      </c>
      <c r="DH94" s="59" t="str">
        <f>IF(BT94="","",IF(BS94=1,IF(BT94&lt;65,41,IF(BT94&lt;70,35,IF(BT94&lt;75,29,IF(BT94&lt;80,21,IF(BT94&lt;85,14,IF(BT94&lt;90,5,0)))))),IF(BS94=2,IF(BT94&lt;65,38,IF(BT94&lt;70,33,IF(BT94&lt;75,26,IF(BT94&lt;80,16,IF(BT94&lt;85,12,IF(BT94&lt;90,1,0)))))),"")))</f>
        <v/>
      </c>
      <c r="DI94" s="59" t="str">
        <f>IF(BL94="","",IF(BL94=1,0,IF(BL94=2,3,IF(BL94&gt;2,6,""))))</f>
        <v/>
      </c>
      <c r="DJ94" s="59" t="str">
        <f>IF(Y94="","",IF(Y94=0,3,IF(Y94=1,0,"")))</f>
        <v/>
      </c>
      <c r="DK94" s="59" t="str">
        <f>IF(COUNTBLANK(CB94:CH94)=7,"",SUM(CB94:CH94))</f>
        <v/>
      </c>
      <c r="DL94" s="59" t="str">
        <f>IF(COUNTBLANK(CI94:CR94)=10,"",SUM(CI94:CQ94,IF(CR94&gt;0,CR94,0)))</f>
        <v/>
      </c>
      <c r="DM94" s="59" t="str">
        <f>IF(COUNTBLANK(CS94:CX94)=6,"",SUM(CS94,IF(CT94=-99,0,CT94),IF(CU94=-99,0,CU94),CV94:CX94))</f>
        <v/>
      </c>
      <c r="DN94" s="59" t="str">
        <f>IF(COUNTBLANK(CY94:DG94)=9,"",SUM(IF(OR(CY94="",CY94=-99),0,CY94),IF(OR(CZ94="",CZ94=-99),0,CZ94),IF(OR(DA94="",DA94=-99),0,DA94),IF(OR(DB94="",DB94=-99),0,DB94),IF(OR(DC94="",DC94=-99),0,DC94),IF(OR(DD94="",DD94=-99),0,DD94),IF(OR(DE94="",DE94=-99),0,DE94),IF(OR(DF94="",DF94=-99),0,DF94),IF(OR(DG94="",DG94=-99),0,DG94)))</f>
        <v/>
      </c>
      <c r="DO94" s="59" t="str">
        <f>IF(COUNTBLANK(DH94:DJ94)=3,"",SUM(DH94:DJ94))</f>
        <v/>
      </c>
      <c r="DP94" s="59" t="str">
        <f>IF(COUNTBLANK(DK94:DN94)=4,"",SUM(DK94:DN94))</f>
        <v/>
      </c>
      <c r="DQ94" s="59" t="str">
        <f>IF(COUNTBLANK(CB94:CH94)=7,"",SUM(IF(CB94="",0,5),IF(CC94="",0,9),IF(CD94="",0,4),IF(CE94="",0,4),IF(CF94="",0,3),IF(CG94="",0,1),IF(CH94="",0,6)))</f>
        <v/>
      </c>
      <c r="DR94" s="59" t="str">
        <f>IF(COUNTBLANK(CI94:CR94)=10,"",SUM(IF(CI94="",0,5),IF(CJ94="",0,4),IF(CK94="",0,3),IF(CL94="",0,2),IF(CM94="",0,2),IF(CN94="",0,2),IF(CO94="",0,2),IF(CP94="",0,2),IF(CQ94="",0,2),IF(OR(CR94="",CR94=-99,CR94=-9),0,2)))</f>
        <v/>
      </c>
      <c r="DS94" s="59" t="str">
        <f>IF(COUNTBLANK(CS94:CX94)=6,"",SUM(IF(CS94="",0,1),IF(OR(CT94="",CT94=-99),0,3),IF(OR(CU94="",CU94=-99),0,3),IF(CV94="",0,2),IF(CW94="",0,1),IF(CX94="",0,1)))</f>
        <v/>
      </c>
      <c r="DT94" s="59" t="str">
        <f>IF(COUNTBLANK(CY94:DG94)=9,"",SUM(IF(OR(CY94="",CY94=-99),0,3),IF(OR(CZ94="",CZ94=-99),0,3),IF(OR(DA94="",DA94=-99),0,3),IF(OR(DB94="",DB94=-99),0,3),IF(OR(DC94="",DC94=-99),0,3),IF(OR(DD94="",DD94=-99),0,3),IF(OR(DE94="",DE94=-99),0,3),IF(OR(DF94="",DF94=-99),0,3),IF(OR(DG94="",DG94=-99),0,3)))</f>
        <v/>
      </c>
      <c r="DU94" s="59" t="str">
        <f>IF(COUNTBLANK(DH94:DJ94)=3,"",SUM(IF(DH94="",0,IF(BS94=1,41,IF(BS94=2,38,""))),IF(DI94="",0,6),IF(DJ94="",0,3)))</f>
        <v/>
      </c>
      <c r="DV94" s="59" t="str">
        <f>IF(COUNTBLANK(DK94:DN94)=4,"",SUM(DQ94:DT94))</f>
        <v/>
      </c>
      <c r="DW94" s="59" t="str">
        <f>IF(DQ94="","",((DK94/DQ94)*100))</f>
        <v/>
      </c>
      <c r="DX94" s="59" t="str">
        <f t="shared" si="6"/>
        <v/>
      </c>
      <c r="DY94" s="59" t="str">
        <f t="shared" si="6"/>
        <v/>
      </c>
      <c r="DZ94" s="59" t="str">
        <f t="shared" si="6"/>
        <v/>
      </c>
      <c r="EA94" s="59" t="str">
        <f t="shared" si="6"/>
        <v/>
      </c>
      <c r="EB94" s="59" t="str">
        <f t="shared" si="6"/>
        <v/>
      </c>
      <c r="EC94" s="59" t="str">
        <f>IF(COUNTBLANK(DQ94:DT94)=4,"",SQRT((DQ94^2)+(DR94^2)+(DS94^2)+(DT94^2)))</f>
        <v/>
      </c>
      <c r="ED94" s="59" t="str">
        <f>IF(EC94="","",(SUM(((DK94/EC94)^2),((DL94/EC94)^2),((DM94/EC94)^2),((DN94/EC94)^2))*100))</f>
        <v/>
      </c>
      <c r="EE94" s="59" t="str">
        <f>IF(CB94="","",(CB94/DQ94*100))</f>
        <v/>
      </c>
      <c r="EF94" s="59" t="str">
        <f>IF(CC94="","",(CC94/DQ94*100))</f>
        <v/>
      </c>
      <c r="EG94" s="59" t="str">
        <f>IF(CD94="","",(CD94/DQ94*100))</f>
        <v/>
      </c>
      <c r="EH94" s="59" t="str">
        <f>IF(CE94="","",(CE94/DQ94*100))</f>
        <v/>
      </c>
      <c r="EI94" s="59" t="str">
        <f>IF(CF94="","",(CF94/DQ94*100))</f>
        <v/>
      </c>
      <c r="EJ94" s="59" t="str">
        <f>IF(CG94="","",(CG94/DQ94*100))</f>
        <v/>
      </c>
      <c r="EK94" s="59" t="str">
        <f>IF(CH94="","",(CH94/DQ94*100))</f>
        <v/>
      </c>
      <c r="EL94" s="59" t="str">
        <f>IF(CI94="","",(CI94/DR94*100))</f>
        <v/>
      </c>
      <c r="EM94" s="59" t="str">
        <f>IF(CJ94="","",(CJ94/DR94*100))</f>
        <v/>
      </c>
      <c r="EN94" s="59" t="str">
        <f>IF(CK94="","",(CK94/DR94*100))</f>
        <v/>
      </c>
      <c r="EO94" s="59" t="str">
        <f>IF(CL94="","",(CL94/DR94*100))</f>
        <v/>
      </c>
      <c r="EP94" s="59" t="str">
        <f>IF(CM94="","",(CM94/DR94*100))</f>
        <v/>
      </c>
      <c r="EQ94" s="59" t="str">
        <f>IF(CN94="","",(CN94/DR94*100))</f>
        <v/>
      </c>
      <c r="ER94" s="59" t="str">
        <f>IF(CO94="","",(CO94/DR94*100))</f>
        <v/>
      </c>
      <c r="ES94" s="59" t="str">
        <f>IF(CP94="","",(CP94/DR94*100))</f>
        <v/>
      </c>
      <c r="ET94" s="59" t="str">
        <f>IF(CQ94="","",(CQ94/DR94*100))</f>
        <v/>
      </c>
      <c r="EU94" s="59" t="str">
        <f>IF(CR94="","",(CR94/DR94*100))</f>
        <v/>
      </c>
      <c r="EV94" s="59" t="str">
        <f>IF(CS94="","",(CS94/DS94*100))</f>
        <v/>
      </c>
      <c r="EW94" s="59" t="str">
        <f>IF(CT94="","",(CT94/DS94*100))</f>
        <v/>
      </c>
      <c r="EX94" s="59" t="str">
        <f>IF(CU94="","",(CU94/DS94*100))</f>
        <v/>
      </c>
      <c r="EY94" s="59" t="str">
        <f>IF(CV94="","",(CV94/DS94*100))</f>
        <v/>
      </c>
      <c r="EZ94" s="59" t="str">
        <f>IF(CW94="","",(CW94/DS94*100))</f>
        <v/>
      </c>
      <c r="FA94" s="59" t="str">
        <f>IF(CX94="","",(CX94/DS94*100))</f>
        <v/>
      </c>
      <c r="FB94" s="59" t="str">
        <f t="shared" si="11"/>
        <v/>
      </c>
      <c r="FC94" s="59" t="str">
        <f t="shared" si="11"/>
        <v/>
      </c>
      <c r="FD94" s="59" t="str">
        <f t="shared" si="11"/>
        <v/>
      </c>
      <c r="FE94" s="59" t="str">
        <f t="shared" si="11"/>
        <v/>
      </c>
      <c r="FF94" s="59" t="str">
        <f t="shared" si="11"/>
        <v/>
      </c>
      <c r="FG94" s="59" t="str">
        <f t="shared" si="11"/>
        <v/>
      </c>
      <c r="FH94" s="59" t="str">
        <f t="shared" si="11"/>
        <v/>
      </c>
      <c r="FI94" s="59" t="str">
        <f t="shared" si="11"/>
        <v/>
      </c>
      <c r="FJ94" s="59" t="str">
        <f t="shared" si="11"/>
        <v/>
      </c>
      <c r="FK94" s="59" t="str">
        <f>IF(DH94="","",(DH94/DU94*100))</f>
        <v/>
      </c>
      <c r="FL94" s="59" t="str">
        <f>IF(DI94="","",(DI94/DU94*100))</f>
        <v/>
      </c>
      <c r="FM94" s="59" t="str">
        <f>IF(DJ94="","",(DJ94/DU94*100))</f>
        <v/>
      </c>
    </row>
    <row r="95" spans="72:169" x14ac:dyDescent="0.25">
      <c r="BT95" s="58" t="str">
        <f>IF(BR95="","",YEAR(D95)-BR95)</f>
        <v/>
      </c>
      <c r="BU95" s="59" t="str">
        <f>IF(BO95="",IF(OR(BM95="",BN95=""),"",((BM95*12)+BN95)*0.0254),BO95*0.01)</f>
        <v/>
      </c>
      <c r="BV95" s="59" t="str">
        <f>IF(BQ95="",IF(BP95="","",BP95*0.453592),BQ95)</f>
        <v/>
      </c>
      <c r="BW95" s="59" t="str">
        <f>IF(OR(BU95="",BV95=""),"",(BV95/(BU95^2)))</f>
        <v/>
      </c>
      <c r="BX95" s="59" t="str">
        <f>IF(COUNTBLANK(E95:J95)=6,"",(((E95*IF(F95&gt;0,F95,30)*3)+(G95*IF(H95&gt;0,H95,30)*5)+(I95*IF(J95&gt;0,J95,30)*9))))</f>
        <v/>
      </c>
      <c r="BY95" s="59" t="str">
        <f>IF(COUNTBLANK(AE95:AL95)=8,"",SUM(IF(AE95=2,1,IF(AE95=3,1,0)),IF(AH95=1,1,IF(AI95=1,1,0)),IF(AJ95&gt;3,1,0),IF(AK95&gt;3,1,0),IF(AL95&gt;0,1,0)))</f>
        <v/>
      </c>
      <c r="BZ95" s="59" t="str">
        <f>IF(OR(AM95="",AN95=""),"",IF(OR(AM95=-99,AN95=-99),-99,IF(AM95=3,IF(AN95=2,1,IF(AN95=3,1,0)),0)))</f>
        <v/>
      </c>
      <c r="CA95" s="59" t="str">
        <f>IF(OR((AC95=""),(AD95="")),"",IF(AD95=-99,-99,IF(AC95&gt;=4,IF(OR(AD95=1,AD95=2),1,0),0)))</f>
        <v/>
      </c>
      <c r="CB95" s="59" t="str">
        <f>IF(BW95="","",IF(BW95&lt;25,5,IF(BW95&lt;30,2,0)))</f>
        <v/>
      </c>
      <c r="CC95" s="59" t="str">
        <f t="shared" si="8"/>
        <v/>
      </c>
      <c r="CD95" s="59" t="str">
        <f>IF(K95="","",IF(K95&lt;4,0,IF(K95&gt;=4,4,"")))</f>
        <v/>
      </c>
      <c r="CE95" s="59" t="str">
        <f>IF(L95="","",IF(L95&lt;4,0,IF(L95&gt;=4,4,"")))</f>
        <v/>
      </c>
      <c r="CF95" s="59" t="str">
        <f>IF(M95="","",IF(M95&lt;4,0,IF(M95&gt;=4,3,"")))</f>
        <v/>
      </c>
      <c r="CG95" s="59" t="str">
        <f>IF(N95="","",IF(N95&lt;4,0,IF(N95&gt;=4,1,"")))</f>
        <v/>
      </c>
      <c r="CH95" s="59" t="str">
        <f t="shared" si="9"/>
        <v/>
      </c>
      <c r="CI95" s="59" t="str">
        <f>IF(O95="","",IF(O95=0,0,IF(O95=1,3,IF(O95&lt;=4,4,IF(O95&gt;4,5,"")))))</f>
        <v/>
      </c>
      <c r="CJ95" s="59" t="str">
        <f>IF(P95="","",IF(P95=0,0,IF(P95=1,1,IF(P95&lt;7,3,IF(P95=7,4,"")))))</f>
        <v/>
      </c>
      <c r="CK95" s="59" t="str">
        <f>IF(Q95="","",IF(Q95&lt;4,3,IF(Q95&lt;7,2,IF(Q95=7,0,""))))</f>
        <v/>
      </c>
      <c r="CL95" s="59" t="str">
        <f>IF(R95="","",IF(R95&lt;1,0,IF(R95&lt;=2,1,IF(R95&gt;2,2,""))))</f>
        <v/>
      </c>
      <c r="CM95" s="59" t="str">
        <f>IF(S95="","",IF(S95=0,0,IF(S95=1,1,IF(S95&gt;1,2,""))))</f>
        <v/>
      </c>
      <c r="CN95" s="59" t="str">
        <f>IF(T95="","",IF(T95=0,0,IF(T95&lt;=4,1,IF(T95&gt;4,2,""))))</f>
        <v/>
      </c>
      <c r="CO95" s="59" t="str">
        <f>IF(U95="","",IF(U95&lt;4,0,IF(U95&lt;=6,1,IF(U95=7,2,""))))</f>
        <v/>
      </c>
      <c r="CP95" s="59" t="str">
        <f>IF(V95="","",IF(V95&lt;4,2,IF(V95=4,1,IF(V95=5,0,""))))</f>
        <v/>
      </c>
      <c r="CQ95" s="59" t="str">
        <f>IF(W95="","",IF(W95=1,2,IF(W95=2,1,IF(W95&gt;2,0,""))))</f>
        <v/>
      </c>
      <c r="CR95" s="59" t="str">
        <f>IF(X95="","",IF(X95=0,0,IF(X95=1,1,IF(X95=2,2,IF(X95=3,2,IF(X95=-9,-9,IF(X95=-99,-99,"")))))))</f>
        <v/>
      </c>
      <c r="CS95" s="59" t="str">
        <f>IF(Z95="","",IF(Z95=0,1,IF(Z95=1,0,"")))</f>
        <v/>
      </c>
      <c r="CT95" s="59" t="str">
        <f>IF(CA95="","",IF(CA95=-99,-99,IF(CA95=1,3,0)))</f>
        <v/>
      </c>
      <c r="CU95" s="59" t="str">
        <f>IF(BZ95="","",IF(BZ95=-99,-99,IF(BZ95=0,3,0)))</f>
        <v/>
      </c>
      <c r="CV95" s="59" t="str">
        <f>IF(AO95="","",IF(AND(AO95&gt;=7,AO95&lt;=8),2,0))</f>
        <v/>
      </c>
      <c r="CW95" s="59" t="str">
        <f>IF(AP95="","",IF(AP95=1,0,IF(AP95&gt;1,1,"")))</f>
        <v/>
      </c>
      <c r="CX95" s="59" t="str">
        <f t="shared" si="10"/>
        <v/>
      </c>
      <c r="CY95" s="59" t="str">
        <f>IF(BA95="","",IF(BA95=0,0,IF(OR(BA95=1,BA95=2,BA95=3),3,IF(BA95=-99,-99,""))))</f>
        <v/>
      </c>
      <c r="CZ95" s="59" t="str">
        <f>IF(BB95="","",IF(BB95=0,0,IF(OR(BB95=1,BB95=2,BB95=3),3,IF(BB95=-99,-99,""))))</f>
        <v/>
      </c>
      <c r="DA95" s="59" t="str">
        <f>IF(BC95="","",IF(BC95=0,0,IF(OR(BC95=1,BC95=2,BC95=3),3,IF(BC95=-99,-99,""))))</f>
        <v/>
      </c>
      <c r="DB95" s="59" t="str">
        <f>IF(BD95="","",IF(BD95=0,0,IF(OR(BD95=1,BD95=2,BD95=3),3,IF(BD95=-99,-99,""))))</f>
        <v/>
      </c>
      <c r="DC95" s="59" t="str">
        <f>IF(BE95="","",IF(BE95=0,0,IF(OR(BE95=1,BE95=2,BE95=3),3,IF(BE95=-99,-99,""))))</f>
        <v/>
      </c>
      <c r="DD95" s="59" t="str">
        <f>IF(BF95="","",IF(BF95=0,0,IF(OR(BF95=1,BF95=2,BF95=3),3,IF(BF95=-99,-99,""))))</f>
        <v/>
      </c>
      <c r="DE95" s="59" t="str">
        <f>IF(BG95="","",IF(BG95=0,0,IF(OR(BG95=1,BG95=2,BG95=3),3,IF(BG95=-99,-99,""))))</f>
        <v/>
      </c>
      <c r="DF95" s="59" t="str">
        <f>IF(BH95="","",IF(BH95=0,0,IF(OR(BH95=1,BH95=2,BH95=3),3,IF(BH95=-99,-99,""))))</f>
        <v/>
      </c>
      <c r="DG95" s="59" t="str">
        <f>IF(BI95="","",IF(BI95=0,0,IF(OR(BI95=1,BI95=2,BI95=3),3,IF(BI95=-99,-99,""))))</f>
        <v/>
      </c>
      <c r="DH95" s="59" t="str">
        <f>IF(BT95="","",IF(BS95=1,IF(BT95&lt;65,41,IF(BT95&lt;70,35,IF(BT95&lt;75,29,IF(BT95&lt;80,21,IF(BT95&lt;85,14,IF(BT95&lt;90,5,0)))))),IF(BS95=2,IF(BT95&lt;65,38,IF(BT95&lt;70,33,IF(BT95&lt;75,26,IF(BT95&lt;80,16,IF(BT95&lt;85,12,IF(BT95&lt;90,1,0)))))),"")))</f>
        <v/>
      </c>
      <c r="DI95" s="59" t="str">
        <f>IF(BL95="","",IF(BL95=1,0,IF(BL95=2,3,IF(BL95&gt;2,6,""))))</f>
        <v/>
      </c>
      <c r="DJ95" s="59" t="str">
        <f>IF(Y95="","",IF(Y95=0,3,IF(Y95=1,0,"")))</f>
        <v/>
      </c>
      <c r="DK95" s="59" t="str">
        <f>IF(COUNTBLANK(CB95:CH95)=7,"",SUM(CB95:CH95))</f>
        <v/>
      </c>
      <c r="DL95" s="59" t="str">
        <f>IF(COUNTBLANK(CI95:CR95)=10,"",SUM(CI95:CQ95,IF(CR95&gt;0,CR95,0)))</f>
        <v/>
      </c>
      <c r="DM95" s="59" t="str">
        <f>IF(COUNTBLANK(CS95:CX95)=6,"",SUM(CS95,IF(CT95=-99,0,CT95),IF(CU95=-99,0,CU95),CV95:CX95))</f>
        <v/>
      </c>
      <c r="DN95" s="59" t="str">
        <f>IF(COUNTBLANK(CY95:DG95)=9,"",SUM(IF(OR(CY95="",CY95=-99),0,CY95),IF(OR(CZ95="",CZ95=-99),0,CZ95),IF(OR(DA95="",DA95=-99),0,DA95),IF(OR(DB95="",DB95=-99),0,DB95),IF(OR(DC95="",DC95=-99),0,DC95),IF(OR(DD95="",DD95=-99),0,DD95),IF(OR(DE95="",DE95=-99),0,DE95),IF(OR(DF95="",DF95=-99),0,DF95),IF(OR(DG95="",DG95=-99),0,DG95)))</f>
        <v/>
      </c>
      <c r="DO95" s="59" t="str">
        <f>IF(COUNTBLANK(DH95:DJ95)=3,"",SUM(DH95:DJ95))</f>
        <v/>
      </c>
      <c r="DP95" s="59" t="str">
        <f>IF(COUNTBLANK(DK95:DN95)=4,"",SUM(DK95:DN95))</f>
        <v/>
      </c>
      <c r="DQ95" s="59" t="str">
        <f>IF(COUNTBLANK(CB95:CH95)=7,"",SUM(IF(CB95="",0,5),IF(CC95="",0,9),IF(CD95="",0,4),IF(CE95="",0,4),IF(CF95="",0,3),IF(CG95="",0,1),IF(CH95="",0,6)))</f>
        <v/>
      </c>
      <c r="DR95" s="59" t="str">
        <f>IF(COUNTBLANK(CI95:CR95)=10,"",SUM(IF(CI95="",0,5),IF(CJ95="",0,4),IF(CK95="",0,3),IF(CL95="",0,2),IF(CM95="",0,2),IF(CN95="",0,2),IF(CO95="",0,2),IF(CP95="",0,2),IF(CQ95="",0,2),IF(OR(CR95="",CR95=-99,CR95=-9),0,2)))</f>
        <v/>
      </c>
      <c r="DS95" s="59" t="str">
        <f>IF(COUNTBLANK(CS95:CX95)=6,"",SUM(IF(CS95="",0,1),IF(OR(CT95="",CT95=-99),0,3),IF(OR(CU95="",CU95=-99),0,3),IF(CV95="",0,2),IF(CW95="",0,1),IF(CX95="",0,1)))</f>
        <v/>
      </c>
      <c r="DT95" s="59" t="str">
        <f>IF(COUNTBLANK(CY95:DG95)=9,"",SUM(IF(OR(CY95="",CY95=-99),0,3),IF(OR(CZ95="",CZ95=-99),0,3),IF(OR(DA95="",DA95=-99),0,3),IF(OR(DB95="",DB95=-99),0,3),IF(OR(DC95="",DC95=-99),0,3),IF(OR(DD95="",DD95=-99),0,3),IF(OR(DE95="",DE95=-99),0,3),IF(OR(DF95="",DF95=-99),0,3),IF(OR(DG95="",DG95=-99),0,3)))</f>
        <v/>
      </c>
      <c r="DU95" s="59" t="str">
        <f>IF(COUNTBLANK(DH95:DJ95)=3,"",SUM(IF(DH95="",0,IF(BS95=1,41,IF(BS95=2,38,""))),IF(DI95="",0,6),IF(DJ95="",0,3)))</f>
        <v/>
      </c>
      <c r="DV95" s="59" t="str">
        <f>IF(COUNTBLANK(DK95:DN95)=4,"",SUM(DQ95:DT95))</f>
        <v/>
      </c>
      <c r="DW95" s="59" t="str">
        <f>IF(DQ95="","",((DK95/DQ95)*100))</f>
        <v/>
      </c>
      <c r="DX95" s="59" t="str">
        <f t="shared" si="6"/>
        <v/>
      </c>
      <c r="DY95" s="59" t="str">
        <f t="shared" si="6"/>
        <v/>
      </c>
      <c r="DZ95" s="59" t="str">
        <f t="shared" si="6"/>
        <v/>
      </c>
      <c r="EA95" s="59" t="str">
        <f t="shared" si="6"/>
        <v/>
      </c>
      <c r="EB95" s="59" t="str">
        <f t="shared" si="6"/>
        <v/>
      </c>
      <c r="EC95" s="59" t="str">
        <f>IF(COUNTBLANK(DQ95:DT95)=4,"",SQRT((DQ95^2)+(DR95^2)+(DS95^2)+(DT95^2)))</f>
        <v/>
      </c>
      <c r="ED95" s="59" t="str">
        <f>IF(EC95="","",(SUM(((DK95/EC95)^2),((DL95/EC95)^2),((DM95/EC95)^2),((DN95/EC95)^2))*100))</f>
        <v/>
      </c>
      <c r="EE95" s="59" t="str">
        <f>IF(CB95="","",(CB95/DQ95*100))</f>
        <v/>
      </c>
      <c r="EF95" s="59" t="str">
        <f>IF(CC95="","",(CC95/DQ95*100))</f>
        <v/>
      </c>
      <c r="EG95" s="59" t="str">
        <f>IF(CD95="","",(CD95/DQ95*100))</f>
        <v/>
      </c>
      <c r="EH95" s="59" t="str">
        <f>IF(CE95="","",(CE95/DQ95*100))</f>
        <v/>
      </c>
      <c r="EI95" s="59" t="str">
        <f>IF(CF95="","",(CF95/DQ95*100))</f>
        <v/>
      </c>
      <c r="EJ95" s="59" t="str">
        <f>IF(CG95="","",(CG95/DQ95*100))</f>
        <v/>
      </c>
      <c r="EK95" s="59" t="str">
        <f>IF(CH95="","",(CH95/DQ95*100))</f>
        <v/>
      </c>
      <c r="EL95" s="59" t="str">
        <f>IF(CI95="","",(CI95/DR95*100))</f>
        <v/>
      </c>
      <c r="EM95" s="59" t="str">
        <f>IF(CJ95="","",(CJ95/DR95*100))</f>
        <v/>
      </c>
      <c r="EN95" s="59" t="str">
        <f>IF(CK95="","",(CK95/DR95*100))</f>
        <v/>
      </c>
      <c r="EO95" s="59" t="str">
        <f>IF(CL95="","",(CL95/DR95*100))</f>
        <v/>
      </c>
      <c r="EP95" s="59" t="str">
        <f>IF(CM95="","",(CM95/DR95*100))</f>
        <v/>
      </c>
      <c r="EQ95" s="59" t="str">
        <f>IF(CN95="","",(CN95/DR95*100))</f>
        <v/>
      </c>
      <c r="ER95" s="59" t="str">
        <f>IF(CO95="","",(CO95/DR95*100))</f>
        <v/>
      </c>
      <c r="ES95" s="59" t="str">
        <f>IF(CP95="","",(CP95/DR95*100))</f>
        <v/>
      </c>
      <c r="ET95" s="59" t="str">
        <f>IF(CQ95="","",(CQ95/DR95*100))</f>
        <v/>
      </c>
      <c r="EU95" s="59" t="str">
        <f>IF(CR95="","",(CR95/DR95*100))</f>
        <v/>
      </c>
      <c r="EV95" s="59" t="str">
        <f>IF(CS95="","",(CS95/DS95*100))</f>
        <v/>
      </c>
      <c r="EW95" s="59" t="str">
        <f>IF(CT95="","",(CT95/DS95*100))</f>
        <v/>
      </c>
      <c r="EX95" s="59" t="str">
        <f>IF(CU95="","",(CU95/DS95*100))</f>
        <v/>
      </c>
      <c r="EY95" s="59" t="str">
        <f>IF(CV95="","",(CV95/DS95*100))</f>
        <v/>
      </c>
      <c r="EZ95" s="59" t="str">
        <f>IF(CW95="","",(CW95/DS95*100))</f>
        <v/>
      </c>
      <c r="FA95" s="59" t="str">
        <f>IF(CX95="","",(CX95/DS95*100))</f>
        <v/>
      </c>
      <c r="FB95" s="59" t="str">
        <f t="shared" si="11"/>
        <v/>
      </c>
      <c r="FC95" s="59" t="str">
        <f t="shared" si="11"/>
        <v/>
      </c>
      <c r="FD95" s="59" t="str">
        <f t="shared" si="11"/>
        <v/>
      </c>
      <c r="FE95" s="59" t="str">
        <f t="shared" si="11"/>
        <v/>
      </c>
      <c r="FF95" s="59" t="str">
        <f t="shared" si="11"/>
        <v/>
      </c>
      <c r="FG95" s="59" t="str">
        <f t="shared" si="11"/>
        <v/>
      </c>
      <c r="FH95" s="59" t="str">
        <f t="shared" si="11"/>
        <v/>
      </c>
      <c r="FI95" s="59" t="str">
        <f t="shared" si="11"/>
        <v/>
      </c>
      <c r="FJ95" s="59" t="str">
        <f t="shared" si="11"/>
        <v/>
      </c>
      <c r="FK95" s="59" t="str">
        <f>IF(DH95="","",(DH95/DU95*100))</f>
        <v/>
      </c>
      <c r="FL95" s="59" t="str">
        <f>IF(DI95="","",(DI95/DU95*100))</f>
        <v/>
      </c>
      <c r="FM95" s="59" t="str">
        <f>IF(DJ95="","",(DJ95/DU95*100))</f>
        <v/>
      </c>
    </row>
    <row r="96" spans="72:169" x14ac:dyDescent="0.25">
      <c r="BT96" s="58" t="str">
        <f>IF(BR96="","",YEAR(D96)-BR96)</f>
        <v/>
      </c>
      <c r="BU96" s="59" t="str">
        <f>IF(BO96="",IF(OR(BM96="",BN96=""),"",((BM96*12)+BN96)*0.0254),BO96*0.01)</f>
        <v/>
      </c>
      <c r="BV96" s="59" t="str">
        <f>IF(BQ96="",IF(BP96="","",BP96*0.453592),BQ96)</f>
        <v/>
      </c>
      <c r="BW96" s="59" t="str">
        <f>IF(OR(BU96="",BV96=""),"",(BV96/(BU96^2)))</f>
        <v/>
      </c>
      <c r="BX96" s="59" t="str">
        <f>IF(COUNTBLANK(E96:J96)=6,"",(((E96*IF(F96&gt;0,F96,30)*3)+(G96*IF(H96&gt;0,H96,30)*5)+(I96*IF(J96&gt;0,J96,30)*9))))</f>
        <v/>
      </c>
      <c r="BY96" s="59" t="str">
        <f>IF(COUNTBLANK(AE96:AL96)=8,"",SUM(IF(AE96=2,1,IF(AE96=3,1,0)),IF(AH96=1,1,IF(AI96=1,1,0)),IF(AJ96&gt;3,1,0),IF(AK96&gt;3,1,0),IF(AL96&gt;0,1,0)))</f>
        <v/>
      </c>
      <c r="BZ96" s="59" t="str">
        <f>IF(OR(AM96="",AN96=""),"",IF(OR(AM96=-99,AN96=-99),-99,IF(AM96=3,IF(AN96=2,1,IF(AN96=3,1,0)),0)))</f>
        <v/>
      </c>
      <c r="CA96" s="59" t="str">
        <f>IF(OR((AC96=""),(AD96="")),"",IF(AD96=-99,-99,IF(AC96&gt;=4,IF(OR(AD96=1,AD96=2),1,0),0)))</f>
        <v/>
      </c>
      <c r="CB96" s="59" t="str">
        <f>IF(BW96="","",IF(BW96&lt;25,5,IF(BW96&lt;30,2,0)))</f>
        <v/>
      </c>
      <c r="CC96" s="59" t="str">
        <f t="shared" si="8"/>
        <v/>
      </c>
      <c r="CD96" s="59" t="str">
        <f>IF(K96="","",IF(K96&lt;4,0,IF(K96&gt;=4,4,"")))</f>
        <v/>
      </c>
      <c r="CE96" s="59" t="str">
        <f>IF(L96="","",IF(L96&lt;4,0,IF(L96&gt;=4,4,"")))</f>
        <v/>
      </c>
      <c r="CF96" s="59" t="str">
        <f>IF(M96="","",IF(M96&lt;4,0,IF(M96&gt;=4,3,"")))</f>
        <v/>
      </c>
      <c r="CG96" s="59" t="str">
        <f>IF(N96="","",IF(N96&lt;4,0,IF(N96&gt;=4,1,"")))</f>
        <v/>
      </c>
      <c r="CH96" s="59" t="str">
        <f t="shared" si="9"/>
        <v/>
      </c>
      <c r="CI96" s="59" t="str">
        <f>IF(O96="","",IF(O96=0,0,IF(O96=1,3,IF(O96&lt;=4,4,IF(O96&gt;4,5,"")))))</f>
        <v/>
      </c>
      <c r="CJ96" s="59" t="str">
        <f>IF(P96="","",IF(P96=0,0,IF(P96=1,1,IF(P96&lt;7,3,IF(P96=7,4,"")))))</f>
        <v/>
      </c>
      <c r="CK96" s="59" t="str">
        <f>IF(Q96="","",IF(Q96&lt;4,3,IF(Q96&lt;7,2,IF(Q96=7,0,""))))</f>
        <v/>
      </c>
      <c r="CL96" s="59" t="str">
        <f>IF(R96="","",IF(R96&lt;1,0,IF(R96&lt;=2,1,IF(R96&gt;2,2,""))))</f>
        <v/>
      </c>
      <c r="CM96" s="59" t="str">
        <f>IF(S96="","",IF(S96=0,0,IF(S96=1,1,IF(S96&gt;1,2,""))))</f>
        <v/>
      </c>
      <c r="CN96" s="59" t="str">
        <f>IF(T96="","",IF(T96=0,0,IF(T96&lt;=4,1,IF(T96&gt;4,2,""))))</f>
        <v/>
      </c>
      <c r="CO96" s="59" t="str">
        <f>IF(U96="","",IF(U96&lt;4,0,IF(U96&lt;=6,1,IF(U96=7,2,""))))</f>
        <v/>
      </c>
      <c r="CP96" s="59" t="str">
        <f>IF(V96="","",IF(V96&lt;4,2,IF(V96=4,1,IF(V96=5,0,""))))</f>
        <v/>
      </c>
      <c r="CQ96" s="59" t="str">
        <f>IF(W96="","",IF(W96=1,2,IF(W96=2,1,IF(W96&gt;2,0,""))))</f>
        <v/>
      </c>
      <c r="CR96" s="59" t="str">
        <f>IF(X96="","",IF(X96=0,0,IF(X96=1,1,IF(X96=2,2,IF(X96=3,2,IF(X96=-9,-9,IF(X96=-99,-99,"")))))))</f>
        <v/>
      </c>
      <c r="CS96" s="59" t="str">
        <f>IF(Z96="","",IF(Z96=0,1,IF(Z96=1,0,"")))</f>
        <v/>
      </c>
      <c r="CT96" s="59" t="str">
        <f>IF(CA96="","",IF(CA96=-99,-99,IF(CA96=1,3,0)))</f>
        <v/>
      </c>
      <c r="CU96" s="59" t="str">
        <f>IF(BZ96="","",IF(BZ96=-99,-99,IF(BZ96=0,3,0)))</f>
        <v/>
      </c>
      <c r="CV96" s="59" t="str">
        <f>IF(AO96="","",IF(AND(AO96&gt;=7,AO96&lt;=8),2,0))</f>
        <v/>
      </c>
      <c r="CW96" s="59" t="str">
        <f>IF(AP96="","",IF(AP96=1,0,IF(AP96&gt;1,1,"")))</f>
        <v/>
      </c>
      <c r="CX96" s="59" t="str">
        <f t="shared" si="10"/>
        <v/>
      </c>
      <c r="CY96" s="59" t="str">
        <f>IF(BA96="","",IF(BA96=0,0,IF(OR(BA96=1,BA96=2,BA96=3),3,IF(BA96=-99,-99,""))))</f>
        <v/>
      </c>
      <c r="CZ96" s="59" t="str">
        <f>IF(BB96="","",IF(BB96=0,0,IF(OR(BB96=1,BB96=2,BB96=3),3,IF(BB96=-99,-99,""))))</f>
        <v/>
      </c>
      <c r="DA96" s="59" t="str">
        <f>IF(BC96="","",IF(BC96=0,0,IF(OR(BC96=1,BC96=2,BC96=3),3,IF(BC96=-99,-99,""))))</f>
        <v/>
      </c>
      <c r="DB96" s="59" t="str">
        <f>IF(BD96="","",IF(BD96=0,0,IF(OR(BD96=1,BD96=2,BD96=3),3,IF(BD96=-99,-99,""))))</f>
        <v/>
      </c>
      <c r="DC96" s="59" t="str">
        <f>IF(BE96="","",IF(BE96=0,0,IF(OR(BE96=1,BE96=2,BE96=3),3,IF(BE96=-99,-99,""))))</f>
        <v/>
      </c>
      <c r="DD96" s="59" t="str">
        <f>IF(BF96="","",IF(BF96=0,0,IF(OR(BF96=1,BF96=2,BF96=3),3,IF(BF96=-99,-99,""))))</f>
        <v/>
      </c>
      <c r="DE96" s="59" t="str">
        <f>IF(BG96="","",IF(BG96=0,0,IF(OR(BG96=1,BG96=2,BG96=3),3,IF(BG96=-99,-99,""))))</f>
        <v/>
      </c>
      <c r="DF96" s="59" t="str">
        <f>IF(BH96="","",IF(BH96=0,0,IF(OR(BH96=1,BH96=2,BH96=3),3,IF(BH96=-99,-99,""))))</f>
        <v/>
      </c>
      <c r="DG96" s="59" t="str">
        <f>IF(BI96="","",IF(BI96=0,0,IF(OR(BI96=1,BI96=2,BI96=3),3,IF(BI96=-99,-99,""))))</f>
        <v/>
      </c>
      <c r="DH96" s="59" t="str">
        <f>IF(BT96="","",IF(BS96=1,IF(BT96&lt;65,41,IF(BT96&lt;70,35,IF(BT96&lt;75,29,IF(BT96&lt;80,21,IF(BT96&lt;85,14,IF(BT96&lt;90,5,0)))))),IF(BS96=2,IF(BT96&lt;65,38,IF(BT96&lt;70,33,IF(BT96&lt;75,26,IF(BT96&lt;80,16,IF(BT96&lt;85,12,IF(BT96&lt;90,1,0)))))),"")))</f>
        <v/>
      </c>
      <c r="DI96" s="59" t="str">
        <f>IF(BL96="","",IF(BL96=1,0,IF(BL96=2,3,IF(BL96&gt;2,6,""))))</f>
        <v/>
      </c>
      <c r="DJ96" s="59" t="str">
        <f>IF(Y96="","",IF(Y96=0,3,IF(Y96=1,0,"")))</f>
        <v/>
      </c>
      <c r="DK96" s="59" t="str">
        <f>IF(COUNTBLANK(CB96:CH96)=7,"",SUM(CB96:CH96))</f>
        <v/>
      </c>
      <c r="DL96" s="59" t="str">
        <f>IF(COUNTBLANK(CI96:CR96)=10,"",SUM(CI96:CQ96,IF(CR96&gt;0,CR96,0)))</f>
        <v/>
      </c>
      <c r="DM96" s="59" t="str">
        <f>IF(COUNTBLANK(CS96:CX96)=6,"",SUM(CS96,IF(CT96=-99,0,CT96),IF(CU96=-99,0,CU96),CV96:CX96))</f>
        <v/>
      </c>
      <c r="DN96" s="59" t="str">
        <f>IF(COUNTBLANK(CY96:DG96)=9,"",SUM(IF(OR(CY96="",CY96=-99),0,CY96),IF(OR(CZ96="",CZ96=-99),0,CZ96),IF(OR(DA96="",DA96=-99),0,DA96),IF(OR(DB96="",DB96=-99),0,DB96),IF(OR(DC96="",DC96=-99),0,DC96),IF(OR(DD96="",DD96=-99),0,DD96),IF(OR(DE96="",DE96=-99),0,DE96),IF(OR(DF96="",DF96=-99),0,DF96),IF(OR(DG96="",DG96=-99),0,DG96)))</f>
        <v/>
      </c>
      <c r="DO96" s="59" t="str">
        <f>IF(COUNTBLANK(DH96:DJ96)=3,"",SUM(DH96:DJ96))</f>
        <v/>
      </c>
      <c r="DP96" s="59" t="str">
        <f>IF(COUNTBLANK(DK96:DN96)=4,"",SUM(DK96:DN96))</f>
        <v/>
      </c>
      <c r="DQ96" s="59" t="str">
        <f>IF(COUNTBLANK(CB96:CH96)=7,"",SUM(IF(CB96="",0,5),IF(CC96="",0,9),IF(CD96="",0,4),IF(CE96="",0,4),IF(CF96="",0,3),IF(CG96="",0,1),IF(CH96="",0,6)))</f>
        <v/>
      </c>
      <c r="DR96" s="59" t="str">
        <f>IF(COUNTBLANK(CI96:CR96)=10,"",SUM(IF(CI96="",0,5),IF(CJ96="",0,4),IF(CK96="",0,3),IF(CL96="",0,2),IF(CM96="",0,2),IF(CN96="",0,2),IF(CO96="",0,2),IF(CP96="",0,2),IF(CQ96="",0,2),IF(OR(CR96="",CR96=-99,CR96=-9),0,2)))</f>
        <v/>
      </c>
      <c r="DS96" s="59" t="str">
        <f>IF(COUNTBLANK(CS96:CX96)=6,"",SUM(IF(CS96="",0,1),IF(OR(CT96="",CT96=-99),0,3),IF(OR(CU96="",CU96=-99),0,3),IF(CV96="",0,2),IF(CW96="",0,1),IF(CX96="",0,1)))</f>
        <v/>
      </c>
      <c r="DT96" s="59" t="str">
        <f>IF(COUNTBLANK(CY96:DG96)=9,"",SUM(IF(OR(CY96="",CY96=-99),0,3),IF(OR(CZ96="",CZ96=-99),0,3),IF(OR(DA96="",DA96=-99),0,3),IF(OR(DB96="",DB96=-99),0,3),IF(OR(DC96="",DC96=-99),0,3),IF(OR(DD96="",DD96=-99),0,3),IF(OR(DE96="",DE96=-99),0,3),IF(OR(DF96="",DF96=-99),0,3),IF(OR(DG96="",DG96=-99),0,3)))</f>
        <v/>
      </c>
      <c r="DU96" s="59" t="str">
        <f>IF(COUNTBLANK(DH96:DJ96)=3,"",SUM(IF(DH96="",0,IF(BS96=1,41,IF(BS96=2,38,""))),IF(DI96="",0,6),IF(DJ96="",0,3)))</f>
        <v/>
      </c>
      <c r="DV96" s="59" t="str">
        <f>IF(COUNTBLANK(DK96:DN96)=4,"",SUM(DQ96:DT96))</f>
        <v/>
      </c>
      <c r="DW96" s="59" t="str">
        <f>IF(DQ96="","",((DK96/DQ96)*100))</f>
        <v/>
      </c>
      <c r="DX96" s="59" t="str">
        <f t="shared" si="6"/>
        <v/>
      </c>
      <c r="DY96" s="59" t="str">
        <f t="shared" si="6"/>
        <v/>
      </c>
      <c r="DZ96" s="59" t="str">
        <f t="shared" si="6"/>
        <v/>
      </c>
      <c r="EA96" s="59" t="str">
        <f t="shared" si="6"/>
        <v/>
      </c>
      <c r="EB96" s="59" t="str">
        <f t="shared" si="6"/>
        <v/>
      </c>
      <c r="EC96" s="59" t="str">
        <f>IF(COUNTBLANK(DQ96:DT96)=4,"",SQRT((DQ96^2)+(DR96^2)+(DS96^2)+(DT96^2)))</f>
        <v/>
      </c>
      <c r="ED96" s="59" t="str">
        <f>IF(EC96="","",(SUM(((DK96/EC96)^2),((DL96/EC96)^2),((DM96/EC96)^2),((DN96/EC96)^2))*100))</f>
        <v/>
      </c>
      <c r="EE96" s="59" t="str">
        <f>IF(CB96="","",(CB96/DQ96*100))</f>
        <v/>
      </c>
      <c r="EF96" s="59" t="str">
        <f>IF(CC96="","",(CC96/DQ96*100))</f>
        <v/>
      </c>
      <c r="EG96" s="59" t="str">
        <f>IF(CD96="","",(CD96/DQ96*100))</f>
        <v/>
      </c>
      <c r="EH96" s="59" t="str">
        <f>IF(CE96="","",(CE96/DQ96*100))</f>
        <v/>
      </c>
      <c r="EI96" s="59" t="str">
        <f>IF(CF96="","",(CF96/DQ96*100))</f>
        <v/>
      </c>
      <c r="EJ96" s="59" t="str">
        <f>IF(CG96="","",(CG96/DQ96*100))</f>
        <v/>
      </c>
      <c r="EK96" s="59" t="str">
        <f>IF(CH96="","",(CH96/DQ96*100))</f>
        <v/>
      </c>
      <c r="EL96" s="59" t="str">
        <f>IF(CI96="","",(CI96/DR96*100))</f>
        <v/>
      </c>
      <c r="EM96" s="59" t="str">
        <f>IF(CJ96="","",(CJ96/DR96*100))</f>
        <v/>
      </c>
      <c r="EN96" s="59" t="str">
        <f>IF(CK96="","",(CK96/DR96*100))</f>
        <v/>
      </c>
      <c r="EO96" s="59" t="str">
        <f>IF(CL96="","",(CL96/DR96*100))</f>
        <v/>
      </c>
      <c r="EP96" s="59" t="str">
        <f>IF(CM96="","",(CM96/DR96*100))</f>
        <v/>
      </c>
      <c r="EQ96" s="59" t="str">
        <f>IF(CN96="","",(CN96/DR96*100))</f>
        <v/>
      </c>
      <c r="ER96" s="59" t="str">
        <f>IF(CO96="","",(CO96/DR96*100))</f>
        <v/>
      </c>
      <c r="ES96" s="59" t="str">
        <f>IF(CP96="","",(CP96/DR96*100))</f>
        <v/>
      </c>
      <c r="ET96" s="59" t="str">
        <f>IF(CQ96="","",(CQ96/DR96*100))</f>
        <v/>
      </c>
      <c r="EU96" s="59" t="str">
        <f>IF(CR96="","",(CR96/DR96*100))</f>
        <v/>
      </c>
      <c r="EV96" s="59" t="str">
        <f>IF(CS96="","",(CS96/DS96*100))</f>
        <v/>
      </c>
      <c r="EW96" s="59" t="str">
        <f>IF(CT96="","",(CT96/DS96*100))</f>
        <v/>
      </c>
      <c r="EX96" s="59" t="str">
        <f>IF(CU96="","",(CU96/DS96*100))</f>
        <v/>
      </c>
      <c r="EY96" s="59" t="str">
        <f>IF(CV96="","",(CV96/DS96*100))</f>
        <v/>
      </c>
      <c r="EZ96" s="59" t="str">
        <f>IF(CW96="","",(CW96/DS96*100))</f>
        <v/>
      </c>
      <c r="FA96" s="59" t="str">
        <f>IF(CX96="","",(CX96/DS96*100))</f>
        <v/>
      </c>
      <c r="FB96" s="59" t="str">
        <f t="shared" si="11"/>
        <v/>
      </c>
      <c r="FC96" s="59" t="str">
        <f t="shared" si="11"/>
        <v/>
      </c>
      <c r="FD96" s="59" t="str">
        <f t="shared" si="11"/>
        <v/>
      </c>
      <c r="FE96" s="59" t="str">
        <f t="shared" si="11"/>
        <v/>
      </c>
      <c r="FF96" s="59" t="str">
        <f t="shared" si="11"/>
        <v/>
      </c>
      <c r="FG96" s="59" t="str">
        <f t="shared" si="11"/>
        <v/>
      </c>
      <c r="FH96" s="59" t="str">
        <f t="shared" si="11"/>
        <v/>
      </c>
      <c r="FI96" s="59" t="str">
        <f t="shared" si="11"/>
        <v/>
      </c>
      <c r="FJ96" s="59" t="str">
        <f t="shared" si="11"/>
        <v/>
      </c>
      <c r="FK96" s="59" t="str">
        <f>IF(DH96="","",(DH96/DU96*100))</f>
        <v/>
      </c>
      <c r="FL96" s="59" t="str">
        <f>IF(DI96="","",(DI96/DU96*100))</f>
        <v/>
      </c>
      <c r="FM96" s="59" t="str">
        <f>IF(DJ96="","",(DJ96/DU96*100))</f>
        <v/>
      </c>
    </row>
    <row r="97" spans="72:169" x14ac:dyDescent="0.25">
      <c r="BT97" s="58" t="str">
        <f>IF(BR97="","",YEAR(D97)-BR97)</f>
        <v/>
      </c>
      <c r="BU97" s="59" t="str">
        <f>IF(BO97="",IF(OR(BM97="",BN97=""),"",((BM97*12)+BN97)*0.0254),BO97*0.01)</f>
        <v/>
      </c>
      <c r="BV97" s="59" t="str">
        <f>IF(BQ97="",IF(BP97="","",BP97*0.453592),BQ97)</f>
        <v/>
      </c>
      <c r="BW97" s="59" t="str">
        <f>IF(OR(BU97="",BV97=""),"",(BV97/(BU97^2)))</f>
        <v/>
      </c>
      <c r="BX97" s="59" t="str">
        <f>IF(COUNTBLANK(E97:J97)=6,"",(((E97*IF(F97&gt;0,F97,30)*3)+(G97*IF(H97&gt;0,H97,30)*5)+(I97*IF(J97&gt;0,J97,30)*9))))</f>
        <v/>
      </c>
      <c r="BY97" s="59" t="str">
        <f>IF(COUNTBLANK(AE97:AL97)=8,"",SUM(IF(AE97=2,1,IF(AE97=3,1,0)),IF(AH97=1,1,IF(AI97=1,1,0)),IF(AJ97&gt;3,1,0),IF(AK97&gt;3,1,0),IF(AL97&gt;0,1,0)))</f>
        <v/>
      </c>
      <c r="BZ97" s="59" t="str">
        <f>IF(OR(AM97="",AN97=""),"",IF(OR(AM97=-99,AN97=-99),-99,IF(AM97=3,IF(AN97=2,1,IF(AN97=3,1,0)),0)))</f>
        <v/>
      </c>
      <c r="CA97" s="59" t="str">
        <f>IF(OR((AC97=""),(AD97="")),"",IF(AD97=-99,-99,IF(AC97&gt;=4,IF(OR(AD97=1,AD97=2),1,0),0)))</f>
        <v/>
      </c>
      <c r="CB97" s="59" t="str">
        <f>IF(BW97="","",IF(BW97&lt;25,5,IF(BW97&lt;30,2,0)))</f>
        <v/>
      </c>
      <c r="CC97" s="59" t="str">
        <f t="shared" si="8"/>
        <v/>
      </c>
      <c r="CD97" s="59" t="str">
        <f>IF(K97="","",IF(K97&lt;4,0,IF(K97&gt;=4,4,"")))</f>
        <v/>
      </c>
      <c r="CE97" s="59" t="str">
        <f>IF(L97="","",IF(L97&lt;4,0,IF(L97&gt;=4,4,"")))</f>
        <v/>
      </c>
      <c r="CF97" s="59" t="str">
        <f>IF(M97="","",IF(M97&lt;4,0,IF(M97&gt;=4,3,"")))</f>
        <v/>
      </c>
      <c r="CG97" s="59" t="str">
        <f>IF(N97="","",IF(N97&lt;4,0,IF(N97&gt;=4,1,"")))</f>
        <v/>
      </c>
      <c r="CH97" s="59" t="str">
        <f t="shared" si="9"/>
        <v/>
      </c>
      <c r="CI97" s="59" t="str">
        <f>IF(O97="","",IF(O97=0,0,IF(O97=1,3,IF(O97&lt;=4,4,IF(O97&gt;4,5,"")))))</f>
        <v/>
      </c>
      <c r="CJ97" s="59" t="str">
        <f>IF(P97="","",IF(P97=0,0,IF(P97=1,1,IF(P97&lt;7,3,IF(P97=7,4,"")))))</f>
        <v/>
      </c>
      <c r="CK97" s="59" t="str">
        <f>IF(Q97="","",IF(Q97&lt;4,3,IF(Q97&lt;7,2,IF(Q97=7,0,""))))</f>
        <v/>
      </c>
      <c r="CL97" s="59" t="str">
        <f>IF(R97="","",IF(R97&lt;1,0,IF(R97&lt;=2,1,IF(R97&gt;2,2,""))))</f>
        <v/>
      </c>
      <c r="CM97" s="59" t="str">
        <f>IF(S97="","",IF(S97=0,0,IF(S97=1,1,IF(S97&gt;1,2,""))))</f>
        <v/>
      </c>
      <c r="CN97" s="59" t="str">
        <f>IF(T97="","",IF(T97=0,0,IF(T97&lt;=4,1,IF(T97&gt;4,2,""))))</f>
        <v/>
      </c>
      <c r="CO97" s="59" t="str">
        <f>IF(U97="","",IF(U97&lt;4,0,IF(U97&lt;=6,1,IF(U97=7,2,""))))</f>
        <v/>
      </c>
      <c r="CP97" s="59" t="str">
        <f>IF(V97="","",IF(V97&lt;4,2,IF(V97=4,1,IF(V97=5,0,""))))</f>
        <v/>
      </c>
      <c r="CQ97" s="59" t="str">
        <f>IF(W97="","",IF(W97=1,2,IF(W97=2,1,IF(W97&gt;2,0,""))))</f>
        <v/>
      </c>
      <c r="CR97" s="59" t="str">
        <f>IF(X97="","",IF(X97=0,0,IF(X97=1,1,IF(X97=2,2,IF(X97=3,2,IF(X97=-9,-9,IF(X97=-99,-99,"")))))))</f>
        <v/>
      </c>
      <c r="CS97" s="59" t="str">
        <f>IF(Z97="","",IF(Z97=0,1,IF(Z97=1,0,"")))</f>
        <v/>
      </c>
      <c r="CT97" s="59" t="str">
        <f>IF(CA97="","",IF(CA97=-99,-99,IF(CA97=1,3,0)))</f>
        <v/>
      </c>
      <c r="CU97" s="59" t="str">
        <f>IF(BZ97="","",IF(BZ97=-99,-99,IF(BZ97=0,3,0)))</f>
        <v/>
      </c>
      <c r="CV97" s="59" t="str">
        <f>IF(AO97="","",IF(AND(AO97&gt;=7,AO97&lt;=8),2,0))</f>
        <v/>
      </c>
      <c r="CW97" s="59" t="str">
        <f>IF(AP97="","",IF(AP97=1,0,IF(AP97&gt;1,1,"")))</f>
        <v/>
      </c>
      <c r="CX97" s="59" t="str">
        <f t="shared" si="10"/>
        <v/>
      </c>
      <c r="CY97" s="59" t="str">
        <f>IF(BA97="","",IF(BA97=0,0,IF(OR(BA97=1,BA97=2,BA97=3),3,IF(BA97=-99,-99,""))))</f>
        <v/>
      </c>
      <c r="CZ97" s="59" t="str">
        <f>IF(BB97="","",IF(BB97=0,0,IF(OR(BB97=1,BB97=2,BB97=3),3,IF(BB97=-99,-99,""))))</f>
        <v/>
      </c>
      <c r="DA97" s="59" t="str">
        <f>IF(BC97="","",IF(BC97=0,0,IF(OR(BC97=1,BC97=2,BC97=3),3,IF(BC97=-99,-99,""))))</f>
        <v/>
      </c>
      <c r="DB97" s="59" t="str">
        <f>IF(BD97="","",IF(BD97=0,0,IF(OR(BD97=1,BD97=2,BD97=3),3,IF(BD97=-99,-99,""))))</f>
        <v/>
      </c>
      <c r="DC97" s="59" t="str">
        <f>IF(BE97="","",IF(BE97=0,0,IF(OR(BE97=1,BE97=2,BE97=3),3,IF(BE97=-99,-99,""))))</f>
        <v/>
      </c>
      <c r="DD97" s="59" t="str">
        <f>IF(BF97="","",IF(BF97=0,0,IF(OR(BF97=1,BF97=2,BF97=3),3,IF(BF97=-99,-99,""))))</f>
        <v/>
      </c>
      <c r="DE97" s="59" t="str">
        <f>IF(BG97="","",IF(BG97=0,0,IF(OR(BG97=1,BG97=2,BG97=3),3,IF(BG97=-99,-99,""))))</f>
        <v/>
      </c>
      <c r="DF97" s="59" t="str">
        <f>IF(BH97="","",IF(BH97=0,0,IF(OR(BH97=1,BH97=2,BH97=3),3,IF(BH97=-99,-99,""))))</f>
        <v/>
      </c>
      <c r="DG97" s="59" t="str">
        <f>IF(BI97="","",IF(BI97=0,0,IF(OR(BI97=1,BI97=2,BI97=3),3,IF(BI97=-99,-99,""))))</f>
        <v/>
      </c>
      <c r="DH97" s="59" t="str">
        <f>IF(BT97="","",IF(BS97=1,IF(BT97&lt;65,41,IF(BT97&lt;70,35,IF(BT97&lt;75,29,IF(BT97&lt;80,21,IF(BT97&lt;85,14,IF(BT97&lt;90,5,0)))))),IF(BS97=2,IF(BT97&lt;65,38,IF(BT97&lt;70,33,IF(BT97&lt;75,26,IF(BT97&lt;80,16,IF(BT97&lt;85,12,IF(BT97&lt;90,1,0)))))),"")))</f>
        <v/>
      </c>
      <c r="DI97" s="59" t="str">
        <f>IF(BL97="","",IF(BL97=1,0,IF(BL97=2,3,IF(BL97&gt;2,6,""))))</f>
        <v/>
      </c>
      <c r="DJ97" s="59" t="str">
        <f>IF(Y97="","",IF(Y97=0,3,IF(Y97=1,0,"")))</f>
        <v/>
      </c>
      <c r="DK97" s="59" t="str">
        <f>IF(COUNTBLANK(CB97:CH97)=7,"",SUM(CB97:CH97))</f>
        <v/>
      </c>
      <c r="DL97" s="59" t="str">
        <f>IF(COUNTBLANK(CI97:CR97)=10,"",SUM(CI97:CQ97,IF(CR97&gt;0,CR97,0)))</f>
        <v/>
      </c>
      <c r="DM97" s="59" t="str">
        <f>IF(COUNTBLANK(CS97:CX97)=6,"",SUM(CS97,IF(CT97=-99,0,CT97),IF(CU97=-99,0,CU97),CV97:CX97))</f>
        <v/>
      </c>
      <c r="DN97" s="59" t="str">
        <f>IF(COUNTBLANK(CY97:DG97)=9,"",SUM(IF(OR(CY97="",CY97=-99),0,CY97),IF(OR(CZ97="",CZ97=-99),0,CZ97),IF(OR(DA97="",DA97=-99),0,DA97),IF(OR(DB97="",DB97=-99),0,DB97),IF(OR(DC97="",DC97=-99),0,DC97),IF(OR(DD97="",DD97=-99),0,DD97),IF(OR(DE97="",DE97=-99),0,DE97),IF(OR(DF97="",DF97=-99),0,DF97),IF(OR(DG97="",DG97=-99),0,DG97)))</f>
        <v/>
      </c>
      <c r="DO97" s="59" t="str">
        <f>IF(COUNTBLANK(DH97:DJ97)=3,"",SUM(DH97:DJ97))</f>
        <v/>
      </c>
      <c r="DP97" s="59" t="str">
        <f>IF(COUNTBLANK(DK97:DN97)=4,"",SUM(DK97:DN97))</f>
        <v/>
      </c>
      <c r="DQ97" s="59" t="str">
        <f>IF(COUNTBLANK(CB97:CH97)=7,"",SUM(IF(CB97="",0,5),IF(CC97="",0,9),IF(CD97="",0,4),IF(CE97="",0,4),IF(CF97="",0,3),IF(CG97="",0,1),IF(CH97="",0,6)))</f>
        <v/>
      </c>
      <c r="DR97" s="59" t="str">
        <f>IF(COUNTBLANK(CI97:CR97)=10,"",SUM(IF(CI97="",0,5),IF(CJ97="",0,4),IF(CK97="",0,3),IF(CL97="",0,2),IF(CM97="",0,2),IF(CN97="",0,2),IF(CO97="",0,2),IF(CP97="",0,2),IF(CQ97="",0,2),IF(OR(CR97="",CR97=-99,CR97=-9),0,2)))</f>
        <v/>
      </c>
      <c r="DS97" s="59" t="str">
        <f>IF(COUNTBLANK(CS97:CX97)=6,"",SUM(IF(CS97="",0,1),IF(OR(CT97="",CT97=-99),0,3),IF(OR(CU97="",CU97=-99),0,3),IF(CV97="",0,2),IF(CW97="",0,1),IF(CX97="",0,1)))</f>
        <v/>
      </c>
      <c r="DT97" s="59" t="str">
        <f>IF(COUNTBLANK(CY97:DG97)=9,"",SUM(IF(OR(CY97="",CY97=-99),0,3),IF(OR(CZ97="",CZ97=-99),0,3),IF(OR(DA97="",DA97=-99),0,3),IF(OR(DB97="",DB97=-99),0,3),IF(OR(DC97="",DC97=-99),0,3),IF(OR(DD97="",DD97=-99),0,3),IF(OR(DE97="",DE97=-99),0,3),IF(OR(DF97="",DF97=-99),0,3),IF(OR(DG97="",DG97=-99),0,3)))</f>
        <v/>
      </c>
      <c r="DU97" s="59" t="str">
        <f>IF(COUNTBLANK(DH97:DJ97)=3,"",SUM(IF(DH97="",0,IF(BS97=1,41,IF(BS97=2,38,""))),IF(DI97="",0,6),IF(DJ97="",0,3)))</f>
        <v/>
      </c>
      <c r="DV97" s="59" t="str">
        <f>IF(COUNTBLANK(DK97:DN97)=4,"",SUM(DQ97:DT97))</f>
        <v/>
      </c>
      <c r="DW97" s="59" t="str">
        <f>IF(DQ97="","",((DK97/DQ97)*100))</f>
        <v/>
      </c>
      <c r="DX97" s="59" t="str">
        <f t="shared" si="6"/>
        <v/>
      </c>
      <c r="DY97" s="59" t="str">
        <f t="shared" si="6"/>
        <v/>
      </c>
      <c r="DZ97" s="59" t="str">
        <f t="shared" si="6"/>
        <v/>
      </c>
      <c r="EA97" s="59" t="str">
        <f t="shared" si="6"/>
        <v/>
      </c>
      <c r="EB97" s="59" t="str">
        <f t="shared" si="6"/>
        <v/>
      </c>
      <c r="EC97" s="59" t="str">
        <f>IF(COUNTBLANK(DQ97:DT97)=4,"",SQRT((DQ97^2)+(DR97^2)+(DS97^2)+(DT97^2)))</f>
        <v/>
      </c>
      <c r="ED97" s="59" t="str">
        <f>IF(EC97="","",(SUM(((DK97/EC97)^2),((DL97/EC97)^2),((DM97/EC97)^2),((DN97/EC97)^2))*100))</f>
        <v/>
      </c>
      <c r="EE97" s="59" t="str">
        <f>IF(CB97="","",(CB97/DQ97*100))</f>
        <v/>
      </c>
      <c r="EF97" s="59" t="str">
        <f>IF(CC97="","",(CC97/DQ97*100))</f>
        <v/>
      </c>
      <c r="EG97" s="59" t="str">
        <f>IF(CD97="","",(CD97/DQ97*100))</f>
        <v/>
      </c>
      <c r="EH97" s="59" t="str">
        <f>IF(CE97="","",(CE97/DQ97*100))</f>
        <v/>
      </c>
      <c r="EI97" s="59" t="str">
        <f>IF(CF97="","",(CF97/DQ97*100))</f>
        <v/>
      </c>
      <c r="EJ97" s="59" t="str">
        <f>IF(CG97="","",(CG97/DQ97*100))</f>
        <v/>
      </c>
      <c r="EK97" s="59" t="str">
        <f>IF(CH97="","",(CH97/DQ97*100))</f>
        <v/>
      </c>
      <c r="EL97" s="59" t="str">
        <f>IF(CI97="","",(CI97/DR97*100))</f>
        <v/>
      </c>
      <c r="EM97" s="59" t="str">
        <f>IF(CJ97="","",(CJ97/DR97*100))</f>
        <v/>
      </c>
      <c r="EN97" s="59" t="str">
        <f>IF(CK97="","",(CK97/DR97*100))</f>
        <v/>
      </c>
      <c r="EO97" s="59" t="str">
        <f>IF(CL97="","",(CL97/DR97*100))</f>
        <v/>
      </c>
      <c r="EP97" s="59" t="str">
        <f>IF(CM97="","",(CM97/DR97*100))</f>
        <v/>
      </c>
      <c r="EQ97" s="59" t="str">
        <f>IF(CN97="","",(CN97/DR97*100))</f>
        <v/>
      </c>
      <c r="ER97" s="59" t="str">
        <f>IF(CO97="","",(CO97/DR97*100))</f>
        <v/>
      </c>
      <c r="ES97" s="59" t="str">
        <f>IF(CP97="","",(CP97/DR97*100))</f>
        <v/>
      </c>
      <c r="ET97" s="59" t="str">
        <f>IF(CQ97="","",(CQ97/DR97*100))</f>
        <v/>
      </c>
      <c r="EU97" s="59" t="str">
        <f>IF(CR97="","",(CR97/DR97*100))</f>
        <v/>
      </c>
      <c r="EV97" s="59" t="str">
        <f>IF(CS97="","",(CS97/DS97*100))</f>
        <v/>
      </c>
      <c r="EW97" s="59" t="str">
        <f>IF(CT97="","",(CT97/DS97*100))</f>
        <v/>
      </c>
      <c r="EX97" s="59" t="str">
        <f>IF(CU97="","",(CU97/DS97*100))</f>
        <v/>
      </c>
      <c r="EY97" s="59" t="str">
        <f>IF(CV97="","",(CV97/DS97*100))</f>
        <v/>
      </c>
      <c r="EZ97" s="59" t="str">
        <f>IF(CW97="","",(CW97/DS97*100))</f>
        <v/>
      </c>
      <c r="FA97" s="59" t="str">
        <f>IF(CX97="","",(CX97/DS97*100))</f>
        <v/>
      </c>
      <c r="FB97" s="59" t="str">
        <f t="shared" si="11"/>
        <v/>
      </c>
      <c r="FC97" s="59" t="str">
        <f t="shared" si="11"/>
        <v/>
      </c>
      <c r="FD97" s="59" t="str">
        <f t="shared" si="11"/>
        <v/>
      </c>
      <c r="FE97" s="59" t="str">
        <f t="shared" si="11"/>
        <v/>
      </c>
      <c r="FF97" s="59" t="str">
        <f t="shared" si="11"/>
        <v/>
      </c>
      <c r="FG97" s="59" t="str">
        <f t="shared" si="11"/>
        <v/>
      </c>
      <c r="FH97" s="59" t="str">
        <f t="shared" si="11"/>
        <v/>
      </c>
      <c r="FI97" s="59" t="str">
        <f t="shared" si="11"/>
        <v/>
      </c>
      <c r="FJ97" s="59" t="str">
        <f t="shared" si="11"/>
        <v/>
      </c>
      <c r="FK97" s="59" t="str">
        <f>IF(DH97="","",(DH97/DU97*100))</f>
        <v/>
      </c>
      <c r="FL97" s="59" t="str">
        <f>IF(DI97="","",(DI97/DU97*100))</f>
        <v/>
      </c>
      <c r="FM97" s="59" t="str">
        <f>IF(DJ97="","",(DJ97/DU97*100))</f>
        <v/>
      </c>
    </row>
    <row r="98" spans="72:169" x14ac:dyDescent="0.25">
      <c r="BT98" s="58" t="str">
        <f>IF(BR98="","",YEAR(D98)-BR98)</f>
        <v/>
      </c>
      <c r="BU98" s="59" t="str">
        <f>IF(BO98="",IF(OR(BM98="",BN98=""),"",((BM98*12)+BN98)*0.0254),BO98*0.01)</f>
        <v/>
      </c>
      <c r="BV98" s="59" t="str">
        <f>IF(BQ98="",IF(BP98="","",BP98*0.453592),BQ98)</f>
        <v/>
      </c>
      <c r="BW98" s="59" t="str">
        <f>IF(OR(BU98="",BV98=""),"",(BV98/(BU98^2)))</f>
        <v/>
      </c>
      <c r="BX98" s="59" t="str">
        <f>IF(COUNTBLANK(E98:J98)=6,"",(((E98*IF(F98&gt;0,F98,30)*3)+(G98*IF(H98&gt;0,H98,30)*5)+(I98*IF(J98&gt;0,J98,30)*9))))</f>
        <v/>
      </c>
      <c r="BY98" s="59" t="str">
        <f>IF(COUNTBLANK(AE98:AL98)=8,"",SUM(IF(AE98=2,1,IF(AE98=3,1,0)),IF(AH98=1,1,IF(AI98=1,1,0)),IF(AJ98&gt;3,1,0),IF(AK98&gt;3,1,0),IF(AL98&gt;0,1,0)))</f>
        <v/>
      </c>
      <c r="BZ98" s="59" t="str">
        <f>IF(OR(AM98="",AN98=""),"",IF(OR(AM98=-99,AN98=-99),-99,IF(AM98=3,IF(AN98=2,1,IF(AN98=3,1,0)),0)))</f>
        <v/>
      </c>
      <c r="CA98" s="59" t="str">
        <f>IF(OR((AC98=""),(AD98="")),"",IF(AD98=-99,-99,IF(AC98&gt;=4,IF(OR(AD98=1,AD98=2),1,0),0)))</f>
        <v/>
      </c>
      <c r="CB98" s="59" t="str">
        <f>IF(BW98="","",IF(BW98&lt;25,5,IF(BW98&lt;30,2,0)))</f>
        <v/>
      </c>
      <c r="CC98" s="59" t="str">
        <f t="shared" si="8"/>
        <v/>
      </c>
      <c r="CD98" s="59" t="str">
        <f>IF(K98="","",IF(K98&lt;4,0,IF(K98&gt;=4,4,"")))</f>
        <v/>
      </c>
      <c r="CE98" s="59" t="str">
        <f>IF(L98="","",IF(L98&lt;4,0,IF(L98&gt;=4,4,"")))</f>
        <v/>
      </c>
      <c r="CF98" s="59" t="str">
        <f>IF(M98="","",IF(M98&lt;4,0,IF(M98&gt;=4,3,"")))</f>
        <v/>
      </c>
      <c r="CG98" s="59" t="str">
        <f>IF(N98="","",IF(N98&lt;4,0,IF(N98&gt;=4,1,"")))</f>
        <v/>
      </c>
      <c r="CH98" s="59" t="str">
        <f t="shared" si="9"/>
        <v/>
      </c>
      <c r="CI98" s="59" t="str">
        <f>IF(O98="","",IF(O98=0,0,IF(O98=1,3,IF(O98&lt;=4,4,IF(O98&gt;4,5,"")))))</f>
        <v/>
      </c>
      <c r="CJ98" s="59" t="str">
        <f>IF(P98="","",IF(P98=0,0,IF(P98=1,1,IF(P98&lt;7,3,IF(P98=7,4,"")))))</f>
        <v/>
      </c>
      <c r="CK98" s="59" t="str">
        <f>IF(Q98="","",IF(Q98&lt;4,3,IF(Q98&lt;7,2,IF(Q98=7,0,""))))</f>
        <v/>
      </c>
      <c r="CL98" s="59" t="str">
        <f>IF(R98="","",IF(R98&lt;1,0,IF(R98&lt;=2,1,IF(R98&gt;2,2,""))))</f>
        <v/>
      </c>
      <c r="CM98" s="59" t="str">
        <f>IF(S98="","",IF(S98=0,0,IF(S98=1,1,IF(S98&gt;1,2,""))))</f>
        <v/>
      </c>
      <c r="CN98" s="59" t="str">
        <f>IF(T98="","",IF(T98=0,0,IF(T98&lt;=4,1,IF(T98&gt;4,2,""))))</f>
        <v/>
      </c>
      <c r="CO98" s="59" t="str">
        <f>IF(U98="","",IF(U98&lt;4,0,IF(U98&lt;=6,1,IF(U98=7,2,""))))</f>
        <v/>
      </c>
      <c r="CP98" s="59" t="str">
        <f>IF(V98="","",IF(V98&lt;4,2,IF(V98=4,1,IF(V98=5,0,""))))</f>
        <v/>
      </c>
      <c r="CQ98" s="59" t="str">
        <f>IF(W98="","",IF(W98=1,2,IF(W98=2,1,IF(W98&gt;2,0,""))))</f>
        <v/>
      </c>
      <c r="CR98" s="59" t="str">
        <f>IF(X98="","",IF(X98=0,0,IF(X98=1,1,IF(X98=2,2,IF(X98=3,2,IF(X98=-9,-9,IF(X98=-99,-99,"")))))))</f>
        <v/>
      </c>
      <c r="CS98" s="59" t="str">
        <f>IF(Z98="","",IF(Z98=0,1,IF(Z98=1,0,"")))</f>
        <v/>
      </c>
      <c r="CT98" s="59" t="str">
        <f>IF(CA98="","",IF(CA98=-99,-99,IF(CA98=1,3,0)))</f>
        <v/>
      </c>
      <c r="CU98" s="59" t="str">
        <f>IF(BZ98="","",IF(BZ98=-99,-99,IF(BZ98=0,3,0)))</f>
        <v/>
      </c>
      <c r="CV98" s="59" t="str">
        <f>IF(AO98="","",IF(AND(AO98&gt;=7,AO98&lt;=8),2,0))</f>
        <v/>
      </c>
      <c r="CW98" s="59" t="str">
        <f>IF(AP98="","",IF(AP98=1,0,IF(AP98&gt;1,1,"")))</f>
        <v/>
      </c>
      <c r="CX98" s="59" t="str">
        <f t="shared" si="10"/>
        <v/>
      </c>
      <c r="CY98" s="59" t="str">
        <f>IF(BA98="","",IF(BA98=0,0,IF(OR(BA98=1,BA98=2,BA98=3),3,IF(BA98=-99,-99,""))))</f>
        <v/>
      </c>
      <c r="CZ98" s="59" t="str">
        <f>IF(BB98="","",IF(BB98=0,0,IF(OR(BB98=1,BB98=2,BB98=3),3,IF(BB98=-99,-99,""))))</f>
        <v/>
      </c>
      <c r="DA98" s="59" t="str">
        <f>IF(BC98="","",IF(BC98=0,0,IF(OR(BC98=1,BC98=2,BC98=3),3,IF(BC98=-99,-99,""))))</f>
        <v/>
      </c>
      <c r="DB98" s="59" t="str">
        <f>IF(BD98="","",IF(BD98=0,0,IF(OR(BD98=1,BD98=2,BD98=3),3,IF(BD98=-99,-99,""))))</f>
        <v/>
      </c>
      <c r="DC98" s="59" t="str">
        <f>IF(BE98="","",IF(BE98=0,0,IF(OR(BE98=1,BE98=2,BE98=3),3,IF(BE98=-99,-99,""))))</f>
        <v/>
      </c>
      <c r="DD98" s="59" t="str">
        <f>IF(BF98="","",IF(BF98=0,0,IF(OR(BF98=1,BF98=2,BF98=3),3,IF(BF98=-99,-99,""))))</f>
        <v/>
      </c>
      <c r="DE98" s="59" t="str">
        <f>IF(BG98="","",IF(BG98=0,0,IF(OR(BG98=1,BG98=2,BG98=3),3,IF(BG98=-99,-99,""))))</f>
        <v/>
      </c>
      <c r="DF98" s="59" t="str">
        <f>IF(BH98="","",IF(BH98=0,0,IF(OR(BH98=1,BH98=2,BH98=3),3,IF(BH98=-99,-99,""))))</f>
        <v/>
      </c>
      <c r="DG98" s="59" t="str">
        <f>IF(BI98="","",IF(BI98=0,0,IF(OR(BI98=1,BI98=2,BI98=3),3,IF(BI98=-99,-99,""))))</f>
        <v/>
      </c>
      <c r="DH98" s="59" t="str">
        <f>IF(BT98="","",IF(BS98=1,IF(BT98&lt;65,41,IF(BT98&lt;70,35,IF(BT98&lt;75,29,IF(BT98&lt;80,21,IF(BT98&lt;85,14,IF(BT98&lt;90,5,0)))))),IF(BS98=2,IF(BT98&lt;65,38,IF(BT98&lt;70,33,IF(BT98&lt;75,26,IF(BT98&lt;80,16,IF(BT98&lt;85,12,IF(BT98&lt;90,1,0)))))),"")))</f>
        <v/>
      </c>
      <c r="DI98" s="59" t="str">
        <f>IF(BL98="","",IF(BL98=1,0,IF(BL98=2,3,IF(BL98&gt;2,6,""))))</f>
        <v/>
      </c>
      <c r="DJ98" s="59" t="str">
        <f>IF(Y98="","",IF(Y98=0,3,IF(Y98=1,0,"")))</f>
        <v/>
      </c>
      <c r="DK98" s="59" t="str">
        <f>IF(COUNTBLANK(CB98:CH98)=7,"",SUM(CB98:CH98))</f>
        <v/>
      </c>
      <c r="DL98" s="59" t="str">
        <f>IF(COUNTBLANK(CI98:CR98)=10,"",SUM(CI98:CQ98,IF(CR98&gt;0,CR98,0)))</f>
        <v/>
      </c>
      <c r="DM98" s="59" t="str">
        <f>IF(COUNTBLANK(CS98:CX98)=6,"",SUM(CS98,IF(CT98=-99,0,CT98),IF(CU98=-99,0,CU98),CV98:CX98))</f>
        <v/>
      </c>
      <c r="DN98" s="59" t="str">
        <f>IF(COUNTBLANK(CY98:DG98)=9,"",SUM(IF(OR(CY98="",CY98=-99),0,CY98),IF(OR(CZ98="",CZ98=-99),0,CZ98),IF(OR(DA98="",DA98=-99),0,DA98),IF(OR(DB98="",DB98=-99),0,DB98),IF(OR(DC98="",DC98=-99),0,DC98),IF(OR(DD98="",DD98=-99),0,DD98),IF(OR(DE98="",DE98=-99),0,DE98),IF(OR(DF98="",DF98=-99),0,DF98),IF(OR(DG98="",DG98=-99),0,DG98)))</f>
        <v/>
      </c>
      <c r="DO98" s="59" t="str">
        <f>IF(COUNTBLANK(DH98:DJ98)=3,"",SUM(DH98:DJ98))</f>
        <v/>
      </c>
      <c r="DP98" s="59" t="str">
        <f>IF(COUNTBLANK(DK98:DN98)=4,"",SUM(DK98:DN98))</f>
        <v/>
      </c>
      <c r="DQ98" s="59" t="str">
        <f>IF(COUNTBLANK(CB98:CH98)=7,"",SUM(IF(CB98="",0,5),IF(CC98="",0,9),IF(CD98="",0,4),IF(CE98="",0,4),IF(CF98="",0,3),IF(CG98="",0,1),IF(CH98="",0,6)))</f>
        <v/>
      </c>
      <c r="DR98" s="59" t="str">
        <f>IF(COUNTBLANK(CI98:CR98)=10,"",SUM(IF(CI98="",0,5),IF(CJ98="",0,4),IF(CK98="",0,3),IF(CL98="",0,2),IF(CM98="",0,2),IF(CN98="",0,2),IF(CO98="",0,2),IF(CP98="",0,2),IF(CQ98="",0,2),IF(OR(CR98="",CR98=-99,CR98=-9),0,2)))</f>
        <v/>
      </c>
      <c r="DS98" s="59" t="str">
        <f>IF(COUNTBLANK(CS98:CX98)=6,"",SUM(IF(CS98="",0,1),IF(OR(CT98="",CT98=-99),0,3),IF(OR(CU98="",CU98=-99),0,3),IF(CV98="",0,2),IF(CW98="",0,1),IF(CX98="",0,1)))</f>
        <v/>
      </c>
      <c r="DT98" s="59" t="str">
        <f>IF(COUNTBLANK(CY98:DG98)=9,"",SUM(IF(OR(CY98="",CY98=-99),0,3),IF(OR(CZ98="",CZ98=-99),0,3),IF(OR(DA98="",DA98=-99),0,3),IF(OR(DB98="",DB98=-99),0,3),IF(OR(DC98="",DC98=-99),0,3),IF(OR(DD98="",DD98=-99),0,3),IF(OR(DE98="",DE98=-99),0,3),IF(OR(DF98="",DF98=-99),0,3),IF(OR(DG98="",DG98=-99),0,3)))</f>
        <v/>
      </c>
      <c r="DU98" s="59" t="str">
        <f>IF(COUNTBLANK(DH98:DJ98)=3,"",SUM(IF(DH98="",0,IF(BS98=1,41,IF(BS98=2,38,""))),IF(DI98="",0,6),IF(DJ98="",0,3)))</f>
        <v/>
      </c>
      <c r="DV98" s="59" t="str">
        <f>IF(COUNTBLANK(DK98:DN98)=4,"",SUM(DQ98:DT98))</f>
        <v/>
      </c>
      <c r="DW98" s="59" t="str">
        <f>IF(DQ98="","",((DK98/DQ98)*100))</f>
        <v/>
      </c>
      <c r="DX98" s="59" t="str">
        <f t="shared" si="6"/>
        <v/>
      </c>
      <c r="DY98" s="59" t="str">
        <f t="shared" si="6"/>
        <v/>
      </c>
      <c r="DZ98" s="59" t="str">
        <f t="shared" si="6"/>
        <v/>
      </c>
      <c r="EA98" s="59" t="str">
        <f t="shared" si="6"/>
        <v/>
      </c>
      <c r="EB98" s="59" t="str">
        <f t="shared" si="6"/>
        <v/>
      </c>
      <c r="EC98" s="59" t="str">
        <f>IF(COUNTBLANK(DQ98:DT98)=4,"",SQRT((DQ98^2)+(DR98^2)+(DS98^2)+(DT98^2)))</f>
        <v/>
      </c>
      <c r="ED98" s="59" t="str">
        <f>IF(EC98="","",(SUM(((DK98/EC98)^2),((DL98/EC98)^2),((DM98/EC98)^2),((DN98/EC98)^2))*100))</f>
        <v/>
      </c>
      <c r="EE98" s="59" t="str">
        <f>IF(CB98="","",(CB98/DQ98*100))</f>
        <v/>
      </c>
      <c r="EF98" s="59" t="str">
        <f>IF(CC98="","",(CC98/DQ98*100))</f>
        <v/>
      </c>
      <c r="EG98" s="59" t="str">
        <f>IF(CD98="","",(CD98/DQ98*100))</f>
        <v/>
      </c>
      <c r="EH98" s="59" t="str">
        <f>IF(CE98="","",(CE98/DQ98*100))</f>
        <v/>
      </c>
      <c r="EI98" s="59" t="str">
        <f>IF(CF98="","",(CF98/DQ98*100))</f>
        <v/>
      </c>
      <c r="EJ98" s="59" t="str">
        <f>IF(CG98="","",(CG98/DQ98*100))</f>
        <v/>
      </c>
      <c r="EK98" s="59" t="str">
        <f>IF(CH98="","",(CH98/DQ98*100))</f>
        <v/>
      </c>
      <c r="EL98" s="59" t="str">
        <f>IF(CI98="","",(CI98/DR98*100))</f>
        <v/>
      </c>
      <c r="EM98" s="59" t="str">
        <f>IF(CJ98="","",(CJ98/DR98*100))</f>
        <v/>
      </c>
      <c r="EN98" s="59" t="str">
        <f>IF(CK98="","",(CK98/DR98*100))</f>
        <v/>
      </c>
      <c r="EO98" s="59" t="str">
        <f>IF(CL98="","",(CL98/DR98*100))</f>
        <v/>
      </c>
      <c r="EP98" s="59" t="str">
        <f>IF(CM98="","",(CM98/DR98*100))</f>
        <v/>
      </c>
      <c r="EQ98" s="59" t="str">
        <f>IF(CN98="","",(CN98/DR98*100))</f>
        <v/>
      </c>
      <c r="ER98" s="59" t="str">
        <f>IF(CO98="","",(CO98/DR98*100))</f>
        <v/>
      </c>
      <c r="ES98" s="59" t="str">
        <f>IF(CP98="","",(CP98/DR98*100))</f>
        <v/>
      </c>
      <c r="ET98" s="59" t="str">
        <f>IF(CQ98="","",(CQ98/DR98*100))</f>
        <v/>
      </c>
      <c r="EU98" s="59" t="str">
        <f>IF(CR98="","",(CR98/DR98*100))</f>
        <v/>
      </c>
      <c r="EV98" s="59" t="str">
        <f>IF(CS98="","",(CS98/DS98*100))</f>
        <v/>
      </c>
      <c r="EW98" s="59" t="str">
        <f>IF(CT98="","",(CT98/DS98*100))</f>
        <v/>
      </c>
      <c r="EX98" s="59" t="str">
        <f>IF(CU98="","",(CU98/DS98*100))</f>
        <v/>
      </c>
      <c r="EY98" s="59" t="str">
        <f>IF(CV98="","",(CV98/DS98*100))</f>
        <v/>
      </c>
      <c r="EZ98" s="59" t="str">
        <f>IF(CW98="","",(CW98/DS98*100))</f>
        <v/>
      </c>
      <c r="FA98" s="59" t="str">
        <f>IF(CX98="","",(CX98/DS98*100))</f>
        <v/>
      </c>
      <c r="FB98" s="59" t="str">
        <f t="shared" si="11"/>
        <v/>
      </c>
      <c r="FC98" s="59" t="str">
        <f t="shared" si="11"/>
        <v/>
      </c>
      <c r="FD98" s="59" t="str">
        <f t="shared" si="11"/>
        <v/>
      </c>
      <c r="FE98" s="59" t="str">
        <f t="shared" si="11"/>
        <v/>
      </c>
      <c r="FF98" s="59" t="str">
        <f t="shared" si="11"/>
        <v/>
      </c>
      <c r="FG98" s="59" t="str">
        <f t="shared" si="11"/>
        <v/>
      </c>
      <c r="FH98" s="59" t="str">
        <f t="shared" si="11"/>
        <v/>
      </c>
      <c r="FI98" s="59" t="str">
        <f t="shared" si="11"/>
        <v/>
      </c>
      <c r="FJ98" s="59" t="str">
        <f t="shared" si="11"/>
        <v/>
      </c>
      <c r="FK98" s="59" t="str">
        <f>IF(DH98="","",(DH98/DU98*100))</f>
        <v/>
      </c>
      <c r="FL98" s="59" t="str">
        <f>IF(DI98="","",(DI98/DU98*100))</f>
        <v/>
      </c>
      <c r="FM98" s="59" t="str">
        <f>IF(DJ98="","",(DJ98/DU98*100))</f>
        <v/>
      </c>
    </row>
    <row r="99" spans="72:169" x14ac:dyDescent="0.25">
      <c r="BT99" s="58" t="str">
        <f>IF(BR99="","",YEAR(D99)-BR99)</f>
        <v/>
      </c>
      <c r="BU99" s="59" t="str">
        <f>IF(BO99="",IF(OR(BM99="",BN99=""),"",((BM99*12)+BN99)*0.0254),BO99*0.01)</f>
        <v/>
      </c>
      <c r="BV99" s="59" t="str">
        <f>IF(BQ99="",IF(BP99="","",BP99*0.453592),BQ99)</f>
        <v/>
      </c>
      <c r="BW99" s="59" t="str">
        <f>IF(OR(BU99="",BV99=""),"",(BV99/(BU99^2)))</f>
        <v/>
      </c>
      <c r="BX99" s="59" t="str">
        <f>IF(COUNTBLANK(E99:J99)=6,"",(((E99*IF(F99&gt;0,F99,30)*3)+(G99*IF(H99&gt;0,H99,30)*5)+(I99*IF(J99&gt;0,J99,30)*9))))</f>
        <v/>
      </c>
      <c r="BY99" s="59" t="str">
        <f>IF(COUNTBLANK(AE99:AL99)=8,"",SUM(IF(AE99=2,1,IF(AE99=3,1,0)),IF(AH99=1,1,IF(AI99=1,1,0)),IF(AJ99&gt;3,1,0),IF(AK99&gt;3,1,0),IF(AL99&gt;0,1,0)))</f>
        <v/>
      </c>
      <c r="BZ99" s="59" t="str">
        <f>IF(OR(AM99="",AN99=""),"",IF(OR(AM99=-99,AN99=-99),-99,IF(AM99=3,IF(AN99=2,1,IF(AN99=3,1,0)),0)))</f>
        <v/>
      </c>
      <c r="CA99" s="59" t="str">
        <f>IF(OR((AC99=""),(AD99="")),"",IF(AD99=-99,-99,IF(AC99&gt;=4,IF(OR(AD99=1,AD99=2),1,0),0)))</f>
        <v/>
      </c>
      <c r="CB99" s="59" t="str">
        <f>IF(BW99="","",IF(BW99&lt;25,5,IF(BW99&lt;30,2,0)))</f>
        <v/>
      </c>
      <c r="CC99" s="59" t="str">
        <f t="shared" si="8"/>
        <v/>
      </c>
      <c r="CD99" s="59" t="str">
        <f>IF(K99="","",IF(K99&lt;4,0,IF(K99&gt;=4,4,"")))</f>
        <v/>
      </c>
      <c r="CE99" s="59" t="str">
        <f>IF(L99="","",IF(L99&lt;4,0,IF(L99&gt;=4,4,"")))</f>
        <v/>
      </c>
      <c r="CF99" s="59" t="str">
        <f>IF(M99="","",IF(M99&lt;4,0,IF(M99&gt;=4,3,"")))</f>
        <v/>
      </c>
      <c r="CG99" s="59" t="str">
        <f>IF(N99="","",IF(N99&lt;4,0,IF(N99&gt;=4,1,"")))</f>
        <v/>
      </c>
      <c r="CH99" s="59" t="str">
        <f t="shared" si="9"/>
        <v/>
      </c>
      <c r="CI99" s="59" t="str">
        <f>IF(O99="","",IF(O99=0,0,IF(O99=1,3,IF(O99&lt;=4,4,IF(O99&gt;4,5,"")))))</f>
        <v/>
      </c>
      <c r="CJ99" s="59" t="str">
        <f>IF(P99="","",IF(P99=0,0,IF(P99=1,1,IF(P99&lt;7,3,IF(P99=7,4,"")))))</f>
        <v/>
      </c>
      <c r="CK99" s="59" t="str">
        <f>IF(Q99="","",IF(Q99&lt;4,3,IF(Q99&lt;7,2,IF(Q99=7,0,""))))</f>
        <v/>
      </c>
      <c r="CL99" s="59" t="str">
        <f>IF(R99="","",IF(R99&lt;1,0,IF(R99&lt;=2,1,IF(R99&gt;2,2,""))))</f>
        <v/>
      </c>
      <c r="CM99" s="59" t="str">
        <f>IF(S99="","",IF(S99=0,0,IF(S99=1,1,IF(S99&gt;1,2,""))))</f>
        <v/>
      </c>
      <c r="CN99" s="59" t="str">
        <f>IF(T99="","",IF(T99=0,0,IF(T99&lt;=4,1,IF(T99&gt;4,2,""))))</f>
        <v/>
      </c>
      <c r="CO99" s="59" t="str">
        <f>IF(U99="","",IF(U99&lt;4,0,IF(U99&lt;=6,1,IF(U99=7,2,""))))</f>
        <v/>
      </c>
      <c r="CP99" s="59" t="str">
        <f>IF(V99="","",IF(V99&lt;4,2,IF(V99=4,1,IF(V99=5,0,""))))</f>
        <v/>
      </c>
      <c r="CQ99" s="59" t="str">
        <f>IF(W99="","",IF(W99=1,2,IF(W99=2,1,IF(W99&gt;2,0,""))))</f>
        <v/>
      </c>
      <c r="CR99" s="59" t="str">
        <f>IF(X99="","",IF(X99=0,0,IF(X99=1,1,IF(X99=2,2,IF(X99=3,2,IF(X99=-9,-9,IF(X99=-99,-99,"")))))))</f>
        <v/>
      </c>
      <c r="CS99" s="59" t="str">
        <f>IF(Z99="","",IF(Z99=0,1,IF(Z99=1,0,"")))</f>
        <v/>
      </c>
      <c r="CT99" s="59" t="str">
        <f>IF(CA99="","",IF(CA99=-99,-99,IF(CA99=1,3,0)))</f>
        <v/>
      </c>
      <c r="CU99" s="59" t="str">
        <f>IF(BZ99="","",IF(BZ99=-99,-99,IF(BZ99=0,3,0)))</f>
        <v/>
      </c>
      <c r="CV99" s="59" t="str">
        <f>IF(AO99="","",IF(AND(AO99&gt;=7,AO99&lt;=8),2,0))</f>
        <v/>
      </c>
      <c r="CW99" s="59" t="str">
        <f>IF(AP99="","",IF(AP99=1,0,IF(AP99&gt;1,1,"")))</f>
        <v/>
      </c>
      <c r="CX99" s="59" t="str">
        <f t="shared" si="10"/>
        <v/>
      </c>
      <c r="CY99" s="59" t="str">
        <f>IF(BA99="","",IF(BA99=0,0,IF(OR(BA99=1,BA99=2,BA99=3),3,IF(BA99=-99,-99,""))))</f>
        <v/>
      </c>
      <c r="CZ99" s="59" t="str">
        <f>IF(BB99="","",IF(BB99=0,0,IF(OR(BB99=1,BB99=2,BB99=3),3,IF(BB99=-99,-99,""))))</f>
        <v/>
      </c>
      <c r="DA99" s="59" t="str">
        <f>IF(BC99="","",IF(BC99=0,0,IF(OR(BC99=1,BC99=2,BC99=3),3,IF(BC99=-99,-99,""))))</f>
        <v/>
      </c>
      <c r="DB99" s="59" t="str">
        <f>IF(BD99="","",IF(BD99=0,0,IF(OR(BD99=1,BD99=2,BD99=3),3,IF(BD99=-99,-99,""))))</f>
        <v/>
      </c>
      <c r="DC99" s="59" t="str">
        <f>IF(BE99="","",IF(BE99=0,0,IF(OR(BE99=1,BE99=2,BE99=3),3,IF(BE99=-99,-99,""))))</f>
        <v/>
      </c>
      <c r="DD99" s="59" t="str">
        <f>IF(BF99="","",IF(BF99=0,0,IF(OR(BF99=1,BF99=2,BF99=3),3,IF(BF99=-99,-99,""))))</f>
        <v/>
      </c>
      <c r="DE99" s="59" t="str">
        <f>IF(BG99="","",IF(BG99=0,0,IF(OR(BG99=1,BG99=2,BG99=3),3,IF(BG99=-99,-99,""))))</f>
        <v/>
      </c>
      <c r="DF99" s="59" t="str">
        <f>IF(BH99="","",IF(BH99=0,0,IF(OR(BH99=1,BH99=2,BH99=3),3,IF(BH99=-99,-99,""))))</f>
        <v/>
      </c>
      <c r="DG99" s="59" t="str">
        <f>IF(BI99="","",IF(BI99=0,0,IF(OR(BI99=1,BI99=2,BI99=3),3,IF(BI99=-99,-99,""))))</f>
        <v/>
      </c>
      <c r="DH99" s="59" t="str">
        <f>IF(BT99="","",IF(BS99=1,IF(BT99&lt;65,41,IF(BT99&lt;70,35,IF(BT99&lt;75,29,IF(BT99&lt;80,21,IF(BT99&lt;85,14,IF(BT99&lt;90,5,0)))))),IF(BS99=2,IF(BT99&lt;65,38,IF(BT99&lt;70,33,IF(BT99&lt;75,26,IF(BT99&lt;80,16,IF(BT99&lt;85,12,IF(BT99&lt;90,1,0)))))),"")))</f>
        <v/>
      </c>
      <c r="DI99" s="59" t="str">
        <f>IF(BL99="","",IF(BL99=1,0,IF(BL99=2,3,IF(BL99&gt;2,6,""))))</f>
        <v/>
      </c>
      <c r="DJ99" s="59" t="str">
        <f>IF(Y99="","",IF(Y99=0,3,IF(Y99=1,0,"")))</f>
        <v/>
      </c>
      <c r="DK99" s="59" t="str">
        <f>IF(COUNTBLANK(CB99:CH99)=7,"",SUM(CB99:CH99))</f>
        <v/>
      </c>
      <c r="DL99" s="59" t="str">
        <f>IF(COUNTBLANK(CI99:CR99)=10,"",SUM(CI99:CQ99,IF(CR99&gt;0,CR99,0)))</f>
        <v/>
      </c>
      <c r="DM99" s="59" t="str">
        <f>IF(COUNTBLANK(CS99:CX99)=6,"",SUM(CS99,IF(CT99=-99,0,CT99),IF(CU99=-99,0,CU99),CV99:CX99))</f>
        <v/>
      </c>
      <c r="DN99" s="59" t="str">
        <f>IF(COUNTBLANK(CY99:DG99)=9,"",SUM(IF(OR(CY99="",CY99=-99),0,CY99),IF(OR(CZ99="",CZ99=-99),0,CZ99),IF(OR(DA99="",DA99=-99),0,DA99),IF(OR(DB99="",DB99=-99),0,DB99),IF(OR(DC99="",DC99=-99),0,DC99),IF(OR(DD99="",DD99=-99),0,DD99),IF(OR(DE99="",DE99=-99),0,DE99),IF(OR(DF99="",DF99=-99),0,DF99),IF(OR(DG99="",DG99=-99),0,DG99)))</f>
        <v/>
      </c>
      <c r="DO99" s="59" t="str">
        <f>IF(COUNTBLANK(DH99:DJ99)=3,"",SUM(DH99:DJ99))</f>
        <v/>
      </c>
      <c r="DP99" s="59" t="str">
        <f>IF(COUNTBLANK(DK99:DN99)=4,"",SUM(DK99:DN99))</f>
        <v/>
      </c>
      <c r="DQ99" s="59" t="str">
        <f>IF(COUNTBLANK(CB99:CH99)=7,"",SUM(IF(CB99="",0,5),IF(CC99="",0,9),IF(CD99="",0,4),IF(CE99="",0,4),IF(CF99="",0,3),IF(CG99="",0,1),IF(CH99="",0,6)))</f>
        <v/>
      </c>
      <c r="DR99" s="59" t="str">
        <f>IF(COUNTBLANK(CI99:CR99)=10,"",SUM(IF(CI99="",0,5),IF(CJ99="",0,4),IF(CK99="",0,3),IF(CL99="",0,2),IF(CM99="",0,2),IF(CN99="",0,2),IF(CO99="",0,2),IF(CP99="",0,2),IF(CQ99="",0,2),IF(OR(CR99="",CR99=-99,CR99=-9),0,2)))</f>
        <v/>
      </c>
      <c r="DS99" s="59" t="str">
        <f>IF(COUNTBLANK(CS99:CX99)=6,"",SUM(IF(CS99="",0,1),IF(OR(CT99="",CT99=-99),0,3),IF(OR(CU99="",CU99=-99),0,3),IF(CV99="",0,2),IF(CW99="",0,1),IF(CX99="",0,1)))</f>
        <v/>
      </c>
      <c r="DT99" s="59" t="str">
        <f>IF(COUNTBLANK(CY99:DG99)=9,"",SUM(IF(OR(CY99="",CY99=-99),0,3),IF(OR(CZ99="",CZ99=-99),0,3),IF(OR(DA99="",DA99=-99),0,3),IF(OR(DB99="",DB99=-99),0,3),IF(OR(DC99="",DC99=-99),0,3),IF(OR(DD99="",DD99=-99),0,3),IF(OR(DE99="",DE99=-99),0,3),IF(OR(DF99="",DF99=-99),0,3),IF(OR(DG99="",DG99=-99),0,3)))</f>
        <v/>
      </c>
      <c r="DU99" s="59" t="str">
        <f>IF(COUNTBLANK(DH99:DJ99)=3,"",SUM(IF(DH99="",0,IF(BS99=1,41,IF(BS99=2,38,""))),IF(DI99="",0,6),IF(DJ99="",0,3)))</f>
        <v/>
      </c>
      <c r="DV99" s="59" t="str">
        <f>IF(COUNTBLANK(DK99:DN99)=4,"",SUM(DQ99:DT99))</f>
        <v/>
      </c>
      <c r="DW99" s="59" t="str">
        <f>IF(DQ99="","",((DK99/DQ99)*100))</f>
        <v/>
      </c>
      <c r="DX99" s="59" t="str">
        <f t="shared" si="6"/>
        <v/>
      </c>
      <c r="DY99" s="59" t="str">
        <f t="shared" si="6"/>
        <v/>
      </c>
      <c r="DZ99" s="59" t="str">
        <f t="shared" si="6"/>
        <v/>
      </c>
      <c r="EA99" s="59" t="str">
        <f t="shared" si="6"/>
        <v/>
      </c>
      <c r="EB99" s="59" t="str">
        <f t="shared" si="6"/>
        <v/>
      </c>
      <c r="EC99" s="59" t="str">
        <f>IF(COUNTBLANK(DQ99:DT99)=4,"",SQRT((DQ99^2)+(DR99^2)+(DS99^2)+(DT99^2)))</f>
        <v/>
      </c>
      <c r="ED99" s="59" t="str">
        <f>IF(EC99="","",(SUM(((DK99/EC99)^2),((DL99/EC99)^2),((DM99/EC99)^2),((DN99/EC99)^2))*100))</f>
        <v/>
      </c>
      <c r="EE99" s="59" t="str">
        <f>IF(CB99="","",(CB99/DQ99*100))</f>
        <v/>
      </c>
      <c r="EF99" s="59" t="str">
        <f>IF(CC99="","",(CC99/DQ99*100))</f>
        <v/>
      </c>
      <c r="EG99" s="59" t="str">
        <f>IF(CD99="","",(CD99/DQ99*100))</f>
        <v/>
      </c>
      <c r="EH99" s="59" t="str">
        <f>IF(CE99="","",(CE99/DQ99*100))</f>
        <v/>
      </c>
      <c r="EI99" s="59" t="str">
        <f>IF(CF99="","",(CF99/DQ99*100))</f>
        <v/>
      </c>
      <c r="EJ99" s="59" t="str">
        <f>IF(CG99="","",(CG99/DQ99*100))</f>
        <v/>
      </c>
      <c r="EK99" s="59" t="str">
        <f>IF(CH99="","",(CH99/DQ99*100))</f>
        <v/>
      </c>
      <c r="EL99" s="59" t="str">
        <f>IF(CI99="","",(CI99/DR99*100))</f>
        <v/>
      </c>
      <c r="EM99" s="59" t="str">
        <f>IF(CJ99="","",(CJ99/DR99*100))</f>
        <v/>
      </c>
      <c r="EN99" s="59" t="str">
        <f>IF(CK99="","",(CK99/DR99*100))</f>
        <v/>
      </c>
      <c r="EO99" s="59" t="str">
        <f>IF(CL99="","",(CL99/DR99*100))</f>
        <v/>
      </c>
      <c r="EP99" s="59" t="str">
        <f>IF(CM99="","",(CM99/DR99*100))</f>
        <v/>
      </c>
      <c r="EQ99" s="59" t="str">
        <f>IF(CN99="","",(CN99/DR99*100))</f>
        <v/>
      </c>
      <c r="ER99" s="59" t="str">
        <f>IF(CO99="","",(CO99/DR99*100))</f>
        <v/>
      </c>
      <c r="ES99" s="59" t="str">
        <f>IF(CP99="","",(CP99/DR99*100))</f>
        <v/>
      </c>
      <c r="ET99" s="59" t="str">
        <f>IF(CQ99="","",(CQ99/DR99*100))</f>
        <v/>
      </c>
      <c r="EU99" s="59" t="str">
        <f>IF(CR99="","",(CR99/DR99*100))</f>
        <v/>
      </c>
      <c r="EV99" s="59" t="str">
        <f>IF(CS99="","",(CS99/DS99*100))</f>
        <v/>
      </c>
      <c r="EW99" s="59" t="str">
        <f>IF(CT99="","",(CT99/DS99*100))</f>
        <v/>
      </c>
      <c r="EX99" s="59" t="str">
        <f>IF(CU99="","",(CU99/DS99*100))</f>
        <v/>
      </c>
      <c r="EY99" s="59" t="str">
        <f>IF(CV99="","",(CV99/DS99*100))</f>
        <v/>
      </c>
      <c r="EZ99" s="59" t="str">
        <f>IF(CW99="","",(CW99/DS99*100))</f>
        <v/>
      </c>
      <c r="FA99" s="59" t="str">
        <f>IF(CX99="","",(CX99/DS99*100))</f>
        <v/>
      </c>
      <c r="FB99" s="59" t="str">
        <f t="shared" si="11"/>
        <v/>
      </c>
      <c r="FC99" s="59" t="str">
        <f t="shared" si="11"/>
        <v/>
      </c>
      <c r="FD99" s="59" t="str">
        <f t="shared" si="11"/>
        <v/>
      </c>
      <c r="FE99" s="59" t="str">
        <f t="shared" si="11"/>
        <v/>
      </c>
      <c r="FF99" s="59" t="str">
        <f t="shared" si="11"/>
        <v/>
      </c>
      <c r="FG99" s="59" t="str">
        <f t="shared" si="11"/>
        <v/>
      </c>
      <c r="FH99" s="59" t="str">
        <f t="shared" si="11"/>
        <v/>
      </c>
      <c r="FI99" s="59" t="str">
        <f t="shared" si="11"/>
        <v/>
      </c>
      <c r="FJ99" s="59" t="str">
        <f t="shared" si="11"/>
        <v/>
      </c>
      <c r="FK99" s="59" t="str">
        <f>IF(DH99="","",(DH99/DU99*100))</f>
        <v/>
      </c>
      <c r="FL99" s="59" t="str">
        <f>IF(DI99="","",(DI99/DU99*100))</f>
        <v/>
      </c>
      <c r="FM99" s="59" t="str">
        <f>IF(DJ99="","",(DJ99/DU99*100))</f>
        <v/>
      </c>
    </row>
    <row r="100" spans="72:169" x14ac:dyDescent="0.25">
      <c r="BT100" s="58" t="str">
        <f>IF(BR100="","",YEAR(D100)-BR100)</f>
        <v/>
      </c>
      <c r="BU100" s="59" t="str">
        <f>IF(BO100="",IF(OR(BM100="",BN100=""),"",((BM100*12)+BN100)*0.0254),BO100*0.01)</f>
        <v/>
      </c>
      <c r="BV100" s="59" t="str">
        <f>IF(BQ100="",IF(BP100="","",BP100*0.453592),BQ100)</f>
        <v/>
      </c>
      <c r="BW100" s="59" t="str">
        <f>IF(OR(BU100="",BV100=""),"",(BV100/(BU100^2)))</f>
        <v/>
      </c>
      <c r="BX100" s="59" t="str">
        <f>IF(COUNTBLANK(E100:J100)=6,"",(((E100*IF(F100&gt;0,F100,30)*3)+(G100*IF(H100&gt;0,H100,30)*5)+(I100*IF(J100&gt;0,J100,30)*9))))</f>
        <v/>
      </c>
      <c r="BY100" s="59" t="str">
        <f>IF(COUNTBLANK(AE100:AL100)=8,"",SUM(IF(AE100=2,1,IF(AE100=3,1,0)),IF(AH100=1,1,IF(AI100=1,1,0)),IF(AJ100&gt;3,1,0),IF(AK100&gt;3,1,0),IF(AL100&gt;0,1,0)))</f>
        <v/>
      </c>
      <c r="BZ100" s="59" t="str">
        <f>IF(OR(AM100="",AN100=""),"",IF(OR(AM100=-99,AN100=-99),-99,IF(AM100=3,IF(AN100=2,1,IF(AN100=3,1,0)),0)))</f>
        <v/>
      </c>
      <c r="CA100" s="59" t="str">
        <f>IF(OR((AC100=""),(AD100="")),"",IF(AD100=-99,-99,IF(AC100&gt;=4,IF(OR(AD100=1,AD100=2),1,0),0)))</f>
        <v/>
      </c>
      <c r="CB100" s="59" t="str">
        <f>IF(BW100="","",IF(BW100&lt;25,5,IF(BW100&lt;30,2,0)))</f>
        <v/>
      </c>
      <c r="CC100" s="59" t="str">
        <f t="shared" si="8"/>
        <v/>
      </c>
      <c r="CD100" s="59" t="str">
        <f>IF(K100="","",IF(K100&lt;4,0,IF(K100&gt;=4,4,"")))</f>
        <v/>
      </c>
      <c r="CE100" s="59" t="str">
        <f>IF(L100="","",IF(L100&lt;4,0,IF(L100&gt;=4,4,"")))</f>
        <v/>
      </c>
      <c r="CF100" s="59" t="str">
        <f>IF(M100="","",IF(M100&lt;4,0,IF(M100&gt;=4,3,"")))</f>
        <v/>
      </c>
      <c r="CG100" s="59" t="str">
        <f>IF(N100="","",IF(N100&lt;4,0,IF(N100&gt;=4,1,"")))</f>
        <v/>
      </c>
      <c r="CH100" s="59" t="str">
        <f t="shared" si="9"/>
        <v/>
      </c>
      <c r="CI100" s="59" t="str">
        <f>IF(O100="","",IF(O100=0,0,IF(O100=1,3,IF(O100&lt;=4,4,IF(O100&gt;4,5,"")))))</f>
        <v/>
      </c>
      <c r="CJ100" s="59" t="str">
        <f>IF(P100="","",IF(P100=0,0,IF(P100=1,1,IF(P100&lt;7,3,IF(P100=7,4,"")))))</f>
        <v/>
      </c>
      <c r="CK100" s="59" t="str">
        <f>IF(Q100="","",IF(Q100&lt;4,3,IF(Q100&lt;7,2,IF(Q100=7,0,""))))</f>
        <v/>
      </c>
      <c r="CL100" s="59" t="str">
        <f>IF(R100="","",IF(R100&lt;1,0,IF(R100&lt;=2,1,IF(R100&gt;2,2,""))))</f>
        <v/>
      </c>
      <c r="CM100" s="59" t="str">
        <f>IF(S100="","",IF(S100=0,0,IF(S100=1,1,IF(S100&gt;1,2,""))))</f>
        <v/>
      </c>
      <c r="CN100" s="59" t="str">
        <f>IF(T100="","",IF(T100=0,0,IF(T100&lt;=4,1,IF(T100&gt;4,2,""))))</f>
        <v/>
      </c>
      <c r="CO100" s="59" t="str">
        <f>IF(U100="","",IF(U100&lt;4,0,IF(U100&lt;=6,1,IF(U100=7,2,""))))</f>
        <v/>
      </c>
      <c r="CP100" s="59" t="str">
        <f>IF(V100="","",IF(V100&lt;4,2,IF(V100=4,1,IF(V100=5,0,""))))</f>
        <v/>
      </c>
      <c r="CQ100" s="59" t="str">
        <f>IF(W100="","",IF(W100=1,2,IF(W100=2,1,IF(W100&gt;2,0,""))))</f>
        <v/>
      </c>
      <c r="CR100" s="59" t="str">
        <f>IF(X100="","",IF(X100=0,0,IF(X100=1,1,IF(X100=2,2,IF(X100=3,2,IF(X100=-9,-9,IF(X100=-99,-99,"")))))))</f>
        <v/>
      </c>
      <c r="CS100" s="59" t="str">
        <f>IF(Z100="","",IF(Z100=0,1,IF(Z100=1,0,"")))</f>
        <v/>
      </c>
      <c r="CT100" s="59" t="str">
        <f>IF(CA100="","",IF(CA100=-99,-99,IF(CA100=1,3,0)))</f>
        <v/>
      </c>
      <c r="CU100" s="59" t="str">
        <f>IF(BZ100="","",IF(BZ100=-99,-99,IF(BZ100=0,3,0)))</f>
        <v/>
      </c>
      <c r="CV100" s="59" t="str">
        <f>IF(AO100="","",IF(AND(AO100&gt;=7,AO100&lt;=8),2,0))</f>
        <v/>
      </c>
      <c r="CW100" s="59" t="str">
        <f>IF(AP100="","",IF(AP100=1,0,IF(AP100&gt;1,1,"")))</f>
        <v/>
      </c>
      <c r="CX100" s="59" t="str">
        <f t="shared" si="10"/>
        <v/>
      </c>
      <c r="CY100" s="59" t="str">
        <f>IF(BA100="","",IF(BA100=0,0,IF(OR(BA100=1,BA100=2,BA100=3),3,IF(BA100=-99,-99,""))))</f>
        <v/>
      </c>
      <c r="CZ100" s="59" t="str">
        <f>IF(BB100="","",IF(BB100=0,0,IF(OR(BB100=1,BB100=2,BB100=3),3,IF(BB100=-99,-99,""))))</f>
        <v/>
      </c>
      <c r="DA100" s="59" t="str">
        <f>IF(BC100="","",IF(BC100=0,0,IF(OR(BC100=1,BC100=2,BC100=3),3,IF(BC100=-99,-99,""))))</f>
        <v/>
      </c>
      <c r="DB100" s="59" t="str">
        <f>IF(BD100="","",IF(BD100=0,0,IF(OR(BD100=1,BD100=2,BD100=3),3,IF(BD100=-99,-99,""))))</f>
        <v/>
      </c>
      <c r="DC100" s="59" t="str">
        <f>IF(BE100="","",IF(BE100=0,0,IF(OR(BE100=1,BE100=2,BE100=3),3,IF(BE100=-99,-99,""))))</f>
        <v/>
      </c>
      <c r="DD100" s="59" t="str">
        <f>IF(BF100="","",IF(BF100=0,0,IF(OR(BF100=1,BF100=2,BF100=3),3,IF(BF100=-99,-99,""))))</f>
        <v/>
      </c>
      <c r="DE100" s="59" t="str">
        <f>IF(BG100="","",IF(BG100=0,0,IF(OR(BG100=1,BG100=2,BG100=3),3,IF(BG100=-99,-99,""))))</f>
        <v/>
      </c>
      <c r="DF100" s="59" t="str">
        <f>IF(BH100="","",IF(BH100=0,0,IF(OR(BH100=1,BH100=2,BH100=3),3,IF(BH100=-99,-99,""))))</f>
        <v/>
      </c>
      <c r="DG100" s="59" t="str">
        <f>IF(BI100="","",IF(BI100=0,0,IF(OR(BI100=1,BI100=2,BI100=3),3,IF(BI100=-99,-99,""))))</f>
        <v/>
      </c>
      <c r="DH100" s="59" t="str">
        <f>IF(BT100="","",IF(BS100=1,IF(BT100&lt;65,41,IF(BT100&lt;70,35,IF(BT100&lt;75,29,IF(BT100&lt;80,21,IF(BT100&lt;85,14,IF(BT100&lt;90,5,0)))))),IF(BS100=2,IF(BT100&lt;65,38,IF(BT100&lt;70,33,IF(BT100&lt;75,26,IF(BT100&lt;80,16,IF(BT100&lt;85,12,IF(BT100&lt;90,1,0)))))),"")))</f>
        <v/>
      </c>
      <c r="DI100" s="59" t="str">
        <f>IF(BL100="","",IF(BL100=1,0,IF(BL100=2,3,IF(BL100&gt;2,6,""))))</f>
        <v/>
      </c>
      <c r="DJ100" s="59" t="str">
        <f>IF(Y100="","",IF(Y100=0,3,IF(Y100=1,0,"")))</f>
        <v/>
      </c>
      <c r="DK100" s="59" t="str">
        <f>IF(COUNTBLANK(CB100:CH100)=7,"",SUM(CB100:CH100))</f>
        <v/>
      </c>
      <c r="DL100" s="59" t="str">
        <f>IF(COUNTBLANK(CI100:CR100)=10,"",SUM(CI100:CQ100,IF(CR100&gt;0,CR100,0)))</f>
        <v/>
      </c>
      <c r="DM100" s="59" t="str">
        <f>IF(COUNTBLANK(CS100:CX100)=6,"",SUM(CS100,IF(CT100=-99,0,CT100),IF(CU100=-99,0,CU100),CV100:CX100))</f>
        <v/>
      </c>
      <c r="DN100" s="59" t="str">
        <f>IF(COUNTBLANK(CY100:DG100)=9,"",SUM(IF(OR(CY100="",CY100=-99),0,CY100),IF(OR(CZ100="",CZ100=-99),0,CZ100),IF(OR(DA100="",DA100=-99),0,DA100),IF(OR(DB100="",DB100=-99),0,DB100),IF(OR(DC100="",DC100=-99),0,DC100),IF(OR(DD100="",DD100=-99),0,DD100),IF(OR(DE100="",DE100=-99),0,DE100),IF(OR(DF100="",DF100=-99),0,DF100),IF(OR(DG100="",DG100=-99),0,DG100)))</f>
        <v/>
      </c>
      <c r="DO100" s="59" t="str">
        <f>IF(COUNTBLANK(DH100:DJ100)=3,"",SUM(DH100:DJ100))</f>
        <v/>
      </c>
      <c r="DP100" s="59" t="str">
        <f>IF(COUNTBLANK(DK100:DN100)=4,"",SUM(DK100:DN100))</f>
        <v/>
      </c>
      <c r="DQ100" s="59" t="str">
        <f>IF(COUNTBLANK(CB100:CH100)=7,"",SUM(IF(CB100="",0,5),IF(CC100="",0,9),IF(CD100="",0,4),IF(CE100="",0,4),IF(CF100="",0,3),IF(CG100="",0,1),IF(CH100="",0,6)))</f>
        <v/>
      </c>
      <c r="DR100" s="59" t="str">
        <f>IF(COUNTBLANK(CI100:CR100)=10,"",SUM(IF(CI100="",0,5),IF(CJ100="",0,4),IF(CK100="",0,3),IF(CL100="",0,2),IF(CM100="",0,2),IF(CN100="",0,2),IF(CO100="",0,2),IF(CP100="",0,2),IF(CQ100="",0,2),IF(OR(CR100="",CR100=-99,CR100=-9),0,2)))</f>
        <v/>
      </c>
      <c r="DS100" s="59" t="str">
        <f>IF(COUNTBLANK(CS100:CX100)=6,"",SUM(IF(CS100="",0,1),IF(OR(CT100="",CT100=-99),0,3),IF(OR(CU100="",CU100=-99),0,3),IF(CV100="",0,2),IF(CW100="",0,1),IF(CX100="",0,1)))</f>
        <v/>
      </c>
      <c r="DT100" s="59" t="str">
        <f>IF(COUNTBLANK(CY100:DG100)=9,"",SUM(IF(OR(CY100="",CY100=-99),0,3),IF(OR(CZ100="",CZ100=-99),0,3),IF(OR(DA100="",DA100=-99),0,3),IF(OR(DB100="",DB100=-99),0,3),IF(OR(DC100="",DC100=-99),0,3),IF(OR(DD100="",DD100=-99),0,3),IF(OR(DE100="",DE100=-99),0,3),IF(OR(DF100="",DF100=-99),0,3),IF(OR(DG100="",DG100=-99),0,3)))</f>
        <v/>
      </c>
      <c r="DU100" s="59" t="str">
        <f>IF(COUNTBLANK(DH100:DJ100)=3,"",SUM(IF(DH100="",0,IF(BS100=1,41,IF(BS100=2,38,""))),IF(DI100="",0,6),IF(DJ100="",0,3)))</f>
        <v/>
      </c>
      <c r="DV100" s="59" t="str">
        <f>IF(COUNTBLANK(DK100:DN100)=4,"",SUM(DQ100:DT100))</f>
        <v/>
      </c>
      <c r="DW100" s="59" t="str">
        <f>IF(DQ100="","",((DK100/DQ100)*100))</f>
        <v/>
      </c>
      <c r="DX100" s="59" t="str">
        <f t="shared" si="6"/>
        <v/>
      </c>
      <c r="DY100" s="59" t="str">
        <f t="shared" si="6"/>
        <v/>
      </c>
      <c r="DZ100" s="59" t="str">
        <f t="shared" si="6"/>
        <v/>
      </c>
      <c r="EA100" s="59" t="str">
        <f t="shared" si="6"/>
        <v/>
      </c>
      <c r="EB100" s="59" t="str">
        <f t="shared" si="6"/>
        <v/>
      </c>
      <c r="EC100" s="59" t="str">
        <f>IF(COUNTBLANK(DQ100:DT100)=4,"",SQRT((DQ100^2)+(DR100^2)+(DS100^2)+(DT100^2)))</f>
        <v/>
      </c>
      <c r="ED100" s="59" t="str">
        <f>IF(EC100="","",(SUM(((DK100/EC100)^2),((DL100/EC100)^2),((DM100/EC100)^2),((DN100/EC100)^2))*100))</f>
        <v/>
      </c>
      <c r="EE100" s="59" t="str">
        <f>IF(CB100="","",(CB100/DQ100*100))</f>
        <v/>
      </c>
      <c r="EF100" s="59" t="str">
        <f>IF(CC100="","",(CC100/DQ100*100))</f>
        <v/>
      </c>
      <c r="EG100" s="59" t="str">
        <f>IF(CD100="","",(CD100/DQ100*100))</f>
        <v/>
      </c>
      <c r="EH100" s="59" t="str">
        <f>IF(CE100="","",(CE100/DQ100*100))</f>
        <v/>
      </c>
      <c r="EI100" s="59" t="str">
        <f>IF(CF100="","",(CF100/DQ100*100))</f>
        <v/>
      </c>
      <c r="EJ100" s="59" t="str">
        <f>IF(CG100="","",(CG100/DQ100*100))</f>
        <v/>
      </c>
      <c r="EK100" s="59" t="str">
        <f>IF(CH100="","",(CH100/DQ100*100))</f>
        <v/>
      </c>
      <c r="EL100" s="59" t="str">
        <f>IF(CI100="","",(CI100/DR100*100))</f>
        <v/>
      </c>
      <c r="EM100" s="59" t="str">
        <f>IF(CJ100="","",(CJ100/DR100*100))</f>
        <v/>
      </c>
      <c r="EN100" s="59" t="str">
        <f>IF(CK100="","",(CK100/DR100*100))</f>
        <v/>
      </c>
      <c r="EO100" s="59" t="str">
        <f>IF(CL100="","",(CL100/DR100*100))</f>
        <v/>
      </c>
      <c r="EP100" s="59" t="str">
        <f>IF(CM100="","",(CM100/DR100*100))</f>
        <v/>
      </c>
      <c r="EQ100" s="59" t="str">
        <f>IF(CN100="","",(CN100/DR100*100))</f>
        <v/>
      </c>
      <c r="ER100" s="59" t="str">
        <f>IF(CO100="","",(CO100/DR100*100))</f>
        <v/>
      </c>
      <c r="ES100" s="59" t="str">
        <f>IF(CP100="","",(CP100/DR100*100))</f>
        <v/>
      </c>
      <c r="ET100" s="59" t="str">
        <f>IF(CQ100="","",(CQ100/DR100*100))</f>
        <v/>
      </c>
      <c r="EU100" s="59" t="str">
        <f>IF(CR100="","",(CR100/DR100*100))</f>
        <v/>
      </c>
      <c r="EV100" s="59" t="str">
        <f>IF(CS100="","",(CS100/DS100*100))</f>
        <v/>
      </c>
      <c r="EW100" s="59" t="str">
        <f>IF(CT100="","",(CT100/DS100*100))</f>
        <v/>
      </c>
      <c r="EX100" s="59" t="str">
        <f>IF(CU100="","",(CU100/DS100*100))</f>
        <v/>
      </c>
      <c r="EY100" s="59" t="str">
        <f>IF(CV100="","",(CV100/DS100*100))</f>
        <v/>
      </c>
      <c r="EZ100" s="59" t="str">
        <f>IF(CW100="","",(CW100/DS100*100))</f>
        <v/>
      </c>
      <c r="FA100" s="59" t="str">
        <f>IF(CX100="","",(CX100/DS100*100))</f>
        <v/>
      </c>
      <c r="FB100" s="59" t="str">
        <f t="shared" si="11"/>
        <v/>
      </c>
      <c r="FC100" s="59" t="str">
        <f t="shared" si="11"/>
        <v/>
      </c>
      <c r="FD100" s="59" t="str">
        <f t="shared" si="11"/>
        <v/>
      </c>
      <c r="FE100" s="59" t="str">
        <f t="shared" si="11"/>
        <v/>
      </c>
      <c r="FF100" s="59" t="str">
        <f t="shared" si="11"/>
        <v/>
      </c>
      <c r="FG100" s="59" t="str">
        <f t="shared" si="11"/>
        <v/>
      </c>
      <c r="FH100" s="59" t="str">
        <f t="shared" si="11"/>
        <v/>
      </c>
      <c r="FI100" s="59" t="str">
        <f t="shared" si="11"/>
        <v/>
      </c>
      <c r="FJ100" s="59" t="str">
        <f t="shared" si="11"/>
        <v/>
      </c>
      <c r="FK100" s="59" t="str">
        <f>IF(DH100="","",(DH100/DU100*100))</f>
        <v/>
      </c>
      <c r="FL100" s="59" t="str">
        <f>IF(DI100="","",(DI100/DU100*100))</f>
        <v/>
      </c>
      <c r="FM100" s="59" t="str">
        <f>IF(DJ100="","",(DJ100/DU100*100))</f>
        <v/>
      </c>
    </row>
    <row r="101" spans="72:169" x14ac:dyDescent="0.25">
      <c r="BT101" s="58" t="str">
        <f>IF(BR101="","",YEAR(D101)-BR101)</f>
        <v/>
      </c>
      <c r="BU101" s="59" t="str">
        <f>IF(BO101="",IF(OR(BM101="",BN101=""),"",((BM101*12)+BN101)*0.0254),BO101*0.01)</f>
        <v/>
      </c>
      <c r="BV101" s="59" t="str">
        <f>IF(BQ101="",IF(BP101="","",BP101*0.453592),BQ101)</f>
        <v/>
      </c>
      <c r="BW101" s="59" t="str">
        <f>IF(OR(BU101="",BV101=""),"",(BV101/(BU101^2)))</f>
        <v/>
      </c>
      <c r="BX101" s="59" t="str">
        <f>IF(COUNTBLANK(E101:J101)=6,"",(((E101*IF(F101&gt;0,F101,30)*3)+(G101*IF(H101&gt;0,H101,30)*5)+(I101*IF(J101&gt;0,J101,30)*9))))</f>
        <v/>
      </c>
      <c r="BY101" s="59" t="str">
        <f>IF(COUNTBLANK(AE101:AL101)=8,"",SUM(IF(AE101=2,1,IF(AE101=3,1,0)),IF(AH101=1,1,IF(AI101=1,1,0)),IF(AJ101&gt;3,1,0),IF(AK101&gt;3,1,0),IF(AL101&gt;0,1,0)))</f>
        <v/>
      </c>
      <c r="BZ101" s="59" t="str">
        <f>IF(OR(AM101="",AN101=""),"",IF(OR(AM101=-99,AN101=-99),-99,IF(AM101=3,IF(AN101=2,1,IF(AN101=3,1,0)),0)))</f>
        <v/>
      </c>
      <c r="CA101" s="59" t="str">
        <f>IF(OR((AC101=""),(AD101="")),"",IF(AD101=-99,-99,IF(AC101&gt;=4,IF(OR(AD101=1,AD101=2),1,0),0)))</f>
        <v/>
      </c>
      <c r="CB101" s="59" t="str">
        <f>IF(BW101="","",IF(BW101&lt;25,5,IF(BW101&lt;30,2,0)))</f>
        <v/>
      </c>
      <c r="CC101" s="59" t="str">
        <f t="shared" si="8"/>
        <v/>
      </c>
      <c r="CD101" s="59" t="str">
        <f>IF(K101="","",IF(K101&lt;4,0,IF(K101&gt;=4,4,"")))</f>
        <v/>
      </c>
      <c r="CE101" s="59" t="str">
        <f>IF(L101="","",IF(L101&lt;4,0,IF(L101&gt;=4,4,"")))</f>
        <v/>
      </c>
      <c r="CF101" s="59" t="str">
        <f>IF(M101="","",IF(M101&lt;4,0,IF(M101&gt;=4,3,"")))</f>
        <v/>
      </c>
      <c r="CG101" s="59" t="str">
        <f>IF(N101="","",IF(N101&lt;4,0,IF(N101&gt;=4,1,"")))</f>
        <v/>
      </c>
      <c r="CH101" s="59" t="str">
        <f t="shared" si="9"/>
        <v/>
      </c>
      <c r="CI101" s="59" t="str">
        <f>IF(O101="","",IF(O101=0,0,IF(O101=1,3,IF(O101&lt;=4,4,IF(O101&gt;4,5,"")))))</f>
        <v/>
      </c>
      <c r="CJ101" s="59" t="str">
        <f>IF(P101="","",IF(P101=0,0,IF(P101=1,1,IF(P101&lt;7,3,IF(P101=7,4,"")))))</f>
        <v/>
      </c>
      <c r="CK101" s="59" t="str">
        <f>IF(Q101="","",IF(Q101&lt;4,3,IF(Q101&lt;7,2,IF(Q101=7,0,""))))</f>
        <v/>
      </c>
      <c r="CL101" s="59" t="str">
        <f>IF(R101="","",IF(R101&lt;1,0,IF(R101&lt;=2,1,IF(R101&gt;2,2,""))))</f>
        <v/>
      </c>
      <c r="CM101" s="59" t="str">
        <f>IF(S101="","",IF(S101=0,0,IF(S101=1,1,IF(S101&gt;1,2,""))))</f>
        <v/>
      </c>
      <c r="CN101" s="59" t="str">
        <f>IF(T101="","",IF(T101=0,0,IF(T101&lt;=4,1,IF(T101&gt;4,2,""))))</f>
        <v/>
      </c>
      <c r="CO101" s="59" t="str">
        <f>IF(U101="","",IF(U101&lt;4,0,IF(U101&lt;=6,1,IF(U101=7,2,""))))</f>
        <v/>
      </c>
      <c r="CP101" s="59" t="str">
        <f>IF(V101="","",IF(V101&lt;4,2,IF(V101=4,1,IF(V101=5,0,""))))</f>
        <v/>
      </c>
      <c r="CQ101" s="59" t="str">
        <f>IF(W101="","",IF(W101=1,2,IF(W101=2,1,IF(W101&gt;2,0,""))))</f>
        <v/>
      </c>
      <c r="CR101" s="59" t="str">
        <f>IF(X101="","",IF(X101=0,0,IF(X101=1,1,IF(X101=2,2,IF(X101=3,2,IF(X101=-9,-9,IF(X101=-99,-99,"")))))))</f>
        <v/>
      </c>
      <c r="CS101" s="59" t="str">
        <f>IF(Z101="","",IF(Z101=0,1,IF(Z101=1,0,"")))</f>
        <v/>
      </c>
      <c r="CT101" s="59" t="str">
        <f>IF(CA101="","",IF(CA101=-99,-99,IF(CA101=1,3,0)))</f>
        <v/>
      </c>
      <c r="CU101" s="59" t="str">
        <f>IF(BZ101="","",IF(BZ101=-99,-99,IF(BZ101=0,3,0)))</f>
        <v/>
      </c>
      <c r="CV101" s="59" t="str">
        <f>IF(AO101="","",IF(AND(AO101&gt;=7,AO101&lt;=8),2,0))</f>
        <v/>
      </c>
      <c r="CW101" s="59" t="str">
        <f>IF(AP101="","",IF(AP101=1,0,IF(AP101&gt;1,1,"")))</f>
        <v/>
      </c>
      <c r="CX101" s="59" t="str">
        <f t="shared" si="10"/>
        <v/>
      </c>
      <c r="CY101" s="59" t="str">
        <f>IF(BA101="","",IF(BA101=0,0,IF(OR(BA101=1,BA101=2,BA101=3),3,IF(BA101=-99,-99,""))))</f>
        <v/>
      </c>
      <c r="CZ101" s="59" t="str">
        <f>IF(BB101="","",IF(BB101=0,0,IF(OR(BB101=1,BB101=2,BB101=3),3,IF(BB101=-99,-99,""))))</f>
        <v/>
      </c>
      <c r="DA101" s="59" t="str">
        <f>IF(BC101="","",IF(BC101=0,0,IF(OR(BC101=1,BC101=2,BC101=3),3,IF(BC101=-99,-99,""))))</f>
        <v/>
      </c>
      <c r="DB101" s="59" t="str">
        <f>IF(BD101="","",IF(BD101=0,0,IF(OR(BD101=1,BD101=2,BD101=3),3,IF(BD101=-99,-99,""))))</f>
        <v/>
      </c>
      <c r="DC101" s="59" t="str">
        <f>IF(BE101="","",IF(BE101=0,0,IF(OR(BE101=1,BE101=2,BE101=3),3,IF(BE101=-99,-99,""))))</f>
        <v/>
      </c>
      <c r="DD101" s="59" t="str">
        <f>IF(BF101="","",IF(BF101=0,0,IF(OR(BF101=1,BF101=2,BF101=3),3,IF(BF101=-99,-99,""))))</f>
        <v/>
      </c>
      <c r="DE101" s="59" t="str">
        <f>IF(BG101="","",IF(BG101=0,0,IF(OR(BG101=1,BG101=2,BG101=3),3,IF(BG101=-99,-99,""))))</f>
        <v/>
      </c>
      <c r="DF101" s="59" t="str">
        <f>IF(BH101="","",IF(BH101=0,0,IF(OR(BH101=1,BH101=2,BH101=3),3,IF(BH101=-99,-99,""))))</f>
        <v/>
      </c>
      <c r="DG101" s="59" t="str">
        <f>IF(BI101="","",IF(BI101=0,0,IF(OR(BI101=1,BI101=2,BI101=3),3,IF(BI101=-99,-99,""))))</f>
        <v/>
      </c>
      <c r="DH101" s="59" t="str">
        <f>IF(BT101="","",IF(BS101=1,IF(BT101&lt;65,41,IF(BT101&lt;70,35,IF(BT101&lt;75,29,IF(BT101&lt;80,21,IF(BT101&lt;85,14,IF(BT101&lt;90,5,0)))))),IF(BS101=2,IF(BT101&lt;65,38,IF(BT101&lt;70,33,IF(BT101&lt;75,26,IF(BT101&lt;80,16,IF(BT101&lt;85,12,IF(BT101&lt;90,1,0)))))),"")))</f>
        <v/>
      </c>
      <c r="DI101" s="59" t="str">
        <f>IF(BL101="","",IF(BL101=1,0,IF(BL101=2,3,IF(BL101&gt;2,6,""))))</f>
        <v/>
      </c>
      <c r="DJ101" s="59" t="str">
        <f>IF(Y101="","",IF(Y101=0,3,IF(Y101=1,0,"")))</f>
        <v/>
      </c>
      <c r="DK101" s="59" t="str">
        <f>IF(COUNTBLANK(CB101:CH101)=7,"",SUM(CB101:CH101))</f>
        <v/>
      </c>
      <c r="DL101" s="59" t="str">
        <f>IF(COUNTBLANK(CI101:CR101)=10,"",SUM(CI101:CQ101,IF(CR101&gt;0,CR101,0)))</f>
        <v/>
      </c>
      <c r="DM101" s="59" t="str">
        <f>IF(COUNTBLANK(CS101:CX101)=6,"",SUM(CS101,IF(CT101=-99,0,CT101),IF(CU101=-99,0,CU101),CV101:CX101))</f>
        <v/>
      </c>
      <c r="DN101" s="59" t="str">
        <f>IF(COUNTBLANK(CY101:DG101)=9,"",SUM(IF(OR(CY101="",CY101=-99),0,CY101),IF(OR(CZ101="",CZ101=-99),0,CZ101),IF(OR(DA101="",DA101=-99),0,DA101),IF(OR(DB101="",DB101=-99),0,DB101),IF(OR(DC101="",DC101=-99),0,DC101),IF(OR(DD101="",DD101=-99),0,DD101),IF(OR(DE101="",DE101=-99),0,DE101),IF(OR(DF101="",DF101=-99),0,DF101),IF(OR(DG101="",DG101=-99),0,DG101)))</f>
        <v/>
      </c>
      <c r="DO101" s="59" t="str">
        <f>IF(COUNTBLANK(DH101:DJ101)=3,"",SUM(DH101:DJ101))</f>
        <v/>
      </c>
      <c r="DP101" s="59" t="str">
        <f>IF(COUNTBLANK(DK101:DN101)=4,"",SUM(DK101:DN101))</f>
        <v/>
      </c>
      <c r="DQ101" s="59" t="str">
        <f>IF(COUNTBLANK(CB101:CH101)=7,"",SUM(IF(CB101="",0,5),IF(CC101="",0,9),IF(CD101="",0,4),IF(CE101="",0,4),IF(CF101="",0,3),IF(CG101="",0,1),IF(CH101="",0,6)))</f>
        <v/>
      </c>
      <c r="DR101" s="59" t="str">
        <f>IF(COUNTBLANK(CI101:CR101)=10,"",SUM(IF(CI101="",0,5),IF(CJ101="",0,4),IF(CK101="",0,3),IF(CL101="",0,2),IF(CM101="",0,2),IF(CN101="",0,2),IF(CO101="",0,2),IF(CP101="",0,2),IF(CQ101="",0,2),IF(OR(CR101="",CR101=-99,CR101=-9),0,2)))</f>
        <v/>
      </c>
      <c r="DS101" s="59" t="str">
        <f>IF(COUNTBLANK(CS101:CX101)=6,"",SUM(IF(CS101="",0,1),IF(OR(CT101="",CT101=-99),0,3),IF(OR(CU101="",CU101=-99),0,3),IF(CV101="",0,2),IF(CW101="",0,1),IF(CX101="",0,1)))</f>
        <v/>
      </c>
      <c r="DT101" s="59" t="str">
        <f>IF(COUNTBLANK(CY101:DG101)=9,"",SUM(IF(OR(CY101="",CY101=-99),0,3),IF(OR(CZ101="",CZ101=-99),0,3),IF(OR(DA101="",DA101=-99),0,3),IF(OR(DB101="",DB101=-99),0,3),IF(OR(DC101="",DC101=-99),0,3),IF(OR(DD101="",DD101=-99),0,3),IF(OR(DE101="",DE101=-99),0,3),IF(OR(DF101="",DF101=-99),0,3),IF(OR(DG101="",DG101=-99),0,3)))</f>
        <v/>
      </c>
      <c r="DU101" s="59" t="str">
        <f>IF(COUNTBLANK(DH101:DJ101)=3,"",SUM(IF(DH101="",0,IF(BS101=1,41,IF(BS101=2,38,""))),IF(DI101="",0,6),IF(DJ101="",0,3)))</f>
        <v/>
      </c>
      <c r="DV101" s="59" t="str">
        <f>IF(COUNTBLANK(DK101:DN101)=4,"",SUM(DQ101:DT101))</f>
        <v/>
      </c>
      <c r="DW101" s="59" t="str">
        <f>IF(DQ101="","",((DK101/DQ101)*100))</f>
        <v/>
      </c>
      <c r="DX101" s="59" t="str">
        <f t="shared" si="6"/>
        <v/>
      </c>
      <c r="DY101" s="59" t="str">
        <f t="shared" si="6"/>
        <v/>
      </c>
      <c r="DZ101" s="59" t="str">
        <f t="shared" si="6"/>
        <v/>
      </c>
      <c r="EA101" s="59" t="str">
        <f t="shared" si="6"/>
        <v/>
      </c>
      <c r="EB101" s="59" t="str">
        <f t="shared" si="6"/>
        <v/>
      </c>
      <c r="EC101" s="59" t="str">
        <f>IF(COUNTBLANK(DQ101:DT101)=4,"",SQRT((DQ101^2)+(DR101^2)+(DS101^2)+(DT101^2)))</f>
        <v/>
      </c>
      <c r="ED101" s="59" t="str">
        <f>IF(EC101="","",(SUM(((DK101/EC101)^2),((DL101/EC101)^2),((DM101/EC101)^2),((DN101/EC101)^2))*100))</f>
        <v/>
      </c>
      <c r="EE101" s="59" t="str">
        <f>IF(CB101="","",(CB101/DQ101*100))</f>
        <v/>
      </c>
      <c r="EF101" s="59" t="str">
        <f>IF(CC101="","",(CC101/DQ101*100))</f>
        <v/>
      </c>
      <c r="EG101" s="59" t="str">
        <f>IF(CD101="","",(CD101/DQ101*100))</f>
        <v/>
      </c>
      <c r="EH101" s="59" t="str">
        <f>IF(CE101="","",(CE101/DQ101*100))</f>
        <v/>
      </c>
      <c r="EI101" s="59" t="str">
        <f>IF(CF101="","",(CF101/DQ101*100))</f>
        <v/>
      </c>
      <c r="EJ101" s="59" t="str">
        <f>IF(CG101="","",(CG101/DQ101*100))</f>
        <v/>
      </c>
      <c r="EK101" s="59" t="str">
        <f>IF(CH101="","",(CH101/DQ101*100))</f>
        <v/>
      </c>
      <c r="EL101" s="59" t="str">
        <f>IF(CI101="","",(CI101/DR101*100))</f>
        <v/>
      </c>
      <c r="EM101" s="59" t="str">
        <f>IF(CJ101="","",(CJ101/DR101*100))</f>
        <v/>
      </c>
      <c r="EN101" s="59" t="str">
        <f>IF(CK101="","",(CK101/DR101*100))</f>
        <v/>
      </c>
      <c r="EO101" s="59" t="str">
        <f>IF(CL101="","",(CL101/DR101*100))</f>
        <v/>
      </c>
      <c r="EP101" s="59" t="str">
        <f>IF(CM101="","",(CM101/DR101*100))</f>
        <v/>
      </c>
      <c r="EQ101" s="59" t="str">
        <f>IF(CN101="","",(CN101/DR101*100))</f>
        <v/>
      </c>
      <c r="ER101" s="59" t="str">
        <f>IF(CO101="","",(CO101/DR101*100))</f>
        <v/>
      </c>
      <c r="ES101" s="59" t="str">
        <f>IF(CP101="","",(CP101/DR101*100))</f>
        <v/>
      </c>
      <c r="ET101" s="59" t="str">
        <f>IF(CQ101="","",(CQ101/DR101*100))</f>
        <v/>
      </c>
      <c r="EU101" s="59" t="str">
        <f>IF(CR101="","",(CR101/DR101*100))</f>
        <v/>
      </c>
      <c r="EV101" s="59" t="str">
        <f>IF(CS101="","",(CS101/DS101*100))</f>
        <v/>
      </c>
      <c r="EW101" s="59" t="str">
        <f>IF(CT101="","",(CT101/DS101*100))</f>
        <v/>
      </c>
      <c r="EX101" s="59" t="str">
        <f>IF(CU101="","",(CU101/DS101*100))</f>
        <v/>
      </c>
      <c r="EY101" s="59" t="str">
        <f>IF(CV101="","",(CV101/DS101*100))</f>
        <v/>
      </c>
      <c r="EZ101" s="59" t="str">
        <f>IF(CW101="","",(CW101/DS101*100))</f>
        <v/>
      </c>
      <c r="FA101" s="59" t="str">
        <f>IF(CX101="","",(CX101/DS101*100))</f>
        <v/>
      </c>
      <c r="FB101" s="59" t="str">
        <f t="shared" si="11"/>
        <v/>
      </c>
      <c r="FC101" s="59" t="str">
        <f t="shared" si="11"/>
        <v/>
      </c>
      <c r="FD101" s="59" t="str">
        <f t="shared" si="11"/>
        <v/>
      </c>
      <c r="FE101" s="59" t="str">
        <f t="shared" si="11"/>
        <v/>
      </c>
      <c r="FF101" s="59" t="str">
        <f t="shared" si="11"/>
        <v/>
      </c>
      <c r="FG101" s="59" t="str">
        <f t="shared" si="11"/>
        <v/>
      </c>
      <c r="FH101" s="59" t="str">
        <f t="shared" si="11"/>
        <v/>
      </c>
      <c r="FI101" s="59" t="str">
        <f t="shared" si="11"/>
        <v/>
      </c>
      <c r="FJ101" s="59" t="str">
        <f t="shared" si="11"/>
        <v/>
      </c>
      <c r="FK101" s="59" t="str">
        <f>IF(DH101="","",(DH101/DU101*100))</f>
        <v/>
      </c>
      <c r="FL101" s="59" t="str">
        <f>IF(DI101="","",(DI101/DU101*100))</f>
        <v/>
      </c>
      <c r="FM101" s="59" t="str">
        <f>IF(DJ101="","",(DJ101/DU101*100))</f>
        <v/>
      </c>
    </row>
    <row r="102" spans="72:169" x14ac:dyDescent="0.25">
      <c r="BT102" s="58" t="str">
        <f>IF(BR102="","",YEAR(D102)-BR102)</f>
        <v/>
      </c>
      <c r="BU102" s="59" t="str">
        <f>IF(BO102="",IF(OR(BM102="",BN102=""),"",((BM102*12)+BN102)*0.0254),BO102*0.01)</f>
        <v/>
      </c>
      <c r="BV102" s="59" t="str">
        <f>IF(BQ102="",IF(BP102="","",BP102*0.453592),BQ102)</f>
        <v/>
      </c>
      <c r="BW102" s="59" t="str">
        <f>IF(OR(BU102="",BV102=""),"",(BV102/(BU102^2)))</f>
        <v/>
      </c>
      <c r="BX102" s="59" t="str">
        <f>IF(COUNTBLANK(E102:J102)=6,"",(((E102*IF(F102&gt;0,F102,30)*3)+(G102*IF(H102&gt;0,H102,30)*5)+(I102*IF(J102&gt;0,J102,30)*9))))</f>
        <v/>
      </c>
      <c r="BY102" s="59" t="str">
        <f>IF(COUNTBLANK(AE102:AL102)=8,"",SUM(IF(AE102=2,1,IF(AE102=3,1,0)),IF(AH102=1,1,IF(AI102=1,1,0)),IF(AJ102&gt;3,1,0),IF(AK102&gt;3,1,0),IF(AL102&gt;0,1,0)))</f>
        <v/>
      </c>
      <c r="BZ102" s="59" t="str">
        <f>IF(OR(AM102="",AN102=""),"",IF(OR(AM102=-99,AN102=-99),-99,IF(AM102=3,IF(AN102=2,1,IF(AN102=3,1,0)),0)))</f>
        <v/>
      </c>
      <c r="CA102" s="59" t="str">
        <f>IF(OR((AC102=""),(AD102="")),"",IF(AD102=-99,-99,IF(AC102&gt;=4,IF(OR(AD102=1,AD102=2),1,0),0)))</f>
        <v/>
      </c>
      <c r="CB102" s="59" t="str">
        <f>IF(BW102="","",IF(BW102&lt;25,5,IF(BW102&lt;30,2,0)))</f>
        <v/>
      </c>
      <c r="CC102" s="59" t="str">
        <f t="shared" si="8"/>
        <v/>
      </c>
      <c r="CD102" s="59" t="str">
        <f>IF(K102="","",IF(K102&lt;4,0,IF(K102&gt;=4,4,"")))</f>
        <v/>
      </c>
      <c r="CE102" s="59" t="str">
        <f>IF(L102="","",IF(L102&lt;4,0,IF(L102&gt;=4,4,"")))</f>
        <v/>
      </c>
      <c r="CF102" s="59" t="str">
        <f>IF(M102="","",IF(M102&lt;4,0,IF(M102&gt;=4,3,"")))</f>
        <v/>
      </c>
      <c r="CG102" s="59" t="str">
        <f>IF(N102="","",IF(N102&lt;4,0,IF(N102&gt;=4,1,"")))</f>
        <v/>
      </c>
      <c r="CH102" s="59" t="str">
        <f t="shared" si="9"/>
        <v/>
      </c>
      <c r="CI102" s="59" t="str">
        <f>IF(O102="","",IF(O102=0,0,IF(O102=1,3,IF(O102&lt;=4,4,IF(O102&gt;4,5,"")))))</f>
        <v/>
      </c>
      <c r="CJ102" s="59" t="str">
        <f>IF(P102="","",IF(P102=0,0,IF(P102=1,1,IF(P102&lt;7,3,IF(P102=7,4,"")))))</f>
        <v/>
      </c>
      <c r="CK102" s="59" t="str">
        <f>IF(Q102="","",IF(Q102&lt;4,3,IF(Q102&lt;7,2,IF(Q102=7,0,""))))</f>
        <v/>
      </c>
      <c r="CL102" s="59" t="str">
        <f>IF(R102="","",IF(R102&lt;1,0,IF(R102&lt;=2,1,IF(R102&gt;2,2,""))))</f>
        <v/>
      </c>
      <c r="CM102" s="59" t="str">
        <f>IF(S102="","",IF(S102=0,0,IF(S102=1,1,IF(S102&gt;1,2,""))))</f>
        <v/>
      </c>
      <c r="CN102" s="59" t="str">
        <f>IF(T102="","",IF(T102=0,0,IF(T102&lt;=4,1,IF(T102&gt;4,2,""))))</f>
        <v/>
      </c>
      <c r="CO102" s="59" t="str">
        <f>IF(U102="","",IF(U102&lt;4,0,IF(U102&lt;=6,1,IF(U102=7,2,""))))</f>
        <v/>
      </c>
      <c r="CP102" s="59" t="str">
        <f>IF(V102="","",IF(V102&lt;4,2,IF(V102=4,1,IF(V102=5,0,""))))</f>
        <v/>
      </c>
      <c r="CQ102" s="59" t="str">
        <f>IF(W102="","",IF(W102=1,2,IF(W102=2,1,IF(W102&gt;2,0,""))))</f>
        <v/>
      </c>
      <c r="CR102" s="59" t="str">
        <f>IF(X102="","",IF(X102=0,0,IF(X102=1,1,IF(X102=2,2,IF(X102=3,2,IF(X102=-9,-9,IF(X102=-99,-99,"")))))))</f>
        <v/>
      </c>
      <c r="CS102" s="59" t="str">
        <f>IF(Z102="","",IF(Z102=0,1,IF(Z102=1,0,"")))</f>
        <v/>
      </c>
      <c r="CT102" s="59" t="str">
        <f>IF(CA102="","",IF(CA102=-99,-99,IF(CA102=1,3,0)))</f>
        <v/>
      </c>
      <c r="CU102" s="59" t="str">
        <f>IF(BZ102="","",IF(BZ102=-99,-99,IF(BZ102=0,3,0)))</f>
        <v/>
      </c>
      <c r="CV102" s="59" t="str">
        <f>IF(AO102="","",IF(AND(AO102&gt;=7,AO102&lt;=8),2,0))</f>
        <v/>
      </c>
      <c r="CW102" s="59" t="str">
        <f>IF(AP102="","",IF(AP102=1,0,IF(AP102&gt;1,1,"")))</f>
        <v/>
      </c>
      <c r="CX102" s="59" t="str">
        <f t="shared" si="10"/>
        <v/>
      </c>
      <c r="CY102" s="59" t="str">
        <f>IF(BA102="","",IF(BA102=0,0,IF(OR(BA102=1,BA102=2,BA102=3),3,IF(BA102=-99,-99,""))))</f>
        <v/>
      </c>
      <c r="CZ102" s="59" t="str">
        <f>IF(BB102="","",IF(BB102=0,0,IF(OR(BB102=1,BB102=2,BB102=3),3,IF(BB102=-99,-99,""))))</f>
        <v/>
      </c>
      <c r="DA102" s="59" t="str">
        <f>IF(BC102="","",IF(BC102=0,0,IF(OR(BC102=1,BC102=2,BC102=3),3,IF(BC102=-99,-99,""))))</f>
        <v/>
      </c>
      <c r="DB102" s="59" t="str">
        <f>IF(BD102="","",IF(BD102=0,0,IF(OR(BD102=1,BD102=2,BD102=3),3,IF(BD102=-99,-99,""))))</f>
        <v/>
      </c>
      <c r="DC102" s="59" t="str">
        <f>IF(BE102="","",IF(BE102=0,0,IF(OR(BE102=1,BE102=2,BE102=3),3,IF(BE102=-99,-99,""))))</f>
        <v/>
      </c>
      <c r="DD102" s="59" t="str">
        <f>IF(BF102="","",IF(BF102=0,0,IF(OR(BF102=1,BF102=2,BF102=3),3,IF(BF102=-99,-99,""))))</f>
        <v/>
      </c>
      <c r="DE102" s="59" t="str">
        <f>IF(BG102="","",IF(BG102=0,0,IF(OR(BG102=1,BG102=2,BG102=3),3,IF(BG102=-99,-99,""))))</f>
        <v/>
      </c>
      <c r="DF102" s="59" t="str">
        <f>IF(BH102="","",IF(BH102=0,0,IF(OR(BH102=1,BH102=2,BH102=3),3,IF(BH102=-99,-99,""))))</f>
        <v/>
      </c>
      <c r="DG102" s="59" t="str">
        <f>IF(BI102="","",IF(BI102=0,0,IF(OR(BI102=1,BI102=2,BI102=3),3,IF(BI102=-99,-99,""))))</f>
        <v/>
      </c>
      <c r="DH102" s="59" t="str">
        <f>IF(BT102="","",IF(BS102=1,IF(BT102&lt;65,41,IF(BT102&lt;70,35,IF(BT102&lt;75,29,IF(BT102&lt;80,21,IF(BT102&lt;85,14,IF(BT102&lt;90,5,0)))))),IF(BS102=2,IF(BT102&lt;65,38,IF(BT102&lt;70,33,IF(BT102&lt;75,26,IF(BT102&lt;80,16,IF(BT102&lt;85,12,IF(BT102&lt;90,1,0)))))),"")))</f>
        <v/>
      </c>
      <c r="DI102" s="59" t="str">
        <f>IF(BL102="","",IF(BL102=1,0,IF(BL102=2,3,IF(BL102&gt;2,6,""))))</f>
        <v/>
      </c>
      <c r="DJ102" s="59" t="str">
        <f>IF(Y102="","",IF(Y102=0,3,IF(Y102=1,0,"")))</f>
        <v/>
      </c>
      <c r="DK102" s="59" t="str">
        <f>IF(COUNTBLANK(CB102:CH102)=7,"",SUM(CB102:CH102))</f>
        <v/>
      </c>
      <c r="DL102" s="59" t="str">
        <f>IF(COUNTBLANK(CI102:CR102)=10,"",SUM(CI102:CQ102,IF(CR102&gt;0,CR102,0)))</f>
        <v/>
      </c>
      <c r="DM102" s="59" t="str">
        <f>IF(COUNTBLANK(CS102:CX102)=6,"",SUM(CS102,IF(CT102=-99,0,CT102),IF(CU102=-99,0,CU102),CV102:CX102))</f>
        <v/>
      </c>
      <c r="DN102" s="59" t="str">
        <f>IF(COUNTBLANK(CY102:DG102)=9,"",SUM(IF(OR(CY102="",CY102=-99),0,CY102),IF(OR(CZ102="",CZ102=-99),0,CZ102),IF(OR(DA102="",DA102=-99),0,DA102),IF(OR(DB102="",DB102=-99),0,DB102),IF(OR(DC102="",DC102=-99),0,DC102),IF(OR(DD102="",DD102=-99),0,DD102),IF(OR(DE102="",DE102=-99),0,DE102),IF(OR(DF102="",DF102=-99),0,DF102),IF(OR(DG102="",DG102=-99),0,DG102)))</f>
        <v/>
      </c>
      <c r="DO102" s="59" t="str">
        <f>IF(COUNTBLANK(DH102:DJ102)=3,"",SUM(DH102:DJ102))</f>
        <v/>
      </c>
      <c r="DP102" s="59" t="str">
        <f>IF(COUNTBLANK(DK102:DN102)=4,"",SUM(DK102:DN102))</f>
        <v/>
      </c>
      <c r="DQ102" s="59" t="str">
        <f>IF(COUNTBLANK(CB102:CH102)=7,"",SUM(IF(CB102="",0,5),IF(CC102="",0,9),IF(CD102="",0,4),IF(CE102="",0,4),IF(CF102="",0,3),IF(CG102="",0,1),IF(CH102="",0,6)))</f>
        <v/>
      </c>
      <c r="DR102" s="59" t="str">
        <f>IF(COUNTBLANK(CI102:CR102)=10,"",SUM(IF(CI102="",0,5),IF(CJ102="",0,4),IF(CK102="",0,3),IF(CL102="",0,2),IF(CM102="",0,2),IF(CN102="",0,2),IF(CO102="",0,2),IF(CP102="",0,2),IF(CQ102="",0,2),IF(OR(CR102="",CR102=-99,CR102=-9),0,2)))</f>
        <v/>
      </c>
      <c r="DS102" s="59" t="str">
        <f>IF(COUNTBLANK(CS102:CX102)=6,"",SUM(IF(CS102="",0,1),IF(OR(CT102="",CT102=-99),0,3),IF(OR(CU102="",CU102=-99),0,3),IF(CV102="",0,2),IF(CW102="",0,1),IF(CX102="",0,1)))</f>
        <v/>
      </c>
      <c r="DT102" s="59" t="str">
        <f>IF(COUNTBLANK(CY102:DG102)=9,"",SUM(IF(OR(CY102="",CY102=-99),0,3),IF(OR(CZ102="",CZ102=-99),0,3),IF(OR(DA102="",DA102=-99),0,3),IF(OR(DB102="",DB102=-99),0,3),IF(OR(DC102="",DC102=-99),0,3),IF(OR(DD102="",DD102=-99),0,3),IF(OR(DE102="",DE102=-99),0,3),IF(OR(DF102="",DF102=-99),0,3),IF(OR(DG102="",DG102=-99),0,3)))</f>
        <v/>
      </c>
      <c r="DU102" s="59" t="str">
        <f>IF(COUNTBLANK(DH102:DJ102)=3,"",SUM(IF(DH102="",0,IF(BS102=1,41,IF(BS102=2,38,""))),IF(DI102="",0,6),IF(DJ102="",0,3)))</f>
        <v/>
      </c>
      <c r="DV102" s="59" t="str">
        <f>IF(COUNTBLANK(DK102:DN102)=4,"",SUM(DQ102:DT102))</f>
        <v/>
      </c>
      <c r="DW102" s="59" t="str">
        <f>IF(DQ102="","",((DK102/DQ102)*100))</f>
        <v/>
      </c>
      <c r="DX102" s="59" t="str">
        <f t="shared" si="6"/>
        <v/>
      </c>
      <c r="DY102" s="59" t="str">
        <f t="shared" si="6"/>
        <v/>
      </c>
      <c r="DZ102" s="59" t="str">
        <f t="shared" si="6"/>
        <v/>
      </c>
      <c r="EA102" s="59" t="str">
        <f t="shared" si="6"/>
        <v/>
      </c>
      <c r="EB102" s="59" t="str">
        <f t="shared" si="6"/>
        <v/>
      </c>
      <c r="EC102" s="59" t="str">
        <f>IF(COUNTBLANK(DQ102:DT102)=4,"",SQRT((DQ102^2)+(DR102^2)+(DS102^2)+(DT102^2)))</f>
        <v/>
      </c>
      <c r="ED102" s="59" t="str">
        <f>IF(EC102="","",(SUM(((DK102/EC102)^2),((DL102/EC102)^2),((DM102/EC102)^2),((DN102/EC102)^2))*100))</f>
        <v/>
      </c>
      <c r="EE102" s="59" t="str">
        <f>IF(CB102="","",(CB102/DQ102*100))</f>
        <v/>
      </c>
      <c r="EF102" s="59" t="str">
        <f>IF(CC102="","",(CC102/DQ102*100))</f>
        <v/>
      </c>
      <c r="EG102" s="59" t="str">
        <f>IF(CD102="","",(CD102/DQ102*100))</f>
        <v/>
      </c>
      <c r="EH102" s="59" t="str">
        <f>IF(CE102="","",(CE102/DQ102*100))</f>
        <v/>
      </c>
      <c r="EI102" s="59" t="str">
        <f>IF(CF102="","",(CF102/DQ102*100))</f>
        <v/>
      </c>
      <c r="EJ102" s="59" t="str">
        <f>IF(CG102="","",(CG102/DQ102*100))</f>
        <v/>
      </c>
      <c r="EK102" s="59" t="str">
        <f>IF(CH102="","",(CH102/DQ102*100))</f>
        <v/>
      </c>
      <c r="EL102" s="59" t="str">
        <f>IF(CI102="","",(CI102/DR102*100))</f>
        <v/>
      </c>
      <c r="EM102" s="59" t="str">
        <f>IF(CJ102="","",(CJ102/DR102*100))</f>
        <v/>
      </c>
      <c r="EN102" s="59" t="str">
        <f>IF(CK102="","",(CK102/DR102*100))</f>
        <v/>
      </c>
      <c r="EO102" s="59" t="str">
        <f>IF(CL102="","",(CL102/DR102*100))</f>
        <v/>
      </c>
      <c r="EP102" s="59" t="str">
        <f>IF(CM102="","",(CM102/DR102*100))</f>
        <v/>
      </c>
      <c r="EQ102" s="59" t="str">
        <f>IF(CN102="","",(CN102/DR102*100))</f>
        <v/>
      </c>
      <c r="ER102" s="59" t="str">
        <f>IF(CO102="","",(CO102/DR102*100))</f>
        <v/>
      </c>
      <c r="ES102" s="59" t="str">
        <f>IF(CP102="","",(CP102/DR102*100))</f>
        <v/>
      </c>
      <c r="ET102" s="59" t="str">
        <f>IF(CQ102="","",(CQ102/DR102*100))</f>
        <v/>
      </c>
      <c r="EU102" s="59" t="str">
        <f>IF(CR102="","",(CR102/DR102*100))</f>
        <v/>
      </c>
      <c r="EV102" s="59" t="str">
        <f>IF(CS102="","",(CS102/DS102*100))</f>
        <v/>
      </c>
      <c r="EW102" s="59" t="str">
        <f>IF(CT102="","",(CT102/DS102*100))</f>
        <v/>
      </c>
      <c r="EX102" s="59" t="str">
        <f>IF(CU102="","",(CU102/DS102*100))</f>
        <v/>
      </c>
      <c r="EY102" s="59" t="str">
        <f>IF(CV102="","",(CV102/DS102*100))</f>
        <v/>
      </c>
      <c r="EZ102" s="59" t="str">
        <f>IF(CW102="","",(CW102/DS102*100))</f>
        <v/>
      </c>
      <c r="FA102" s="59" t="str">
        <f>IF(CX102="","",(CX102/DS102*100))</f>
        <v/>
      </c>
      <c r="FB102" s="59" t="str">
        <f t="shared" si="11"/>
        <v/>
      </c>
      <c r="FC102" s="59" t="str">
        <f t="shared" si="11"/>
        <v/>
      </c>
      <c r="FD102" s="59" t="str">
        <f t="shared" si="11"/>
        <v/>
      </c>
      <c r="FE102" s="59" t="str">
        <f t="shared" si="11"/>
        <v/>
      </c>
      <c r="FF102" s="59" t="str">
        <f t="shared" si="11"/>
        <v/>
      </c>
      <c r="FG102" s="59" t="str">
        <f t="shared" si="11"/>
        <v/>
      </c>
      <c r="FH102" s="59" t="str">
        <f t="shared" si="11"/>
        <v/>
      </c>
      <c r="FI102" s="59" t="str">
        <f t="shared" si="11"/>
        <v/>
      </c>
      <c r="FJ102" s="59" t="str">
        <f t="shared" si="11"/>
        <v/>
      </c>
      <c r="FK102" s="59" t="str">
        <f>IF(DH102="","",(DH102/DU102*100))</f>
        <v/>
      </c>
      <c r="FL102" s="59" t="str">
        <f>IF(DI102="","",(DI102/DU102*100))</f>
        <v/>
      </c>
      <c r="FM102" s="59" t="str">
        <f>IF(DJ102="","",(DJ102/DU102*100))</f>
        <v/>
      </c>
    </row>
    <row r="103" spans="72:169" x14ac:dyDescent="0.25">
      <c r="BT103" s="58" t="str">
        <f>IF(BR103="","",YEAR(D103)-BR103)</f>
        <v/>
      </c>
      <c r="BU103" s="59" t="str">
        <f>IF(BO103="",IF(OR(BM103="",BN103=""),"",((BM103*12)+BN103)*0.0254),BO103*0.01)</f>
        <v/>
      </c>
      <c r="BV103" s="59" t="str">
        <f>IF(BQ103="",IF(BP103="","",BP103*0.453592),BQ103)</f>
        <v/>
      </c>
      <c r="BW103" s="59" t="str">
        <f>IF(OR(BU103="",BV103=""),"",(BV103/(BU103^2)))</f>
        <v/>
      </c>
      <c r="BX103" s="59" t="str">
        <f>IF(COUNTBLANK(E103:J103)=6,"",(((E103*IF(F103&gt;0,F103,30)*3)+(G103*IF(H103&gt;0,H103,30)*5)+(I103*IF(J103&gt;0,J103,30)*9))))</f>
        <v/>
      </c>
      <c r="BY103" s="59" t="str">
        <f>IF(COUNTBLANK(AE103:AL103)=8,"",SUM(IF(AE103=2,1,IF(AE103=3,1,0)),IF(AH103=1,1,IF(AI103=1,1,0)),IF(AJ103&gt;3,1,0),IF(AK103&gt;3,1,0),IF(AL103&gt;0,1,0)))</f>
        <v/>
      </c>
      <c r="BZ103" s="59" t="str">
        <f>IF(OR(AM103="",AN103=""),"",IF(OR(AM103=-99,AN103=-99),-99,IF(AM103=3,IF(AN103=2,1,IF(AN103=3,1,0)),0)))</f>
        <v/>
      </c>
      <c r="CA103" s="59" t="str">
        <f>IF(OR((AC103=""),(AD103="")),"",IF(AD103=-99,-99,IF(AC103&gt;=4,IF(OR(AD103=1,AD103=2),1,0),0)))</f>
        <v/>
      </c>
      <c r="CB103" s="59" t="str">
        <f>IF(BW103="","",IF(BW103&lt;25,5,IF(BW103&lt;30,2,0)))</f>
        <v/>
      </c>
      <c r="CC103" s="59" t="str">
        <f t="shared" si="8"/>
        <v/>
      </c>
      <c r="CD103" s="59" t="str">
        <f>IF(K103="","",IF(K103&lt;4,0,IF(K103&gt;=4,4,"")))</f>
        <v/>
      </c>
      <c r="CE103" s="59" t="str">
        <f>IF(L103="","",IF(L103&lt;4,0,IF(L103&gt;=4,4,"")))</f>
        <v/>
      </c>
      <c r="CF103" s="59" t="str">
        <f>IF(M103="","",IF(M103&lt;4,0,IF(M103&gt;=4,3,"")))</f>
        <v/>
      </c>
      <c r="CG103" s="59" t="str">
        <f>IF(N103="","",IF(N103&lt;4,0,IF(N103&gt;=4,1,"")))</f>
        <v/>
      </c>
      <c r="CH103" s="59" t="str">
        <f t="shared" si="9"/>
        <v/>
      </c>
      <c r="CI103" s="59" t="str">
        <f>IF(O103="","",IF(O103=0,0,IF(O103=1,3,IF(O103&lt;=4,4,IF(O103&gt;4,5,"")))))</f>
        <v/>
      </c>
      <c r="CJ103" s="59" t="str">
        <f>IF(P103="","",IF(P103=0,0,IF(P103=1,1,IF(P103&lt;7,3,IF(P103=7,4,"")))))</f>
        <v/>
      </c>
      <c r="CK103" s="59" t="str">
        <f>IF(Q103="","",IF(Q103&lt;4,3,IF(Q103&lt;7,2,IF(Q103=7,0,""))))</f>
        <v/>
      </c>
      <c r="CL103" s="59" t="str">
        <f>IF(R103="","",IF(R103&lt;1,0,IF(R103&lt;=2,1,IF(R103&gt;2,2,""))))</f>
        <v/>
      </c>
      <c r="CM103" s="59" t="str">
        <f>IF(S103="","",IF(S103=0,0,IF(S103=1,1,IF(S103&gt;1,2,""))))</f>
        <v/>
      </c>
      <c r="CN103" s="59" t="str">
        <f>IF(T103="","",IF(T103=0,0,IF(T103&lt;=4,1,IF(T103&gt;4,2,""))))</f>
        <v/>
      </c>
      <c r="CO103" s="59" t="str">
        <f>IF(U103="","",IF(U103&lt;4,0,IF(U103&lt;=6,1,IF(U103=7,2,""))))</f>
        <v/>
      </c>
      <c r="CP103" s="59" t="str">
        <f>IF(V103="","",IF(V103&lt;4,2,IF(V103=4,1,IF(V103=5,0,""))))</f>
        <v/>
      </c>
      <c r="CQ103" s="59" t="str">
        <f>IF(W103="","",IF(W103=1,2,IF(W103=2,1,IF(W103&gt;2,0,""))))</f>
        <v/>
      </c>
      <c r="CR103" s="59" t="str">
        <f>IF(X103="","",IF(X103=0,0,IF(X103=1,1,IF(X103=2,2,IF(X103=3,2,IF(X103=-9,-9,IF(X103=-99,-99,"")))))))</f>
        <v/>
      </c>
      <c r="CS103" s="59" t="str">
        <f>IF(Z103="","",IF(Z103=0,1,IF(Z103=1,0,"")))</f>
        <v/>
      </c>
      <c r="CT103" s="59" t="str">
        <f>IF(CA103="","",IF(CA103=-99,-99,IF(CA103=1,3,0)))</f>
        <v/>
      </c>
      <c r="CU103" s="59" t="str">
        <f>IF(BZ103="","",IF(BZ103=-99,-99,IF(BZ103=0,3,0)))</f>
        <v/>
      </c>
      <c r="CV103" s="59" t="str">
        <f>IF(AO103="","",IF(AND(AO103&gt;=7,AO103&lt;=8),2,0))</f>
        <v/>
      </c>
      <c r="CW103" s="59" t="str">
        <f>IF(AP103="","",IF(AP103=1,0,IF(AP103&gt;1,1,"")))</f>
        <v/>
      </c>
      <c r="CX103" s="59" t="str">
        <f t="shared" si="10"/>
        <v/>
      </c>
      <c r="CY103" s="59" t="str">
        <f>IF(BA103="","",IF(BA103=0,0,IF(OR(BA103=1,BA103=2,BA103=3),3,IF(BA103=-99,-99,""))))</f>
        <v/>
      </c>
      <c r="CZ103" s="59" t="str">
        <f>IF(BB103="","",IF(BB103=0,0,IF(OR(BB103=1,BB103=2,BB103=3),3,IF(BB103=-99,-99,""))))</f>
        <v/>
      </c>
      <c r="DA103" s="59" t="str">
        <f>IF(BC103="","",IF(BC103=0,0,IF(OR(BC103=1,BC103=2,BC103=3),3,IF(BC103=-99,-99,""))))</f>
        <v/>
      </c>
      <c r="DB103" s="59" t="str">
        <f>IF(BD103="","",IF(BD103=0,0,IF(OR(BD103=1,BD103=2,BD103=3),3,IF(BD103=-99,-99,""))))</f>
        <v/>
      </c>
      <c r="DC103" s="59" t="str">
        <f>IF(BE103="","",IF(BE103=0,0,IF(OR(BE103=1,BE103=2,BE103=3),3,IF(BE103=-99,-99,""))))</f>
        <v/>
      </c>
      <c r="DD103" s="59" t="str">
        <f>IF(BF103="","",IF(BF103=0,0,IF(OR(BF103=1,BF103=2,BF103=3),3,IF(BF103=-99,-99,""))))</f>
        <v/>
      </c>
      <c r="DE103" s="59" t="str">
        <f>IF(BG103="","",IF(BG103=0,0,IF(OR(BG103=1,BG103=2,BG103=3),3,IF(BG103=-99,-99,""))))</f>
        <v/>
      </c>
      <c r="DF103" s="59" t="str">
        <f>IF(BH103="","",IF(BH103=0,0,IF(OR(BH103=1,BH103=2,BH103=3),3,IF(BH103=-99,-99,""))))</f>
        <v/>
      </c>
      <c r="DG103" s="59" t="str">
        <f>IF(BI103="","",IF(BI103=0,0,IF(OR(BI103=1,BI103=2,BI103=3),3,IF(BI103=-99,-99,""))))</f>
        <v/>
      </c>
      <c r="DH103" s="59" t="str">
        <f>IF(BT103="","",IF(BS103=1,IF(BT103&lt;65,41,IF(BT103&lt;70,35,IF(BT103&lt;75,29,IF(BT103&lt;80,21,IF(BT103&lt;85,14,IF(BT103&lt;90,5,0)))))),IF(BS103=2,IF(BT103&lt;65,38,IF(BT103&lt;70,33,IF(BT103&lt;75,26,IF(BT103&lt;80,16,IF(BT103&lt;85,12,IF(BT103&lt;90,1,0)))))),"")))</f>
        <v/>
      </c>
      <c r="DI103" s="59" t="str">
        <f>IF(BL103="","",IF(BL103=1,0,IF(BL103=2,3,IF(BL103&gt;2,6,""))))</f>
        <v/>
      </c>
      <c r="DJ103" s="59" t="str">
        <f>IF(Y103="","",IF(Y103=0,3,IF(Y103=1,0,"")))</f>
        <v/>
      </c>
      <c r="DK103" s="59" t="str">
        <f>IF(COUNTBLANK(CB103:CH103)=7,"",SUM(CB103:CH103))</f>
        <v/>
      </c>
      <c r="DL103" s="59" t="str">
        <f>IF(COUNTBLANK(CI103:CR103)=10,"",SUM(CI103:CQ103,IF(CR103&gt;0,CR103,0)))</f>
        <v/>
      </c>
      <c r="DM103" s="59" t="str">
        <f>IF(COUNTBLANK(CS103:CX103)=6,"",SUM(CS103,IF(CT103=-99,0,CT103),IF(CU103=-99,0,CU103),CV103:CX103))</f>
        <v/>
      </c>
      <c r="DN103" s="59" t="str">
        <f>IF(COUNTBLANK(CY103:DG103)=9,"",SUM(IF(OR(CY103="",CY103=-99),0,CY103),IF(OR(CZ103="",CZ103=-99),0,CZ103),IF(OR(DA103="",DA103=-99),0,DA103),IF(OR(DB103="",DB103=-99),0,DB103),IF(OR(DC103="",DC103=-99),0,DC103),IF(OR(DD103="",DD103=-99),0,DD103),IF(OR(DE103="",DE103=-99),0,DE103),IF(OR(DF103="",DF103=-99),0,DF103),IF(OR(DG103="",DG103=-99),0,DG103)))</f>
        <v/>
      </c>
      <c r="DO103" s="59" t="str">
        <f>IF(COUNTBLANK(DH103:DJ103)=3,"",SUM(DH103:DJ103))</f>
        <v/>
      </c>
      <c r="DP103" s="59" t="str">
        <f>IF(COUNTBLANK(DK103:DN103)=4,"",SUM(DK103:DN103))</f>
        <v/>
      </c>
      <c r="DQ103" s="59" t="str">
        <f>IF(COUNTBLANK(CB103:CH103)=7,"",SUM(IF(CB103="",0,5),IF(CC103="",0,9),IF(CD103="",0,4),IF(CE103="",0,4),IF(CF103="",0,3),IF(CG103="",0,1),IF(CH103="",0,6)))</f>
        <v/>
      </c>
      <c r="DR103" s="59" t="str">
        <f>IF(COUNTBLANK(CI103:CR103)=10,"",SUM(IF(CI103="",0,5),IF(CJ103="",0,4),IF(CK103="",0,3),IF(CL103="",0,2),IF(CM103="",0,2),IF(CN103="",0,2),IF(CO103="",0,2),IF(CP103="",0,2),IF(CQ103="",0,2),IF(OR(CR103="",CR103=-99,CR103=-9),0,2)))</f>
        <v/>
      </c>
      <c r="DS103" s="59" t="str">
        <f>IF(COUNTBLANK(CS103:CX103)=6,"",SUM(IF(CS103="",0,1),IF(OR(CT103="",CT103=-99),0,3),IF(OR(CU103="",CU103=-99),0,3),IF(CV103="",0,2),IF(CW103="",0,1),IF(CX103="",0,1)))</f>
        <v/>
      </c>
      <c r="DT103" s="59" t="str">
        <f>IF(COUNTBLANK(CY103:DG103)=9,"",SUM(IF(OR(CY103="",CY103=-99),0,3),IF(OR(CZ103="",CZ103=-99),0,3),IF(OR(DA103="",DA103=-99),0,3),IF(OR(DB103="",DB103=-99),0,3),IF(OR(DC103="",DC103=-99),0,3),IF(OR(DD103="",DD103=-99),0,3),IF(OR(DE103="",DE103=-99),0,3),IF(OR(DF103="",DF103=-99),0,3),IF(OR(DG103="",DG103=-99),0,3)))</f>
        <v/>
      </c>
      <c r="DU103" s="59" t="str">
        <f>IF(COUNTBLANK(DH103:DJ103)=3,"",SUM(IF(DH103="",0,IF(BS103=1,41,IF(BS103=2,38,""))),IF(DI103="",0,6),IF(DJ103="",0,3)))</f>
        <v/>
      </c>
      <c r="DV103" s="59" t="str">
        <f>IF(COUNTBLANK(DK103:DN103)=4,"",SUM(DQ103:DT103))</f>
        <v/>
      </c>
      <c r="DW103" s="59" t="str">
        <f>IF(DQ103="","",((DK103/DQ103)*100))</f>
        <v/>
      </c>
      <c r="DX103" s="59" t="str">
        <f t="shared" si="6"/>
        <v/>
      </c>
      <c r="DY103" s="59" t="str">
        <f t="shared" si="6"/>
        <v/>
      </c>
      <c r="DZ103" s="59" t="str">
        <f t="shared" si="6"/>
        <v/>
      </c>
      <c r="EA103" s="59" t="str">
        <f t="shared" si="6"/>
        <v/>
      </c>
      <c r="EB103" s="59" t="str">
        <f t="shared" si="6"/>
        <v/>
      </c>
      <c r="EC103" s="59" t="str">
        <f>IF(COUNTBLANK(DQ103:DT103)=4,"",SQRT((DQ103^2)+(DR103^2)+(DS103^2)+(DT103^2)))</f>
        <v/>
      </c>
      <c r="ED103" s="59" t="str">
        <f>IF(EC103="","",(SUM(((DK103/EC103)^2),((DL103/EC103)^2),((DM103/EC103)^2),((DN103/EC103)^2))*100))</f>
        <v/>
      </c>
      <c r="EE103" s="59" t="str">
        <f>IF(CB103="","",(CB103/DQ103*100))</f>
        <v/>
      </c>
      <c r="EF103" s="59" t="str">
        <f>IF(CC103="","",(CC103/DQ103*100))</f>
        <v/>
      </c>
      <c r="EG103" s="59" t="str">
        <f>IF(CD103="","",(CD103/DQ103*100))</f>
        <v/>
      </c>
      <c r="EH103" s="59" t="str">
        <f>IF(CE103="","",(CE103/DQ103*100))</f>
        <v/>
      </c>
      <c r="EI103" s="59" t="str">
        <f>IF(CF103="","",(CF103/DQ103*100))</f>
        <v/>
      </c>
      <c r="EJ103" s="59" t="str">
        <f>IF(CG103="","",(CG103/DQ103*100))</f>
        <v/>
      </c>
      <c r="EK103" s="59" t="str">
        <f>IF(CH103="","",(CH103/DQ103*100))</f>
        <v/>
      </c>
      <c r="EL103" s="59" t="str">
        <f>IF(CI103="","",(CI103/DR103*100))</f>
        <v/>
      </c>
      <c r="EM103" s="59" t="str">
        <f>IF(CJ103="","",(CJ103/DR103*100))</f>
        <v/>
      </c>
      <c r="EN103" s="59" t="str">
        <f>IF(CK103="","",(CK103/DR103*100))</f>
        <v/>
      </c>
      <c r="EO103" s="59" t="str">
        <f>IF(CL103="","",(CL103/DR103*100))</f>
        <v/>
      </c>
      <c r="EP103" s="59" t="str">
        <f>IF(CM103="","",(CM103/DR103*100))</f>
        <v/>
      </c>
      <c r="EQ103" s="59" t="str">
        <f>IF(CN103="","",(CN103/DR103*100))</f>
        <v/>
      </c>
      <c r="ER103" s="59" t="str">
        <f>IF(CO103="","",(CO103/DR103*100))</f>
        <v/>
      </c>
      <c r="ES103" s="59" t="str">
        <f>IF(CP103="","",(CP103/DR103*100))</f>
        <v/>
      </c>
      <c r="ET103" s="59" t="str">
        <f>IF(CQ103="","",(CQ103/DR103*100))</f>
        <v/>
      </c>
      <c r="EU103" s="59" t="str">
        <f>IF(CR103="","",(CR103/DR103*100))</f>
        <v/>
      </c>
      <c r="EV103" s="59" t="str">
        <f>IF(CS103="","",(CS103/DS103*100))</f>
        <v/>
      </c>
      <c r="EW103" s="59" t="str">
        <f>IF(CT103="","",(CT103/DS103*100))</f>
        <v/>
      </c>
      <c r="EX103" s="59" t="str">
        <f>IF(CU103="","",(CU103/DS103*100))</f>
        <v/>
      </c>
      <c r="EY103" s="59" t="str">
        <f>IF(CV103="","",(CV103/DS103*100))</f>
        <v/>
      </c>
      <c r="EZ103" s="59" t="str">
        <f>IF(CW103="","",(CW103/DS103*100))</f>
        <v/>
      </c>
      <c r="FA103" s="59" t="str">
        <f>IF(CX103="","",(CX103/DS103*100))</f>
        <v/>
      </c>
      <c r="FB103" s="59" t="str">
        <f t="shared" si="11"/>
        <v/>
      </c>
      <c r="FC103" s="59" t="str">
        <f t="shared" si="11"/>
        <v/>
      </c>
      <c r="FD103" s="59" t="str">
        <f t="shared" si="11"/>
        <v/>
      </c>
      <c r="FE103" s="59" t="str">
        <f t="shared" si="11"/>
        <v/>
      </c>
      <c r="FF103" s="59" t="str">
        <f t="shared" si="11"/>
        <v/>
      </c>
      <c r="FG103" s="59" t="str">
        <f t="shared" si="11"/>
        <v/>
      </c>
      <c r="FH103" s="59" t="str">
        <f t="shared" si="11"/>
        <v/>
      </c>
      <c r="FI103" s="59" t="str">
        <f t="shared" si="11"/>
        <v/>
      </c>
      <c r="FJ103" s="59" t="str">
        <f t="shared" si="11"/>
        <v/>
      </c>
      <c r="FK103" s="59" t="str">
        <f>IF(DH103="","",(DH103/DU103*100))</f>
        <v/>
      </c>
      <c r="FL103" s="59" t="str">
        <f>IF(DI103="","",(DI103/DU103*100))</f>
        <v/>
      </c>
      <c r="FM103" s="59" t="str">
        <f>IF(DJ103="","",(DJ103/DU103*100))</f>
        <v/>
      </c>
    </row>
    <row r="104" spans="72:169" x14ac:dyDescent="0.25">
      <c r="BT104" s="58" t="str">
        <f>IF(BR104="","",YEAR(D104)-BR104)</f>
        <v/>
      </c>
      <c r="BU104" s="59" t="str">
        <f>IF(BO104="",IF(OR(BM104="",BN104=""),"",((BM104*12)+BN104)*0.0254),BO104*0.01)</f>
        <v/>
      </c>
      <c r="BV104" s="59" t="str">
        <f>IF(BQ104="",IF(BP104="","",BP104*0.453592),BQ104)</f>
        <v/>
      </c>
      <c r="BW104" s="59" t="str">
        <f>IF(OR(BU104="",BV104=""),"",(BV104/(BU104^2)))</f>
        <v/>
      </c>
      <c r="BX104" s="59" t="str">
        <f>IF(COUNTBLANK(E104:J104)=6,"",(((E104*IF(F104&gt;0,F104,30)*3)+(G104*IF(H104&gt;0,H104,30)*5)+(I104*IF(J104&gt;0,J104,30)*9))))</f>
        <v/>
      </c>
      <c r="BY104" s="59" t="str">
        <f>IF(COUNTBLANK(AE104:AL104)=8,"",SUM(IF(AE104=2,1,IF(AE104=3,1,0)),IF(AH104=1,1,IF(AI104=1,1,0)),IF(AJ104&gt;3,1,0),IF(AK104&gt;3,1,0),IF(AL104&gt;0,1,0)))</f>
        <v/>
      </c>
      <c r="BZ104" s="59" t="str">
        <f>IF(OR(AM104="",AN104=""),"",IF(OR(AM104=-99,AN104=-99),-99,IF(AM104=3,IF(AN104=2,1,IF(AN104=3,1,0)),0)))</f>
        <v/>
      </c>
      <c r="CA104" s="59" t="str">
        <f>IF(OR((AC104=""),(AD104="")),"",IF(AD104=-99,-99,IF(AC104&gt;=4,IF(OR(AD104=1,AD104=2),1,0),0)))</f>
        <v/>
      </c>
      <c r="CB104" s="59" t="str">
        <f>IF(BW104="","",IF(BW104&lt;25,5,IF(BW104&lt;30,2,0)))</f>
        <v/>
      </c>
      <c r="CC104" s="59" t="str">
        <f t="shared" si="8"/>
        <v/>
      </c>
      <c r="CD104" s="59" t="str">
        <f>IF(K104="","",IF(K104&lt;4,0,IF(K104&gt;=4,4,"")))</f>
        <v/>
      </c>
      <c r="CE104" s="59" t="str">
        <f>IF(L104="","",IF(L104&lt;4,0,IF(L104&gt;=4,4,"")))</f>
        <v/>
      </c>
      <c r="CF104" s="59" t="str">
        <f>IF(M104="","",IF(M104&lt;4,0,IF(M104&gt;=4,3,"")))</f>
        <v/>
      </c>
      <c r="CG104" s="59" t="str">
        <f>IF(N104="","",IF(N104&lt;4,0,IF(N104&gt;=4,1,"")))</f>
        <v/>
      </c>
      <c r="CH104" s="59" t="str">
        <f t="shared" si="9"/>
        <v/>
      </c>
      <c r="CI104" s="59" t="str">
        <f>IF(O104="","",IF(O104=0,0,IF(O104=1,3,IF(O104&lt;=4,4,IF(O104&gt;4,5,"")))))</f>
        <v/>
      </c>
      <c r="CJ104" s="59" t="str">
        <f>IF(P104="","",IF(P104=0,0,IF(P104=1,1,IF(P104&lt;7,3,IF(P104=7,4,"")))))</f>
        <v/>
      </c>
      <c r="CK104" s="59" t="str">
        <f>IF(Q104="","",IF(Q104&lt;4,3,IF(Q104&lt;7,2,IF(Q104=7,0,""))))</f>
        <v/>
      </c>
      <c r="CL104" s="59" t="str">
        <f>IF(R104="","",IF(R104&lt;1,0,IF(R104&lt;=2,1,IF(R104&gt;2,2,""))))</f>
        <v/>
      </c>
      <c r="CM104" s="59" t="str">
        <f>IF(S104="","",IF(S104=0,0,IF(S104=1,1,IF(S104&gt;1,2,""))))</f>
        <v/>
      </c>
      <c r="CN104" s="59" t="str">
        <f>IF(T104="","",IF(T104=0,0,IF(T104&lt;=4,1,IF(T104&gt;4,2,""))))</f>
        <v/>
      </c>
      <c r="CO104" s="59" t="str">
        <f>IF(U104="","",IF(U104&lt;4,0,IF(U104&lt;=6,1,IF(U104=7,2,""))))</f>
        <v/>
      </c>
      <c r="CP104" s="59" t="str">
        <f>IF(V104="","",IF(V104&lt;4,2,IF(V104=4,1,IF(V104=5,0,""))))</f>
        <v/>
      </c>
      <c r="CQ104" s="59" t="str">
        <f>IF(W104="","",IF(W104=1,2,IF(W104=2,1,IF(W104&gt;2,0,""))))</f>
        <v/>
      </c>
      <c r="CR104" s="59" t="str">
        <f>IF(X104="","",IF(X104=0,0,IF(X104=1,1,IF(X104=2,2,IF(X104=3,2,IF(X104=-9,-9,IF(X104=-99,-99,"")))))))</f>
        <v/>
      </c>
      <c r="CS104" s="59" t="str">
        <f>IF(Z104="","",IF(Z104=0,1,IF(Z104=1,0,"")))</f>
        <v/>
      </c>
      <c r="CT104" s="59" t="str">
        <f>IF(CA104="","",IF(CA104=-99,-99,IF(CA104=1,3,0)))</f>
        <v/>
      </c>
      <c r="CU104" s="59" t="str">
        <f>IF(BZ104="","",IF(BZ104=-99,-99,IF(BZ104=0,3,0)))</f>
        <v/>
      </c>
      <c r="CV104" s="59" t="str">
        <f>IF(AO104="","",IF(AND(AO104&gt;=7,AO104&lt;=8),2,0))</f>
        <v/>
      </c>
      <c r="CW104" s="59" t="str">
        <f>IF(AP104="","",IF(AP104=1,0,IF(AP104&gt;1,1,"")))</f>
        <v/>
      </c>
      <c r="CX104" s="59" t="str">
        <f t="shared" si="10"/>
        <v/>
      </c>
      <c r="CY104" s="59" t="str">
        <f>IF(BA104="","",IF(BA104=0,0,IF(OR(BA104=1,BA104=2,BA104=3),3,IF(BA104=-99,-99,""))))</f>
        <v/>
      </c>
      <c r="CZ104" s="59" t="str">
        <f>IF(BB104="","",IF(BB104=0,0,IF(OR(BB104=1,BB104=2,BB104=3),3,IF(BB104=-99,-99,""))))</f>
        <v/>
      </c>
      <c r="DA104" s="59" t="str">
        <f>IF(BC104="","",IF(BC104=0,0,IF(OR(BC104=1,BC104=2,BC104=3),3,IF(BC104=-99,-99,""))))</f>
        <v/>
      </c>
      <c r="DB104" s="59" t="str">
        <f>IF(BD104="","",IF(BD104=0,0,IF(OR(BD104=1,BD104=2,BD104=3),3,IF(BD104=-99,-99,""))))</f>
        <v/>
      </c>
      <c r="DC104" s="59" t="str">
        <f>IF(BE104="","",IF(BE104=0,0,IF(OR(BE104=1,BE104=2,BE104=3),3,IF(BE104=-99,-99,""))))</f>
        <v/>
      </c>
      <c r="DD104" s="59" t="str">
        <f>IF(BF104="","",IF(BF104=0,0,IF(OR(BF104=1,BF104=2,BF104=3),3,IF(BF104=-99,-99,""))))</f>
        <v/>
      </c>
      <c r="DE104" s="59" t="str">
        <f>IF(BG104="","",IF(BG104=0,0,IF(OR(BG104=1,BG104=2,BG104=3),3,IF(BG104=-99,-99,""))))</f>
        <v/>
      </c>
      <c r="DF104" s="59" t="str">
        <f>IF(BH104="","",IF(BH104=0,0,IF(OR(BH104=1,BH104=2,BH104=3),3,IF(BH104=-99,-99,""))))</f>
        <v/>
      </c>
      <c r="DG104" s="59" t="str">
        <f>IF(BI104="","",IF(BI104=0,0,IF(OR(BI104=1,BI104=2,BI104=3),3,IF(BI104=-99,-99,""))))</f>
        <v/>
      </c>
      <c r="DH104" s="59" t="str">
        <f>IF(BT104="","",IF(BS104=1,IF(BT104&lt;65,41,IF(BT104&lt;70,35,IF(BT104&lt;75,29,IF(BT104&lt;80,21,IF(BT104&lt;85,14,IF(BT104&lt;90,5,0)))))),IF(BS104=2,IF(BT104&lt;65,38,IF(BT104&lt;70,33,IF(BT104&lt;75,26,IF(BT104&lt;80,16,IF(BT104&lt;85,12,IF(BT104&lt;90,1,0)))))),"")))</f>
        <v/>
      </c>
      <c r="DI104" s="59" t="str">
        <f>IF(BL104="","",IF(BL104=1,0,IF(BL104=2,3,IF(BL104&gt;2,6,""))))</f>
        <v/>
      </c>
      <c r="DJ104" s="59" t="str">
        <f>IF(Y104="","",IF(Y104=0,3,IF(Y104=1,0,"")))</f>
        <v/>
      </c>
      <c r="DK104" s="59" t="str">
        <f>IF(COUNTBLANK(CB104:CH104)=7,"",SUM(CB104:CH104))</f>
        <v/>
      </c>
      <c r="DL104" s="59" t="str">
        <f>IF(COUNTBLANK(CI104:CR104)=10,"",SUM(CI104:CQ104,IF(CR104&gt;0,CR104,0)))</f>
        <v/>
      </c>
      <c r="DM104" s="59" t="str">
        <f>IF(COUNTBLANK(CS104:CX104)=6,"",SUM(CS104,IF(CT104=-99,0,CT104),IF(CU104=-99,0,CU104),CV104:CX104))</f>
        <v/>
      </c>
      <c r="DN104" s="59" t="str">
        <f>IF(COUNTBLANK(CY104:DG104)=9,"",SUM(IF(OR(CY104="",CY104=-99),0,CY104),IF(OR(CZ104="",CZ104=-99),0,CZ104),IF(OR(DA104="",DA104=-99),0,DA104),IF(OR(DB104="",DB104=-99),0,DB104),IF(OR(DC104="",DC104=-99),0,DC104),IF(OR(DD104="",DD104=-99),0,DD104),IF(OR(DE104="",DE104=-99),0,DE104),IF(OR(DF104="",DF104=-99),0,DF104),IF(OR(DG104="",DG104=-99),0,DG104)))</f>
        <v/>
      </c>
      <c r="DO104" s="59" t="str">
        <f>IF(COUNTBLANK(DH104:DJ104)=3,"",SUM(DH104:DJ104))</f>
        <v/>
      </c>
      <c r="DP104" s="59" t="str">
        <f>IF(COUNTBLANK(DK104:DN104)=4,"",SUM(DK104:DN104))</f>
        <v/>
      </c>
      <c r="DQ104" s="59" t="str">
        <f>IF(COUNTBLANK(CB104:CH104)=7,"",SUM(IF(CB104="",0,5),IF(CC104="",0,9),IF(CD104="",0,4),IF(CE104="",0,4),IF(CF104="",0,3),IF(CG104="",0,1),IF(CH104="",0,6)))</f>
        <v/>
      </c>
      <c r="DR104" s="59" t="str">
        <f>IF(COUNTBLANK(CI104:CR104)=10,"",SUM(IF(CI104="",0,5),IF(CJ104="",0,4),IF(CK104="",0,3),IF(CL104="",0,2),IF(CM104="",0,2),IF(CN104="",0,2),IF(CO104="",0,2),IF(CP104="",0,2),IF(CQ104="",0,2),IF(OR(CR104="",CR104=-99,CR104=-9),0,2)))</f>
        <v/>
      </c>
      <c r="DS104" s="59" t="str">
        <f>IF(COUNTBLANK(CS104:CX104)=6,"",SUM(IF(CS104="",0,1),IF(OR(CT104="",CT104=-99),0,3),IF(OR(CU104="",CU104=-99),0,3),IF(CV104="",0,2),IF(CW104="",0,1),IF(CX104="",0,1)))</f>
        <v/>
      </c>
      <c r="DT104" s="59" t="str">
        <f>IF(COUNTBLANK(CY104:DG104)=9,"",SUM(IF(OR(CY104="",CY104=-99),0,3),IF(OR(CZ104="",CZ104=-99),0,3),IF(OR(DA104="",DA104=-99),0,3),IF(OR(DB104="",DB104=-99),0,3),IF(OR(DC104="",DC104=-99),0,3),IF(OR(DD104="",DD104=-99),0,3),IF(OR(DE104="",DE104=-99),0,3),IF(OR(DF104="",DF104=-99),0,3),IF(OR(DG104="",DG104=-99),0,3)))</f>
        <v/>
      </c>
      <c r="DU104" s="59" t="str">
        <f>IF(COUNTBLANK(DH104:DJ104)=3,"",SUM(IF(DH104="",0,IF(BS104=1,41,IF(BS104=2,38,""))),IF(DI104="",0,6),IF(DJ104="",0,3)))</f>
        <v/>
      </c>
      <c r="DV104" s="59" t="str">
        <f>IF(COUNTBLANK(DK104:DN104)=4,"",SUM(DQ104:DT104))</f>
        <v/>
      </c>
      <c r="DW104" s="59" t="str">
        <f>IF(DQ104="","",((DK104/DQ104)*100))</f>
        <v/>
      </c>
      <c r="DX104" s="59" t="str">
        <f t="shared" ref="DX104:EB167" si="12">IF(DR104="","",((DL104/DR104)*100))</f>
        <v/>
      </c>
      <c r="DY104" s="59" t="str">
        <f t="shared" si="12"/>
        <v/>
      </c>
      <c r="DZ104" s="59" t="str">
        <f t="shared" si="12"/>
        <v/>
      </c>
      <c r="EA104" s="59" t="str">
        <f t="shared" si="12"/>
        <v/>
      </c>
      <c r="EB104" s="59" t="str">
        <f t="shared" si="12"/>
        <v/>
      </c>
      <c r="EC104" s="59" t="str">
        <f>IF(COUNTBLANK(DQ104:DT104)=4,"",SQRT((DQ104^2)+(DR104^2)+(DS104^2)+(DT104^2)))</f>
        <v/>
      </c>
      <c r="ED104" s="59" t="str">
        <f>IF(EC104="","",(SUM(((DK104/EC104)^2),((DL104/EC104)^2),((DM104/EC104)^2),((DN104/EC104)^2))*100))</f>
        <v/>
      </c>
      <c r="EE104" s="59" t="str">
        <f>IF(CB104="","",(CB104/DQ104*100))</f>
        <v/>
      </c>
      <c r="EF104" s="59" t="str">
        <f>IF(CC104="","",(CC104/DQ104*100))</f>
        <v/>
      </c>
      <c r="EG104" s="59" t="str">
        <f>IF(CD104="","",(CD104/DQ104*100))</f>
        <v/>
      </c>
      <c r="EH104" s="59" t="str">
        <f>IF(CE104="","",(CE104/DQ104*100))</f>
        <v/>
      </c>
      <c r="EI104" s="59" t="str">
        <f>IF(CF104="","",(CF104/DQ104*100))</f>
        <v/>
      </c>
      <c r="EJ104" s="59" t="str">
        <f>IF(CG104="","",(CG104/DQ104*100))</f>
        <v/>
      </c>
      <c r="EK104" s="59" t="str">
        <f>IF(CH104="","",(CH104/DQ104*100))</f>
        <v/>
      </c>
      <c r="EL104" s="59" t="str">
        <f>IF(CI104="","",(CI104/DR104*100))</f>
        <v/>
      </c>
      <c r="EM104" s="59" t="str">
        <f>IF(CJ104="","",(CJ104/DR104*100))</f>
        <v/>
      </c>
      <c r="EN104" s="59" t="str">
        <f>IF(CK104="","",(CK104/DR104*100))</f>
        <v/>
      </c>
      <c r="EO104" s="59" t="str">
        <f>IF(CL104="","",(CL104/DR104*100))</f>
        <v/>
      </c>
      <c r="EP104" s="59" t="str">
        <f>IF(CM104="","",(CM104/DR104*100))</f>
        <v/>
      </c>
      <c r="EQ104" s="59" t="str">
        <f>IF(CN104="","",(CN104/DR104*100))</f>
        <v/>
      </c>
      <c r="ER104" s="59" t="str">
        <f>IF(CO104="","",(CO104/DR104*100))</f>
        <v/>
      </c>
      <c r="ES104" s="59" t="str">
        <f>IF(CP104="","",(CP104/DR104*100))</f>
        <v/>
      </c>
      <c r="ET104" s="59" t="str">
        <f>IF(CQ104="","",(CQ104/DR104*100))</f>
        <v/>
      </c>
      <c r="EU104" s="59" t="str">
        <f>IF(CR104="","",(CR104/DR104*100))</f>
        <v/>
      </c>
      <c r="EV104" s="59" t="str">
        <f>IF(CS104="","",(CS104/DS104*100))</f>
        <v/>
      </c>
      <c r="EW104" s="59" t="str">
        <f>IF(CT104="","",(CT104/DS104*100))</f>
        <v/>
      </c>
      <c r="EX104" s="59" t="str">
        <f>IF(CU104="","",(CU104/DS104*100))</f>
        <v/>
      </c>
      <c r="EY104" s="59" t="str">
        <f>IF(CV104="","",(CV104/DS104*100))</f>
        <v/>
      </c>
      <c r="EZ104" s="59" t="str">
        <f>IF(CW104="","",(CW104/DS104*100))</f>
        <v/>
      </c>
      <c r="FA104" s="59" t="str">
        <f>IF(CX104="","",(CX104/DS104*100))</f>
        <v/>
      </c>
      <c r="FB104" s="59" t="str">
        <f t="shared" si="11"/>
        <v/>
      </c>
      <c r="FC104" s="59" t="str">
        <f t="shared" si="11"/>
        <v/>
      </c>
      <c r="FD104" s="59" t="str">
        <f t="shared" si="11"/>
        <v/>
      </c>
      <c r="FE104" s="59" t="str">
        <f t="shared" si="11"/>
        <v/>
      </c>
      <c r="FF104" s="59" t="str">
        <f t="shared" si="11"/>
        <v/>
      </c>
      <c r="FG104" s="59" t="str">
        <f t="shared" si="11"/>
        <v/>
      </c>
      <c r="FH104" s="59" t="str">
        <f t="shared" si="11"/>
        <v/>
      </c>
      <c r="FI104" s="59" t="str">
        <f t="shared" si="11"/>
        <v/>
      </c>
      <c r="FJ104" s="59" t="str">
        <f t="shared" si="11"/>
        <v/>
      </c>
      <c r="FK104" s="59" t="str">
        <f>IF(DH104="","",(DH104/DU104*100))</f>
        <v/>
      </c>
      <c r="FL104" s="59" t="str">
        <f>IF(DI104="","",(DI104/DU104*100))</f>
        <v/>
      </c>
      <c r="FM104" s="59" t="str">
        <f>IF(DJ104="","",(DJ104/DU104*100))</f>
        <v/>
      </c>
    </row>
    <row r="105" spans="72:169" x14ac:dyDescent="0.25">
      <c r="BT105" s="58" t="str">
        <f>IF(BR105="","",YEAR(D105)-BR105)</f>
        <v/>
      </c>
      <c r="BU105" s="59" t="str">
        <f>IF(BO105="",IF(OR(BM105="",BN105=""),"",((BM105*12)+BN105)*0.0254),BO105*0.01)</f>
        <v/>
      </c>
      <c r="BV105" s="59" t="str">
        <f>IF(BQ105="",IF(BP105="","",BP105*0.453592),BQ105)</f>
        <v/>
      </c>
      <c r="BW105" s="59" t="str">
        <f>IF(OR(BU105="",BV105=""),"",(BV105/(BU105^2)))</f>
        <v/>
      </c>
      <c r="BX105" s="59" t="str">
        <f>IF(COUNTBLANK(E105:J105)=6,"",(((E105*IF(F105&gt;0,F105,30)*3)+(G105*IF(H105&gt;0,H105,30)*5)+(I105*IF(J105&gt;0,J105,30)*9))))</f>
        <v/>
      </c>
      <c r="BY105" s="59" t="str">
        <f>IF(COUNTBLANK(AE105:AL105)=8,"",SUM(IF(AE105=2,1,IF(AE105=3,1,0)),IF(AH105=1,1,IF(AI105=1,1,0)),IF(AJ105&gt;3,1,0),IF(AK105&gt;3,1,0),IF(AL105&gt;0,1,0)))</f>
        <v/>
      </c>
      <c r="BZ105" s="59" t="str">
        <f>IF(OR(AM105="",AN105=""),"",IF(OR(AM105=-99,AN105=-99),-99,IF(AM105=3,IF(AN105=2,1,IF(AN105=3,1,0)),0)))</f>
        <v/>
      </c>
      <c r="CA105" s="59" t="str">
        <f>IF(OR((AC105=""),(AD105="")),"",IF(AD105=-99,-99,IF(AC105&gt;=4,IF(OR(AD105=1,AD105=2),1,0),0)))</f>
        <v/>
      </c>
      <c r="CB105" s="59" t="str">
        <f>IF(BW105="","",IF(BW105&lt;25,5,IF(BW105&lt;30,2,0)))</f>
        <v/>
      </c>
      <c r="CC105" s="59" t="str">
        <f t="shared" si="8"/>
        <v/>
      </c>
      <c r="CD105" s="59" t="str">
        <f>IF(K105="","",IF(K105&lt;4,0,IF(K105&gt;=4,4,"")))</f>
        <v/>
      </c>
      <c r="CE105" s="59" t="str">
        <f>IF(L105="","",IF(L105&lt;4,0,IF(L105&gt;=4,4,"")))</f>
        <v/>
      </c>
      <c r="CF105" s="59" t="str">
        <f>IF(M105="","",IF(M105&lt;4,0,IF(M105&gt;=4,3,"")))</f>
        <v/>
      </c>
      <c r="CG105" s="59" t="str">
        <f>IF(N105="","",IF(N105&lt;4,0,IF(N105&gt;=4,1,"")))</f>
        <v/>
      </c>
      <c r="CH105" s="59" t="str">
        <f t="shared" si="9"/>
        <v/>
      </c>
      <c r="CI105" s="59" t="str">
        <f>IF(O105="","",IF(O105=0,0,IF(O105=1,3,IF(O105&lt;=4,4,IF(O105&gt;4,5,"")))))</f>
        <v/>
      </c>
      <c r="CJ105" s="59" t="str">
        <f>IF(P105="","",IF(P105=0,0,IF(P105=1,1,IF(P105&lt;7,3,IF(P105=7,4,"")))))</f>
        <v/>
      </c>
      <c r="CK105" s="59" t="str">
        <f>IF(Q105="","",IF(Q105&lt;4,3,IF(Q105&lt;7,2,IF(Q105=7,0,""))))</f>
        <v/>
      </c>
      <c r="CL105" s="59" t="str">
        <f>IF(R105="","",IF(R105&lt;1,0,IF(R105&lt;=2,1,IF(R105&gt;2,2,""))))</f>
        <v/>
      </c>
      <c r="CM105" s="59" t="str">
        <f>IF(S105="","",IF(S105=0,0,IF(S105=1,1,IF(S105&gt;1,2,""))))</f>
        <v/>
      </c>
      <c r="CN105" s="59" t="str">
        <f>IF(T105="","",IF(T105=0,0,IF(T105&lt;=4,1,IF(T105&gt;4,2,""))))</f>
        <v/>
      </c>
      <c r="CO105" s="59" t="str">
        <f>IF(U105="","",IF(U105&lt;4,0,IF(U105&lt;=6,1,IF(U105=7,2,""))))</f>
        <v/>
      </c>
      <c r="CP105" s="59" t="str">
        <f>IF(V105="","",IF(V105&lt;4,2,IF(V105=4,1,IF(V105=5,0,""))))</f>
        <v/>
      </c>
      <c r="CQ105" s="59" t="str">
        <f>IF(W105="","",IF(W105=1,2,IF(W105=2,1,IF(W105&gt;2,0,""))))</f>
        <v/>
      </c>
      <c r="CR105" s="59" t="str">
        <f>IF(X105="","",IF(X105=0,0,IF(X105=1,1,IF(X105=2,2,IF(X105=3,2,IF(X105=-9,-9,IF(X105=-99,-99,"")))))))</f>
        <v/>
      </c>
      <c r="CS105" s="59" t="str">
        <f>IF(Z105="","",IF(Z105=0,1,IF(Z105=1,0,"")))</f>
        <v/>
      </c>
      <c r="CT105" s="59" t="str">
        <f>IF(CA105="","",IF(CA105=-99,-99,IF(CA105=1,3,0)))</f>
        <v/>
      </c>
      <c r="CU105" s="59" t="str">
        <f>IF(BZ105="","",IF(BZ105=-99,-99,IF(BZ105=0,3,0)))</f>
        <v/>
      </c>
      <c r="CV105" s="59" t="str">
        <f>IF(AO105="","",IF(AND(AO105&gt;=7,AO105&lt;=8),2,0))</f>
        <v/>
      </c>
      <c r="CW105" s="59" t="str">
        <f>IF(AP105="","",IF(AP105=1,0,IF(AP105&gt;1,1,"")))</f>
        <v/>
      </c>
      <c r="CX105" s="59" t="str">
        <f t="shared" si="10"/>
        <v/>
      </c>
      <c r="CY105" s="59" t="str">
        <f>IF(BA105="","",IF(BA105=0,0,IF(OR(BA105=1,BA105=2,BA105=3),3,IF(BA105=-99,-99,""))))</f>
        <v/>
      </c>
      <c r="CZ105" s="59" t="str">
        <f>IF(BB105="","",IF(BB105=0,0,IF(OR(BB105=1,BB105=2,BB105=3),3,IF(BB105=-99,-99,""))))</f>
        <v/>
      </c>
      <c r="DA105" s="59" t="str">
        <f>IF(BC105="","",IF(BC105=0,0,IF(OR(BC105=1,BC105=2,BC105=3),3,IF(BC105=-99,-99,""))))</f>
        <v/>
      </c>
      <c r="DB105" s="59" t="str">
        <f>IF(BD105="","",IF(BD105=0,0,IF(OR(BD105=1,BD105=2,BD105=3),3,IF(BD105=-99,-99,""))))</f>
        <v/>
      </c>
      <c r="DC105" s="59" t="str">
        <f>IF(BE105="","",IF(BE105=0,0,IF(OR(BE105=1,BE105=2,BE105=3),3,IF(BE105=-99,-99,""))))</f>
        <v/>
      </c>
      <c r="DD105" s="59" t="str">
        <f>IF(BF105="","",IF(BF105=0,0,IF(OR(BF105=1,BF105=2,BF105=3),3,IF(BF105=-99,-99,""))))</f>
        <v/>
      </c>
      <c r="DE105" s="59" t="str">
        <f>IF(BG105="","",IF(BG105=0,0,IF(OR(BG105=1,BG105=2,BG105=3),3,IF(BG105=-99,-99,""))))</f>
        <v/>
      </c>
      <c r="DF105" s="59" t="str">
        <f>IF(BH105="","",IF(BH105=0,0,IF(OR(BH105=1,BH105=2,BH105=3),3,IF(BH105=-99,-99,""))))</f>
        <v/>
      </c>
      <c r="DG105" s="59" t="str">
        <f>IF(BI105="","",IF(BI105=0,0,IF(OR(BI105=1,BI105=2,BI105=3),3,IF(BI105=-99,-99,""))))</f>
        <v/>
      </c>
      <c r="DH105" s="59" t="str">
        <f>IF(BT105="","",IF(BS105=1,IF(BT105&lt;65,41,IF(BT105&lt;70,35,IF(BT105&lt;75,29,IF(BT105&lt;80,21,IF(BT105&lt;85,14,IF(BT105&lt;90,5,0)))))),IF(BS105=2,IF(BT105&lt;65,38,IF(BT105&lt;70,33,IF(BT105&lt;75,26,IF(BT105&lt;80,16,IF(BT105&lt;85,12,IF(BT105&lt;90,1,0)))))),"")))</f>
        <v/>
      </c>
      <c r="DI105" s="59" t="str">
        <f>IF(BL105="","",IF(BL105=1,0,IF(BL105=2,3,IF(BL105&gt;2,6,""))))</f>
        <v/>
      </c>
      <c r="DJ105" s="59" t="str">
        <f>IF(Y105="","",IF(Y105=0,3,IF(Y105=1,0,"")))</f>
        <v/>
      </c>
      <c r="DK105" s="59" t="str">
        <f>IF(COUNTBLANK(CB105:CH105)=7,"",SUM(CB105:CH105))</f>
        <v/>
      </c>
      <c r="DL105" s="59" t="str">
        <f>IF(COUNTBLANK(CI105:CR105)=10,"",SUM(CI105:CQ105,IF(CR105&gt;0,CR105,0)))</f>
        <v/>
      </c>
      <c r="DM105" s="59" t="str">
        <f>IF(COUNTBLANK(CS105:CX105)=6,"",SUM(CS105,IF(CT105=-99,0,CT105),IF(CU105=-99,0,CU105),CV105:CX105))</f>
        <v/>
      </c>
      <c r="DN105" s="59" t="str">
        <f>IF(COUNTBLANK(CY105:DG105)=9,"",SUM(IF(OR(CY105="",CY105=-99),0,CY105),IF(OR(CZ105="",CZ105=-99),0,CZ105),IF(OR(DA105="",DA105=-99),0,DA105),IF(OR(DB105="",DB105=-99),0,DB105),IF(OR(DC105="",DC105=-99),0,DC105),IF(OR(DD105="",DD105=-99),0,DD105),IF(OR(DE105="",DE105=-99),0,DE105),IF(OR(DF105="",DF105=-99),0,DF105),IF(OR(DG105="",DG105=-99),0,DG105)))</f>
        <v/>
      </c>
      <c r="DO105" s="59" t="str">
        <f>IF(COUNTBLANK(DH105:DJ105)=3,"",SUM(DH105:DJ105))</f>
        <v/>
      </c>
      <c r="DP105" s="59" t="str">
        <f>IF(COUNTBLANK(DK105:DN105)=4,"",SUM(DK105:DN105))</f>
        <v/>
      </c>
      <c r="DQ105" s="59" t="str">
        <f>IF(COUNTBLANK(CB105:CH105)=7,"",SUM(IF(CB105="",0,5),IF(CC105="",0,9),IF(CD105="",0,4),IF(CE105="",0,4),IF(CF105="",0,3),IF(CG105="",0,1),IF(CH105="",0,6)))</f>
        <v/>
      </c>
      <c r="DR105" s="59" t="str">
        <f>IF(COUNTBLANK(CI105:CR105)=10,"",SUM(IF(CI105="",0,5),IF(CJ105="",0,4),IF(CK105="",0,3),IF(CL105="",0,2),IF(CM105="",0,2),IF(CN105="",0,2),IF(CO105="",0,2),IF(CP105="",0,2),IF(CQ105="",0,2),IF(OR(CR105="",CR105=-99,CR105=-9),0,2)))</f>
        <v/>
      </c>
      <c r="DS105" s="59" t="str">
        <f>IF(COUNTBLANK(CS105:CX105)=6,"",SUM(IF(CS105="",0,1),IF(OR(CT105="",CT105=-99),0,3),IF(OR(CU105="",CU105=-99),0,3),IF(CV105="",0,2),IF(CW105="",0,1),IF(CX105="",0,1)))</f>
        <v/>
      </c>
      <c r="DT105" s="59" t="str">
        <f>IF(COUNTBLANK(CY105:DG105)=9,"",SUM(IF(OR(CY105="",CY105=-99),0,3),IF(OR(CZ105="",CZ105=-99),0,3),IF(OR(DA105="",DA105=-99),0,3),IF(OR(DB105="",DB105=-99),0,3),IF(OR(DC105="",DC105=-99),0,3),IF(OR(DD105="",DD105=-99),0,3),IF(OR(DE105="",DE105=-99),0,3),IF(OR(DF105="",DF105=-99),0,3),IF(OR(DG105="",DG105=-99),0,3)))</f>
        <v/>
      </c>
      <c r="DU105" s="59" t="str">
        <f>IF(COUNTBLANK(DH105:DJ105)=3,"",SUM(IF(DH105="",0,IF(BS105=1,41,IF(BS105=2,38,""))),IF(DI105="",0,6),IF(DJ105="",0,3)))</f>
        <v/>
      </c>
      <c r="DV105" s="59" t="str">
        <f>IF(COUNTBLANK(DK105:DN105)=4,"",SUM(DQ105:DT105))</f>
        <v/>
      </c>
      <c r="DW105" s="59" t="str">
        <f>IF(DQ105="","",((DK105/DQ105)*100))</f>
        <v/>
      </c>
      <c r="DX105" s="59" t="str">
        <f t="shared" si="12"/>
        <v/>
      </c>
      <c r="DY105" s="59" t="str">
        <f t="shared" si="12"/>
        <v/>
      </c>
      <c r="DZ105" s="59" t="str">
        <f t="shared" si="12"/>
        <v/>
      </c>
      <c r="EA105" s="59" t="str">
        <f t="shared" si="12"/>
        <v/>
      </c>
      <c r="EB105" s="59" t="str">
        <f t="shared" si="12"/>
        <v/>
      </c>
      <c r="EC105" s="59" t="str">
        <f>IF(COUNTBLANK(DQ105:DT105)=4,"",SQRT((DQ105^2)+(DR105^2)+(DS105^2)+(DT105^2)))</f>
        <v/>
      </c>
      <c r="ED105" s="59" t="str">
        <f>IF(EC105="","",(SUM(((DK105/EC105)^2),((DL105/EC105)^2),((DM105/EC105)^2),((DN105/EC105)^2))*100))</f>
        <v/>
      </c>
      <c r="EE105" s="59" t="str">
        <f>IF(CB105="","",(CB105/DQ105*100))</f>
        <v/>
      </c>
      <c r="EF105" s="59" t="str">
        <f>IF(CC105="","",(CC105/DQ105*100))</f>
        <v/>
      </c>
      <c r="EG105" s="59" t="str">
        <f>IF(CD105="","",(CD105/DQ105*100))</f>
        <v/>
      </c>
      <c r="EH105" s="59" t="str">
        <f>IF(CE105="","",(CE105/DQ105*100))</f>
        <v/>
      </c>
      <c r="EI105" s="59" t="str">
        <f>IF(CF105="","",(CF105/DQ105*100))</f>
        <v/>
      </c>
      <c r="EJ105" s="59" t="str">
        <f>IF(CG105="","",(CG105/DQ105*100))</f>
        <v/>
      </c>
      <c r="EK105" s="59" t="str">
        <f>IF(CH105="","",(CH105/DQ105*100))</f>
        <v/>
      </c>
      <c r="EL105" s="59" t="str">
        <f>IF(CI105="","",(CI105/DR105*100))</f>
        <v/>
      </c>
      <c r="EM105" s="59" t="str">
        <f>IF(CJ105="","",(CJ105/DR105*100))</f>
        <v/>
      </c>
      <c r="EN105" s="59" t="str">
        <f>IF(CK105="","",(CK105/DR105*100))</f>
        <v/>
      </c>
      <c r="EO105" s="59" t="str">
        <f>IF(CL105="","",(CL105/DR105*100))</f>
        <v/>
      </c>
      <c r="EP105" s="59" t="str">
        <f>IF(CM105="","",(CM105/DR105*100))</f>
        <v/>
      </c>
      <c r="EQ105" s="59" t="str">
        <f>IF(CN105="","",(CN105/DR105*100))</f>
        <v/>
      </c>
      <c r="ER105" s="59" t="str">
        <f>IF(CO105="","",(CO105/DR105*100))</f>
        <v/>
      </c>
      <c r="ES105" s="59" t="str">
        <f>IF(CP105="","",(CP105/DR105*100))</f>
        <v/>
      </c>
      <c r="ET105" s="59" t="str">
        <f>IF(CQ105="","",(CQ105/DR105*100))</f>
        <v/>
      </c>
      <c r="EU105" s="59" t="str">
        <f>IF(CR105="","",(CR105/DR105*100))</f>
        <v/>
      </c>
      <c r="EV105" s="59" t="str">
        <f>IF(CS105="","",(CS105/DS105*100))</f>
        <v/>
      </c>
      <c r="EW105" s="59" t="str">
        <f>IF(CT105="","",(CT105/DS105*100))</f>
        <v/>
      </c>
      <c r="EX105" s="59" t="str">
        <f>IF(CU105="","",(CU105/DS105*100))</f>
        <v/>
      </c>
      <c r="EY105" s="59" t="str">
        <f>IF(CV105="","",(CV105/DS105*100))</f>
        <v/>
      </c>
      <c r="EZ105" s="59" t="str">
        <f>IF(CW105="","",(CW105/DS105*100))</f>
        <v/>
      </c>
      <c r="FA105" s="59" t="str">
        <f>IF(CX105="","",(CX105/DS105*100))</f>
        <v/>
      </c>
      <c r="FB105" s="59" t="str">
        <f t="shared" si="11"/>
        <v/>
      </c>
      <c r="FC105" s="59" t="str">
        <f t="shared" si="11"/>
        <v/>
      </c>
      <c r="FD105" s="59" t="str">
        <f t="shared" si="11"/>
        <v/>
      </c>
      <c r="FE105" s="59" t="str">
        <f t="shared" si="11"/>
        <v/>
      </c>
      <c r="FF105" s="59" t="str">
        <f t="shared" si="11"/>
        <v/>
      </c>
      <c r="FG105" s="59" t="str">
        <f t="shared" si="11"/>
        <v/>
      </c>
      <c r="FH105" s="59" t="str">
        <f t="shared" si="11"/>
        <v/>
      </c>
      <c r="FI105" s="59" t="str">
        <f t="shared" si="11"/>
        <v/>
      </c>
      <c r="FJ105" s="59" t="str">
        <f t="shared" si="11"/>
        <v/>
      </c>
      <c r="FK105" s="59" t="str">
        <f>IF(DH105="","",(DH105/DU105*100))</f>
        <v/>
      </c>
      <c r="FL105" s="59" t="str">
        <f>IF(DI105="","",(DI105/DU105*100))</f>
        <v/>
      </c>
      <c r="FM105" s="59" t="str">
        <f>IF(DJ105="","",(DJ105/DU105*100))</f>
        <v/>
      </c>
    </row>
    <row r="106" spans="72:169" x14ac:dyDescent="0.25">
      <c r="BT106" s="58" t="str">
        <f>IF(BR106="","",YEAR(D106)-BR106)</f>
        <v/>
      </c>
      <c r="BU106" s="59" t="str">
        <f>IF(BO106="",IF(OR(BM106="",BN106=""),"",((BM106*12)+BN106)*0.0254),BO106*0.01)</f>
        <v/>
      </c>
      <c r="BV106" s="59" t="str">
        <f>IF(BQ106="",IF(BP106="","",BP106*0.453592),BQ106)</f>
        <v/>
      </c>
      <c r="BW106" s="59" t="str">
        <f>IF(OR(BU106="",BV106=""),"",(BV106/(BU106^2)))</f>
        <v/>
      </c>
      <c r="BX106" s="59" t="str">
        <f>IF(COUNTBLANK(E106:J106)=6,"",(((E106*IF(F106&gt;0,F106,30)*3)+(G106*IF(H106&gt;0,H106,30)*5)+(I106*IF(J106&gt;0,J106,30)*9))))</f>
        <v/>
      </c>
      <c r="BY106" s="59" t="str">
        <f>IF(COUNTBLANK(AE106:AL106)=8,"",SUM(IF(AE106=2,1,IF(AE106=3,1,0)),IF(AH106=1,1,IF(AI106=1,1,0)),IF(AJ106&gt;3,1,0),IF(AK106&gt;3,1,0),IF(AL106&gt;0,1,0)))</f>
        <v/>
      </c>
      <c r="BZ106" s="59" t="str">
        <f>IF(OR(AM106="",AN106=""),"",IF(OR(AM106=-99,AN106=-99),-99,IF(AM106=3,IF(AN106=2,1,IF(AN106=3,1,0)),0)))</f>
        <v/>
      </c>
      <c r="CA106" s="59" t="str">
        <f>IF(OR((AC106=""),(AD106="")),"",IF(AD106=-99,-99,IF(AC106&gt;=4,IF(OR(AD106=1,AD106=2),1,0),0)))</f>
        <v/>
      </c>
      <c r="CB106" s="59" t="str">
        <f>IF(BW106="","",IF(BW106&lt;25,5,IF(BW106&lt;30,2,0)))</f>
        <v/>
      </c>
      <c r="CC106" s="59" t="str">
        <f t="shared" si="8"/>
        <v/>
      </c>
      <c r="CD106" s="59" t="str">
        <f>IF(K106="","",IF(K106&lt;4,0,IF(K106&gt;=4,4,"")))</f>
        <v/>
      </c>
      <c r="CE106" s="59" t="str">
        <f>IF(L106="","",IF(L106&lt;4,0,IF(L106&gt;=4,4,"")))</f>
        <v/>
      </c>
      <c r="CF106" s="59" t="str">
        <f>IF(M106="","",IF(M106&lt;4,0,IF(M106&gt;=4,3,"")))</f>
        <v/>
      </c>
      <c r="CG106" s="59" t="str">
        <f>IF(N106="","",IF(N106&lt;4,0,IF(N106&gt;=4,1,"")))</f>
        <v/>
      </c>
      <c r="CH106" s="59" t="str">
        <f t="shared" si="9"/>
        <v/>
      </c>
      <c r="CI106" s="59" t="str">
        <f>IF(O106="","",IF(O106=0,0,IF(O106=1,3,IF(O106&lt;=4,4,IF(O106&gt;4,5,"")))))</f>
        <v/>
      </c>
      <c r="CJ106" s="59" t="str">
        <f>IF(P106="","",IF(P106=0,0,IF(P106=1,1,IF(P106&lt;7,3,IF(P106=7,4,"")))))</f>
        <v/>
      </c>
      <c r="CK106" s="59" t="str">
        <f>IF(Q106="","",IF(Q106&lt;4,3,IF(Q106&lt;7,2,IF(Q106=7,0,""))))</f>
        <v/>
      </c>
      <c r="CL106" s="59" t="str">
        <f>IF(R106="","",IF(R106&lt;1,0,IF(R106&lt;=2,1,IF(R106&gt;2,2,""))))</f>
        <v/>
      </c>
      <c r="CM106" s="59" t="str">
        <f>IF(S106="","",IF(S106=0,0,IF(S106=1,1,IF(S106&gt;1,2,""))))</f>
        <v/>
      </c>
      <c r="CN106" s="59" t="str">
        <f>IF(T106="","",IF(T106=0,0,IF(T106&lt;=4,1,IF(T106&gt;4,2,""))))</f>
        <v/>
      </c>
      <c r="CO106" s="59" t="str">
        <f>IF(U106="","",IF(U106&lt;4,0,IF(U106&lt;=6,1,IF(U106=7,2,""))))</f>
        <v/>
      </c>
      <c r="CP106" s="59" t="str">
        <f>IF(V106="","",IF(V106&lt;4,2,IF(V106=4,1,IF(V106=5,0,""))))</f>
        <v/>
      </c>
      <c r="CQ106" s="59" t="str">
        <f>IF(W106="","",IF(W106=1,2,IF(W106=2,1,IF(W106&gt;2,0,""))))</f>
        <v/>
      </c>
      <c r="CR106" s="59" t="str">
        <f>IF(X106="","",IF(X106=0,0,IF(X106=1,1,IF(X106=2,2,IF(X106=3,2,IF(X106=-9,-9,IF(X106=-99,-99,"")))))))</f>
        <v/>
      </c>
      <c r="CS106" s="59" t="str">
        <f>IF(Z106="","",IF(Z106=0,1,IF(Z106=1,0,"")))</f>
        <v/>
      </c>
      <c r="CT106" s="59" t="str">
        <f>IF(CA106="","",IF(CA106=-99,-99,IF(CA106=1,3,0)))</f>
        <v/>
      </c>
      <c r="CU106" s="59" t="str">
        <f>IF(BZ106="","",IF(BZ106=-99,-99,IF(BZ106=0,3,0)))</f>
        <v/>
      </c>
      <c r="CV106" s="59" t="str">
        <f>IF(AO106="","",IF(AND(AO106&gt;=7,AO106&lt;=8),2,0))</f>
        <v/>
      </c>
      <c r="CW106" s="59" t="str">
        <f>IF(AP106="","",IF(AP106=1,0,IF(AP106&gt;1,1,"")))</f>
        <v/>
      </c>
      <c r="CX106" s="59" t="str">
        <f t="shared" si="10"/>
        <v/>
      </c>
      <c r="CY106" s="59" t="str">
        <f>IF(BA106="","",IF(BA106=0,0,IF(OR(BA106=1,BA106=2,BA106=3),3,IF(BA106=-99,-99,""))))</f>
        <v/>
      </c>
      <c r="CZ106" s="59" t="str">
        <f>IF(BB106="","",IF(BB106=0,0,IF(OR(BB106=1,BB106=2,BB106=3),3,IF(BB106=-99,-99,""))))</f>
        <v/>
      </c>
      <c r="DA106" s="59" t="str">
        <f>IF(BC106="","",IF(BC106=0,0,IF(OR(BC106=1,BC106=2,BC106=3),3,IF(BC106=-99,-99,""))))</f>
        <v/>
      </c>
      <c r="DB106" s="59" t="str">
        <f>IF(BD106="","",IF(BD106=0,0,IF(OR(BD106=1,BD106=2,BD106=3),3,IF(BD106=-99,-99,""))))</f>
        <v/>
      </c>
      <c r="DC106" s="59" t="str">
        <f>IF(BE106="","",IF(BE106=0,0,IF(OR(BE106=1,BE106=2,BE106=3),3,IF(BE106=-99,-99,""))))</f>
        <v/>
      </c>
      <c r="DD106" s="59" t="str">
        <f>IF(BF106="","",IF(BF106=0,0,IF(OR(BF106=1,BF106=2,BF106=3),3,IF(BF106=-99,-99,""))))</f>
        <v/>
      </c>
      <c r="DE106" s="59" t="str">
        <f>IF(BG106="","",IF(BG106=0,0,IF(OR(BG106=1,BG106=2,BG106=3),3,IF(BG106=-99,-99,""))))</f>
        <v/>
      </c>
      <c r="DF106" s="59" t="str">
        <f>IF(BH106="","",IF(BH106=0,0,IF(OR(BH106=1,BH106=2,BH106=3),3,IF(BH106=-99,-99,""))))</f>
        <v/>
      </c>
      <c r="DG106" s="59" t="str">
        <f>IF(BI106="","",IF(BI106=0,0,IF(OR(BI106=1,BI106=2,BI106=3),3,IF(BI106=-99,-99,""))))</f>
        <v/>
      </c>
      <c r="DH106" s="59" t="str">
        <f>IF(BT106="","",IF(BS106=1,IF(BT106&lt;65,41,IF(BT106&lt;70,35,IF(BT106&lt;75,29,IF(BT106&lt;80,21,IF(BT106&lt;85,14,IF(BT106&lt;90,5,0)))))),IF(BS106=2,IF(BT106&lt;65,38,IF(BT106&lt;70,33,IF(BT106&lt;75,26,IF(BT106&lt;80,16,IF(BT106&lt;85,12,IF(BT106&lt;90,1,0)))))),"")))</f>
        <v/>
      </c>
      <c r="DI106" s="59" t="str">
        <f>IF(BL106="","",IF(BL106=1,0,IF(BL106=2,3,IF(BL106&gt;2,6,""))))</f>
        <v/>
      </c>
      <c r="DJ106" s="59" t="str">
        <f>IF(Y106="","",IF(Y106=0,3,IF(Y106=1,0,"")))</f>
        <v/>
      </c>
      <c r="DK106" s="59" t="str">
        <f>IF(COUNTBLANK(CB106:CH106)=7,"",SUM(CB106:CH106))</f>
        <v/>
      </c>
      <c r="DL106" s="59" t="str">
        <f>IF(COUNTBLANK(CI106:CR106)=10,"",SUM(CI106:CQ106,IF(CR106&gt;0,CR106,0)))</f>
        <v/>
      </c>
      <c r="DM106" s="59" t="str">
        <f>IF(COUNTBLANK(CS106:CX106)=6,"",SUM(CS106,IF(CT106=-99,0,CT106),IF(CU106=-99,0,CU106),CV106:CX106))</f>
        <v/>
      </c>
      <c r="DN106" s="59" t="str">
        <f>IF(COUNTBLANK(CY106:DG106)=9,"",SUM(IF(OR(CY106="",CY106=-99),0,CY106),IF(OR(CZ106="",CZ106=-99),0,CZ106),IF(OR(DA106="",DA106=-99),0,DA106),IF(OR(DB106="",DB106=-99),0,DB106),IF(OR(DC106="",DC106=-99),0,DC106),IF(OR(DD106="",DD106=-99),0,DD106),IF(OR(DE106="",DE106=-99),0,DE106),IF(OR(DF106="",DF106=-99),0,DF106),IF(OR(DG106="",DG106=-99),0,DG106)))</f>
        <v/>
      </c>
      <c r="DO106" s="59" t="str">
        <f>IF(COUNTBLANK(DH106:DJ106)=3,"",SUM(DH106:DJ106))</f>
        <v/>
      </c>
      <c r="DP106" s="59" t="str">
        <f>IF(COUNTBLANK(DK106:DN106)=4,"",SUM(DK106:DN106))</f>
        <v/>
      </c>
      <c r="DQ106" s="59" t="str">
        <f>IF(COUNTBLANK(CB106:CH106)=7,"",SUM(IF(CB106="",0,5),IF(CC106="",0,9),IF(CD106="",0,4),IF(CE106="",0,4),IF(CF106="",0,3),IF(CG106="",0,1),IF(CH106="",0,6)))</f>
        <v/>
      </c>
      <c r="DR106" s="59" t="str">
        <f>IF(COUNTBLANK(CI106:CR106)=10,"",SUM(IF(CI106="",0,5),IF(CJ106="",0,4),IF(CK106="",0,3),IF(CL106="",0,2),IF(CM106="",0,2),IF(CN106="",0,2),IF(CO106="",0,2),IF(CP106="",0,2),IF(CQ106="",0,2),IF(OR(CR106="",CR106=-99,CR106=-9),0,2)))</f>
        <v/>
      </c>
      <c r="DS106" s="59" t="str">
        <f>IF(COUNTBLANK(CS106:CX106)=6,"",SUM(IF(CS106="",0,1),IF(OR(CT106="",CT106=-99),0,3),IF(OR(CU106="",CU106=-99),0,3),IF(CV106="",0,2),IF(CW106="",0,1),IF(CX106="",0,1)))</f>
        <v/>
      </c>
      <c r="DT106" s="59" t="str">
        <f>IF(COUNTBLANK(CY106:DG106)=9,"",SUM(IF(OR(CY106="",CY106=-99),0,3),IF(OR(CZ106="",CZ106=-99),0,3),IF(OR(DA106="",DA106=-99),0,3),IF(OR(DB106="",DB106=-99),0,3),IF(OR(DC106="",DC106=-99),0,3),IF(OR(DD106="",DD106=-99),0,3),IF(OR(DE106="",DE106=-99),0,3),IF(OR(DF106="",DF106=-99),0,3),IF(OR(DG106="",DG106=-99),0,3)))</f>
        <v/>
      </c>
      <c r="DU106" s="59" t="str">
        <f>IF(COUNTBLANK(DH106:DJ106)=3,"",SUM(IF(DH106="",0,IF(BS106=1,41,IF(BS106=2,38,""))),IF(DI106="",0,6),IF(DJ106="",0,3)))</f>
        <v/>
      </c>
      <c r="DV106" s="59" t="str">
        <f>IF(COUNTBLANK(DK106:DN106)=4,"",SUM(DQ106:DT106))</f>
        <v/>
      </c>
      <c r="DW106" s="59" t="str">
        <f>IF(DQ106="","",((DK106/DQ106)*100))</f>
        <v/>
      </c>
      <c r="DX106" s="59" t="str">
        <f t="shared" si="12"/>
        <v/>
      </c>
      <c r="DY106" s="59" t="str">
        <f t="shared" si="12"/>
        <v/>
      </c>
      <c r="DZ106" s="59" t="str">
        <f t="shared" si="12"/>
        <v/>
      </c>
      <c r="EA106" s="59" t="str">
        <f t="shared" si="12"/>
        <v/>
      </c>
      <c r="EB106" s="59" t="str">
        <f t="shared" si="12"/>
        <v/>
      </c>
      <c r="EC106" s="59" t="str">
        <f>IF(COUNTBLANK(DQ106:DT106)=4,"",SQRT((DQ106^2)+(DR106^2)+(DS106^2)+(DT106^2)))</f>
        <v/>
      </c>
      <c r="ED106" s="59" t="str">
        <f>IF(EC106="","",(SUM(((DK106/EC106)^2),((DL106/EC106)^2),((DM106/EC106)^2),((DN106/EC106)^2))*100))</f>
        <v/>
      </c>
      <c r="EE106" s="59" t="str">
        <f>IF(CB106="","",(CB106/DQ106*100))</f>
        <v/>
      </c>
      <c r="EF106" s="59" t="str">
        <f>IF(CC106="","",(CC106/DQ106*100))</f>
        <v/>
      </c>
      <c r="EG106" s="59" t="str">
        <f>IF(CD106="","",(CD106/DQ106*100))</f>
        <v/>
      </c>
      <c r="EH106" s="59" t="str">
        <f>IF(CE106="","",(CE106/DQ106*100))</f>
        <v/>
      </c>
      <c r="EI106" s="59" t="str">
        <f>IF(CF106="","",(CF106/DQ106*100))</f>
        <v/>
      </c>
      <c r="EJ106" s="59" t="str">
        <f>IF(CG106="","",(CG106/DQ106*100))</f>
        <v/>
      </c>
      <c r="EK106" s="59" t="str">
        <f>IF(CH106="","",(CH106/DQ106*100))</f>
        <v/>
      </c>
      <c r="EL106" s="59" t="str">
        <f>IF(CI106="","",(CI106/DR106*100))</f>
        <v/>
      </c>
      <c r="EM106" s="59" t="str">
        <f>IF(CJ106="","",(CJ106/DR106*100))</f>
        <v/>
      </c>
      <c r="EN106" s="59" t="str">
        <f>IF(CK106="","",(CK106/DR106*100))</f>
        <v/>
      </c>
      <c r="EO106" s="59" t="str">
        <f>IF(CL106="","",(CL106/DR106*100))</f>
        <v/>
      </c>
      <c r="EP106" s="59" t="str">
        <f>IF(CM106="","",(CM106/DR106*100))</f>
        <v/>
      </c>
      <c r="EQ106" s="59" t="str">
        <f>IF(CN106="","",(CN106/DR106*100))</f>
        <v/>
      </c>
      <c r="ER106" s="59" t="str">
        <f>IF(CO106="","",(CO106/DR106*100))</f>
        <v/>
      </c>
      <c r="ES106" s="59" t="str">
        <f>IF(CP106="","",(CP106/DR106*100))</f>
        <v/>
      </c>
      <c r="ET106" s="59" t="str">
        <f>IF(CQ106="","",(CQ106/DR106*100))</f>
        <v/>
      </c>
      <c r="EU106" s="59" t="str">
        <f>IF(CR106="","",(CR106/DR106*100))</f>
        <v/>
      </c>
      <c r="EV106" s="59" t="str">
        <f>IF(CS106="","",(CS106/DS106*100))</f>
        <v/>
      </c>
      <c r="EW106" s="59" t="str">
        <f>IF(CT106="","",(CT106/DS106*100))</f>
        <v/>
      </c>
      <c r="EX106" s="59" t="str">
        <f>IF(CU106="","",(CU106/DS106*100))</f>
        <v/>
      </c>
      <c r="EY106" s="59" t="str">
        <f>IF(CV106="","",(CV106/DS106*100))</f>
        <v/>
      </c>
      <c r="EZ106" s="59" t="str">
        <f>IF(CW106="","",(CW106/DS106*100))</f>
        <v/>
      </c>
      <c r="FA106" s="59" t="str">
        <f>IF(CX106="","",(CX106/DS106*100))</f>
        <v/>
      </c>
      <c r="FB106" s="59" t="str">
        <f t="shared" si="11"/>
        <v/>
      </c>
      <c r="FC106" s="59" t="str">
        <f t="shared" si="11"/>
        <v/>
      </c>
      <c r="FD106" s="59" t="str">
        <f t="shared" si="11"/>
        <v/>
      </c>
      <c r="FE106" s="59" t="str">
        <f t="shared" si="11"/>
        <v/>
      </c>
      <c r="FF106" s="59" t="str">
        <f t="shared" si="11"/>
        <v/>
      </c>
      <c r="FG106" s="59" t="str">
        <f t="shared" si="11"/>
        <v/>
      </c>
      <c r="FH106" s="59" t="str">
        <f t="shared" si="11"/>
        <v/>
      </c>
      <c r="FI106" s="59" t="str">
        <f t="shared" si="11"/>
        <v/>
      </c>
      <c r="FJ106" s="59" t="str">
        <f t="shared" si="11"/>
        <v/>
      </c>
      <c r="FK106" s="59" t="str">
        <f>IF(DH106="","",(DH106/DU106*100))</f>
        <v/>
      </c>
      <c r="FL106" s="59" t="str">
        <f>IF(DI106="","",(DI106/DU106*100))</f>
        <v/>
      </c>
      <c r="FM106" s="59" t="str">
        <f>IF(DJ106="","",(DJ106/DU106*100))</f>
        <v/>
      </c>
    </row>
    <row r="107" spans="72:169" x14ac:dyDescent="0.25">
      <c r="BT107" s="58" t="str">
        <f>IF(BR107="","",YEAR(D107)-BR107)</f>
        <v/>
      </c>
      <c r="BU107" s="59" t="str">
        <f>IF(BO107="",IF(OR(BM107="",BN107=""),"",((BM107*12)+BN107)*0.0254),BO107*0.01)</f>
        <v/>
      </c>
      <c r="BV107" s="59" t="str">
        <f>IF(BQ107="",IF(BP107="","",BP107*0.453592),BQ107)</f>
        <v/>
      </c>
      <c r="BW107" s="59" t="str">
        <f>IF(OR(BU107="",BV107=""),"",(BV107/(BU107^2)))</f>
        <v/>
      </c>
      <c r="BX107" s="59" t="str">
        <f>IF(COUNTBLANK(E107:J107)=6,"",(((E107*IF(F107&gt;0,F107,30)*3)+(G107*IF(H107&gt;0,H107,30)*5)+(I107*IF(J107&gt;0,J107,30)*9))))</f>
        <v/>
      </c>
      <c r="BY107" s="59" t="str">
        <f>IF(COUNTBLANK(AE107:AL107)=8,"",SUM(IF(AE107=2,1,IF(AE107=3,1,0)),IF(AH107=1,1,IF(AI107=1,1,0)),IF(AJ107&gt;3,1,0),IF(AK107&gt;3,1,0),IF(AL107&gt;0,1,0)))</f>
        <v/>
      </c>
      <c r="BZ107" s="59" t="str">
        <f>IF(OR(AM107="",AN107=""),"",IF(OR(AM107=-99,AN107=-99),-99,IF(AM107=3,IF(AN107=2,1,IF(AN107=3,1,0)),0)))</f>
        <v/>
      </c>
      <c r="CA107" s="59" t="str">
        <f>IF(OR((AC107=""),(AD107="")),"",IF(AD107=-99,-99,IF(AC107&gt;=4,IF(OR(AD107=1,AD107=2),1,0),0)))</f>
        <v/>
      </c>
      <c r="CB107" s="59" t="str">
        <f>IF(BW107="","",IF(BW107&lt;25,5,IF(BW107&lt;30,2,0)))</f>
        <v/>
      </c>
      <c r="CC107" s="59" t="str">
        <f t="shared" si="8"/>
        <v/>
      </c>
      <c r="CD107" s="59" t="str">
        <f>IF(K107="","",IF(K107&lt;4,0,IF(K107&gt;=4,4,"")))</f>
        <v/>
      </c>
      <c r="CE107" s="59" t="str">
        <f>IF(L107="","",IF(L107&lt;4,0,IF(L107&gt;=4,4,"")))</f>
        <v/>
      </c>
      <c r="CF107" s="59" t="str">
        <f>IF(M107="","",IF(M107&lt;4,0,IF(M107&gt;=4,3,"")))</f>
        <v/>
      </c>
      <c r="CG107" s="59" t="str">
        <f>IF(N107="","",IF(N107&lt;4,0,IF(N107&gt;=4,1,"")))</f>
        <v/>
      </c>
      <c r="CH107" s="59" t="str">
        <f t="shared" si="9"/>
        <v/>
      </c>
      <c r="CI107" s="59" t="str">
        <f>IF(O107="","",IF(O107=0,0,IF(O107=1,3,IF(O107&lt;=4,4,IF(O107&gt;4,5,"")))))</f>
        <v/>
      </c>
      <c r="CJ107" s="59" t="str">
        <f>IF(P107="","",IF(P107=0,0,IF(P107=1,1,IF(P107&lt;7,3,IF(P107=7,4,"")))))</f>
        <v/>
      </c>
      <c r="CK107" s="59" t="str">
        <f>IF(Q107="","",IF(Q107&lt;4,3,IF(Q107&lt;7,2,IF(Q107=7,0,""))))</f>
        <v/>
      </c>
      <c r="CL107" s="59" t="str">
        <f>IF(R107="","",IF(R107&lt;1,0,IF(R107&lt;=2,1,IF(R107&gt;2,2,""))))</f>
        <v/>
      </c>
      <c r="CM107" s="59" t="str">
        <f>IF(S107="","",IF(S107=0,0,IF(S107=1,1,IF(S107&gt;1,2,""))))</f>
        <v/>
      </c>
      <c r="CN107" s="59" t="str">
        <f>IF(T107="","",IF(T107=0,0,IF(T107&lt;=4,1,IF(T107&gt;4,2,""))))</f>
        <v/>
      </c>
      <c r="CO107" s="59" t="str">
        <f>IF(U107="","",IF(U107&lt;4,0,IF(U107&lt;=6,1,IF(U107=7,2,""))))</f>
        <v/>
      </c>
      <c r="CP107" s="59" t="str">
        <f>IF(V107="","",IF(V107&lt;4,2,IF(V107=4,1,IF(V107=5,0,""))))</f>
        <v/>
      </c>
      <c r="CQ107" s="59" t="str">
        <f>IF(W107="","",IF(W107=1,2,IF(W107=2,1,IF(W107&gt;2,0,""))))</f>
        <v/>
      </c>
      <c r="CR107" s="59" t="str">
        <f>IF(X107="","",IF(X107=0,0,IF(X107=1,1,IF(X107=2,2,IF(X107=3,2,IF(X107=-9,-9,IF(X107=-99,-99,"")))))))</f>
        <v/>
      </c>
      <c r="CS107" s="59" t="str">
        <f>IF(Z107="","",IF(Z107=0,1,IF(Z107=1,0,"")))</f>
        <v/>
      </c>
      <c r="CT107" s="59" t="str">
        <f>IF(CA107="","",IF(CA107=-99,-99,IF(CA107=1,3,0)))</f>
        <v/>
      </c>
      <c r="CU107" s="59" t="str">
        <f>IF(BZ107="","",IF(BZ107=-99,-99,IF(BZ107=0,3,0)))</f>
        <v/>
      </c>
      <c r="CV107" s="59" t="str">
        <f>IF(AO107="","",IF(AND(AO107&gt;=7,AO107&lt;=8),2,0))</f>
        <v/>
      </c>
      <c r="CW107" s="59" t="str">
        <f>IF(AP107="","",IF(AP107=1,0,IF(AP107&gt;1,1,"")))</f>
        <v/>
      </c>
      <c r="CX107" s="59" t="str">
        <f t="shared" si="10"/>
        <v/>
      </c>
      <c r="CY107" s="59" t="str">
        <f>IF(BA107="","",IF(BA107=0,0,IF(OR(BA107=1,BA107=2,BA107=3),3,IF(BA107=-99,-99,""))))</f>
        <v/>
      </c>
      <c r="CZ107" s="59" t="str">
        <f>IF(BB107="","",IF(BB107=0,0,IF(OR(BB107=1,BB107=2,BB107=3),3,IF(BB107=-99,-99,""))))</f>
        <v/>
      </c>
      <c r="DA107" s="59" t="str">
        <f>IF(BC107="","",IF(BC107=0,0,IF(OR(BC107=1,BC107=2,BC107=3),3,IF(BC107=-99,-99,""))))</f>
        <v/>
      </c>
      <c r="DB107" s="59" t="str">
        <f>IF(BD107="","",IF(BD107=0,0,IF(OR(BD107=1,BD107=2,BD107=3),3,IF(BD107=-99,-99,""))))</f>
        <v/>
      </c>
      <c r="DC107" s="59" t="str">
        <f>IF(BE107="","",IF(BE107=0,0,IF(OR(BE107=1,BE107=2,BE107=3),3,IF(BE107=-99,-99,""))))</f>
        <v/>
      </c>
      <c r="DD107" s="59" t="str">
        <f>IF(BF107="","",IF(BF107=0,0,IF(OR(BF107=1,BF107=2,BF107=3),3,IF(BF107=-99,-99,""))))</f>
        <v/>
      </c>
      <c r="DE107" s="59" t="str">
        <f>IF(BG107="","",IF(BG107=0,0,IF(OR(BG107=1,BG107=2,BG107=3),3,IF(BG107=-99,-99,""))))</f>
        <v/>
      </c>
      <c r="DF107" s="59" t="str">
        <f>IF(BH107="","",IF(BH107=0,0,IF(OR(BH107=1,BH107=2,BH107=3),3,IF(BH107=-99,-99,""))))</f>
        <v/>
      </c>
      <c r="DG107" s="59" t="str">
        <f>IF(BI107="","",IF(BI107=0,0,IF(OR(BI107=1,BI107=2,BI107=3),3,IF(BI107=-99,-99,""))))</f>
        <v/>
      </c>
      <c r="DH107" s="59" t="str">
        <f>IF(BT107="","",IF(BS107=1,IF(BT107&lt;65,41,IF(BT107&lt;70,35,IF(BT107&lt;75,29,IF(BT107&lt;80,21,IF(BT107&lt;85,14,IF(BT107&lt;90,5,0)))))),IF(BS107=2,IF(BT107&lt;65,38,IF(BT107&lt;70,33,IF(BT107&lt;75,26,IF(BT107&lt;80,16,IF(BT107&lt;85,12,IF(BT107&lt;90,1,0)))))),"")))</f>
        <v/>
      </c>
      <c r="DI107" s="59" t="str">
        <f>IF(BL107="","",IF(BL107=1,0,IF(BL107=2,3,IF(BL107&gt;2,6,""))))</f>
        <v/>
      </c>
      <c r="DJ107" s="59" t="str">
        <f>IF(Y107="","",IF(Y107=0,3,IF(Y107=1,0,"")))</f>
        <v/>
      </c>
      <c r="DK107" s="59" t="str">
        <f>IF(COUNTBLANK(CB107:CH107)=7,"",SUM(CB107:CH107))</f>
        <v/>
      </c>
      <c r="DL107" s="59" t="str">
        <f>IF(COUNTBLANK(CI107:CR107)=10,"",SUM(CI107:CQ107,IF(CR107&gt;0,CR107,0)))</f>
        <v/>
      </c>
      <c r="DM107" s="59" t="str">
        <f>IF(COUNTBLANK(CS107:CX107)=6,"",SUM(CS107,IF(CT107=-99,0,CT107),IF(CU107=-99,0,CU107),CV107:CX107))</f>
        <v/>
      </c>
      <c r="DN107" s="59" t="str">
        <f>IF(COUNTBLANK(CY107:DG107)=9,"",SUM(IF(OR(CY107="",CY107=-99),0,CY107),IF(OR(CZ107="",CZ107=-99),0,CZ107),IF(OR(DA107="",DA107=-99),0,DA107),IF(OR(DB107="",DB107=-99),0,DB107),IF(OR(DC107="",DC107=-99),0,DC107),IF(OR(DD107="",DD107=-99),0,DD107),IF(OR(DE107="",DE107=-99),0,DE107),IF(OR(DF107="",DF107=-99),0,DF107),IF(OR(DG107="",DG107=-99),0,DG107)))</f>
        <v/>
      </c>
      <c r="DO107" s="59" t="str">
        <f>IF(COUNTBLANK(DH107:DJ107)=3,"",SUM(DH107:DJ107))</f>
        <v/>
      </c>
      <c r="DP107" s="59" t="str">
        <f>IF(COUNTBLANK(DK107:DN107)=4,"",SUM(DK107:DN107))</f>
        <v/>
      </c>
      <c r="DQ107" s="59" t="str">
        <f>IF(COUNTBLANK(CB107:CH107)=7,"",SUM(IF(CB107="",0,5),IF(CC107="",0,9),IF(CD107="",0,4),IF(CE107="",0,4),IF(CF107="",0,3),IF(CG107="",0,1),IF(CH107="",0,6)))</f>
        <v/>
      </c>
      <c r="DR107" s="59" t="str">
        <f>IF(COUNTBLANK(CI107:CR107)=10,"",SUM(IF(CI107="",0,5),IF(CJ107="",0,4),IF(CK107="",0,3),IF(CL107="",0,2),IF(CM107="",0,2),IF(CN107="",0,2),IF(CO107="",0,2),IF(CP107="",0,2),IF(CQ107="",0,2),IF(OR(CR107="",CR107=-99,CR107=-9),0,2)))</f>
        <v/>
      </c>
      <c r="DS107" s="59" t="str">
        <f>IF(COUNTBLANK(CS107:CX107)=6,"",SUM(IF(CS107="",0,1),IF(OR(CT107="",CT107=-99),0,3),IF(OR(CU107="",CU107=-99),0,3),IF(CV107="",0,2),IF(CW107="",0,1),IF(CX107="",0,1)))</f>
        <v/>
      </c>
      <c r="DT107" s="59" t="str">
        <f>IF(COUNTBLANK(CY107:DG107)=9,"",SUM(IF(OR(CY107="",CY107=-99),0,3),IF(OR(CZ107="",CZ107=-99),0,3),IF(OR(DA107="",DA107=-99),0,3),IF(OR(DB107="",DB107=-99),0,3),IF(OR(DC107="",DC107=-99),0,3),IF(OR(DD107="",DD107=-99),0,3),IF(OR(DE107="",DE107=-99),0,3),IF(OR(DF107="",DF107=-99),0,3),IF(OR(DG107="",DG107=-99),0,3)))</f>
        <v/>
      </c>
      <c r="DU107" s="59" t="str">
        <f>IF(COUNTBLANK(DH107:DJ107)=3,"",SUM(IF(DH107="",0,IF(BS107=1,41,IF(BS107=2,38,""))),IF(DI107="",0,6),IF(DJ107="",0,3)))</f>
        <v/>
      </c>
      <c r="DV107" s="59" t="str">
        <f>IF(COUNTBLANK(DK107:DN107)=4,"",SUM(DQ107:DT107))</f>
        <v/>
      </c>
      <c r="DW107" s="59" t="str">
        <f>IF(DQ107="","",((DK107/DQ107)*100))</f>
        <v/>
      </c>
      <c r="DX107" s="59" t="str">
        <f t="shared" si="12"/>
        <v/>
      </c>
      <c r="DY107" s="59" t="str">
        <f t="shared" si="12"/>
        <v/>
      </c>
      <c r="DZ107" s="59" t="str">
        <f t="shared" si="12"/>
        <v/>
      </c>
      <c r="EA107" s="59" t="str">
        <f t="shared" si="12"/>
        <v/>
      </c>
      <c r="EB107" s="59" t="str">
        <f t="shared" si="12"/>
        <v/>
      </c>
      <c r="EC107" s="59" t="str">
        <f>IF(COUNTBLANK(DQ107:DT107)=4,"",SQRT((DQ107^2)+(DR107^2)+(DS107^2)+(DT107^2)))</f>
        <v/>
      </c>
      <c r="ED107" s="59" t="str">
        <f>IF(EC107="","",(SUM(((DK107/EC107)^2),((DL107/EC107)^2),((DM107/EC107)^2),((DN107/EC107)^2))*100))</f>
        <v/>
      </c>
      <c r="EE107" s="59" t="str">
        <f>IF(CB107="","",(CB107/DQ107*100))</f>
        <v/>
      </c>
      <c r="EF107" s="59" t="str">
        <f>IF(CC107="","",(CC107/DQ107*100))</f>
        <v/>
      </c>
      <c r="EG107" s="59" t="str">
        <f>IF(CD107="","",(CD107/DQ107*100))</f>
        <v/>
      </c>
      <c r="EH107" s="59" t="str">
        <f>IF(CE107="","",(CE107/DQ107*100))</f>
        <v/>
      </c>
      <c r="EI107" s="59" t="str">
        <f>IF(CF107="","",(CF107/DQ107*100))</f>
        <v/>
      </c>
      <c r="EJ107" s="59" t="str">
        <f>IF(CG107="","",(CG107/DQ107*100))</f>
        <v/>
      </c>
      <c r="EK107" s="59" t="str">
        <f>IF(CH107="","",(CH107/DQ107*100))</f>
        <v/>
      </c>
      <c r="EL107" s="59" t="str">
        <f>IF(CI107="","",(CI107/DR107*100))</f>
        <v/>
      </c>
      <c r="EM107" s="59" t="str">
        <f>IF(CJ107="","",(CJ107/DR107*100))</f>
        <v/>
      </c>
      <c r="EN107" s="59" t="str">
        <f>IF(CK107="","",(CK107/DR107*100))</f>
        <v/>
      </c>
      <c r="EO107" s="59" t="str">
        <f>IF(CL107="","",(CL107/DR107*100))</f>
        <v/>
      </c>
      <c r="EP107" s="59" t="str">
        <f>IF(CM107="","",(CM107/DR107*100))</f>
        <v/>
      </c>
      <c r="EQ107" s="59" t="str">
        <f>IF(CN107="","",(CN107/DR107*100))</f>
        <v/>
      </c>
      <c r="ER107" s="59" t="str">
        <f>IF(CO107="","",(CO107/DR107*100))</f>
        <v/>
      </c>
      <c r="ES107" s="59" t="str">
        <f>IF(CP107="","",(CP107/DR107*100))</f>
        <v/>
      </c>
      <c r="ET107" s="59" t="str">
        <f>IF(CQ107="","",(CQ107/DR107*100))</f>
        <v/>
      </c>
      <c r="EU107" s="59" t="str">
        <f>IF(CR107="","",(CR107/DR107*100))</f>
        <v/>
      </c>
      <c r="EV107" s="59" t="str">
        <f>IF(CS107="","",(CS107/DS107*100))</f>
        <v/>
      </c>
      <c r="EW107" s="59" t="str">
        <f>IF(CT107="","",(CT107/DS107*100))</f>
        <v/>
      </c>
      <c r="EX107" s="59" t="str">
        <f>IF(CU107="","",(CU107/DS107*100))</f>
        <v/>
      </c>
      <c r="EY107" s="59" t="str">
        <f>IF(CV107="","",(CV107/DS107*100))</f>
        <v/>
      </c>
      <c r="EZ107" s="59" t="str">
        <f>IF(CW107="","",(CW107/DS107*100))</f>
        <v/>
      </c>
      <c r="FA107" s="59" t="str">
        <f>IF(CX107="","",(CX107/DS107*100))</f>
        <v/>
      </c>
      <c r="FB107" s="59" t="str">
        <f t="shared" si="11"/>
        <v/>
      </c>
      <c r="FC107" s="59" t="str">
        <f t="shared" si="11"/>
        <v/>
      </c>
      <c r="FD107" s="59" t="str">
        <f t="shared" si="11"/>
        <v/>
      </c>
      <c r="FE107" s="59" t="str">
        <f t="shared" si="11"/>
        <v/>
      </c>
      <c r="FF107" s="59" t="str">
        <f t="shared" si="11"/>
        <v/>
      </c>
      <c r="FG107" s="59" t="str">
        <f t="shared" si="11"/>
        <v/>
      </c>
      <c r="FH107" s="59" t="str">
        <f t="shared" si="11"/>
        <v/>
      </c>
      <c r="FI107" s="59" t="str">
        <f t="shared" si="11"/>
        <v/>
      </c>
      <c r="FJ107" s="59" t="str">
        <f t="shared" si="11"/>
        <v/>
      </c>
      <c r="FK107" s="59" t="str">
        <f>IF(DH107="","",(DH107/DU107*100))</f>
        <v/>
      </c>
      <c r="FL107" s="59" t="str">
        <f>IF(DI107="","",(DI107/DU107*100))</f>
        <v/>
      </c>
      <c r="FM107" s="59" t="str">
        <f>IF(DJ107="","",(DJ107/DU107*100))</f>
        <v/>
      </c>
    </row>
    <row r="108" spans="72:169" x14ac:dyDescent="0.25">
      <c r="BT108" s="58" t="str">
        <f>IF(BR108="","",YEAR(D108)-BR108)</f>
        <v/>
      </c>
      <c r="BU108" s="59" t="str">
        <f>IF(BO108="",IF(OR(BM108="",BN108=""),"",((BM108*12)+BN108)*0.0254),BO108*0.01)</f>
        <v/>
      </c>
      <c r="BV108" s="59" t="str">
        <f>IF(BQ108="",IF(BP108="","",BP108*0.453592),BQ108)</f>
        <v/>
      </c>
      <c r="BW108" s="59" t="str">
        <f>IF(OR(BU108="",BV108=""),"",(BV108/(BU108^2)))</f>
        <v/>
      </c>
      <c r="BX108" s="59" t="str">
        <f>IF(COUNTBLANK(E108:J108)=6,"",(((E108*IF(F108&gt;0,F108,30)*3)+(G108*IF(H108&gt;0,H108,30)*5)+(I108*IF(J108&gt;0,J108,30)*9))))</f>
        <v/>
      </c>
      <c r="BY108" s="59" t="str">
        <f>IF(COUNTBLANK(AE108:AL108)=8,"",SUM(IF(AE108=2,1,IF(AE108=3,1,0)),IF(AH108=1,1,IF(AI108=1,1,0)),IF(AJ108&gt;3,1,0),IF(AK108&gt;3,1,0),IF(AL108&gt;0,1,0)))</f>
        <v/>
      </c>
      <c r="BZ108" s="59" t="str">
        <f>IF(OR(AM108="",AN108=""),"",IF(OR(AM108=-99,AN108=-99),-99,IF(AM108=3,IF(AN108=2,1,IF(AN108=3,1,0)),0)))</f>
        <v/>
      </c>
      <c r="CA108" s="59" t="str">
        <f>IF(OR((AC108=""),(AD108="")),"",IF(AD108=-99,-99,IF(AC108&gt;=4,IF(OR(AD108=1,AD108=2),1,0),0)))</f>
        <v/>
      </c>
      <c r="CB108" s="59" t="str">
        <f>IF(BW108="","",IF(BW108&lt;25,5,IF(BW108&lt;30,2,0)))</f>
        <v/>
      </c>
      <c r="CC108" s="59" t="str">
        <f t="shared" si="8"/>
        <v/>
      </c>
      <c r="CD108" s="59" t="str">
        <f>IF(K108="","",IF(K108&lt;4,0,IF(K108&gt;=4,4,"")))</f>
        <v/>
      </c>
      <c r="CE108" s="59" t="str">
        <f>IF(L108="","",IF(L108&lt;4,0,IF(L108&gt;=4,4,"")))</f>
        <v/>
      </c>
      <c r="CF108" s="59" t="str">
        <f>IF(M108="","",IF(M108&lt;4,0,IF(M108&gt;=4,3,"")))</f>
        <v/>
      </c>
      <c r="CG108" s="59" t="str">
        <f>IF(N108="","",IF(N108&lt;4,0,IF(N108&gt;=4,1,"")))</f>
        <v/>
      </c>
      <c r="CH108" s="59" t="str">
        <f t="shared" si="9"/>
        <v/>
      </c>
      <c r="CI108" s="59" t="str">
        <f>IF(O108="","",IF(O108=0,0,IF(O108=1,3,IF(O108&lt;=4,4,IF(O108&gt;4,5,"")))))</f>
        <v/>
      </c>
      <c r="CJ108" s="59" t="str">
        <f>IF(P108="","",IF(P108=0,0,IF(P108=1,1,IF(P108&lt;7,3,IF(P108=7,4,"")))))</f>
        <v/>
      </c>
      <c r="CK108" s="59" t="str">
        <f>IF(Q108="","",IF(Q108&lt;4,3,IF(Q108&lt;7,2,IF(Q108=7,0,""))))</f>
        <v/>
      </c>
      <c r="CL108" s="59" t="str">
        <f>IF(R108="","",IF(R108&lt;1,0,IF(R108&lt;=2,1,IF(R108&gt;2,2,""))))</f>
        <v/>
      </c>
      <c r="CM108" s="59" t="str">
        <f>IF(S108="","",IF(S108=0,0,IF(S108=1,1,IF(S108&gt;1,2,""))))</f>
        <v/>
      </c>
      <c r="CN108" s="59" t="str">
        <f>IF(T108="","",IF(T108=0,0,IF(T108&lt;=4,1,IF(T108&gt;4,2,""))))</f>
        <v/>
      </c>
      <c r="CO108" s="59" t="str">
        <f>IF(U108="","",IF(U108&lt;4,0,IF(U108&lt;=6,1,IF(U108=7,2,""))))</f>
        <v/>
      </c>
      <c r="CP108" s="59" t="str">
        <f>IF(V108="","",IF(V108&lt;4,2,IF(V108=4,1,IF(V108=5,0,""))))</f>
        <v/>
      </c>
      <c r="CQ108" s="59" t="str">
        <f>IF(W108="","",IF(W108=1,2,IF(W108=2,1,IF(W108&gt;2,0,""))))</f>
        <v/>
      </c>
      <c r="CR108" s="59" t="str">
        <f>IF(X108="","",IF(X108=0,0,IF(X108=1,1,IF(X108=2,2,IF(X108=3,2,IF(X108=-9,-9,IF(X108=-99,-99,"")))))))</f>
        <v/>
      </c>
      <c r="CS108" s="59" t="str">
        <f>IF(Z108="","",IF(Z108=0,1,IF(Z108=1,0,"")))</f>
        <v/>
      </c>
      <c r="CT108" s="59" t="str">
        <f>IF(CA108="","",IF(CA108=-99,-99,IF(CA108=1,3,0)))</f>
        <v/>
      </c>
      <c r="CU108" s="59" t="str">
        <f>IF(BZ108="","",IF(BZ108=-99,-99,IF(BZ108=0,3,0)))</f>
        <v/>
      </c>
      <c r="CV108" s="59" t="str">
        <f>IF(AO108="","",IF(AND(AO108&gt;=7,AO108&lt;=8),2,0))</f>
        <v/>
      </c>
      <c r="CW108" s="59" t="str">
        <f>IF(AP108="","",IF(AP108=1,0,IF(AP108&gt;1,1,"")))</f>
        <v/>
      </c>
      <c r="CX108" s="59" t="str">
        <f t="shared" si="10"/>
        <v/>
      </c>
      <c r="CY108" s="59" t="str">
        <f>IF(BA108="","",IF(BA108=0,0,IF(OR(BA108=1,BA108=2,BA108=3),3,IF(BA108=-99,-99,""))))</f>
        <v/>
      </c>
      <c r="CZ108" s="59" t="str">
        <f>IF(BB108="","",IF(BB108=0,0,IF(OR(BB108=1,BB108=2,BB108=3),3,IF(BB108=-99,-99,""))))</f>
        <v/>
      </c>
      <c r="DA108" s="59" t="str">
        <f>IF(BC108="","",IF(BC108=0,0,IF(OR(BC108=1,BC108=2,BC108=3),3,IF(BC108=-99,-99,""))))</f>
        <v/>
      </c>
      <c r="DB108" s="59" t="str">
        <f>IF(BD108="","",IF(BD108=0,0,IF(OR(BD108=1,BD108=2,BD108=3),3,IF(BD108=-99,-99,""))))</f>
        <v/>
      </c>
      <c r="DC108" s="59" t="str">
        <f>IF(BE108="","",IF(BE108=0,0,IF(OR(BE108=1,BE108=2,BE108=3),3,IF(BE108=-99,-99,""))))</f>
        <v/>
      </c>
      <c r="DD108" s="59" t="str">
        <f>IF(BF108="","",IF(BF108=0,0,IF(OR(BF108=1,BF108=2,BF108=3),3,IF(BF108=-99,-99,""))))</f>
        <v/>
      </c>
      <c r="DE108" s="59" t="str">
        <f>IF(BG108="","",IF(BG108=0,0,IF(OR(BG108=1,BG108=2,BG108=3),3,IF(BG108=-99,-99,""))))</f>
        <v/>
      </c>
      <c r="DF108" s="59" t="str">
        <f>IF(BH108="","",IF(BH108=0,0,IF(OR(BH108=1,BH108=2,BH108=3),3,IF(BH108=-99,-99,""))))</f>
        <v/>
      </c>
      <c r="DG108" s="59" t="str">
        <f>IF(BI108="","",IF(BI108=0,0,IF(OR(BI108=1,BI108=2,BI108=3),3,IF(BI108=-99,-99,""))))</f>
        <v/>
      </c>
      <c r="DH108" s="59" t="str">
        <f>IF(BT108="","",IF(BS108=1,IF(BT108&lt;65,41,IF(BT108&lt;70,35,IF(BT108&lt;75,29,IF(BT108&lt;80,21,IF(BT108&lt;85,14,IF(BT108&lt;90,5,0)))))),IF(BS108=2,IF(BT108&lt;65,38,IF(BT108&lt;70,33,IF(BT108&lt;75,26,IF(BT108&lt;80,16,IF(BT108&lt;85,12,IF(BT108&lt;90,1,0)))))),"")))</f>
        <v/>
      </c>
      <c r="DI108" s="59" t="str">
        <f>IF(BL108="","",IF(BL108=1,0,IF(BL108=2,3,IF(BL108&gt;2,6,""))))</f>
        <v/>
      </c>
      <c r="DJ108" s="59" t="str">
        <f>IF(Y108="","",IF(Y108=0,3,IF(Y108=1,0,"")))</f>
        <v/>
      </c>
      <c r="DK108" s="59" t="str">
        <f>IF(COUNTBLANK(CB108:CH108)=7,"",SUM(CB108:CH108))</f>
        <v/>
      </c>
      <c r="DL108" s="59" t="str">
        <f>IF(COUNTBLANK(CI108:CR108)=10,"",SUM(CI108:CQ108,IF(CR108&gt;0,CR108,0)))</f>
        <v/>
      </c>
      <c r="DM108" s="59" t="str">
        <f>IF(COUNTBLANK(CS108:CX108)=6,"",SUM(CS108,IF(CT108=-99,0,CT108),IF(CU108=-99,0,CU108),CV108:CX108))</f>
        <v/>
      </c>
      <c r="DN108" s="59" t="str">
        <f>IF(COUNTBLANK(CY108:DG108)=9,"",SUM(IF(OR(CY108="",CY108=-99),0,CY108),IF(OR(CZ108="",CZ108=-99),0,CZ108),IF(OR(DA108="",DA108=-99),0,DA108),IF(OR(DB108="",DB108=-99),0,DB108),IF(OR(DC108="",DC108=-99),0,DC108),IF(OR(DD108="",DD108=-99),0,DD108),IF(OR(DE108="",DE108=-99),0,DE108),IF(OR(DF108="",DF108=-99),0,DF108),IF(OR(DG108="",DG108=-99),0,DG108)))</f>
        <v/>
      </c>
      <c r="DO108" s="59" t="str">
        <f>IF(COUNTBLANK(DH108:DJ108)=3,"",SUM(DH108:DJ108))</f>
        <v/>
      </c>
      <c r="DP108" s="59" t="str">
        <f>IF(COUNTBLANK(DK108:DN108)=4,"",SUM(DK108:DN108))</f>
        <v/>
      </c>
      <c r="DQ108" s="59" t="str">
        <f>IF(COUNTBLANK(CB108:CH108)=7,"",SUM(IF(CB108="",0,5),IF(CC108="",0,9),IF(CD108="",0,4),IF(CE108="",0,4),IF(CF108="",0,3),IF(CG108="",0,1),IF(CH108="",0,6)))</f>
        <v/>
      </c>
      <c r="DR108" s="59" t="str">
        <f>IF(COUNTBLANK(CI108:CR108)=10,"",SUM(IF(CI108="",0,5),IF(CJ108="",0,4),IF(CK108="",0,3),IF(CL108="",0,2),IF(CM108="",0,2),IF(CN108="",0,2),IF(CO108="",0,2),IF(CP108="",0,2),IF(CQ108="",0,2),IF(OR(CR108="",CR108=-99,CR108=-9),0,2)))</f>
        <v/>
      </c>
      <c r="DS108" s="59" t="str">
        <f>IF(COUNTBLANK(CS108:CX108)=6,"",SUM(IF(CS108="",0,1),IF(OR(CT108="",CT108=-99),0,3),IF(OR(CU108="",CU108=-99),0,3),IF(CV108="",0,2),IF(CW108="",0,1),IF(CX108="",0,1)))</f>
        <v/>
      </c>
      <c r="DT108" s="59" t="str">
        <f>IF(COUNTBLANK(CY108:DG108)=9,"",SUM(IF(OR(CY108="",CY108=-99),0,3),IF(OR(CZ108="",CZ108=-99),0,3),IF(OR(DA108="",DA108=-99),0,3),IF(OR(DB108="",DB108=-99),0,3),IF(OR(DC108="",DC108=-99),0,3),IF(OR(DD108="",DD108=-99),0,3),IF(OR(DE108="",DE108=-99),0,3),IF(OR(DF108="",DF108=-99),0,3),IF(OR(DG108="",DG108=-99),0,3)))</f>
        <v/>
      </c>
      <c r="DU108" s="59" t="str">
        <f>IF(COUNTBLANK(DH108:DJ108)=3,"",SUM(IF(DH108="",0,IF(BS108=1,41,IF(BS108=2,38,""))),IF(DI108="",0,6),IF(DJ108="",0,3)))</f>
        <v/>
      </c>
      <c r="DV108" s="59" t="str">
        <f>IF(COUNTBLANK(DK108:DN108)=4,"",SUM(DQ108:DT108))</f>
        <v/>
      </c>
      <c r="DW108" s="59" t="str">
        <f>IF(DQ108="","",((DK108/DQ108)*100))</f>
        <v/>
      </c>
      <c r="DX108" s="59" t="str">
        <f t="shared" si="12"/>
        <v/>
      </c>
      <c r="DY108" s="59" t="str">
        <f t="shared" si="12"/>
        <v/>
      </c>
      <c r="DZ108" s="59" t="str">
        <f t="shared" si="12"/>
        <v/>
      </c>
      <c r="EA108" s="59" t="str">
        <f t="shared" si="12"/>
        <v/>
      </c>
      <c r="EB108" s="59" t="str">
        <f t="shared" si="12"/>
        <v/>
      </c>
      <c r="EC108" s="59" t="str">
        <f>IF(COUNTBLANK(DQ108:DT108)=4,"",SQRT((DQ108^2)+(DR108^2)+(DS108^2)+(DT108^2)))</f>
        <v/>
      </c>
      <c r="ED108" s="59" t="str">
        <f>IF(EC108="","",(SUM(((DK108/EC108)^2),((DL108/EC108)^2),((DM108/EC108)^2),((DN108/EC108)^2))*100))</f>
        <v/>
      </c>
      <c r="EE108" s="59" t="str">
        <f>IF(CB108="","",(CB108/DQ108*100))</f>
        <v/>
      </c>
      <c r="EF108" s="59" t="str">
        <f>IF(CC108="","",(CC108/DQ108*100))</f>
        <v/>
      </c>
      <c r="EG108" s="59" t="str">
        <f>IF(CD108="","",(CD108/DQ108*100))</f>
        <v/>
      </c>
      <c r="EH108" s="59" t="str">
        <f>IF(CE108="","",(CE108/DQ108*100))</f>
        <v/>
      </c>
      <c r="EI108" s="59" t="str">
        <f>IF(CF108="","",(CF108/DQ108*100))</f>
        <v/>
      </c>
      <c r="EJ108" s="59" t="str">
        <f>IF(CG108="","",(CG108/DQ108*100))</f>
        <v/>
      </c>
      <c r="EK108" s="59" t="str">
        <f>IF(CH108="","",(CH108/DQ108*100))</f>
        <v/>
      </c>
      <c r="EL108" s="59" t="str">
        <f>IF(CI108="","",(CI108/DR108*100))</f>
        <v/>
      </c>
      <c r="EM108" s="59" t="str">
        <f>IF(CJ108="","",(CJ108/DR108*100))</f>
        <v/>
      </c>
      <c r="EN108" s="59" t="str">
        <f>IF(CK108="","",(CK108/DR108*100))</f>
        <v/>
      </c>
      <c r="EO108" s="59" t="str">
        <f>IF(CL108="","",(CL108/DR108*100))</f>
        <v/>
      </c>
      <c r="EP108" s="59" t="str">
        <f>IF(CM108="","",(CM108/DR108*100))</f>
        <v/>
      </c>
      <c r="EQ108" s="59" t="str">
        <f>IF(CN108="","",(CN108/DR108*100))</f>
        <v/>
      </c>
      <c r="ER108" s="59" t="str">
        <f>IF(CO108="","",(CO108/DR108*100))</f>
        <v/>
      </c>
      <c r="ES108" s="59" t="str">
        <f>IF(CP108="","",(CP108/DR108*100))</f>
        <v/>
      </c>
      <c r="ET108" s="59" t="str">
        <f>IF(CQ108="","",(CQ108/DR108*100))</f>
        <v/>
      </c>
      <c r="EU108" s="59" t="str">
        <f>IF(CR108="","",(CR108/DR108*100))</f>
        <v/>
      </c>
      <c r="EV108" s="59" t="str">
        <f>IF(CS108="","",(CS108/DS108*100))</f>
        <v/>
      </c>
      <c r="EW108" s="59" t="str">
        <f>IF(CT108="","",(CT108/DS108*100))</f>
        <v/>
      </c>
      <c r="EX108" s="59" t="str">
        <f>IF(CU108="","",(CU108/DS108*100))</f>
        <v/>
      </c>
      <c r="EY108" s="59" t="str">
        <f>IF(CV108="","",(CV108/DS108*100))</f>
        <v/>
      </c>
      <c r="EZ108" s="59" t="str">
        <f>IF(CW108="","",(CW108/DS108*100))</f>
        <v/>
      </c>
      <c r="FA108" s="59" t="str">
        <f>IF(CX108="","",(CX108/DS108*100))</f>
        <v/>
      </c>
      <c r="FB108" s="59" t="str">
        <f t="shared" si="11"/>
        <v/>
      </c>
      <c r="FC108" s="59" t="str">
        <f t="shared" si="11"/>
        <v/>
      </c>
      <c r="FD108" s="59" t="str">
        <f t="shared" si="11"/>
        <v/>
      </c>
      <c r="FE108" s="59" t="str">
        <f t="shared" si="11"/>
        <v/>
      </c>
      <c r="FF108" s="59" t="str">
        <f t="shared" si="11"/>
        <v/>
      </c>
      <c r="FG108" s="59" t="str">
        <f t="shared" si="11"/>
        <v/>
      </c>
      <c r="FH108" s="59" t="str">
        <f t="shared" si="11"/>
        <v/>
      </c>
      <c r="FI108" s="59" t="str">
        <f t="shared" si="11"/>
        <v/>
      </c>
      <c r="FJ108" s="59" t="str">
        <f t="shared" si="11"/>
        <v/>
      </c>
      <c r="FK108" s="59" t="str">
        <f>IF(DH108="","",(DH108/DU108*100))</f>
        <v/>
      </c>
      <c r="FL108" s="59" t="str">
        <f>IF(DI108="","",(DI108/DU108*100))</f>
        <v/>
      </c>
      <c r="FM108" s="59" t="str">
        <f>IF(DJ108="","",(DJ108/DU108*100))</f>
        <v/>
      </c>
    </row>
    <row r="109" spans="72:169" x14ac:dyDescent="0.25">
      <c r="BT109" s="58" t="str">
        <f>IF(BR109="","",YEAR(D109)-BR109)</f>
        <v/>
      </c>
      <c r="BU109" s="59" t="str">
        <f>IF(BO109="",IF(OR(BM109="",BN109=""),"",((BM109*12)+BN109)*0.0254),BO109*0.01)</f>
        <v/>
      </c>
      <c r="BV109" s="59" t="str">
        <f>IF(BQ109="",IF(BP109="","",BP109*0.453592),BQ109)</f>
        <v/>
      </c>
      <c r="BW109" s="59" t="str">
        <f>IF(OR(BU109="",BV109=""),"",(BV109/(BU109^2)))</f>
        <v/>
      </c>
      <c r="BX109" s="59" t="str">
        <f>IF(COUNTBLANK(E109:J109)=6,"",(((E109*IF(F109&gt;0,F109,30)*3)+(G109*IF(H109&gt;0,H109,30)*5)+(I109*IF(J109&gt;0,J109,30)*9))))</f>
        <v/>
      </c>
      <c r="BY109" s="59" t="str">
        <f>IF(COUNTBLANK(AE109:AL109)=8,"",SUM(IF(AE109=2,1,IF(AE109=3,1,0)),IF(AH109=1,1,IF(AI109=1,1,0)),IF(AJ109&gt;3,1,0),IF(AK109&gt;3,1,0),IF(AL109&gt;0,1,0)))</f>
        <v/>
      </c>
      <c r="BZ109" s="59" t="str">
        <f>IF(OR(AM109="",AN109=""),"",IF(OR(AM109=-99,AN109=-99),-99,IF(AM109=3,IF(AN109=2,1,IF(AN109=3,1,0)),0)))</f>
        <v/>
      </c>
      <c r="CA109" s="59" t="str">
        <f>IF(OR((AC109=""),(AD109="")),"",IF(AD109=-99,-99,IF(AC109&gt;=4,IF(OR(AD109=1,AD109=2),1,0),0)))</f>
        <v/>
      </c>
      <c r="CB109" s="59" t="str">
        <f>IF(BW109="","",IF(BW109&lt;25,5,IF(BW109&lt;30,2,0)))</f>
        <v/>
      </c>
      <c r="CC109" s="59" t="str">
        <f t="shared" si="8"/>
        <v/>
      </c>
      <c r="CD109" s="59" t="str">
        <f>IF(K109="","",IF(K109&lt;4,0,IF(K109&gt;=4,4,"")))</f>
        <v/>
      </c>
      <c r="CE109" s="59" t="str">
        <f>IF(L109="","",IF(L109&lt;4,0,IF(L109&gt;=4,4,"")))</f>
        <v/>
      </c>
      <c r="CF109" s="59" t="str">
        <f>IF(M109="","",IF(M109&lt;4,0,IF(M109&gt;=4,3,"")))</f>
        <v/>
      </c>
      <c r="CG109" s="59" t="str">
        <f>IF(N109="","",IF(N109&lt;4,0,IF(N109&gt;=4,1,"")))</f>
        <v/>
      </c>
      <c r="CH109" s="59" t="str">
        <f t="shared" si="9"/>
        <v/>
      </c>
      <c r="CI109" s="59" t="str">
        <f>IF(O109="","",IF(O109=0,0,IF(O109=1,3,IF(O109&lt;=4,4,IF(O109&gt;4,5,"")))))</f>
        <v/>
      </c>
      <c r="CJ109" s="59" t="str">
        <f>IF(P109="","",IF(P109=0,0,IF(P109=1,1,IF(P109&lt;7,3,IF(P109=7,4,"")))))</f>
        <v/>
      </c>
      <c r="CK109" s="59" t="str">
        <f>IF(Q109="","",IF(Q109&lt;4,3,IF(Q109&lt;7,2,IF(Q109=7,0,""))))</f>
        <v/>
      </c>
      <c r="CL109" s="59" t="str">
        <f>IF(R109="","",IF(R109&lt;1,0,IF(R109&lt;=2,1,IF(R109&gt;2,2,""))))</f>
        <v/>
      </c>
      <c r="CM109" s="59" t="str">
        <f>IF(S109="","",IF(S109=0,0,IF(S109=1,1,IF(S109&gt;1,2,""))))</f>
        <v/>
      </c>
      <c r="CN109" s="59" t="str">
        <f>IF(T109="","",IF(T109=0,0,IF(T109&lt;=4,1,IF(T109&gt;4,2,""))))</f>
        <v/>
      </c>
      <c r="CO109" s="59" t="str">
        <f>IF(U109="","",IF(U109&lt;4,0,IF(U109&lt;=6,1,IF(U109=7,2,""))))</f>
        <v/>
      </c>
      <c r="CP109" s="59" t="str">
        <f>IF(V109="","",IF(V109&lt;4,2,IF(V109=4,1,IF(V109=5,0,""))))</f>
        <v/>
      </c>
      <c r="CQ109" s="59" t="str">
        <f>IF(W109="","",IF(W109=1,2,IF(W109=2,1,IF(W109&gt;2,0,""))))</f>
        <v/>
      </c>
      <c r="CR109" s="59" t="str">
        <f>IF(X109="","",IF(X109=0,0,IF(X109=1,1,IF(X109=2,2,IF(X109=3,2,IF(X109=-9,-9,IF(X109=-99,-99,"")))))))</f>
        <v/>
      </c>
      <c r="CS109" s="59" t="str">
        <f>IF(Z109="","",IF(Z109=0,1,IF(Z109=1,0,"")))</f>
        <v/>
      </c>
      <c r="CT109" s="59" t="str">
        <f>IF(CA109="","",IF(CA109=-99,-99,IF(CA109=1,3,0)))</f>
        <v/>
      </c>
      <c r="CU109" s="59" t="str">
        <f>IF(BZ109="","",IF(BZ109=-99,-99,IF(BZ109=0,3,0)))</f>
        <v/>
      </c>
      <c r="CV109" s="59" t="str">
        <f>IF(AO109="","",IF(AND(AO109&gt;=7,AO109&lt;=8),2,0))</f>
        <v/>
      </c>
      <c r="CW109" s="59" t="str">
        <f>IF(AP109="","",IF(AP109=1,0,IF(AP109&gt;1,1,"")))</f>
        <v/>
      </c>
      <c r="CX109" s="59" t="str">
        <f t="shared" si="10"/>
        <v/>
      </c>
      <c r="CY109" s="59" t="str">
        <f>IF(BA109="","",IF(BA109=0,0,IF(OR(BA109=1,BA109=2,BA109=3),3,IF(BA109=-99,-99,""))))</f>
        <v/>
      </c>
      <c r="CZ109" s="59" t="str">
        <f>IF(BB109="","",IF(BB109=0,0,IF(OR(BB109=1,BB109=2,BB109=3),3,IF(BB109=-99,-99,""))))</f>
        <v/>
      </c>
      <c r="DA109" s="59" t="str">
        <f>IF(BC109="","",IF(BC109=0,0,IF(OR(BC109=1,BC109=2,BC109=3),3,IF(BC109=-99,-99,""))))</f>
        <v/>
      </c>
      <c r="DB109" s="59" t="str">
        <f>IF(BD109="","",IF(BD109=0,0,IF(OR(BD109=1,BD109=2,BD109=3),3,IF(BD109=-99,-99,""))))</f>
        <v/>
      </c>
      <c r="DC109" s="59" t="str">
        <f>IF(BE109="","",IF(BE109=0,0,IF(OR(BE109=1,BE109=2,BE109=3),3,IF(BE109=-99,-99,""))))</f>
        <v/>
      </c>
      <c r="DD109" s="59" t="str">
        <f>IF(BF109="","",IF(BF109=0,0,IF(OR(BF109=1,BF109=2,BF109=3),3,IF(BF109=-99,-99,""))))</f>
        <v/>
      </c>
      <c r="DE109" s="59" t="str">
        <f>IF(BG109="","",IF(BG109=0,0,IF(OR(BG109=1,BG109=2,BG109=3),3,IF(BG109=-99,-99,""))))</f>
        <v/>
      </c>
      <c r="DF109" s="59" t="str">
        <f>IF(BH109="","",IF(BH109=0,0,IF(OR(BH109=1,BH109=2,BH109=3),3,IF(BH109=-99,-99,""))))</f>
        <v/>
      </c>
      <c r="DG109" s="59" t="str">
        <f>IF(BI109="","",IF(BI109=0,0,IF(OR(BI109=1,BI109=2,BI109=3),3,IF(BI109=-99,-99,""))))</f>
        <v/>
      </c>
      <c r="DH109" s="59" t="str">
        <f>IF(BT109="","",IF(BS109=1,IF(BT109&lt;65,41,IF(BT109&lt;70,35,IF(BT109&lt;75,29,IF(BT109&lt;80,21,IF(BT109&lt;85,14,IF(BT109&lt;90,5,0)))))),IF(BS109=2,IF(BT109&lt;65,38,IF(BT109&lt;70,33,IF(BT109&lt;75,26,IF(BT109&lt;80,16,IF(BT109&lt;85,12,IF(BT109&lt;90,1,0)))))),"")))</f>
        <v/>
      </c>
      <c r="DI109" s="59" t="str">
        <f>IF(BL109="","",IF(BL109=1,0,IF(BL109=2,3,IF(BL109&gt;2,6,""))))</f>
        <v/>
      </c>
      <c r="DJ109" s="59" t="str">
        <f>IF(Y109="","",IF(Y109=0,3,IF(Y109=1,0,"")))</f>
        <v/>
      </c>
      <c r="DK109" s="59" t="str">
        <f>IF(COUNTBLANK(CB109:CH109)=7,"",SUM(CB109:CH109))</f>
        <v/>
      </c>
      <c r="DL109" s="59" t="str">
        <f>IF(COUNTBLANK(CI109:CR109)=10,"",SUM(CI109:CQ109,IF(CR109&gt;0,CR109,0)))</f>
        <v/>
      </c>
      <c r="DM109" s="59" t="str">
        <f>IF(COUNTBLANK(CS109:CX109)=6,"",SUM(CS109,IF(CT109=-99,0,CT109),IF(CU109=-99,0,CU109),CV109:CX109))</f>
        <v/>
      </c>
      <c r="DN109" s="59" t="str">
        <f>IF(COUNTBLANK(CY109:DG109)=9,"",SUM(IF(OR(CY109="",CY109=-99),0,CY109),IF(OR(CZ109="",CZ109=-99),0,CZ109),IF(OR(DA109="",DA109=-99),0,DA109),IF(OR(DB109="",DB109=-99),0,DB109),IF(OR(DC109="",DC109=-99),0,DC109),IF(OR(DD109="",DD109=-99),0,DD109),IF(OR(DE109="",DE109=-99),0,DE109),IF(OR(DF109="",DF109=-99),0,DF109),IF(OR(DG109="",DG109=-99),0,DG109)))</f>
        <v/>
      </c>
      <c r="DO109" s="59" t="str">
        <f>IF(COUNTBLANK(DH109:DJ109)=3,"",SUM(DH109:DJ109))</f>
        <v/>
      </c>
      <c r="DP109" s="59" t="str">
        <f>IF(COUNTBLANK(DK109:DN109)=4,"",SUM(DK109:DN109))</f>
        <v/>
      </c>
      <c r="DQ109" s="59" t="str">
        <f>IF(COUNTBLANK(CB109:CH109)=7,"",SUM(IF(CB109="",0,5),IF(CC109="",0,9),IF(CD109="",0,4),IF(CE109="",0,4),IF(CF109="",0,3),IF(CG109="",0,1),IF(CH109="",0,6)))</f>
        <v/>
      </c>
      <c r="DR109" s="59" t="str">
        <f>IF(COUNTBLANK(CI109:CR109)=10,"",SUM(IF(CI109="",0,5),IF(CJ109="",0,4),IF(CK109="",0,3),IF(CL109="",0,2),IF(CM109="",0,2),IF(CN109="",0,2),IF(CO109="",0,2),IF(CP109="",0,2),IF(CQ109="",0,2),IF(OR(CR109="",CR109=-99,CR109=-9),0,2)))</f>
        <v/>
      </c>
      <c r="DS109" s="59" t="str">
        <f>IF(COUNTBLANK(CS109:CX109)=6,"",SUM(IF(CS109="",0,1),IF(OR(CT109="",CT109=-99),0,3),IF(OR(CU109="",CU109=-99),0,3),IF(CV109="",0,2),IF(CW109="",0,1),IF(CX109="",0,1)))</f>
        <v/>
      </c>
      <c r="DT109" s="59" t="str">
        <f>IF(COUNTBLANK(CY109:DG109)=9,"",SUM(IF(OR(CY109="",CY109=-99),0,3),IF(OR(CZ109="",CZ109=-99),0,3),IF(OR(DA109="",DA109=-99),0,3),IF(OR(DB109="",DB109=-99),0,3),IF(OR(DC109="",DC109=-99),0,3),IF(OR(DD109="",DD109=-99),0,3),IF(OR(DE109="",DE109=-99),0,3),IF(OR(DF109="",DF109=-99),0,3),IF(OR(DG109="",DG109=-99),0,3)))</f>
        <v/>
      </c>
      <c r="DU109" s="59" t="str">
        <f>IF(COUNTBLANK(DH109:DJ109)=3,"",SUM(IF(DH109="",0,IF(BS109=1,41,IF(BS109=2,38,""))),IF(DI109="",0,6),IF(DJ109="",0,3)))</f>
        <v/>
      </c>
      <c r="DV109" s="59" t="str">
        <f>IF(COUNTBLANK(DK109:DN109)=4,"",SUM(DQ109:DT109))</f>
        <v/>
      </c>
      <c r="DW109" s="59" t="str">
        <f>IF(DQ109="","",((DK109/DQ109)*100))</f>
        <v/>
      </c>
      <c r="DX109" s="59" t="str">
        <f t="shared" si="12"/>
        <v/>
      </c>
      <c r="DY109" s="59" t="str">
        <f t="shared" si="12"/>
        <v/>
      </c>
      <c r="DZ109" s="59" t="str">
        <f t="shared" si="12"/>
        <v/>
      </c>
      <c r="EA109" s="59" t="str">
        <f t="shared" si="12"/>
        <v/>
      </c>
      <c r="EB109" s="59" t="str">
        <f t="shared" si="12"/>
        <v/>
      </c>
      <c r="EC109" s="59" t="str">
        <f>IF(COUNTBLANK(DQ109:DT109)=4,"",SQRT((DQ109^2)+(DR109^2)+(DS109^2)+(DT109^2)))</f>
        <v/>
      </c>
      <c r="ED109" s="59" t="str">
        <f>IF(EC109="","",(SUM(((DK109/EC109)^2),((DL109/EC109)^2),((DM109/EC109)^2),((DN109/EC109)^2))*100))</f>
        <v/>
      </c>
      <c r="EE109" s="59" t="str">
        <f>IF(CB109="","",(CB109/DQ109*100))</f>
        <v/>
      </c>
      <c r="EF109" s="59" t="str">
        <f>IF(CC109="","",(CC109/DQ109*100))</f>
        <v/>
      </c>
      <c r="EG109" s="59" t="str">
        <f>IF(CD109="","",(CD109/DQ109*100))</f>
        <v/>
      </c>
      <c r="EH109" s="59" t="str">
        <f>IF(CE109="","",(CE109/DQ109*100))</f>
        <v/>
      </c>
      <c r="EI109" s="59" t="str">
        <f>IF(CF109="","",(CF109/DQ109*100))</f>
        <v/>
      </c>
      <c r="EJ109" s="59" t="str">
        <f>IF(CG109="","",(CG109/DQ109*100))</f>
        <v/>
      </c>
      <c r="EK109" s="59" t="str">
        <f>IF(CH109="","",(CH109/DQ109*100))</f>
        <v/>
      </c>
      <c r="EL109" s="59" t="str">
        <f>IF(CI109="","",(CI109/DR109*100))</f>
        <v/>
      </c>
      <c r="EM109" s="59" t="str">
        <f>IF(CJ109="","",(CJ109/DR109*100))</f>
        <v/>
      </c>
      <c r="EN109" s="59" t="str">
        <f>IF(CK109="","",(CK109/DR109*100))</f>
        <v/>
      </c>
      <c r="EO109" s="59" t="str">
        <f>IF(CL109="","",(CL109/DR109*100))</f>
        <v/>
      </c>
      <c r="EP109" s="59" t="str">
        <f>IF(CM109="","",(CM109/DR109*100))</f>
        <v/>
      </c>
      <c r="EQ109" s="59" t="str">
        <f>IF(CN109="","",(CN109/DR109*100))</f>
        <v/>
      </c>
      <c r="ER109" s="59" t="str">
        <f>IF(CO109="","",(CO109/DR109*100))</f>
        <v/>
      </c>
      <c r="ES109" s="59" t="str">
        <f>IF(CP109="","",(CP109/DR109*100))</f>
        <v/>
      </c>
      <c r="ET109" s="59" t="str">
        <f>IF(CQ109="","",(CQ109/DR109*100))</f>
        <v/>
      </c>
      <c r="EU109" s="59" t="str">
        <f>IF(CR109="","",(CR109/DR109*100))</f>
        <v/>
      </c>
      <c r="EV109" s="59" t="str">
        <f>IF(CS109="","",(CS109/DS109*100))</f>
        <v/>
      </c>
      <c r="EW109" s="59" t="str">
        <f>IF(CT109="","",(CT109/DS109*100))</f>
        <v/>
      </c>
      <c r="EX109" s="59" t="str">
        <f>IF(CU109="","",(CU109/DS109*100))</f>
        <v/>
      </c>
      <c r="EY109" s="59" t="str">
        <f>IF(CV109="","",(CV109/DS109*100))</f>
        <v/>
      </c>
      <c r="EZ109" s="59" t="str">
        <f>IF(CW109="","",(CW109/DS109*100))</f>
        <v/>
      </c>
      <c r="FA109" s="59" t="str">
        <f>IF(CX109="","",(CX109/DS109*100))</f>
        <v/>
      </c>
      <c r="FB109" s="59" t="str">
        <f t="shared" si="11"/>
        <v/>
      </c>
      <c r="FC109" s="59" t="str">
        <f t="shared" si="11"/>
        <v/>
      </c>
      <c r="FD109" s="59" t="str">
        <f t="shared" si="11"/>
        <v/>
      </c>
      <c r="FE109" s="59" t="str">
        <f t="shared" si="11"/>
        <v/>
      </c>
      <c r="FF109" s="59" t="str">
        <f t="shared" si="11"/>
        <v/>
      </c>
      <c r="FG109" s="59" t="str">
        <f t="shared" si="11"/>
        <v/>
      </c>
      <c r="FH109" s="59" t="str">
        <f t="shared" si="11"/>
        <v/>
      </c>
      <c r="FI109" s="59" t="str">
        <f t="shared" si="11"/>
        <v/>
      </c>
      <c r="FJ109" s="59" t="str">
        <f t="shared" si="11"/>
        <v/>
      </c>
      <c r="FK109" s="59" t="str">
        <f>IF(DH109="","",(DH109/DU109*100))</f>
        <v/>
      </c>
      <c r="FL109" s="59" t="str">
        <f>IF(DI109="","",(DI109/DU109*100))</f>
        <v/>
      </c>
      <c r="FM109" s="59" t="str">
        <f>IF(DJ109="","",(DJ109/DU109*100))</f>
        <v/>
      </c>
    </row>
    <row r="110" spans="72:169" x14ac:dyDescent="0.25">
      <c r="BT110" s="58" t="str">
        <f>IF(BR110="","",YEAR(D110)-BR110)</f>
        <v/>
      </c>
      <c r="BU110" s="59" t="str">
        <f>IF(BO110="",IF(OR(BM110="",BN110=""),"",((BM110*12)+BN110)*0.0254),BO110*0.01)</f>
        <v/>
      </c>
      <c r="BV110" s="59" t="str">
        <f>IF(BQ110="",IF(BP110="","",BP110*0.453592),BQ110)</f>
        <v/>
      </c>
      <c r="BW110" s="59" t="str">
        <f>IF(OR(BU110="",BV110=""),"",(BV110/(BU110^2)))</f>
        <v/>
      </c>
      <c r="BX110" s="59" t="str">
        <f>IF(COUNTBLANK(E110:J110)=6,"",(((E110*IF(F110&gt;0,F110,30)*3)+(G110*IF(H110&gt;0,H110,30)*5)+(I110*IF(J110&gt;0,J110,30)*9))))</f>
        <v/>
      </c>
      <c r="BY110" s="59" t="str">
        <f>IF(COUNTBLANK(AE110:AL110)=8,"",SUM(IF(AE110=2,1,IF(AE110=3,1,0)),IF(AH110=1,1,IF(AI110=1,1,0)),IF(AJ110&gt;3,1,0),IF(AK110&gt;3,1,0),IF(AL110&gt;0,1,0)))</f>
        <v/>
      </c>
      <c r="BZ110" s="59" t="str">
        <f>IF(OR(AM110="",AN110=""),"",IF(OR(AM110=-99,AN110=-99),-99,IF(AM110=3,IF(AN110=2,1,IF(AN110=3,1,0)),0)))</f>
        <v/>
      </c>
      <c r="CA110" s="59" t="str">
        <f>IF(OR((AC110=""),(AD110="")),"",IF(AD110=-99,-99,IF(AC110&gt;=4,IF(OR(AD110=1,AD110=2),1,0),0)))</f>
        <v/>
      </c>
      <c r="CB110" s="59" t="str">
        <f>IF(BW110="","",IF(BW110&lt;25,5,IF(BW110&lt;30,2,0)))</f>
        <v/>
      </c>
      <c r="CC110" s="59" t="str">
        <f t="shared" si="8"/>
        <v/>
      </c>
      <c r="CD110" s="59" t="str">
        <f>IF(K110="","",IF(K110&lt;4,0,IF(K110&gt;=4,4,"")))</f>
        <v/>
      </c>
      <c r="CE110" s="59" t="str">
        <f>IF(L110="","",IF(L110&lt;4,0,IF(L110&gt;=4,4,"")))</f>
        <v/>
      </c>
      <c r="CF110" s="59" t="str">
        <f>IF(M110="","",IF(M110&lt;4,0,IF(M110&gt;=4,3,"")))</f>
        <v/>
      </c>
      <c r="CG110" s="59" t="str">
        <f>IF(N110="","",IF(N110&lt;4,0,IF(N110&gt;=4,1,"")))</f>
        <v/>
      </c>
      <c r="CH110" s="59" t="str">
        <f t="shared" si="9"/>
        <v/>
      </c>
      <c r="CI110" s="59" t="str">
        <f>IF(O110="","",IF(O110=0,0,IF(O110=1,3,IF(O110&lt;=4,4,IF(O110&gt;4,5,"")))))</f>
        <v/>
      </c>
      <c r="CJ110" s="59" t="str">
        <f>IF(P110="","",IF(P110=0,0,IF(P110=1,1,IF(P110&lt;7,3,IF(P110=7,4,"")))))</f>
        <v/>
      </c>
      <c r="CK110" s="59" t="str">
        <f>IF(Q110="","",IF(Q110&lt;4,3,IF(Q110&lt;7,2,IF(Q110=7,0,""))))</f>
        <v/>
      </c>
      <c r="CL110" s="59" t="str">
        <f>IF(R110="","",IF(R110&lt;1,0,IF(R110&lt;=2,1,IF(R110&gt;2,2,""))))</f>
        <v/>
      </c>
      <c r="CM110" s="59" t="str">
        <f>IF(S110="","",IF(S110=0,0,IF(S110=1,1,IF(S110&gt;1,2,""))))</f>
        <v/>
      </c>
      <c r="CN110" s="59" t="str">
        <f>IF(T110="","",IF(T110=0,0,IF(T110&lt;=4,1,IF(T110&gt;4,2,""))))</f>
        <v/>
      </c>
      <c r="CO110" s="59" t="str">
        <f>IF(U110="","",IF(U110&lt;4,0,IF(U110&lt;=6,1,IF(U110=7,2,""))))</f>
        <v/>
      </c>
      <c r="CP110" s="59" t="str">
        <f>IF(V110="","",IF(V110&lt;4,2,IF(V110=4,1,IF(V110=5,0,""))))</f>
        <v/>
      </c>
      <c r="CQ110" s="59" t="str">
        <f>IF(W110="","",IF(W110=1,2,IF(W110=2,1,IF(W110&gt;2,0,""))))</f>
        <v/>
      </c>
      <c r="CR110" s="59" t="str">
        <f>IF(X110="","",IF(X110=0,0,IF(X110=1,1,IF(X110=2,2,IF(X110=3,2,IF(X110=-9,-9,IF(X110=-99,-99,"")))))))</f>
        <v/>
      </c>
      <c r="CS110" s="59" t="str">
        <f>IF(Z110="","",IF(Z110=0,1,IF(Z110=1,0,"")))</f>
        <v/>
      </c>
      <c r="CT110" s="59" t="str">
        <f>IF(CA110="","",IF(CA110=-99,-99,IF(CA110=1,3,0)))</f>
        <v/>
      </c>
      <c r="CU110" s="59" t="str">
        <f>IF(BZ110="","",IF(BZ110=-99,-99,IF(BZ110=0,3,0)))</f>
        <v/>
      </c>
      <c r="CV110" s="59" t="str">
        <f>IF(AO110="","",IF(AND(AO110&gt;=7,AO110&lt;=8),2,0))</f>
        <v/>
      </c>
      <c r="CW110" s="59" t="str">
        <f>IF(AP110="","",IF(AP110=1,0,IF(AP110&gt;1,1,"")))</f>
        <v/>
      </c>
      <c r="CX110" s="59" t="str">
        <f t="shared" si="10"/>
        <v/>
      </c>
      <c r="CY110" s="59" t="str">
        <f>IF(BA110="","",IF(BA110=0,0,IF(OR(BA110=1,BA110=2,BA110=3),3,IF(BA110=-99,-99,""))))</f>
        <v/>
      </c>
      <c r="CZ110" s="59" t="str">
        <f>IF(BB110="","",IF(BB110=0,0,IF(OR(BB110=1,BB110=2,BB110=3),3,IF(BB110=-99,-99,""))))</f>
        <v/>
      </c>
      <c r="DA110" s="59" t="str">
        <f>IF(BC110="","",IF(BC110=0,0,IF(OR(BC110=1,BC110=2,BC110=3),3,IF(BC110=-99,-99,""))))</f>
        <v/>
      </c>
      <c r="DB110" s="59" t="str">
        <f>IF(BD110="","",IF(BD110=0,0,IF(OR(BD110=1,BD110=2,BD110=3),3,IF(BD110=-99,-99,""))))</f>
        <v/>
      </c>
      <c r="DC110" s="59" t="str">
        <f>IF(BE110="","",IF(BE110=0,0,IF(OR(BE110=1,BE110=2,BE110=3),3,IF(BE110=-99,-99,""))))</f>
        <v/>
      </c>
      <c r="DD110" s="59" t="str">
        <f>IF(BF110="","",IF(BF110=0,0,IF(OR(BF110=1,BF110=2,BF110=3),3,IF(BF110=-99,-99,""))))</f>
        <v/>
      </c>
      <c r="DE110" s="59" t="str">
        <f>IF(BG110="","",IF(BG110=0,0,IF(OR(BG110=1,BG110=2,BG110=3),3,IF(BG110=-99,-99,""))))</f>
        <v/>
      </c>
      <c r="DF110" s="59" t="str">
        <f>IF(BH110="","",IF(BH110=0,0,IF(OR(BH110=1,BH110=2,BH110=3),3,IF(BH110=-99,-99,""))))</f>
        <v/>
      </c>
      <c r="DG110" s="59" t="str">
        <f>IF(BI110="","",IF(BI110=0,0,IF(OR(BI110=1,BI110=2,BI110=3),3,IF(BI110=-99,-99,""))))</f>
        <v/>
      </c>
      <c r="DH110" s="59" t="str">
        <f>IF(BT110="","",IF(BS110=1,IF(BT110&lt;65,41,IF(BT110&lt;70,35,IF(BT110&lt;75,29,IF(BT110&lt;80,21,IF(BT110&lt;85,14,IF(BT110&lt;90,5,0)))))),IF(BS110=2,IF(BT110&lt;65,38,IF(BT110&lt;70,33,IF(BT110&lt;75,26,IF(BT110&lt;80,16,IF(BT110&lt;85,12,IF(BT110&lt;90,1,0)))))),"")))</f>
        <v/>
      </c>
      <c r="DI110" s="59" t="str">
        <f>IF(BL110="","",IF(BL110=1,0,IF(BL110=2,3,IF(BL110&gt;2,6,""))))</f>
        <v/>
      </c>
      <c r="DJ110" s="59" t="str">
        <f>IF(Y110="","",IF(Y110=0,3,IF(Y110=1,0,"")))</f>
        <v/>
      </c>
      <c r="DK110" s="59" t="str">
        <f>IF(COUNTBLANK(CB110:CH110)=7,"",SUM(CB110:CH110))</f>
        <v/>
      </c>
      <c r="DL110" s="59" t="str">
        <f>IF(COUNTBLANK(CI110:CR110)=10,"",SUM(CI110:CQ110,IF(CR110&gt;0,CR110,0)))</f>
        <v/>
      </c>
      <c r="DM110" s="59" t="str">
        <f>IF(COUNTBLANK(CS110:CX110)=6,"",SUM(CS110,IF(CT110=-99,0,CT110),IF(CU110=-99,0,CU110),CV110:CX110))</f>
        <v/>
      </c>
      <c r="DN110" s="59" t="str">
        <f>IF(COUNTBLANK(CY110:DG110)=9,"",SUM(IF(OR(CY110="",CY110=-99),0,CY110),IF(OR(CZ110="",CZ110=-99),0,CZ110),IF(OR(DA110="",DA110=-99),0,DA110),IF(OR(DB110="",DB110=-99),0,DB110),IF(OR(DC110="",DC110=-99),0,DC110),IF(OR(DD110="",DD110=-99),0,DD110),IF(OR(DE110="",DE110=-99),0,DE110),IF(OR(DF110="",DF110=-99),0,DF110),IF(OR(DG110="",DG110=-99),0,DG110)))</f>
        <v/>
      </c>
      <c r="DO110" s="59" t="str">
        <f>IF(COUNTBLANK(DH110:DJ110)=3,"",SUM(DH110:DJ110))</f>
        <v/>
      </c>
      <c r="DP110" s="59" t="str">
        <f>IF(COUNTBLANK(DK110:DN110)=4,"",SUM(DK110:DN110))</f>
        <v/>
      </c>
      <c r="DQ110" s="59" t="str">
        <f>IF(COUNTBLANK(CB110:CH110)=7,"",SUM(IF(CB110="",0,5),IF(CC110="",0,9),IF(CD110="",0,4),IF(CE110="",0,4),IF(CF110="",0,3),IF(CG110="",0,1),IF(CH110="",0,6)))</f>
        <v/>
      </c>
      <c r="DR110" s="59" t="str">
        <f>IF(COUNTBLANK(CI110:CR110)=10,"",SUM(IF(CI110="",0,5),IF(CJ110="",0,4),IF(CK110="",0,3),IF(CL110="",0,2),IF(CM110="",0,2),IF(CN110="",0,2),IF(CO110="",0,2),IF(CP110="",0,2),IF(CQ110="",0,2),IF(OR(CR110="",CR110=-99,CR110=-9),0,2)))</f>
        <v/>
      </c>
      <c r="DS110" s="59" t="str">
        <f>IF(COUNTBLANK(CS110:CX110)=6,"",SUM(IF(CS110="",0,1),IF(OR(CT110="",CT110=-99),0,3),IF(OR(CU110="",CU110=-99),0,3),IF(CV110="",0,2),IF(CW110="",0,1),IF(CX110="",0,1)))</f>
        <v/>
      </c>
      <c r="DT110" s="59" t="str">
        <f>IF(COUNTBLANK(CY110:DG110)=9,"",SUM(IF(OR(CY110="",CY110=-99),0,3),IF(OR(CZ110="",CZ110=-99),0,3),IF(OR(DA110="",DA110=-99),0,3),IF(OR(DB110="",DB110=-99),0,3),IF(OR(DC110="",DC110=-99),0,3),IF(OR(DD110="",DD110=-99),0,3),IF(OR(DE110="",DE110=-99),0,3),IF(OR(DF110="",DF110=-99),0,3),IF(OR(DG110="",DG110=-99),0,3)))</f>
        <v/>
      </c>
      <c r="DU110" s="59" t="str">
        <f>IF(COUNTBLANK(DH110:DJ110)=3,"",SUM(IF(DH110="",0,IF(BS110=1,41,IF(BS110=2,38,""))),IF(DI110="",0,6),IF(DJ110="",0,3)))</f>
        <v/>
      </c>
      <c r="DV110" s="59" t="str">
        <f>IF(COUNTBLANK(DK110:DN110)=4,"",SUM(DQ110:DT110))</f>
        <v/>
      </c>
      <c r="DW110" s="59" t="str">
        <f>IF(DQ110="","",((DK110/DQ110)*100))</f>
        <v/>
      </c>
      <c r="DX110" s="59" t="str">
        <f t="shared" si="12"/>
        <v/>
      </c>
      <c r="DY110" s="59" t="str">
        <f t="shared" si="12"/>
        <v/>
      </c>
      <c r="DZ110" s="59" t="str">
        <f t="shared" si="12"/>
        <v/>
      </c>
      <c r="EA110" s="59" t="str">
        <f t="shared" si="12"/>
        <v/>
      </c>
      <c r="EB110" s="59" t="str">
        <f t="shared" si="12"/>
        <v/>
      </c>
      <c r="EC110" s="59" t="str">
        <f>IF(COUNTBLANK(DQ110:DT110)=4,"",SQRT((DQ110^2)+(DR110^2)+(DS110^2)+(DT110^2)))</f>
        <v/>
      </c>
      <c r="ED110" s="59" t="str">
        <f>IF(EC110="","",(SUM(((DK110/EC110)^2),((DL110/EC110)^2),((DM110/EC110)^2),((DN110/EC110)^2))*100))</f>
        <v/>
      </c>
      <c r="EE110" s="59" t="str">
        <f>IF(CB110="","",(CB110/DQ110*100))</f>
        <v/>
      </c>
      <c r="EF110" s="59" t="str">
        <f>IF(CC110="","",(CC110/DQ110*100))</f>
        <v/>
      </c>
      <c r="EG110" s="59" t="str">
        <f>IF(CD110="","",(CD110/DQ110*100))</f>
        <v/>
      </c>
      <c r="EH110" s="59" t="str">
        <f>IF(CE110="","",(CE110/DQ110*100))</f>
        <v/>
      </c>
      <c r="EI110" s="59" t="str">
        <f>IF(CF110="","",(CF110/DQ110*100))</f>
        <v/>
      </c>
      <c r="EJ110" s="59" t="str">
        <f>IF(CG110="","",(CG110/DQ110*100))</f>
        <v/>
      </c>
      <c r="EK110" s="59" t="str">
        <f>IF(CH110="","",(CH110/DQ110*100))</f>
        <v/>
      </c>
      <c r="EL110" s="59" t="str">
        <f>IF(CI110="","",(CI110/DR110*100))</f>
        <v/>
      </c>
      <c r="EM110" s="59" t="str">
        <f>IF(CJ110="","",(CJ110/DR110*100))</f>
        <v/>
      </c>
      <c r="EN110" s="59" t="str">
        <f>IF(CK110="","",(CK110/DR110*100))</f>
        <v/>
      </c>
      <c r="EO110" s="59" t="str">
        <f>IF(CL110="","",(CL110/DR110*100))</f>
        <v/>
      </c>
      <c r="EP110" s="59" t="str">
        <f>IF(CM110="","",(CM110/DR110*100))</f>
        <v/>
      </c>
      <c r="EQ110" s="59" t="str">
        <f>IF(CN110="","",(CN110/DR110*100))</f>
        <v/>
      </c>
      <c r="ER110" s="59" t="str">
        <f>IF(CO110="","",(CO110/DR110*100))</f>
        <v/>
      </c>
      <c r="ES110" s="59" t="str">
        <f>IF(CP110="","",(CP110/DR110*100))</f>
        <v/>
      </c>
      <c r="ET110" s="59" t="str">
        <f>IF(CQ110="","",(CQ110/DR110*100))</f>
        <v/>
      </c>
      <c r="EU110" s="59" t="str">
        <f>IF(CR110="","",(CR110/DR110*100))</f>
        <v/>
      </c>
      <c r="EV110" s="59" t="str">
        <f>IF(CS110="","",(CS110/DS110*100))</f>
        <v/>
      </c>
      <c r="EW110" s="59" t="str">
        <f>IF(CT110="","",(CT110/DS110*100))</f>
        <v/>
      </c>
      <c r="EX110" s="59" t="str">
        <f>IF(CU110="","",(CU110/DS110*100))</f>
        <v/>
      </c>
      <c r="EY110" s="59" t="str">
        <f>IF(CV110="","",(CV110/DS110*100))</f>
        <v/>
      </c>
      <c r="EZ110" s="59" t="str">
        <f>IF(CW110="","",(CW110/DS110*100))</f>
        <v/>
      </c>
      <c r="FA110" s="59" t="str">
        <f>IF(CX110="","",(CX110/DS110*100))</f>
        <v/>
      </c>
      <c r="FB110" s="59" t="str">
        <f t="shared" si="11"/>
        <v/>
      </c>
      <c r="FC110" s="59" t="str">
        <f t="shared" si="11"/>
        <v/>
      </c>
      <c r="FD110" s="59" t="str">
        <f t="shared" si="11"/>
        <v/>
      </c>
      <c r="FE110" s="59" t="str">
        <f t="shared" si="11"/>
        <v/>
      </c>
      <c r="FF110" s="59" t="str">
        <f t="shared" si="11"/>
        <v/>
      </c>
      <c r="FG110" s="59" t="str">
        <f t="shared" si="11"/>
        <v/>
      </c>
      <c r="FH110" s="59" t="str">
        <f t="shared" si="11"/>
        <v/>
      </c>
      <c r="FI110" s="59" t="str">
        <f t="shared" si="11"/>
        <v/>
      </c>
      <c r="FJ110" s="59" t="str">
        <f t="shared" si="11"/>
        <v/>
      </c>
      <c r="FK110" s="59" t="str">
        <f>IF(DH110="","",(DH110/DU110*100))</f>
        <v/>
      </c>
      <c r="FL110" s="59" t="str">
        <f>IF(DI110="","",(DI110/DU110*100))</f>
        <v/>
      </c>
      <c r="FM110" s="59" t="str">
        <f>IF(DJ110="","",(DJ110/DU110*100))</f>
        <v/>
      </c>
    </row>
    <row r="111" spans="72:169" x14ac:dyDescent="0.25">
      <c r="BT111" s="58" t="str">
        <f>IF(BR111="","",YEAR(D111)-BR111)</f>
        <v/>
      </c>
      <c r="BU111" s="59" t="str">
        <f>IF(BO111="",IF(OR(BM111="",BN111=""),"",((BM111*12)+BN111)*0.0254),BO111*0.01)</f>
        <v/>
      </c>
      <c r="BV111" s="59" t="str">
        <f>IF(BQ111="",IF(BP111="","",BP111*0.453592),BQ111)</f>
        <v/>
      </c>
      <c r="BW111" s="59" t="str">
        <f>IF(OR(BU111="",BV111=""),"",(BV111/(BU111^2)))</f>
        <v/>
      </c>
      <c r="BX111" s="59" t="str">
        <f>IF(COUNTBLANK(E111:J111)=6,"",(((E111*IF(F111&gt;0,F111,30)*3)+(G111*IF(H111&gt;0,H111,30)*5)+(I111*IF(J111&gt;0,J111,30)*9))))</f>
        <v/>
      </c>
      <c r="BY111" s="59" t="str">
        <f>IF(COUNTBLANK(AE111:AL111)=8,"",SUM(IF(AE111=2,1,IF(AE111=3,1,0)),IF(AH111=1,1,IF(AI111=1,1,0)),IF(AJ111&gt;3,1,0),IF(AK111&gt;3,1,0),IF(AL111&gt;0,1,0)))</f>
        <v/>
      </c>
      <c r="BZ111" s="59" t="str">
        <f>IF(OR(AM111="",AN111=""),"",IF(OR(AM111=-99,AN111=-99),-99,IF(AM111=3,IF(AN111=2,1,IF(AN111=3,1,0)),0)))</f>
        <v/>
      </c>
      <c r="CA111" s="59" t="str">
        <f>IF(OR((AC111=""),(AD111="")),"",IF(AD111=-99,-99,IF(AC111&gt;=4,IF(OR(AD111=1,AD111=2),1,0),0)))</f>
        <v/>
      </c>
      <c r="CB111" s="59" t="str">
        <f>IF(BW111="","",IF(BW111&lt;25,5,IF(BW111&lt;30,2,0)))</f>
        <v/>
      </c>
      <c r="CC111" s="59" t="str">
        <f t="shared" si="8"/>
        <v/>
      </c>
      <c r="CD111" s="59" t="str">
        <f>IF(K111="","",IF(K111&lt;4,0,IF(K111&gt;=4,4,"")))</f>
        <v/>
      </c>
      <c r="CE111" s="59" t="str">
        <f>IF(L111="","",IF(L111&lt;4,0,IF(L111&gt;=4,4,"")))</f>
        <v/>
      </c>
      <c r="CF111" s="59" t="str">
        <f>IF(M111="","",IF(M111&lt;4,0,IF(M111&gt;=4,3,"")))</f>
        <v/>
      </c>
      <c r="CG111" s="59" t="str">
        <f>IF(N111="","",IF(N111&lt;4,0,IF(N111&gt;=4,1,"")))</f>
        <v/>
      </c>
      <c r="CH111" s="59" t="str">
        <f t="shared" si="9"/>
        <v/>
      </c>
      <c r="CI111" s="59" t="str">
        <f>IF(O111="","",IF(O111=0,0,IF(O111=1,3,IF(O111&lt;=4,4,IF(O111&gt;4,5,"")))))</f>
        <v/>
      </c>
      <c r="CJ111" s="59" t="str">
        <f>IF(P111="","",IF(P111=0,0,IF(P111=1,1,IF(P111&lt;7,3,IF(P111=7,4,"")))))</f>
        <v/>
      </c>
      <c r="CK111" s="59" t="str">
        <f>IF(Q111="","",IF(Q111&lt;4,3,IF(Q111&lt;7,2,IF(Q111=7,0,""))))</f>
        <v/>
      </c>
      <c r="CL111" s="59" t="str">
        <f>IF(R111="","",IF(R111&lt;1,0,IF(R111&lt;=2,1,IF(R111&gt;2,2,""))))</f>
        <v/>
      </c>
      <c r="CM111" s="59" t="str">
        <f>IF(S111="","",IF(S111=0,0,IF(S111=1,1,IF(S111&gt;1,2,""))))</f>
        <v/>
      </c>
      <c r="CN111" s="59" t="str">
        <f>IF(T111="","",IF(T111=0,0,IF(T111&lt;=4,1,IF(T111&gt;4,2,""))))</f>
        <v/>
      </c>
      <c r="CO111" s="59" t="str">
        <f>IF(U111="","",IF(U111&lt;4,0,IF(U111&lt;=6,1,IF(U111=7,2,""))))</f>
        <v/>
      </c>
      <c r="CP111" s="59" t="str">
        <f>IF(V111="","",IF(V111&lt;4,2,IF(V111=4,1,IF(V111=5,0,""))))</f>
        <v/>
      </c>
      <c r="CQ111" s="59" t="str">
        <f>IF(W111="","",IF(W111=1,2,IF(W111=2,1,IF(W111&gt;2,0,""))))</f>
        <v/>
      </c>
      <c r="CR111" s="59" t="str">
        <f>IF(X111="","",IF(X111=0,0,IF(X111=1,1,IF(X111=2,2,IF(X111=3,2,IF(X111=-9,-9,IF(X111=-99,-99,"")))))))</f>
        <v/>
      </c>
      <c r="CS111" s="59" t="str">
        <f>IF(Z111="","",IF(Z111=0,1,IF(Z111=1,0,"")))</f>
        <v/>
      </c>
      <c r="CT111" s="59" t="str">
        <f>IF(CA111="","",IF(CA111=-99,-99,IF(CA111=1,3,0)))</f>
        <v/>
      </c>
      <c r="CU111" s="59" t="str">
        <f>IF(BZ111="","",IF(BZ111=-99,-99,IF(BZ111=0,3,0)))</f>
        <v/>
      </c>
      <c r="CV111" s="59" t="str">
        <f>IF(AO111="","",IF(AND(AO111&gt;=7,AO111&lt;=8),2,0))</f>
        <v/>
      </c>
      <c r="CW111" s="59" t="str">
        <f>IF(AP111="","",IF(AP111=1,0,IF(AP111&gt;1,1,"")))</f>
        <v/>
      </c>
      <c r="CX111" s="59" t="str">
        <f t="shared" si="10"/>
        <v/>
      </c>
      <c r="CY111" s="59" t="str">
        <f>IF(BA111="","",IF(BA111=0,0,IF(OR(BA111=1,BA111=2,BA111=3),3,IF(BA111=-99,-99,""))))</f>
        <v/>
      </c>
      <c r="CZ111" s="59" t="str">
        <f>IF(BB111="","",IF(BB111=0,0,IF(OR(BB111=1,BB111=2,BB111=3),3,IF(BB111=-99,-99,""))))</f>
        <v/>
      </c>
      <c r="DA111" s="59" t="str">
        <f>IF(BC111="","",IF(BC111=0,0,IF(OR(BC111=1,BC111=2,BC111=3),3,IF(BC111=-99,-99,""))))</f>
        <v/>
      </c>
      <c r="DB111" s="59" t="str">
        <f>IF(BD111="","",IF(BD111=0,0,IF(OR(BD111=1,BD111=2,BD111=3),3,IF(BD111=-99,-99,""))))</f>
        <v/>
      </c>
      <c r="DC111" s="59" t="str">
        <f>IF(BE111="","",IF(BE111=0,0,IF(OR(BE111=1,BE111=2,BE111=3),3,IF(BE111=-99,-99,""))))</f>
        <v/>
      </c>
      <c r="DD111" s="59" t="str">
        <f>IF(BF111="","",IF(BF111=0,0,IF(OR(BF111=1,BF111=2,BF111=3),3,IF(BF111=-99,-99,""))))</f>
        <v/>
      </c>
      <c r="DE111" s="59" t="str">
        <f>IF(BG111="","",IF(BG111=0,0,IF(OR(BG111=1,BG111=2,BG111=3),3,IF(BG111=-99,-99,""))))</f>
        <v/>
      </c>
      <c r="DF111" s="59" t="str">
        <f>IF(BH111="","",IF(BH111=0,0,IF(OR(BH111=1,BH111=2,BH111=3),3,IF(BH111=-99,-99,""))))</f>
        <v/>
      </c>
      <c r="DG111" s="59" t="str">
        <f>IF(BI111="","",IF(BI111=0,0,IF(OR(BI111=1,BI111=2,BI111=3),3,IF(BI111=-99,-99,""))))</f>
        <v/>
      </c>
      <c r="DH111" s="59" t="str">
        <f>IF(BT111="","",IF(BS111=1,IF(BT111&lt;65,41,IF(BT111&lt;70,35,IF(BT111&lt;75,29,IF(BT111&lt;80,21,IF(BT111&lt;85,14,IF(BT111&lt;90,5,0)))))),IF(BS111=2,IF(BT111&lt;65,38,IF(BT111&lt;70,33,IF(BT111&lt;75,26,IF(BT111&lt;80,16,IF(BT111&lt;85,12,IF(BT111&lt;90,1,0)))))),"")))</f>
        <v/>
      </c>
      <c r="DI111" s="59" t="str">
        <f>IF(BL111="","",IF(BL111=1,0,IF(BL111=2,3,IF(BL111&gt;2,6,""))))</f>
        <v/>
      </c>
      <c r="DJ111" s="59" t="str">
        <f>IF(Y111="","",IF(Y111=0,3,IF(Y111=1,0,"")))</f>
        <v/>
      </c>
      <c r="DK111" s="59" t="str">
        <f>IF(COUNTBLANK(CB111:CH111)=7,"",SUM(CB111:CH111))</f>
        <v/>
      </c>
      <c r="DL111" s="59" t="str">
        <f>IF(COUNTBLANK(CI111:CR111)=10,"",SUM(CI111:CQ111,IF(CR111&gt;0,CR111,0)))</f>
        <v/>
      </c>
      <c r="DM111" s="59" t="str">
        <f>IF(COUNTBLANK(CS111:CX111)=6,"",SUM(CS111,IF(CT111=-99,0,CT111),IF(CU111=-99,0,CU111),CV111:CX111))</f>
        <v/>
      </c>
      <c r="DN111" s="59" t="str">
        <f>IF(COUNTBLANK(CY111:DG111)=9,"",SUM(IF(OR(CY111="",CY111=-99),0,CY111),IF(OR(CZ111="",CZ111=-99),0,CZ111),IF(OR(DA111="",DA111=-99),0,DA111),IF(OR(DB111="",DB111=-99),0,DB111),IF(OR(DC111="",DC111=-99),0,DC111),IF(OR(DD111="",DD111=-99),0,DD111),IF(OR(DE111="",DE111=-99),0,DE111),IF(OR(DF111="",DF111=-99),0,DF111),IF(OR(DG111="",DG111=-99),0,DG111)))</f>
        <v/>
      </c>
      <c r="DO111" s="59" t="str">
        <f>IF(COUNTBLANK(DH111:DJ111)=3,"",SUM(DH111:DJ111))</f>
        <v/>
      </c>
      <c r="DP111" s="59" t="str">
        <f>IF(COUNTBLANK(DK111:DN111)=4,"",SUM(DK111:DN111))</f>
        <v/>
      </c>
      <c r="DQ111" s="59" t="str">
        <f>IF(COUNTBLANK(CB111:CH111)=7,"",SUM(IF(CB111="",0,5),IF(CC111="",0,9),IF(CD111="",0,4),IF(CE111="",0,4),IF(CF111="",0,3),IF(CG111="",0,1),IF(CH111="",0,6)))</f>
        <v/>
      </c>
      <c r="DR111" s="59" t="str">
        <f>IF(COUNTBLANK(CI111:CR111)=10,"",SUM(IF(CI111="",0,5),IF(CJ111="",0,4),IF(CK111="",0,3),IF(CL111="",0,2),IF(CM111="",0,2),IF(CN111="",0,2),IF(CO111="",0,2),IF(CP111="",0,2),IF(CQ111="",0,2),IF(OR(CR111="",CR111=-99,CR111=-9),0,2)))</f>
        <v/>
      </c>
      <c r="DS111" s="59" t="str">
        <f>IF(COUNTBLANK(CS111:CX111)=6,"",SUM(IF(CS111="",0,1),IF(OR(CT111="",CT111=-99),0,3),IF(OR(CU111="",CU111=-99),0,3),IF(CV111="",0,2),IF(CW111="",0,1),IF(CX111="",0,1)))</f>
        <v/>
      </c>
      <c r="DT111" s="59" t="str">
        <f>IF(COUNTBLANK(CY111:DG111)=9,"",SUM(IF(OR(CY111="",CY111=-99),0,3),IF(OR(CZ111="",CZ111=-99),0,3),IF(OR(DA111="",DA111=-99),0,3),IF(OR(DB111="",DB111=-99),0,3),IF(OR(DC111="",DC111=-99),0,3),IF(OR(DD111="",DD111=-99),0,3),IF(OR(DE111="",DE111=-99),0,3),IF(OR(DF111="",DF111=-99),0,3),IF(OR(DG111="",DG111=-99),0,3)))</f>
        <v/>
      </c>
      <c r="DU111" s="59" t="str">
        <f>IF(COUNTBLANK(DH111:DJ111)=3,"",SUM(IF(DH111="",0,IF(BS111=1,41,IF(BS111=2,38,""))),IF(DI111="",0,6),IF(DJ111="",0,3)))</f>
        <v/>
      </c>
      <c r="DV111" s="59" t="str">
        <f>IF(COUNTBLANK(DK111:DN111)=4,"",SUM(DQ111:DT111))</f>
        <v/>
      </c>
      <c r="DW111" s="59" t="str">
        <f>IF(DQ111="","",((DK111/DQ111)*100))</f>
        <v/>
      </c>
      <c r="DX111" s="59" t="str">
        <f t="shared" si="12"/>
        <v/>
      </c>
      <c r="DY111" s="59" t="str">
        <f t="shared" si="12"/>
        <v/>
      </c>
      <c r="DZ111" s="59" t="str">
        <f t="shared" si="12"/>
        <v/>
      </c>
      <c r="EA111" s="59" t="str">
        <f t="shared" si="12"/>
        <v/>
      </c>
      <c r="EB111" s="59" t="str">
        <f t="shared" si="12"/>
        <v/>
      </c>
      <c r="EC111" s="59" t="str">
        <f>IF(COUNTBLANK(DQ111:DT111)=4,"",SQRT((DQ111^2)+(DR111^2)+(DS111^2)+(DT111^2)))</f>
        <v/>
      </c>
      <c r="ED111" s="59" t="str">
        <f>IF(EC111="","",(SUM(((DK111/EC111)^2),((DL111/EC111)^2),((DM111/EC111)^2),((DN111/EC111)^2))*100))</f>
        <v/>
      </c>
      <c r="EE111" s="59" t="str">
        <f>IF(CB111="","",(CB111/DQ111*100))</f>
        <v/>
      </c>
      <c r="EF111" s="59" t="str">
        <f>IF(CC111="","",(CC111/DQ111*100))</f>
        <v/>
      </c>
      <c r="EG111" s="59" t="str">
        <f>IF(CD111="","",(CD111/DQ111*100))</f>
        <v/>
      </c>
      <c r="EH111" s="59" t="str">
        <f>IF(CE111="","",(CE111/DQ111*100))</f>
        <v/>
      </c>
      <c r="EI111" s="59" t="str">
        <f>IF(CF111="","",(CF111/DQ111*100))</f>
        <v/>
      </c>
      <c r="EJ111" s="59" t="str">
        <f>IF(CG111="","",(CG111/DQ111*100))</f>
        <v/>
      </c>
      <c r="EK111" s="59" t="str">
        <f>IF(CH111="","",(CH111/DQ111*100))</f>
        <v/>
      </c>
      <c r="EL111" s="59" t="str">
        <f>IF(CI111="","",(CI111/DR111*100))</f>
        <v/>
      </c>
      <c r="EM111" s="59" t="str">
        <f>IF(CJ111="","",(CJ111/DR111*100))</f>
        <v/>
      </c>
      <c r="EN111" s="59" t="str">
        <f>IF(CK111="","",(CK111/DR111*100))</f>
        <v/>
      </c>
      <c r="EO111" s="59" t="str">
        <f>IF(CL111="","",(CL111/DR111*100))</f>
        <v/>
      </c>
      <c r="EP111" s="59" t="str">
        <f>IF(CM111="","",(CM111/DR111*100))</f>
        <v/>
      </c>
      <c r="EQ111" s="59" t="str">
        <f>IF(CN111="","",(CN111/DR111*100))</f>
        <v/>
      </c>
      <c r="ER111" s="59" t="str">
        <f>IF(CO111="","",(CO111/DR111*100))</f>
        <v/>
      </c>
      <c r="ES111" s="59" t="str">
        <f>IF(CP111="","",(CP111/DR111*100))</f>
        <v/>
      </c>
      <c r="ET111" s="59" t="str">
        <f>IF(CQ111="","",(CQ111/DR111*100))</f>
        <v/>
      </c>
      <c r="EU111" s="59" t="str">
        <f>IF(CR111="","",(CR111/DR111*100))</f>
        <v/>
      </c>
      <c r="EV111" s="59" t="str">
        <f>IF(CS111="","",(CS111/DS111*100))</f>
        <v/>
      </c>
      <c r="EW111" s="59" t="str">
        <f>IF(CT111="","",(CT111/DS111*100))</f>
        <v/>
      </c>
      <c r="EX111" s="59" t="str">
        <f>IF(CU111="","",(CU111/DS111*100))</f>
        <v/>
      </c>
      <c r="EY111" s="59" t="str">
        <f>IF(CV111="","",(CV111/DS111*100))</f>
        <v/>
      </c>
      <c r="EZ111" s="59" t="str">
        <f>IF(CW111="","",(CW111/DS111*100))</f>
        <v/>
      </c>
      <c r="FA111" s="59" t="str">
        <f>IF(CX111="","",(CX111/DS111*100))</f>
        <v/>
      </c>
      <c r="FB111" s="59" t="str">
        <f t="shared" si="11"/>
        <v/>
      </c>
      <c r="FC111" s="59" t="str">
        <f t="shared" si="11"/>
        <v/>
      </c>
      <c r="FD111" s="59" t="str">
        <f t="shared" si="11"/>
        <v/>
      </c>
      <c r="FE111" s="59" t="str">
        <f t="shared" si="11"/>
        <v/>
      </c>
      <c r="FF111" s="59" t="str">
        <f t="shared" si="11"/>
        <v/>
      </c>
      <c r="FG111" s="59" t="str">
        <f t="shared" si="11"/>
        <v/>
      </c>
      <c r="FH111" s="59" t="str">
        <f t="shared" si="11"/>
        <v/>
      </c>
      <c r="FI111" s="59" t="str">
        <f t="shared" si="11"/>
        <v/>
      </c>
      <c r="FJ111" s="59" t="str">
        <f t="shared" si="11"/>
        <v/>
      </c>
      <c r="FK111" s="59" t="str">
        <f>IF(DH111="","",(DH111/DU111*100))</f>
        <v/>
      </c>
      <c r="FL111" s="59" t="str">
        <f>IF(DI111="","",(DI111/DU111*100))</f>
        <v/>
      </c>
      <c r="FM111" s="59" t="str">
        <f>IF(DJ111="","",(DJ111/DU111*100))</f>
        <v/>
      </c>
    </row>
    <row r="112" spans="72:169" x14ac:dyDescent="0.25">
      <c r="BT112" s="58" t="str">
        <f>IF(BR112="","",YEAR(D112)-BR112)</f>
        <v/>
      </c>
      <c r="BU112" s="59" t="str">
        <f>IF(BO112="",IF(OR(BM112="",BN112=""),"",((BM112*12)+BN112)*0.0254),BO112*0.01)</f>
        <v/>
      </c>
      <c r="BV112" s="59" t="str">
        <f>IF(BQ112="",IF(BP112="","",BP112*0.453592),BQ112)</f>
        <v/>
      </c>
      <c r="BW112" s="59" t="str">
        <f>IF(OR(BU112="",BV112=""),"",(BV112/(BU112^2)))</f>
        <v/>
      </c>
      <c r="BX112" s="59" t="str">
        <f>IF(COUNTBLANK(E112:J112)=6,"",(((E112*IF(F112&gt;0,F112,30)*3)+(G112*IF(H112&gt;0,H112,30)*5)+(I112*IF(J112&gt;0,J112,30)*9))))</f>
        <v/>
      </c>
      <c r="BY112" s="59" t="str">
        <f>IF(COUNTBLANK(AE112:AL112)=8,"",SUM(IF(AE112=2,1,IF(AE112=3,1,0)),IF(AH112=1,1,IF(AI112=1,1,0)),IF(AJ112&gt;3,1,0),IF(AK112&gt;3,1,0),IF(AL112&gt;0,1,0)))</f>
        <v/>
      </c>
      <c r="BZ112" s="59" t="str">
        <f>IF(OR(AM112="",AN112=""),"",IF(OR(AM112=-99,AN112=-99),-99,IF(AM112=3,IF(AN112=2,1,IF(AN112=3,1,0)),0)))</f>
        <v/>
      </c>
      <c r="CA112" s="59" t="str">
        <f>IF(OR((AC112=""),(AD112="")),"",IF(AD112=-99,-99,IF(AC112&gt;=4,IF(OR(AD112=1,AD112=2),1,0),0)))</f>
        <v/>
      </c>
      <c r="CB112" s="59" t="str">
        <f>IF(BW112="","",IF(BW112&lt;25,5,IF(BW112&lt;30,2,0)))</f>
        <v/>
      </c>
      <c r="CC112" s="59" t="str">
        <f t="shared" si="8"/>
        <v/>
      </c>
      <c r="CD112" s="59" t="str">
        <f>IF(K112="","",IF(K112&lt;4,0,IF(K112&gt;=4,4,"")))</f>
        <v/>
      </c>
      <c r="CE112" s="59" t="str">
        <f>IF(L112="","",IF(L112&lt;4,0,IF(L112&gt;=4,4,"")))</f>
        <v/>
      </c>
      <c r="CF112" s="59" t="str">
        <f>IF(M112="","",IF(M112&lt;4,0,IF(M112&gt;=4,3,"")))</f>
        <v/>
      </c>
      <c r="CG112" s="59" t="str">
        <f>IF(N112="","",IF(N112&lt;4,0,IF(N112&gt;=4,1,"")))</f>
        <v/>
      </c>
      <c r="CH112" s="59" t="str">
        <f t="shared" si="9"/>
        <v/>
      </c>
      <c r="CI112" s="59" t="str">
        <f>IF(O112="","",IF(O112=0,0,IF(O112=1,3,IF(O112&lt;=4,4,IF(O112&gt;4,5,"")))))</f>
        <v/>
      </c>
      <c r="CJ112" s="59" t="str">
        <f>IF(P112="","",IF(P112=0,0,IF(P112=1,1,IF(P112&lt;7,3,IF(P112=7,4,"")))))</f>
        <v/>
      </c>
      <c r="CK112" s="59" t="str">
        <f>IF(Q112="","",IF(Q112&lt;4,3,IF(Q112&lt;7,2,IF(Q112=7,0,""))))</f>
        <v/>
      </c>
      <c r="CL112" s="59" t="str">
        <f>IF(R112="","",IF(R112&lt;1,0,IF(R112&lt;=2,1,IF(R112&gt;2,2,""))))</f>
        <v/>
      </c>
      <c r="CM112" s="59" t="str">
        <f>IF(S112="","",IF(S112=0,0,IF(S112=1,1,IF(S112&gt;1,2,""))))</f>
        <v/>
      </c>
      <c r="CN112" s="59" t="str">
        <f>IF(T112="","",IF(T112=0,0,IF(T112&lt;=4,1,IF(T112&gt;4,2,""))))</f>
        <v/>
      </c>
      <c r="CO112" s="59" t="str">
        <f>IF(U112="","",IF(U112&lt;4,0,IF(U112&lt;=6,1,IF(U112=7,2,""))))</f>
        <v/>
      </c>
      <c r="CP112" s="59" t="str">
        <f>IF(V112="","",IF(V112&lt;4,2,IF(V112=4,1,IF(V112=5,0,""))))</f>
        <v/>
      </c>
      <c r="CQ112" s="59" t="str">
        <f>IF(W112="","",IF(W112=1,2,IF(W112=2,1,IF(W112&gt;2,0,""))))</f>
        <v/>
      </c>
      <c r="CR112" s="59" t="str">
        <f>IF(X112="","",IF(X112=0,0,IF(X112=1,1,IF(X112=2,2,IF(X112=3,2,IF(X112=-9,-9,IF(X112=-99,-99,"")))))))</f>
        <v/>
      </c>
      <c r="CS112" s="59" t="str">
        <f>IF(Z112="","",IF(Z112=0,1,IF(Z112=1,0,"")))</f>
        <v/>
      </c>
      <c r="CT112" s="59" t="str">
        <f>IF(CA112="","",IF(CA112=-99,-99,IF(CA112=1,3,0)))</f>
        <v/>
      </c>
      <c r="CU112" s="59" t="str">
        <f>IF(BZ112="","",IF(BZ112=-99,-99,IF(BZ112=0,3,0)))</f>
        <v/>
      </c>
      <c r="CV112" s="59" t="str">
        <f>IF(AO112="","",IF(AND(AO112&gt;=7,AO112&lt;=8),2,0))</f>
        <v/>
      </c>
      <c r="CW112" s="59" t="str">
        <f>IF(AP112="","",IF(AP112=1,0,IF(AP112&gt;1,1,"")))</f>
        <v/>
      </c>
      <c r="CX112" s="59" t="str">
        <f t="shared" si="10"/>
        <v/>
      </c>
      <c r="CY112" s="59" t="str">
        <f>IF(BA112="","",IF(BA112=0,0,IF(OR(BA112=1,BA112=2,BA112=3),3,IF(BA112=-99,-99,""))))</f>
        <v/>
      </c>
      <c r="CZ112" s="59" t="str">
        <f>IF(BB112="","",IF(BB112=0,0,IF(OR(BB112=1,BB112=2,BB112=3),3,IF(BB112=-99,-99,""))))</f>
        <v/>
      </c>
      <c r="DA112" s="59" t="str">
        <f>IF(BC112="","",IF(BC112=0,0,IF(OR(BC112=1,BC112=2,BC112=3),3,IF(BC112=-99,-99,""))))</f>
        <v/>
      </c>
      <c r="DB112" s="59" t="str">
        <f>IF(BD112="","",IF(BD112=0,0,IF(OR(BD112=1,BD112=2,BD112=3),3,IF(BD112=-99,-99,""))))</f>
        <v/>
      </c>
      <c r="DC112" s="59" t="str">
        <f>IF(BE112="","",IF(BE112=0,0,IF(OR(BE112=1,BE112=2,BE112=3),3,IF(BE112=-99,-99,""))))</f>
        <v/>
      </c>
      <c r="DD112" s="59" t="str">
        <f>IF(BF112="","",IF(BF112=0,0,IF(OR(BF112=1,BF112=2,BF112=3),3,IF(BF112=-99,-99,""))))</f>
        <v/>
      </c>
      <c r="DE112" s="59" t="str">
        <f>IF(BG112="","",IF(BG112=0,0,IF(OR(BG112=1,BG112=2,BG112=3),3,IF(BG112=-99,-99,""))))</f>
        <v/>
      </c>
      <c r="DF112" s="59" t="str">
        <f>IF(BH112="","",IF(BH112=0,0,IF(OR(BH112=1,BH112=2,BH112=3),3,IF(BH112=-99,-99,""))))</f>
        <v/>
      </c>
      <c r="DG112" s="59" t="str">
        <f>IF(BI112="","",IF(BI112=0,0,IF(OR(BI112=1,BI112=2,BI112=3),3,IF(BI112=-99,-99,""))))</f>
        <v/>
      </c>
      <c r="DH112" s="59" t="str">
        <f>IF(BT112="","",IF(BS112=1,IF(BT112&lt;65,41,IF(BT112&lt;70,35,IF(BT112&lt;75,29,IF(BT112&lt;80,21,IF(BT112&lt;85,14,IF(BT112&lt;90,5,0)))))),IF(BS112=2,IF(BT112&lt;65,38,IF(BT112&lt;70,33,IF(BT112&lt;75,26,IF(BT112&lt;80,16,IF(BT112&lt;85,12,IF(BT112&lt;90,1,0)))))),"")))</f>
        <v/>
      </c>
      <c r="DI112" s="59" t="str">
        <f>IF(BL112="","",IF(BL112=1,0,IF(BL112=2,3,IF(BL112&gt;2,6,""))))</f>
        <v/>
      </c>
      <c r="DJ112" s="59" t="str">
        <f>IF(Y112="","",IF(Y112=0,3,IF(Y112=1,0,"")))</f>
        <v/>
      </c>
      <c r="DK112" s="59" t="str">
        <f>IF(COUNTBLANK(CB112:CH112)=7,"",SUM(CB112:CH112))</f>
        <v/>
      </c>
      <c r="DL112" s="59" t="str">
        <f>IF(COUNTBLANK(CI112:CR112)=10,"",SUM(CI112:CQ112,IF(CR112&gt;0,CR112,0)))</f>
        <v/>
      </c>
      <c r="DM112" s="59" t="str">
        <f>IF(COUNTBLANK(CS112:CX112)=6,"",SUM(CS112,IF(CT112=-99,0,CT112),IF(CU112=-99,0,CU112),CV112:CX112))</f>
        <v/>
      </c>
      <c r="DN112" s="59" t="str">
        <f>IF(COUNTBLANK(CY112:DG112)=9,"",SUM(IF(OR(CY112="",CY112=-99),0,CY112),IF(OR(CZ112="",CZ112=-99),0,CZ112),IF(OR(DA112="",DA112=-99),0,DA112),IF(OR(DB112="",DB112=-99),0,DB112),IF(OR(DC112="",DC112=-99),0,DC112),IF(OR(DD112="",DD112=-99),0,DD112),IF(OR(DE112="",DE112=-99),0,DE112),IF(OR(DF112="",DF112=-99),0,DF112),IF(OR(DG112="",DG112=-99),0,DG112)))</f>
        <v/>
      </c>
      <c r="DO112" s="59" t="str">
        <f>IF(COUNTBLANK(DH112:DJ112)=3,"",SUM(DH112:DJ112))</f>
        <v/>
      </c>
      <c r="DP112" s="59" t="str">
        <f>IF(COUNTBLANK(DK112:DN112)=4,"",SUM(DK112:DN112))</f>
        <v/>
      </c>
      <c r="DQ112" s="59" t="str">
        <f>IF(COUNTBLANK(CB112:CH112)=7,"",SUM(IF(CB112="",0,5),IF(CC112="",0,9),IF(CD112="",0,4),IF(CE112="",0,4),IF(CF112="",0,3),IF(CG112="",0,1),IF(CH112="",0,6)))</f>
        <v/>
      </c>
      <c r="DR112" s="59" t="str">
        <f>IF(COUNTBLANK(CI112:CR112)=10,"",SUM(IF(CI112="",0,5),IF(CJ112="",0,4),IF(CK112="",0,3),IF(CL112="",0,2),IF(CM112="",0,2),IF(CN112="",0,2),IF(CO112="",0,2),IF(CP112="",0,2),IF(CQ112="",0,2),IF(OR(CR112="",CR112=-99,CR112=-9),0,2)))</f>
        <v/>
      </c>
      <c r="DS112" s="59" t="str">
        <f>IF(COUNTBLANK(CS112:CX112)=6,"",SUM(IF(CS112="",0,1),IF(OR(CT112="",CT112=-99),0,3),IF(OR(CU112="",CU112=-99),0,3),IF(CV112="",0,2),IF(CW112="",0,1),IF(CX112="",0,1)))</f>
        <v/>
      </c>
      <c r="DT112" s="59" t="str">
        <f>IF(COUNTBLANK(CY112:DG112)=9,"",SUM(IF(OR(CY112="",CY112=-99),0,3),IF(OR(CZ112="",CZ112=-99),0,3),IF(OR(DA112="",DA112=-99),0,3),IF(OR(DB112="",DB112=-99),0,3),IF(OR(DC112="",DC112=-99),0,3),IF(OR(DD112="",DD112=-99),0,3),IF(OR(DE112="",DE112=-99),0,3),IF(OR(DF112="",DF112=-99),0,3),IF(OR(DG112="",DG112=-99),0,3)))</f>
        <v/>
      </c>
      <c r="DU112" s="59" t="str">
        <f>IF(COUNTBLANK(DH112:DJ112)=3,"",SUM(IF(DH112="",0,IF(BS112=1,41,IF(BS112=2,38,""))),IF(DI112="",0,6),IF(DJ112="",0,3)))</f>
        <v/>
      </c>
      <c r="DV112" s="59" t="str">
        <f>IF(COUNTBLANK(DK112:DN112)=4,"",SUM(DQ112:DT112))</f>
        <v/>
      </c>
      <c r="DW112" s="59" t="str">
        <f>IF(DQ112="","",((DK112/DQ112)*100))</f>
        <v/>
      </c>
      <c r="DX112" s="59" t="str">
        <f t="shared" si="12"/>
        <v/>
      </c>
      <c r="DY112" s="59" t="str">
        <f t="shared" si="12"/>
        <v/>
      </c>
      <c r="DZ112" s="59" t="str">
        <f t="shared" si="12"/>
        <v/>
      </c>
      <c r="EA112" s="59" t="str">
        <f t="shared" si="12"/>
        <v/>
      </c>
      <c r="EB112" s="59" t="str">
        <f t="shared" si="12"/>
        <v/>
      </c>
      <c r="EC112" s="59" t="str">
        <f>IF(COUNTBLANK(DQ112:DT112)=4,"",SQRT((DQ112^2)+(DR112^2)+(DS112^2)+(DT112^2)))</f>
        <v/>
      </c>
      <c r="ED112" s="59" t="str">
        <f>IF(EC112="","",(SUM(((DK112/EC112)^2),((DL112/EC112)^2),((DM112/EC112)^2),((DN112/EC112)^2))*100))</f>
        <v/>
      </c>
      <c r="EE112" s="59" t="str">
        <f>IF(CB112="","",(CB112/DQ112*100))</f>
        <v/>
      </c>
      <c r="EF112" s="59" t="str">
        <f>IF(CC112="","",(CC112/DQ112*100))</f>
        <v/>
      </c>
      <c r="EG112" s="59" t="str">
        <f>IF(CD112="","",(CD112/DQ112*100))</f>
        <v/>
      </c>
      <c r="EH112" s="59" t="str">
        <f>IF(CE112="","",(CE112/DQ112*100))</f>
        <v/>
      </c>
      <c r="EI112" s="59" t="str">
        <f>IF(CF112="","",(CF112/DQ112*100))</f>
        <v/>
      </c>
      <c r="EJ112" s="59" t="str">
        <f>IF(CG112="","",(CG112/DQ112*100))</f>
        <v/>
      </c>
      <c r="EK112" s="59" t="str">
        <f>IF(CH112="","",(CH112/DQ112*100))</f>
        <v/>
      </c>
      <c r="EL112" s="59" t="str">
        <f>IF(CI112="","",(CI112/DR112*100))</f>
        <v/>
      </c>
      <c r="EM112" s="59" t="str">
        <f>IF(CJ112="","",(CJ112/DR112*100))</f>
        <v/>
      </c>
      <c r="EN112" s="59" t="str">
        <f>IF(CK112="","",(CK112/DR112*100))</f>
        <v/>
      </c>
      <c r="EO112" s="59" t="str">
        <f>IF(CL112="","",(CL112/DR112*100))</f>
        <v/>
      </c>
      <c r="EP112" s="59" t="str">
        <f>IF(CM112="","",(CM112/DR112*100))</f>
        <v/>
      </c>
      <c r="EQ112" s="59" t="str">
        <f>IF(CN112="","",(CN112/DR112*100))</f>
        <v/>
      </c>
      <c r="ER112" s="59" t="str">
        <f>IF(CO112="","",(CO112/DR112*100))</f>
        <v/>
      </c>
      <c r="ES112" s="59" t="str">
        <f>IF(CP112="","",(CP112/DR112*100))</f>
        <v/>
      </c>
      <c r="ET112" s="59" t="str">
        <f>IF(CQ112="","",(CQ112/DR112*100))</f>
        <v/>
      </c>
      <c r="EU112" s="59" t="str">
        <f>IF(CR112="","",(CR112/DR112*100))</f>
        <v/>
      </c>
      <c r="EV112" s="59" t="str">
        <f>IF(CS112="","",(CS112/DS112*100))</f>
        <v/>
      </c>
      <c r="EW112" s="59" t="str">
        <f>IF(CT112="","",(CT112/DS112*100))</f>
        <v/>
      </c>
      <c r="EX112" s="59" t="str">
        <f>IF(CU112="","",(CU112/DS112*100))</f>
        <v/>
      </c>
      <c r="EY112" s="59" t="str">
        <f>IF(CV112="","",(CV112/DS112*100))</f>
        <v/>
      </c>
      <c r="EZ112" s="59" t="str">
        <f>IF(CW112="","",(CW112/DS112*100))</f>
        <v/>
      </c>
      <c r="FA112" s="59" t="str">
        <f>IF(CX112="","",(CX112/DS112*100))</f>
        <v/>
      </c>
      <c r="FB112" s="59" t="str">
        <f t="shared" si="11"/>
        <v/>
      </c>
      <c r="FC112" s="59" t="str">
        <f t="shared" si="11"/>
        <v/>
      </c>
      <c r="FD112" s="59" t="str">
        <f t="shared" si="11"/>
        <v/>
      </c>
      <c r="FE112" s="59" t="str">
        <f t="shared" si="11"/>
        <v/>
      </c>
      <c r="FF112" s="59" t="str">
        <f t="shared" si="11"/>
        <v/>
      </c>
      <c r="FG112" s="59" t="str">
        <f t="shared" si="11"/>
        <v/>
      </c>
      <c r="FH112" s="59" t="str">
        <f t="shared" si="11"/>
        <v/>
      </c>
      <c r="FI112" s="59" t="str">
        <f t="shared" si="11"/>
        <v/>
      </c>
      <c r="FJ112" s="59" t="str">
        <f t="shared" si="11"/>
        <v/>
      </c>
      <c r="FK112" s="59" t="str">
        <f>IF(DH112="","",(DH112/DU112*100))</f>
        <v/>
      </c>
      <c r="FL112" s="59" t="str">
        <f>IF(DI112="","",(DI112/DU112*100))</f>
        <v/>
      </c>
      <c r="FM112" s="59" t="str">
        <f>IF(DJ112="","",(DJ112/DU112*100))</f>
        <v/>
      </c>
    </row>
    <row r="113" spans="72:169" x14ac:dyDescent="0.25">
      <c r="BT113" s="58" t="str">
        <f>IF(BR113="","",YEAR(D113)-BR113)</f>
        <v/>
      </c>
      <c r="BU113" s="59" t="str">
        <f>IF(BO113="",IF(OR(BM113="",BN113=""),"",((BM113*12)+BN113)*0.0254),BO113*0.01)</f>
        <v/>
      </c>
      <c r="BV113" s="59" t="str">
        <f>IF(BQ113="",IF(BP113="","",BP113*0.453592),BQ113)</f>
        <v/>
      </c>
      <c r="BW113" s="59" t="str">
        <f>IF(OR(BU113="",BV113=""),"",(BV113/(BU113^2)))</f>
        <v/>
      </c>
      <c r="BX113" s="59" t="str">
        <f>IF(COUNTBLANK(E113:J113)=6,"",(((E113*IF(F113&gt;0,F113,30)*3)+(G113*IF(H113&gt;0,H113,30)*5)+(I113*IF(J113&gt;0,J113,30)*9))))</f>
        <v/>
      </c>
      <c r="BY113" s="59" t="str">
        <f>IF(COUNTBLANK(AE113:AL113)=8,"",SUM(IF(AE113=2,1,IF(AE113=3,1,0)),IF(AH113=1,1,IF(AI113=1,1,0)),IF(AJ113&gt;3,1,0),IF(AK113&gt;3,1,0),IF(AL113&gt;0,1,0)))</f>
        <v/>
      </c>
      <c r="BZ113" s="59" t="str">
        <f>IF(OR(AM113="",AN113=""),"",IF(OR(AM113=-99,AN113=-99),-99,IF(AM113=3,IF(AN113=2,1,IF(AN113=3,1,0)),0)))</f>
        <v/>
      </c>
      <c r="CA113" s="59" t="str">
        <f>IF(OR((AC113=""),(AD113="")),"",IF(AD113=-99,-99,IF(AC113&gt;=4,IF(OR(AD113=1,AD113=2),1,0),0)))</f>
        <v/>
      </c>
      <c r="CB113" s="59" t="str">
        <f>IF(BW113="","",IF(BW113&lt;25,5,IF(BW113&lt;30,2,0)))</f>
        <v/>
      </c>
      <c r="CC113" s="59" t="str">
        <f t="shared" si="8"/>
        <v/>
      </c>
      <c r="CD113" s="59" t="str">
        <f>IF(K113="","",IF(K113&lt;4,0,IF(K113&gt;=4,4,"")))</f>
        <v/>
      </c>
      <c r="CE113" s="59" t="str">
        <f>IF(L113="","",IF(L113&lt;4,0,IF(L113&gt;=4,4,"")))</f>
        <v/>
      </c>
      <c r="CF113" s="59" t="str">
        <f>IF(M113="","",IF(M113&lt;4,0,IF(M113&gt;=4,3,"")))</f>
        <v/>
      </c>
      <c r="CG113" s="59" t="str">
        <f>IF(N113="","",IF(N113&lt;4,0,IF(N113&gt;=4,1,"")))</f>
        <v/>
      </c>
      <c r="CH113" s="59" t="str">
        <f t="shared" si="9"/>
        <v/>
      </c>
      <c r="CI113" s="59" t="str">
        <f>IF(O113="","",IF(O113=0,0,IF(O113=1,3,IF(O113&lt;=4,4,IF(O113&gt;4,5,"")))))</f>
        <v/>
      </c>
      <c r="CJ113" s="59" t="str">
        <f>IF(P113="","",IF(P113=0,0,IF(P113=1,1,IF(P113&lt;7,3,IF(P113=7,4,"")))))</f>
        <v/>
      </c>
      <c r="CK113" s="59" t="str">
        <f>IF(Q113="","",IF(Q113&lt;4,3,IF(Q113&lt;7,2,IF(Q113=7,0,""))))</f>
        <v/>
      </c>
      <c r="CL113" s="59" t="str">
        <f>IF(R113="","",IF(R113&lt;1,0,IF(R113&lt;=2,1,IF(R113&gt;2,2,""))))</f>
        <v/>
      </c>
      <c r="CM113" s="59" t="str">
        <f>IF(S113="","",IF(S113=0,0,IF(S113=1,1,IF(S113&gt;1,2,""))))</f>
        <v/>
      </c>
      <c r="CN113" s="59" t="str">
        <f>IF(T113="","",IF(T113=0,0,IF(T113&lt;=4,1,IF(T113&gt;4,2,""))))</f>
        <v/>
      </c>
      <c r="CO113" s="59" t="str">
        <f>IF(U113="","",IF(U113&lt;4,0,IF(U113&lt;=6,1,IF(U113=7,2,""))))</f>
        <v/>
      </c>
      <c r="CP113" s="59" t="str">
        <f>IF(V113="","",IF(V113&lt;4,2,IF(V113=4,1,IF(V113=5,0,""))))</f>
        <v/>
      </c>
      <c r="CQ113" s="59" t="str">
        <f>IF(W113="","",IF(W113=1,2,IF(W113=2,1,IF(W113&gt;2,0,""))))</f>
        <v/>
      </c>
      <c r="CR113" s="59" t="str">
        <f>IF(X113="","",IF(X113=0,0,IF(X113=1,1,IF(X113=2,2,IF(X113=3,2,IF(X113=-9,-9,IF(X113=-99,-99,"")))))))</f>
        <v/>
      </c>
      <c r="CS113" s="59" t="str">
        <f>IF(Z113="","",IF(Z113=0,1,IF(Z113=1,0,"")))</f>
        <v/>
      </c>
      <c r="CT113" s="59" t="str">
        <f>IF(CA113="","",IF(CA113=-99,-99,IF(CA113=1,3,0)))</f>
        <v/>
      </c>
      <c r="CU113" s="59" t="str">
        <f>IF(BZ113="","",IF(BZ113=-99,-99,IF(BZ113=0,3,0)))</f>
        <v/>
      </c>
      <c r="CV113" s="59" t="str">
        <f>IF(AO113="","",IF(AND(AO113&gt;=7,AO113&lt;=8),2,0))</f>
        <v/>
      </c>
      <c r="CW113" s="59" t="str">
        <f>IF(AP113="","",IF(AP113=1,0,IF(AP113&gt;1,1,"")))</f>
        <v/>
      </c>
      <c r="CX113" s="59" t="str">
        <f t="shared" si="10"/>
        <v/>
      </c>
      <c r="CY113" s="59" t="str">
        <f>IF(BA113="","",IF(BA113=0,0,IF(OR(BA113=1,BA113=2,BA113=3),3,IF(BA113=-99,-99,""))))</f>
        <v/>
      </c>
      <c r="CZ113" s="59" t="str">
        <f>IF(BB113="","",IF(BB113=0,0,IF(OR(BB113=1,BB113=2,BB113=3),3,IF(BB113=-99,-99,""))))</f>
        <v/>
      </c>
      <c r="DA113" s="59" t="str">
        <f>IF(BC113="","",IF(BC113=0,0,IF(OR(BC113=1,BC113=2,BC113=3),3,IF(BC113=-99,-99,""))))</f>
        <v/>
      </c>
      <c r="DB113" s="59" t="str">
        <f>IF(BD113="","",IF(BD113=0,0,IF(OR(BD113=1,BD113=2,BD113=3),3,IF(BD113=-99,-99,""))))</f>
        <v/>
      </c>
      <c r="DC113" s="59" t="str">
        <f>IF(BE113="","",IF(BE113=0,0,IF(OR(BE113=1,BE113=2,BE113=3),3,IF(BE113=-99,-99,""))))</f>
        <v/>
      </c>
      <c r="DD113" s="59" t="str">
        <f>IF(BF113="","",IF(BF113=0,0,IF(OR(BF113=1,BF113=2,BF113=3),3,IF(BF113=-99,-99,""))))</f>
        <v/>
      </c>
      <c r="DE113" s="59" t="str">
        <f>IF(BG113="","",IF(BG113=0,0,IF(OR(BG113=1,BG113=2,BG113=3),3,IF(BG113=-99,-99,""))))</f>
        <v/>
      </c>
      <c r="DF113" s="59" t="str">
        <f>IF(BH113="","",IF(BH113=0,0,IF(OR(BH113=1,BH113=2,BH113=3),3,IF(BH113=-99,-99,""))))</f>
        <v/>
      </c>
      <c r="DG113" s="59" t="str">
        <f>IF(BI113="","",IF(BI113=0,0,IF(OR(BI113=1,BI113=2,BI113=3),3,IF(BI113=-99,-99,""))))</f>
        <v/>
      </c>
      <c r="DH113" s="59" t="str">
        <f>IF(BT113="","",IF(BS113=1,IF(BT113&lt;65,41,IF(BT113&lt;70,35,IF(BT113&lt;75,29,IF(BT113&lt;80,21,IF(BT113&lt;85,14,IF(BT113&lt;90,5,0)))))),IF(BS113=2,IF(BT113&lt;65,38,IF(BT113&lt;70,33,IF(BT113&lt;75,26,IF(BT113&lt;80,16,IF(BT113&lt;85,12,IF(BT113&lt;90,1,0)))))),"")))</f>
        <v/>
      </c>
      <c r="DI113" s="59" t="str">
        <f>IF(BL113="","",IF(BL113=1,0,IF(BL113=2,3,IF(BL113&gt;2,6,""))))</f>
        <v/>
      </c>
      <c r="DJ113" s="59" t="str">
        <f>IF(Y113="","",IF(Y113=0,3,IF(Y113=1,0,"")))</f>
        <v/>
      </c>
      <c r="DK113" s="59" t="str">
        <f>IF(COUNTBLANK(CB113:CH113)=7,"",SUM(CB113:CH113))</f>
        <v/>
      </c>
      <c r="DL113" s="59" t="str">
        <f>IF(COUNTBLANK(CI113:CR113)=10,"",SUM(CI113:CQ113,IF(CR113&gt;0,CR113,0)))</f>
        <v/>
      </c>
      <c r="DM113" s="59" t="str">
        <f>IF(COUNTBLANK(CS113:CX113)=6,"",SUM(CS113,IF(CT113=-99,0,CT113),IF(CU113=-99,0,CU113),CV113:CX113))</f>
        <v/>
      </c>
      <c r="DN113" s="59" t="str">
        <f>IF(COUNTBLANK(CY113:DG113)=9,"",SUM(IF(OR(CY113="",CY113=-99),0,CY113),IF(OR(CZ113="",CZ113=-99),0,CZ113),IF(OR(DA113="",DA113=-99),0,DA113),IF(OR(DB113="",DB113=-99),0,DB113),IF(OR(DC113="",DC113=-99),0,DC113),IF(OR(DD113="",DD113=-99),0,DD113),IF(OR(DE113="",DE113=-99),0,DE113),IF(OR(DF113="",DF113=-99),0,DF113),IF(OR(DG113="",DG113=-99),0,DG113)))</f>
        <v/>
      </c>
      <c r="DO113" s="59" t="str">
        <f>IF(COUNTBLANK(DH113:DJ113)=3,"",SUM(DH113:DJ113))</f>
        <v/>
      </c>
      <c r="DP113" s="59" t="str">
        <f>IF(COUNTBLANK(DK113:DN113)=4,"",SUM(DK113:DN113))</f>
        <v/>
      </c>
      <c r="DQ113" s="59" t="str">
        <f>IF(COUNTBLANK(CB113:CH113)=7,"",SUM(IF(CB113="",0,5),IF(CC113="",0,9),IF(CD113="",0,4),IF(CE113="",0,4),IF(CF113="",0,3),IF(CG113="",0,1),IF(CH113="",0,6)))</f>
        <v/>
      </c>
      <c r="DR113" s="59" t="str">
        <f>IF(COUNTBLANK(CI113:CR113)=10,"",SUM(IF(CI113="",0,5),IF(CJ113="",0,4),IF(CK113="",0,3),IF(CL113="",0,2),IF(CM113="",0,2),IF(CN113="",0,2),IF(CO113="",0,2),IF(CP113="",0,2),IF(CQ113="",0,2),IF(OR(CR113="",CR113=-99,CR113=-9),0,2)))</f>
        <v/>
      </c>
      <c r="DS113" s="59" t="str">
        <f>IF(COUNTBLANK(CS113:CX113)=6,"",SUM(IF(CS113="",0,1),IF(OR(CT113="",CT113=-99),0,3),IF(OR(CU113="",CU113=-99),0,3),IF(CV113="",0,2),IF(CW113="",0,1),IF(CX113="",0,1)))</f>
        <v/>
      </c>
      <c r="DT113" s="59" t="str">
        <f>IF(COUNTBLANK(CY113:DG113)=9,"",SUM(IF(OR(CY113="",CY113=-99),0,3),IF(OR(CZ113="",CZ113=-99),0,3),IF(OR(DA113="",DA113=-99),0,3),IF(OR(DB113="",DB113=-99),0,3),IF(OR(DC113="",DC113=-99),0,3),IF(OR(DD113="",DD113=-99),0,3),IF(OR(DE113="",DE113=-99),0,3),IF(OR(DF113="",DF113=-99),0,3),IF(OR(DG113="",DG113=-99),0,3)))</f>
        <v/>
      </c>
      <c r="DU113" s="59" t="str">
        <f>IF(COUNTBLANK(DH113:DJ113)=3,"",SUM(IF(DH113="",0,IF(BS113=1,41,IF(BS113=2,38,""))),IF(DI113="",0,6),IF(DJ113="",0,3)))</f>
        <v/>
      </c>
      <c r="DV113" s="59" t="str">
        <f>IF(COUNTBLANK(DK113:DN113)=4,"",SUM(DQ113:DT113))</f>
        <v/>
      </c>
      <c r="DW113" s="59" t="str">
        <f>IF(DQ113="","",((DK113/DQ113)*100))</f>
        <v/>
      </c>
      <c r="DX113" s="59" t="str">
        <f t="shared" si="12"/>
        <v/>
      </c>
      <c r="DY113" s="59" t="str">
        <f t="shared" si="12"/>
        <v/>
      </c>
      <c r="DZ113" s="59" t="str">
        <f t="shared" si="12"/>
        <v/>
      </c>
      <c r="EA113" s="59" t="str">
        <f t="shared" si="12"/>
        <v/>
      </c>
      <c r="EB113" s="59" t="str">
        <f t="shared" si="12"/>
        <v/>
      </c>
      <c r="EC113" s="59" t="str">
        <f>IF(COUNTBLANK(DQ113:DT113)=4,"",SQRT((DQ113^2)+(DR113^2)+(DS113^2)+(DT113^2)))</f>
        <v/>
      </c>
      <c r="ED113" s="59" t="str">
        <f>IF(EC113="","",(SUM(((DK113/EC113)^2),((DL113/EC113)^2),((DM113/EC113)^2),((DN113/EC113)^2))*100))</f>
        <v/>
      </c>
      <c r="EE113" s="59" t="str">
        <f>IF(CB113="","",(CB113/DQ113*100))</f>
        <v/>
      </c>
      <c r="EF113" s="59" t="str">
        <f>IF(CC113="","",(CC113/DQ113*100))</f>
        <v/>
      </c>
      <c r="EG113" s="59" t="str">
        <f>IF(CD113="","",(CD113/DQ113*100))</f>
        <v/>
      </c>
      <c r="EH113" s="59" t="str">
        <f>IF(CE113="","",(CE113/DQ113*100))</f>
        <v/>
      </c>
      <c r="EI113" s="59" t="str">
        <f>IF(CF113="","",(CF113/DQ113*100))</f>
        <v/>
      </c>
      <c r="EJ113" s="59" t="str">
        <f>IF(CG113="","",(CG113/DQ113*100))</f>
        <v/>
      </c>
      <c r="EK113" s="59" t="str">
        <f>IF(CH113="","",(CH113/DQ113*100))</f>
        <v/>
      </c>
      <c r="EL113" s="59" t="str">
        <f>IF(CI113="","",(CI113/DR113*100))</f>
        <v/>
      </c>
      <c r="EM113" s="59" t="str">
        <f>IF(CJ113="","",(CJ113/DR113*100))</f>
        <v/>
      </c>
      <c r="EN113" s="59" t="str">
        <f>IF(CK113="","",(CK113/DR113*100))</f>
        <v/>
      </c>
      <c r="EO113" s="59" t="str">
        <f>IF(CL113="","",(CL113/DR113*100))</f>
        <v/>
      </c>
      <c r="EP113" s="59" t="str">
        <f>IF(CM113="","",(CM113/DR113*100))</f>
        <v/>
      </c>
      <c r="EQ113" s="59" t="str">
        <f>IF(CN113="","",(CN113/DR113*100))</f>
        <v/>
      </c>
      <c r="ER113" s="59" t="str">
        <f>IF(CO113="","",(CO113/DR113*100))</f>
        <v/>
      </c>
      <c r="ES113" s="59" t="str">
        <f>IF(CP113="","",(CP113/DR113*100))</f>
        <v/>
      </c>
      <c r="ET113" s="59" t="str">
        <f>IF(CQ113="","",(CQ113/DR113*100))</f>
        <v/>
      </c>
      <c r="EU113" s="59" t="str">
        <f>IF(CR113="","",(CR113/DR113*100))</f>
        <v/>
      </c>
      <c r="EV113" s="59" t="str">
        <f>IF(CS113="","",(CS113/DS113*100))</f>
        <v/>
      </c>
      <c r="EW113" s="59" t="str">
        <f>IF(CT113="","",(CT113/DS113*100))</f>
        <v/>
      </c>
      <c r="EX113" s="59" t="str">
        <f>IF(CU113="","",(CU113/DS113*100))</f>
        <v/>
      </c>
      <c r="EY113" s="59" t="str">
        <f>IF(CV113="","",(CV113/DS113*100))</f>
        <v/>
      </c>
      <c r="EZ113" s="59" t="str">
        <f>IF(CW113="","",(CW113/DS113*100))</f>
        <v/>
      </c>
      <c r="FA113" s="59" t="str">
        <f>IF(CX113="","",(CX113/DS113*100))</f>
        <v/>
      </c>
      <c r="FB113" s="59" t="str">
        <f t="shared" si="11"/>
        <v/>
      </c>
      <c r="FC113" s="59" t="str">
        <f t="shared" si="11"/>
        <v/>
      </c>
      <c r="FD113" s="59" t="str">
        <f t="shared" si="11"/>
        <v/>
      </c>
      <c r="FE113" s="59" t="str">
        <f t="shared" si="11"/>
        <v/>
      </c>
      <c r="FF113" s="59" t="str">
        <f t="shared" si="11"/>
        <v/>
      </c>
      <c r="FG113" s="59" t="str">
        <f t="shared" si="11"/>
        <v/>
      </c>
      <c r="FH113" s="59" t="str">
        <f t="shared" si="11"/>
        <v/>
      </c>
      <c r="FI113" s="59" t="str">
        <f t="shared" si="11"/>
        <v/>
      </c>
      <c r="FJ113" s="59" t="str">
        <f t="shared" si="11"/>
        <v/>
      </c>
      <c r="FK113" s="59" t="str">
        <f>IF(DH113="","",(DH113/DU113*100))</f>
        <v/>
      </c>
      <c r="FL113" s="59" t="str">
        <f>IF(DI113="","",(DI113/DU113*100))</f>
        <v/>
      </c>
      <c r="FM113" s="59" t="str">
        <f>IF(DJ113="","",(DJ113/DU113*100))</f>
        <v/>
      </c>
    </row>
    <row r="114" spans="72:169" x14ac:dyDescent="0.25">
      <c r="BT114" s="58" t="str">
        <f>IF(BR114="","",YEAR(D114)-BR114)</f>
        <v/>
      </c>
      <c r="BU114" s="59" t="str">
        <f>IF(BO114="",IF(OR(BM114="",BN114=""),"",((BM114*12)+BN114)*0.0254),BO114*0.01)</f>
        <v/>
      </c>
      <c r="BV114" s="59" t="str">
        <f>IF(BQ114="",IF(BP114="","",BP114*0.453592),BQ114)</f>
        <v/>
      </c>
      <c r="BW114" s="59" t="str">
        <f>IF(OR(BU114="",BV114=""),"",(BV114/(BU114^2)))</f>
        <v/>
      </c>
      <c r="BX114" s="59" t="str">
        <f>IF(COUNTBLANK(E114:J114)=6,"",(((E114*IF(F114&gt;0,F114,30)*3)+(G114*IF(H114&gt;0,H114,30)*5)+(I114*IF(J114&gt;0,J114,30)*9))))</f>
        <v/>
      </c>
      <c r="BY114" s="59" t="str">
        <f>IF(COUNTBLANK(AE114:AL114)=8,"",SUM(IF(AE114=2,1,IF(AE114=3,1,0)),IF(AH114=1,1,IF(AI114=1,1,0)),IF(AJ114&gt;3,1,0),IF(AK114&gt;3,1,0),IF(AL114&gt;0,1,0)))</f>
        <v/>
      </c>
      <c r="BZ114" s="59" t="str">
        <f>IF(OR(AM114="",AN114=""),"",IF(OR(AM114=-99,AN114=-99),-99,IF(AM114=3,IF(AN114=2,1,IF(AN114=3,1,0)),0)))</f>
        <v/>
      </c>
      <c r="CA114" s="59" t="str">
        <f>IF(OR((AC114=""),(AD114="")),"",IF(AD114=-99,-99,IF(AC114&gt;=4,IF(OR(AD114=1,AD114=2),1,0),0)))</f>
        <v/>
      </c>
      <c r="CB114" s="59" t="str">
        <f>IF(BW114="","",IF(BW114&lt;25,5,IF(BW114&lt;30,2,0)))</f>
        <v/>
      </c>
      <c r="CC114" s="59" t="str">
        <f t="shared" si="8"/>
        <v/>
      </c>
      <c r="CD114" s="59" t="str">
        <f>IF(K114="","",IF(K114&lt;4,0,IF(K114&gt;=4,4,"")))</f>
        <v/>
      </c>
      <c r="CE114" s="59" t="str">
        <f>IF(L114="","",IF(L114&lt;4,0,IF(L114&gt;=4,4,"")))</f>
        <v/>
      </c>
      <c r="CF114" s="59" t="str">
        <f>IF(M114="","",IF(M114&lt;4,0,IF(M114&gt;=4,3,"")))</f>
        <v/>
      </c>
      <c r="CG114" s="59" t="str">
        <f>IF(N114="","",IF(N114&lt;4,0,IF(N114&gt;=4,1,"")))</f>
        <v/>
      </c>
      <c r="CH114" s="59" t="str">
        <f t="shared" si="9"/>
        <v/>
      </c>
      <c r="CI114" s="59" t="str">
        <f>IF(O114="","",IF(O114=0,0,IF(O114=1,3,IF(O114&lt;=4,4,IF(O114&gt;4,5,"")))))</f>
        <v/>
      </c>
      <c r="CJ114" s="59" t="str">
        <f>IF(P114="","",IF(P114=0,0,IF(P114=1,1,IF(P114&lt;7,3,IF(P114=7,4,"")))))</f>
        <v/>
      </c>
      <c r="CK114" s="59" t="str">
        <f>IF(Q114="","",IF(Q114&lt;4,3,IF(Q114&lt;7,2,IF(Q114=7,0,""))))</f>
        <v/>
      </c>
      <c r="CL114" s="59" t="str">
        <f>IF(R114="","",IF(R114&lt;1,0,IF(R114&lt;=2,1,IF(R114&gt;2,2,""))))</f>
        <v/>
      </c>
      <c r="CM114" s="59" t="str">
        <f>IF(S114="","",IF(S114=0,0,IF(S114=1,1,IF(S114&gt;1,2,""))))</f>
        <v/>
      </c>
      <c r="CN114" s="59" t="str">
        <f>IF(T114="","",IF(T114=0,0,IF(T114&lt;=4,1,IF(T114&gt;4,2,""))))</f>
        <v/>
      </c>
      <c r="CO114" s="59" t="str">
        <f>IF(U114="","",IF(U114&lt;4,0,IF(U114&lt;=6,1,IF(U114=7,2,""))))</f>
        <v/>
      </c>
      <c r="CP114" s="59" t="str">
        <f>IF(V114="","",IF(V114&lt;4,2,IF(V114=4,1,IF(V114=5,0,""))))</f>
        <v/>
      </c>
      <c r="CQ114" s="59" t="str">
        <f>IF(W114="","",IF(W114=1,2,IF(W114=2,1,IF(W114&gt;2,0,""))))</f>
        <v/>
      </c>
      <c r="CR114" s="59" t="str">
        <f>IF(X114="","",IF(X114=0,0,IF(X114=1,1,IF(X114=2,2,IF(X114=3,2,IF(X114=-9,-9,IF(X114=-99,-99,"")))))))</f>
        <v/>
      </c>
      <c r="CS114" s="59" t="str">
        <f>IF(Z114="","",IF(Z114=0,1,IF(Z114=1,0,"")))</f>
        <v/>
      </c>
      <c r="CT114" s="59" t="str">
        <f>IF(CA114="","",IF(CA114=-99,-99,IF(CA114=1,3,0)))</f>
        <v/>
      </c>
      <c r="CU114" s="59" t="str">
        <f>IF(BZ114="","",IF(BZ114=-99,-99,IF(BZ114=0,3,0)))</f>
        <v/>
      </c>
      <c r="CV114" s="59" t="str">
        <f>IF(AO114="","",IF(AND(AO114&gt;=7,AO114&lt;=8),2,0))</f>
        <v/>
      </c>
      <c r="CW114" s="59" t="str">
        <f>IF(AP114="","",IF(AP114=1,0,IF(AP114&gt;1,1,"")))</f>
        <v/>
      </c>
      <c r="CX114" s="59" t="str">
        <f t="shared" si="10"/>
        <v/>
      </c>
      <c r="CY114" s="59" t="str">
        <f>IF(BA114="","",IF(BA114=0,0,IF(OR(BA114=1,BA114=2,BA114=3),3,IF(BA114=-99,-99,""))))</f>
        <v/>
      </c>
      <c r="CZ114" s="59" t="str">
        <f>IF(BB114="","",IF(BB114=0,0,IF(OR(BB114=1,BB114=2,BB114=3),3,IF(BB114=-99,-99,""))))</f>
        <v/>
      </c>
      <c r="DA114" s="59" t="str">
        <f>IF(BC114="","",IF(BC114=0,0,IF(OR(BC114=1,BC114=2,BC114=3),3,IF(BC114=-99,-99,""))))</f>
        <v/>
      </c>
      <c r="DB114" s="59" t="str">
        <f>IF(BD114="","",IF(BD114=0,0,IF(OR(BD114=1,BD114=2,BD114=3),3,IF(BD114=-99,-99,""))))</f>
        <v/>
      </c>
      <c r="DC114" s="59" t="str">
        <f>IF(BE114="","",IF(BE114=0,0,IF(OR(BE114=1,BE114=2,BE114=3),3,IF(BE114=-99,-99,""))))</f>
        <v/>
      </c>
      <c r="DD114" s="59" t="str">
        <f>IF(BF114="","",IF(BF114=0,0,IF(OR(BF114=1,BF114=2,BF114=3),3,IF(BF114=-99,-99,""))))</f>
        <v/>
      </c>
      <c r="DE114" s="59" t="str">
        <f>IF(BG114="","",IF(BG114=0,0,IF(OR(BG114=1,BG114=2,BG114=3),3,IF(BG114=-99,-99,""))))</f>
        <v/>
      </c>
      <c r="DF114" s="59" t="str">
        <f>IF(BH114="","",IF(BH114=0,0,IF(OR(BH114=1,BH114=2,BH114=3),3,IF(BH114=-99,-99,""))))</f>
        <v/>
      </c>
      <c r="DG114" s="59" t="str">
        <f>IF(BI114="","",IF(BI114=0,0,IF(OR(BI114=1,BI114=2,BI114=3),3,IF(BI114=-99,-99,""))))</f>
        <v/>
      </c>
      <c r="DH114" s="59" t="str">
        <f>IF(BT114="","",IF(BS114=1,IF(BT114&lt;65,41,IF(BT114&lt;70,35,IF(BT114&lt;75,29,IF(BT114&lt;80,21,IF(BT114&lt;85,14,IF(BT114&lt;90,5,0)))))),IF(BS114=2,IF(BT114&lt;65,38,IF(BT114&lt;70,33,IF(BT114&lt;75,26,IF(BT114&lt;80,16,IF(BT114&lt;85,12,IF(BT114&lt;90,1,0)))))),"")))</f>
        <v/>
      </c>
      <c r="DI114" s="59" t="str">
        <f>IF(BL114="","",IF(BL114=1,0,IF(BL114=2,3,IF(BL114&gt;2,6,""))))</f>
        <v/>
      </c>
      <c r="DJ114" s="59" t="str">
        <f>IF(Y114="","",IF(Y114=0,3,IF(Y114=1,0,"")))</f>
        <v/>
      </c>
      <c r="DK114" s="59" t="str">
        <f>IF(COUNTBLANK(CB114:CH114)=7,"",SUM(CB114:CH114))</f>
        <v/>
      </c>
      <c r="DL114" s="59" t="str">
        <f>IF(COUNTBLANK(CI114:CR114)=10,"",SUM(CI114:CQ114,IF(CR114&gt;0,CR114,0)))</f>
        <v/>
      </c>
      <c r="DM114" s="59" t="str">
        <f>IF(COUNTBLANK(CS114:CX114)=6,"",SUM(CS114,IF(CT114=-99,0,CT114),IF(CU114=-99,0,CU114),CV114:CX114))</f>
        <v/>
      </c>
      <c r="DN114" s="59" t="str">
        <f>IF(COUNTBLANK(CY114:DG114)=9,"",SUM(IF(OR(CY114="",CY114=-99),0,CY114),IF(OR(CZ114="",CZ114=-99),0,CZ114),IF(OR(DA114="",DA114=-99),0,DA114),IF(OR(DB114="",DB114=-99),0,DB114),IF(OR(DC114="",DC114=-99),0,DC114),IF(OR(DD114="",DD114=-99),0,DD114),IF(OR(DE114="",DE114=-99),0,DE114),IF(OR(DF114="",DF114=-99),0,DF114),IF(OR(DG114="",DG114=-99),0,DG114)))</f>
        <v/>
      </c>
      <c r="DO114" s="59" t="str">
        <f>IF(COUNTBLANK(DH114:DJ114)=3,"",SUM(DH114:DJ114))</f>
        <v/>
      </c>
      <c r="DP114" s="59" t="str">
        <f>IF(COUNTBLANK(DK114:DN114)=4,"",SUM(DK114:DN114))</f>
        <v/>
      </c>
      <c r="DQ114" s="59" t="str">
        <f>IF(COUNTBLANK(CB114:CH114)=7,"",SUM(IF(CB114="",0,5),IF(CC114="",0,9),IF(CD114="",0,4),IF(CE114="",0,4),IF(CF114="",0,3),IF(CG114="",0,1),IF(CH114="",0,6)))</f>
        <v/>
      </c>
      <c r="DR114" s="59" t="str">
        <f>IF(COUNTBLANK(CI114:CR114)=10,"",SUM(IF(CI114="",0,5),IF(CJ114="",0,4),IF(CK114="",0,3),IF(CL114="",0,2),IF(CM114="",0,2),IF(CN114="",0,2),IF(CO114="",0,2),IF(CP114="",0,2),IF(CQ114="",0,2),IF(OR(CR114="",CR114=-99,CR114=-9),0,2)))</f>
        <v/>
      </c>
      <c r="DS114" s="59" t="str">
        <f>IF(COUNTBLANK(CS114:CX114)=6,"",SUM(IF(CS114="",0,1),IF(OR(CT114="",CT114=-99),0,3),IF(OR(CU114="",CU114=-99),0,3),IF(CV114="",0,2),IF(CW114="",0,1),IF(CX114="",0,1)))</f>
        <v/>
      </c>
      <c r="DT114" s="59" t="str">
        <f>IF(COUNTBLANK(CY114:DG114)=9,"",SUM(IF(OR(CY114="",CY114=-99),0,3),IF(OR(CZ114="",CZ114=-99),0,3),IF(OR(DA114="",DA114=-99),0,3),IF(OR(DB114="",DB114=-99),0,3),IF(OR(DC114="",DC114=-99),0,3),IF(OR(DD114="",DD114=-99),0,3),IF(OR(DE114="",DE114=-99),0,3),IF(OR(DF114="",DF114=-99),0,3),IF(OR(DG114="",DG114=-99),0,3)))</f>
        <v/>
      </c>
      <c r="DU114" s="59" t="str">
        <f>IF(COUNTBLANK(DH114:DJ114)=3,"",SUM(IF(DH114="",0,IF(BS114=1,41,IF(BS114=2,38,""))),IF(DI114="",0,6),IF(DJ114="",0,3)))</f>
        <v/>
      </c>
      <c r="DV114" s="59" t="str">
        <f>IF(COUNTBLANK(DK114:DN114)=4,"",SUM(DQ114:DT114))</f>
        <v/>
      </c>
      <c r="DW114" s="59" t="str">
        <f>IF(DQ114="","",((DK114/DQ114)*100))</f>
        <v/>
      </c>
      <c r="DX114" s="59" t="str">
        <f t="shared" si="12"/>
        <v/>
      </c>
      <c r="DY114" s="59" t="str">
        <f t="shared" si="12"/>
        <v/>
      </c>
      <c r="DZ114" s="59" t="str">
        <f t="shared" si="12"/>
        <v/>
      </c>
      <c r="EA114" s="59" t="str">
        <f t="shared" si="12"/>
        <v/>
      </c>
      <c r="EB114" s="59" t="str">
        <f t="shared" si="12"/>
        <v/>
      </c>
      <c r="EC114" s="59" t="str">
        <f>IF(COUNTBLANK(DQ114:DT114)=4,"",SQRT((DQ114^2)+(DR114^2)+(DS114^2)+(DT114^2)))</f>
        <v/>
      </c>
      <c r="ED114" s="59" t="str">
        <f>IF(EC114="","",(SUM(((DK114/EC114)^2),((DL114/EC114)^2),((DM114/EC114)^2),((DN114/EC114)^2))*100))</f>
        <v/>
      </c>
      <c r="EE114" s="59" t="str">
        <f>IF(CB114="","",(CB114/DQ114*100))</f>
        <v/>
      </c>
      <c r="EF114" s="59" t="str">
        <f>IF(CC114="","",(CC114/DQ114*100))</f>
        <v/>
      </c>
      <c r="EG114" s="59" t="str">
        <f>IF(CD114="","",(CD114/DQ114*100))</f>
        <v/>
      </c>
      <c r="EH114" s="59" t="str">
        <f>IF(CE114="","",(CE114/DQ114*100))</f>
        <v/>
      </c>
      <c r="EI114" s="59" t="str">
        <f>IF(CF114="","",(CF114/DQ114*100))</f>
        <v/>
      </c>
      <c r="EJ114" s="59" t="str">
        <f>IF(CG114="","",(CG114/DQ114*100))</f>
        <v/>
      </c>
      <c r="EK114" s="59" t="str">
        <f>IF(CH114="","",(CH114/DQ114*100))</f>
        <v/>
      </c>
      <c r="EL114" s="59" t="str">
        <f>IF(CI114="","",(CI114/DR114*100))</f>
        <v/>
      </c>
      <c r="EM114" s="59" t="str">
        <f>IF(CJ114="","",(CJ114/DR114*100))</f>
        <v/>
      </c>
      <c r="EN114" s="59" t="str">
        <f>IF(CK114="","",(CK114/DR114*100))</f>
        <v/>
      </c>
      <c r="EO114" s="59" t="str">
        <f>IF(CL114="","",(CL114/DR114*100))</f>
        <v/>
      </c>
      <c r="EP114" s="59" t="str">
        <f>IF(CM114="","",(CM114/DR114*100))</f>
        <v/>
      </c>
      <c r="EQ114" s="59" t="str">
        <f>IF(CN114="","",(CN114/DR114*100))</f>
        <v/>
      </c>
      <c r="ER114" s="59" t="str">
        <f>IF(CO114="","",(CO114/DR114*100))</f>
        <v/>
      </c>
      <c r="ES114" s="59" t="str">
        <f>IF(CP114="","",(CP114/DR114*100))</f>
        <v/>
      </c>
      <c r="ET114" s="59" t="str">
        <f>IF(CQ114="","",(CQ114/DR114*100))</f>
        <v/>
      </c>
      <c r="EU114" s="59" t="str">
        <f>IF(CR114="","",(CR114/DR114*100))</f>
        <v/>
      </c>
      <c r="EV114" s="59" t="str">
        <f>IF(CS114="","",(CS114/DS114*100))</f>
        <v/>
      </c>
      <c r="EW114" s="59" t="str">
        <f>IF(CT114="","",(CT114/DS114*100))</f>
        <v/>
      </c>
      <c r="EX114" s="59" t="str">
        <f>IF(CU114="","",(CU114/DS114*100))</f>
        <v/>
      </c>
      <c r="EY114" s="59" t="str">
        <f>IF(CV114="","",(CV114/DS114*100))</f>
        <v/>
      </c>
      <c r="EZ114" s="59" t="str">
        <f>IF(CW114="","",(CW114/DS114*100))</f>
        <v/>
      </c>
      <c r="FA114" s="59" t="str">
        <f>IF(CX114="","",(CX114/DS114*100))</f>
        <v/>
      </c>
      <c r="FB114" s="59" t="str">
        <f t="shared" si="11"/>
        <v/>
      </c>
      <c r="FC114" s="59" t="str">
        <f t="shared" si="11"/>
        <v/>
      </c>
      <c r="FD114" s="59" t="str">
        <f t="shared" si="11"/>
        <v/>
      </c>
      <c r="FE114" s="59" t="str">
        <f t="shared" si="11"/>
        <v/>
      </c>
      <c r="FF114" s="59" t="str">
        <f t="shared" si="11"/>
        <v/>
      </c>
      <c r="FG114" s="59" t="str">
        <f t="shared" si="11"/>
        <v/>
      </c>
      <c r="FH114" s="59" t="str">
        <f t="shared" si="11"/>
        <v/>
      </c>
      <c r="FI114" s="59" t="str">
        <f t="shared" si="11"/>
        <v/>
      </c>
      <c r="FJ114" s="59" t="str">
        <f t="shared" si="11"/>
        <v/>
      </c>
      <c r="FK114" s="59" t="str">
        <f>IF(DH114="","",(DH114/DU114*100))</f>
        <v/>
      </c>
      <c r="FL114" s="59" t="str">
        <f>IF(DI114="","",(DI114/DU114*100))</f>
        <v/>
      </c>
      <c r="FM114" s="59" t="str">
        <f>IF(DJ114="","",(DJ114/DU114*100))</f>
        <v/>
      </c>
    </row>
    <row r="115" spans="72:169" x14ac:dyDescent="0.25">
      <c r="BT115" s="58" t="str">
        <f>IF(BR115="","",YEAR(D115)-BR115)</f>
        <v/>
      </c>
      <c r="BU115" s="59" t="str">
        <f>IF(BO115="",IF(OR(BM115="",BN115=""),"",((BM115*12)+BN115)*0.0254),BO115*0.01)</f>
        <v/>
      </c>
      <c r="BV115" s="59" t="str">
        <f>IF(BQ115="",IF(BP115="","",BP115*0.453592),BQ115)</f>
        <v/>
      </c>
      <c r="BW115" s="59" t="str">
        <f>IF(OR(BU115="",BV115=""),"",(BV115/(BU115^2)))</f>
        <v/>
      </c>
      <c r="BX115" s="59" t="str">
        <f>IF(COUNTBLANK(E115:J115)=6,"",(((E115*IF(F115&gt;0,F115,30)*3)+(G115*IF(H115&gt;0,H115,30)*5)+(I115*IF(J115&gt;0,J115,30)*9))))</f>
        <v/>
      </c>
      <c r="BY115" s="59" t="str">
        <f>IF(COUNTBLANK(AE115:AL115)=8,"",SUM(IF(AE115=2,1,IF(AE115=3,1,0)),IF(AH115=1,1,IF(AI115=1,1,0)),IF(AJ115&gt;3,1,0),IF(AK115&gt;3,1,0),IF(AL115&gt;0,1,0)))</f>
        <v/>
      </c>
      <c r="BZ115" s="59" t="str">
        <f>IF(OR(AM115="",AN115=""),"",IF(OR(AM115=-99,AN115=-99),-99,IF(AM115=3,IF(AN115=2,1,IF(AN115=3,1,0)),0)))</f>
        <v/>
      </c>
      <c r="CA115" s="59" t="str">
        <f>IF(OR((AC115=""),(AD115="")),"",IF(AD115=-99,-99,IF(AC115&gt;=4,IF(OR(AD115=1,AD115=2),1,0),0)))</f>
        <v/>
      </c>
      <c r="CB115" s="59" t="str">
        <f>IF(BW115="","",IF(BW115&lt;25,5,IF(BW115&lt;30,2,0)))</f>
        <v/>
      </c>
      <c r="CC115" s="59" t="str">
        <f t="shared" si="8"/>
        <v/>
      </c>
      <c r="CD115" s="59" t="str">
        <f>IF(K115="","",IF(K115&lt;4,0,IF(K115&gt;=4,4,"")))</f>
        <v/>
      </c>
      <c r="CE115" s="59" t="str">
        <f>IF(L115="","",IF(L115&lt;4,0,IF(L115&gt;=4,4,"")))</f>
        <v/>
      </c>
      <c r="CF115" s="59" t="str">
        <f>IF(M115="","",IF(M115&lt;4,0,IF(M115&gt;=4,3,"")))</f>
        <v/>
      </c>
      <c r="CG115" s="59" t="str">
        <f>IF(N115="","",IF(N115&lt;4,0,IF(N115&gt;=4,1,"")))</f>
        <v/>
      </c>
      <c r="CH115" s="59" t="str">
        <f t="shared" si="9"/>
        <v/>
      </c>
      <c r="CI115" s="59" t="str">
        <f>IF(O115="","",IF(O115=0,0,IF(O115=1,3,IF(O115&lt;=4,4,IF(O115&gt;4,5,"")))))</f>
        <v/>
      </c>
      <c r="CJ115" s="59" t="str">
        <f>IF(P115="","",IF(P115=0,0,IF(P115=1,1,IF(P115&lt;7,3,IF(P115=7,4,"")))))</f>
        <v/>
      </c>
      <c r="CK115" s="59" t="str">
        <f>IF(Q115="","",IF(Q115&lt;4,3,IF(Q115&lt;7,2,IF(Q115=7,0,""))))</f>
        <v/>
      </c>
      <c r="CL115" s="59" t="str">
        <f>IF(R115="","",IF(R115&lt;1,0,IF(R115&lt;=2,1,IF(R115&gt;2,2,""))))</f>
        <v/>
      </c>
      <c r="CM115" s="59" t="str">
        <f>IF(S115="","",IF(S115=0,0,IF(S115=1,1,IF(S115&gt;1,2,""))))</f>
        <v/>
      </c>
      <c r="CN115" s="59" t="str">
        <f>IF(T115="","",IF(T115=0,0,IF(T115&lt;=4,1,IF(T115&gt;4,2,""))))</f>
        <v/>
      </c>
      <c r="CO115" s="59" t="str">
        <f>IF(U115="","",IF(U115&lt;4,0,IF(U115&lt;=6,1,IF(U115=7,2,""))))</f>
        <v/>
      </c>
      <c r="CP115" s="59" t="str">
        <f>IF(V115="","",IF(V115&lt;4,2,IF(V115=4,1,IF(V115=5,0,""))))</f>
        <v/>
      </c>
      <c r="CQ115" s="59" t="str">
        <f>IF(W115="","",IF(W115=1,2,IF(W115=2,1,IF(W115&gt;2,0,""))))</f>
        <v/>
      </c>
      <c r="CR115" s="59" t="str">
        <f>IF(X115="","",IF(X115=0,0,IF(X115=1,1,IF(X115=2,2,IF(X115=3,2,IF(X115=-9,-9,IF(X115=-99,-99,"")))))))</f>
        <v/>
      </c>
      <c r="CS115" s="59" t="str">
        <f>IF(Z115="","",IF(Z115=0,1,IF(Z115=1,0,"")))</f>
        <v/>
      </c>
      <c r="CT115" s="59" t="str">
        <f>IF(CA115="","",IF(CA115=-99,-99,IF(CA115=1,3,0)))</f>
        <v/>
      </c>
      <c r="CU115" s="59" t="str">
        <f>IF(BZ115="","",IF(BZ115=-99,-99,IF(BZ115=0,3,0)))</f>
        <v/>
      </c>
      <c r="CV115" s="59" t="str">
        <f>IF(AO115="","",IF(AND(AO115&gt;=7,AO115&lt;=8),2,0))</f>
        <v/>
      </c>
      <c r="CW115" s="59" t="str">
        <f>IF(AP115="","",IF(AP115=1,0,IF(AP115&gt;1,1,"")))</f>
        <v/>
      </c>
      <c r="CX115" s="59" t="str">
        <f t="shared" si="10"/>
        <v/>
      </c>
      <c r="CY115" s="59" t="str">
        <f>IF(BA115="","",IF(BA115=0,0,IF(OR(BA115=1,BA115=2,BA115=3),3,IF(BA115=-99,-99,""))))</f>
        <v/>
      </c>
      <c r="CZ115" s="59" t="str">
        <f>IF(BB115="","",IF(BB115=0,0,IF(OR(BB115=1,BB115=2,BB115=3),3,IF(BB115=-99,-99,""))))</f>
        <v/>
      </c>
      <c r="DA115" s="59" t="str">
        <f>IF(BC115="","",IF(BC115=0,0,IF(OR(BC115=1,BC115=2,BC115=3),3,IF(BC115=-99,-99,""))))</f>
        <v/>
      </c>
      <c r="DB115" s="59" t="str">
        <f>IF(BD115="","",IF(BD115=0,0,IF(OR(BD115=1,BD115=2,BD115=3),3,IF(BD115=-99,-99,""))))</f>
        <v/>
      </c>
      <c r="DC115" s="59" t="str">
        <f>IF(BE115="","",IF(BE115=0,0,IF(OR(BE115=1,BE115=2,BE115=3),3,IF(BE115=-99,-99,""))))</f>
        <v/>
      </c>
      <c r="DD115" s="59" t="str">
        <f>IF(BF115="","",IF(BF115=0,0,IF(OR(BF115=1,BF115=2,BF115=3),3,IF(BF115=-99,-99,""))))</f>
        <v/>
      </c>
      <c r="DE115" s="59" t="str">
        <f>IF(BG115="","",IF(BG115=0,0,IF(OR(BG115=1,BG115=2,BG115=3),3,IF(BG115=-99,-99,""))))</f>
        <v/>
      </c>
      <c r="DF115" s="59" t="str">
        <f>IF(BH115="","",IF(BH115=0,0,IF(OR(BH115=1,BH115=2,BH115=3),3,IF(BH115=-99,-99,""))))</f>
        <v/>
      </c>
      <c r="DG115" s="59" t="str">
        <f>IF(BI115="","",IF(BI115=0,0,IF(OR(BI115=1,BI115=2,BI115=3),3,IF(BI115=-99,-99,""))))</f>
        <v/>
      </c>
      <c r="DH115" s="59" t="str">
        <f>IF(BT115="","",IF(BS115=1,IF(BT115&lt;65,41,IF(BT115&lt;70,35,IF(BT115&lt;75,29,IF(BT115&lt;80,21,IF(BT115&lt;85,14,IF(BT115&lt;90,5,0)))))),IF(BS115=2,IF(BT115&lt;65,38,IF(BT115&lt;70,33,IF(BT115&lt;75,26,IF(BT115&lt;80,16,IF(BT115&lt;85,12,IF(BT115&lt;90,1,0)))))),"")))</f>
        <v/>
      </c>
      <c r="DI115" s="59" t="str">
        <f>IF(BL115="","",IF(BL115=1,0,IF(BL115=2,3,IF(BL115&gt;2,6,""))))</f>
        <v/>
      </c>
      <c r="DJ115" s="59" t="str">
        <f>IF(Y115="","",IF(Y115=0,3,IF(Y115=1,0,"")))</f>
        <v/>
      </c>
      <c r="DK115" s="59" t="str">
        <f>IF(COUNTBLANK(CB115:CH115)=7,"",SUM(CB115:CH115))</f>
        <v/>
      </c>
      <c r="DL115" s="59" t="str">
        <f>IF(COUNTBLANK(CI115:CR115)=10,"",SUM(CI115:CQ115,IF(CR115&gt;0,CR115,0)))</f>
        <v/>
      </c>
      <c r="DM115" s="59" t="str">
        <f>IF(COUNTBLANK(CS115:CX115)=6,"",SUM(CS115,IF(CT115=-99,0,CT115),IF(CU115=-99,0,CU115),CV115:CX115))</f>
        <v/>
      </c>
      <c r="DN115" s="59" t="str">
        <f>IF(COUNTBLANK(CY115:DG115)=9,"",SUM(IF(OR(CY115="",CY115=-99),0,CY115),IF(OR(CZ115="",CZ115=-99),0,CZ115),IF(OR(DA115="",DA115=-99),0,DA115),IF(OR(DB115="",DB115=-99),0,DB115),IF(OR(DC115="",DC115=-99),0,DC115),IF(OR(DD115="",DD115=-99),0,DD115),IF(OR(DE115="",DE115=-99),0,DE115),IF(OR(DF115="",DF115=-99),0,DF115),IF(OR(DG115="",DG115=-99),0,DG115)))</f>
        <v/>
      </c>
      <c r="DO115" s="59" t="str">
        <f>IF(COUNTBLANK(DH115:DJ115)=3,"",SUM(DH115:DJ115))</f>
        <v/>
      </c>
      <c r="DP115" s="59" t="str">
        <f>IF(COUNTBLANK(DK115:DN115)=4,"",SUM(DK115:DN115))</f>
        <v/>
      </c>
      <c r="DQ115" s="59" t="str">
        <f>IF(COUNTBLANK(CB115:CH115)=7,"",SUM(IF(CB115="",0,5),IF(CC115="",0,9),IF(CD115="",0,4),IF(CE115="",0,4),IF(CF115="",0,3),IF(CG115="",0,1),IF(CH115="",0,6)))</f>
        <v/>
      </c>
      <c r="DR115" s="59" t="str">
        <f>IF(COUNTBLANK(CI115:CR115)=10,"",SUM(IF(CI115="",0,5),IF(CJ115="",0,4),IF(CK115="",0,3),IF(CL115="",0,2),IF(CM115="",0,2),IF(CN115="",0,2),IF(CO115="",0,2),IF(CP115="",0,2),IF(CQ115="",0,2),IF(OR(CR115="",CR115=-99,CR115=-9),0,2)))</f>
        <v/>
      </c>
      <c r="DS115" s="59" t="str">
        <f>IF(COUNTBLANK(CS115:CX115)=6,"",SUM(IF(CS115="",0,1),IF(OR(CT115="",CT115=-99),0,3),IF(OR(CU115="",CU115=-99),0,3),IF(CV115="",0,2),IF(CW115="",0,1),IF(CX115="",0,1)))</f>
        <v/>
      </c>
      <c r="DT115" s="59" t="str">
        <f>IF(COUNTBLANK(CY115:DG115)=9,"",SUM(IF(OR(CY115="",CY115=-99),0,3),IF(OR(CZ115="",CZ115=-99),0,3),IF(OR(DA115="",DA115=-99),0,3),IF(OR(DB115="",DB115=-99),0,3),IF(OR(DC115="",DC115=-99),0,3),IF(OR(DD115="",DD115=-99),0,3),IF(OR(DE115="",DE115=-99),0,3),IF(OR(DF115="",DF115=-99),0,3),IF(OR(DG115="",DG115=-99),0,3)))</f>
        <v/>
      </c>
      <c r="DU115" s="59" t="str">
        <f>IF(COUNTBLANK(DH115:DJ115)=3,"",SUM(IF(DH115="",0,IF(BS115=1,41,IF(BS115=2,38,""))),IF(DI115="",0,6),IF(DJ115="",0,3)))</f>
        <v/>
      </c>
      <c r="DV115" s="59" t="str">
        <f>IF(COUNTBLANK(DK115:DN115)=4,"",SUM(DQ115:DT115))</f>
        <v/>
      </c>
      <c r="DW115" s="59" t="str">
        <f>IF(DQ115="","",((DK115/DQ115)*100))</f>
        <v/>
      </c>
      <c r="DX115" s="59" t="str">
        <f t="shared" si="12"/>
        <v/>
      </c>
      <c r="DY115" s="59" t="str">
        <f t="shared" si="12"/>
        <v/>
      </c>
      <c r="DZ115" s="59" t="str">
        <f t="shared" si="12"/>
        <v/>
      </c>
      <c r="EA115" s="59" t="str">
        <f t="shared" si="12"/>
        <v/>
      </c>
      <c r="EB115" s="59" t="str">
        <f t="shared" si="12"/>
        <v/>
      </c>
      <c r="EC115" s="59" t="str">
        <f>IF(COUNTBLANK(DQ115:DT115)=4,"",SQRT((DQ115^2)+(DR115^2)+(DS115^2)+(DT115^2)))</f>
        <v/>
      </c>
      <c r="ED115" s="59" t="str">
        <f>IF(EC115="","",(SUM(((DK115/EC115)^2),((DL115/EC115)^2),((DM115/EC115)^2),((DN115/EC115)^2))*100))</f>
        <v/>
      </c>
      <c r="EE115" s="59" t="str">
        <f>IF(CB115="","",(CB115/DQ115*100))</f>
        <v/>
      </c>
      <c r="EF115" s="59" t="str">
        <f>IF(CC115="","",(CC115/DQ115*100))</f>
        <v/>
      </c>
      <c r="EG115" s="59" t="str">
        <f>IF(CD115="","",(CD115/DQ115*100))</f>
        <v/>
      </c>
      <c r="EH115" s="59" t="str">
        <f>IF(CE115="","",(CE115/DQ115*100))</f>
        <v/>
      </c>
      <c r="EI115" s="59" t="str">
        <f>IF(CF115="","",(CF115/DQ115*100))</f>
        <v/>
      </c>
      <c r="EJ115" s="59" t="str">
        <f>IF(CG115="","",(CG115/DQ115*100))</f>
        <v/>
      </c>
      <c r="EK115" s="59" t="str">
        <f>IF(CH115="","",(CH115/DQ115*100))</f>
        <v/>
      </c>
      <c r="EL115" s="59" t="str">
        <f>IF(CI115="","",(CI115/DR115*100))</f>
        <v/>
      </c>
      <c r="EM115" s="59" t="str">
        <f>IF(CJ115="","",(CJ115/DR115*100))</f>
        <v/>
      </c>
      <c r="EN115" s="59" t="str">
        <f>IF(CK115="","",(CK115/DR115*100))</f>
        <v/>
      </c>
      <c r="EO115" s="59" t="str">
        <f>IF(CL115="","",(CL115/DR115*100))</f>
        <v/>
      </c>
      <c r="EP115" s="59" t="str">
        <f>IF(CM115="","",(CM115/DR115*100))</f>
        <v/>
      </c>
      <c r="EQ115" s="59" t="str">
        <f>IF(CN115="","",(CN115/DR115*100))</f>
        <v/>
      </c>
      <c r="ER115" s="59" t="str">
        <f>IF(CO115="","",(CO115/DR115*100))</f>
        <v/>
      </c>
      <c r="ES115" s="59" t="str">
        <f>IF(CP115="","",(CP115/DR115*100))</f>
        <v/>
      </c>
      <c r="ET115" s="59" t="str">
        <f>IF(CQ115="","",(CQ115/DR115*100))</f>
        <v/>
      </c>
      <c r="EU115" s="59" t="str">
        <f>IF(CR115="","",(CR115/DR115*100))</f>
        <v/>
      </c>
      <c r="EV115" s="59" t="str">
        <f>IF(CS115="","",(CS115/DS115*100))</f>
        <v/>
      </c>
      <c r="EW115" s="59" t="str">
        <f>IF(CT115="","",(CT115/DS115*100))</f>
        <v/>
      </c>
      <c r="EX115" s="59" t="str">
        <f>IF(CU115="","",(CU115/DS115*100))</f>
        <v/>
      </c>
      <c r="EY115" s="59" t="str">
        <f>IF(CV115="","",(CV115/DS115*100))</f>
        <v/>
      </c>
      <c r="EZ115" s="59" t="str">
        <f>IF(CW115="","",(CW115/DS115*100))</f>
        <v/>
      </c>
      <c r="FA115" s="59" t="str">
        <f>IF(CX115="","",(CX115/DS115*100))</f>
        <v/>
      </c>
      <c r="FB115" s="59" t="str">
        <f t="shared" si="11"/>
        <v/>
      </c>
      <c r="FC115" s="59" t="str">
        <f t="shared" si="11"/>
        <v/>
      </c>
      <c r="FD115" s="59" t="str">
        <f t="shared" si="11"/>
        <v/>
      </c>
      <c r="FE115" s="59" t="str">
        <f t="shared" ref="FB115:FJ178" si="13">IF(DB115="","",(DB115/$DT115*100))</f>
        <v/>
      </c>
      <c r="FF115" s="59" t="str">
        <f t="shared" si="13"/>
        <v/>
      </c>
      <c r="FG115" s="59" t="str">
        <f t="shared" si="13"/>
        <v/>
      </c>
      <c r="FH115" s="59" t="str">
        <f t="shared" si="13"/>
        <v/>
      </c>
      <c r="FI115" s="59" t="str">
        <f t="shared" si="13"/>
        <v/>
      </c>
      <c r="FJ115" s="59" t="str">
        <f t="shared" si="13"/>
        <v/>
      </c>
      <c r="FK115" s="59" t="str">
        <f>IF(DH115="","",(DH115/DU115*100))</f>
        <v/>
      </c>
      <c r="FL115" s="59" t="str">
        <f>IF(DI115="","",(DI115/DU115*100))</f>
        <v/>
      </c>
      <c r="FM115" s="59" t="str">
        <f>IF(DJ115="","",(DJ115/DU115*100))</f>
        <v/>
      </c>
    </row>
    <row r="116" spans="72:169" x14ac:dyDescent="0.25">
      <c r="BT116" s="58" t="str">
        <f>IF(BR116="","",YEAR(D116)-BR116)</f>
        <v/>
      </c>
      <c r="BU116" s="59" t="str">
        <f>IF(BO116="",IF(OR(BM116="",BN116=""),"",((BM116*12)+BN116)*0.0254),BO116*0.01)</f>
        <v/>
      </c>
      <c r="BV116" s="59" t="str">
        <f>IF(BQ116="",IF(BP116="","",BP116*0.453592),BQ116)</f>
        <v/>
      </c>
      <c r="BW116" s="59" t="str">
        <f>IF(OR(BU116="",BV116=""),"",(BV116/(BU116^2)))</f>
        <v/>
      </c>
      <c r="BX116" s="59" t="str">
        <f>IF(COUNTBLANK(E116:J116)=6,"",(((E116*IF(F116&gt;0,F116,30)*3)+(G116*IF(H116&gt;0,H116,30)*5)+(I116*IF(J116&gt;0,J116,30)*9))))</f>
        <v/>
      </c>
      <c r="BY116" s="59" t="str">
        <f>IF(COUNTBLANK(AE116:AL116)=8,"",SUM(IF(AE116=2,1,IF(AE116=3,1,0)),IF(AH116=1,1,IF(AI116=1,1,0)),IF(AJ116&gt;3,1,0),IF(AK116&gt;3,1,0),IF(AL116&gt;0,1,0)))</f>
        <v/>
      </c>
      <c r="BZ116" s="59" t="str">
        <f>IF(OR(AM116="",AN116=""),"",IF(OR(AM116=-99,AN116=-99),-99,IF(AM116=3,IF(AN116=2,1,IF(AN116=3,1,0)),0)))</f>
        <v/>
      </c>
      <c r="CA116" s="59" t="str">
        <f>IF(OR((AC116=""),(AD116="")),"",IF(AD116=-99,-99,IF(AC116&gt;=4,IF(OR(AD116=1,AD116=2),1,0),0)))</f>
        <v/>
      </c>
      <c r="CB116" s="59" t="str">
        <f>IF(BW116="","",IF(BW116&lt;25,5,IF(BW116&lt;30,2,0)))</f>
        <v/>
      </c>
      <c r="CC116" s="59" t="str">
        <f t="shared" si="8"/>
        <v/>
      </c>
      <c r="CD116" s="59" t="str">
        <f>IF(K116="","",IF(K116&lt;4,0,IF(K116&gt;=4,4,"")))</f>
        <v/>
      </c>
      <c r="CE116" s="59" t="str">
        <f>IF(L116="","",IF(L116&lt;4,0,IF(L116&gt;=4,4,"")))</f>
        <v/>
      </c>
      <c r="CF116" s="59" t="str">
        <f>IF(M116="","",IF(M116&lt;4,0,IF(M116&gt;=4,3,"")))</f>
        <v/>
      </c>
      <c r="CG116" s="59" t="str">
        <f>IF(N116="","",IF(N116&lt;4,0,IF(N116&gt;=4,1,"")))</f>
        <v/>
      </c>
      <c r="CH116" s="59" t="str">
        <f t="shared" si="9"/>
        <v/>
      </c>
      <c r="CI116" s="59" t="str">
        <f>IF(O116="","",IF(O116=0,0,IF(O116=1,3,IF(O116&lt;=4,4,IF(O116&gt;4,5,"")))))</f>
        <v/>
      </c>
      <c r="CJ116" s="59" t="str">
        <f>IF(P116="","",IF(P116=0,0,IF(P116=1,1,IF(P116&lt;7,3,IF(P116=7,4,"")))))</f>
        <v/>
      </c>
      <c r="CK116" s="59" t="str">
        <f>IF(Q116="","",IF(Q116&lt;4,3,IF(Q116&lt;7,2,IF(Q116=7,0,""))))</f>
        <v/>
      </c>
      <c r="CL116" s="59" t="str">
        <f>IF(R116="","",IF(R116&lt;1,0,IF(R116&lt;=2,1,IF(R116&gt;2,2,""))))</f>
        <v/>
      </c>
      <c r="CM116" s="59" t="str">
        <f>IF(S116="","",IF(S116=0,0,IF(S116=1,1,IF(S116&gt;1,2,""))))</f>
        <v/>
      </c>
      <c r="CN116" s="59" t="str">
        <f>IF(T116="","",IF(T116=0,0,IF(T116&lt;=4,1,IF(T116&gt;4,2,""))))</f>
        <v/>
      </c>
      <c r="CO116" s="59" t="str">
        <f>IF(U116="","",IF(U116&lt;4,0,IF(U116&lt;=6,1,IF(U116=7,2,""))))</f>
        <v/>
      </c>
      <c r="CP116" s="59" t="str">
        <f>IF(V116="","",IF(V116&lt;4,2,IF(V116=4,1,IF(V116=5,0,""))))</f>
        <v/>
      </c>
      <c r="CQ116" s="59" t="str">
        <f>IF(W116="","",IF(W116=1,2,IF(W116=2,1,IF(W116&gt;2,0,""))))</f>
        <v/>
      </c>
      <c r="CR116" s="59" t="str">
        <f>IF(X116="","",IF(X116=0,0,IF(X116=1,1,IF(X116=2,2,IF(X116=3,2,IF(X116=-9,-9,IF(X116=-99,-99,"")))))))</f>
        <v/>
      </c>
      <c r="CS116" s="59" t="str">
        <f>IF(Z116="","",IF(Z116=0,1,IF(Z116=1,0,"")))</f>
        <v/>
      </c>
      <c r="CT116" s="59" t="str">
        <f>IF(CA116="","",IF(CA116=-99,-99,IF(CA116=1,3,0)))</f>
        <v/>
      </c>
      <c r="CU116" s="59" t="str">
        <f>IF(BZ116="","",IF(BZ116=-99,-99,IF(BZ116=0,3,0)))</f>
        <v/>
      </c>
      <c r="CV116" s="59" t="str">
        <f>IF(AO116="","",IF(AND(AO116&gt;=7,AO116&lt;=8),2,0))</f>
        <v/>
      </c>
      <c r="CW116" s="59" t="str">
        <f>IF(AP116="","",IF(AP116=1,0,IF(AP116&gt;1,1,"")))</f>
        <v/>
      </c>
      <c r="CX116" s="59" t="str">
        <f t="shared" si="10"/>
        <v/>
      </c>
      <c r="CY116" s="59" t="str">
        <f>IF(BA116="","",IF(BA116=0,0,IF(OR(BA116=1,BA116=2,BA116=3),3,IF(BA116=-99,-99,""))))</f>
        <v/>
      </c>
      <c r="CZ116" s="59" t="str">
        <f>IF(BB116="","",IF(BB116=0,0,IF(OR(BB116=1,BB116=2,BB116=3),3,IF(BB116=-99,-99,""))))</f>
        <v/>
      </c>
      <c r="DA116" s="59" t="str">
        <f>IF(BC116="","",IF(BC116=0,0,IF(OR(BC116=1,BC116=2,BC116=3),3,IF(BC116=-99,-99,""))))</f>
        <v/>
      </c>
      <c r="DB116" s="59" t="str">
        <f>IF(BD116="","",IF(BD116=0,0,IF(OR(BD116=1,BD116=2,BD116=3),3,IF(BD116=-99,-99,""))))</f>
        <v/>
      </c>
      <c r="DC116" s="59" t="str">
        <f>IF(BE116="","",IF(BE116=0,0,IF(OR(BE116=1,BE116=2,BE116=3),3,IF(BE116=-99,-99,""))))</f>
        <v/>
      </c>
      <c r="DD116" s="59" t="str">
        <f>IF(BF116="","",IF(BF116=0,0,IF(OR(BF116=1,BF116=2,BF116=3),3,IF(BF116=-99,-99,""))))</f>
        <v/>
      </c>
      <c r="DE116" s="59" t="str">
        <f>IF(BG116="","",IF(BG116=0,0,IF(OR(BG116=1,BG116=2,BG116=3),3,IF(BG116=-99,-99,""))))</f>
        <v/>
      </c>
      <c r="DF116" s="59" t="str">
        <f>IF(BH116="","",IF(BH116=0,0,IF(OR(BH116=1,BH116=2,BH116=3),3,IF(BH116=-99,-99,""))))</f>
        <v/>
      </c>
      <c r="DG116" s="59" t="str">
        <f>IF(BI116="","",IF(BI116=0,0,IF(OR(BI116=1,BI116=2,BI116=3),3,IF(BI116=-99,-99,""))))</f>
        <v/>
      </c>
      <c r="DH116" s="59" t="str">
        <f>IF(BT116="","",IF(BS116=1,IF(BT116&lt;65,41,IF(BT116&lt;70,35,IF(BT116&lt;75,29,IF(BT116&lt;80,21,IF(BT116&lt;85,14,IF(BT116&lt;90,5,0)))))),IF(BS116=2,IF(BT116&lt;65,38,IF(BT116&lt;70,33,IF(BT116&lt;75,26,IF(BT116&lt;80,16,IF(BT116&lt;85,12,IF(BT116&lt;90,1,0)))))),"")))</f>
        <v/>
      </c>
      <c r="DI116" s="59" t="str">
        <f>IF(BL116="","",IF(BL116=1,0,IF(BL116=2,3,IF(BL116&gt;2,6,""))))</f>
        <v/>
      </c>
      <c r="DJ116" s="59" t="str">
        <f>IF(Y116="","",IF(Y116=0,3,IF(Y116=1,0,"")))</f>
        <v/>
      </c>
      <c r="DK116" s="59" t="str">
        <f>IF(COUNTBLANK(CB116:CH116)=7,"",SUM(CB116:CH116))</f>
        <v/>
      </c>
      <c r="DL116" s="59" t="str">
        <f>IF(COUNTBLANK(CI116:CR116)=10,"",SUM(CI116:CQ116,IF(CR116&gt;0,CR116,0)))</f>
        <v/>
      </c>
      <c r="DM116" s="59" t="str">
        <f>IF(COUNTBLANK(CS116:CX116)=6,"",SUM(CS116,IF(CT116=-99,0,CT116),IF(CU116=-99,0,CU116),CV116:CX116))</f>
        <v/>
      </c>
      <c r="DN116" s="59" t="str">
        <f>IF(COUNTBLANK(CY116:DG116)=9,"",SUM(IF(OR(CY116="",CY116=-99),0,CY116),IF(OR(CZ116="",CZ116=-99),0,CZ116),IF(OR(DA116="",DA116=-99),0,DA116),IF(OR(DB116="",DB116=-99),0,DB116),IF(OR(DC116="",DC116=-99),0,DC116),IF(OR(DD116="",DD116=-99),0,DD116),IF(OR(DE116="",DE116=-99),0,DE116),IF(OR(DF116="",DF116=-99),0,DF116),IF(OR(DG116="",DG116=-99),0,DG116)))</f>
        <v/>
      </c>
      <c r="DO116" s="59" t="str">
        <f>IF(COUNTBLANK(DH116:DJ116)=3,"",SUM(DH116:DJ116))</f>
        <v/>
      </c>
      <c r="DP116" s="59" t="str">
        <f>IF(COUNTBLANK(DK116:DN116)=4,"",SUM(DK116:DN116))</f>
        <v/>
      </c>
      <c r="DQ116" s="59" t="str">
        <f>IF(COUNTBLANK(CB116:CH116)=7,"",SUM(IF(CB116="",0,5),IF(CC116="",0,9),IF(CD116="",0,4),IF(CE116="",0,4),IF(CF116="",0,3),IF(CG116="",0,1),IF(CH116="",0,6)))</f>
        <v/>
      </c>
      <c r="DR116" s="59" t="str">
        <f>IF(COUNTBLANK(CI116:CR116)=10,"",SUM(IF(CI116="",0,5),IF(CJ116="",0,4),IF(CK116="",0,3),IF(CL116="",0,2),IF(CM116="",0,2),IF(CN116="",0,2),IF(CO116="",0,2),IF(CP116="",0,2),IF(CQ116="",0,2),IF(OR(CR116="",CR116=-99,CR116=-9),0,2)))</f>
        <v/>
      </c>
      <c r="DS116" s="59" t="str">
        <f>IF(COUNTBLANK(CS116:CX116)=6,"",SUM(IF(CS116="",0,1),IF(OR(CT116="",CT116=-99),0,3),IF(OR(CU116="",CU116=-99),0,3),IF(CV116="",0,2),IF(CW116="",0,1),IF(CX116="",0,1)))</f>
        <v/>
      </c>
      <c r="DT116" s="59" t="str">
        <f>IF(COUNTBLANK(CY116:DG116)=9,"",SUM(IF(OR(CY116="",CY116=-99),0,3),IF(OR(CZ116="",CZ116=-99),0,3),IF(OR(DA116="",DA116=-99),0,3),IF(OR(DB116="",DB116=-99),0,3),IF(OR(DC116="",DC116=-99),0,3),IF(OR(DD116="",DD116=-99),0,3),IF(OR(DE116="",DE116=-99),0,3),IF(OR(DF116="",DF116=-99),0,3),IF(OR(DG116="",DG116=-99),0,3)))</f>
        <v/>
      </c>
      <c r="DU116" s="59" t="str">
        <f>IF(COUNTBLANK(DH116:DJ116)=3,"",SUM(IF(DH116="",0,IF(BS116=1,41,IF(BS116=2,38,""))),IF(DI116="",0,6),IF(DJ116="",0,3)))</f>
        <v/>
      </c>
      <c r="DV116" s="59" t="str">
        <f>IF(COUNTBLANK(DK116:DN116)=4,"",SUM(DQ116:DT116))</f>
        <v/>
      </c>
      <c r="DW116" s="59" t="str">
        <f>IF(DQ116="","",((DK116/DQ116)*100))</f>
        <v/>
      </c>
      <c r="DX116" s="59" t="str">
        <f t="shared" si="12"/>
        <v/>
      </c>
      <c r="DY116" s="59" t="str">
        <f t="shared" si="12"/>
        <v/>
      </c>
      <c r="DZ116" s="59" t="str">
        <f t="shared" si="12"/>
        <v/>
      </c>
      <c r="EA116" s="59" t="str">
        <f t="shared" si="12"/>
        <v/>
      </c>
      <c r="EB116" s="59" t="str">
        <f t="shared" si="12"/>
        <v/>
      </c>
      <c r="EC116" s="59" t="str">
        <f>IF(COUNTBLANK(DQ116:DT116)=4,"",SQRT((DQ116^2)+(DR116^2)+(DS116^2)+(DT116^2)))</f>
        <v/>
      </c>
      <c r="ED116" s="59" t="str">
        <f>IF(EC116="","",(SUM(((DK116/EC116)^2),((DL116/EC116)^2),((DM116/EC116)^2),((DN116/EC116)^2))*100))</f>
        <v/>
      </c>
      <c r="EE116" s="59" t="str">
        <f>IF(CB116="","",(CB116/DQ116*100))</f>
        <v/>
      </c>
      <c r="EF116" s="59" t="str">
        <f>IF(CC116="","",(CC116/DQ116*100))</f>
        <v/>
      </c>
      <c r="EG116" s="59" t="str">
        <f>IF(CD116="","",(CD116/DQ116*100))</f>
        <v/>
      </c>
      <c r="EH116" s="59" t="str">
        <f>IF(CE116="","",(CE116/DQ116*100))</f>
        <v/>
      </c>
      <c r="EI116" s="59" t="str">
        <f>IF(CF116="","",(CF116/DQ116*100))</f>
        <v/>
      </c>
      <c r="EJ116" s="59" t="str">
        <f>IF(CG116="","",(CG116/DQ116*100))</f>
        <v/>
      </c>
      <c r="EK116" s="59" t="str">
        <f>IF(CH116="","",(CH116/DQ116*100))</f>
        <v/>
      </c>
      <c r="EL116" s="59" t="str">
        <f>IF(CI116="","",(CI116/DR116*100))</f>
        <v/>
      </c>
      <c r="EM116" s="59" t="str">
        <f>IF(CJ116="","",(CJ116/DR116*100))</f>
        <v/>
      </c>
      <c r="EN116" s="59" t="str">
        <f>IF(CK116="","",(CK116/DR116*100))</f>
        <v/>
      </c>
      <c r="EO116" s="59" t="str">
        <f>IF(CL116="","",(CL116/DR116*100))</f>
        <v/>
      </c>
      <c r="EP116" s="59" t="str">
        <f>IF(CM116="","",(CM116/DR116*100))</f>
        <v/>
      </c>
      <c r="EQ116" s="59" t="str">
        <f>IF(CN116="","",(CN116/DR116*100))</f>
        <v/>
      </c>
      <c r="ER116" s="59" t="str">
        <f>IF(CO116="","",(CO116/DR116*100))</f>
        <v/>
      </c>
      <c r="ES116" s="59" t="str">
        <f>IF(CP116="","",(CP116/DR116*100))</f>
        <v/>
      </c>
      <c r="ET116" s="59" t="str">
        <f>IF(CQ116="","",(CQ116/DR116*100))</f>
        <v/>
      </c>
      <c r="EU116" s="59" t="str">
        <f>IF(CR116="","",(CR116/DR116*100))</f>
        <v/>
      </c>
      <c r="EV116" s="59" t="str">
        <f>IF(CS116="","",(CS116/DS116*100))</f>
        <v/>
      </c>
      <c r="EW116" s="59" t="str">
        <f>IF(CT116="","",(CT116/DS116*100))</f>
        <v/>
      </c>
      <c r="EX116" s="59" t="str">
        <f>IF(CU116="","",(CU116/DS116*100))</f>
        <v/>
      </c>
      <c r="EY116" s="59" t="str">
        <f>IF(CV116="","",(CV116/DS116*100))</f>
        <v/>
      </c>
      <c r="EZ116" s="59" t="str">
        <f>IF(CW116="","",(CW116/DS116*100))</f>
        <v/>
      </c>
      <c r="FA116" s="59" t="str">
        <f>IF(CX116="","",(CX116/DS116*100))</f>
        <v/>
      </c>
      <c r="FB116" s="59" t="str">
        <f t="shared" si="13"/>
        <v/>
      </c>
      <c r="FC116" s="59" t="str">
        <f t="shared" si="13"/>
        <v/>
      </c>
      <c r="FD116" s="59" t="str">
        <f t="shared" si="13"/>
        <v/>
      </c>
      <c r="FE116" s="59" t="str">
        <f t="shared" si="13"/>
        <v/>
      </c>
      <c r="FF116" s="59" t="str">
        <f t="shared" si="13"/>
        <v/>
      </c>
      <c r="FG116" s="59" t="str">
        <f t="shared" si="13"/>
        <v/>
      </c>
      <c r="FH116" s="59" t="str">
        <f t="shared" si="13"/>
        <v/>
      </c>
      <c r="FI116" s="59" t="str">
        <f t="shared" si="13"/>
        <v/>
      </c>
      <c r="FJ116" s="59" t="str">
        <f t="shared" si="13"/>
        <v/>
      </c>
      <c r="FK116" s="59" t="str">
        <f>IF(DH116="","",(DH116/DU116*100))</f>
        <v/>
      </c>
      <c r="FL116" s="59" t="str">
        <f>IF(DI116="","",(DI116/DU116*100))</f>
        <v/>
      </c>
      <c r="FM116" s="59" t="str">
        <f>IF(DJ116="","",(DJ116/DU116*100))</f>
        <v/>
      </c>
    </row>
    <row r="117" spans="72:169" x14ac:dyDescent="0.25">
      <c r="BT117" s="58" t="str">
        <f>IF(BR117="","",YEAR(D117)-BR117)</f>
        <v/>
      </c>
      <c r="BU117" s="59" t="str">
        <f>IF(BO117="",IF(OR(BM117="",BN117=""),"",((BM117*12)+BN117)*0.0254),BO117*0.01)</f>
        <v/>
      </c>
      <c r="BV117" s="59" t="str">
        <f>IF(BQ117="",IF(BP117="","",BP117*0.453592),BQ117)</f>
        <v/>
      </c>
      <c r="BW117" s="59" t="str">
        <f>IF(OR(BU117="",BV117=""),"",(BV117/(BU117^2)))</f>
        <v/>
      </c>
      <c r="BX117" s="59" t="str">
        <f>IF(COUNTBLANK(E117:J117)=6,"",(((E117*IF(F117&gt;0,F117,30)*3)+(G117*IF(H117&gt;0,H117,30)*5)+(I117*IF(J117&gt;0,J117,30)*9))))</f>
        <v/>
      </c>
      <c r="BY117" s="59" t="str">
        <f>IF(COUNTBLANK(AE117:AL117)=8,"",SUM(IF(AE117=2,1,IF(AE117=3,1,0)),IF(AH117=1,1,IF(AI117=1,1,0)),IF(AJ117&gt;3,1,0),IF(AK117&gt;3,1,0),IF(AL117&gt;0,1,0)))</f>
        <v/>
      </c>
      <c r="BZ117" s="59" t="str">
        <f>IF(OR(AM117="",AN117=""),"",IF(OR(AM117=-99,AN117=-99),-99,IF(AM117=3,IF(AN117=2,1,IF(AN117=3,1,0)),0)))</f>
        <v/>
      </c>
      <c r="CA117" s="59" t="str">
        <f>IF(OR((AC117=""),(AD117="")),"",IF(AD117=-99,-99,IF(AC117&gt;=4,IF(OR(AD117=1,AD117=2),1,0),0)))</f>
        <v/>
      </c>
      <c r="CB117" s="59" t="str">
        <f>IF(BW117="","",IF(BW117&lt;25,5,IF(BW117&lt;30,2,0)))</f>
        <v/>
      </c>
      <c r="CC117" s="59" t="str">
        <f t="shared" si="8"/>
        <v/>
      </c>
      <c r="CD117" s="59" t="str">
        <f>IF(K117="","",IF(K117&lt;4,0,IF(K117&gt;=4,4,"")))</f>
        <v/>
      </c>
      <c r="CE117" s="59" t="str">
        <f>IF(L117="","",IF(L117&lt;4,0,IF(L117&gt;=4,4,"")))</f>
        <v/>
      </c>
      <c r="CF117" s="59" t="str">
        <f>IF(M117="","",IF(M117&lt;4,0,IF(M117&gt;=4,3,"")))</f>
        <v/>
      </c>
      <c r="CG117" s="59" t="str">
        <f>IF(N117="","",IF(N117&lt;4,0,IF(N117&gt;=4,1,"")))</f>
        <v/>
      </c>
      <c r="CH117" s="59" t="str">
        <f t="shared" si="9"/>
        <v/>
      </c>
      <c r="CI117" s="59" t="str">
        <f>IF(O117="","",IF(O117=0,0,IF(O117=1,3,IF(O117&lt;=4,4,IF(O117&gt;4,5,"")))))</f>
        <v/>
      </c>
      <c r="CJ117" s="59" t="str">
        <f>IF(P117="","",IF(P117=0,0,IF(P117=1,1,IF(P117&lt;7,3,IF(P117=7,4,"")))))</f>
        <v/>
      </c>
      <c r="CK117" s="59" t="str">
        <f>IF(Q117="","",IF(Q117&lt;4,3,IF(Q117&lt;7,2,IF(Q117=7,0,""))))</f>
        <v/>
      </c>
      <c r="CL117" s="59" t="str">
        <f>IF(R117="","",IF(R117&lt;1,0,IF(R117&lt;=2,1,IF(R117&gt;2,2,""))))</f>
        <v/>
      </c>
      <c r="CM117" s="59" t="str">
        <f>IF(S117="","",IF(S117=0,0,IF(S117=1,1,IF(S117&gt;1,2,""))))</f>
        <v/>
      </c>
      <c r="CN117" s="59" t="str">
        <f>IF(T117="","",IF(T117=0,0,IF(T117&lt;=4,1,IF(T117&gt;4,2,""))))</f>
        <v/>
      </c>
      <c r="CO117" s="59" t="str">
        <f>IF(U117="","",IF(U117&lt;4,0,IF(U117&lt;=6,1,IF(U117=7,2,""))))</f>
        <v/>
      </c>
      <c r="CP117" s="59" t="str">
        <f>IF(V117="","",IF(V117&lt;4,2,IF(V117=4,1,IF(V117=5,0,""))))</f>
        <v/>
      </c>
      <c r="CQ117" s="59" t="str">
        <f>IF(W117="","",IF(W117=1,2,IF(W117=2,1,IF(W117&gt;2,0,""))))</f>
        <v/>
      </c>
      <c r="CR117" s="59" t="str">
        <f>IF(X117="","",IF(X117=0,0,IF(X117=1,1,IF(X117=2,2,IF(X117=3,2,IF(X117=-9,-9,IF(X117=-99,-99,"")))))))</f>
        <v/>
      </c>
      <c r="CS117" s="59" t="str">
        <f>IF(Z117="","",IF(Z117=0,1,IF(Z117=1,0,"")))</f>
        <v/>
      </c>
      <c r="CT117" s="59" t="str">
        <f>IF(CA117="","",IF(CA117=-99,-99,IF(CA117=1,3,0)))</f>
        <v/>
      </c>
      <c r="CU117" s="59" t="str">
        <f>IF(BZ117="","",IF(BZ117=-99,-99,IF(BZ117=0,3,0)))</f>
        <v/>
      </c>
      <c r="CV117" s="59" t="str">
        <f>IF(AO117="","",IF(AND(AO117&gt;=7,AO117&lt;=8),2,0))</f>
        <v/>
      </c>
      <c r="CW117" s="59" t="str">
        <f>IF(AP117="","",IF(AP117=1,0,IF(AP117&gt;1,1,"")))</f>
        <v/>
      </c>
      <c r="CX117" s="59" t="str">
        <f t="shared" si="10"/>
        <v/>
      </c>
      <c r="CY117" s="59" t="str">
        <f>IF(BA117="","",IF(BA117=0,0,IF(OR(BA117=1,BA117=2,BA117=3),3,IF(BA117=-99,-99,""))))</f>
        <v/>
      </c>
      <c r="CZ117" s="59" t="str">
        <f>IF(BB117="","",IF(BB117=0,0,IF(OR(BB117=1,BB117=2,BB117=3),3,IF(BB117=-99,-99,""))))</f>
        <v/>
      </c>
      <c r="DA117" s="59" t="str">
        <f>IF(BC117="","",IF(BC117=0,0,IF(OR(BC117=1,BC117=2,BC117=3),3,IF(BC117=-99,-99,""))))</f>
        <v/>
      </c>
      <c r="DB117" s="59" t="str">
        <f>IF(BD117="","",IF(BD117=0,0,IF(OR(BD117=1,BD117=2,BD117=3),3,IF(BD117=-99,-99,""))))</f>
        <v/>
      </c>
      <c r="DC117" s="59" t="str">
        <f>IF(BE117="","",IF(BE117=0,0,IF(OR(BE117=1,BE117=2,BE117=3),3,IF(BE117=-99,-99,""))))</f>
        <v/>
      </c>
      <c r="DD117" s="59" t="str">
        <f>IF(BF117="","",IF(BF117=0,0,IF(OR(BF117=1,BF117=2,BF117=3),3,IF(BF117=-99,-99,""))))</f>
        <v/>
      </c>
      <c r="DE117" s="59" t="str">
        <f>IF(BG117="","",IF(BG117=0,0,IF(OR(BG117=1,BG117=2,BG117=3),3,IF(BG117=-99,-99,""))))</f>
        <v/>
      </c>
      <c r="DF117" s="59" t="str">
        <f>IF(BH117="","",IF(BH117=0,0,IF(OR(BH117=1,BH117=2,BH117=3),3,IF(BH117=-99,-99,""))))</f>
        <v/>
      </c>
      <c r="DG117" s="59" t="str">
        <f>IF(BI117="","",IF(BI117=0,0,IF(OR(BI117=1,BI117=2,BI117=3),3,IF(BI117=-99,-99,""))))</f>
        <v/>
      </c>
      <c r="DH117" s="59" t="str">
        <f>IF(BT117="","",IF(BS117=1,IF(BT117&lt;65,41,IF(BT117&lt;70,35,IF(BT117&lt;75,29,IF(BT117&lt;80,21,IF(BT117&lt;85,14,IF(BT117&lt;90,5,0)))))),IF(BS117=2,IF(BT117&lt;65,38,IF(BT117&lt;70,33,IF(BT117&lt;75,26,IF(BT117&lt;80,16,IF(BT117&lt;85,12,IF(BT117&lt;90,1,0)))))),"")))</f>
        <v/>
      </c>
      <c r="DI117" s="59" t="str">
        <f>IF(BL117="","",IF(BL117=1,0,IF(BL117=2,3,IF(BL117&gt;2,6,""))))</f>
        <v/>
      </c>
      <c r="DJ117" s="59" t="str">
        <f>IF(Y117="","",IF(Y117=0,3,IF(Y117=1,0,"")))</f>
        <v/>
      </c>
      <c r="DK117" s="59" t="str">
        <f>IF(COUNTBLANK(CB117:CH117)=7,"",SUM(CB117:CH117))</f>
        <v/>
      </c>
      <c r="DL117" s="59" t="str">
        <f>IF(COUNTBLANK(CI117:CR117)=10,"",SUM(CI117:CQ117,IF(CR117&gt;0,CR117,0)))</f>
        <v/>
      </c>
      <c r="DM117" s="59" t="str">
        <f>IF(COUNTBLANK(CS117:CX117)=6,"",SUM(CS117,IF(CT117=-99,0,CT117),IF(CU117=-99,0,CU117),CV117:CX117))</f>
        <v/>
      </c>
      <c r="DN117" s="59" t="str">
        <f>IF(COUNTBLANK(CY117:DG117)=9,"",SUM(IF(OR(CY117="",CY117=-99),0,CY117),IF(OR(CZ117="",CZ117=-99),0,CZ117),IF(OR(DA117="",DA117=-99),0,DA117),IF(OR(DB117="",DB117=-99),0,DB117),IF(OR(DC117="",DC117=-99),0,DC117),IF(OR(DD117="",DD117=-99),0,DD117),IF(OR(DE117="",DE117=-99),0,DE117),IF(OR(DF117="",DF117=-99),0,DF117),IF(OR(DG117="",DG117=-99),0,DG117)))</f>
        <v/>
      </c>
      <c r="DO117" s="59" t="str">
        <f>IF(COUNTBLANK(DH117:DJ117)=3,"",SUM(DH117:DJ117))</f>
        <v/>
      </c>
      <c r="DP117" s="59" t="str">
        <f>IF(COUNTBLANK(DK117:DN117)=4,"",SUM(DK117:DN117))</f>
        <v/>
      </c>
      <c r="DQ117" s="59" t="str">
        <f>IF(COUNTBLANK(CB117:CH117)=7,"",SUM(IF(CB117="",0,5),IF(CC117="",0,9),IF(CD117="",0,4),IF(CE117="",0,4),IF(CF117="",0,3),IF(CG117="",0,1),IF(CH117="",0,6)))</f>
        <v/>
      </c>
      <c r="DR117" s="59" t="str">
        <f>IF(COUNTBLANK(CI117:CR117)=10,"",SUM(IF(CI117="",0,5),IF(CJ117="",0,4),IF(CK117="",0,3),IF(CL117="",0,2),IF(CM117="",0,2),IF(CN117="",0,2),IF(CO117="",0,2),IF(CP117="",0,2),IF(CQ117="",0,2),IF(OR(CR117="",CR117=-99,CR117=-9),0,2)))</f>
        <v/>
      </c>
      <c r="DS117" s="59" t="str">
        <f>IF(COUNTBLANK(CS117:CX117)=6,"",SUM(IF(CS117="",0,1),IF(OR(CT117="",CT117=-99),0,3),IF(OR(CU117="",CU117=-99),0,3),IF(CV117="",0,2),IF(CW117="",0,1),IF(CX117="",0,1)))</f>
        <v/>
      </c>
      <c r="DT117" s="59" t="str">
        <f>IF(COUNTBLANK(CY117:DG117)=9,"",SUM(IF(OR(CY117="",CY117=-99),0,3),IF(OR(CZ117="",CZ117=-99),0,3),IF(OR(DA117="",DA117=-99),0,3),IF(OR(DB117="",DB117=-99),0,3),IF(OR(DC117="",DC117=-99),0,3),IF(OR(DD117="",DD117=-99),0,3),IF(OR(DE117="",DE117=-99),0,3),IF(OR(DF117="",DF117=-99),0,3),IF(OR(DG117="",DG117=-99),0,3)))</f>
        <v/>
      </c>
      <c r="DU117" s="59" t="str">
        <f>IF(COUNTBLANK(DH117:DJ117)=3,"",SUM(IF(DH117="",0,IF(BS117=1,41,IF(BS117=2,38,""))),IF(DI117="",0,6),IF(DJ117="",0,3)))</f>
        <v/>
      </c>
      <c r="DV117" s="59" t="str">
        <f>IF(COUNTBLANK(DK117:DN117)=4,"",SUM(DQ117:DT117))</f>
        <v/>
      </c>
      <c r="DW117" s="59" t="str">
        <f>IF(DQ117="","",((DK117/DQ117)*100))</f>
        <v/>
      </c>
      <c r="DX117" s="59" t="str">
        <f t="shared" si="12"/>
        <v/>
      </c>
      <c r="DY117" s="59" t="str">
        <f t="shared" si="12"/>
        <v/>
      </c>
      <c r="DZ117" s="59" t="str">
        <f t="shared" si="12"/>
        <v/>
      </c>
      <c r="EA117" s="59" t="str">
        <f t="shared" si="12"/>
        <v/>
      </c>
      <c r="EB117" s="59" t="str">
        <f t="shared" si="12"/>
        <v/>
      </c>
      <c r="EC117" s="59" t="str">
        <f>IF(COUNTBLANK(DQ117:DT117)=4,"",SQRT((DQ117^2)+(DR117^2)+(DS117^2)+(DT117^2)))</f>
        <v/>
      </c>
      <c r="ED117" s="59" t="str">
        <f>IF(EC117="","",(SUM(((DK117/EC117)^2),((DL117/EC117)^2),((DM117/EC117)^2),((DN117/EC117)^2))*100))</f>
        <v/>
      </c>
      <c r="EE117" s="59" t="str">
        <f>IF(CB117="","",(CB117/DQ117*100))</f>
        <v/>
      </c>
      <c r="EF117" s="59" t="str">
        <f>IF(CC117="","",(CC117/DQ117*100))</f>
        <v/>
      </c>
      <c r="EG117" s="59" t="str">
        <f>IF(CD117="","",(CD117/DQ117*100))</f>
        <v/>
      </c>
      <c r="EH117" s="59" t="str">
        <f>IF(CE117="","",(CE117/DQ117*100))</f>
        <v/>
      </c>
      <c r="EI117" s="59" t="str">
        <f>IF(CF117="","",(CF117/DQ117*100))</f>
        <v/>
      </c>
      <c r="EJ117" s="59" t="str">
        <f>IF(CG117="","",(CG117/DQ117*100))</f>
        <v/>
      </c>
      <c r="EK117" s="59" t="str">
        <f>IF(CH117="","",(CH117/DQ117*100))</f>
        <v/>
      </c>
      <c r="EL117" s="59" t="str">
        <f>IF(CI117="","",(CI117/DR117*100))</f>
        <v/>
      </c>
      <c r="EM117" s="59" t="str">
        <f>IF(CJ117="","",(CJ117/DR117*100))</f>
        <v/>
      </c>
      <c r="EN117" s="59" t="str">
        <f>IF(CK117="","",(CK117/DR117*100))</f>
        <v/>
      </c>
      <c r="EO117" s="59" t="str">
        <f>IF(CL117="","",(CL117/DR117*100))</f>
        <v/>
      </c>
      <c r="EP117" s="59" t="str">
        <f>IF(CM117="","",(CM117/DR117*100))</f>
        <v/>
      </c>
      <c r="EQ117" s="59" t="str">
        <f>IF(CN117="","",(CN117/DR117*100))</f>
        <v/>
      </c>
      <c r="ER117" s="59" t="str">
        <f>IF(CO117="","",(CO117/DR117*100))</f>
        <v/>
      </c>
      <c r="ES117" s="59" t="str">
        <f>IF(CP117="","",(CP117/DR117*100))</f>
        <v/>
      </c>
      <c r="ET117" s="59" t="str">
        <f>IF(CQ117="","",(CQ117/DR117*100))</f>
        <v/>
      </c>
      <c r="EU117" s="59" t="str">
        <f>IF(CR117="","",(CR117/DR117*100))</f>
        <v/>
      </c>
      <c r="EV117" s="59" t="str">
        <f>IF(CS117="","",(CS117/DS117*100))</f>
        <v/>
      </c>
      <c r="EW117" s="59" t="str">
        <f>IF(CT117="","",(CT117/DS117*100))</f>
        <v/>
      </c>
      <c r="EX117" s="59" t="str">
        <f>IF(CU117="","",(CU117/DS117*100))</f>
        <v/>
      </c>
      <c r="EY117" s="59" t="str">
        <f>IF(CV117="","",(CV117/DS117*100))</f>
        <v/>
      </c>
      <c r="EZ117" s="59" t="str">
        <f>IF(CW117="","",(CW117/DS117*100))</f>
        <v/>
      </c>
      <c r="FA117" s="59" t="str">
        <f>IF(CX117="","",(CX117/DS117*100))</f>
        <v/>
      </c>
      <c r="FB117" s="59" t="str">
        <f t="shared" si="13"/>
        <v/>
      </c>
      <c r="FC117" s="59" t="str">
        <f t="shared" si="13"/>
        <v/>
      </c>
      <c r="FD117" s="59" t="str">
        <f t="shared" si="13"/>
        <v/>
      </c>
      <c r="FE117" s="59" t="str">
        <f t="shared" si="13"/>
        <v/>
      </c>
      <c r="FF117" s="59" t="str">
        <f t="shared" si="13"/>
        <v/>
      </c>
      <c r="FG117" s="59" t="str">
        <f t="shared" si="13"/>
        <v/>
      </c>
      <c r="FH117" s="59" t="str">
        <f t="shared" si="13"/>
        <v/>
      </c>
      <c r="FI117" s="59" t="str">
        <f t="shared" si="13"/>
        <v/>
      </c>
      <c r="FJ117" s="59" t="str">
        <f t="shared" si="13"/>
        <v/>
      </c>
      <c r="FK117" s="59" t="str">
        <f>IF(DH117="","",(DH117/DU117*100))</f>
        <v/>
      </c>
      <c r="FL117" s="59" t="str">
        <f>IF(DI117="","",(DI117/DU117*100))</f>
        <v/>
      </c>
      <c r="FM117" s="59" t="str">
        <f>IF(DJ117="","",(DJ117/DU117*100))</f>
        <v/>
      </c>
    </row>
    <row r="118" spans="72:169" x14ac:dyDescent="0.25">
      <c r="BT118" s="58" t="str">
        <f>IF(BR118="","",YEAR(D118)-BR118)</f>
        <v/>
      </c>
      <c r="BU118" s="59" t="str">
        <f>IF(BO118="",IF(OR(BM118="",BN118=""),"",((BM118*12)+BN118)*0.0254),BO118*0.01)</f>
        <v/>
      </c>
      <c r="BV118" s="59" t="str">
        <f>IF(BQ118="",IF(BP118="","",BP118*0.453592),BQ118)</f>
        <v/>
      </c>
      <c r="BW118" s="59" t="str">
        <f>IF(OR(BU118="",BV118=""),"",(BV118/(BU118^2)))</f>
        <v/>
      </c>
      <c r="BX118" s="59" t="str">
        <f>IF(COUNTBLANK(E118:J118)=6,"",(((E118*IF(F118&gt;0,F118,30)*3)+(G118*IF(H118&gt;0,H118,30)*5)+(I118*IF(J118&gt;0,J118,30)*9))))</f>
        <v/>
      </c>
      <c r="BY118" s="59" t="str">
        <f>IF(COUNTBLANK(AE118:AL118)=8,"",SUM(IF(AE118=2,1,IF(AE118=3,1,0)),IF(AH118=1,1,IF(AI118=1,1,0)),IF(AJ118&gt;3,1,0),IF(AK118&gt;3,1,0),IF(AL118&gt;0,1,0)))</f>
        <v/>
      </c>
      <c r="BZ118" s="59" t="str">
        <f>IF(OR(AM118="",AN118=""),"",IF(OR(AM118=-99,AN118=-99),-99,IF(AM118=3,IF(AN118=2,1,IF(AN118=3,1,0)),0)))</f>
        <v/>
      </c>
      <c r="CA118" s="59" t="str">
        <f>IF(OR((AC118=""),(AD118="")),"",IF(AD118=-99,-99,IF(AC118&gt;=4,IF(OR(AD118=1,AD118=2),1,0),0)))</f>
        <v/>
      </c>
      <c r="CB118" s="59" t="str">
        <f>IF(BW118="","",IF(BW118&lt;25,5,IF(BW118&lt;30,2,0)))</f>
        <v/>
      </c>
      <c r="CC118" s="59" t="str">
        <f t="shared" si="8"/>
        <v/>
      </c>
      <c r="CD118" s="59" t="str">
        <f>IF(K118="","",IF(K118&lt;4,0,IF(K118&gt;=4,4,"")))</f>
        <v/>
      </c>
      <c r="CE118" s="59" t="str">
        <f>IF(L118="","",IF(L118&lt;4,0,IF(L118&gt;=4,4,"")))</f>
        <v/>
      </c>
      <c r="CF118" s="59" t="str">
        <f>IF(M118="","",IF(M118&lt;4,0,IF(M118&gt;=4,3,"")))</f>
        <v/>
      </c>
      <c r="CG118" s="59" t="str">
        <f>IF(N118="","",IF(N118&lt;4,0,IF(N118&gt;=4,1,"")))</f>
        <v/>
      </c>
      <c r="CH118" s="59" t="str">
        <f t="shared" si="9"/>
        <v/>
      </c>
      <c r="CI118" s="59" t="str">
        <f>IF(O118="","",IF(O118=0,0,IF(O118=1,3,IF(O118&lt;=4,4,IF(O118&gt;4,5,"")))))</f>
        <v/>
      </c>
      <c r="CJ118" s="59" t="str">
        <f>IF(P118="","",IF(P118=0,0,IF(P118=1,1,IF(P118&lt;7,3,IF(P118=7,4,"")))))</f>
        <v/>
      </c>
      <c r="CK118" s="59" t="str">
        <f>IF(Q118="","",IF(Q118&lt;4,3,IF(Q118&lt;7,2,IF(Q118=7,0,""))))</f>
        <v/>
      </c>
      <c r="CL118" s="59" t="str">
        <f>IF(R118="","",IF(R118&lt;1,0,IF(R118&lt;=2,1,IF(R118&gt;2,2,""))))</f>
        <v/>
      </c>
      <c r="CM118" s="59" t="str">
        <f>IF(S118="","",IF(S118=0,0,IF(S118=1,1,IF(S118&gt;1,2,""))))</f>
        <v/>
      </c>
      <c r="CN118" s="59" t="str">
        <f>IF(T118="","",IF(T118=0,0,IF(T118&lt;=4,1,IF(T118&gt;4,2,""))))</f>
        <v/>
      </c>
      <c r="CO118" s="59" t="str">
        <f>IF(U118="","",IF(U118&lt;4,0,IF(U118&lt;=6,1,IF(U118=7,2,""))))</f>
        <v/>
      </c>
      <c r="CP118" s="59" t="str">
        <f>IF(V118="","",IF(V118&lt;4,2,IF(V118=4,1,IF(V118=5,0,""))))</f>
        <v/>
      </c>
      <c r="CQ118" s="59" t="str">
        <f>IF(W118="","",IF(W118=1,2,IF(W118=2,1,IF(W118&gt;2,0,""))))</f>
        <v/>
      </c>
      <c r="CR118" s="59" t="str">
        <f>IF(X118="","",IF(X118=0,0,IF(X118=1,1,IF(X118=2,2,IF(X118=3,2,IF(X118=-9,-9,IF(X118=-99,-99,"")))))))</f>
        <v/>
      </c>
      <c r="CS118" s="59" t="str">
        <f>IF(Z118="","",IF(Z118=0,1,IF(Z118=1,0,"")))</f>
        <v/>
      </c>
      <c r="CT118" s="59" t="str">
        <f>IF(CA118="","",IF(CA118=-99,-99,IF(CA118=1,3,0)))</f>
        <v/>
      </c>
      <c r="CU118" s="59" t="str">
        <f>IF(BZ118="","",IF(BZ118=-99,-99,IF(BZ118=0,3,0)))</f>
        <v/>
      </c>
      <c r="CV118" s="59" t="str">
        <f>IF(AO118="","",IF(AND(AO118&gt;=7,AO118&lt;=8),2,0))</f>
        <v/>
      </c>
      <c r="CW118" s="59" t="str">
        <f>IF(AP118="","",IF(AP118=1,0,IF(AP118&gt;1,1,"")))</f>
        <v/>
      </c>
      <c r="CX118" s="59" t="str">
        <f t="shared" si="10"/>
        <v/>
      </c>
      <c r="CY118" s="59" t="str">
        <f>IF(BA118="","",IF(BA118=0,0,IF(OR(BA118=1,BA118=2,BA118=3),3,IF(BA118=-99,-99,""))))</f>
        <v/>
      </c>
      <c r="CZ118" s="59" t="str">
        <f>IF(BB118="","",IF(BB118=0,0,IF(OR(BB118=1,BB118=2,BB118=3),3,IF(BB118=-99,-99,""))))</f>
        <v/>
      </c>
      <c r="DA118" s="59" t="str">
        <f>IF(BC118="","",IF(BC118=0,0,IF(OR(BC118=1,BC118=2,BC118=3),3,IF(BC118=-99,-99,""))))</f>
        <v/>
      </c>
      <c r="DB118" s="59" t="str">
        <f>IF(BD118="","",IF(BD118=0,0,IF(OR(BD118=1,BD118=2,BD118=3),3,IF(BD118=-99,-99,""))))</f>
        <v/>
      </c>
      <c r="DC118" s="59" t="str">
        <f>IF(BE118="","",IF(BE118=0,0,IF(OR(BE118=1,BE118=2,BE118=3),3,IF(BE118=-99,-99,""))))</f>
        <v/>
      </c>
      <c r="DD118" s="59" t="str">
        <f>IF(BF118="","",IF(BF118=0,0,IF(OR(BF118=1,BF118=2,BF118=3),3,IF(BF118=-99,-99,""))))</f>
        <v/>
      </c>
      <c r="DE118" s="59" t="str">
        <f>IF(BG118="","",IF(BG118=0,0,IF(OR(BG118=1,BG118=2,BG118=3),3,IF(BG118=-99,-99,""))))</f>
        <v/>
      </c>
      <c r="DF118" s="59" t="str">
        <f>IF(BH118="","",IF(BH118=0,0,IF(OR(BH118=1,BH118=2,BH118=3),3,IF(BH118=-99,-99,""))))</f>
        <v/>
      </c>
      <c r="DG118" s="59" t="str">
        <f>IF(BI118="","",IF(BI118=0,0,IF(OR(BI118=1,BI118=2,BI118=3),3,IF(BI118=-99,-99,""))))</f>
        <v/>
      </c>
      <c r="DH118" s="59" t="str">
        <f>IF(BT118="","",IF(BS118=1,IF(BT118&lt;65,41,IF(BT118&lt;70,35,IF(BT118&lt;75,29,IF(BT118&lt;80,21,IF(BT118&lt;85,14,IF(BT118&lt;90,5,0)))))),IF(BS118=2,IF(BT118&lt;65,38,IF(BT118&lt;70,33,IF(BT118&lt;75,26,IF(BT118&lt;80,16,IF(BT118&lt;85,12,IF(BT118&lt;90,1,0)))))),"")))</f>
        <v/>
      </c>
      <c r="DI118" s="59" t="str">
        <f>IF(BL118="","",IF(BL118=1,0,IF(BL118=2,3,IF(BL118&gt;2,6,""))))</f>
        <v/>
      </c>
      <c r="DJ118" s="59" t="str">
        <f>IF(Y118="","",IF(Y118=0,3,IF(Y118=1,0,"")))</f>
        <v/>
      </c>
      <c r="DK118" s="59" t="str">
        <f>IF(COUNTBLANK(CB118:CH118)=7,"",SUM(CB118:CH118))</f>
        <v/>
      </c>
      <c r="DL118" s="59" t="str">
        <f>IF(COUNTBLANK(CI118:CR118)=10,"",SUM(CI118:CQ118,IF(CR118&gt;0,CR118,0)))</f>
        <v/>
      </c>
      <c r="DM118" s="59" t="str">
        <f>IF(COUNTBLANK(CS118:CX118)=6,"",SUM(CS118,IF(CT118=-99,0,CT118),IF(CU118=-99,0,CU118),CV118:CX118))</f>
        <v/>
      </c>
      <c r="DN118" s="59" t="str">
        <f>IF(COUNTBLANK(CY118:DG118)=9,"",SUM(IF(OR(CY118="",CY118=-99),0,CY118),IF(OR(CZ118="",CZ118=-99),0,CZ118),IF(OR(DA118="",DA118=-99),0,DA118),IF(OR(DB118="",DB118=-99),0,DB118),IF(OR(DC118="",DC118=-99),0,DC118),IF(OR(DD118="",DD118=-99),0,DD118),IF(OR(DE118="",DE118=-99),0,DE118),IF(OR(DF118="",DF118=-99),0,DF118),IF(OR(DG118="",DG118=-99),0,DG118)))</f>
        <v/>
      </c>
      <c r="DO118" s="59" t="str">
        <f>IF(COUNTBLANK(DH118:DJ118)=3,"",SUM(DH118:DJ118))</f>
        <v/>
      </c>
      <c r="DP118" s="59" t="str">
        <f>IF(COUNTBLANK(DK118:DN118)=4,"",SUM(DK118:DN118))</f>
        <v/>
      </c>
      <c r="DQ118" s="59" t="str">
        <f>IF(COUNTBLANK(CB118:CH118)=7,"",SUM(IF(CB118="",0,5),IF(CC118="",0,9),IF(CD118="",0,4),IF(CE118="",0,4),IF(CF118="",0,3),IF(CG118="",0,1),IF(CH118="",0,6)))</f>
        <v/>
      </c>
      <c r="DR118" s="59" t="str">
        <f>IF(COUNTBLANK(CI118:CR118)=10,"",SUM(IF(CI118="",0,5),IF(CJ118="",0,4),IF(CK118="",0,3),IF(CL118="",0,2),IF(CM118="",0,2),IF(CN118="",0,2),IF(CO118="",0,2),IF(CP118="",0,2),IF(CQ118="",0,2),IF(OR(CR118="",CR118=-99,CR118=-9),0,2)))</f>
        <v/>
      </c>
      <c r="DS118" s="59" t="str">
        <f>IF(COUNTBLANK(CS118:CX118)=6,"",SUM(IF(CS118="",0,1),IF(OR(CT118="",CT118=-99),0,3),IF(OR(CU118="",CU118=-99),0,3),IF(CV118="",0,2),IF(CW118="",0,1),IF(CX118="",0,1)))</f>
        <v/>
      </c>
      <c r="DT118" s="59" t="str">
        <f>IF(COUNTBLANK(CY118:DG118)=9,"",SUM(IF(OR(CY118="",CY118=-99),0,3),IF(OR(CZ118="",CZ118=-99),0,3),IF(OR(DA118="",DA118=-99),0,3),IF(OR(DB118="",DB118=-99),0,3),IF(OR(DC118="",DC118=-99),0,3),IF(OR(DD118="",DD118=-99),0,3),IF(OR(DE118="",DE118=-99),0,3),IF(OR(DF118="",DF118=-99),0,3),IF(OR(DG118="",DG118=-99),0,3)))</f>
        <v/>
      </c>
      <c r="DU118" s="59" t="str">
        <f>IF(COUNTBLANK(DH118:DJ118)=3,"",SUM(IF(DH118="",0,IF(BS118=1,41,IF(BS118=2,38,""))),IF(DI118="",0,6),IF(DJ118="",0,3)))</f>
        <v/>
      </c>
      <c r="DV118" s="59" t="str">
        <f>IF(COUNTBLANK(DK118:DN118)=4,"",SUM(DQ118:DT118))</f>
        <v/>
      </c>
      <c r="DW118" s="59" t="str">
        <f>IF(DQ118="","",((DK118/DQ118)*100))</f>
        <v/>
      </c>
      <c r="DX118" s="59" t="str">
        <f t="shared" si="12"/>
        <v/>
      </c>
      <c r="DY118" s="59" t="str">
        <f t="shared" si="12"/>
        <v/>
      </c>
      <c r="DZ118" s="59" t="str">
        <f t="shared" si="12"/>
        <v/>
      </c>
      <c r="EA118" s="59" t="str">
        <f t="shared" si="12"/>
        <v/>
      </c>
      <c r="EB118" s="59" t="str">
        <f t="shared" si="12"/>
        <v/>
      </c>
      <c r="EC118" s="59" t="str">
        <f>IF(COUNTBLANK(DQ118:DT118)=4,"",SQRT((DQ118^2)+(DR118^2)+(DS118^2)+(DT118^2)))</f>
        <v/>
      </c>
      <c r="ED118" s="59" t="str">
        <f>IF(EC118="","",(SUM(((DK118/EC118)^2),((DL118/EC118)^2),((DM118/EC118)^2),((DN118/EC118)^2))*100))</f>
        <v/>
      </c>
      <c r="EE118" s="59" t="str">
        <f>IF(CB118="","",(CB118/DQ118*100))</f>
        <v/>
      </c>
      <c r="EF118" s="59" t="str">
        <f>IF(CC118="","",(CC118/DQ118*100))</f>
        <v/>
      </c>
      <c r="EG118" s="59" t="str">
        <f>IF(CD118="","",(CD118/DQ118*100))</f>
        <v/>
      </c>
      <c r="EH118" s="59" t="str">
        <f>IF(CE118="","",(CE118/DQ118*100))</f>
        <v/>
      </c>
      <c r="EI118" s="59" t="str">
        <f>IF(CF118="","",(CF118/DQ118*100))</f>
        <v/>
      </c>
      <c r="EJ118" s="59" t="str">
        <f>IF(CG118="","",(CG118/DQ118*100))</f>
        <v/>
      </c>
      <c r="EK118" s="59" t="str">
        <f>IF(CH118="","",(CH118/DQ118*100))</f>
        <v/>
      </c>
      <c r="EL118" s="59" t="str">
        <f>IF(CI118="","",(CI118/DR118*100))</f>
        <v/>
      </c>
      <c r="EM118" s="59" t="str">
        <f>IF(CJ118="","",(CJ118/DR118*100))</f>
        <v/>
      </c>
      <c r="EN118" s="59" t="str">
        <f>IF(CK118="","",(CK118/DR118*100))</f>
        <v/>
      </c>
      <c r="EO118" s="59" t="str">
        <f>IF(CL118="","",(CL118/DR118*100))</f>
        <v/>
      </c>
      <c r="EP118" s="59" t="str">
        <f>IF(CM118="","",(CM118/DR118*100))</f>
        <v/>
      </c>
      <c r="EQ118" s="59" t="str">
        <f>IF(CN118="","",(CN118/DR118*100))</f>
        <v/>
      </c>
      <c r="ER118" s="59" t="str">
        <f>IF(CO118="","",(CO118/DR118*100))</f>
        <v/>
      </c>
      <c r="ES118" s="59" t="str">
        <f>IF(CP118="","",(CP118/DR118*100))</f>
        <v/>
      </c>
      <c r="ET118" s="59" t="str">
        <f>IF(CQ118="","",(CQ118/DR118*100))</f>
        <v/>
      </c>
      <c r="EU118" s="59" t="str">
        <f>IF(CR118="","",(CR118/DR118*100))</f>
        <v/>
      </c>
      <c r="EV118" s="59" t="str">
        <f>IF(CS118="","",(CS118/DS118*100))</f>
        <v/>
      </c>
      <c r="EW118" s="59" t="str">
        <f>IF(CT118="","",(CT118/DS118*100))</f>
        <v/>
      </c>
      <c r="EX118" s="59" t="str">
        <f>IF(CU118="","",(CU118/DS118*100))</f>
        <v/>
      </c>
      <c r="EY118" s="59" t="str">
        <f>IF(CV118="","",(CV118/DS118*100))</f>
        <v/>
      </c>
      <c r="EZ118" s="59" t="str">
        <f>IF(CW118="","",(CW118/DS118*100))</f>
        <v/>
      </c>
      <c r="FA118" s="59" t="str">
        <f>IF(CX118="","",(CX118/DS118*100))</f>
        <v/>
      </c>
      <c r="FB118" s="59" t="str">
        <f t="shared" si="13"/>
        <v/>
      </c>
      <c r="FC118" s="59" t="str">
        <f t="shared" si="13"/>
        <v/>
      </c>
      <c r="FD118" s="59" t="str">
        <f t="shared" si="13"/>
        <v/>
      </c>
      <c r="FE118" s="59" t="str">
        <f t="shared" si="13"/>
        <v/>
      </c>
      <c r="FF118" s="59" t="str">
        <f t="shared" si="13"/>
        <v/>
      </c>
      <c r="FG118" s="59" t="str">
        <f t="shared" si="13"/>
        <v/>
      </c>
      <c r="FH118" s="59" t="str">
        <f t="shared" si="13"/>
        <v/>
      </c>
      <c r="FI118" s="59" t="str">
        <f t="shared" si="13"/>
        <v/>
      </c>
      <c r="FJ118" s="59" t="str">
        <f t="shared" si="13"/>
        <v/>
      </c>
      <c r="FK118" s="59" t="str">
        <f>IF(DH118="","",(DH118/DU118*100))</f>
        <v/>
      </c>
      <c r="FL118" s="59" t="str">
        <f>IF(DI118="","",(DI118/DU118*100))</f>
        <v/>
      </c>
      <c r="FM118" s="59" t="str">
        <f>IF(DJ118="","",(DJ118/DU118*100))</f>
        <v/>
      </c>
    </row>
    <row r="119" spans="72:169" x14ac:dyDescent="0.25">
      <c r="BT119" s="58" t="str">
        <f>IF(BR119="","",YEAR(D119)-BR119)</f>
        <v/>
      </c>
      <c r="BU119" s="59" t="str">
        <f>IF(BO119="",IF(OR(BM119="",BN119=""),"",((BM119*12)+BN119)*0.0254),BO119*0.01)</f>
        <v/>
      </c>
      <c r="BV119" s="59" t="str">
        <f>IF(BQ119="",IF(BP119="","",BP119*0.453592),BQ119)</f>
        <v/>
      </c>
      <c r="BW119" s="59" t="str">
        <f>IF(OR(BU119="",BV119=""),"",(BV119/(BU119^2)))</f>
        <v/>
      </c>
      <c r="BX119" s="59" t="str">
        <f>IF(COUNTBLANK(E119:J119)=6,"",(((E119*IF(F119&gt;0,F119,30)*3)+(G119*IF(H119&gt;0,H119,30)*5)+(I119*IF(J119&gt;0,J119,30)*9))))</f>
        <v/>
      </c>
      <c r="BY119" s="59" t="str">
        <f>IF(COUNTBLANK(AE119:AL119)=8,"",SUM(IF(AE119=2,1,IF(AE119=3,1,0)),IF(AH119=1,1,IF(AI119=1,1,0)),IF(AJ119&gt;3,1,0),IF(AK119&gt;3,1,0),IF(AL119&gt;0,1,0)))</f>
        <v/>
      </c>
      <c r="BZ119" s="59" t="str">
        <f>IF(OR(AM119="",AN119=""),"",IF(OR(AM119=-99,AN119=-99),-99,IF(AM119=3,IF(AN119=2,1,IF(AN119=3,1,0)),0)))</f>
        <v/>
      </c>
      <c r="CA119" s="59" t="str">
        <f>IF(OR((AC119=""),(AD119="")),"",IF(AD119=-99,-99,IF(AC119&gt;=4,IF(OR(AD119=1,AD119=2),1,0),0)))</f>
        <v/>
      </c>
      <c r="CB119" s="59" t="str">
        <f>IF(BW119="","",IF(BW119&lt;25,5,IF(BW119&lt;30,2,0)))</f>
        <v/>
      </c>
      <c r="CC119" s="59" t="str">
        <f t="shared" si="8"/>
        <v/>
      </c>
      <c r="CD119" s="59" t="str">
        <f>IF(K119="","",IF(K119&lt;4,0,IF(K119&gt;=4,4,"")))</f>
        <v/>
      </c>
      <c r="CE119" s="59" t="str">
        <f>IF(L119="","",IF(L119&lt;4,0,IF(L119&gt;=4,4,"")))</f>
        <v/>
      </c>
      <c r="CF119" s="59" t="str">
        <f>IF(M119="","",IF(M119&lt;4,0,IF(M119&gt;=4,3,"")))</f>
        <v/>
      </c>
      <c r="CG119" s="59" t="str">
        <f>IF(N119="","",IF(N119&lt;4,0,IF(N119&gt;=4,1,"")))</f>
        <v/>
      </c>
      <c r="CH119" s="59" t="str">
        <f t="shared" si="9"/>
        <v/>
      </c>
      <c r="CI119" s="59" t="str">
        <f>IF(O119="","",IF(O119=0,0,IF(O119=1,3,IF(O119&lt;=4,4,IF(O119&gt;4,5,"")))))</f>
        <v/>
      </c>
      <c r="CJ119" s="59" t="str">
        <f>IF(P119="","",IF(P119=0,0,IF(P119=1,1,IF(P119&lt;7,3,IF(P119=7,4,"")))))</f>
        <v/>
      </c>
      <c r="CK119" s="59" t="str">
        <f>IF(Q119="","",IF(Q119&lt;4,3,IF(Q119&lt;7,2,IF(Q119=7,0,""))))</f>
        <v/>
      </c>
      <c r="CL119" s="59" t="str">
        <f>IF(R119="","",IF(R119&lt;1,0,IF(R119&lt;=2,1,IF(R119&gt;2,2,""))))</f>
        <v/>
      </c>
      <c r="CM119" s="59" t="str">
        <f>IF(S119="","",IF(S119=0,0,IF(S119=1,1,IF(S119&gt;1,2,""))))</f>
        <v/>
      </c>
      <c r="CN119" s="59" t="str">
        <f>IF(T119="","",IF(T119=0,0,IF(T119&lt;=4,1,IF(T119&gt;4,2,""))))</f>
        <v/>
      </c>
      <c r="CO119" s="59" t="str">
        <f>IF(U119="","",IF(U119&lt;4,0,IF(U119&lt;=6,1,IF(U119=7,2,""))))</f>
        <v/>
      </c>
      <c r="CP119" s="59" t="str">
        <f>IF(V119="","",IF(V119&lt;4,2,IF(V119=4,1,IF(V119=5,0,""))))</f>
        <v/>
      </c>
      <c r="CQ119" s="59" t="str">
        <f>IF(W119="","",IF(W119=1,2,IF(W119=2,1,IF(W119&gt;2,0,""))))</f>
        <v/>
      </c>
      <c r="CR119" s="59" t="str">
        <f>IF(X119="","",IF(X119=0,0,IF(X119=1,1,IF(X119=2,2,IF(X119=3,2,IF(X119=-9,-9,IF(X119=-99,-99,"")))))))</f>
        <v/>
      </c>
      <c r="CS119" s="59" t="str">
        <f>IF(Z119="","",IF(Z119=0,1,IF(Z119=1,0,"")))</f>
        <v/>
      </c>
      <c r="CT119" s="59" t="str">
        <f>IF(CA119="","",IF(CA119=-99,-99,IF(CA119=1,3,0)))</f>
        <v/>
      </c>
      <c r="CU119" s="59" t="str">
        <f>IF(BZ119="","",IF(BZ119=-99,-99,IF(BZ119=0,3,0)))</f>
        <v/>
      </c>
      <c r="CV119" s="59" t="str">
        <f>IF(AO119="","",IF(AND(AO119&gt;=7,AO119&lt;=8),2,0))</f>
        <v/>
      </c>
      <c r="CW119" s="59" t="str">
        <f>IF(AP119="","",IF(AP119=1,0,IF(AP119&gt;1,1,"")))</f>
        <v/>
      </c>
      <c r="CX119" s="59" t="str">
        <f t="shared" si="10"/>
        <v/>
      </c>
      <c r="CY119" s="59" t="str">
        <f>IF(BA119="","",IF(BA119=0,0,IF(OR(BA119=1,BA119=2,BA119=3),3,IF(BA119=-99,-99,""))))</f>
        <v/>
      </c>
      <c r="CZ119" s="59" t="str">
        <f>IF(BB119="","",IF(BB119=0,0,IF(OR(BB119=1,BB119=2,BB119=3),3,IF(BB119=-99,-99,""))))</f>
        <v/>
      </c>
      <c r="DA119" s="59" t="str">
        <f>IF(BC119="","",IF(BC119=0,0,IF(OR(BC119=1,BC119=2,BC119=3),3,IF(BC119=-99,-99,""))))</f>
        <v/>
      </c>
      <c r="DB119" s="59" t="str">
        <f>IF(BD119="","",IF(BD119=0,0,IF(OR(BD119=1,BD119=2,BD119=3),3,IF(BD119=-99,-99,""))))</f>
        <v/>
      </c>
      <c r="DC119" s="59" t="str">
        <f>IF(BE119="","",IF(BE119=0,0,IF(OR(BE119=1,BE119=2,BE119=3),3,IF(BE119=-99,-99,""))))</f>
        <v/>
      </c>
      <c r="DD119" s="59" t="str">
        <f>IF(BF119="","",IF(BF119=0,0,IF(OR(BF119=1,BF119=2,BF119=3),3,IF(BF119=-99,-99,""))))</f>
        <v/>
      </c>
      <c r="DE119" s="59" t="str">
        <f>IF(BG119="","",IF(BG119=0,0,IF(OR(BG119=1,BG119=2,BG119=3),3,IF(BG119=-99,-99,""))))</f>
        <v/>
      </c>
      <c r="DF119" s="59" t="str">
        <f>IF(BH119="","",IF(BH119=0,0,IF(OR(BH119=1,BH119=2,BH119=3),3,IF(BH119=-99,-99,""))))</f>
        <v/>
      </c>
      <c r="DG119" s="59" t="str">
        <f>IF(BI119="","",IF(BI119=0,0,IF(OR(BI119=1,BI119=2,BI119=3),3,IF(BI119=-99,-99,""))))</f>
        <v/>
      </c>
      <c r="DH119" s="59" t="str">
        <f>IF(BT119="","",IF(BS119=1,IF(BT119&lt;65,41,IF(BT119&lt;70,35,IF(BT119&lt;75,29,IF(BT119&lt;80,21,IF(BT119&lt;85,14,IF(BT119&lt;90,5,0)))))),IF(BS119=2,IF(BT119&lt;65,38,IF(BT119&lt;70,33,IF(BT119&lt;75,26,IF(BT119&lt;80,16,IF(BT119&lt;85,12,IF(BT119&lt;90,1,0)))))),"")))</f>
        <v/>
      </c>
      <c r="DI119" s="59" t="str">
        <f>IF(BL119="","",IF(BL119=1,0,IF(BL119=2,3,IF(BL119&gt;2,6,""))))</f>
        <v/>
      </c>
      <c r="DJ119" s="59" t="str">
        <f>IF(Y119="","",IF(Y119=0,3,IF(Y119=1,0,"")))</f>
        <v/>
      </c>
      <c r="DK119" s="59" t="str">
        <f>IF(COUNTBLANK(CB119:CH119)=7,"",SUM(CB119:CH119))</f>
        <v/>
      </c>
      <c r="DL119" s="59" t="str">
        <f>IF(COUNTBLANK(CI119:CR119)=10,"",SUM(CI119:CQ119,IF(CR119&gt;0,CR119,0)))</f>
        <v/>
      </c>
      <c r="DM119" s="59" t="str">
        <f>IF(COUNTBLANK(CS119:CX119)=6,"",SUM(CS119,IF(CT119=-99,0,CT119),IF(CU119=-99,0,CU119),CV119:CX119))</f>
        <v/>
      </c>
      <c r="DN119" s="59" t="str">
        <f>IF(COUNTBLANK(CY119:DG119)=9,"",SUM(IF(OR(CY119="",CY119=-99),0,CY119),IF(OR(CZ119="",CZ119=-99),0,CZ119),IF(OR(DA119="",DA119=-99),0,DA119),IF(OR(DB119="",DB119=-99),0,DB119),IF(OR(DC119="",DC119=-99),0,DC119),IF(OR(DD119="",DD119=-99),0,DD119),IF(OR(DE119="",DE119=-99),0,DE119),IF(OR(DF119="",DF119=-99),0,DF119),IF(OR(DG119="",DG119=-99),0,DG119)))</f>
        <v/>
      </c>
      <c r="DO119" s="59" t="str">
        <f>IF(COUNTBLANK(DH119:DJ119)=3,"",SUM(DH119:DJ119))</f>
        <v/>
      </c>
      <c r="DP119" s="59" t="str">
        <f>IF(COUNTBLANK(DK119:DN119)=4,"",SUM(DK119:DN119))</f>
        <v/>
      </c>
      <c r="DQ119" s="59" t="str">
        <f>IF(COUNTBLANK(CB119:CH119)=7,"",SUM(IF(CB119="",0,5),IF(CC119="",0,9),IF(CD119="",0,4),IF(CE119="",0,4),IF(CF119="",0,3),IF(CG119="",0,1),IF(CH119="",0,6)))</f>
        <v/>
      </c>
      <c r="DR119" s="59" t="str">
        <f>IF(COUNTBLANK(CI119:CR119)=10,"",SUM(IF(CI119="",0,5),IF(CJ119="",0,4),IF(CK119="",0,3),IF(CL119="",0,2),IF(CM119="",0,2),IF(CN119="",0,2),IF(CO119="",0,2),IF(CP119="",0,2),IF(CQ119="",0,2),IF(OR(CR119="",CR119=-99,CR119=-9),0,2)))</f>
        <v/>
      </c>
      <c r="DS119" s="59" t="str">
        <f>IF(COUNTBLANK(CS119:CX119)=6,"",SUM(IF(CS119="",0,1),IF(OR(CT119="",CT119=-99),0,3),IF(OR(CU119="",CU119=-99),0,3),IF(CV119="",0,2),IF(CW119="",0,1),IF(CX119="",0,1)))</f>
        <v/>
      </c>
      <c r="DT119" s="59" t="str">
        <f>IF(COUNTBLANK(CY119:DG119)=9,"",SUM(IF(OR(CY119="",CY119=-99),0,3),IF(OR(CZ119="",CZ119=-99),0,3),IF(OR(DA119="",DA119=-99),0,3),IF(OR(DB119="",DB119=-99),0,3),IF(OR(DC119="",DC119=-99),0,3),IF(OR(DD119="",DD119=-99),0,3),IF(OR(DE119="",DE119=-99),0,3),IF(OR(DF119="",DF119=-99),0,3),IF(OR(DG119="",DG119=-99),0,3)))</f>
        <v/>
      </c>
      <c r="DU119" s="59" t="str">
        <f>IF(COUNTBLANK(DH119:DJ119)=3,"",SUM(IF(DH119="",0,IF(BS119=1,41,IF(BS119=2,38,""))),IF(DI119="",0,6),IF(DJ119="",0,3)))</f>
        <v/>
      </c>
      <c r="DV119" s="59" t="str">
        <f>IF(COUNTBLANK(DK119:DN119)=4,"",SUM(DQ119:DT119))</f>
        <v/>
      </c>
      <c r="DW119" s="59" t="str">
        <f>IF(DQ119="","",((DK119/DQ119)*100))</f>
        <v/>
      </c>
      <c r="DX119" s="59" t="str">
        <f t="shared" si="12"/>
        <v/>
      </c>
      <c r="DY119" s="59" t="str">
        <f t="shared" si="12"/>
        <v/>
      </c>
      <c r="DZ119" s="59" t="str">
        <f t="shared" si="12"/>
        <v/>
      </c>
      <c r="EA119" s="59" t="str">
        <f t="shared" si="12"/>
        <v/>
      </c>
      <c r="EB119" s="59" t="str">
        <f t="shared" si="12"/>
        <v/>
      </c>
      <c r="EC119" s="59" t="str">
        <f>IF(COUNTBLANK(DQ119:DT119)=4,"",SQRT((DQ119^2)+(DR119^2)+(DS119^2)+(DT119^2)))</f>
        <v/>
      </c>
      <c r="ED119" s="59" t="str">
        <f>IF(EC119="","",(SUM(((DK119/EC119)^2),((DL119/EC119)^2),((DM119/EC119)^2),((DN119/EC119)^2))*100))</f>
        <v/>
      </c>
      <c r="EE119" s="59" t="str">
        <f>IF(CB119="","",(CB119/DQ119*100))</f>
        <v/>
      </c>
      <c r="EF119" s="59" t="str">
        <f>IF(CC119="","",(CC119/DQ119*100))</f>
        <v/>
      </c>
      <c r="EG119" s="59" t="str">
        <f>IF(CD119="","",(CD119/DQ119*100))</f>
        <v/>
      </c>
      <c r="EH119" s="59" t="str">
        <f>IF(CE119="","",(CE119/DQ119*100))</f>
        <v/>
      </c>
      <c r="EI119" s="59" t="str">
        <f>IF(CF119="","",(CF119/DQ119*100))</f>
        <v/>
      </c>
      <c r="EJ119" s="59" t="str">
        <f>IF(CG119="","",(CG119/DQ119*100))</f>
        <v/>
      </c>
      <c r="EK119" s="59" t="str">
        <f>IF(CH119="","",(CH119/DQ119*100))</f>
        <v/>
      </c>
      <c r="EL119" s="59" t="str">
        <f>IF(CI119="","",(CI119/DR119*100))</f>
        <v/>
      </c>
      <c r="EM119" s="59" t="str">
        <f>IF(CJ119="","",(CJ119/DR119*100))</f>
        <v/>
      </c>
      <c r="EN119" s="59" t="str">
        <f>IF(CK119="","",(CK119/DR119*100))</f>
        <v/>
      </c>
      <c r="EO119" s="59" t="str">
        <f>IF(CL119="","",(CL119/DR119*100))</f>
        <v/>
      </c>
      <c r="EP119" s="59" t="str">
        <f>IF(CM119="","",(CM119/DR119*100))</f>
        <v/>
      </c>
      <c r="EQ119" s="59" t="str">
        <f>IF(CN119="","",(CN119/DR119*100))</f>
        <v/>
      </c>
      <c r="ER119" s="59" t="str">
        <f>IF(CO119="","",(CO119/DR119*100))</f>
        <v/>
      </c>
      <c r="ES119" s="59" t="str">
        <f>IF(CP119="","",(CP119/DR119*100))</f>
        <v/>
      </c>
      <c r="ET119" s="59" t="str">
        <f>IF(CQ119="","",(CQ119/DR119*100))</f>
        <v/>
      </c>
      <c r="EU119" s="59" t="str">
        <f>IF(CR119="","",(CR119/DR119*100))</f>
        <v/>
      </c>
      <c r="EV119" s="59" t="str">
        <f>IF(CS119="","",(CS119/DS119*100))</f>
        <v/>
      </c>
      <c r="EW119" s="59" t="str">
        <f>IF(CT119="","",(CT119/DS119*100))</f>
        <v/>
      </c>
      <c r="EX119" s="59" t="str">
        <f>IF(CU119="","",(CU119/DS119*100))</f>
        <v/>
      </c>
      <c r="EY119" s="59" t="str">
        <f>IF(CV119="","",(CV119/DS119*100))</f>
        <v/>
      </c>
      <c r="EZ119" s="59" t="str">
        <f>IF(CW119="","",(CW119/DS119*100))</f>
        <v/>
      </c>
      <c r="FA119" s="59" t="str">
        <f>IF(CX119="","",(CX119/DS119*100))</f>
        <v/>
      </c>
      <c r="FB119" s="59" t="str">
        <f t="shared" si="13"/>
        <v/>
      </c>
      <c r="FC119" s="59" t="str">
        <f t="shared" si="13"/>
        <v/>
      </c>
      <c r="FD119" s="59" t="str">
        <f t="shared" si="13"/>
        <v/>
      </c>
      <c r="FE119" s="59" t="str">
        <f t="shared" si="13"/>
        <v/>
      </c>
      <c r="FF119" s="59" t="str">
        <f t="shared" si="13"/>
        <v/>
      </c>
      <c r="FG119" s="59" t="str">
        <f t="shared" si="13"/>
        <v/>
      </c>
      <c r="FH119" s="59" t="str">
        <f t="shared" si="13"/>
        <v/>
      </c>
      <c r="FI119" s="59" t="str">
        <f t="shared" si="13"/>
        <v/>
      </c>
      <c r="FJ119" s="59" t="str">
        <f t="shared" si="13"/>
        <v/>
      </c>
      <c r="FK119" s="59" t="str">
        <f>IF(DH119="","",(DH119/DU119*100))</f>
        <v/>
      </c>
      <c r="FL119" s="59" t="str">
        <f>IF(DI119="","",(DI119/DU119*100))</f>
        <v/>
      </c>
      <c r="FM119" s="59" t="str">
        <f>IF(DJ119="","",(DJ119/DU119*100))</f>
        <v/>
      </c>
    </row>
    <row r="120" spans="72:169" x14ac:dyDescent="0.25">
      <c r="BT120" s="58" t="str">
        <f>IF(BR120="","",YEAR(D120)-BR120)</f>
        <v/>
      </c>
      <c r="BU120" s="59" t="str">
        <f>IF(BO120="",IF(OR(BM120="",BN120=""),"",((BM120*12)+BN120)*0.0254),BO120*0.01)</f>
        <v/>
      </c>
      <c r="BV120" s="59" t="str">
        <f>IF(BQ120="",IF(BP120="","",BP120*0.453592),BQ120)</f>
        <v/>
      </c>
      <c r="BW120" s="59" t="str">
        <f>IF(OR(BU120="",BV120=""),"",(BV120/(BU120^2)))</f>
        <v/>
      </c>
      <c r="BX120" s="59" t="str">
        <f>IF(COUNTBLANK(E120:J120)=6,"",(((E120*IF(F120&gt;0,F120,30)*3)+(G120*IF(H120&gt;0,H120,30)*5)+(I120*IF(J120&gt;0,J120,30)*9))))</f>
        <v/>
      </c>
      <c r="BY120" s="59" t="str">
        <f>IF(COUNTBLANK(AE120:AL120)=8,"",SUM(IF(AE120=2,1,IF(AE120=3,1,0)),IF(AH120=1,1,IF(AI120=1,1,0)),IF(AJ120&gt;3,1,0),IF(AK120&gt;3,1,0),IF(AL120&gt;0,1,0)))</f>
        <v/>
      </c>
      <c r="BZ120" s="59" t="str">
        <f>IF(OR(AM120="",AN120=""),"",IF(OR(AM120=-99,AN120=-99),-99,IF(AM120=3,IF(AN120=2,1,IF(AN120=3,1,0)),0)))</f>
        <v/>
      </c>
      <c r="CA120" s="59" t="str">
        <f>IF(OR((AC120=""),(AD120="")),"",IF(AD120=-99,-99,IF(AC120&gt;=4,IF(OR(AD120=1,AD120=2),1,0),0)))</f>
        <v/>
      </c>
      <c r="CB120" s="59" t="str">
        <f>IF(BW120="","",IF(BW120&lt;25,5,IF(BW120&lt;30,2,0)))</f>
        <v/>
      </c>
      <c r="CC120" s="59" t="str">
        <f t="shared" si="8"/>
        <v/>
      </c>
      <c r="CD120" s="59" t="str">
        <f>IF(K120="","",IF(K120&lt;4,0,IF(K120&gt;=4,4,"")))</f>
        <v/>
      </c>
      <c r="CE120" s="59" t="str">
        <f>IF(L120="","",IF(L120&lt;4,0,IF(L120&gt;=4,4,"")))</f>
        <v/>
      </c>
      <c r="CF120" s="59" t="str">
        <f>IF(M120="","",IF(M120&lt;4,0,IF(M120&gt;=4,3,"")))</f>
        <v/>
      </c>
      <c r="CG120" s="59" t="str">
        <f>IF(N120="","",IF(N120&lt;4,0,IF(N120&gt;=4,1,"")))</f>
        <v/>
      </c>
      <c r="CH120" s="59" t="str">
        <f t="shared" si="9"/>
        <v/>
      </c>
      <c r="CI120" s="59" t="str">
        <f>IF(O120="","",IF(O120=0,0,IF(O120=1,3,IF(O120&lt;=4,4,IF(O120&gt;4,5,"")))))</f>
        <v/>
      </c>
      <c r="CJ120" s="59" t="str">
        <f>IF(P120="","",IF(P120=0,0,IF(P120=1,1,IF(P120&lt;7,3,IF(P120=7,4,"")))))</f>
        <v/>
      </c>
      <c r="CK120" s="59" t="str">
        <f>IF(Q120="","",IF(Q120&lt;4,3,IF(Q120&lt;7,2,IF(Q120=7,0,""))))</f>
        <v/>
      </c>
      <c r="CL120" s="59" t="str">
        <f>IF(R120="","",IF(R120&lt;1,0,IF(R120&lt;=2,1,IF(R120&gt;2,2,""))))</f>
        <v/>
      </c>
      <c r="CM120" s="59" t="str">
        <f>IF(S120="","",IF(S120=0,0,IF(S120=1,1,IF(S120&gt;1,2,""))))</f>
        <v/>
      </c>
      <c r="CN120" s="59" t="str">
        <f>IF(T120="","",IF(T120=0,0,IF(T120&lt;=4,1,IF(T120&gt;4,2,""))))</f>
        <v/>
      </c>
      <c r="CO120" s="59" t="str">
        <f>IF(U120="","",IF(U120&lt;4,0,IF(U120&lt;=6,1,IF(U120=7,2,""))))</f>
        <v/>
      </c>
      <c r="CP120" s="59" t="str">
        <f>IF(V120="","",IF(V120&lt;4,2,IF(V120=4,1,IF(V120=5,0,""))))</f>
        <v/>
      </c>
      <c r="CQ120" s="59" t="str">
        <f>IF(W120="","",IF(W120=1,2,IF(W120=2,1,IF(W120&gt;2,0,""))))</f>
        <v/>
      </c>
      <c r="CR120" s="59" t="str">
        <f>IF(X120="","",IF(X120=0,0,IF(X120=1,1,IF(X120=2,2,IF(X120=3,2,IF(X120=-9,-9,IF(X120=-99,-99,"")))))))</f>
        <v/>
      </c>
      <c r="CS120" s="59" t="str">
        <f>IF(Z120="","",IF(Z120=0,1,IF(Z120=1,0,"")))</f>
        <v/>
      </c>
      <c r="CT120" s="59" t="str">
        <f>IF(CA120="","",IF(CA120=-99,-99,IF(CA120=1,3,0)))</f>
        <v/>
      </c>
      <c r="CU120" s="59" t="str">
        <f>IF(BZ120="","",IF(BZ120=-99,-99,IF(BZ120=0,3,0)))</f>
        <v/>
      </c>
      <c r="CV120" s="59" t="str">
        <f>IF(AO120="","",IF(AND(AO120&gt;=7,AO120&lt;=8),2,0))</f>
        <v/>
      </c>
      <c r="CW120" s="59" t="str">
        <f>IF(AP120="","",IF(AP120=1,0,IF(AP120&gt;1,1,"")))</f>
        <v/>
      </c>
      <c r="CX120" s="59" t="str">
        <f t="shared" si="10"/>
        <v/>
      </c>
      <c r="CY120" s="59" t="str">
        <f>IF(BA120="","",IF(BA120=0,0,IF(OR(BA120=1,BA120=2,BA120=3),3,IF(BA120=-99,-99,""))))</f>
        <v/>
      </c>
      <c r="CZ120" s="59" t="str">
        <f>IF(BB120="","",IF(BB120=0,0,IF(OR(BB120=1,BB120=2,BB120=3),3,IF(BB120=-99,-99,""))))</f>
        <v/>
      </c>
      <c r="DA120" s="59" t="str">
        <f>IF(BC120="","",IF(BC120=0,0,IF(OR(BC120=1,BC120=2,BC120=3),3,IF(BC120=-99,-99,""))))</f>
        <v/>
      </c>
      <c r="DB120" s="59" t="str">
        <f>IF(BD120="","",IF(BD120=0,0,IF(OR(BD120=1,BD120=2,BD120=3),3,IF(BD120=-99,-99,""))))</f>
        <v/>
      </c>
      <c r="DC120" s="59" t="str">
        <f>IF(BE120="","",IF(BE120=0,0,IF(OR(BE120=1,BE120=2,BE120=3),3,IF(BE120=-99,-99,""))))</f>
        <v/>
      </c>
      <c r="DD120" s="59" t="str">
        <f>IF(BF120="","",IF(BF120=0,0,IF(OR(BF120=1,BF120=2,BF120=3),3,IF(BF120=-99,-99,""))))</f>
        <v/>
      </c>
      <c r="DE120" s="59" t="str">
        <f>IF(BG120="","",IF(BG120=0,0,IF(OR(BG120=1,BG120=2,BG120=3),3,IF(BG120=-99,-99,""))))</f>
        <v/>
      </c>
      <c r="DF120" s="59" t="str">
        <f>IF(BH120="","",IF(BH120=0,0,IF(OR(BH120=1,BH120=2,BH120=3),3,IF(BH120=-99,-99,""))))</f>
        <v/>
      </c>
      <c r="DG120" s="59" t="str">
        <f>IF(BI120="","",IF(BI120=0,0,IF(OR(BI120=1,BI120=2,BI120=3),3,IF(BI120=-99,-99,""))))</f>
        <v/>
      </c>
      <c r="DH120" s="59" t="str">
        <f>IF(BT120="","",IF(BS120=1,IF(BT120&lt;65,41,IF(BT120&lt;70,35,IF(BT120&lt;75,29,IF(BT120&lt;80,21,IF(BT120&lt;85,14,IF(BT120&lt;90,5,0)))))),IF(BS120=2,IF(BT120&lt;65,38,IF(BT120&lt;70,33,IF(BT120&lt;75,26,IF(BT120&lt;80,16,IF(BT120&lt;85,12,IF(BT120&lt;90,1,0)))))),"")))</f>
        <v/>
      </c>
      <c r="DI120" s="59" t="str">
        <f>IF(BL120="","",IF(BL120=1,0,IF(BL120=2,3,IF(BL120&gt;2,6,""))))</f>
        <v/>
      </c>
      <c r="DJ120" s="59" t="str">
        <f>IF(Y120="","",IF(Y120=0,3,IF(Y120=1,0,"")))</f>
        <v/>
      </c>
      <c r="DK120" s="59" t="str">
        <f>IF(COUNTBLANK(CB120:CH120)=7,"",SUM(CB120:CH120))</f>
        <v/>
      </c>
      <c r="DL120" s="59" t="str">
        <f>IF(COUNTBLANK(CI120:CR120)=10,"",SUM(CI120:CQ120,IF(CR120&gt;0,CR120,0)))</f>
        <v/>
      </c>
      <c r="DM120" s="59" t="str">
        <f>IF(COUNTBLANK(CS120:CX120)=6,"",SUM(CS120,IF(CT120=-99,0,CT120),IF(CU120=-99,0,CU120),CV120:CX120))</f>
        <v/>
      </c>
      <c r="DN120" s="59" t="str">
        <f>IF(COUNTBLANK(CY120:DG120)=9,"",SUM(IF(OR(CY120="",CY120=-99),0,CY120),IF(OR(CZ120="",CZ120=-99),0,CZ120),IF(OR(DA120="",DA120=-99),0,DA120),IF(OR(DB120="",DB120=-99),0,DB120),IF(OR(DC120="",DC120=-99),0,DC120),IF(OR(DD120="",DD120=-99),0,DD120),IF(OR(DE120="",DE120=-99),0,DE120),IF(OR(DF120="",DF120=-99),0,DF120),IF(OR(DG120="",DG120=-99),0,DG120)))</f>
        <v/>
      </c>
      <c r="DO120" s="59" t="str">
        <f>IF(COUNTBLANK(DH120:DJ120)=3,"",SUM(DH120:DJ120))</f>
        <v/>
      </c>
      <c r="DP120" s="59" t="str">
        <f>IF(COUNTBLANK(DK120:DN120)=4,"",SUM(DK120:DN120))</f>
        <v/>
      </c>
      <c r="DQ120" s="59" t="str">
        <f>IF(COUNTBLANK(CB120:CH120)=7,"",SUM(IF(CB120="",0,5),IF(CC120="",0,9),IF(CD120="",0,4),IF(CE120="",0,4),IF(CF120="",0,3),IF(CG120="",0,1),IF(CH120="",0,6)))</f>
        <v/>
      </c>
      <c r="DR120" s="59" t="str">
        <f>IF(COUNTBLANK(CI120:CR120)=10,"",SUM(IF(CI120="",0,5),IF(CJ120="",0,4),IF(CK120="",0,3),IF(CL120="",0,2),IF(CM120="",0,2),IF(CN120="",0,2),IF(CO120="",0,2),IF(CP120="",0,2),IF(CQ120="",0,2),IF(OR(CR120="",CR120=-99,CR120=-9),0,2)))</f>
        <v/>
      </c>
      <c r="DS120" s="59" t="str">
        <f>IF(COUNTBLANK(CS120:CX120)=6,"",SUM(IF(CS120="",0,1),IF(OR(CT120="",CT120=-99),0,3),IF(OR(CU120="",CU120=-99),0,3),IF(CV120="",0,2),IF(CW120="",0,1),IF(CX120="",0,1)))</f>
        <v/>
      </c>
      <c r="DT120" s="59" t="str">
        <f>IF(COUNTBLANK(CY120:DG120)=9,"",SUM(IF(OR(CY120="",CY120=-99),0,3),IF(OR(CZ120="",CZ120=-99),0,3),IF(OR(DA120="",DA120=-99),0,3),IF(OR(DB120="",DB120=-99),0,3),IF(OR(DC120="",DC120=-99),0,3),IF(OR(DD120="",DD120=-99),0,3),IF(OR(DE120="",DE120=-99),0,3),IF(OR(DF120="",DF120=-99),0,3),IF(OR(DG120="",DG120=-99),0,3)))</f>
        <v/>
      </c>
      <c r="DU120" s="59" t="str">
        <f>IF(COUNTBLANK(DH120:DJ120)=3,"",SUM(IF(DH120="",0,IF(BS120=1,41,IF(BS120=2,38,""))),IF(DI120="",0,6),IF(DJ120="",0,3)))</f>
        <v/>
      </c>
      <c r="DV120" s="59" t="str">
        <f>IF(COUNTBLANK(DK120:DN120)=4,"",SUM(DQ120:DT120))</f>
        <v/>
      </c>
      <c r="DW120" s="59" t="str">
        <f>IF(DQ120="","",((DK120/DQ120)*100))</f>
        <v/>
      </c>
      <c r="DX120" s="59" t="str">
        <f t="shared" si="12"/>
        <v/>
      </c>
      <c r="DY120" s="59" t="str">
        <f t="shared" si="12"/>
        <v/>
      </c>
      <c r="DZ120" s="59" t="str">
        <f t="shared" si="12"/>
        <v/>
      </c>
      <c r="EA120" s="59" t="str">
        <f t="shared" si="12"/>
        <v/>
      </c>
      <c r="EB120" s="59" t="str">
        <f t="shared" si="12"/>
        <v/>
      </c>
      <c r="EC120" s="59" t="str">
        <f>IF(COUNTBLANK(DQ120:DT120)=4,"",SQRT((DQ120^2)+(DR120^2)+(DS120^2)+(DT120^2)))</f>
        <v/>
      </c>
      <c r="ED120" s="59" t="str">
        <f>IF(EC120="","",(SUM(((DK120/EC120)^2),((DL120/EC120)^2),((DM120/EC120)^2),((DN120/EC120)^2))*100))</f>
        <v/>
      </c>
      <c r="EE120" s="59" t="str">
        <f>IF(CB120="","",(CB120/DQ120*100))</f>
        <v/>
      </c>
      <c r="EF120" s="59" t="str">
        <f>IF(CC120="","",(CC120/DQ120*100))</f>
        <v/>
      </c>
      <c r="EG120" s="59" t="str">
        <f>IF(CD120="","",(CD120/DQ120*100))</f>
        <v/>
      </c>
      <c r="EH120" s="59" t="str">
        <f>IF(CE120="","",(CE120/DQ120*100))</f>
        <v/>
      </c>
      <c r="EI120" s="59" t="str">
        <f>IF(CF120="","",(CF120/DQ120*100))</f>
        <v/>
      </c>
      <c r="EJ120" s="59" t="str">
        <f>IF(CG120="","",(CG120/DQ120*100))</f>
        <v/>
      </c>
      <c r="EK120" s="59" t="str">
        <f>IF(CH120="","",(CH120/DQ120*100))</f>
        <v/>
      </c>
      <c r="EL120" s="59" t="str">
        <f>IF(CI120="","",(CI120/DR120*100))</f>
        <v/>
      </c>
      <c r="EM120" s="59" t="str">
        <f>IF(CJ120="","",(CJ120/DR120*100))</f>
        <v/>
      </c>
      <c r="EN120" s="59" t="str">
        <f>IF(CK120="","",(CK120/DR120*100))</f>
        <v/>
      </c>
      <c r="EO120" s="59" t="str">
        <f>IF(CL120="","",(CL120/DR120*100))</f>
        <v/>
      </c>
      <c r="EP120" s="59" t="str">
        <f>IF(CM120="","",(CM120/DR120*100))</f>
        <v/>
      </c>
      <c r="EQ120" s="59" t="str">
        <f>IF(CN120="","",(CN120/DR120*100))</f>
        <v/>
      </c>
      <c r="ER120" s="59" t="str">
        <f>IF(CO120="","",(CO120/DR120*100))</f>
        <v/>
      </c>
      <c r="ES120" s="59" t="str">
        <f>IF(CP120="","",(CP120/DR120*100))</f>
        <v/>
      </c>
      <c r="ET120" s="59" t="str">
        <f>IF(CQ120="","",(CQ120/DR120*100))</f>
        <v/>
      </c>
      <c r="EU120" s="59" t="str">
        <f>IF(CR120="","",(CR120/DR120*100))</f>
        <v/>
      </c>
      <c r="EV120" s="59" t="str">
        <f>IF(CS120="","",(CS120/DS120*100))</f>
        <v/>
      </c>
      <c r="EW120" s="59" t="str">
        <f>IF(CT120="","",(CT120/DS120*100))</f>
        <v/>
      </c>
      <c r="EX120" s="59" t="str">
        <f>IF(CU120="","",(CU120/DS120*100))</f>
        <v/>
      </c>
      <c r="EY120" s="59" t="str">
        <f>IF(CV120="","",(CV120/DS120*100))</f>
        <v/>
      </c>
      <c r="EZ120" s="59" t="str">
        <f>IF(CW120="","",(CW120/DS120*100))</f>
        <v/>
      </c>
      <c r="FA120" s="59" t="str">
        <f>IF(CX120="","",(CX120/DS120*100))</f>
        <v/>
      </c>
      <c r="FB120" s="59" t="str">
        <f t="shared" si="13"/>
        <v/>
      </c>
      <c r="FC120" s="59" t="str">
        <f t="shared" si="13"/>
        <v/>
      </c>
      <c r="FD120" s="59" t="str">
        <f t="shared" si="13"/>
        <v/>
      </c>
      <c r="FE120" s="59" t="str">
        <f t="shared" si="13"/>
        <v/>
      </c>
      <c r="FF120" s="59" t="str">
        <f t="shared" si="13"/>
        <v/>
      </c>
      <c r="FG120" s="59" t="str">
        <f t="shared" si="13"/>
        <v/>
      </c>
      <c r="FH120" s="59" t="str">
        <f t="shared" si="13"/>
        <v/>
      </c>
      <c r="FI120" s="59" t="str">
        <f t="shared" si="13"/>
        <v/>
      </c>
      <c r="FJ120" s="59" t="str">
        <f t="shared" si="13"/>
        <v/>
      </c>
      <c r="FK120" s="59" t="str">
        <f>IF(DH120="","",(DH120/DU120*100))</f>
        <v/>
      </c>
      <c r="FL120" s="59" t="str">
        <f>IF(DI120="","",(DI120/DU120*100))</f>
        <v/>
      </c>
      <c r="FM120" s="59" t="str">
        <f>IF(DJ120="","",(DJ120/DU120*100))</f>
        <v/>
      </c>
    </row>
    <row r="121" spans="72:169" x14ac:dyDescent="0.25">
      <c r="BT121" s="58" t="str">
        <f>IF(BR121="","",YEAR(D121)-BR121)</f>
        <v/>
      </c>
      <c r="BU121" s="59" t="str">
        <f>IF(BO121="",IF(OR(BM121="",BN121=""),"",((BM121*12)+BN121)*0.0254),BO121*0.01)</f>
        <v/>
      </c>
      <c r="BV121" s="59" t="str">
        <f>IF(BQ121="",IF(BP121="","",BP121*0.453592),BQ121)</f>
        <v/>
      </c>
      <c r="BW121" s="59" t="str">
        <f>IF(OR(BU121="",BV121=""),"",(BV121/(BU121^2)))</f>
        <v/>
      </c>
      <c r="BX121" s="59" t="str">
        <f>IF(COUNTBLANK(E121:J121)=6,"",(((E121*IF(F121&gt;0,F121,30)*3)+(G121*IF(H121&gt;0,H121,30)*5)+(I121*IF(J121&gt;0,J121,30)*9))))</f>
        <v/>
      </c>
      <c r="BY121" s="59" t="str">
        <f>IF(COUNTBLANK(AE121:AL121)=8,"",SUM(IF(AE121=2,1,IF(AE121=3,1,0)),IF(AH121=1,1,IF(AI121=1,1,0)),IF(AJ121&gt;3,1,0),IF(AK121&gt;3,1,0),IF(AL121&gt;0,1,0)))</f>
        <v/>
      </c>
      <c r="BZ121" s="59" t="str">
        <f>IF(OR(AM121="",AN121=""),"",IF(OR(AM121=-99,AN121=-99),-99,IF(AM121=3,IF(AN121=2,1,IF(AN121=3,1,0)),0)))</f>
        <v/>
      </c>
      <c r="CA121" s="59" t="str">
        <f>IF(OR((AC121=""),(AD121="")),"",IF(AD121=-99,-99,IF(AC121&gt;=4,IF(OR(AD121=1,AD121=2),1,0),0)))</f>
        <v/>
      </c>
      <c r="CB121" s="59" t="str">
        <f>IF(BW121="","",IF(BW121&lt;25,5,IF(BW121&lt;30,2,0)))</f>
        <v/>
      </c>
      <c r="CC121" s="59" t="str">
        <f t="shared" si="8"/>
        <v/>
      </c>
      <c r="CD121" s="59" t="str">
        <f>IF(K121="","",IF(K121&lt;4,0,IF(K121&gt;=4,4,"")))</f>
        <v/>
      </c>
      <c r="CE121" s="59" t="str">
        <f>IF(L121="","",IF(L121&lt;4,0,IF(L121&gt;=4,4,"")))</f>
        <v/>
      </c>
      <c r="CF121" s="59" t="str">
        <f>IF(M121="","",IF(M121&lt;4,0,IF(M121&gt;=4,3,"")))</f>
        <v/>
      </c>
      <c r="CG121" s="59" t="str">
        <f>IF(N121="","",IF(N121&lt;4,0,IF(N121&gt;=4,1,"")))</f>
        <v/>
      </c>
      <c r="CH121" s="59" t="str">
        <f t="shared" si="9"/>
        <v/>
      </c>
      <c r="CI121" s="59" t="str">
        <f>IF(O121="","",IF(O121=0,0,IF(O121=1,3,IF(O121&lt;=4,4,IF(O121&gt;4,5,"")))))</f>
        <v/>
      </c>
      <c r="CJ121" s="59" t="str">
        <f>IF(P121="","",IF(P121=0,0,IF(P121=1,1,IF(P121&lt;7,3,IF(P121=7,4,"")))))</f>
        <v/>
      </c>
      <c r="CK121" s="59" t="str">
        <f>IF(Q121="","",IF(Q121&lt;4,3,IF(Q121&lt;7,2,IF(Q121=7,0,""))))</f>
        <v/>
      </c>
      <c r="CL121" s="59" t="str">
        <f>IF(R121="","",IF(R121&lt;1,0,IF(R121&lt;=2,1,IF(R121&gt;2,2,""))))</f>
        <v/>
      </c>
      <c r="CM121" s="59" t="str">
        <f>IF(S121="","",IF(S121=0,0,IF(S121=1,1,IF(S121&gt;1,2,""))))</f>
        <v/>
      </c>
      <c r="CN121" s="59" t="str">
        <f>IF(T121="","",IF(T121=0,0,IF(T121&lt;=4,1,IF(T121&gt;4,2,""))))</f>
        <v/>
      </c>
      <c r="CO121" s="59" t="str">
        <f>IF(U121="","",IF(U121&lt;4,0,IF(U121&lt;=6,1,IF(U121=7,2,""))))</f>
        <v/>
      </c>
      <c r="CP121" s="59" t="str">
        <f>IF(V121="","",IF(V121&lt;4,2,IF(V121=4,1,IF(V121=5,0,""))))</f>
        <v/>
      </c>
      <c r="CQ121" s="59" t="str">
        <f>IF(W121="","",IF(W121=1,2,IF(W121=2,1,IF(W121&gt;2,0,""))))</f>
        <v/>
      </c>
      <c r="CR121" s="59" t="str">
        <f>IF(X121="","",IF(X121=0,0,IF(X121=1,1,IF(X121=2,2,IF(X121=3,2,IF(X121=-9,-9,IF(X121=-99,-99,"")))))))</f>
        <v/>
      </c>
      <c r="CS121" s="59" t="str">
        <f>IF(Z121="","",IF(Z121=0,1,IF(Z121=1,0,"")))</f>
        <v/>
      </c>
      <c r="CT121" s="59" t="str">
        <f>IF(CA121="","",IF(CA121=-99,-99,IF(CA121=1,3,0)))</f>
        <v/>
      </c>
      <c r="CU121" s="59" t="str">
        <f>IF(BZ121="","",IF(BZ121=-99,-99,IF(BZ121=0,3,0)))</f>
        <v/>
      </c>
      <c r="CV121" s="59" t="str">
        <f>IF(AO121="","",IF(AND(AO121&gt;=7,AO121&lt;=8),2,0))</f>
        <v/>
      </c>
      <c r="CW121" s="59" t="str">
        <f>IF(AP121="","",IF(AP121=1,0,IF(AP121&gt;1,1,"")))</f>
        <v/>
      </c>
      <c r="CX121" s="59" t="str">
        <f t="shared" si="10"/>
        <v/>
      </c>
      <c r="CY121" s="59" t="str">
        <f>IF(BA121="","",IF(BA121=0,0,IF(OR(BA121=1,BA121=2,BA121=3),3,IF(BA121=-99,-99,""))))</f>
        <v/>
      </c>
      <c r="CZ121" s="59" t="str">
        <f>IF(BB121="","",IF(BB121=0,0,IF(OR(BB121=1,BB121=2,BB121=3),3,IF(BB121=-99,-99,""))))</f>
        <v/>
      </c>
      <c r="DA121" s="59" t="str">
        <f>IF(BC121="","",IF(BC121=0,0,IF(OR(BC121=1,BC121=2,BC121=3),3,IF(BC121=-99,-99,""))))</f>
        <v/>
      </c>
      <c r="DB121" s="59" t="str">
        <f>IF(BD121="","",IF(BD121=0,0,IF(OR(BD121=1,BD121=2,BD121=3),3,IF(BD121=-99,-99,""))))</f>
        <v/>
      </c>
      <c r="DC121" s="59" t="str">
        <f>IF(BE121="","",IF(BE121=0,0,IF(OR(BE121=1,BE121=2,BE121=3),3,IF(BE121=-99,-99,""))))</f>
        <v/>
      </c>
      <c r="DD121" s="59" t="str">
        <f>IF(BF121="","",IF(BF121=0,0,IF(OR(BF121=1,BF121=2,BF121=3),3,IF(BF121=-99,-99,""))))</f>
        <v/>
      </c>
      <c r="DE121" s="59" t="str">
        <f>IF(BG121="","",IF(BG121=0,0,IF(OR(BG121=1,BG121=2,BG121=3),3,IF(BG121=-99,-99,""))))</f>
        <v/>
      </c>
      <c r="DF121" s="59" t="str">
        <f>IF(BH121="","",IF(BH121=0,0,IF(OR(BH121=1,BH121=2,BH121=3),3,IF(BH121=-99,-99,""))))</f>
        <v/>
      </c>
      <c r="DG121" s="59" t="str">
        <f>IF(BI121="","",IF(BI121=0,0,IF(OR(BI121=1,BI121=2,BI121=3),3,IF(BI121=-99,-99,""))))</f>
        <v/>
      </c>
      <c r="DH121" s="59" t="str">
        <f>IF(BT121="","",IF(BS121=1,IF(BT121&lt;65,41,IF(BT121&lt;70,35,IF(BT121&lt;75,29,IF(BT121&lt;80,21,IF(BT121&lt;85,14,IF(BT121&lt;90,5,0)))))),IF(BS121=2,IF(BT121&lt;65,38,IF(BT121&lt;70,33,IF(BT121&lt;75,26,IF(BT121&lt;80,16,IF(BT121&lt;85,12,IF(BT121&lt;90,1,0)))))),"")))</f>
        <v/>
      </c>
      <c r="DI121" s="59" t="str">
        <f>IF(BL121="","",IF(BL121=1,0,IF(BL121=2,3,IF(BL121&gt;2,6,""))))</f>
        <v/>
      </c>
      <c r="DJ121" s="59" t="str">
        <f>IF(Y121="","",IF(Y121=0,3,IF(Y121=1,0,"")))</f>
        <v/>
      </c>
      <c r="DK121" s="59" t="str">
        <f>IF(COUNTBLANK(CB121:CH121)=7,"",SUM(CB121:CH121))</f>
        <v/>
      </c>
      <c r="DL121" s="59" t="str">
        <f>IF(COUNTBLANK(CI121:CR121)=10,"",SUM(CI121:CQ121,IF(CR121&gt;0,CR121,0)))</f>
        <v/>
      </c>
      <c r="DM121" s="59" t="str">
        <f>IF(COUNTBLANK(CS121:CX121)=6,"",SUM(CS121,IF(CT121=-99,0,CT121),IF(CU121=-99,0,CU121),CV121:CX121))</f>
        <v/>
      </c>
      <c r="DN121" s="59" t="str">
        <f>IF(COUNTBLANK(CY121:DG121)=9,"",SUM(IF(OR(CY121="",CY121=-99),0,CY121),IF(OR(CZ121="",CZ121=-99),0,CZ121),IF(OR(DA121="",DA121=-99),0,DA121),IF(OR(DB121="",DB121=-99),0,DB121),IF(OR(DC121="",DC121=-99),0,DC121),IF(OR(DD121="",DD121=-99),0,DD121),IF(OR(DE121="",DE121=-99),0,DE121),IF(OR(DF121="",DF121=-99),0,DF121),IF(OR(DG121="",DG121=-99),0,DG121)))</f>
        <v/>
      </c>
      <c r="DO121" s="59" t="str">
        <f>IF(COUNTBLANK(DH121:DJ121)=3,"",SUM(DH121:DJ121))</f>
        <v/>
      </c>
      <c r="DP121" s="59" t="str">
        <f>IF(COUNTBLANK(DK121:DN121)=4,"",SUM(DK121:DN121))</f>
        <v/>
      </c>
      <c r="DQ121" s="59" t="str">
        <f>IF(COUNTBLANK(CB121:CH121)=7,"",SUM(IF(CB121="",0,5),IF(CC121="",0,9),IF(CD121="",0,4),IF(CE121="",0,4),IF(CF121="",0,3),IF(CG121="",0,1),IF(CH121="",0,6)))</f>
        <v/>
      </c>
      <c r="DR121" s="59" t="str">
        <f>IF(COUNTBLANK(CI121:CR121)=10,"",SUM(IF(CI121="",0,5),IF(CJ121="",0,4),IF(CK121="",0,3),IF(CL121="",0,2),IF(CM121="",0,2),IF(CN121="",0,2),IF(CO121="",0,2),IF(CP121="",0,2),IF(CQ121="",0,2),IF(OR(CR121="",CR121=-99,CR121=-9),0,2)))</f>
        <v/>
      </c>
      <c r="DS121" s="59" t="str">
        <f>IF(COUNTBLANK(CS121:CX121)=6,"",SUM(IF(CS121="",0,1),IF(OR(CT121="",CT121=-99),0,3),IF(OR(CU121="",CU121=-99),0,3),IF(CV121="",0,2),IF(CW121="",0,1),IF(CX121="",0,1)))</f>
        <v/>
      </c>
      <c r="DT121" s="59" t="str">
        <f>IF(COUNTBLANK(CY121:DG121)=9,"",SUM(IF(OR(CY121="",CY121=-99),0,3),IF(OR(CZ121="",CZ121=-99),0,3),IF(OR(DA121="",DA121=-99),0,3),IF(OR(DB121="",DB121=-99),0,3),IF(OR(DC121="",DC121=-99),0,3),IF(OR(DD121="",DD121=-99),0,3),IF(OR(DE121="",DE121=-99),0,3),IF(OR(DF121="",DF121=-99),0,3),IF(OR(DG121="",DG121=-99),0,3)))</f>
        <v/>
      </c>
      <c r="DU121" s="59" t="str">
        <f>IF(COUNTBLANK(DH121:DJ121)=3,"",SUM(IF(DH121="",0,IF(BS121=1,41,IF(BS121=2,38,""))),IF(DI121="",0,6),IF(DJ121="",0,3)))</f>
        <v/>
      </c>
      <c r="DV121" s="59" t="str">
        <f>IF(COUNTBLANK(DK121:DN121)=4,"",SUM(DQ121:DT121))</f>
        <v/>
      </c>
      <c r="DW121" s="59" t="str">
        <f>IF(DQ121="","",((DK121/DQ121)*100))</f>
        <v/>
      </c>
      <c r="DX121" s="59" t="str">
        <f t="shared" si="12"/>
        <v/>
      </c>
      <c r="DY121" s="59" t="str">
        <f t="shared" si="12"/>
        <v/>
      </c>
      <c r="DZ121" s="59" t="str">
        <f t="shared" si="12"/>
        <v/>
      </c>
      <c r="EA121" s="59" t="str">
        <f t="shared" si="12"/>
        <v/>
      </c>
      <c r="EB121" s="59" t="str">
        <f t="shared" si="12"/>
        <v/>
      </c>
      <c r="EC121" s="59" t="str">
        <f>IF(COUNTBLANK(DQ121:DT121)=4,"",SQRT((DQ121^2)+(DR121^2)+(DS121^2)+(DT121^2)))</f>
        <v/>
      </c>
      <c r="ED121" s="59" t="str">
        <f>IF(EC121="","",(SUM(((DK121/EC121)^2),((DL121/EC121)^2),((DM121/EC121)^2),((DN121/EC121)^2))*100))</f>
        <v/>
      </c>
      <c r="EE121" s="59" t="str">
        <f>IF(CB121="","",(CB121/DQ121*100))</f>
        <v/>
      </c>
      <c r="EF121" s="59" t="str">
        <f>IF(CC121="","",(CC121/DQ121*100))</f>
        <v/>
      </c>
      <c r="EG121" s="59" t="str">
        <f>IF(CD121="","",(CD121/DQ121*100))</f>
        <v/>
      </c>
      <c r="EH121" s="59" t="str">
        <f>IF(CE121="","",(CE121/DQ121*100))</f>
        <v/>
      </c>
      <c r="EI121" s="59" t="str">
        <f>IF(CF121="","",(CF121/DQ121*100))</f>
        <v/>
      </c>
      <c r="EJ121" s="59" t="str">
        <f>IF(CG121="","",(CG121/DQ121*100))</f>
        <v/>
      </c>
      <c r="EK121" s="59" t="str">
        <f>IF(CH121="","",(CH121/DQ121*100))</f>
        <v/>
      </c>
      <c r="EL121" s="59" t="str">
        <f>IF(CI121="","",(CI121/DR121*100))</f>
        <v/>
      </c>
      <c r="EM121" s="59" t="str">
        <f>IF(CJ121="","",(CJ121/DR121*100))</f>
        <v/>
      </c>
      <c r="EN121" s="59" t="str">
        <f>IF(CK121="","",(CK121/DR121*100))</f>
        <v/>
      </c>
      <c r="EO121" s="59" t="str">
        <f>IF(CL121="","",(CL121/DR121*100))</f>
        <v/>
      </c>
      <c r="EP121" s="59" t="str">
        <f>IF(CM121="","",(CM121/DR121*100))</f>
        <v/>
      </c>
      <c r="EQ121" s="59" t="str">
        <f>IF(CN121="","",(CN121/DR121*100))</f>
        <v/>
      </c>
      <c r="ER121" s="59" t="str">
        <f>IF(CO121="","",(CO121/DR121*100))</f>
        <v/>
      </c>
      <c r="ES121" s="59" t="str">
        <f>IF(CP121="","",(CP121/DR121*100))</f>
        <v/>
      </c>
      <c r="ET121" s="59" t="str">
        <f>IF(CQ121="","",(CQ121/DR121*100))</f>
        <v/>
      </c>
      <c r="EU121" s="59" t="str">
        <f>IF(CR121="","",(CR121/DR121*100))</f>
        <v/>
      </c>
      <c r="EV121" s="59" t="str">
        <f>IF(CS121="","",(CS121/DS121*100))</f>
        <v/>
      </c>
      <c r="EW121" s="59" t="str">
        <f>IF(CT121="","",(CT121/DS121*100))</f>
        <v/>
      </c>
      <c r="EX121" s="59" t="str">
        <f>IF(CU121="","",(CU121/DS121*100))</f>
        <v/>
      </c>
      <c r="EY121" s="59" t="str">
        <f>IF(CV121="","",(CV121/DS121*100))</f>
        <v/>
      </c>
      <c r="EZ121" s="59" t="str">
        <f>IF(CW121="","",(CW121/DS121*100))</f>
        <v/>
      </c>
      <c r="FA121" s="59" t="str">
        <f>IF(CX121="","",(CX121/DS121*100))</f>
        <v/>
      </c>
      <c r="FB121" s="59" t="str">
        <f t="shared" si="13"/>
        <v/>
      </c>
      <c r="FC121" s="59" t="str">
        <f t="shared" si="13"/>
        <v/>
      </c>
      <c r="FD121" s="59" t="str">
        <f t="shared" si="13"/>
        <v/>
      </c>
      <c r="FE121" s="59" t="str">
        <f t="shared" si="13"/>
        <v/>
      </c>
      <c r="FF121" s="59" t="str">
        <f t="shared" si="13"/>
        <v/>
      </c>
      <c r="FG121" s="59" t="str">
        <f t="shared" si="13"/>
        <v/>
      </c>
      <c r="FH121" s="59" t="str">
        <f t="shared" si="13"/>
        <v/>
      </c>
      <c r="FI121" s="59" t="str">
        <f t="shared" si="13"/>
        <v/>
      </c>
      <c r="FJ121" s="59" t="str">
        <f t="shared" si="13"/>
        <v/>
      </c>
      <c r="FK121" s="59" t="str">
        <f>IF(DH121="","",(DH121/DU121*100))</f>
        <v/>
      </c>
      <c r="FL121" s="59" t="str">
        <f>IF(DI121="","",(DI121/DU121*100))</f>
        <v/>
      </c>
      <c r="FM121" s="59" t="str">
        <f>IF(DJ121="","",(DJ121/DU121*100))</f>
        <v/>
      </c>
    </row>
    <row r="122" spans="72:169" x14ac:dyDescent="0.25">
      <c r="BT122" s="58" t="str">
        <f>IF(BR122="","",YEAR(D122)-BR122)</f>
        <v/>
      </c>
      <c r="BU122" s="59" t="str">
        <f>IF(BO122="",IF(OR(BM122="",BN122=""),"",((BM122*12)+BN122)*0.0254),BO122*0.01)</f>
        <v/>
      </c>
      <c r="BV122" s="59" t="str">
        <f>IF(BQ122="",IF(BP122="","",BP122*0.453592),BQ122)</f>
        <v/>
      </c>
      <c r="BW122" s="59" t="str">
        <f>IF(OR(BU122="",BV122=""),"",(BV122/(BU122^2)))</f>
        <v/>
      </c>
      <c r="BX122" s="59" t="str">
        <f>IF(COUNTBLANK(E122:J122)=6,"",(((E122*IF(F122&gt;0,F122,30)*3)+(G122*IF(H122&gt;0,H122,30)*5)+(I122*IF(J122&gt;0,J122,30)*9))))</f>
        <v/>
      </c>
      <c r="BY122" s="59" t="str">
        <f>IF(COUNTBLANK(AE122:AL122)=8,"",SUM(IF(AE122=2,1,IF(AE122=3,1,0)),IF(AH122=1,1,IF(AI122=1,1,0)),IF(AJ122&gt;3,1,0),IF(AK122&gt;3,1,0),IF(AL122&gt;0,1,0)))</f>
        <v/>
      </c>
      <c r="BZ122" s="59" t="str">
        <f>IF(OR(AM122="",AN122=""),"",IF(OR(AM122=-99,AN122=-99),-99,IF(AM122=3,IF(AN122=2,1,IF(AN122=3,1,0)),0)))</f>
        <v/>
      </c>
      <c r="CA122" s="59" t="str">
        <f>IF(OR((AC122=""),(AD122="")),"",IF(AD122=-99,-99,IF(AC122&gt;=4,IF(OR(AD122=1,AD122=2),1,0),0)))</f>
        <v/>
      </c>
      <c r="CB122" s="59" t="str">
        <f>IF(BW122="","",IF(BW122&lt;25,5,IF(BW122&lt;30,2,0)))</f>
        <v/>
      </c>
      <c r="CC122" s="59" t="str">
        <f t="shared" si="8"/>
        <v/>
      </c>
      <c r="CD122" s="59" t="str">
        <f>IF(K122="","",IF(K122&lt;4,0,IF(K122&gt;=4,4,"")))</f>
        <v/>
      </c>
      <c r="CE122" s="59" t="str">
        <f>IF(L122="","",IF(L122&lt;4,0,IF(L122&gt;=4,4,"")))</f>
        <v/>
      </c>
      <c r="CF122" s="59" t="str">
        <f>IF(M122="","",IF(M122&lt;4,0,IF(M122&gt;=4,3,"")))</f>
        <v/>
      </c>
      <c r="CG122" s="59" t="str">
        <f>IF(N122="","",IF(N122&lt;4,0,IF(N122&gt;=4,1,"")))</f>
        <v/>
      </c>
      <c r="CH122" s="59" t="str">
        <f t="shared" si="9"/>
        <v/>
      </c>
      <c r="CI122" s="59" t="str">
        <f>IF(O122="","",IF(O122=0,0,IF(O122=1,3,IF(O122&lt;=4,4,IF(O122&gt;4,5,"")))))</f>
        <v/>
      </c>
      <c r="CJ122" s="59" t="str">
        <f>IF(P122="","",IF(P122=0,0,IF(P122=1,1,IF(P122&lt;7,3,IF(P122=7,4,"")))))</f>
        <v/>
      </c>
      <c r="CK122" s="59" t="str">
        <f>IF(Q122="","",IF(Q122&lt;4,3,IF(Q122&lt;7,2,IF(Q122=7,0,""))))</f>
        <v/>
      </c>
      <c r="CL122" s="59" t="str">
        <f>IF(R122="","",IF(R122&lt;1,0,IF(R122&lt;=2,1,IF(R122&gt;2,2,""))))</f>
        <v/>
      </c>
      <c r="CM122" s="59" t="str">
        <f>IF(S122="","",IF(S122=0,0,IF(S122=1,1,IF(S122&gt;1,2,""))))</f>
        <v/>
      </c>
      <c r="CN122" s="59" t="str">
        <f>IF(T122="","",IF(T122=0,0,IF(T122&lt;=4,1,IF(T122&gt;4,2,""))))</f>
        <v/>
      </c>
      <c r="CO122" s="59" t="str">
        <f>IF(U122="","",IF(U122&lt;4,0,IF(U122&lt;=6,1,IF(U122=7,2,""))))</f>
        <v/>
      </c>
      <c r="CP122" s="59" t="str">
        <f>IF(V122="","",IF(V122&lt;4,2,IF(V122=4,1,IF(V122=5,0,""))))</f>
        <v/>
      </c>
      <c r="CQ122" s="59" t="str">
        <f>IF(W122="","",IF(W122=1,2,IF(W122=2,1,IF(W122&gt;2,0,""))))</f>
        <v/>
      </c>
      <c r="CR122" s="59" t="str">
        <f>IF(X122="","",IF(X122=0,0,IF(X122=1,1,IF(X122=2,2,IF(X122=3,2,IF(X122=-9,-9,IF(X122=-99,-99,"")))))))</f>
        <v/>
      </c>
      <c r="CS122" s="59" t="str">
        <f>IF(Z122="","",IF(Z122=0,1,IF(Z122=1,0,"")))</f>
        <v/>
      </c>
      <c r="CT122" s="59" t="str">
        <f>IF(CA122="","",IF(CA122=-99,-99,IF(CA122=1,3,0)))</f>
        <v/>
      </c>
      <c r="CU122" s="59" t="str">
        <f>IF(BZ122="","",IF(BZ122=-99,-99,IF(BZ122=0,3,0)))</f>
        <v/>
      </c>
      <c r="CV122" s="59" t="str">
        <f>IF(AO122="","",IF(AND(AO122&gt;=7,AO122&lt;=8),2,0))</f>
        <v/>
      </c>
      <c r="CW122" s="59" t="str">
        <f>IF(AP122="","",IF(AP122=1,0,IF(AP122&gt;1,1,"")))</f>
        <v/>
      </c>
      <c r="CX122" s="59" t="str">
        <f t="shared" si="10"/>
        <v/>
      </c>
      <c r="CY122" s="59" t="str">
        <f>IF(BA122="","",IF(BA122=0,0,IF(OR(BA122=1,BA122=2,BA122=3),3,IF(BA122=-99,-99,""))))</f>
        <v/>
      </c>
      <c r="CZ122" s="59" t="str">
        <f>IF(BB122="","",IF(BB122=0,0,IF(OR(BB122=1,BB122=2,BB122=3),3,IF(BB122=-99,-99,""))))</f>
        <v/>
      </c>
      <c r="DA122" s="59" t="str">
        <f>IF(BC122="","",IF(BC122=0,0,IF(OR(BC122=1,BC122=2,BC122=3),3,IF(BC122=-99,-99,""))))</f>
        <v/>
      </c>
      <c r="DB122" s="59" t="str">
        <f>IF(BD122="","",IF(BD122=0,0,IF(OR(BD122=1,BD122=2,BD122=3),3,IF(BD122=-99,-99,""))))</f>
        <v/>
      </c>
      <c r="DC122" s="59" t="str">
        <f>IF(BE122="","",IF(BE122=0,0,IF(OR(BE122=1,BE122=2,BE122=3),3,IF(BE122=-99,-99,""))))</f>
        <v/>
      </c>
      <c r="DD122" s="59" t="str">
        <f>IF(BF122="","",IF(BF122=0,0,IF(OR(BF122=1,BF122=2,BF122=3),3,IF(BF122=-99,-99,""))))</f>
        <v/>
      </c>
      <c r="DE122" s="59" t="str">
        <f>IF(BG122="","",IF(BG122=0,0,IF(OR(BG122=1,BG122=2,BG122=3),3,IF(BG122=-99,-99,""))))</f>
        <v/>
      </c>
      <c r="DF122" s="59" t="str">
        <f>IF(BH122="","",IF(BH122=0,0,IF(OR(BH122=1,BH122=2,BH122=3),3,IF(BH122=-99,-99,""))))</f>
        <v/>
      </c>
      <c r="DG122" s="59" t="str">
        <f>IF(BI122="","",IF(BI122=0,0,IF(OR(BI122=1,BI122=2,BI122=3),3,IF(BI122=-99,-99,""))))</f>
        <v/>
      </c>
      <c r="DH122" s="59" t="str">
        <f>IF(BT122="","",IF(BS122=1,IF(BT122&lt;65,41,IF(BT122&lt;70,35,IF(BT122&lt;75,29,IF(BT122&lt;80,21,IF(BT122&lt;85,14,IF(BT122&lt;90,5,0)))))),IF(BS122=2,IF(BT122&lt;65,38,IF(BT122&lt;70,33,IF(BT122&lt;75,26,IF(BT122&lt;80,16,IF(BT122&lt;85,12,IF(BT122&lt;90,1,0)))))),"")))</f>
        <v/>
      </c>
      <c r="DI122" s="59" t="str">
        <f>IF(BL122="","",IF(BL122=1,0,IF(BL122=2,3,IF(BL122&gt;2,6,""))))</f>
        <v/>
      </c>
      <c r="DJ122" s="59" t="str">
        <f>IF(Y122="","",IF(Y122=0,3,IF(Y122=1,0,"")))</f>
        <v/>
      </c>
      <c r="DK122" s="59" t="str">
        <f>IF(COUNTBLANK(CB122:CH122)=7,"",SUM(CB122:CH122))</f>
        <v/>
      </c>
      <c r="DL122" s="59" t="str">
        <f>IF(COUNTBLANK(CI122:CR122)=10,"",SUM(CI122:CQ122,IF(CR122&gt;0,CR122,0)))</f>
        <v/>
      </c>
      <c r="DM122" s="59" t="str">
        <f>IF(COUNTBLANK(CS122:CX122)=6,"",SUM(CS122,IF(CT122=-99,0,CT122),IF(CU122=-99,0,CU122),CV122:CX122))</f>
        <v/>
      </c>
      <c r="DN122" s="59" t="str">
        <f>IF(COUNTBLANK(CY122:DG122)=9,"",SUM(IF(OR(CY122="",CY122=-99),0,CY122),IF(OR(CZ122="",CZ122=-99),0,CZ122),IF(OR(DA122="",DA122=-99),0,DA122),IF(OR(DB122="",DB122=-99),0,DB122),IF(OR(DC122="",DC122=-99),0,DC122),IF(OR(DD122="",DD122=-99),0,DD122),IF(OR(DE122="",DE122=-99),0,DE122),IF(OR(DF122="",DF122=-99),0,DF122),IF(OR(DG122="",DG122=-99),0,DG122)))</f>
        <v/>
      </c>
      <c r="DO122" s="59" t="str">
        <f>IF(COUNTBLANK(DH122:DJ122)=3,"",SUM(DH122:DJ122))</f>
        <v/>
      </c>
      <c r="DP122" s="59" t="str">
        <f>IF(COUNTBLANK(DK122:DN122)=4,"",SUM(DK122:DN122))</f>
        <v/>
      </c>
      <c r="DQ122" s="59" t="str">
        <f>IF(COUNTBLANK(CB122:CH122)=7,"",SUM(IF(CB122="",0,5),IF(CC122="",0,9),IF(CD122="",0,4),IF(CE122="",0,4),IF(CF122="",0,3),IF(CG122="",0,1),IF(CH122="",0,6)))</f>
        <v/>
      </c>
      <c r="DR122" s="59" t="str">
        <f>IF(COUNTBLANK(CI122:CR122)=10,"",SUM(IF(CI122="",0,5),IF(CJ122="",0,4),IF(CK122="",0,3),IF(CL122="",0,2),IF(CM122="",0,2),IF(CN122="",0,2),IF(CO122="",0,2),IF(CP122="",0,2),IF(CQ122="",0,2),IF(OR(CR122="",CR122=-99,CR122=-9),0,2)))</f>
        <v/>
      </c>
      <c r="DS122" s="59" t="str">
        <f>IF(COUNTBLANK(CS122:CX122)=6,"",SUM(IF(CS122="",0,1),IF(OR(CT122="",CT122=-99),0,3),IF(OR(CU122="",CU122=-99),0,3),IF(CV122="",0,2),IF(CW122="",0,1),IF(CX122="",0,1)))</f>
        <v/>
      </c>
      <c r="DT122" s="59" t="str">
        <f>IF(COUNTBLANK(CY122:DG122)=9,"",SUM(IF(OR(CY122="",CY122=-99),0,3),IF(OR(CZ122="",CZ122=-99),0,3),IF(OR(DA122="",DA122=-99),0,3),IF(OR(DB122="",DB122=-99),0,3),IF(OR(DC122="",DC122=-99),0,3),IF(OR(DD122="",DD122=-99),0,3),IF(OR(DE122="",DE122=-99),0,3),IF(OR(DF122="",DF122=-99),0,3),IF(OR(DG122="",DG122=-99),0,3)))</f>
        <v/>
      </c>
      <c r="DU122" s="59" t="str">
        <f>IF(COUNTBLANK(DH122:DJ122)=3,"",SUM(IF(DH122="",0,IF(BS122=1,41,IF(BS122=2,38,""))),IF(DI122="",0,6),IF(DJ122="",0,3)))</f>
        <v/>
      </c>
      <c r="DV122" s="59" t="str">
        <f>IF(COUNTBLANK(DK122:DN122)=4,"",SUM(DQ122:DT122))</f>
        <v/>
      </c>
      <c r="DW122" s="59" t="str">
        <f>IF(DQ122="","",((DK122/DQ122)*100))</f>
        <v/>
      </c>
      <c r="DX122" s="59" t="str">
        <f t="shared" si="12"/>
        <v/>
      </c>
      <c r="DY122" s="59" t="str">
        <f t="shared" si="12"/>
        <v/>
      </c>
      <c r="DZ122" s="59" t="str">
        <f t="shared" si="12"/>
        <v/>
      </c>
      <c r="EA122" s="59" t="str">
        <f t="shared" si="12"/>
        <v/>
      </c>
      <c r="EB122" s="59" t="str">
        <f t="shared" si="12"/>
        <v/>
      </c>
      <c r="EC122" s="59" t="str">
        <f>IF(COUNTBLANK(DQ122:DT122)=4,"",SQRT((DQ122^2)+(DR122^2)+(DS122^2)+(DT122^2)))</f>
        <v/>
      </c>
      <c r="ED122" s="59" t="str">
        <f>IF(EC122="","",(SUM(((DK122/EC122)^2),((DL122/EC122)^2),((DM122/EC122)^2),((DN122/EC122)^2))*100))</f>
        <v/>
      </c>
      <c r="EE122" s="59" t="str">
        <f>IF(CB122="","",(CB122/DQ122*100))</f>
        <v/>
      </c>
      <c r="EF122" s="59" t="str">
        <f>IF(CC122="","",(CC122/DQ122*100))</f>
        <v/>
      </c>
      <c r="EG122" s="59" t="str">
        <f>IF(CD122="","",(CD122/DQ122*100))</f>
        <v/>
      </c>
      <c r="EH122" s="59" t="str">
        <f>IF(CE122="","",(CE122/DQ122*100))</f>
        <v/>
      </c>
      <c r="EI122" s="59" t="str">
        <f>IF(CF122="","",(CF122/DQ122*100))</f>
        <v/>
      </c>
      <c r="EJ122" s="59" t="str">
        <f>IF(CG122="","",(CG122/DQ122*100))</f>
        <v/>
      </c>
      <c r="EK122" s="59" t="str">
        <f>IF(CH122="","",(CH122/DQ122*100))</f>
        <v/>
      </c>
      <c r="EL122" s="59" t="str">
        <f>IF(CI122="","",(CI122/DR122*100))</f>
        <v/>
      </c>
      <c r="EM122" s="59" t="str">
        <f>IF(CJ122="","",(CJ122/DR122*100))</f>
        <v/>
      </c>
      <c r="EN122" s="59" t="str">
        <f>IF(CK122="","",(CK122/DR122*100))</f>
        <v/>
      </c>
      <c r="EO122" s="59" t="str">
        <f>IF(CL122="","",(CL122/DR122*100))</f>
        <v/>
      </c>
      <c r="EP122" s="59" t="str">
        <f>IF(CM122="","",(CM122/DR122*100))</f>
        <v/>
      </c>
      <c r="EQ122" s="59" t="str">
        <f>IF(CN122="","",(CN122/DR122*100))</f>
        <v/>
      </c>
      <c r="ER122" s="59" t="str">
        <f>IF(CO122="","",(CO122/DR122*100))</f>
        <v/>
      </c>
      <c r="ES122" s="59" t="str">
        <f>IF(CP122="","",(CP122/DR122*100))</f>
        <v/>
      </c>
      <c r="ET122" s="59" t="str">
        <f>IF(CQ122="","",(CQ122/DR122*100))</f>
        <v/>
      </c>
      <c r="EU122" s="59" t="str">
        <f>IF(CR122="","",(CR122/DR122*100))</f>
        <v/>
      </c>
      <c r="EV122" s="59" t="str">
        <f>IF(CS122="","",(CS122/DS122*100))</f>
        <v/>
      </c>
      <c r="EW122" s="59" t="str">
        <f>IF(CT122="","",(CT122/DS122*100))</f>
        <v/>
      </c>
      <c r="EX122" s="59" t="str">
        <f>IF(CU122="","",(CU122/DS122*100))</f>
        <v/>
      </c>
      <c r="EY122" s="59" t="str">
        <f>IF(CV122="","",(CV122/DS122*100))</f>
        <v/>
      </c>
      <c r="EZ122" s="59" t="str">
        <f>IF(CW122="","",(CW122/DS122*100))</f>
        <v/>
      </c>
      <c r="FA122" s="59" t="str">
        <f>IF(CX122="","",(CX122/DS122*100))</f>
        <v/>
      </c>
      <c r="FB122" s="59" t="str">
        <f t="shared" si="13"/>
        <v/>
      </c>
      <c r="FC122" s="59" t="str">
        <f t="shared" si="13"/>
        <v/>
      </c>
      <c r="FD122" s="59" t="str">
        <f t="shared" si="13"/>
        <v/>
      </c>
      <c r="FE122" s="59" t="str">
        <f t="shared" si="13"/>
        <v/>
      </c>
      <c r="FF122" s="59" t="str">
        <f t="shared" si="13"/>
        <v/>
      </c>
      <c r="FG122" s="59" t="str">
        <f t="shared" si="13"/>
        <v/>
      </c>
      <c r="FH122" s="59" t="str">
        <f t="shared" si="13"/>
        <v/>
      </c>
      <c r="FI122" s="59" t="str">
        <f t="shared" si="13"/>
        <v/>
      </c>
      <c r="FJ122" s="59" t="str">
        <f t="shared" si="13"/>
        <v/>
      </c>
      <c r="FK122" s="59" t="str">
        <f>IF(DH122="","",(DH122/DU122*100))</f>
        <v/>
      </c>
      <c r="FL122" s="59" t="str">
        <f>IF(DI122="","",(DI122/DU122*100))</f>
        <v/>
      </c>
      <c r="FM122" s="59" t="str">
        <f>IF(DJ122="","",(DJ122/DU122*100))</f>
        <v/>
      </c>
    </row>
    <row r="123" spans="72:169" x14ac:dyDescent="0.25">
      <c r="BT123" s="58" t="str">
        <f>IF(BR123="","",YEAR(D123)-BR123)</f>
        <v/>
      </c>
      <c r="BU123" s="59" t="str">
        <f>IF(BO123="",IF(OR(BM123="",BN123=""),"",((BM123*12)+BN123)*0.0254),BO123*0.01)</f>
        <v/>
      </c>
      <c r="BV123" s="59" t="str">
        <f>IF(BQ123="",IF(BP123="","",BP123*0.453592),BQ123)</f>
        <v/>
      </c>
      <c r="BW123" s="59" t="str">
        <f>IF(OR(BU123="",BV123=""),"",(BV123/(BU123^2)))</f>
        <v/>
      </c>
      <c r="BX123" s="59" t="str">
        <f>IF(COUNTBLANK(E123:J123)=6,"",(((E123*IF(F123&gt;0,F123,30)*3)+(G123*IF(H123&gt;0,H123,30)*5)+(I123*IF(J123&gt;0,J123,30)*9))))</f>
        <v/>
      </c>
      <c r="BY123" s="59" t="str">
        <f>IF(COUNTBLANK(AE123:AL123)=8,"",SUM(IF(AE123=2,1,IF(AE123=3,1,0)),IF(AH123=1,1,IF(AI123=1,1,0)),IF(AJ123&gt;3,1,0),IF(AK123&gt;3,1,0),IF(AL123&gt;0,1,0)))</f>
        <v/>
      </c>
      <c r="BZ123" s="59" t="str">
        <f>IF(OR(AM123="",AN123=""),"",IF(OR(AM123=-99,AN123=-99),-99,IF(AM123=3,IF(AN123=2,1,IF(AN123=3,1,0)),0)))</f>
        <v/>
      </c>
      <c r="CA123" s="59" t="str">
        <f>IF(OR((AC123=""),(AD123="")),"",IF(AD123=-99,-99,IF(AC123&gt;=4,IF(OR(AD123=1,AD123=2),1,0),0)))</f>
        <v/>
      </c>
      <c r="CB123" s="59" t="str">
        <f>IF(BW123="","",IF(BW123&lt;25,5,IF(BW123&lt;30,2,0)))</f>
        <v/>
      </c>
      <c r="CC123" s="59" t="str">
        <f t="shared" si="8"/>
        <v/>
      </c>
      <c r="CD123" s="59" t="str">
        <f>IF(K123="","",IF(K123&lt;4,0,IF(K123&gt;=4,4,"")))</f>
        <v/>
      </c>
      <c r="CE123" s="59" t="str">
        <f>IF(L123="","",IF(L123&lt;4,0,IF(L123&gt;=4,4,"")))</f>
        <v/>
      </c>
      <c r="CF123" s="59" t="str">
        <f>IF(M123="","",IF(M123&lt;4,0,IF(M123&gt;=4,3,"")))</f>
        <v/>
      </c>
      <c r="CG123" s="59" t="str">
        <f>IF(N123="","",IF(N123&lt;4,0,IF(N123&gt;=4,1,"")))</f>
        <v/>
      </c>
      <c r="CH123" s="59" t="str">
        <f t="shared" si="9"/>
        <v/>
      </c>
      <c r="CI123" s="59" t="str">
        <f>IF(O123="","",IF(O123=0,0,IF(O123=1,3,IF(O123&lt;=4,4,IF(O123&gt;4,5,"")))))</f>
        <v/>
      </c>
      <c r="CJ123" s="59" t="str">
        <f>IF(P123="","",IF(P123=0,0,IF(P123=1,1,IF(P123&lt;7,3,IF(P123=7,4,"")))))</f>
        <v/>
      </c>
      <c r="CK123" s="59" t="str">
        <f>IF(Q123="","",IF(Q123&lt;4,3,IF(Q123&lt;7,2,IF(Q123=7,0,""))))</f>
        <v/>
      </c>
      <c r="CL123" s="59" t="str">
        <f>IF(R123="","",IF(R123&lt;1,0,IF(R123&lt;=2,1,IF(R123&gt;2,2,""))))</f>
        <v/>
      </c>
      <c r="CM123" s="59" t="str">
        <f>IF(S123="","",IF(S123=0,0,IF(S123=1,1,IF(S123&gt;1,2,""))))</f>
        <v/>
      </c>
      <c r="CN123" s="59" t="str">
        <f>IF(T123="","",IF(T123=0,0,IF(T123&lt;=4,1,IF(T123&gt;4,2,""))))</f>
        <v/>
      </c>
      <c r="CO123" s="59" t="str">
        <f>IF(U123="","",IF(U123&lt;4,0,IF(U123&lt;=6,1,IF(U123=7,2,""))))</f>
        <v/>
      </c>
      <c r="CP123" s="59" t="str">
        <f>IF(V123="","",IF(V123&lt;4,2,IF(V123=4,1,IF(V123=5,0,""))))</f>
        <v/>
      </c>
      <c r="CQ123" s="59" t="str">
        <f>IF(W123="","",IF(W123=1,2,IF(W123=2,1,IF(W123&gt;2,0,""))))</f>
        <v/>
      </c>
      <c r="CR123" s="59" t="str">
        <f>IF(X123="","",IF(X123=0,0,IF(X123=1,1,IF(X123=2,2,IF(X123=3,2,IF(X123=-9,-9,IF(X123=-99,-99,"")))))))</f>
        <v/>
      </c>
      <c r="CS123" s="59" t="str">
        <f>IF(Z123="","",IF(Z123=0,1,IF(Z123=1,0,"")))</f>
        <v/>
      </c>
      <c r="CT123" s="59" t="str">
        <f>IF(CA123="","",IF(CA123=-99,-99,IF(CA123=1,3,0)))</f>
        <v/>
      </c>
      <c r="CU123" s="59" t="str">
        <f>IF(BZ123="","",IF(BZ123=-99,-99,IF(BZ123=0,3,0)))</f>
        <v/>
      </c>
      <c r="CV123" s="59" t="str">
        <f>IF(AO123="","",IF(AND(AO123&gt;=7,AO123&lt;=8),2,0))</f>
        <v/>
      </c>
      <c r="CW123" s="59" t="str">
        <f>IF(AP123="","",IF(AP123=1,0,IF(AP123&gt;1,1,"")))</f>
        <v/>
      </c>
      <c r="CX123" s="59" t="str">
        <f t="shared" si="10"/>
        <v/>
      </c>
      <c r="CY123" s="59" t="str">
        <f>IF(BA123="","",IF(BA123=0,0,IF(OR(BA123=1,BA123=2,BA123=3),3,IF(BA123=-99,-99,""))))</f>
        <v/>
      </c>
      <c r="CZ123" s="59" t="str">
        <f>IF(BB123="","",IF(BB123=0,0,IF(OR(BB123=1,BB123=2,BB123=3),3,IF(BB123=-99,-99,""))))</f>
        <v/>
      </c>
      <c r="DA123" s="59" t="str">
        <f>IF(BC123="","",IF(BC123=0,0,IF(OR(BC123=1,BC123=2,BC123=3),3,IF(BC123=-99,-99,""))))</f>
        <v/>
      </c>
      <c r="DB123" s="59" t="str">
        <f>IF(BD123="","",IF(BD123=0,0,IF(OR(BD123=1,BD123=2,BD123=3),3,IF(BD123=-99,-99,""))))</f>
        <v/>
      </c>
      <c r="DC123" s="59" t="str">
        <f>IF(BE123="","",IF(BE123=0,0,IF(OR(BE123=1,BE123=2,BE123=3),3,IF(BE123=-99,-99,""))))</f>
        <v/>
      </c>
      <c r="DD123" s="59" t="str">
        <f>IF(BF123="","",IF(BF123=0,0,IF(OR(BF123=1,BF123=2,BF123=3),3,IF(BF123=-99,-99,""))))</f>
        <v/>
      </c>
      <c r="DE123" s="59" t="str">
        <f>IF(BG123="","",IF(BG123=0,0,IF(OR(BG123=1,BG123=2,BG123=3),3,IF(BG123=-99,-99,""))))</f>
        <v/>
      </c>
      <c r="DF123" s="59" t="str">
        <f>IF(BH123="","",IF(BH123=0,0,IF(OR(BH123=1,BH123=2,BH123=3),3,IF(BH123=-99,-99,""))))</f>
        <v/>
      </c>
      <c r="DG123" s="59" t="str">
        <f>IF(BI123="","",IF(BI123=0,0,IF(OR(BI123=1,BI123=2,BI123=3),3,IF(BI123=-99,-99,""))))</f>
        <v/>
      </c>
      <c r="DH123" s="59" t="str">
        <f>IF(BT123="","",IF(BS123=1,IF(BT123&lt;65,41,IF(BT123&lt;70,35,IF(BT123&lt;75,29,IF(BT123&lt;80,21,IF(BT123&lt;85,14,IF(BT123&lt;90,5,0)))))),IF(BS123=2,IF(BT123&lt;65,38,IF(BT123&lt;70,33,IF(BT123&lt;75,26,IF(BT123&lt;80,16,IF(BT123&lt;85,12,IF(BT123&lt;90,1,0)))))),"")))</f>
        <v/>
      </c>
      <c r="DI123" s="59" t="str">
        <f>IF(BL123="","",IF(BL123=1,0,IF(BL123=2,3,IF(BL123&gt;2,6,""))))</f>
        <v/>
      </c>
      <c r="DJ123" s="59" t="str">
        <f>IF(Y123="","",IF(Y123=0,3,IF(Y123=1,0,"")))</f>
        <v/>
      </c>
      <c r="DK123" s="59" t="str">
        <f>IF(COUNTBLANK(CB123:CH123)=7,"",SUM(CB123:CH123))</f>
        <v/>
      </c>
      <c r="DL123" s="59" t="str">
        <f>IF(COUNTBLANK(CI123:CR123)=10,"",SUM(CI123:CQ123,IF(CR123&gt;0,CR123,0)))</f>
        <v/>
      </c>
      <c r="DM123" s="59" t="str">
        <f>IF(COUNTBLANK(CS123:CX123)=6,"",SUM(CS123,IF(CT123=-99,0,CT123),IF(CU123=-99,0,CU123),CV123:CX123))</f>
        <v/>
      </c>
      <c r="DN123" s="59" t="str">
        <f>IF(COUNTBLANK(CY123:DG123)=9,"",SUM(IF(OR(CY123="",CY123=-99),0,CY123),IF(OR(CZ123="",CZ123=-99),0,CZ123),IF(OR(DA123="",DA123=-99),0,DA123),IF(OR(DB123="",DB123=-99),0,DB123),IF(OR(DC123="",DC123=-99),0,DC123),IF(OR(DD123="",DD123=-99),0,DD123),IF(OR(DE123="",DE123=-99),0,DE123),IF(OR(DF123="",DF123=-99),0,DF123),IF(OR(DG123="",DG123=-99),0,DG123)))</f>
        <v/>
      </c>
      <c r="DO123" s="59" t="str">
        <f>IF(COUNTBLANK(DH123:DJ123)=3,"",SUM(DH123:DJ123))</f>
        <v/>
      </c>
      <c r="DP123" s="59" t="str">
        <f>IF(COUNTBLANK(DK123:DN123)=4,"",SUM(DK123:DN123))</f>
        <v/>
      </c>
      <c r="DQ123" s="59" t="str">
        <f>IF(COUNTBLANK(CB123:CH123)=7,"",SUM(IF(CB123="",0,5),IF(CC123="",0,9),IF(CD123="",0,4),IF(CE123="",0,4),IF(CF123="",0,3),IF(CG123="",0,1),IF(CH123="",0,6)))</f>
        <v/>
      </c>
      <c r="DR123" s="59" t="str">
        <f>IF(COUNTBLANK(CI123:CR123)=10,"",SUM(IF(CI123="",0,5),IF(CJ123="",0,4),IF(CK123="",0,3),IF(CL123="",0,2),IF(CM123="",0,2),IF(CN123="",0,2),IF(CO123="",0,2),IF(CP123="",0,2),IF(CQ123="",0,2),IF(OR(CR123="",CR123=-99,CR123=-9),0,2)))</f>
        <v/>
      </c>
      <c r="DS123" s="59" t="str">
        <f>IF(COUNTBLANK(CS123:CX123)=6,"",SUM(IF(CS123="",0,1),IF(OR(CT123="",CT123=-99),0,3),IF(OR(CU123="",CU123=-99),0,3),IF(CV123="",0,2),IF(CW123="",0,1),IF(CX123="",0,1)))</f>
        <v/>
      </c>
      <c r="DT123" s="59" t="str">
        <f>IF(COUNTBLANK(CY123:DG123)=9,"",SUM(IF(OR(CY123="",CY123=-99),0,3),IF(OR(CZ123="",CZ123=-99),0,3),IF(OR(DA123="",DA123=-99),0,3),IF(OR(DB123="",DB123=-99),0,3),IF(OR(DC123="",DC123=-99),0,3),IF(OR(DD123="",DD123=-99),0,3),IF(OR(DE123="",DE123=-99),0,3),IF(OR(DF123="",DF123=-99),0,3),IF(OR(DG123="",DG123=-99),0,3)))</f>
        <v/>
      </c>
      <c r="DU123" s="59" t="str">
        <f>IF(COUNTBLANK(DH123:DJ123)=3,"",SUM(IF(DH123="",0,IF(BS123=1,41,IF(BS123=2,38,""))),IF(DI123="",0,6),IF(DJ123="",0,3)))</f>
        <v/>
      </c>
      <c r="DV123" s="59" t="str">
        <f>IF(COUNTBLANK(DK123:DN123)=4,"",SUM(DQ123:DT123))</f>
        <v/>
      </c>
      <c r="DW123" s="59" t="str">
        <f>IF(DQ123="","",((DK123/DQ123)*100))</f>
        <v/>
      </c>
      <c r="DX123" s="59" t="str">
        <f t="shared" si="12"/>
        <v/>
      </c>
      <c r="DY123" s="59" t="str">
        <f t="shared" si="12"/>
        <v/>
      </c>
      <c r="DZ123" s="59" t="str">
        <f t="shared" si="12"/>
        <v/>
      </c>
      <c r="EA123" s="59" t="str">
        <f t="shared" si="12"/>
        <v/>
      </c>
      <c r="EB123" s="59" t="str">
        <f t="shared" si="12"/>
        <v/>
      </c>
      <c r="EC123" s="59" t="str">
        <f>IF(COUNTBLANK(DQ123:DT123)=4,"",SQRT((DQ123^2)+(DR123^2)+(DS123^2)+(DT123^2)))</f>
        <v/>
      </c>
      <c r="ED123" s="59" t="str">
        <f>IF(EC123="","",(SUM(((DK123/EC123)^2),((DL123/EC123)^2),((DM123/EC123)^2),((DN123/EC123)^2))*100))</f>
        <v/>
      </c>
      <c r="EE123" s="59" t="str">
        <f>IF(CB123="","",(CB123/DQ123*100))</f>
        <v/>
      </c>
      <c r="EF123" s="59" t="str">
        <f>IF(CC123="","",(CC123/DQ123*100))</f>
        <v/>
      </c>
      <c r="EG123" s="59" t="str">
        <f>IF(CD123="","",(CD123/DQ123*100))</f>
        <v/>
      </c>
      <c r="EH123" s="59" t="str">
        <f>IF(CE123="","",(CE123/DQ123*100))</f>
        <v/>
      </c>
      <c r="EI123" s="59" t="str">
        <f>IF(CF123="","",(CF123/DQ123*100))</f>
        <v/>
      </c>
      <c r="EJ123" s="59" t="str">
        <f>IF(CG123="","",(CG123/DQ123*100))</f>
        <v/>
      </c>
      <c r="EK123" s="59" t="str">
        <f>IF(CH123="","",(CH123/DQ123*100))</f>
        <v/>
      </c>
      <c r="EL123" s="59" t="str">
        <f>IF(CI123="","",(CI123/DR123*100))</f>
        <v/>
      </c>
      <c r="EM123" s="59" t="str">
        <f>IF(CJ123="","",(CJ123/DR123*100))</f>
        <v/>
      </c>
      <c r="EN123" s="59" t="str">
        <f>IF(CK123="","",(CK123/DR123*100))</f>
        <v/>
      </c>
      <c r="EO123" s="59" t="str">
        <f>IF(CL123="","",(CL123/DR123*100))</f>
        <v/>
      </c>
      <c r="EP123" s="59" t="str">
        <f>IF(CM123="","",(CM123/DR123*100))</f>
        <v/>
      </c>
      <c r="EQ123" s="59" t="str">
        <f>IF(CN123="","",(CN123/DR123*100))</f>
        <v/>
      </c>
      <c r="ER123" s="59" t="str">
        <f>IF(CO123="","",(CO123/DR123*100))</f>
        <v/>
      </c>
      <c r="ES123" s="59" t="str">
        <f>IF(CP123="","",(CP123/DR123*100))</f>
        <v/>
      </c>
      <c r="ET123" s="59" t="str">
        <f>IF(CQ123="","",(CQ123/DR123*100))</f>
        <v/>
      </c>
      <c r="EU123" s="59" t="str">
        <f>IF(CR123="","",(CR123/DR123*100))</f>
        <v/>
      </c>
      <c r="EV123" s="59" t="str">
        <f>IF(CS123="","",(CS123/DS123*100))</f>
        <v/>
      </c>
      <c r="EW123" s="59" t="str">
        <f>IF(CT123="","",(CT123/DS123*100))</f>
        <v/>
      </c>
      <c r="EX123" s="59" t="str">
        <f>IF(CU123="","",(CU123/DS123*100))</f>
        <v/>
      </c>
      <c r="EY123" s="59" t="str">
        <f>IF(CV123="","",(CV123/DS123*100))</f>
        <v/>
      </c>
      <c r="EZ123" s="59" t="str">
        <f>IF(CW123="","",(CW123/DS123*100))</f>
        <v/>
      </c>
      <c r="FA123" s="59" t="str">
        <f>IF(CX123="","",(CX123/DS123*100))</f>
        <v/>
      </c>
      <c r="FB123" s="59" t="str">
        <f t="shared" si="13"/>
        <v/>
      </c>
      <c r="FC123" s="59" t="str">
        <f t="shared" si="13"/>
        <v/>
      </c>
      <c r="FD123" s="59" t="str">
        <f t="shared" si="13"/>
        <v/>
      </c>
      <c r="FE123" s="59" t="str">
        <f t="shared" si="13"/>
        <v/>
      </c>
      <c r="FF123" s="59" t="str">
        <f t="shared" si="13"/>
        <v/>
      </c>
      <c r="FG123" s="59" t="str">
        <f t="shared" si="13"/>
        <v/>
      </c>
      <c r="FH123" s="59" t="str">
        <f t="shared" si="13"/>
        <v/>
      </c>
      <c r="FI123" s="59" t="str">
        <f t="shared" si="13"/>
        <v/>
      </c>
      <c r="FJ123" s="59" t="str">
        <f t="shared" si="13"/>
        <v/>
      </c>
      <c r="FK123" s="59" t="str">
        <f>IF(DH123="","",(DH123/DU123*100))</f>
        <v/>
      </c>
      <c r="FL123" s="59" t="str">
        <f>IF(DI123="","",(DI123/DU123*100))</f>
        <v/>
      </c>
      <c r="FM123" s="59" t="str">
        <f>IF(DJ123="","",(DJ123/DU123*100))</f>
        <v/>
      </c>
    </row>
    <row r="124" spans="72:169" x14ac:dyDescent="0.25">
      <c r="BT124" s="58" t="str">
        <f>IF(BR124="","",YEAR(D124)-BR124)</f>
        <v/>
      </c>
      <c r="BU124" s="59" t="str">
        <f>IF(BO124="",IF(OR(BM124="",BN124=""),"",((BM124*12)+BN124)*0.0254),BO124*0.01)</f>
        <v/>
      </c>
      <c r="BV124" s="59" t="str">
        <f>IF(BQ124="",IF(BP124="","",BP124*0.453592),BQ124)</f>
        <v/>
      </c>
      <c r="BW124" s="59" t="str">
        <f>IF(OR(BU124="",BV124=""),"",(BV124/(BU124^2)))</f>
        <v/>
      </c>
      <c r="BX124" s="59" t="str">
        <f>IF(COUNTBLANK(E124:J124)=6,"",(((E124*IF(F124&gt;0,F124,30)*3)+(G124*IF(H124&gt;0,H124,30)*5)+(I124*IF(J124&gt;0,J124,30)*9))))</f>
        <v/>
      </c>
      <c r="BY124" s="59" t="str">
        <f>IF(COUNTBLANK(AE124:AL124)=8,"",SUM(IF(AE124=2,1,IF(AE124=3,1,0)),IF(AH124=1,1,IF(AI124=1,1,0)),IF(AJ124&gt;3,1,0),IF(AK124&gt;3,1,0),IF(AL124&gt;0,1,0)))</f>
        <v/>
      </c>
      <c r="BZ124" s="59" t="str">
        <f>IF(OR(AM124="",AN124=""),"",IF(OR(AM124=-99,AN124=-99),-99,IF(AM124=3,IF(AN124=2,1,IF(AN124=3,1,0)),0)))</f>
        <v/>
      </c>
      <c r="CA124" s="59" t="str">
        <f>IF(OR((AC124=""),(AD124="")),"",IF(AD124=-99,-99,IF(AC124&gt;=4,IF(OR(AD124=1,AD124=2),1,0),0)))</f>
        <v/>
      </c>
      <c r="CB124" s="59" t="str">
        <f>IF(BW124="","",IF(BW124&lt;25,5,IF(BW124&lt;30,2,0)))</f>
        <v/>
      </c>
      <c r="CC124" s="59" t="str">
        <f t="shared" si="8"/>
        <v/>
      </c>
      <c r="CD124" s="59" t="str">
        <f>IF(K124="","",IF(K124&lt;4,0,IF(K124&gt;=4,4,"")))</f>
        <v/>
      </c>
      <c r="CE124" s="59" t="str">
        <f>IF(L124="","",IF(L124&lt;4,0,IF(L124&gt;=4,4,"")))</f>
        <v/>
      </c>
      <c r="CF124" s="59" t="str">
        <f>IF(M124="","",IF(M124&lt;4,0,IF(M124&gt;=4,3,"")))</f>
        <v/>
      </c>
      <c r="CG124" s="59" t="str">
        <f>IF(N124="","",IF(N124&lt;4,0,IF(N124&gt;=4,1,"")))</f>
        <v/>
      </c>
      <c r="CH124" s="59" t="str">
        <f t="shared" si="9"/>
        <v/>
      </c>
      <c r="CI124" s="59" t="str">
        <f>IF(O124="","",IF(O124=0,0,IF(O124=1,3,IF(O124&lt;=4,4,IF(O124&gt;4,5,"")))))</f>
        <v/>
      </c>
      <c r="CJ124" s="59" t="str">
        <f>IF(P124="","",IF(P124=0,0,IF(P124=1,1,IF(P124&lt;7,3,IF(P124=7,4,"")))))</f>
        <v/>
      </c>
      <c r="CK124" s="59" t="str">
        <f>IF(Q124="","",IF(Q124&lt;4,3,IF(Q124&lt;7,2,IF(Q124=7,0,""))))</f>
        <v/>
      </c>
      <c r="CL124" s="59" t="str">
        <f>IF(R124="","",IF(R124&lt;1,0,IF(R124&lt;=2,1,IF(R124&gt;2,2,""))))</f>
        <v/>
      </c>
      <c r="CM124" s="59" t="str">
        <f>IF(S124="","",IF(S124=0,0,IF(S124=1,1,IF(S124&gt;1,2,""))))</f>
        <v/>
      </c>
      <c r="CN124" s="59" t="str">
        <f>IF(T124="","",IF(T124=0,0,IF(T124&lt;=4,1,IF(T124&gt;4,2,""))))</f>
        <v/>
      </c>
      <c r="CO124" s="59" t="str">
        <f>IF(U124="","",IF(U124&lt;4,0,IF(U124&lt;=6,1,IF(U124=7,2,""))))</f>
        <v/>
      </c>
      <c r="CP124" s="59" t="str">
        <f>IF(V124="","",IF(V124&lt;4,2,IF(V124=4,1,IF(V124=5,0,""))))</f>
        <v/>
      </c>
      <c r="CQ124" s="59" t="str">
        <f>IF(W124="","",IF(W124=1,2,IF(W124=2,1,IF(W124&gt;2,0,""))))</f>
        <v/>
      </c>
      <c r="CR124" s="59" t="str">
        <f>IF(X124="","",IF(X124=0,0,IF(X124=1,1,IF(X124=2,2,IF(X124=3,2,IF(X124=-9,-9,IF(X124=-99,-99,"")))))))</f>
        <v/>
      </c>
      <c r="CS124" s="59" t="str">
        <f>IF(Z124="","",IF(Z124=0,1,IF(Z124=1,0,"")))</f>
        <v/>
      </c>
      <c r="CT124" s="59" t="str">
        <f>IF(CA124="","",IF(CA124=-99,-99,IF(CA124=1,3,0)))</f>
        <v/>
      </c>
      <c r="CU124" s="59" t="str">
        <f>IF(BZ124="","",IF(BZ124=-99,-99,IF(BZ124=0,3,0)))</f>
        <v/>
      </c>
      <c r="CV124" s="59" t="str">
        <f>IF(AO124="","",IF(AND(AO124&gt;=7,AO124&lt;=8),2,0))</f>
        <v/>
      </c>
      <c r="CW124" s="59" t="str">
        <f>IF(AP124="","",IF(AP124=1,0,IF(AP124&gt;1,1,"")))</f>
        <v/>
      </c>
      <c r="CX124" s="59" t="str">
        <f t="shared" si="10"/>
        <v/>
      </c>
      <c r="CY124" s="59" t="str">
        <f>IF(BA124="","",IF(BA124=0,0,IF(OR(BA124=1,BA124=2,BA124=3),3,IF(BA124=-99,-99,""))))</f>
        <v/>
      </c>
      <c r="CZ124" s="59" t="str">
        <f>IF(BB124="","",IF(BB124=0,0,IF(OR(BB124=1,BB124=2,BB124=3),3,IF(BB124=-99,-99,""))))</f>
        <v/>
      </c>
      <c r="DA124" s="59" t="str">
        <f>IF(BC124="","",IF(BC124=0,0,IF(OR(BC124=1,BC124=2,BC124=3),3,IF(BC124=-99,-99,""))))</f>
        <v/>
      </c>
      <c r="DB124" s="59" t="str">
        <f>IF(BD124="","",IF(BD124=0,0,IF(OR(BD124=1,BD124=2,BD124=3),3,IF(BD124=-99,-99,""))))</f>
        <v/>
      </c>
      <c r="DC124" s="59" t="str">
        <f>IF(BE124="","",IF(BE124=0,0,IF(OR(BE124=1,BE124=2,BE124=3),3,IF(BE124=-99,-99,""))))</f>
        <v/>
      </c>
      <c r="DD124" s="59" t="str">
        <f>IF(BF124="","",IF(BF124=0,0,IF(OR(BF124=1,BF124=2,BF124=3),3,IF(BF124=-99,-99,""))))</f>
        <v/>
      </c>
      <c r="DE124" s="59" t="str">
        <f>IF(BG124="","",IF(BG124=0,0,IF(OR(BG124=1,BG124=2,BG124=3),3,IF(BG124=-99,-99,""))))</f>
        <v/>
      </c>
      <c r="DF124" s="59" t="str">
        <f>IF(BH124="","",IF(BH124=0,0,IF(OR(BH124=1,BH124=2,BH124=3),3,IF(BH124=-99,-99,""))))</f>
        <v/>
      </c>
      <c r="DG124" s="59" t="str">
        <f>IF(BI124="","",IF(BI124=0,0,IF(OR(BI124=1,BI124=2,BI124=3),3,IF(BI124=-99,-99,""))))</f>
        <v/>
      </c>
      <c r="DH124" s="59" t="str">
        <f>IF(BT124="","",IF(BS124=1,IF(BT124&lt;65,41,IF(BT124&lt;70,35,IF(BT124&lt;75,29,IF(BT124&lt;80,21,IF(BT124&lt;85,14,IF(BT124&lt;90,5,0)))))),IF(BS124=2,IF(BT124&lt;65,38,IF(BT124&lt;70,33,IF(BT124&lt;75,26,IF(BT124&lt;80,16,IF(BT124&lt;85,12,IF(BT124&lt;90,1,0)))))),"")))</f>
        <v/>
      </c>
      <c r="DI124" s="59" t="str">
        <f>IF(BL124="","",IF(BL124=1,0,IF(BL124=2,3,IF(BL124&gt;2,6,""))))</f>
        <v/>
      </c>
      <c r="DJ124" s="59" t="str">
        <f>IF(Y124="","",IF(Y124=0,3,IF(Y124=1,0,"")))</f>
        <v/>
      </c>
      <c r="DK124" s="59" t="str">
        <f>IF(COUNTBLANK(CB124:CH124)=7,"",SUM(CB124:CH124))</f>
        <v/>
      </c>
      <c r="DL124" s="59" t="str">
        <f>IF(COUNTBLANK(CI124:CR124)=10,"",SUM(CI124:CQ124,IF(CR124&gt;0,CR124,0)))</f>
        <v/>
      </c>
      <c r="DM124" s="59" t="str">
        <f>IF(COUNTBLANK(CS124:CX124)=6,"",SUM(CS124,IF(CT124=-99,0,CT124),IF(CU124=-99,0,CU124),CV124:CX124))</f>
        <v/>
      </c>
      <c r="DN124" s="59" t="str">
        <f>IF(COUNTBLANK(CY124:DG124)=9,"",SUM(IF(OR(CY124="",CY124=-99),0,CY124),IF(OR(CZ124="",CZ124=-99),0,CZ124),IF(OR(DA124="",DA124=-99),0,DA124),IF(OR(DB124="",DB124=-99),0,DB124),IF(OR(DC124="",DC124=-99),0,DC124),IF(OR(DD124="",DD124=-99),0,DD124),IF(OR(DE124="",DE124=-99),0,DE124),IF(OR(DF124="",DF124=-99),0,DF124),IF(OR(DG124="",DG124=-99),0,DG124)))</f>
        <v/>
      </c>
      <c r="DO124" s="59" t="str">
        <f>IF(COUNTBLANK(DH124:DJ124)=3,"",SUM(DH124:DJ124))</f>
        <v/>
      </c>
      <c r="DP124" s="59" t="str">
        <f>IF(COUNTBLANK(DK124:DN124)=4,"",SUM(DK124:DN124))</f>
        <v/>
      </c>
      <c r="DQ124" s="59" t="str">
        <f>IF(COUNTBLANK(CB124:CH124)=7,"",SUM(IF(CB124="",0,5),IF(CC124="",0,9),IF(CD124="",0,4),IF(CE124="",0,4),IF(CF124="",0,3),IF(CG124="",0,1),IF(CH124="",0,6)))</f>
        <v/>
      </c>
      <c r="DR124" s="59" t="str">
        <f>IF(COUNTBLANK(CI124:CR124)=10,"",SUM(IF(CI124="",0,5),IF(CJ124="",0,4),IF(CK124="",0,3),IF(CL124="",0,2),IF(CM124="",0,2),IF(CN124="",0,2),IF(CO124="",0,2),IF(CP124="",0,2),IF(CQ124="",0,2),IF(OR(CR124="",CR124=-99,CR124=-9),0,2)))</f>
        <v/>
      </c>
      <c r="DS124" s="59" t="str">
        <f>IF(COUNTBLANK(CS124:CX124)=6,"",SUM(IF(CS124="",0,1),IF(OR(CT124="",CT124=-99),0,3),IF(OR(CU124="",CU124=-99),0,3),IF(CV124="",0,2),IF(CW124="",0,1),IF(CX124="",0,1)))</f>
        <v/>
      </c>
      <c r="DT124" s="59" t="str">
        <f>IF(COUNTBLANK(CY124:DG124)=9,"",SUM(IF(OR(CY124="",CY124=-99),0,3),IF(OR(CZ124="",CZ124=-99),0,3),IF(OR(DA124="",DA124=-99),0,3),IF(OR(DB124="",DB124=-99),0,3),IF(OR(DC124="",DC124=-99),0,3),IF(OR(DD124="",DD124=-99),0,3),IF(OR(DE124="",DE124=-99),0,3),IF(OR(DF124="",DF124=-99),0,3),IF(OR(DG124="",DG124=-99),0,3)))</f>
        <v/>
      </c>
      <c r="DU124" s="59" t="str">
        <f>IF(COUNTBLANK(DH124:DJ124)=3,"",SUM(IF(DH124="",0,IF(BS124=1,41,IF(BS124=2,38,""))),IF(DI124="",0,6),IF(DJ124="",0,3)))</f>
        <v/>
      </c>
      <c r="DV124" s="59" t="str">
        <f>IF(COUNTBLANK(DK124:DN124)=4,"",SUM(DQ124:DT124))</f>
        <v/>
      </c>
      <c r="DW124" s="59" t="str">
        <f>IF(DQ124="","",((DK124/DQ124)*100))</f>
        <v/>
      </c>
      <c r="DX124" s="59" t="str">
        <f t="shared" si="12"/>
        <v/>
      </c>
      <c r="DY124" s="59" t="str">
        <f t="shared" si="12"/>
        <v/>
      </c>
      <c r="DZ124" s="59" t="str">
        <f t="shared" si="12"/>
        <v/>
      </c>
      <c r="EA124" s="59" t="str">
        <f t="shared" si="12"/>
        <v/>
      </c>
      <c r="EB124" s="59" t="str">
        <f t="shared" si="12"/>
        <v/>
      </c>
      <c r="EC124" s="59" t="str">
        <f>IF(COUNTBLANK(DQ124:DT124)=4,"",SQRT((DQ124^2)+(DR124^2)+(DS124^2)+(DT124^2)))</f>
        <v/>
      </c>
      <c r="ED124" s="59" t="str">
        <f>IF(EC124="","",(SUM(((DK124/EC124)^2),((DL124/EC124)^2),((DM124/EC124)^2),((DN124/EC124)^2))*100))</f>
        <v/>
      </c>
      <c r="EE124" s="59" t="str">
        <f>IF(CB124="","",(CB124/DQ124*100))</f>
        <v/>
      </c>
      <c r="EF124" s="59" t="str">
        <f>IF(CC124="","",(CC124/DQ124*100))</f>
        <v/>
      </c>
      <c r="EG124" s="59" t="str">
        <f>IF(CD124="","",(CD124/DQ124*100))</f>
        <v/>
      </c>
      <c r="EH124" s="59" t="str">
        <f>IF(CE124="","",(CE124/DQ124*100))</f>
        <v/>
      </c>
      <c r="EI124" s="59" t="str">
        <f>IF(CF124="","",(CF124/DQ124*100))</f>
        <v/>
      </c>
      <c r="EJ124" s="59" t="str">
        <f>IF(CG124="","",(CG124/DQ124*100))</f>
        <v/>
      </c>
      <c r="EK124" s="59" t="str">
        <f>IF(CH124="","",(CH124/DQ124*100))</f>
        <v/>
      </c>
      <c r="EL124" s="59" t="str">
        <f>IF(CI124="","",(CI124/DR124*100))</f>
        <v/>
      </c>
      <c r="EM124" s="59" t="str">
        <f>IF(CJ124="","",(CJ124/DR124*100))</f>
        <v/>
      </c>
      <c r="EN124" s="59" t="str">
        <f>IF(CK124="","",(CK124/DR124*100))</f>
        <v/>
      </c>
      <c r="EO124" s="59" t="str">
        <f>IF(CL124="","",(CL124/DR124*100))</f>
        <v/>
      </c>
      <c r="EP124" s="59" t="str">
        <f>IF(CM124="","",(CM124/DR124*100))</f>
        <v/>
      </c>
      <c r="EQ124" s="59" t="str">
        <f>IF(CN124="","",(CN124/DR124*100))</f>
        <v/>
      </c>
      <c r="ER124" s="59" t="str">
        <f>IF(CO124="","",(CO124/DR124*100))</f>
        <v/>
      </c>
      <c r="ES124" s="59" t="str">
        <f>IF(CP124="","",(CP124/DR124*100))</f>
        <v/>
      </c>
      <c r="ET124" s="59" t="str">
        <f>IF(CQ124="","",(CQ124/DR124*100))</f>
        <v/>
      </c>
      <c r="EU124" s="59" t="str">
        <f>IF(CR124="","",(CR124/DR124*100))</f>
        <v/>
      </c>
      <c r="EV124" s="59" t="str">
        <f>IF(CS124="","",(CS124/DS124*100))</f>
        <v/>
      </c>
      <c r="EW124" s="59" t="str">
        <f>IF(CT124="","",(CT124/DS124*100))</f>
        <v/>
      </c>
      <c r="EX124" s="59" t="str">
        <f>IF(CU124="","",(CU124/DS124*100))</f>
        <v/>
      </c>
      <c r="EY124" s="59" t="str">
        <f>IF(CV124="","",(CV124/DS124*100))</f>
        <v/>
      </c>
      <c r="EZ124" s="59" t="str">
        <f>IF(CW124="","",(CW124/DS124*100))</f>
        <v/>
      </c>
      <c r="FA124" s="59" t="str">
        <f>IF(CX124="","",(CX124/DS124*100))</f>
        <v/>
      </c>
      <c r="FB124" s="59" t="str">
        <f t="shared" si="13"/>
        <v/>
      </c>
      <c r="FC124" s="59" t="str">
        <f t="shared" si="13"/>
        <v/>
      </c>
      <c r="FD124" s="59" t="str">
        <f t="shared" si="13"/>
        <v/>
      </c>
      <c r="FE124" s="59" t="str">
        <f t="shared" si="13"/>
        <v/>
      </c>
      <c r="FF124" s="59" t="str">
        <f t="shared" si="13"/>
        <v/>
      </c>
      <c r="FG124" s="59" t="str">
        <f t="shared" si="13"/>
        <v/>
      </c>
      <c r="FH124" s="59" t="str">
        <f t="shared" si="13"/>
        <v/>
      </c>
      <c r="FI124" s="59" t="str">
        <f t="shared" si="13"/>
        <v/>
      </c>
      <c r="FJ124" s="59" t="str">
        <f t="shared" si="13"/>
        <v/>
      </c>
      <c r="FK124" s="59" t="str">
        <f>IF(DH124="","",(DH124/DU124*100))</f>
        <v/>
      </c>
      <c r="FL124" s="59" t="str">
        <f>IF(DI124="","",(DI124/DU124*100))</f>
        <v/>
      </c>
      <c r="FM124" s="59" t="str">
        <f>IF(DJ124="","",(DJ124/DU124*100))</f>
        <v/>
      </c>
    </row>
    <row r="125" spans="72:169" x14ac:dyDescent="0.25">
      <c r="BT125" s="58" t="str">
        <f>IF(BR125="","",YEAR(D125)-BR125)</f>
        <v/>
      </c>
      <c r="BU125" s="59" t="str">
        <f>IF(BO125="",IF(OR(BM125="",BN125=""),"",((BM125*12)+BN125)*0.0254),BO125*0.01)</f>
        <v/>
      </c>
      <c r="BV125" s="59" t="str">
        <f>IF(BQ125="",IF(BP125="","",BP125*0.453592),BQ125)</f>
        <v/>
      </c>
      <c r="BW125" s="59" t="str">
        <f>IF(OR(BU125="",BV125=""),"",(BV125/(BU125^2)))</f>
        <v/>
      </c>
      <c r="BX125" s="59" t="str">
        <f>IF(COUNTBLANK(E125:J125)=6,"",(((E125*IF(F125&gt;0,F125,30)*3)+(G125*IF(H125&gt;0,H125,30)*5)+(I125*IF(J125&gt;0,J125,30)*9))))</f>
        <v/>
      </c>
      <c r="BY125" s="59" t="str">
        <f>IF(COUNTBLANK(AE125:AL125)=8,"",SUM(IF(AE125=2,1,IF(AE125=3,1,0)),IF(AH125=1,1,IF(AI125=1,1,0)),IF(AJ125&gt;3,1,0),IF(AK125&gt;3,1,0),IF(AL125&gt;0,1,0)))</f>
        <v/>
      </c>
      <c r="BZ125" s="59" t="str">
        <f>IF(OR(AM125="",AN125=""),"",IF(OR(AM125=-99,AN125=-99),-99,IF(AM125=3,IF(AN125=2,1,IF(AN125=3,1,0)),0)))</f>
        <v/>
      </c>
      <c r="CA125" s="59" t="str">
        <f>IF(OR((AC125=""),(AD125="")),"",IF(AD125=-99,-99,IF(AC125&gt;=4,IF(OR(AD125=1,AD125=2),1,0),0)))</f>
        <v/>
      </c>
      <c r="CB125" s="59" t="str">
        <f>IF(BW125="","",IF(BW125&lt;25,5,IF(BW125&lt;30,2,0)))</f>
        <v/>
      </c>
      <c r="CC125" s="59" t="str">
        <f t="shared" si="8"/>
        <v/>
      </c>
      <c r="CD125" s="59" t="str">
        <f>IF(K125="","",IF(K125&lt;4,0,IF(K125&gt;=4,4,"")))</f>
        <v/>
      </c>
      <c r="CE125" s="59" t="str">
        <f>IF(L125="","",IF(L125&lt;4,0,IF(L125&gt;=4,4,"")))</f>
        <v/>
      </c>
      <c r="CF125" s="59" t="str">
        <f>IF(M125="","",IF(M125&lt;4,0,IF(M125&gt;=4,3,"")))</f>
        <v/>
      </c>
      <c r="CG125" s="59" t="str">
        <f>IF(N125="","",IF(N125&lt;4,0,IF(N125&gt;=4,1,"")))</f>
        <v/>
      </c>
      <c r="CH125" s="59" t="str">
        <f t="shared" si="9"/>
        <v/>
      </c>
      <c r="CI125" s="59" t="str">
        <f>IF(O125="","",IF(O125=0,0,IF(O125=1,3,IF(O125&lt;=4,4,IF(O125&gt;4,5,"")))))</f>
        <v/>
      </c>
      <c r="CJ125" s="59" t="str">
        <f>IF(P125="","",IF(P125=0,0,IF(P125=1,1,IF(P125&lt;7,3,IF(P125=7,4,"")))))</f>
        <v/>
      </c>
      <c r="CK125" s="59" t="str">
        <f>IF(Q125="","",IF(Q125&lt;4,3,IF(Q125&lt;7,2,IF(Q125=7,0,""))))</f>
        <v/>
      </c>
      <c r="CL125" s="59" t="str">
        <f>IF(R125="","",IF(R125&lt;1,0,IF(R125&lt;=2,1,IF(R125&gt;2,2,""))))</f>
        <v/>
      </c>
      <c r="CM125" s="59" t="str">
        <f>IF(S125="","",IF(S125=0,0,IF(S125=1,1,IF(S125&gt;1,2,""))))</f>
        <v/>
      </c>
      <c r="CN125" s="59" t="str">
        <f>IF(T125="","",IF(T125=0,0,IF(T125&lt;=4,1,IF(T125&gt;4,2,""))))</f>
        <v/>
      </c>
      <c r="CO125" s="59" t="str">
        <f>IF(U125="","",IF(U125&lt;4,0,IF(U125&lt;=6,1,IF(U125=7,2,""))))</f>
        <v/>
      </c>
      <c r="CP125" s="59" t="str">
        <f>IF(V125="","",IF(V125&lt;4,2,IF(V125=4,1,IF(V125=5,0,""))))</f>
        <v/>
      </c>
      <c r="CQ125" s="59" t="str">
        <f>IF(W125="","",IF(W125=1,2,IF(W125=2,1,IF(W125&gt;2,0,""))))</f>
        <v/>
      </c>
      <c r="CR125" s="59" t="str">
        <f>IF(X125="","",IF(X125=0,0,IF(X125=1,1,IF(X125=2,2,IF(X125=3,2,IF(X125=-9,-9,IF(X125=-99,-99,"")))))))</f>
        <v/>
      </c>
      <c r="CS125" s="59" t="str">
        <f>IF(Z125="","",IF(Z125=0,1,IF(Z125=1,0,"")))</f>
        <v/>
      </c>
      <c r="CT125" s="59" t="str">
        <f>IF(CA125="","",IF(CA125=-99,-99,IF(CA125=1,3,0)))</f>
        <v/>
      </c>
      <c r="CU125" s="59" t="str">
        <f>IF(BZ125="","",IF(BZ125=-99,-99,IF(BZ125=0,3,0)))</f>
        <v/>
      </c>
      <c r="CV125" s="59" t="str">
        <f>IF(AO125="","",IF(AND(AO125&gt;=7,AO125&lt;=8),2,0))</f>
        <v/>
      </c>
      <c r="CW125" s="59" t="str">
        <f>IF(AP125="","",IF(AP125=1,0,IF(AP125&gt;1,1,"")))</f>
        <v/>
      </c>
      <c r="CX125" s="59" t="str">
        <f t="shared" si="10"/>
        <v/>
      </c>
      <c r="CY125" s="59" t="str">
        <f>IF(BA125="","",IF(BA125=0,0,IF(OR(BA125=1,BA125=2,BA125=3),3,IF(BA125=-99,-99,""))))</f>
        <v/>
      </c>
      <c r="CZ125" s="59" t="str">
        <f>IF(BB125="","",IF(BB125=0,0,IF(OR(BB125=1,BB125=2,BB125=3),3,IF(BB125=-99,-99,""))))</f>
        <v/>
      </c>
      <c r="DA125" s="59" t="str">
        <f>IF(BC125="","",IF(BC125=0,0,IF(OR(BC125=1,BC125=2,BC125=3),3,IF(BC125=-99,-99,""))))</f>
        <v/>
      </c>
      <c r="DB125" s="59" t="str">
        <f>IF(BD125="","",IF(BD125=0,0,IF(OR(BD125=1,BD125=2,BD125=3),3,IF(BD125=-99,-99,""))))</f>
        <v/>
      </c>
      <c r="DC125" s="59" t="str">
        <f>IF(BE125="","",IF(BE125=0,0,IF(OR(BE125=1,BE125=2,BE125=3),3,IF(BE125=-99,-99,""))))</f>
        <v/>
      </c>
      <c r="DD125" s="59" t="str">
        <f>IF(BF125="","",IF(BF125=0,0,IF(OR(BF125=1,BF125=2,BF125=3),3,IF(BF125=-99,-99,""))))</f>
        <v/>
      </c>
      <c r="DE125" s="59" t="str">
        <f>IF(BG125="","",IF(BG125=0,0,IF(OR(BG125=1,BG125=2,BG125=3),3,IF(BG125=-99,-99,""))))</f>
        <v/>
      </c>
      <c r="DF125" s="59" t="str">
        <f>IF(BH125="","",IF(BH125=0,0,IF(OR(BH125=1,BH125=2,BH125=3),3,IF(BH125=-99,-99,""))))</f>
        <v/>
      </c>
      <c r="DG125" s="59" t="str">
        <f>IF(BI125="","",IF(BI125=0,0,IF(OR(BI125=1,BI125=2,BI125=3),3,IF(BI125=-99,-99,""))))</f>
        <v/>
      </c>
      <c r="DH125" s="59" t="str">
        <f>IF(BT125="","",IF(BS125=1,IF(BT125&lt;65,41,IF(BT125&lt;70,35,IF(BT125&lt;75,29,IF(BT125&lt;80,21,IF(BT125&lt;85,14,IF(BT125&lt;90,5,0)))))),IF(BS125=2,IF(BT125&lt;65,38,IF(BT125&lt;70,33,IF(BT125&lt;75,26,IF(BT125&lt;80,16,IF(BT125&lt;85,12,IF(BT125&lt;90,1,0)))))),"")))</f>
        <v/>
      </c>
      <c r="DI125" s="59" t="str">
        <f>IF(BL125="","",IF(BL125=1,0,IF(BL125=2,3,IF(BL125&gt;2,6,""))))</f>
        <v/>
      </c>
      <c r="DJ125" s="59" t="str">
        <f>IF(Y125="","",IF(Y125=0,3,IF(Y125=1,0,"")))</f>
        <v/>
      </c>
      <c r="DK125" s="59" t="str">
        <f>IF(COUNTBLANK(CB125:CH125)=7,"",SUM(CB125:CH125))</f>
        <v/>
      </c>
      <c r="DL125" s="59" t="str">
        <f>IF(COUNTBLANK(CI125:CR125)=10,"",SUM(CI125:CQ125,IF(CR125&gt;0,CR125,0)))</f>
        <v/>
      </c>
      <c r="DM125" s="59" t="str">
        <f>IF(COUNTBLANK(CS125:CX125)=6,"",SUM(CS125,IF(CT125=-99,0,CT125),IF(CU125=-99,0,CU125),CV125:CX125))</f>
        <v/>
      </c>
      <c r="DN125" s="59" t="str">
        <f>IF(COUNTBLANK(CY125:DG125)=9,"",SUM(IF(OR(CY125="",CY125=-99),0,CY125),IF(OR(CZ125="",CZ125=-99),0,CZ125),IF(OR(DA125="",DA125=-99),0,DA125),IF(OR(DB125="",DB125=-99),0,DB125),IF(OR(DC125="",DC125=-99),0,DC125),IF(OR(DD125="",DD125=-99),0,DD125),IF(OR(DE125="",DE125=-99),0,DE125),IF(OR(DF125="",DF125=-99),0,DF125),IF(OR(DG125="",DG125=-99),0,DG125)))</f>
        <v/>
      </c>
      <c r="DO125" s="59" t="str">
        <f>IF(COUNTBLANK(DH125:DJ125)=3,"",SUM(DH125:DJ125))</f>
        <v/>
      </c>
      <c r="DP125" s="59" t="str">
        <f>IF(COUNTBLANK(DK125:DN125)=4,"",SUM(DK125:DN125))</f>
        <v/>
      </c>
      <c r="DQ125" s="59" t="str">
        <f>IF(COUNTBLANK(CB125:CH125)=7,"",SUM(IF(CB125="",0,5),IF(CC125="",0,9),IF(CD125="",0,4),IF(CE125="",0,4),IF(CF125="",0,3),IF(CG125="",0,1),IF(CH125="",0,6)))</f>
        <v/>
      </c>
      <c r="DR125" s="59" t="str">
        <f>IF(COUNTBLANK(CI125:CR125)=10,"",SUM(IF(CI125="",0,5),IF(CJ125="",0,4),IF(CK125="",0,3),IF(CL125="",0,2),IF(CM125="",0,2),IF(CN125="",0,2),IF(CO125="",0,2),IF(CP125="",0,2),IF(CQ125="",0,2),IF(OR(CR125="",CR125=-99,CR125=-9),0,2)))</f>
        <v/>
      </c>
      <c r="DS125" s="59" t="str">
        <f>IF(COUNTBLANK(CS125:CX125)=6,"",SUM(IF(CS125="",0,1),IF(OR(CT125="",CT125=-99),0,3),IF(OR(CU125="",CU125=-99),0,3),IF(CV125="",0,2),IF(CW125="",0,1),IF(CX125="",0,1)))</f>
        <v/>
      </c>
      <c r="DT125" s="59" t="str">
        <f>IF(COUNTBLANK(CY125:DG125)=9,"",SUM(IF(OR(CY125="",CY125=-99),0,3),IF(OR(CZ125="",CZ125=-99),0,3),IF(OR(DA125="",DA125=-99),0,3),IF(OR(DB125="",DB125=-99),0,3),IF(OR(DC125="",DC125=-99),0,3),IF(OR(DD125="",DD125=-99),0,3),IF(OR(DE125="",DE125=-99),0,3),IF(OR(DF125="",DF125=-99),0,3),IF(OR(DG125="",DG125=-99),0,3)))</f>
        <v/>
      </c>
      <c r="DU125" s="59" t="str">
        <f>IF(COUNTBLANK(DH125:DJ125)=3,"",SUM(IF(DH125="",0,IF(BS125=1,41,IF(BS125=2,38,""))),IF(DI125="",0,6),IF(DJ125="",0,3)))</f>
        <v/>
      </c>
      <c r="DV125" s="59" t="str">
        <f>IF(COUNTBLANK(DK125:DN125)=4,"",SUM(DQ125:DT125))</f>
        <v/>
      </c>
      <c r="DW125" s="59" t="str">
        <f>IF(DQ125="","",((DK125/DQ125)*100))</f>
        <v/>
      </c>
      <c r="DX125" s="59" t="str">
        <f t="shared" si="12"/>
        <v/>
      </c>
      <c r="DY125" s="59" t="str">
        <f t="shared" si="12"/>
        <v/>
      </c>
      <c r="DZ125" s="59" t="str">
        <f t="shared" si="12"/>
        <v/>
      </c>
      <c r="EA125" s="59" t="str">
        <f t="shared" si="12"/>
        <v/>
      </c>
      <c r="EB125" s="59" t="str">
        <f t="shared" si="12"/>
        <v/>
      </c>
      <c r="EC125" s="59" t="str">
        <f>IF(COUNTBLANK(DQ125:DT125)=4,"",SQRT((DQ125^2)+(DR125^2)+(DS125^2)+(DT125^2)))</f>
        <v/>
      </c>
      <c r="ED125" s="59" t="str">
        <f>IF(EC125="","",(SUM(((DK125/EC125)^2),((DL125/EC125)^2),((DM125/EC125)^2),((DN125/EC125)^2))*100))</f>
        <v/>
      </c>
      <c r="EE125" s="59" t="str">
        <f>IF(CB125="","",(CB125/DQ125*100))</f>
        <v/>
      </c>
      <c r="EF125" s="59" t="str">
        <f>IF(CC125="","",(CC125/DQ125*100))</f>
        <v/>
      </c>
      <c r="EG125" s="59" t="str">
        <f>IF(CD125="","",(CD125/DQ125*100))</f>
        <v/>
      </c>
      <c r="EH125" s="59" t="str">
        <f>IF(CE125="","",(CE125/DQ125*100))</f>
        <v/>
      </c>
      <c r="EI125" s="59" t="str">
        <f>IF(CF125="","",(CF125/DQ125*100))</f>
        <v/>
      </c>
      <c r="EJ125" s="59" t="str">
        <f>IF(CG125="","",(CG125/DQ125*100))</f>
        <v/>
      </c>
      <c r="EK125" s="59" t="str">
        <f>IF(CH125="","",(CH125/DQ125*100))</f>
        <v/>
      </c>
      <c r="EL125" s="59" t="str">
        <f>IF(CI125="","",(CI125/DR125*100))</f>
        <v/>
      </c>
      <c r="EM125" s="59" t="str">
        <f>IF(CJ125="","",(CJ125/DR125*100))</f>
        <v/>
      </c>
      <c r="EN125" s="59" t="str">
        <f>IF(CK125="","",(CK125/DR125*100))</f>
        <v/>
      </c>
      <c r="EO125" s="59" t="str">
        <f>IF(CL125="","",(CL125/DR125*100))</f>
        <v/>
      </c>
      <c r="EP125" s="59" t="str">
        <f>IF(CM125="","",(CM125/DR125*100))</f>
        <v/>
      </c>
      <c r="EQ125" s="59" t="str">
        <f>IF(CN125="","",(CN125/DR125*100))</f>
        <v/>
      </c>
      <c r="ER125" s="59" t="str">
        <f>IF(CO125="","",(CO125/DR125*100))</f>
        <v/>
      </c>
      <c r="ES125" s="59" t="str">
        <f>IF(CP125="","",(CP125/DR125*100))</f>
        <v/>
      </c>
      <c r="ET125" s="59" t="str">
        <f>IF(CQ125="","",(CQ125/DR125*100))</f>
        <v/>
      </c>
      <c r="EU125" s="59" t="str">
        <f>IF(CR125="","",(CR125/DR125*100))</f>
        <v/>
      </c>
      <c r="EV125" s="59" t="str">
        <f>IF(CS125="","",(CS125/DS125*100))</f>
        <v/>
      </c>
      <c r="EW125" s="59" t="str">
        <f>IF(CT125="","",(CT125/DS125*100))</f>
        <v/>
      </c>
      <c r="EX125" s="59" t="str">
        <f>IF(CU125="","",(CU125/DS125*100))</f>
        <v/>
      </c>
      <c r="EY125" s="59" t="str">
        <f>IF(CV125="","",(CV125/DS125*100))</f>
        <v/>
      </c>
      <c r="EZ125" s="59" t="str">
        <f>IF(CW125="","",(CW125/DS125*100))</f>
        <v/>
      </c>
      <c r="FA125" s="59" t="str">
        <f>IF(CX125="","",(CX125/DS125*100))</f>
        <v/>
      </c>
      <c r="FB125" s="59" t="str">
        <f t="shared" si="13"/>
        <v/>
      </c>
      <c r="FC125" s="59" t="str">
        <f t="shared" si="13"/>
        <v/>
      </c>
      <c r="FD125" s="59" t="str">
        <f t="shared" si="13"/>
        <v/>
      </c>
      <c r="FE125" s="59" t="str">
        <f t="shared" si="13"/>
        <v/>
      </c>
      <c r="FF125" s="59" t="str">
        <f t="shared" si="13"/>
        <v/>
      </c>
      <c r="FG125" s="59" t="str">
        <f t="shared" si="13"/>
        <v/>
      </c>
      <c r="FH125" s="59" t="str">
        <f t="shared" si="13"/>
        <v/>
      </c>
      <c r="FI125" s="59" t="str">
        <f t="shared" si="13"/>
        <v/>
      </c>
      <c r="FJ125" s="59" t="str">
        <f t="shared" si="13"/>
        <v/>
      </c>
      <c r="FK125" s="59" t="str">
        <f>IF(DH125="","",(DH125/DU125*100))</f>
        <v/>
      </c>
      <c r="FL125" s="59" t="str">
        <f>IF(DI125="","",(DI125/DU125*100))</f>
        <v/>
      </c>
      <c r="FM125" s="59" t="str">
        <f>IF(DJ125="","",(DJ125/DU125*100))</f>
        <v/>
      </c>
    </row>
    <row r="126" spans="72:169" x14ac:dyDescent="0.25">
      <c r="BT126" s="58" t="str">
        <f>IF(BR126="","",YEAR(D126)-BR126)</f>
        <v/>
      </c>
      <c r="BU126" s="59" t="str">
        <f>IF(BO126="",IF(OR(BM126="",BN126=""),"",((BM126*12)+BN126)*0.0254),BO126*0.01)</f>
        <v/>
      </c>
      <c r="BV126" s="59" t="str">
        <f>IF(BQ126="",IF(BP126="","",BP126*0.453592),BQ126)</f>
        <v/>
      </c>
      <c r="BW126" s="59" t="str">
        <f>IF(OR(BU126="",BV126=""),"",(BV126/(BU126^2)))</f>
        <v/>
      </c>
      <c r="BX126" s="59" t="str">
        <f>IF(COUNTBLANK(E126:J126)=6,"",(((E126*IF(F126&gt;0,F126,30)*3)+(G126*IF(H126&gt;0,H126,30)*5)+(I126*IF(J126&gt;0,J126,30)*9))))</f>
        <v/>
      </c>
      <c r="BY126" s="59" t="str">
        <f>IF(COUNTBLANK(AE126:AL126)=8,"",SUM(IF(AE126=2,1,IF(AE126=3,1,0)),IF(AH126=1,1,IF(AI126=1,1,0)),IF(AJ126&gt;3,1,0),IF(AK126&gt;3,1,0),IF(AL126&gt;0,1,0)))</f>
        <v/>
      </c>
      <c r="BZ126" s="59" t="str">
        <f>IF(OR(AM126="",AN126=""),"",IF(OR(AM126=-99,AN126=-99),-99,IF(AM126=3,IF(AN126=2,1,IF(AN126=3,1,0)),0)))</f>
        <v/>
      </c>
      <c r="CA126" s="59" t="str">
        <f>IF(OR((AC126=""),(AD126="")),"",IF(AD126=-99,-99,IF(AC126&gt;=4,IF(OR(AD126=1,AD126=2),1,0),0)))</f>
        <v/>
      </c>
      <c r="CB126" s="59" t="str">
        <f>IF(BW126="","",IF(BW126&lt;25,5,IF(BW126&lt;30,2,0)))</f>
        <v/>
      </c>
      <c r="CC126" s="59" t="str">
        <f t="shared" si="8"/>
        <v/>
      </c>
      <c r="CD126" s="59" t="str">
        <f>IF(K126="","",IF(K126&lt;4,0,IF(K126&gt;=4,4,"")))</f>
        <v/>
      </c>
      <c r="CE126" s="59" t="str">
        <f>IF(L126="","",IF(L126&lt;4,0,IF(L126&gt;=4,4,"")))</f>
        <v/>
      </c>
      <c r="CF126" s="59" t="str">
        <f>IF(M126="","",IF(M126&lt;4,0,IF(M126&gt;=4,3,"")))</f>
        <v/>
      </c>
      <c r="CG126" s="59" t="str">
        <f>IF(N126="","",IF(N126&lt;4,0,IF(N126&gt;=4,1,"")))</f>
        <v/>
      </c>
      <c r="CH126" s="59" t="str">
        <f t="shared" si="9"/>
        <v/>
      </c>
      <c r="CI126" s="59" t="str">
        <f>IF(O126="","",IF(O126=0,0,IF(O126=1,3,IF(O126&lt;=4,4,IF(O126&gt;4,5,"")))))</f>
        <v/>
      </c>
      <c r="CJ126" s="59" t="str">
        <f>IF(P126="","",IF(P126=0,0,IF(P126=1,1,IF(P126&lt;7,3,IF(P126=7,4,"")))))</f>
        <v/>
      </c>
      <c r="CK126" s="59" t="str">
        <f>IF(Q126="","",IF(Q126&lt;4,3,IF(Q126&lt;7,2,IF(Q126=7,0,""))))</f>
        <v/>
      </c>
      <c r="CL126" s="59" t="str">
        <f>IF(R126="","",IF(R126&lt;1,0,IF(R126&lt;=2,1,IF(R126&gt;2,2,""))))</f>
        <v/>
      </c>
      <c r="CM126" s="59" t="str">
        <f>IF(S126="","",IF(S126=0,0,IF(S126=1,1,IF(S126&gt;1,2,""))))</f>
        <v/>
      </c>
      <c r="CN126" s="59" t="str">
        <f>IF(T126="","",IF(T126=0,0,IF(T126&lt;=4,1,IF(T126&gt;4,2,""))))</f>
        <v/>
      </c>
      <c r="CO126" s="59" t="str">
        <f>IF(U126="","",IF(U126&lt;4,0,IF(U126&lt;=6,1,IF(U126=7,2,""))))</f>
        <v/>
      </c>
      <c r="CP126" s="59" t="str">
        <f>IF(V126="","",IF(V126&lt;4,2,IF(V126=4,1,IF(V126=5,0,""))))</f>
        <v/>
      </c>
      <c r="CQ126" s="59" t="str">
        <f>IF(W126="","",IF(W126=1,2,IF(W126=2,1,IF(W126&gt;2,0,""))))</f>
        <v/>
      </c>
      <c r="CR126" s="59" t="str">
        <f>IF(X126="","",IF(X126=0,0,IF(X126=1,1,IF(X126=2,2,IF(X126=3,2,IF(X126=-9,-9,IF(X126=-99,-99,"")))))))</f>
        <v/>
      </c>
      <c r="CS126" s="59" t="str">
        <f>IF(Z126="","",IF(Z126=0,1,IF(Z126=1,0,"")))</f>
        <v/>
      </c>
      <c r="CT126" s="59" t="str">
        <f>IF(CA126="","",IF(CA126=-99,-99,IF(CA126=1,3,0)))</f>
        <v/>
      </c>
      <c r="CU126" s="59" t="str">
        <f>IF(BZ126="","",IF(BZ126=-99,-99,IF(BZ126=0,3,0)))</f>
        <v/>
      </c>
      <c r="CV126" s="59" t="str">
        <f>IF(AO126="","",IF(AND(AO126&gt;=7,AO126&lt;=8),2,0))</f>
        <v/>
      </c>
      <c r="CW126" s="59" t="str">
        <f>IF(AP126="","",IF(AP126=1,0,IF(AP126&gt;1,1,"")))</f>
        <v/>
      </c>
      <c r="CX126" s="59" t="str">
        <f t="shared" si="10"/>
        <v/>
      </c>
      <c r="CY126" s="59" t="str">
        <f>IF(BA126="","",IF(BA126=0,0,IF(OR(BA126=1,BA126=2,BA126=3),3,IF(BA126=-99,-99,""))))</f>
        <v/>
      </c>
      <c r="CZ126" s="59" t="str">
        <f>IF(BB126="","",IF(BB126=0,0,IF(OR(BB126=1,BB126=2,BB126=3),3,IF(BB126=-99,-99,""))))</f>
        <v/>
      </c>
      <c r="DA126" s="59" t="str">
        <f>IF(BC126="","",IF(BC126=0,0,IF(OR(BC126=1,BC126=2,BC126=3),3,IF(BC126=-99,-99,""))))</f>
        <v/>
      </c>
      <c r="DB126" s="59" t="str">
        <f>IF(BD126="","",IF(BD126=0,0,IF(OR(BD126=1,BD126=2,BD126=3),3,IF(BD126=-99,-99,""))))</f>
        <v/>
      </c>
      <c r="DC126" s="59" t="str">
        <f>IF(BE126="","",IF(BE126=0,0,IF(OR(BE126=1,BE126=2,BE126=3),3,IF(BE126=-99,-99,""))))</f>
        <v/>
      </c>
      <c r="DD126" s="59" t="str">
        <f>IF(BF126="","",IF(BF126=0,0,IF(OR(BF126=1,BF126=2,BF126=3),3,IF(BF126=-99,-99,""))))</f>
        <v/>
      </c>
      <c r="DE126" s="59" t="str">
        <f>IF(BG126="","",IF(BG126=0,0,IF(OR(BG126=1,BG126=2,BG126=3),3,IF(BG126=-99,-99,""))))</f>
        <v/>
      </c>
      <c r="DF126" s="59" t="str">
        <f>IF(BH126="","",IF(BH126=0,0,IF(OR(BH126=1,BH126=2,BH126=3),3,IF(BH126=-99,-99,""))))</f>
        <v/>
      </c>
      <c r="DG126" s="59" t="str">
        <f>IF(BI126="","",IF(BI126=0,0,IF(OR(BI126=1,BI126=2,BI126=3),3,IF(BI126=-99,-99,""))))</f>
        <v/>
      </c>
      <c r="DH126" s="59" t="str">
        <f>IF(BT126="","",IF(BS126=1,IF(BT126&lt;65,41,IF(BT126&lt;70,35,IF(BT126&lt;75,29,IF(BT126&lt;80,21,IF(BT126&lt;85,14,IF(BT126&lt;90,5,0)))))),IF(BS126=2,IF(BT126&lt;65,38,IF(BT126&lt;70,33,IF(BT126&lt;75,26,IF(BT126&lt;80,16,IF(BT126&lt;85,12,IF(BT126&lt;90,1,0)))))),"")))</f>
        <v/>
      </c>
      <c r="DI126" s="59" t="str">
        <f>IF(BL126="","",IF(BL126=1,0,IF(BL126=2,3,IF(BL126&gt;2,6,""))))</f>
        <v/>
      </c>
      <c r="DJ126" s="59" t="str">
        <f>IF(Y126="","",IF(Y126=0,3,IF(Y126=1,0,"")))</f>
        <v/>
      </c>
      <c r="DK126" s="59" t="str">
        <f>IF(COUNTBLANK(CB126:CH126)=7,"",SUM(CB126:CH126))</f>
        <v/>
      </c>
      <c r="DL126" s="59" t="str">
        <f>IF(COUNTBLANK(CI126:CR126)=10,"",SUM(CI126:CQ126,IF(CR126&gt;0,CR126,0)))</f>
        <v/>
      </c>
      <c r="DM126" s="59" t="str">
        <f>IF(COUNTBLANK(CS126:CX126)=6,"",SUM(CS126,IF(CT126=-99,0,CT126),IF(CU126=-99,0,CU126),CV126:CX126))</f>
        <v/>
      </c>
      <c r="DN126" s="59" t="str">
        <f>IF(COUNTBLANK(CY126:DG126)=9,"",SUM(IF(OR(CY126="",CY126=-99),0,CY126),IF(OR(CZ126="",CZ126=-99),0,CZ126),IF(OR(DA126="",DA126=-99),0,DA126),IF(OR(DB126="",DB126=-99),0,DB126),IF(OR(DC126="",DC126=-99),0,DC126),IF(OR(DD126="",DD126=-99),0,DD126),IF(OR(DE126="",DE126=-99),0,DE126),IF(OR(DF126="",DF126=-99),0,DF126),IF(OR(DG126="",DG126=-99),0,DG126)))</f>
        <v/>
      </c>
      <c r="DO126" s="59" t="str">
        <f>IF(COUNTBLANK(DH126:DJ126)=3,"",SUM(DH126:DJ126))</f>
        <v/>
      </c>
      <c r="DP126" s="59" t="str">
        <f>IF(COUNTBLANK(DK126:DN126)=4,"",SUM(DK126:DN126))</f>
        <v/>
      </c>
      <c r="DQ126" s="59" t="str">
        <f>IF(COUNTBLANK(CB126:CH126)=7,"",SUM(IF(CB126="",0,5),IF(CC126="",0,9),IF(CD126="",0,4),IF(CE126="",0,4),IF(CF126="",0,3),IF(CG126="",0,1),IF(CH126="",0,6)))</f>
        <v/>
      </c>
      <c r="DR126" s="59" t="str">
        <f>IF(COUNTBLANK(CI126:CR126)=10,"",SUM(IF(CI126="",0,5),IF(CJ126="",0,4),IF(CK126="",0,3),IF(CL126="",0,2),IF(CM126="",0,2),IF(CN126="",0,2),IF(CO126="",0,2),IF(CP126="",0,2),IF(CQ126="",0,2),IF(OR(CR126="",CR126=-99,CR126=-9),0,2)))</f>
        <v/>
      </c>
      <c r="DS126" s="59" t="str">
        <f>IF(COUNTBLANK(CS126:CX126)=6,"",SUM(IF(CS126="",0,1),IF(OR(CT126="",CT126=-99),0,3),IF(OR(CU126="",CU126=-99),0,3),IF(CV126="",0,2),IF(CW126="",0,1),IF(CX126="",0,1)))</f>
        <v/>
      </c>
      <c r="DT126" s="59" t="str">
        <f>IF(COUNTBLANK(CY126:DG126)=9,"",SUM(IF(OR(CY126="",CY126=-99),0,3),IF(OR(CZ126="",CZ126=-99),0,3),IF(OR(DA126="",DA126=-99),0,3),IF(OR(DB126="",DB126=-99),0,3),IF(OR(DC126="",DC126=-99),0,3),IF(OR(DD126="",DD126=-99),0,3),IF(OR(DE126="",DE126=-99),0,3),IF(OR(DF126="",DF126=-99),0,3),IF(OR(DG126="",DG126=-99),0,3)))</f>
        <v/>
      </c>
      <c r="DU126" s="59" t="str">
        <f>IF(COUNTBLANK(DH126:DJ126)=3,"",SUM(IF(DH126="",0,IF(BS126=1,41,IF(BS126=2,38,""))),IF(DI126="",0,6),IF(DJ126="",0,3)))</f>
        <v/>
      </c>
      <c r="DV126" s="59" t="str">
        <f>IF(COUNTBLANK(DK126:DN126)=4,"",SUM(DQ126:DT126))</f>
        <v/>
      </c>
      <c r="DW126" s="59" t="str">
        <f>IF(DQ126="","",((DK126/DQ126)*100))</f>
        <v/>
      </c>
      <c r="DX126" s="59" t="str">
        <f t="shared" si="12"/>
        <v/>
      </c>
      <c r="DY126" s="59" t="str">
        <f t="shared" si="12"/>
        <v/>
      </c>
      <c r="DZ126" s="59" t="str">
        <f t="shared" si="12"/>
        <v/>
      </c>
      <c r="EA126" s="59" t="str">
        <f t="shared" si="12"/>
        <v/>
      </c>
      <c r="EB126" s="59" t="str">
        <f t="shared" si="12"/>
        <v/>
      </c>
      <c r="EC126" s="59" t="str">
        <f>IF(COUNTBLANK(DQ126:DT126)=4,"",SQRT((DQ126^2)+(DR126^2)+(DS126^2)+(DT126^2)))</f>
        <v/>
      </c>
      <c r="ED126" s="59" t="str">
        <f>IF(EC126="","",(SUM(((DK126/EC126)^2),((DL126/EC126)^2),((DM126/EC126)^2),((DN126/EC126)^2))*100))</f>
        <v/>
      </c>
      <c r="EE126" s="59" t="str">
        <f>IF(CB126="","",(CB126/DQ126*100))</f>
        <v/>
      </c>
      <c r="EF126" s="59" t="str">
        <f>IF(CC126="","",(CC126/DQ126*100))</f>
        <v/>
      </c>
      <c r="EG126" s="59" t="str">
        <f>IF(CD126="","",(CD126/DQ126*100))</f>
        <v/>
      </c>
      <c r="EH126" s="59" t="str">
        <f>IF(CE126="","",(CE126/DQ126*100))</f>
        <v/>
      </c>
      <c r="EI126" s="59" t="str">
        <f>IF(CF126="","",(CF126/DQ126*100))</f>
        <v/>
      </c>
      <c r="EJ126" s="59" t="str">
        <f>IF(CG126="","",(CG126/DQ126*100))</f>
        <v/>
      </c>
      <c r="EK126" s="59" t="str">
        <f>IF(CH126="","",(CH126/DQ126*100))</f>
        <v/>
      </c>
      <c r="EL126" s="59" t="str">
        <f>IF(CI126="","",(CI126/DR126*100))</f>
        <v/>
      </c>
      <c r="EM126" s="59" t="str">
        <f>IF(CJ126="","",(CJ126/DR126*100))</f>
        <v/>
      </c>
      <c r="EN126" s="59" t="str">
        <f>IF(CK126="","",(CK126/DR126*100))</f>
        <v/>
      </c>
      <c r="EO126" s="59" t="str">
        <f>IF(CL126="","",(CL126/DR126*100))</f>
        <v/>
      </c>
      <c r="EP126" s="59" t="str">
        <f>IF(CM126="","",(CM126/DR126*100))</f>
        <v/>
      </c>
      <c r="EQ126" s="59" t="str">
        <f>IF(CN126="","",(CN126/DR126*100))</f>
        <v/>
      </c>
      <c r="ER126" s="59" t="str">
        <f>IF(CO126="","",(CO126/DR126*100))</f>
        <v/>
      </c>
      <c r="ES126" s="59" t="str">
        <f>IF(CP126="","",(CP126/DR126*100))</f>
        <v/>
      </c>
      <c r="ET126" s="59" t="str">
        <f>IF(CQ126="","",(CQ126/DR126*100))</f>
        <v/>
      </c>
      <c r="EU126" s="59" t="str">
        <f>IF(CR126="","",(CR126/DR126*100))</f>
        <v/>
      </c>
      <c r="EV126" s="59" t="str">
        <f>IF(CS126="","",(CS126/DS126*100))</f>
        <v/>
      </c>
      <c r="EW126" s="59" t="str">
        <f>IF(CT126="","",(CT126/DS126*100))</f>
        <v/>
      </c>
      <c r="EX126" s="59" t="str">
        <f>IF(CU126="","",(CU126/DS126*100))</f>
        <v/>
      </c>
      <c r="EY126" s="59" t="str">
        <f>IF(CV126="","",(CV126/DS126*100))</f>
        <v/>
      </c>
      <c r="EZ126" s="59" t="str">
        <f>IF(CW126="","",(CW126/DS126*100))</f>
        <v/>
      </c>
      <c r="FA126" s="59" t="str">
        <f>IF(CX126="","",(CX126/DS126*100))</f>
        <v/>
      </c>
      <c r="FB126" s="59" t="str">
        <f t="shared" si="13"/>
        <v/>
      </c>
      <c r="FC126" s="59" t="str">
        <f t="shared" si="13"/>
        <v/>
      </c>
      <c r="FD126" s="59" t="str">
        <f t="shared" si="13"/>
        <v/>
      </c>
      <c r="FE126" s="59" t="str">
        <f t="shared" si="13"/>
        <v/>
      </c>
      <c r="FF126" s="59" t="str">
        <f t="shared" si="13"/>
        <v/>
      </c>
      <c r="FG126" s="59" t="str">
        <f t="shared" si="13"/>
        <v/>
      </c>
      <c r="FH126" s="59" t="str">
        <f t="shared" si="13"/>
        <v/>
      </c>
      <c r="FI126" s="59" t="str">
        <f t="shared" si="13"/>
        <v/>
      </c>
      <c r="FJ126" s="59" t="str">
        <f t="shared" si="13"/>
        <v/>
      </c>
      <c r="FK126" s="59" t="str">
        <f>IF(DH126="","",(DH126/DU126*100))</f>
        <v/>
      </c>
      <c r="FL126" s="59" t="str">
        <f>IF(DI126="","",(DI126/DU126*100))</f>
        <v/>
      </c>
      <c r="FM126" s="59" t="str">
        <f>IF(DJ126="","",(DJ126/DU126*100))</f>
        <v/>
      </c>
    </row>
    <row r="127" spans="72:169" x14ac:dyDescent="0.25">
      <c r="BT127" s="58" t="str">
        <f>IF(BR127="","",YEAR(D127)-BR127)</f>
        <v/>
      </c>
      <c r="BU127" s="59" t="str">
        <f>IF(BO127="",IF(OR(BM127="",BN127=""),"",((BM127*12)+BN127)*0.0254),BO127*0.01)</f>
        <v/>
      </c>
      <c r="BV127" s="59" t="str">
        <f>IF(BQ127="",IF(BP127="","",BP127*0.453592),BQ127)</f>
        <v/>
      </c>
      <c r="BW127" s="59" t="str">
        <f>IF(OR(BU127="",BV127=""),"",(BV127/(BU127^2)))</f>
        <v/>
      </c>
      <c r="BX127" s="59" t="str">
        <f>IF(COUNTBLANK(E127:J127)=6,"",(((E127*IF(F127&gt;0,F127,30)*3)+(G127*IF(H127&gt;0,H127,30)*5)+(I127*IF(J127&gt;0,J127,30)*9))))</f>
        <v/>
      </c>
      <c r="BY127" s="59" t="str">
        <f>IF(COUNTBLANK(AE127:AL127)=8,"",SUM(IF(AE127=2,1,IF(AE127=3,1,0)),IF(AH127=1,1,IF(AI127=1,1,0)),IF(AJ127&gt;3,1,0),IF(AK127&gt;3,1,0),IF(AL127&gt;0,1,0)))</f>
        <v/>
      </c>
      <c r="BZ127" s="59" t="str">
        <f>IF(OR(AM127="",AN127=""),"",IF(OR(AM127=-99,AN127=-99),-99,IF(AM127=3,IF(AN127=2,1,IF(AN127=3,1,0)),0)))</f>
        <v/>
      </c>
      <c r="CA127" s="59" t="str">
        <f>IF(OR((AC127=""),(AD127="")),"",IF(AD127=-99,-99,IF(AC127&gt;=4,IF(OR(AD127=1,AD127=2),1,0),0)))</f>
        <v/>
      </c>
      <c r="CB127" s="59" t="str">
        <f>IF(BW127="","",IF(BW127&lt;25,5,IF(BW127&lt;30,2,0)))</f>
        <v/>
      </c>
      <c r="CC127" s="59" t="str">
        <f t="shared" si="8"/>
        <v/>
      </c>
      <c r="CD127" s="59" t="str">
        <f>IF(K127="","",IF(K127&lt;4,0,IF(K127&gt;=4,4,"")))</f>
        <v/>
      </c>
      <c r="CE127" s="59" t="str">
        <f>IF(L127="","",IF(L127&lt;4,0,IF(L127&gt;=4,4,"")))</f>
        <v/>
      </c>
      <c r="CF127" s="59" t="str">
        <f>IF(M127="","",IF(M127&lt;4,0,IF(M127&gt;=4,3,"")))</f>
        <v/>
      </c>
      <c r="CG127" s="59" t="str">
        <f>IF(N127="","",IF(N127&lt;4,0,IF(N127&gt;=4,1,"")))</f>
        <v/>
      </c>
      <c r="CH127" s="59" t="str">
        <f t="shared" si="9"/>
        <v/>
      </c>
      <c r="CI127" s="59" t="str">
        <f>IF(O127="","",IF(O127=0,0,IF(O127=1,3,IF(O127&lt;=4,4,IF(O127&gt;4,5,"")))))</f>
        <v/>
      </c>
      <c r="CJ127" s="59" t="str">
        <f>IF(P127="","",IF(P127=0,0,IF(P127=1,1,IF(P127&lt;7,3,IF(P127=7,4,"")))))</f>
        <v/>
      </c>
      <c r="CK127" s="59" t="str">
        <f>IF(Q127="","",IF(Q127&lt;4,3,IF(Q127&lt;7,2,IF(Q127=7,0,""))))</f>
        <v/>
      </c>
      <c r="CL127" s="59" t="str">
        <f>IF(R127="","",IF(R127&lt;1,0,IF(R127&lt;=2,1,IF(R127&gt;2,2,""))))</f>
        <v/>
      </c>
      <c r="CM127" s="59" t="str">
        <f>IF(S127="","",IF(S127=0,0,IF(S127=1,1,IF(S127&gt;1,2,""))))</f>
        <v/>
      </c>
      <c r="CN127" s="59" t="str">
        <f>IF(T127="","",IF(T127=0,0,IF(T127&lt;=4,1,IF(T127&gt;4,2,""))))</f>
        <v/>
      </c>
      <c r="CO127" s="59" t="str">
        <f>IF(U127="","",IF(U127&lt;4,0,IF(U127&lt;=6,1,IF(U127=7,2,""))))</f>
        <v/>
      </c>
      <c r="CP127" s="59" t="str">
        <f>IF(V127="","",IF(V127&lt;4,2,IF(V127=4,1,IF(V127=5,0,""))))</f>
        <v/>
      </c>
      <c r="CQ127" s="59" t="str">
        <f>IF(W127="","",IF(W127=1,2,IF(W127=2,1,IF(W127&gt;2,0,""))))</f>
        <v/>
      </c>
      <c r="CR127" s="59" t="str">
        <f>IF(X127="","",IF(X127=0,0,IF(X127=1,1,IF(X127=2,2,IF(X127=3,2,IF(X127=-9,-9,IF(X127=-99,-99,"")))))))</f>
        <v/>
      </c>
      <c r="CS127" s="59" t="str">
        <f>IF(Z127="","",IF(Z127=0,1,IF(Z127=1,0,"")))</f>
        <v/>
      </c>
      <c r="CT127" s="59" t="str">
        <f>IF(CA127="","",IF(CA127=-99,-99,IF(CA127=1,3,0)))</f>
        <v/>
      </c>
      <c r="CU127" s="59" t="str">
        <f>IF(BZ127="","",IF(BZ127=-99,-99,IF(BZ127=0,3,0)))</f>
        <v/>
      </c>
      <c r="CV127" s="59" t="str">
        <f>IF(AO127="","",IF(AND(AO127&gt;=7,AO127&lt;=8),2,0))</f>
        <v/>
      </c>
      <c r="CW127" s="59" t="str">
        <f>IF(AP127="","",IF(AP127=1,0,IF(AP127&gt;1,1,"")))</f>
        <v/>
      </c>
      <c r="CX127" s="59" t="str">
        <f t="shared" si="10"/>
        <v/>
      </c>
      <c r="CY127" s="59" t="str">
        <f>IF(BA127="","",IF(BA127=0,0,IF(OR(BA127=1,BA127=2,BA127=3),3,IF(BA127=-99,-99,""))))</f>
        <v/>
      </c>
      <c r="CZ127" s="59" t="str">
        <f>IF(BB127="","",IF(BB127=0,0,IF(OR(BB127=1,BB127=2,BB127=3),3,IF(BB127=-99,-99,""))))</f>
        <v/>
      </c>
      <c r="DA127" s="59" t="str">
        <f>IF(BC127="","",IF(BC127=0,0,IF(OR(BC127=1,BC127=2,BC127=3),3,IF(BC127=-99,-99,""))))</f>
        <v/>
      </c>
      <c r="DB127" s="59" t="str">
        <f>IF(BD127="","",IF(BD127=0,0,IF(OR(BD127=1,BD127=2,BD127=3),3,IF(BD127=-99,-99,""))))</f>
        <v/>
      </c>
      <c r="DC127" s="59" t="str">
        <f>IF(BE127="","",IF(BE127=0,0,IF(OR(BE127=1,BE127=2,BE127=3),3,IF(BE127=-99,-99,""))))</f>
        <v/>
      </c>
      <c r="DD127" s="59" t="str">
        <f>IF(BF127="","",IF(BF127=0,0,IF(OR(BF127=1,BF127=2,BF127=3),3,IF(BF127=-99,-99,""))))</f>
        <v/>
      </c>
      <c r="DE127" s="59" t="str">
        <f>IF(BG127="","",IF(BG127=0,0,IF(OR(BG127=1,BG127=2,BG127=3),3,IF(BG127=-99,-99,""))))</f>
        <v/>
      </c>
      <c r="DF127" s="59" t="str">
        <f>IF(BH127="","",IF(BH127=0,0,IF(OR(BH127=1,BH127=2,BH127=3),3,IF(BH127=-99,-99,""))))</f>
        <v/>
      </c>
      <c r="DG127" s="59" t="str">
        <f>IF(BI127="","",IF(BI127=0,0,IF(OR(BI127=1,BI127=2,BI127=3),3,IF(BI127=-99,-99,""))))</f>
        <v/>
      </c>
      <c r="DH127" s="59" t="str">
        <f>IF(BT127="","",IF(BS127=1,IF(BT127&lt;65,41,IF(BT127&lt;70,35,IF(BT127&lt;75,29,IF(BT127&lt;80,21,IF(BT127&lt;85,14,IF(BT127&lt;90,5,0)))))),IF(BS127=2,IF(BT127&lt;65,38,IF(BT127&lt;70,33,IF(BT127&lt;75,26,IF(BT127&lt;80,16,IF(BT127&lt;85,12,IF(BT127&lt;90,1,0)))))),"")))</f>
        <v/>
      </c>
      <c r="DI127" s="59" t="str">
        <f>IF(BL127="","",IF(BL127=1,0,IF(BL127=2,3,IF(BL127&gt;2,6,""))))</f>
        <v/>
      </c>
      <c r="DJ127" s="59" t="str">
        <f>IF(Y127="","",IF(Y127=0,3,IF(Y127=1,0,"")))</f>
        <v/>
      </c>
      <c r="DK127" s="59" t="str">
        <f>IF(COUNTBLANK(CB127:CH127)=7,"",SUM(CB127:CH127))</f>
        <v/>
      </c>
      <c r="DL127" s="59" t="str">
        <f>IF(COUNTBLANK(CI127:CR127)=10,"",SUM(CI127:CQ127,IF(CR127&gt;0,CR127,0)))</f>
        <v/>
      </c>
      <c r="DM127" s="59" t="str">
        <f>IF(COUNTBLANK(CS127:CX127)=6,"",SUM(CS127,IF(CT127=-99,0,CT127),IF(CU127=-99,0,CU127),CV127:CX127))</f>
        <v/>
      </c>
      <c r="DN127" s="59" t="str">
        <f>IF(COUNTBLANK(CY127:DG127)=9,"",SUM(IF(OR(CY127="",CY127=-99),0,CY127),IF(OR(CZ127="",CZ127=-99),0,CZ127),IF(OR(DA127="",DA127=-99),0,DA127),IF(OR(DB127="",DB127=-99),0,DB127),IF(OR(DC127="",DC127=-99),0,DC127),IF(OR(DD127="",DD127=-99),0,DD127),IF(OR(DE127="",DE127=-99),0,DE127),IF(OR(DF127="",DF127=-99),0,DF127),IF(OR(DG127="",DG127=-99),0,DG127)))</f>
        <v/>
      </c>
      <c r="DO127" s="59" t="str">
        <f>IF(COUNTBLANK(DH127:DJ127)=3,"",SUM(DH127:DJ127))</f>
        <v/>
      </c>
      <c r="DP127" s="59" t="str">
        <f>IF(COUNTBLANK(DK127:DN127)=4,"",SUM(DK127:DN127))</f>
        <v/>
      </c>
      <c r="DQ127" s="59" t="str">
        <f>IF(COUNTBLANK(CB127:CH127)=7,"",SUM(IF(CB127="",0,5),IF(CC127="",0,9),IF(CD127="",0,4),IF(CE127="",0,4),IF(CF127="",0,3),IF(CG127="",0,1),IF(CH127="",0,6)))</f>
        <v/>
      </c>
      <c r="DR127" s="59" t="str">
        <f>IF(COUNTBLANK(CI127:CR127)=10,"",SUM(IF(CI127="",0,5),IF(CJ127="",0,4),IF(CK127="",0,3),IF(CL127="",0,2),IF(CM127="",0,2),IF(CN127="",0,2),IF(CO127="",0,2),IF(CP127="",0,2),IF(CQ127="",0,2),IF(OR(CR127="",CR127=-99,CR127=-9),0,2)))</f>
        <v/>
      </c>
      <c r="DS127" s="59" t="str">
        <f>IF(COUNTBLANK(CS127:CX127)=6,"",SUM(IF(CS127="",0,1),IF(OR(CT127="",CT127=-99),0,3),IF(OR(CU127="",CU127=-99),0,3),IF(CV127="",0,2),IF(CW127="",0,1),IF(CX127="",0,1)))</f>
        <v/>
      </c>
      <c r="DT127" s="59" t="str">
        <f>IF(COUNTBLANK(CY127:DG127)=9,"",SUM(IF(OR(CY127="",CY127=-99),0,3),IF(OR(CZ127="",CZ127=-99),0,3),IF(OR(DA127="",DA127=-99),0,3),IF(OR(DB127="",DB127=-99),0,3),IF(OR(DC127="",DC127=-99),0,3),IF(OR(DD127="",DD127=-99),0,3),IF(OR(DE127="",DE127=-99),0,3),IF(OR(DF127="",DF127=-99),0,3),IF(OR(DG127="",DG127=-99),0,3)))</f>
        <v/>
      </c>
      <c r="DU127" s="59" t="str">
        <f>IF(COUNTBLANK(DH127:DJ127)=3,"",SUM(IF(DH127="",0,IF(BS127=1,41,IF(BS127=2,38,""))),IF(DI127="",0,6),IF(DJ127="",0,3)))</f>
        <v/>
      </c>
      <c r="DV127" s="59" t="str">
        <f>IF(COUNTBLANK(DK127:DN127)=4,"",SUM(DQ127:DT127))</f>
        <v/>
      </c>
      <c r="DW127" s="59" t="str">
        <f>IF(DQ127="","",((DK127/DQ127)*100))</f>
        <v/>
      </c>
      <c r="DX127" s="59" t="str">
        <f t="shared" si="12"/>
        <v/>
      </c>
      <c r="DY127" s="59" t="str">
        <f t="shared" si="12"/>
        <v/>
      </c>
      <c r="DZ127" s="59" t="str">
        <f t="shared" si="12"/>
        <v/>
      </c>
      <c r="EA127" s="59" t="str">
        <f t="shared" si="12"/>
        <v/>
      </c>
      <c r="EB127" s="59" t="str">
        <f t="shared" si="12"/>
        <v/>
      </c>
      <c r="EC127" s="59" t="str">
        <f>IF(COUNTBLANK(DQ127:DT127)=4,"",SQRT((DQ127^2)+(DR127^2)+(DS127^2)+(DT127^2)))</f>
        <v/>
      </c>
      <c r="ED127" s="59" t="str">
        <f>IF(EC127="","",(SUM(((DK127/EC127)^2),((DL127/EC127)^2),((DM127/EC127)^2),((DN127/EC127)^2))*100))</f>
        <v/>
      </c>
      <c r="EE127" s="59" t="str">
        <f>IF(CB127="","",(CB127/DQ127*100))</f>
        <v/>
      </c>
      <c r="EF127" s="59" t="str">
        <f>IF(CC127="","",(CC127/DQ127*100))</f>
        <v/>
      </c>
      <c r="EG127" s="59" t="str">
        <f>IF(CD127="","",(CD127/DQ127*100))</f>
        <v/>
      </c>
      <c r="EH127" s="59" t="str">
        <f>IF(CE127="","",(CE127/DQ127*100))</f>
        <v/>
      </c>
      <c r="EI127" s="59" t="str">
        <f>IF(CF127="","",(CF127/DQ127*100))</f>
        <v/>
      </c>
      <c r="EJ127" s="59" t="str">
        <f>IF(CG127="","",(CG127/DQ127*100))</f>
        <v/>
      </c>
      <c r="EK127" s="59" t="str">
        <f>IF(CH127="","",(CH127/DQ127*100))</f>
        <v/>
      </c>
      <c r="EL127" s="59" t="str">
        <f>IF(CI127="","",(CI127/DR127*100))</f>
        <v/>
      </c>
      <c r="EM127" s="59" t="str">
        <f>IF(CJ127="","",(CJ127/DR127*100))</f>
        <v/>
      </c>
      <c r="EN127" s="59" t="str">
        <f>IF(CK127="","",(CK127/DR127*100))</f>
        <v/>
      </c>
      <c r="EO127" s="59" t="str">
        <f>IF(CL127="","",(CL127/DR127*100))</f>
        <v/>
      </c>
      <c r="EP127" s="59" t="str">
        <f>IF(CM127="","",(CM127/DR127*100))</f>
        <v/>
      </c>
      <c r="EQ127" s="59" t="str">
        <f>IF(CN127="","",(CN127/DR127*100))</f>
        <v/>
      </c>
      <c r="ER127" s="59" t="str">
        <f>IF(CO127="","",(CO127/DR127*100))</f>
        <v/>
      </c>
      <c r="ES127" s="59" t="str">
        <f>IF(CP127="","",(CP127/DR127*100))</f>
        <v/>
      </c>
      <c r="ET127" s="59" t="str">
        <f>IF(CQ127="","",(CQ127/DR127*100))</f>
        <v/>
      </c>
      <c r="EU127" s="59" t="str">
        <f>IF(CR127="","",(CR127/DR127*100))</f>
        <v/>
      </c>
      <c r="EV127" s="59" t="str">
        <f>IF(CS127="","",(CS127/DS127*100))</f>
        <v/>
      </c>
      <c r="EW127" s="59" t="str">
        <f>IF(CT127="","",(CT127/DS127*100))</f>
        <v/>
      </c>
      <c r="EX127" s="59" t="str">
        <f>IF(CU127="","",(CU127/DS127*100))</f>
        <v/>
      </c>
      <c r="EY127" s="59" t="str">
        <f>IF(CV127="","",(CV127/DS127*100))</f>
        <v/>
      </c>
      <c r="EZ127" s="59" t="str">
        <f>IF(CW127="","",(CW127/DS127*100))</f>
        <v/>
      </c>
      <c r="FA127" s="59" t="str">
        <f>IF(CX127="","",(CX127/DS127*100))</f>
        <v/>
      </c>
      <c r="FB127" s="59" t="str">
        <f t="shared" si="13"/>
        <v/>
      </c>
      <c r="FC127" s="59" t="str">
        <f t="shared" si="13"/>
        <v/>
      </c>
      <c r="FD127" s="59" t="str">
        <f t="shared" si="13"/>
        <v/>
      </c>
      <c r="FE127" s="59" t="str">
        <f t="shared" si="13"/>
        <v/>
      </c>
      <c r="FF127" s="59" t="str">
        <f t="shared" si="13"/>
        <v/>
      </c>
      <c r="FG127" s="59" t="str">
        <f t="shared" si="13"/>
        <v/>
      </c>
      <c r="FH127" s="59" t="str">
        <f t="shared" si="13"/>
        <v/>
      </c>
      <c r="FI127" s="59" t="str">
        <f t="shared" si="13"/>
        <v/>
      </c>
      <c r="FJ127" s="59" t="str">
        <f t="shared" si="13"/>
        <v/>
      </c>
      <c r="FK127" s="59" t="str">
        <f>IF(DH127="","",(DH127/DU127*100))</f>
        <v/>
      </c>
      <c r="FL127" s="59" t="str">
        <f>IF(DI127="","",(DI127/DU127*100))</f>
        <v/>
      </c>
      <c r="FM127" s="59" t="str">
        <f>IF(DJ127="","",(DJ127/DU127*100))</f>
        <v/>
      </c>
    </row>
    <row r="128" spans="72:169" x14ac:dyDescent="0.25">
      <c r="BT128" s="58" t="str">
        <f>IF(BR128="","",YEAR(D128)-BR128)</f>
        <v/>
      </c>
      <c r="BU128" s="59" t="str">
        <f>IF(BO128="",IF(OR(BM128="",BN128=""),"",((BM128*12)+BN128)*0.0254),BO128*0.01)</f>
        <v/>
      </c>
      <c r="BV128" s="59" t="str">
        <f>IF(BQ128="",IF(BP128="","",BP128*0.453592),BQ128)</f>
        <v/>
      </c>
      <c r="BW128" s="59" t="str">
        <f>IF(OR(BU128="",BV128=""),"",(BV128/(BU128^2)))</f>
        <v/>
      </c>
      <c r="BX128" s="59" t="str">
        <f>IF(COUNTBLANK(E128:J128)=6,"",(((E128*IF(F128&gt;0,F128,30)*3)+(G128*IF(H128&gt;0,H128,30)*5)+(I128*IF(J128&gt;0,J128,30)*9))))</f>
        <v/>
      </c>
      <c r="BY128" s="59" t="str">
        <f>IF(COUNTBLANK(AE128:AL128)=8,"",SUM(IF(AE128=2,1,IF(AE128=3,1,0)),IF(AH128=1,1,IF(AI128=1,1,0)),IF(AJ128&gt;3,1,0),IF(AK128&gt;3,1,0),IF(AL128&gt;0,1,0)))</f>
        <v/>
      </c>
      <c r="BZ128" s="59" t="str">
        <f>IF(OR(AM128="",AN128=""),"",IF(OR(AM128=-99,AN128=-99),-99,IF(AM128=3,IF(AN128=2,1,IF(AN128=3,1,0)),0)))</f>
        <v/>
      </c>
      <c r="CA128" s="59" t="str">
        <f>IF(OR((AC128=""),(AD128="")),"",IF(AD128=-99,-99,IF(AC128&gt;=4,IF(OR(AD128=1,AD128=2),1,0),0)))</f>
        <v/>
      </c>
      <c r="CB128" s="59" t="str">
        <f>IF(BW128="","",IF(BW128&lt;25,5,IF(BW128&lt;30,2,0)))</f>
        <v/>
      </c>
      <c r="CC128" s="59" t="str">
        <f t="shared" si="8"/>
        <v/>
      </c>
      <c r="CD128" s="59" t="str">
        <f>IF(K128="","",IF(K128&lt;4,0,IF(K128&gt;=4,4,"")))</f>
        <v/>
      </c>
      <c r="CE128" s="59" t="str">
        <f>IF(L128="","",IF(L128&lt;4,0,IF(L128&gt;=4,4,"")))</f>
        <v/>
      </c>
      <c r="CF128" s="59" t="str">
        <f>IF(M128="","",IF(M128&lt;4,0,IF(M128&gt;=4,3,"")))</f>
        <v/>
      </c>
      <c r="CG128" s="59" t="str">
        <f>IF(N128="","",IF(N128&lt;4,0,IF(N128&gt;=4,1,"")))</f>
        <v/>
      </c>
      <c r="CH128" s="59" t="str">
        <f t="shared" si="9"/>
        <v/>
      </c>
      <c r="CI128" s="59" t="str">
        <f>IF(O128="","",IF(O128=0,0,IF(O128=1,3,IF(O128&lt;=4,4,IF(O128&gt;4,5,"")))))</f>
        <v/>
      </c>
      <c r="CJ128" s="59" t="str">
        <f>IF(P128="","",IF(P128=0,0,IF(P128=1,1,IF(P128&lt;7,3,IF(P128=7,4,"")))))</f>
        <v/>
      </c>
      <c r="CK128" s="59" t="str">
        <f>IF(Q128="","",IF(Q128&lt;4,3,IF(Q128&lt;7,2,IF(Q128=7,0,""))))</f>
        <v/>
      </c>
      <c r="CL128" s="59" t="str">
        <f>IF(R128="","",IF(R128&lt;1,0,IF(R128&lt;=2,1,IF(R128&gt;2,2,""))))</f>
        <v/>
      </c>
      <c r="CM128" s="59" t="str">
        <f>IF(S128="","",IF(S128=0,0,IF(S128=1,1,IF(S128&gt;1,2,""))))</f>
        <v/>
      </c>
      <c r="CN128" s="59" t="str">
        <f>IF(T128="","",IF(T128=0,0,IF(T128&lt;=4,1,IF(T128&gt;4,2,""))))</f>
        <v/>
      </c>
      <c r="CO128" s="59" t="str">
        <f>IF(U128="","",IF(U128&lt;4,0,IF(U128&lt;=6,1,IF(U128=7,2,""))))</f>
        <v/>
      </c>
      <c r="CP128" s="59" t="str">
        <f>IF(V128="","",IF(V128&lt;4,2,IF(V128=4,1,IF(V128=5,0,""))))</f>
        <v/>
      </c>
      <c r="CQ128" s="59" t="str">
        <f>IF(W128="","",IF(W128=1,2,IF(W128=2,1,IF(W128&gt;2,0,""))))</f>
        <v/>
      </c>
      <c r="CR128" s="59" t="str">
        <f>IF(X128="","",IF(X128=0,0,IF(X128=1,1,IF(X128=2,2,IF(X128=3,2,IF(X128=-9,-9,IF(X128=-99,-99,"")))))))</f>
        <v/>
      </c>
      <c r="CS128" s="59" t="str">
        <f>IF(Z128="","",IF(Z128=0,1,IF(Z128=1,0,"")))</f>
        <v/>
      </c>
      <c r="CT128" s="59" t="str">
        <f>IF(CA128="","",IF(CA128=-99,-99,IF(CA128=1,3,0)))</f>
        <v/>
      </c>
      <c r="CU128" s="59" t="str">
        <f>IF(BZ128="","",IF(BZ128=-99,-99,IF(BZ128=0,3,0)))</f>
        <v/>
      </c>
      <c r="CV128" s="59" t="str">
        <f>IF(AO128="","",IF(AND(AO128&gt;=7,AO128&lt;=8),2,0))</f>
        <v/>
      </c>
      <c r="CW128" s="59" t="str">
        <f>IF(AP128="","",IF(AP128=1,0,IF(AP128&gt;1,1,"")))</f>
        <v/>
      </c>
      <c r="CX128" s="59" t="str">
        <f t="shared" si="10"/>
        <v/>
      </c>
      <c r="CY128" s="59" t="str">
        <f>IF(BA128="","",IF(BA128=0,0,IF(OR(BA128=1,BA128=2,BA128=3),3,IF(BA128=-99,-99,""))))</f>
        <v/>
      </c>
      <c r="CZ128" s="59" t="str">
        <f>IF(BB128="","",IF(BB128=0,0,IF(OR(BB128=1,BB128=2,BB128=3),3,IF(BB128=-99,-99,""))))</f>
        <v/>
      </c>
      <c r="DA128" s="59" t="str">
        <f>IF(BC128="","",IF(BC128=0,0,IF(OR(BC128=1,BC128=2,BC128=3),3,IF(BC128=-99,-99,""))))</f>
        <v/>
      </c>
      <c r="DB128" s="59" t="str">
        <f>IF(BD128="","",IF(BD128=0,0,IF(OR(BD128=1,BD128=2,BD128=3),3,IF(BD128=-99,-99,""))))</f>
        <v/>
      </c>
      <c r="DC128" s="59" t="str">
        <f>IF(BE128="","",IF(BE128=0,0,IF(OR(BE128=1,BE128=2,BE128=3),3,IF(BE128=-99,-99,""))))</f>
        <v/>
      </c>
      <c r="DD128" s="59" t="str">
        <f>IF(BF128="","",IF(BF128=0,0,IF(OR(BF128=1,BF128=2,BF128=3),3,IF(BF128=-99,-99,""))))</f>
        <v/>
      </c>
      <c r="DE128" s="59" t="str">
        <f>IF(BG128="","",IF(BG128=0,0,IF(OR(BG128=1,BG128=2,BG128=3),3,IF(BG128=-99,-99,""))))</f>
        <v/>
      </c>
      <c r="DF128" s="59" t="str">
        <f>IF(BH128="","",IF(BH128=0,0,IF(OR(BH128=1,BH128=2,BH128=3),3,IF(BH128=-99,-99,""))))</f>
        <v/>
      </c>
      <c r="DG128" s="59" t="str">
        <f>IF(BI128="","",IF(BI128=0,0,IF(OR(BI128=1,BI128=2,BI128=3),3,IF(BI128=-99,-99,""))))</f>
        <v/>
      </c>
      <c r="DH128" s="59" t="str">
        <f>IF(BT128="","",IF(BS128=1,IF(BT128&lt;65,41,IF(BT128&lt;70,35,IF(BT128&lt;75,29,IF(BT128&lt;80,21,IF(BT128&lt;85,14,IF(BT128&lt;90,5,0)))))),IF(BS128=2,IF(BT128&lt;65,38,IF(BT128&lt;70,33,IF(BT128&lt;75,26,IF(BT128&lt;80,16,IF(BT128&lt;85,12,IF(BT128&lt;90,1,0)))))),"")))</f>
        <v/>
      </c>
      <c r="DI128" s="59" t="str">
        <f>IF(BL128="","",IF(BL128=1,0,IF(BL128=2,3,IF(BL128&gt;2,6,""))))</f>
        <v/>
      </c>
      <c r="DJ128" s="59" t="str">
        <f>IF(Y128="","",IF(Y128=0,3,IF(Y128=1,0,"")))</f>
        <v/>
      </c>
      <c r="DK128" s="59" t="str">
        <f>IF(COUNTBLANK(CB128:CH128)=7,"",SUM(CB128:CH128))</f>
        <v/>
      </c>
      <c r="DL128" s="59" t="str">
        <f>IF(COUNTBLANK(CI128:CR128)=10,"",SUM(CI128:CQ128,IF(CR128&gt;0,CR128,0)))</f>
        <v/>
      </c>
      <c r="DM128" s="59" t="str">
        <f>IF(COUNTBLANK(CS128:CX128)=6,"",SUM(CS128,IF(CT128=-99,0,CT128),IF(CU128=-99,0,CU128),CV128:CX128))</f>
        <v/>
      </c>
      <c r="DN128" s="59" t="str">
        <f>IF(COUNTBLANK(CY128:DG128)=9,"",SUM(IF(OR(CY128="",CY128=-99),0,CY128),IF(OR(CZ128="",CZ128=-99),0,CZ128),IF(OR(DA128="",DA128=-99),0,DA128),IF(OR(DB128="",DB128=-99),0,DB128),IF(OR(DC128="",DC128=-99),0,DC128),IF(OR(DD128="",DD128=-99),0,DD128),IF(OR(DE128="",DE128=-99),0,DE128),IF(OR(DF128="",DF128=-99),0,DF128),IF(OR(DG128="",DG128=-99),0,DG128)))</f>
        <v/>
      </c>
      <c r="DO128" s="59" t="str">
        <f>IF(COUNTBLANK(DH128:DJ128)=3,"",SUM(DH128:DJ128))</f>
        <v/>
      </c>
      <c r="DP128" s="59" t="str">
        <f>IF(COUNTBLANK(DK128:DN128)=4,"",SUM(DK128:DN128))</f>
        <v/>
      </c>
      <c r="DQ128" s="59" t="str">
        <f>IF(COUNTBLANK(CB128:CH128)=7,"",SUM(IF(CB128="",0,5),IF(CC128="",0,9),IF(CD128="",0,4),IF(CE128="",0,4),IF(CF128="",0,3),IF(CG128="",0,1),IF(CH128="",0,6)))</f>
        <v/>
      </c>
      <c r="DR128" s="59" t="str">
        <f>IF(COUNTBLANK(CI128:CR128)=10,"",SUM(IF(CI128="",0,5),IF(CJ128="",0,4),IF(CK128="",0,3),IF(CL128="",0,2),IF(CM128="",0,2),IF(CN128="",0,2),IF(CO128="",0,2),IF(CP128="",0,2),IF(CQ128="",0,2),IF(OR(CR128="",CR128=-99,CR128=-9),0,2)))</f>
        <v/>
      </c>
      <c r="DS128" s="59" t="str">
        <f>IF(COUNTBLANK(CS128:CX128)=6,"",SUM(IF(CS128="",0,1),IF(OR(CT128="",CT128=-99),0,3),IF(OR(CU128="",CU128=-99),0,3),IF(CV128="",0,2),IF(CW128="",0,1),IF(CX128="",0,1)))</f>
        <v/>
      </c>
      <c r="DT128" s="59" t="str">
        <f>IF(COUNTBLANK(CY128:DG128)=9,"",SUM(IF(OR(CY128="",CY128=-99),0,3),IF(OR(CZ128="",CZ128=-99),0,3),IF(OR(DA128="",DA128=-99),0,3),IF(OR(DB128="",DB128=-99),0,3),IF(OR(DC128="",DC128=-99),0,3),IF(OR(DD128="",DD128=-99),0,3),IF(OR(DE128="",DE128=-99),0,3),IF(OR(DF128="",DF128=-99),0,3),IF(OR(DG128="",DG128=-99),0,3)))</f>
        <v/>
      </c>
      <c r="DU128" s="59" t="str">
        <f>IF(COUNTBLANK(DH128:DJ128)=3,"",SUM(IF(DH128="",0,IF(BS128=1,41,IF(BS128=2,38,""))),IF(DI128="",0,6),IF(DJ128="",0,3)))</f>
        <v/>
      </c>
      <c r="DV128" s="59" t="str">
        <f>IF(COUNTBLANK(DK128:DN128)=4,"",SUM(DQ128:DT128))</f>
        <v/>
      </c>
      <c r="DW128" s="59" t="str">
        <f>IF(DQ128="","",((DK128/DQ128)*100))</f>
        <v/>
      </c>
      <c r="DX128" s="59" t="str">
        <f t="shared" si="12"/>
        <v/>
      </c>
      <c r="DY128" s="59" t="str">
        <f t="shared" si="12"/>
        <v/>
      </c>
      <c r="DZ128" s="59" t="str">
        <f t="shared" si="12"/>
        <v/>
      </c>
      <c r="EA128" s="59" t="str">
        <f t="shared" si="12"/>
        <v/>
      </c>
      <c r="EB128" s="59" t="str">
        <f t="shared" si="12"/>
        <v/>
      </c>
      <c r="EC128" s="59" t="str">
        <f>IF(COUNTBLANK(DQ128:DT128)=4,"",SQRT((DQ128^2)+(DR128^2)+(DS128^2)+(DT128^2)))</f>
        <v/>
      </c>
      <c r="ED128" s="59" t="str">
        <f>IF(EC128="","",(SUM(((DK128/EC128)^2),((DL128/EC128)^2),((DM128/EC128)^2),((DN128/EC128)^2))*100))</f>
        <v/>
      </c>
      <c r="EE128" s="59" t="str">
        <f>IF(CB128="","",(CB128/DQ128*100))</f>
        <v/>
      </c>
      <c r="EF128" s="59" t="str">
        <f>IF(CC128="","",(CC128/DQ128*100))</f>
        <v/>
      </c>
      <c r="EG128" s="59" t="str">
        <f>IF(CD128="","",(CD128/DQ128*100))</f>
        <v/>
      </c>
      <c r="EH128" s="59" t="str">
        <f>IF(CE128="","",(CE128/DQ128*100))</f>
        <v/>
      </c>
      <c r="EI128" s="59" t="str">
        <f>IF(CF128="","",(CF128/DQ128*100))</f>
        <v/>
      </c>
      <c r="EJ128" s="59" t="str">
        <f>IF(CG128="","",(CG128/DQ128*100))</f>
        <v/>
      </c>
      <c r="EK128" s="59" t="str">
        <f>IF(CH128="","",(CH128/DQ128*100))</f>
        <v/>
      </c>
      <c r="EL128" s="59" t="str">
        <f>IF(CI128="","",(CI128/DR128*100))</f>
        <v/>
      </c>
      <c r="EM128" s="59" t="str">
        <f>IF(CJ128="","",(CJ128/DR128*100))</f>
        <v/>
      </c>
      <c r="EN128" s="59" t="str">
        <f>IF(CK128="","",(CK128/DR128*100))</f>
        <v/>
      </c>
      <c r="EO128" s="59" t="str">
        <f>IF(CL128="","",(CL128/DR128*100))</f>
        <v/>
      </c>
      <c r="EP128" s="59" t="str">
        <f>IF(CM128="","",(CM128/DR128*100))</f>
        <v/>
      </c>
      <c r="EQ128" s="59" t="str">
        <f>IF(CN128="","",(CN128/DR128*100))</f>
        <v/>
      </c>
      <c r="ER128" s="59" t="str">
        <f>IF(CO128="","",(CO128/DR128*100))</f>
        <v/>
      </c>
      <c r="ES128" s="59" t="str">
        <f>IF(CP128="","",(CP128/DR128*100))</f>
        <v/>
      </c>
      <c r="ET128" s="59" t="str">
        <f>IF(CQ128="","",(CQ128/DR128*100))</f>
        <v/>
      </c>
      <c r="EU128" s="59" t="str">
        <f>IF(CR128="","",(CR128/DR128*100))</f>
        <v/>
      </c>
      <c r="EV128" s="59" t="str">
        <f>IF(CS128="","",(CS128/DS128*100))</f>
        <v/>
      </c>
      <c r="EW128" s="59" t="str">
        <f>IF(CT128="","",(CT128/DS128*100))</f>
        <v/>
      </c>
      <c r="EX128" s="59" t="str">
        <f>IF(CU128="","",(CU128/DS128*100))</f>
        <v/>
      </c>
      <c r="EY128" s="59" t="str">
        <f>IF(CV128="","",(CV128/DS128*100))</f>
        <v/>
      </c>
      <c r="EZ128" s="59" t="str">
        <f>IF(CW128="","",(CW128/DS128*100))</f>
        <v/>
      </c>
      <c r="FA128" s="59" t="str">
        <f>IF(CX128="","",(CX128/DS128*100))</f>
        <v/>
      </c>
      <c r="FB128" s="59" t="str">
        <f t="shared" si="13"/>
        <v/>
      </c>
      <c r="FC128" s="59" t="str">
        <f t="shared" si="13"/>
        <v/>
      </c>
      <c r="FD128" s="59" t="str">
        <f t="shared" si="13"/>
        <v/>
      </c>
      <c r="FE128" s="59" t="str">
        <f t="shared" si="13"/>
        <v/>
      </c>
      <c r="FF128" s="59" t="str">
        <f t="shared" si="13"/>
        <v/>
      </c>
      <c r="FG128" s="59" t="str">
        <f t="shared" si="13"/>
        <v/>
      </c>
      <c r="FH128" s="59" t="str">
        <f t="shared" si="13"/>
        <v/>
      </c>
      <c r="FI128" s="59" t="str">
        <f t="shared" si="13"/>
        <v/>
      </c>
      <c r="FJ128" s="59" t="str">
        <f t="shared" si="13"/>
        <v/>
      </c>
      <c r="FK128" s="59" t="str">
        <f>IF(DH128="","",(DH128/DU128*100))</f>
        <v/>
      </c>
      <c r="FL128" s="59" t="str">
        <f>IF(DI128="","",(DI128/DU128*100))</f>
        <v/>
      </c>
      <c r="FM128" s="59" t="str">
        <f>IF(DJ128="","",(DJ128/DU128*100))</f>
        <v/>
      </c>
    </row>
    <row r="129" spans="72:169" x14ac:dyDescent="0.25">
      <c r="BT129" s="58" t="str">
        <f>IF(BR129="","",YEAR(D129)-BR129)</f>
        <v/>
      </c>
      <c r="BU129" s="59" t="str">
        <f>IF(BO129="",IF(OR(BM129="",BN129=""),"",((BM129*12)+BN129)*0.0254),BO129*0.01)</f>
        <v/>
      </c>
      <c r="BV129" s="59" t="str">
        <f>IF(BQ129="",IF(BP129="","",BP129*0.453592),BQ129)</f>
        <v/>
      </c>
      <c r="BW129" s="59" t="str">
        <f>IF(OR(BU129="",BV129=""),"",(BV129/(BU129^2)))</f>
        <v/>
      </c>
      <c r="BX129" s="59" t="str">
        <f>IF(COUNTBLANK(E129:J129)=6,"",(((E129*IF(F129&gt;0,F129,30)*3)+(G129*IF(H129&gt;0,H129,30)*5)+(I129*IF(J129&gt;0,J129,30)*9))))</f>
        <v/>
      </c>
      <c r="BY129" s="59" t="str">
        <f>IF(COUNTBLANK(AE129:AL129)=8,"",SUM(IF(AE129=2,1,IF(AE129=3,1,0)),IF(AH129=1,1,IF(AI129=1,1,0)),IF(AJ129&gt;3,1,0),IF(AK129&gt;3,1,0),IF(AL129&gt;0,1,0)))</f>
        <v/>
      </c>
      <c r="BZ129" s="59" t="str">
        <f>IF(OR(AM129="",AN129=""),"",IF(OR(AM129=-99,AN129=-99),-99,IF(AM129=3,IF(AN129=2,1,IF(AN129=3,1,0)),0)))</f>
        <v/>
      </c>
      <c r="CA129" s="59" t="str">
        <f>IF(OR((AC129=""),(AD129="")),"",IF(AD129=-99,-99,IF(AC129&gt;=4,IF(OR(AD129=1,AD129=2),1,0),0)))</f>
        <v/>
      </c>
      <c r="CB129" s="59" t="str">
        <f>IF(BW129="","",IF(BW129&lt;25,5,IF(BW129&lt;30,2,0)))</f>
        <v/>
      </c>
      <c r="CC129" s="59" t="str">
        <f t="shared" si="8"/>
        <v/>
      </c>
      <c r="CD129" s="59" t="str">
        <f>IF(K129="","",IF(K129&lt;4,0,IF(K129&gt;=4,4,"")))</f>
        <v/>
      </c>
      <c r="CE129" s="59" t="str">
        <f>IF(L129="","",IF(L129&lt;4,0,IF(L129&gt;=4,4,"")))</f>
        <v/>
      </c>
      <c r="CF129" s="59" t="str">
        <f>IF(M129="","",IF(M129&lt;4,0,IF(M129&gt;=4,3,"")))</f>
        <v/>
      </c>
      <c r="CG129" s="59" t="str">
        <f>IF(N129="","",IF(N129&lt;4,0,IF(N129&gt;=4,1,"")))</f>
        <v/>
      </c>
      <c r="CH129" s="59" t="str">
        <f t="shared" si="9"/>
        <v/>
      </c>
      <c r="CI129" s="59" t="str">
        <f>IF(O129="","",IF(O129=0,0,IF(O129=1,3,IF(O129&lt;=4,4,IF(O129&gt;4,5,"")))))</f>
        <v/>
      </c>
      <c r="CJ129" s="59" t="str">
        <f>IF(P129="","",IF(P129=0,0,IF(P129=1,1,IF(P129&lt;7,3,IF(P129=7,4,"")))))</f>
        <v/>
      </c>
      <c r="CK129" s="59" t="str">
        <f>IF(Q129="","",IF(Q129&lt;4,3,IF(Q129&lt;7,2,IF(Q129=7,0,""))))</f>
        <v/>
      </c>
      <c r="CL129" s="59" t="str">
        <f>IF(R129="","",IF(R129&lt;1,0,IF(R129&lt;=2,1,IF(R129&gt;2,2,""))))</f>
        <v/>
      </c>
      <c r="CM129" s="59" t="str">
        <f>IF(S129="","",IF(S129=0,0,IF(S129=1,1,IF(S129&gt;1,2,""))))</f>
        <v/>
      </c>
      <c r="CN129" s="59" t="str">
        <f>IF(T129="","",IF(T129=0,0,IF(T129&lt;=4,1,IF(T129&gt;4,2,""))))</f>
        <v/>
      </c>
      <c r="CO129" s="59" t="str">
        <f>IF(U129="","",IF(U129&lt;4,0,IF(U129&lt;=6,1,IF(U129=7,2,""))))</f>
        <v/>
      </c>
      <c r="CP129" s="59" t="str">
        <f>IF(V129="","",IF(V129&lt;4,2,IF(V129=4,1,IF(V129=5,0,""))))</f>
        <v/>
      </c>
      <c r="CQ129" s="59" t="str">
        <f>IF(W129="","",IF(W129=1,2,IF(W129=2,1,IF(W129&gt;2,0,""))))</f>
        <v/>
      </c>
      <c r="CR129" s="59" t="str">
        <f>IF(X129="","",IF(X129=0,0,IF(X129=1,1,IF(X129=2,2,IF(X129=3,2,IF(X129=-9,-9,IF(X129=-99,-99,"")))))))</f>
        <v/>
      </c>
      <c r="CS129" s="59" t="str">
        <f>IF(Z129="","",IF(Z129=0,1,IF(Z129=1,0,"")))</f>
        <v/>
      </c>
      <c r="CT129" s="59" t="str">
        <f>IF(CA129="","",IF(CA129=-99,-99,IF(CA129=1,3,0)))</f>
        <v/>
      </c>
      <c r="CU129" s="59" t="str">
        <f>IF(BZ129="","",IF(BZ129=-99,-99,IF(BZ129=0,3,0)))</f>
        <v/>
      </c>
      <c r="CV129" s="59" t="str">
        <f>IF(AO129="","",IF(AND(AO129&gt;=7,AO129&lt;=8),2,0))</f>
        <v/>
      </c>
      <c r="CW129" s="59" t="str">
        <f>IF(AP129="","",IF(AP129=1,0,IF(AP129&gt;1,1,"")))</f>
        <v/>
      </c>
      <c r="CX129" s="59" t="str">
        <f t="shared" si="10"/>
        <v/>
      </c>
      <c r="CY129" s="59" t="str">
        <f>IF(BA129="","",IF(BA129=0,0,IF(OR(BA129=1,BA129=2,BA129=3),3,IF(BA129=-99,-99,""))))</f>
        <v/>
      </c>
      <c r="CZ129" s="59" t="str">
        <f>IF(BB129="","",IF(BB129=0,0,IF(OR(BB129=1,BB129=2,BB129=3),3,IF(BB129=-99,-99,""))))</f>
        <v/>
      </c>
      <c r="DA129" s="59" t="str">
        <f>IF(BC129="","",IF(BC129=0,0,IF(OR(BC129=1,BC129=2,BC129=3),3,IF(BC129=-99,-99,""))))</f>
        <v/>
      </c>
      <c r="DB129" s="59" t="str">
        <f>IF(BD129="","",IF(BD129=0,0,IF(OR(BD129=1,BD129=2,BD129=3),3,IF(BD129=-99,-99,""))))</f>
        <v/>
      </c>
      <c r="DC129" s="59" t="str">
        <f>IF(BE129="","",IF(BE129=0,0,IF(OR(BE129=1,BE129=2,BE129=3),3,IF(BE129=-99,-99,""))))</f>
        <v/>
      </c>
      <c r="DD129" s="59" t="str">
        <f>IF(BF129="","",IF(BF129=0,0,IF(OR(BF129=1,BF129=2,BF129=3),3,IF(BF129=-99,-99,""))))</f>
        <v/>
      </c>
      <c r="DE129" s="59" t="str">
        <f>IF(BG129="","",IF(BG129=0,0,IF(OR(BG129=1,BG129=2,BG129=3),3,IF(BG129=-99,-99,""))))</f>
        <v/>
      </c>
      <c r="DF129" s="59" t="str">
        <f>IF(BH129="","",IF(BH129=0,0,IF(OR(BH129=1,BH129=2,BH129=3),3,IF(BH129=-99,-99,""))))</f>
        <v/>
      </c>
      <c r="DG129" s="59" t="str">
        <f>IF(BI129="","",IF(BI129=0,0,IF(OR(BI129=1,BI129=2,BI129=3),3,IF(BI129=-99,-99,""))))</f>
        <v/>
      </c>
      <c r="DH129" s="59" t="str">
        <f>IF(BT129="","",IF(BS129=1,IF(BT129&lt;65,41,IF(BT129&lt;70,35,IF(BT129&lt;75,29,IF(BT129&lt;80,21,IF(BT129&lt;85,14,IF(BT129&lt;90,5,0)))))),IF(BS129=2,IF(BT129&lt;65,38,IF(BT129&lt;70,33,IF(BT129&lt;75,26,IF(BT129&lt;80,16,IF(BT129&lt;85,12,IF(BT129&lt;90,1,0)))))),"")))</f>
        <v/>
      </c>
      <c r="DI129" s="59" t="str">
        <f>IF(BL129="","",IF(BL129=1,0,IF(BL129=2,3,IF(BL129&gt;2,6,""))))</f>
        <v/>
      </c>
      <c r="DJ129" s="59" t="str">
        <f>IF(Y129="","",IF(Y129=0,3,IF(Y129=1,0,"")))</f>
        <v/>
      </c>
      <c r="DK129" s="59" t="str">
        <f>IF(COUNTBLANK(CB129:CH129)=7,"",SUM(CB129:CH129))</f>
        <v/>
      </c>
      <c r="DL129" s="59" t="str">
        <f>IF(COUNTBLANK(CI129:CR129)=10,"",SUM(CI129:CQ129,IF(CR129&gt;0,CR129,0)))</f>
        <v/>
      </c>
      <c r="DM129" s="59" t="str">
        <f>IF(COUNTBLANK(CS129:CX129)=6,"",SUM(CS129,IF(CT129=-99,0,CT129),IF(CU129=-99,0,CU129),CV129:CX129))</f>
        <v/>
      </c>
      <c r="DN129" s="59" t="str">
        <f>IF(COUNTBLANK(CY129:DG129)=9,"",SUM(IF(OR(CY129="",CY129=-99),0,CY129),IF(OR(CZ129="",CZ129=-99),0,CZ129),IF(OR(DA129="",DA129=-99),0,DA129),IF(OR(DB129="",DB129=-99),0,DB129),IF(OR(DC129="",DC129=-99),0,DC129),IF(OR(DD129="",DD129=-99),0,DD129),IF(OR(DE129="",DE129=-99),0,DE129),IF(OR(DF129="",DF129=-99),0,DF129),IF(OR(DG129="",DG129=-99),0,DG129)))</f>
        <v/>
      </c>
      <c r="DO129" s="59" t="str">
        <f>IF(COUNTBLANK(DH129:DJ129)=3,"",SUM(DH129:DJ129))</f>
        <v/>
      </c>
      <c r="DP129" s="59" t="str">
        <f>IF(COUNTBLANK(DK129:DN129)=4,"",SUM(DK129:DN129))</f>
        <v/>
      </c>
      <c r="DQ129" s="59" t="str">
        <f>IF(COUNTBLANK(CB129:CH129)=7,"",SUM(IF(CB129="",0,5),IF(CC129="",0,9),IF(CD129="",0,4),IF(CE129="",0,4),IF(CF129="",0,3),IF(CG129="",0,1),IF(CH129="",0,6)))</f>
        <v/>
      </c>
      <c r="DR129" s="59" t="str">
        <f>IF(COUNTBLANK(CI129:CR129)=10,"",SUM(IF(CI129="",0,5),IF(CJ129="",0,4),IF(CK129="",0,3),IF(CL129="",0,2),IF(CM129="",0,2),IF(CN129="",0,2),IF(CO129="",0,2),IF(CP129="",0,2),IF(CQ129="",0,2),IF(OR(CR129="",CR129=-99,CR129=-9),0,2)))</f>
        <v/>
      </c>
      <c r="DS129" s="59" t="str">
        <f>IF(COUNTBLANK(CS129:CX129)=6,"",SUM(IF(CS129="",0,1),IF(OR(CT129="",CT129=-99),0,3),IF(OR(CU129="",CU129=-99),0,3),IF(CV129="",0,2),IF(CW129="",0,1),IF(CX129="",0,1)))</f>
        <v/>
      </c>
      <c r="DT129" s="59" t="str">
        <f>IF(COUNTBLANK(CY129:DG129)=9,"",SUM(IF(OR(CY129="",CY129=-99),0,3),IF(OR(CZ129="",CZ129=-99),0,3),IF(OR(DA129="",DA129=-99),0,3),IF(OR(DB129="",DB129=-99),0,3),IF(OR(DC129="",DC129=-99),0,3),IF(OR(DD129="",DD129=-99),0,3),IF(OR(DE129="",DE129=-99),0,3),IF(OR(DF129="",DF129=-99),0,3),IF(OR(DG129="",DG129=-99),0,3)))</f>
        <v/>
      </c>
      <c r="DU129" s="59" t="str">
        <f>IF(COUNTBLANK(DH129:DJ129)=3,"",SUM(IF(DH129="",0,IF(BS129=1,41,IF(BS129=2,38,""))),IF(DI129="",0,6),IF(DJ129="",0,3)))</f>
        <v/>
      </c>
      <c r="DV129" s="59" t="str">
        <f>IF(COUNTBLANK(DK129:DN129)=4,"",SUM(DQ129:DT129))</f>
        <v/>
      </c>
      <c r="DW129" s="59" t="str">
        <f>IF(DQ129="","",((DK129/DQ129)*100))</f>
        <v/>
      </c>
      <c r="DX129" s="59" t="str">
        <f t="shared" si="12"/>
        <v/>
      </c>
      <c r="DY129" s="59" t="str">
        <f t="shared" si="12"/>
        <v/>
      </c>
      <c r="DZ129" s="59" t="str">
        <f t="shared" si="12"/>
        <v/>
      </c>
      <c r="EA129" s="59" t="str">
        <f t="shared" si="12"/>
        <v/>
      </c>
      <c r="EB129" s="59" t="str">
        <f t="shared" si="12"/>
        <v/>
      </c>
      <c r="EC129" s="59" t="str">
        <f>IF(COUNTBLANK(DQ129:DT129)=4,"",SQRT((DQ129^2)+(DR129^2)+(DS129^2)+(DT129^2)))</f>
        <v/>
      </c>
      <c r="ED129" s="59" t="str">
        <f>IF(EC129="","",(SUM(((DK129/EC129)^2),((DL129/EC129)^2),((DM129/EC129)^2),((DN129/EC129)^2))*100))</f>
        <v/>
      </c>
      <c r="EE129" s="59" t="str">
        <f>IF(CB129="","",(CB129/DQ129*100))</f>
        <v/>
      </c>
      <c r="EF129" s="59" t="str">
        <f>IF(CC129="","",(CC129/DQ129*100))</f>
        <v/>
      </c>
      <c r="EG129" s="59" t="str">
        <f>IF(CD129="","",(CD129/DQ129*100))</f>
        <v/>
      </c>
      <c r="EH129" s="59" t="str">
        <f>IF(CE129="","",(CE129/DQ129*100))</f>
        <v/>
      </c>
      <c r="EI129" s="59" t="str">
        <f>IF(CF129="","",(CF129/DQ129*100))</f>
        <v/>
      </c>
      <c r="EJ129" s="59" t="str">
        <f>IF(CG129="","",(CG129/DQ129*100))</f>
        <v/>
      </c>
      <c r="EK129" s="59" t="str">
        <f>IF(CH129="","",(CH129/DQ129*100))</f>
        <v/>
      </c>
      <c r="EL129" s="59" t="str">
        <f>IF(CI129="","",(CI129/DR129*100))</f>
        <v/>
      </c>
      <c r="EM129" s="59" t="str">
        <f>IF(CJ129="","",(CJ129/DR129*100))</f>
        <v/>
      </c>
      <c r="EN129" s="59" t="str">
        <f>IF(CK129="","",(CK129/DR129*100))</f>
        <v/>
      </c>
      <c r="EO129" s="59" t="str">
        <f>IF(CL129="","",(CL129/DR129*100))</f>
        <v/>
      </c>
      <c r="EP129" s="59" t="str">
        <f>IF(CM129="","",(CM129/DR129*100))</f>
        <v/>
      </c>
      <c r="EQ129" s="59" t="str">
        <f>IF(CN129="","",(CN129/DR129*100))</f>
        <v/>
      </c>
      <c r="ER129" s="59" t="str">
        <f>IF(CO129="","",(CO129/DR129*100))</f>
        <v/>
      </c>
      <c r="ES129" s="59" t="str">
        <f>IF(CP129="","",(CP129/DR129*100))</f>
        <v/>
      </c>
      <c r="ET129" s="59" t="str">
        <f>IF(CQ129="","",(CQ129/DR129*100))</f>
        <v/>
      </c>
      <c r="EU129" s="59" t="str">
        <f>IF(CR129="","",(CR129/DR129*100))</f>
        <v/>
      </c>
      <c r="EV129" s="59" t="str">
        <f>IF(CS129="","",(CS129/DS129*100))</f>
        <v/>
      </c>
      <c r="EW129" s="59" t="str">
        <f>IF(CT129="","",(CT129/DS129*100))</f>
        <v/>
      </c>
      <c r="EX129" s="59" t="str">
        <f>IF(CU129="","",(CU129/DS129*100))</f>
        <v/>
      </c>
      <c r="EY129" s="59" t="str">
        <f>IF(CV129="","",(CV129/DS129*100))</f>
        <v/>
      </c>
      <c r="EZ129" s="59" t="str">
        <f>IF(CW129="","",(CW129/DS129*100))</f>
        <v/>
      </c>
      <c r="FA129" s="59" t="str">
        <f>IF(CX129="","",(CX129/DS129*100))</f>
        <v/>
      </c>
      <c r="FB129" s="59" t="str">
        <f t="shared" si="13"/>
        <v/>
      </c>
      <c r="FC129" s="59" t="str">
        <f t="shared" si="13"/>
        <v/>
      </c>
      <c r="FD129" s="59" t="str">
        <f t="shared" si="13"/>
        <v/>
      </c>
      <c r="FE129" s="59" t="str">
        <f t="shared" si="13"/>
        <v/>
      </c>
      <c r="FF129" s="59" t="str">
        <f t="shared" si="13"/>
        <v/>
      </c>
      <c r="FG129" s="59" t="str">
        <f t="shared" si="13"/>
        <v/>
      </c>
      <c r="FH129" s="59" t="str">
        <f t="shared" si="13"/>
        <v/>
      </c>
      <c r="FI129" s="59" t="str">
        <f t="shared" si="13"/>
        <v/>
      </c>
      <c r="FJ129" s="59" t="str">
        <f t="shared" si="13"/>
        <v/>
      </c>
      <c r="FK129" s="59" t="str">
        <f>IF(DH129="","",(DH129/DU129*100))</f>
        <v/>
      </c>
      <c r="FL129" s="59" t="str">
        <f>IF(DI129="","",(DI129/DU129*100))</f>
        <v/>
      </c>
      <c r="FM129" s="59" t="str">
        <f>IF(DJ129="","",(DJ129/DU129*100))</f>
        <v/>
      </c>
    </row>
    <row r="130" spans="72:169" x14ac:dyDescent="0.25">
      <c r="BT130" s="58" t="str">
        <f>IF(BR130="","",YEAR(D130)-BR130)</f>
        <v/>
      </c>
      <c r="BU130" s="59" t="str">
        <f>IF(BO130="",IF(OR(BM130="",BN130=""),"",((BM130*12)+BN130)*0.0254),BO130*0.01)</f>
        <v/>
      </c>
      <c r="BV130" s="59" t="str">
        <f>IF(BQ130="",IF(BP130="","",BP130*0.453592),BQ130)</f>
        <v/>
      </c>
      <c r="BW130" s="59" t="str">
        <f>IF(OR(BU130="",BV130=""),"",(BV130/(BU130^2)))</f>
        <v/>
      </c>
      <c r="BX130" s="59" t="str">
        <f>IF(COUNTBLANK(E130:J130)=6,"",(((E130*IF(F130&gt;0,F130,30)*3)+(G130*IF(H130&gt;0,H130,30)*5)+(I130*IF(J130&gt;0,J130,30)*9))))</f>
        <v/>
      </c>
      <c r="BY130" s="59" t="str">
        <f>IF(COUNTBLANK(AE130:AL130)=8,"",SUM(IF(AE130=2,1,IF(AE130=3,1,0)),IF(AH130=1,1,IF(AI130=1,1,0)),IF(AJ130&gt;3,1,0),IF(AK130&gt;3,1,0),IF(AL130&gt;0,1,0)))</f>
        <v/>
      </c>
      <c r="BZ130" s="59" t="str">
        <f>IF(OR(AM130="",AN130=""),"",IF(OR(AM130=-99,AN130=-99),-99,IF(AM130=3,IF(AN130=2,1,IF(AN130=3,1,0)),0)))</f>
        <v/>
      </c>
      <c r="CA130" s="59" t="str">
        <f>IF(OR((AC130=""),(AD130="")),"",IF(AD130=-99,-99,IF(AC130&gt;=4,IF(OR(AD130=1,AD130=2),1,0),0)))</f>
        <v/>
      </c>
      <c r="CB130" s="59" t="str">
        <f>IF(BW130="","",IF(BW130&lt;25,5,IF(BW130&lt;30,2,0)))</f>
        <v/>
      </c>
      <c r="CC130" s="59" t="str">
        <f t="shared" ref="CC130:CC193" si="14">IF(BX130="","",IF(BX130&lt;200,0,IF(BX130&lt;700,6,IF(BX130&gt;=700,9,""))))</f>
        <v/>
      </c>
      <c r="CD130" s="59" t="str">
        <f>IF(K130="","",IF(K130&lt;4,0,IF(K130&gt;=4,4,"")))</f>
        <v/>
      </c>
      <c r="CE130" s="59" t="str">
        <f>IF(L130="","",IF(L130&lt;4,0,IF(L130&gt;=4,4,"")))</f>
        <v/>
      </c>
      <c r="CF130" s="59" t="str">
        <f>IF(M130="","",IF(M130&lt;4,0,IF(M130&gt;=4,3,"")))</f>
        <v/>
      </c>
      <c r="CG130" s="59" t="str">
        <f>IF(N130="","",IF(N130&lt;4,0,IF(N130&gt;=4,1,"")))</f>
        <v/>
      </c>
      <c r="CH130" s="59" t="str">
        <f t="shared" ref="CH130:CH193" si="15">IF(BY130="","",IF(BY130=0,0,IF(BY130&lt;3,1,IF(BY130&lt;5,4,IF(BY130=5,6,"")))))</f>
        <v/>
      </c>
      <c r="CI130" s="59" t="str">
        <f>IF(O130="","",IF(O130=0,0,IF(O130=1,3,IF(O130&lt;=4,4,IF(O130&gt;4,5,"")))))</f>
        <v/>
      </c>
      <c r="CJ130" s="59" t="str">
        <f>IF(P130="","",IF(P130=0,0,IF(P130=1,1,IF(P130&lt;7,3,IF(P130=7,4,"")))))</f>
        <v/>
      </c>
      <c r="CK130" s="59" t="str">
        <f>IF(Q130="","",IF(Q130&lt;4,3,IF(Q130&lt;7,2,IF(Q130=7,0,""))))</f>
        <v/>
      </c>
      <c r="CL130" s="59" t="str">
        <f>IF(R130="","",IF(R130&lt;1,0,IF(R130&lt;=2,1,IF(R130&gt;2,2,""))))</f>
        <v/>
      </c>
      <c r="CM130" s="59" t="str">
        <f>IF(S130="","",IF(S130=0,0,IF(S130=1,1,IF(S130&gt;1,2,""))))</f>
        <v/>
      </c>
      <c r="CN130" s="59" t="str">
        <f>IF(T130="","",IF(T130=0,0,IF(T130&lt;=4,1,IF(T130&gt;4,2,""))))</f>
        <v/>
      </c>
      <c r="CO130" s="59" t="str">
        <f>IF(U130="","",IF(U130&lt;4,0,IF(U130&lt;=6,1,IF(U130=7,2,""))))</f>
        <v/>
      </c>
      <c r="CP130" s="59" t="str">
        <f>IF(V130="","",IF(V130&lt;4,2,IF(V130=4,1,IF(V130=5,0,""))))</f>
        <v/>
      </c>
      <c r="CQ130" s="59" t="str">
        <f>IF(W130="","",IF(W130=1,2,IF(W130=2,1,IF(W130&gt;2,0,""))))</f>
        <v/>
      </c>
      <c r="CR130" s="59" t="str">
        <f>IF(X130="","",IF(X130=0,0,IF(X130=1,1,IF(X130=2,2,IF(X130=3,2,IF(X130=-9,-9,IF(X130=-99,-99,"")))))))</f>
        <v/>
      </c>
      <c r="CS130" s="59" t="str">
        <f>IF(Z130="","",IF(Z130=0,1,IF(Z130=1,0,"")))</f>
        <v/>
      </c>
      <c r="CT130" s="59" t="str">
        <f>IF(CA130="","",IF(CA130=-99,-99,IF(CA130=1,3,0)))</f>
        <v/>
      </c>
      <c r="CU130" s="59" t="str">
        <f>IF(BZ130="","",IF(BZ130=-99,-99,IF(BZ130=0,3,0)))</f>
        <v/>
      </c>
      <c r="CV130" s="59" t="str">
        <f>IF(AO130="","",IF(AND(AO130&gt;=7,AO130&lt;=8),2,0))</f>
        <v/>
      </c>
      <c r="CW130" s="59" t="str">
        <f>IF(AP130="","",IF(AP130=1,0,IF(AP130&gt;1,1,"")))</f>
        <v/>
      </c>
      <c r="CX130" s="59" t="str">
        <f t="shared" ref="CX130:CX193" si="16">IF(AQ130="","",IF(AQ130=0,1,IF(AQ130&gt;0,0,"")))</f>
        <v/>
      </c>
      <c r="CY130" s="59" t="str">
        <f>IF(BA130="","",IF(BA130=0,0,IF(OR(BA130=1,BA130=2,BA130=3),3,IF(BA130=-99,-99,""))))</f>
        <v/>
      </c>
      <c r="CZ130" s="59" t="str">
        <f>IF(BB130="","",IF(BB130=0,0,IF(OR(BB130=1,BB130=2,BB130=3),3,IF(BB130=-99,-99,""))))</f>
        <v/>
      </c>
      <c r="DA130" s="59" t="str">
        <f>IF(BC130="","",IF(BC130=0,0,IF(OR(BC130=1,BC130=2,BC130=3),3,IF(BC130=-99,-99,""))))</f>
        <v/>
      </c>
      <c r="DB130" s="59" t="str">
        <f>IF(BD130="","",IF(BD130=0,0,IF(OR(BD130=1,BD130=2,BD130=3),3,IF(BD130=-99,-99,""))))</f>
        <v/>
      </c>
      <c r="DC130" s="59" t="str">
        <f>IF(BE130="","",IF(BE130=0,0,IF(OR(BE130=1,BE130=2,BE130=3),3,IF(BE130=-99,-99,""))))</f>
        <v/>
      </c>
      <c r="DD130" s="59" t="str">
        <f>IF(BF130="","",IF(BF130=0,0,IF(OR(BF130=1,BF130=2,BF130=3),3,IF(BF130=-99,-99,""))))</f>
        <v/>
      </c>
      <c r="DE130" s="59" t="str">
        <f>IF(BG130="","",IF(BG130=0,0,IF(OR(BG130=1,BG130=2,BG130=3),3,IF(BG130=-99,-99,""))))</f>
        <v/>
      </c>
      <c r="DF130" s="59" t="str">
        <f>IF(BH130="","",IF(BH130=0,0,IF(OR(BH130=1,BH130=2,BH130=3),3,IF(BH130=-99,-99,""))))</f>
        <v/>
      </c>
      <c r="DG130" s="59" t="str">
        <f>IF(BI130="","",IF(BI130=0,0,IF(OR(BI130=1,BI130=2,BI130=3),3,IF(BI130=-99,-99,""))))</f>
        <v/>
      </c>
      <c r="DH130" s="59" t="str">
        <f>IF(BT130="","",IF(BS130=1,IF(BT130&lt;65,41,IF(BT130&lt;70,35,IF(BT130&lt;75,29,IF(BT130&lt;80,21,IF(BT130&lt;85,14,IF(BT130&lt;90,5,0)))))),IF(BS130=2,IF(BT130&lt;65,38,IF(BT130&lt;70,33,IF(BT130&lt;75,26,IF(BT130&lt;80,16,IF(BT130&lt;85,12,IF(BT130&lt;90,1,0)))))),"")))</f>
        <v/>
      </c>
      <c r="DI130" s="59" t="str">
        <f>IF(BL130="","",IF(BL130=1,0,IF(BL130=2,3,IF(BL130&gt;2,6,""))))</f>
        <v/>
      </c>
      <c r="DJ130" s="59" t="str">
        <f>IF(Y130="","",IF(Y130=0,3,IF(Y130=1,0,"")))</f>
        <v/>
      </c>
      <c r="DK130" s="59" t="str">
        <f>IF(COUNTBLANK(CB130:CH130)=7,"",SUM(CB130:CH130))</f>
        <v/>
      </c>
      <c r="DL130" s="59" t="str">
        <f>IF(COUNTBLANK(CI130:CR130)=10,"",SUM(CI130:CQ130,IF(CR130&gt;0,CR130,0)))</f>
        <v/>
      </c>
      <c r="DM130" s="59" t="str">
        <f>IF(COUNTBLANK(CS130:CX130)=6,"",SUM(CS130,IF(CT130=-99,0,CT130),IF(CU130=-99,0,CU130),CV130:CX130))</f>
        <v/>
      </c>
      <c r="DN130" s="59" t="str">
        <f>IF(COUNTBLANK(CY130:DG130)=9,"",SUM(IF(OR(CY130="",CY130=-99),0,CY130),IF(OR(CZ130="",CZ130=-99),0,CZ130),IF(OR(DA130="",DA130=-99),0,DA130),IF(OR(DB130="",DB130=-99),0,DB130),IF(OR(DC130="",DC130=-99),0,DC130),IF(OR(DD130="",DD130=-99),0,DD130),IF(OR(DE130="",DE130=-99),0,DE130),IF(OR(DF130="",DF130=-99),0,DF130),IF(OR(DG130="",DG130=-99),0,DG130)))</f>
        <v/>
      </c>
      <c r="DO130" s="59" t="str">
        <f>IF(COUNTBLANK(DH130:DJ130)=3,"",SUM(DH130:DJ130))</f>
        <v/>
      </c>
      <c r="DP130" s="59" t="str">
        <f>IF(COUNTBLANK(DK130:DN130)=4,"",SUM(DK130:DN130))</f>
        <v/>
      </c>
      <c r="DQ130" s="59" t="str">
        <f>IF(COUNTBLANK(CB130:CH130)=7,"",SUM(IF(CB130="",0,5),IF(CC130="",0,9),IF(CD130="",0,4),IF(CE130="",0,4),IF(CF130="",0,3),IF(CG130="",0,1),IF(CH130="",0,6)))</f>
        <v/>
      </c>
      <c r="DR130" s="59" t="str">
        <f>IF(COUNTBLANK(CI130:CR130)=10,"",SUM(IF(CI130="",0,5),IF(CJ130="",0,4),IF(CK130="",0,3),IF(CL130="",0,2),IF(CM130="",0,2),IF(CN130="",0,2),IF(CO130="",0,2),IF(CP130="",0,2),IF(CQ130="",0,2),IF(OR(CR130="",CR130=-99,CR130=-9),0,2)))</f>
        <v/>
      </c>
      <c r="DS130" s="59" t="str">
        <f>IF(COUNTBLANK(CS130:CX130)=6,"",SUM(IF(CS130="",0,1),IF(OR(CT130="",CT130=-99),0,3),IF(OR(CU130="",CU130=-99),0,3),IF(CV130="",0,2),IF(CW130="",0,1),IF(CX130="",0,1)))</f>
        <v/>
      </c>
      <c r="DT130" s="59" t="str">
        <f>IF(COUNTBLANK(CY130:DG130)=9,"",SUM(IF(OR(CY130="",CY130=-99),0,3),IF(OR(CZ130="",CZ130=-99),0,3),IF(OR(DA130="",DA130=-99),0,3),IF(OR(DB130="",DB130=-99),0,3),IF(OR(DC130="",DC130=-99),0,3),IF(OR(DD130="",DD130=-99),0,3),IF(OR(DE130="",DE130=-99),0,3),IF(OR(DF130="",DF130=-99),0,3),IF(OR(DG130="",DG130=-99),0,3)))</f>
        <v/>
      </c>
      <c r="DU130" s="59" t="str">
        <f>IF(COUNTBLANK(DH130:DJ130)=3,"",SUM(IF(DH130="",0,IF(BS130=1,41,IF(BS130=2,38,""))),IF(DI130="",0,6),IF(DJ130="",0,3)))</f>
        <v/>
      </c>
      <c r="DV130" s="59" t="str">
        <f>IF(COUNTBLANK(DK130:DN130)=4,"",SUM(DQ130:DT130))</f>
        <v/>
      </c>
      <c r="DW130" s="59" t="str">
        <f>IF(DQ130="","",((DK130/DQ130)*100))</f>
        <v/>
      </c>
      <c r="DX130" s="59" t="str">
        <f t="shared" si="12"/>
        <v/>
      </c>
      <c r="DY130" s="59" t="str">
        <f t="shared" si="12"/>
        <v/>
      </c>
      <c r="DZ130" s="59" t="str">
        <f t="shared" si="12"/>
        <v/>
      </c>
      <c r="EA130" s="59" t="str">
        <f t="shared" si="12"/>
        <v/>
      </c>
      <c r="EB130" s="59" t="str">
        <f t="shared" si="12"/>
        <v/>
      </c>
      <c r="EC130" s="59" t="str">
        <f>IF(COUNTBLANK(DQ130:DT130)=4,"",SQRT((DQ130^2)+(DR130^2)+(DS130^2)+(DT130^2)))</f>
        <v/>
      </c>
      <c r="ED130" s="59" t="str">
        <f>IF(EC130="","",(SUM(((DK130/EC130)^2),((DL130/EC130)^2),((DM130/EC130)^2),((DN130/EC130)^2))*100))</f>
        <v/>
      </c>
      <c r="EE130" s="59" t="str">
        <f>IF(CB130="","",(CB130/DQ130*100))</f>
        <v/>
      </c>
      <c r="EF130" s="59" t="str">
        <f>IF(CC130="","",(CC130/DQ130*100))</f>
        <v/>
      </c>
      <c r="EG130" s="59" t="str">
        <f>IF(CD130="","",(CD130/DQ130*100))</f>
        <v/>
      </c>
      <c r="EH130" s="59" t="str">
        <f>IF(CE130="","",(CE130/DQ130*100))</f>
        <v/>
      </c>
      <c r="EI130" s="59" t="str">
        <f>IF(CF130="","",(CF130/DQ130*100))</f>
        <v/>
      </c>
      <c r="EJ130" s="59" t="str">
        <f>IF(CG130="","",(CG130/DQ130*100))</f>
        <v/>
      </c>
      <c r="EK130" s="59" t="str">
        <f>IF(CH130="","",(CH130/DQ130*100))</f>
        <v/>
      </c>
      <c r="EL130" s="59" t="str">
        <f>IF(CI130="","",(CI130/DR130*100))</f>
        <v/>
      </c>
      <c r="EM130" s="59" t="str">
        <f>IF(CJ130="","",(CJ130/DR130*100))</f>
        <v/>
      </c>
      <c r="EN130" s="59" t="str">
        <f>IF(CK130="","",(CK130/DR130*100))</f>
        <v/>
      </c>
      <c r="EO130" s="59" t="str">
        <f>IF(CL130="","",(CL130/DR130*100))</f>
        <v/>
      </c>
      <c r="EP130" s="59" t="str">
        <f>IF(CM130="","",(CM130/DR130*100))</f>
        <v/>
      </c>
      <c r="EQ130" s="59" t="str">
        <f>IF(CN130="","",(CN130/DR130*100))</f>
        <v/>
      </c>
      <c r="ER130" s="59" t="str">
        <f>IF(CO130="","",(CO130/DR130*100))</f>
        <v/>
      </c>
      <c r="ES130" s="59" t="str">
        <f>IF(CP130="","",(CP130/DR130*100))</f>
        <v/>
      </c>
      <c r="ET130" s="59" t="str">
        <f>IF(CQ130="","",(CQ130/DR130*100))</f>
        <v/>
      </c>
      <c r="EU130" s="59" t="str">
        <f>IF(CR130="","",(CR130/DR130*100))</f>
        <v/>
      </c>
      <c r="EV130" s="59" t="str">
        <f>IF(CS130="","",(CS130/DS130*100))</f>
        <v/>
      </c>
      <c r="EW130" s="59" t="str">
        <f>IF(CT130="","",(CT130/DS130*100))</f>
        <v/>
      </c>
      <c r="EX130" s="59" t="str">
        <f>IF(CU130="","",(CU130/DS130*100))</f>
        <v/>
      </c>
      <c r="EY130" s="59" t="str">
        <f>IF(CV130="","",(CV130/DS130*100))</f>
        <v/>
      </c>
      <c r="EZ130" s="59" t="str">
        <f>IF(CW130="","",(CW130/DS130*100))</f>
        <v/>
      </c>
      <c r="FA130" s="59" t="str">
        <f>IF(CX130="","",(CX130/DS130*100))</f>
        <v/>
      </c>
      <c r="FB130" s="59" t="str">
        <f t="shared" si="13"/>
        <v/>
      </c>
      <c r="FC130" s="59" t="str">
        <f t="shared" si="13"/>
        <v/>
      </c>
      <c r="FD130" s="59" t="str">
        <f t="shared" si="13"/>
        <v/>
      </c>
      <c r="FE130" s="59" t="str">
        <f t="shared" si="13"/>
        <v/>
      </c>
      <c r="FF130" s="59" t="str">
        <f t="shared" si="13"/>
        <v/>
      </c>
      <c r="FG130" s="59" t="str">
        <f t="shared" si="13"/>
        <v/>
      </c>
      <c r="FH130" s="59" t="str">
        <f t="shared" si="13"/>
        <v/>
      </c>
      <c r="FI130" s="59" t="str">
        <f t="shared" si="13"/>
        <v/>
      </c>
      <c r="FJ130" s="59" t="str">
        <f t="shared" si="13"/>
        <v/>
      </c>
      <c r="FK130" s="59" t="str">
        <f>IF(DH130="","",(DH130/DU130*100))</f>
        <v/>
      </c>
      <c r="FL130" s="59" t="str">
        <f>IF(DI130="","",(DI130/DU130*100))</f>
        <v/>
      </c>
      <c r="FM130" s="59" t="str">
        <f>IF(DJ130="","",(DJ130/DU130*100))</f>
        <v/>
      </c>
    </row>
    <row r="131" spans="72:169" x14ac:dyDescent="0.25">
      <c r="BT131" s="58" t="str">
        <f>IF(BR131="","",YEAR(D131)-BR131)</f>
        <v/>
      </c>
      <c r="BU131" s="59" t="str">
        <f>IF(BO131="",IF(OR(BM131="",BN131=""),"",((BM131*12)+BN131)*0.0254),BO131*0.01)</f>
        <v/>
      </c>
      <c r="BV131" s="59" t="str">
        <f>IF(BQ131="",IF(BP131="","",BP131*0.453592),BQ131)</f>
        <v/>
      </c>
      <c r="BW131" s="59" t="str">
        <f>IF(OR(BU131="",BV131=""),"",(BV131/(BU131^2)))</f>
        <v/>
      </c>
      <c r="BX131" s="59" t="str">
        <f>IF(COUNTBLANK(E131:J131)=6,"",(((E131*IF(F131&gt;0,F131,30)*3)+(G131*IF(H131&gt;0,H131,30)*5)+(I131*IF(J131&gt;0,J131,30)*9))))</f>
        <v/>
      </c>
      <c r="BY131" s="59" t="str">
        <f>IF(COUNTBLANK(AE131:AL131)=8,"",SUM(IF(AE131=2,1,IF(AE131=3,1,0)),IF(AH131=1,1,IF(AI131=1,1,0)),IF(AJ131&gt;3,1,0),IF(AK131&gt;3,1,0),IF(AL131&gt;0,1,0)))</f>
        <v/>
      </c>
      <c r="BZ131" s="59" t="str">
        <f>IF(OR(AM131="",AN131=""),"",IF(OR(AM131=-99,AN131=-99),-99,IF(AM131=3,IF(AN131=2,1,IF(AN131=3,1,0)),0)))</f>
        <v/>
      </c>
      <c r="CA131" s="59" t="str">
        <f>IF(OR((AC131=""),(AD131="")),"",IF(AD131=-99,-99,IF(AC131&gt;=4,IF(OR(AD131=1,AD131=2),1,0),0)))</f>
        <v/>
      </c>
      <c r="CB131" s="59" t="str">
        <f>IF(BW131="","",IF(BW131&lt;25,5,IF(BW131&lt;30,2,0)))</f>
        <v/>
      </c>
      <c r="CC131" s="59" t="str">
        <f t="shared" si="14"/>
        <v/>
      </c>
      <c r="CD131" s="59" t="str">
        <f>IF(K131="","",IF(K131&lt;4,0,IF(K131&gt;=4,4,"")))</f>
        <v/>
      </c>
      <c r="CE131" s="59" t="str">
        <f>IF(L131="","",IF(L131&lt;4,0,IF(L131&gt;=4,4,"")))</f>
        <v/>
      </c>
      <c r="CF131" s="59" t="str">
        <f>IF(M131="","",IF(M131&lt;4,0,IF(M131&gt;=4,3,"")))</f>
        <v/>
      </c>
      <c r="CG131" s="59" t="str">
        <f>IF(N131="","",IF(N131&lt;4,0,IF(N131&gt;=4,1,"")))</f>
        <v/>
      </c>
      <c r="CH131" s="59" t="str">
        <f t="shared" si="15"/>
        <v/>
      </c>
      <c r="CI131" s="59" t="str">
        <f>IF(O131="","",IF(O131=0,0,IF(O131=1,3,IF(O131&lt;=4,4,IF(O131&gt;4,5,"")))))</f>
        <v/>
      </c>
      <c r="CJ131" s="59" t="str">
        <f>IF(P131="","",IF(P131=0,0,IF(P131=1,1,IF(P131&lt;7,3,IF(P131=7,4,"")))))</f>
        <v/>
      </c>
      <c r="CK131" s="59" t="str">
        <f>IF(Q131="","",IF(Q131&lt;4,3,IF(Q131&lt;7,2,IF(Q131=7,0,""))))</f>
        <v/>
      </c>
      <c r="CL131" s="59" t="str">
        <f>IF(R131="","",IF(R131&lt;1,0,IF(R131&lt;=2,1,IF(R131&gt;2,2,""))))</f>
        <v/>
      </c>
      <c r="CM131" s="59" t="str">
        <f>IF(S131="","",IF(S131=0,0,IF(S131=1,1,IF(S131&gt;1,2,""))))</f>
        <v/>
      </c>
      <c r="CN131" s="59" t="str">
        <f>IF(T131="","",IF(T131=0,0,IF(T131&lt;=4,1,IF(T131&gt;4,2,""))))</f>
        <v/>
      </c>
      <c r="CO131" s="59" t="str">
        <f>IF(U131="","",IF(U131&lt;4,0,IF(U131&lt;=6,1,IF(U131=7,2,""))))</f>
        <v/>
      </c>
      <c r="CP131" s="59" t="str">
        <f>IF(V131="","",IF(V131&lt;4,2,IF(V131=4,1,IF(V131=5,0,""))))</f>
        <v/>
      </c>
      <c r="CQ131" s="59" t="str">
        <f>IF(W131="","",IF(W131=1,2,IF(W131=2,1,IF(W131&gt;2,0,""))))</f>
        <v/>
      </c>
      <c r="CR131" s="59" t="str">
        <f>IF(X131="","",IF(X131=0,0,IF(X131=1,1,IF(X131=2,2,IF(X131=3,2,IF(X131=-9,-9,IF(X131=-99,-99,"")))))))</f>
        <v/>
      </c>
      <c r="CS131" s="59" t="str">
        <f>IF(Z131="","",IF(Z131=0,1,IF(Z131=1,0,"")))</f>
        <v/>
      </c>
      <c r="CT131" s="59" t="str">
        <f>IF(CA131="","",IF(CA131=-99,-99,IF(CA131=1,3,0)))</f>
        <v/>
      </c>
      <c r="CU131" s="59" t="str">
        <f>IF(BZ131="","",IF(BZ131=-99,-99,IF(BZ131=0,3,0)))</f>
        <v/>
      </c>
      <c r="CV131" s="59" t="str">
        <f>IF(AO131="","",IF(AND(AO131&gt;=7,AO131&lt;=8),2,0))</f>
        <v/>
      </c>
      <c r="CW131" s="59" t="str">
        <f>IF(AP131="","",IF(AP131=1,0,IF(AP131&gt;1,1,"")))</f>
        <v/>
      </c>
      <c r="CX131" s="59" t="str">
        <f t="shared" si="16"/>
        <v/>
      </c>
      <c r="CY131" s="59" t="str">
        <f>IF(BA131="","",IF(BA131=0,0,IF(OR(BA131=1,BA131=2,BA131=3),3,IF(BA131=-99,-99,""))))</f>
        <v/>
      </c>
      <c r="CZ131" s="59" t="str">
        <f>IF(BB131="","",IF(BB131=0,0,IF(OR(BB131=1,BB131=2,BB131=3),3,IF(BB131=-99,-99,""))))</f>
        <v/>
      </c>
      <c r="DA131" s="59" t="str">
        <f>IF(BC131="","",IF(BC131=0,0,IF(OR(BC131=1,BC131=2,BC131=3),3,IF(BC131=-99,-99,""))))</f>
        <v/>
      </c>
      <c r="DB131" s="59" t="str">
        <f>IF(BD131="","",IF(BD131=0,0,IF(OR(BD131=1,BD131=2,BD131=3),3,IF(BD131=-99,-99,""))))</f>
        <v/>
      </c>
      <c r="DC131" s="59" t="str">
        <f>IF(BE131="","",IF(BE131=0,0,IF(OR(BE131=1,BE131=2,BE131=3),3,IF(BE131=-99,-99,""))))</f>
        <v/>
      </c>
      <c r="DD131" s="59" t="str">
        <f>IF(BF131="","",IF(BF131=0,0,IF(OR(BF131=1,BF131=2,BF131=3),3,IF(BF131=-99,-99,""))))</f>
        <v/>
      </c>
      <c r="DE131" s="59" t="str">
        <f>IF(BG131="","",IF(BG131=0,0,IF(OR(BG131=1,BG131=2,BG131=3),3,IF(BG131=-99,-99,""))))</f>
        <v/>
      </c>
      <c r="DF131" s="59" t="str">
        <f>IF(BH131="","",IF(BH131=0,0,IF(OR(BH131=1,BH131=2,BH131=3),3,IF(BH131=-99,-99,""))))</f>
        <v/>
      </c>
      <c r="DG131" s="59" t="str">
        <f>IF(BI131="","",IF(BI131=0,0,IF(OR(BI131=1,BI131=2,BI131=3),3,IF(BI131=-99,-99,""))))</f>
        <v/>
      </c>
      <c r="DH131" s="59" t="str">
        <f>IF(BT131="","",IF(BS131=1,IF(BT131&lt;65,41,IF(BT131&lt;70,35,IF(BT131&lt;75,29,IF(BT131&lt;80,21,IF(BT131&lt;85,14,IF(BT131&lt;90,5,0)))))),IF(BS131=2,IF(BT131&lt;65,38,IF(BT131&lt;70,33,IF(BT131&lt;75,26,IF(BT131&lt;80,16,IF(BT131&lt;85,12,IF(BT131&lt;90,1,0)))))),"")))</f>
        <v/>
      </c>
      <c r="DI131" s="59" t="str">
        <f>IF(BL131="","",IF(BL131=1,0,IF(BL131=2,3,IF(BL131&gt;2,6,""))))</f>
        <v/>
      </c>
      <c r="DJ131" s="59" t="str">
        <f>IF(Y131="","",IF(Y131=0,3,IF(Y131=1,0,"")))</f>
        <v/>
      </c>
      <c r="DK131" s="59" t="str">
        <f>IF(COUNTBLANK(CB131:CH131)=7,"",SUM(CB131:CH131))</f>
        <v/>
      </c>
      <c r="DL131" s="59" t="str">
        <f>IF(COUNTBLANK(CI131:CR131)=10,"",SUM(CI131:CQ131,IF(CR131&gt;0,CR131,0)))</f>
        <v/>
      </c>
      <c r="DM131" s="59" t="str">
        <f>IF(COUNTBLANK(CS131:CX131)=6,"",SUM(CS131,IF(CT131=-99,0,CT131),IF(CU131=-99,0,CU131),CV131:CX131))</f>
        <v/>
      </c>
      <c r="DN131" s="59" t="str">
        <f>IF(COUNTBLANK(CY131:DG131)=9,"",SUM(IF(OR(CY131="",CY131=-99),0,CY131),IF(OR(CZ131="",CZ131=-99),0,CZ131),IF(OR(DA131="",DA131=-99),0,DA131),IF(OR(DB131="",DB131=-99),0,DB131),IF(OR(DC131="",DC131=-99),0,DC131),IF(OR(DD131="",DD131=-99),0,DD131),IF(OR(DE131="",DE131=-99),0,DE131),IF(OR(DF131="",DF131=-99),0,DF131),IF(OR(DG131="",DG131=-99),0,DG131)))</f>
        <v/>
      </c>
      <c r="DO131" s="59" t="str">
        <f>IF(COUNTBLANK(DH131:DJ131)=3,"",SUM(DH131:DJ131))</f>
        <v/>
      </c>
      <c r="DP131" s="59" t="str">
        <f>IF(COUNTBLANK(DK131:DN131)=4,"",SUM(DK131:DN131))</f>
        <v/>
      </c>
      <c r="DQ131" s="59" t="str">
        <f>IF(COUNTBLANK(CB131:CH131)=7,"",SUM(IF(CB131="",0,5),IF(CC131="",0,9),IF(CD131="",0,4),IF(CE131="",0,4),IF(CF131="",0,3),IF(CG131="",0,1),IF(CH131="",0,6)))</f>
        <v/>
      </c>
      <c r="DR131" s="59" t="str">
        <f>IF(COUNTBLANK(CI131:CR131)=10,"",SUM(IF(CI131="",0,5),IF(CJ131="",0,4),IF(CK131="",0,3),IF(CL131="",0,2),IF(CM131="",0,2),IF(CN131="",0,2),IF(CO131="",0,2),IF(CP131="",0,2),IF(CQ131="",0,2),IF(OR(CR131="",CR131=-99,CR131=-9),0,2)))</f>
        <v/>
      </c>
      <c r="DS131" s="59" t="str">
        <f>IF(COUNTBLANK(CS131:CX131)=6,"",SUM(IF(CS131="",0,1),IF(OR(CT131="",CT131=-99),0,3),IF(OR(CU131="",CU131=-99),0,3),IF(CV131="",0,2),IF(CW131="",0,1),IF(CX131="",0,1)))</f>
        <v/>
      </c>
      <c r="DT131" s="59" t="str">
        <f>IF(COUNTBLANK(CY131:DG131)=9,"",SUM(IF(OR(CY131="",CY131=-99),0,3),IF(OR(CZ131="",CZ131=-99),0,3),IF(OR(DA131="",DA131=-99),0,3),IF(OR(DB131="",DB131=-99),0,3),IF(OR(DC131="",DC131=-99),0,3),IF(OR(DD131="",DD131=-99),0,3),IF(OR(DE131="",DE131=-99),0,3),IF(OR(DF131="",DF131=-99),0,3),IF(OR(DG131="",DG131=-99),0,3)))</f>
        <v/>
      </c>
      <c r="DU131" s="59" t="str">
        <f>IF(COUNTBLANK(DH131:DJ131)=3,"",SUM(IF(DH131="",0,IF(BS131=1,41,IF(BS131=2,38,""))),IF(DI131="",0,6),IF(DJ131="",0,3)))</f>
        <v/>
      </c>
      <c r="DV131" s="59" t="str">
        <f>IF(COUNTBLANK(DK131:DN131)=4,"",SUM(DQ131:DT131))</f>
        <v/>
      </c>
      <c r="DW131" s="59" t="str">
        <f>IF(DQ131="","",((DK131/DQ131)*100))</f>
        <v/>
      </c>
      <c r="DX131" s="59" t="str">
        <f t="shared" si="12"/>
        <v/>
      </c>
      <c r="DY131" s="59" t="str">
        <f t="shared" si="12"/>
        <v/>
      </c>
      <c r="DZ131" s="59" t="str">
        <f t="shared" si="12"/>
        <v/>
      </c>
      <c r="EA131" s="59" t="str">
        <f t="shared" si="12"/>
        <v/>
      </c>
      <c r="EB131" s="59" t="str">
        <f t="shared" si="12"/>
        <v/>
      </c>
      <c r="EC131" s="59" t="str">
        <f>IF(COUNTBLANK(DQ131:DT131)=4,"",SQRT((DQ131^2)+(DR131^2)+(DS131^2)+(DT131^2)))</f>
        <v/>
      </c>
      <c r="ED131" s="59" t="str">
        <f>IF(EC131="","",(SUM(((DK131/EC131)^2),((DL131/EC131)^2),((DM131/EC131)^2),((DN131/EC131)^2))*100))</f>
        <v/>
      </c>
      <c r="EE131" s="59" t="str">
        <f>IF(CB131="","",(CB131/DQ131*100))</f>
        <v/>
      </c>
      <c r="EF131" s="59" t="str">
        <f>IF(CC131="","",(CC131/DQ131*100))</f>
        <v/>
      </c>
      <c r="EG131" s="59" t="str">
        <f>IF(CD131="","",(CD131/DQ131*100))</f>
        <v/>
      </c>
      <c r="EH131" s="59" t="str">
        <f>IF(CE131="","",(CE131/DQ131*100))</f>
        <v/>
      </c>
      <c r="EI131" s="59" t="str">
        <f>IF(CF131="","",(CF131/DQ131*100))</f>
        <v/>
      </c>
      <c r="EJ131" s="59" t="str">
        <f>IF(CG131="","",(CG131/DQ131*100))</f>
        <v/>
      </c>
      <c r="EK131" s="59" t="str">
        <f>IF(CH131="","",(CH131/DQ131*100))</f>
        <v/>
      </c>
      <c r="EL131" s="59" t="str">
        <f>IF(CI131="","",(CI131/DR131*100))</f>
        <v/>
      </c>
      <c r="EM131" s="59" t="str">
        <f>IF(CJ131="","",(CJ131/DR131*100))</f>
        <v/>
      </c>
      <c r="EN131" s="59" t="str">
        <f>IF(CK131="","",(CK131/DR131*100))</f>
        <v/>
      </c>
      <c r="EO131" s="59" t="str">
        <f>IF(CL131="","",(CL131/DR131*100))</f>
        <v/>
      </c>
      <c r="EP131" s="59" t="str">
        <f>IF(CM131="","",(CM131/DR131*100))</f>
        <v/>
      </c>
      <c r="EQ131" s="59" t="str">
        <f>IF(CN131="","",(CN131/DR131*100))</f>
        <v/>
      </c>
      <c r="ER131" s="59" t="str">
        <f>IF(CO131="","",(CO131/DR131*100))</f>
        <v/>
      </c>
      <c r="ES131" s="59" t="str">
        <f>IF(CP131="","",(CP131/DR131*100))</f>
        <v/>
      </c>
      <c r="ET131" s="59" t="str">
        <f>IF(CQ131="","",(CQ131/DR131*100))</f>
        <v/>
      </c>
      <c r="EU131" s="59" t="str">
        <f>IF(CR131="","",(CR131/DR131*100))</f>
        <v/>
      </c>
      <c r="EV131" s="59" t="str">
        <f>IF(CS131="","",(CS131/DS131*100))</f>
        <v/>
      </c>
      <c r="EW131" s="59" t="str">
        <f>IF(CT131="","",(CT131/DS131*100))</f>
        <v/>
      </c>
      <c r="EX131" s="59" t="str">
        <f>IF(CU131="","",(CU131/DS131*100))</f>
        <v/>
      </c>
      <c r="EY131" s="59" t="str">
        <f>IF(CV131="","",(CV131/DS131*100))</f>
        <v/>
      </c>
      <c r="EZ131" s="59" t="str">
        <f>IF(CW131="","",(CW131/DS131*100))</f>
        <v/>
      </c>
      <c r="FA131" s="59" t="str">
        <f>IF(CX131="","",(CX131/DS131*100))</f>
        <v/>
      </c>
      <c r="FB131" s="59" t="str">
        <f t="shared" si="13"/>
        <v/>
      </c>
      <c r="FC131" s="59" t="str">
        <f t="shared" si="13"/>
        <v/>
      </c>
      <c r="FD131" s="59" t="str">
        <f t="shared" si="13"/>
        <v/>
      </c>
      <c r="FE131" s="59" t="str">
        <f t="shared" si="13"/>
        <v/>
      </c>
      <c r="FF131" s="59" t="str">
        <f t="shared" si="13"/>
        <v/>
      </c>
      <c r="FG131" s="59" t="str">
        <f t="shared" si="13"/>
        <v/>
      </c>
      <c r="FH131" s="59" t="str">
        <f t="shared" si="13"/>
        <v/>
      </c>
      <c r="FI131" s="59" t="str">
        <f t="shared" si="13"/>
        <v/>
      </c>
      <c r="FJ131" s="59" t="str">
        <f t="shared" si="13"/>
        <v/>
      </c>
      <c r="FK131" s="59" t="str">
        <f>IF(DH131="","",(DH131/DU131*100))</f>
        <v/>
      </c>
      <c r="FL131" s="59" t="str">
        <f>IF(DI131="","",(DI131/DU131*100))</f>
        <v/>
      </c>
      <c r="FM131" s="59" t="str">
        <f>IF(DJ131="","",(DJ131/DU131*100))</f>
        <v/>
      </c>
    </row>
    <row r="132" spans="72:169" x14ac:dyDescent="0.25">
      <c r="BT132" s="58" t="str">
        <f>IF(BR132="","",YEAR(D132)-BR132)</f>
        <v/>
      </c>
      <c r="BU132" s="59" t="str">
        <f>IF(BO132="",IF(OR(BM132="",BN132=""),"",((BM132*12)+BN132)*0.0254),BO132*0.01)</f>
        <v/>
      </c>
      <c r="BV132" s="59" t="str">
        <f>IF(BQ132="",IF(BP132="","",BP132*0.453592),BQ132)</f>
        <v/>
      </c>
      <c r="BW132" s="59" t="str">
        <f>IF(OR(BU132="",BV132=""),"",(BV132/(BU132^2)))</f>
        <v/>
      </c>
      <c r="BX132" s="59" t="str">
        <f>IF(COUNTBLANK(E132:J132)=6,"",(((E132*IF(F132&gt;0,F132,30)*3)+(G132*IF(H132&gt;0,H132,30)*5)+(I132*IF(J132&gt;0,J132,30)*9))))</f>
        <v/>
      </c>
      <c r="BY132" s="59" t="str">
        <f>IF(COUNTBLANK(AE132:AL132)=8,"",SUM(IF(AE132=2,1,IF(AE132=3,1,0)),IF(AH132=1,1,IF(AI132=1,1,0)),IF(AJ132&gt;3,1,0),IF(AK132&gt;3,1,0),IF(AL132&gt;0,1,0)))</f>
        <v/>
      </c>
      <c r="BZ132" s="59" t="str">
        <f>IF(OR(AM132="",AN132=""),"",IF(OR(AM132=-99,AN132=-99),-99,IF(AM132=3,IF(AN132=2,1,IF(AN132=3,1,0)),0)))</f>
        <v/>
      </c>
      <c r="CA132" s="59" t="str">
        <f>IF(OR((AC132=""),(AD132="")),"",IF(AD132=-99,-99,IF(AC132&gt;=4,IF(OR(AD132=1,AD132=2),1,0),0)))</f>
        <v/>
      </c>
      <c r="CB132" s="59" t="str">
        <f>IF(BW132="","",IF(BW132&lt;25,5,IF(BW132&lt;30,2,0)))</f>
        <v/>
      </c>
      <c r="CC132" s="59" t="str">
        <f t="shared" si="14"/>
        <v/>
      </c>
      <c r="CD132" s="59" t="str">
        <f>IF(K132="","",IF(K132&lt;4,0,IF(K132&gt;=4,4,"")))</f>
        <v/>
      </c>
      <c r="CE132" s="59" t="str">
        <f>IF(L132="","",IF(L132&lt;4,0,IF(L132&gt;=4,4,"")))</f>
        <v/>
      </c>
      <c r="CF132" s="59" t="str">
        <f>IF(M132="","",IF(M132&lt;4,0,IF(M132&gt;=4,3,"")))</f>
        <v/>
      </c>
      <c r="CG132" s="59" t="str">
        <f>IF(N132="","",IF(N132&lt;4,0,IF(N132&gt;=4,1,"")))</f>
        <v/>
      </c>
      <c r="CH132" s="59" t="str">
        <f t="shared" si="15"/>
        <v/>
      </c>
      <c r="CI132" s="59" t="str">
        <f>IF(O132="","",IF(O132=0,0,IF(O132=1,3,IF(O132&lt;=4,4,IF(O132&gt;4,5,"")))))</f>
        <v/>
      </c>
      <c r="CJ132" s="59" t="str">
        <f>IF(P132="","",IF(P132=0,0,IF(P132=1,1,IF(P132&lt;7,3,IF(P132=7,4,"")))))</f>
        <v/>
      </c>
      <c r="CK132" s="59" t="str">
        <f>IF(Q132="","",IF(Q132&lt;4,3,IF(Q132&lt;7,2,IF(Q132=7,0,""))))</f>
        <v/>
      </c>
      <c r="CL132" s="59" t="str">
        <f>IF(R132="","",IF(R132&lt;1,0,IF(R132&lt;=2,1,IF(R132&gt;2,2,""))))</f>
        <v/>
      </c>
      <c r="CM132" s="59" t="str">
        <f>IF(S132="","",IF(S132=0,0,IF(S132=1,1,IF(S132&gt;1,2,""))))</f>
        <v/>
      </c>
      <c r="CN132" s="59" t="str">
        <f>IF(T132="","",IF(T132=0,0,IF(T132&lt;=4,1,IF(T132&gt;4,2,""))))</f>
        <v/>
      </c>
      <c r="CO132" s="59" t="str">
        <f>IF(U132="","",IF(U132&lt;4,0,IF(U132&lt;=6,1,IF(U132=7,2,""))))</f>
        <v/>
      </c>
      <c r="CP132" s="59" t="str">
        <f>IF(V132="","",IF(V132&lt;4,2,IF(V132=4,1,IF(V132=5,0,""))))</f>
        <v/>
      </c>
      <c r="CQ132" s="59" t="str">
        <f>IF(W132="","",IF(W132=1,2,IF(W132=2,1,IF(W132&gt;2,0,""))))</f>
        <v/>
      </c>
      <c r="CR132" s="59" t="str">
        <f>IF(X132="","",IF(X132=0,0,IF(X132=1,1,IF(X132=2,2,IF(X132=3,2,IF(X132=-9,-9,IF(X132=-99,-99,"")))))))</f>
        <v/>
      </c>
      <c r="CS132" s="59" t="str">
        <f>IF(Z132="","",IF(Z132=0,1,IF(Z132=1,0,"")))</f>
        <v/>
      </c>
      <c r="CT132" s="59" t="str">
        <f>IF(CA132="","",IF(CA132=-99,-99,IF(CA132=1,3,0)))</f>
        <v/>
      </c>
      <c r="CU132" s="59" t="str">
        <f>IF(BZ132="","",IF(BZ132=-99,-99,IF(BZ132=0,3,0)))</f>
        <v/>
      </c>
      <c r="CV132" s="59" t="str">
        <f>IF(AO132="","",IF(AND(AO132&gt;=7,AO132&lt;=8),2,0))</f>
        <v/>
      </c>
      <c r="CW132" s="59" t="str">
        <f>IF(AP132="","",IF(AP132=1,0,IF(AP132&gt;1,1,"")))</f>
        <v/>
      </c>
      <c r="CX132" s="59" t="str">
        <f t="shared" si="16"/>
        <v/>
      </c>
      <c r="CY132" s="59" t="str">
        <f>IF(BA132="","",IF(BA132=0,0,IF(OR(BA132=1,BA132=2,BA132=3),3,IF(BA132=-99,-99,""))))</f>
        <v/>
      </c>
      <c r="CZ132" s="59" t="str">
        <f>IF(BB132="","",IF(BB132=0,0,IF(OR(BB132=1,BB132=2,BB132=3),3,IF(BB132=-99,-99,""))))</f>
        <v/>
      </c>
      <c r="DA132" s="59" t="str">
        <f>IF(BC132="","",IF(BC132=0,0,IF(OR(BC132=1,BC132=2,BC132=3),3,IF(BC132=-99,-99,""))))</f>
        <v/>
      </c>
      <c r="DB132" s="59" t="str">
        <f>IF(BD132="","",IF(BD132=0,0,IF(OR(BD132=1,BD132=2,BD132=3),3,IF(BD132=-99,-99,""))))</f>
        <v/>
      </c>
      <c r="DC132" s="59" t="str">
        <f>IF(BE132="","",IF(BE132=0,0,IF(OR(BE132=1,BE132=2,BE132=3),3,IF(BE132=-99,-99,""))))</f>
        <v/>
      </c>
      <c r="DD132" s="59" t="str">
        <f>IF(BF132="","",IF(BF132=0,0,IF(OR(BF132=1,BF132=2,BF132=3),3,IF(BF132=-99,-99,""))))</f>
        <v/>
      </c>
      <c r="DE132" s="59" t="str">
        <f>IF(BG132="","",IF(BG132=0,0,IF(OR(BG132=1,BG132=2,BG132=3),3,IF(BG132=-99,-99,""))))</f>
        <v/>
      </c>
      <c r="DF132" s="59" t="str">
        <f>IF(BH132="","",IF(BH132=0,0,IF(OR(BH132=1,BH132=2,BH132=3),3,IF(BH132=-99,-99,""))))</f>
        <v/>
      </c>
      <c r="DG132" s="59" t="str">
        <f>IF(BI132="","",IF(BI132=0,0,IF(OR(BI132=1,BI132=2,BI132=3),3,IF(BI132=-99,-99,""))))</f>
        <v/>
      </c>
      <c r="DH132" s="59" t="str">
        <f>IF(BT132="","",IF(BS132=1,IF(BT132&lt;65,41,IF(BT132&lt;70,35,IF(BT132&lt;75,29,IF(BT132&lt;80,21,IF(BT132&lt;85,14,IF(BT132&lt;90,5,0)))))),IF(BS132=2,IF(BT132&lt;65,38,IF(BT132&lt;70,33,IF(BT132&lt;75,26,IF(BT132&lt;80,16,IF(BT132&lt;85,12,IF(BT132&lt;90,1,0)))))),"")))</f>
        <v/>
      </c>
      <c r="DI132" s="59" t="str">
        <f>IF(BL132="","",IF(BL132=1,0,IF(BL132=2,3,IF(BL132&gt;2,6,""))))</f>
        <v/>
      </c>
      <c r="DJ132" s="59" t="str">
        <f>IF(Y132="","",IF(Y132=0,3,IF(Y132=1,0,"")))</f>
        <v/>
      </c>
      <c r="DK132" s="59" t="str">
        <f>IF(COUNTBLANK(CB132:CH132)=7,"",SUM(CB132:CH132))</f>
        <v/>
      </c>
      <c r="DL132" s="59" t="str">
        <f>IF(COUNTBLANK(CI132:CR132)=10,"",SUM(CI132:CQ132,IF(CR132&gt;0,CR132,0)))</f>
        <v/>
      </c>
      <c r="DM132" s="59" t="str">
        <f>IF(COUNTBLANK(CS132:CX132)=6,"",SUM(CS132,IF(CT132=-99,0,CT132),IF(CU132=-99,0,CU132),CV132:CX132))</f>
        <v/>
      </c>
      <c r="DN132" s="59" t="str">
        <f>IF(COUNTBLANK(CY132:DG132)=9,"",SUM(IF(OR(CY132="",CY132=-99),0,CY132),IF(OR(CZ132="",CZ132=-99),0,CZ132),IF(OR(DA132="",DA132=-99),0,DA132),IF(OR(DB132="",DB132=-99),0,DB132),IF(OR(DC132="",DC132=-99),0,DC132),IF(OR(DD132="",DD132=-99),0,DD132),IF(OR(DE132="",DE132=-99),0,DE132),IF(OR(DF132="",DF132=-99),0,DF132),IF(OR(DG132="",DG132=-99),0,DG132)))</f>
        <v/>
      </c>
      <c r="DO132" s="59" t="str">
        <f>IF(COUNTBLANK(DH132:DJ132)=3,"",SUM(DH132:DJ132))</f>
        <v/>
      </c>
      <c r="DP132" s="59" t="str">
        <f>IF(COUNTBLANK(DK132:DN132)=4,"",SUM(DK132:DN132))</f>
        <v/>
      </c>
      <c r="DQ132" s="59" t="str">
        <f>IF(COUNTBLANK(CB132:CH132)=7,"",SUM(IF(CB132="",0,5),IF(CC132="",0,9),IF(CD132="",0,4),IF(CE132="",0,4),IF(CF132="",0,3),IF(CG132="",0,1),IF(CH132="",0,6)))</f>
        <v/>
      </c>
      <c r="DR132" s="59" t="str">
        <f>IF(COUNTBLANK(CI132:CR132)=10,"",SUM(IF(CI132="",0,5),IF(CJ132="",0,4),IF(CK132="",0,3),IF(CL132="",0,2),IF(CM132="",0,2),IF(CN132="",0,2),IF(CO132="",0,2),IF(CP132="",0,2),IF(CQ132="",0,2),IF(OR(CR132="",CR132=-99,CR132=-9),0,2)))</f>
        <v/>
      </c>
      <c r="DS132" s="59" t="str">
        <f>IF(COUNTBLANK(CS132:CX132)=6,"",SUM(IF(CS132="",0,1),IF(OR(CT132="",CT132=-99),0,3),IF(OR(CU132="",CU132=-99),0,3),IF(CV132="",0,2),IF(CW132="",0,1),IF(CX132="",0,1)))</f>
        <v/>
      </c>
      <c r="DT132" s="59" t="str">
        <f>IF(COUNTBLANK(CY132:DG132)=9,"",SUM(IF(OR(CY132="",CY132=-99),0,3),IF(OR(CZ132="",CZ132=-99),0,3),IF(OR(DA132="",DA132=-99),0,3),IF(OR(DB132="",DB132=-99),0,3),IF(OR(DC132="",DC132=-99),0,3),IF(OR(DD132="",DD132=-99),0,3),IF(OR(DE132="",DE132=-99),0,3),IF(OR(DF132="",DF132=-99),0,3),IF(OR(DG132="",DG132=-99),0,3)))</f>
        <v/>
      </c>
      <c r="DU132" s="59" t="str">
        <f>IF(COUNTBLANK(DH132:DJ132)=3,"",SUM(IF(DH132="",0,IF(BS132=1,41,IF(BS132=2,38,""))),IF(DI132="",0,6),IF(DJ132="",0,3)))</f>
        <v/>
      </c>
      <c r="DV132" s="59" t="str">
        <f>IF(COUNTBLANK(DK132:DN132)=4,"",SUM(DQ132:DT132))</f>
        <v/>
      </c>
      <c r="DW132" s="59" t="str">
        <f>IF(DQ132="","",((DK132/DQ132)*100))</f>
        <v/>
      </c>
      <c r="DX132" s="59" t="str">
        <f t="shared" si="12"/>
        <v/>
      </c>
      <c r="DY132" s="59" t="str">
        <f t="shared" si="12"/>
        <v/>
      </c>
      <c r="DZ132" s="59" t="str">
        <f t="shared" si="12"/>
        <v/>
      </c>
      <c r="EA132" s="59" t="str">
        <f t="shared" si="12"/>
        <v/>
      </c>
      <c r="EB132" s="59" t="str">
        <f t="shared" si="12"/>
        <v/>
      </c>
      <c r="EC132" s="59" t="str">
        <f>IF(COUNTBLANK(DQ132:DT132)=4,"",SQRT((DQ132^2)+(DR132^2)+(DS132^2)+(DT132^2)))</f>
        <v/>
      </c>
      <c r="ED132" s="59" t="str">
        <f>IF(EC132="","",(SUM(((DK132/EC132)^2),((DL132/EC132)^2),((DM132/EC132)^2),((DN132/EC132)^2))*100))</f>
        <v/>
      </c>
      <c r="EE132" s="59" t="str">
        <f>IF(CB132="","",(CB132/DQ132*100))</f>
        <v/>
      </c>
      <c r="EF132" s="59" t="str">
        <f>IF(CC132="","",(CC132/DQ132*100))</f>
        <v/>
      </c>
      <c r="EG132" s="59" t="str">
        <f>IF(CD132="","",(CD132/DQ132*100))</f>
        <v/>
      </c>
      <c r="EH132" s="59" t="str">
        <f>IF(CE132="","",(CE132/DQ132*100))</f>
        <v/>
      </c>
      <c r="EI132" s="59" t="str">
        <f>IF(CF132="","",(CF132/DQ132*100))</f>
        <v/>
      </c>
      <c r="EJ132" s="59" t="str">
        <f>IF(CG132="","",(CG132/DQ132*100))</f>
        <v/>
      </c>
      <c r="EK132" s="59" t="str">
        <f>IF(CH132="","",(CH132/DQ132*100))</f>
        <v/>
      </c>
      <c r="EL132" s="59" t="str">
        <f>IF(CI132="","",(CI132/DR132*100))</f>
        <v/>
      </c>
      <c r="EM132" s="59" t="str">
        <f>IF(CJ132="","",(CJ132/DR132*100))</f>
        <v/>
      </c>
      <c r="EN132" s="59" t="str">
        <f>IF(CK132="","",(CK132/DR132*100))</f>
        <v/>
      </c>
      <c r="EO132" s="59" t="str">
        <f>IF(CL132="","",(CL132/DR132*100))</f>
        <v/>
      </c>
      <c r="EP132" s="59" t="str">
        <f>IF(CM132="","",(CM132/DR132*100))</f>
        <v/>
      </c>
      <c r="EQ132" s="59" t="str">
        <f>IF(CN132="","",(CN132/DR132*100))</f>
        <v/>
      </c>
      <c r="ER132" s="59" t="str">
        <f>IF(CO132="","",(CO132/DR132*100))</f>
        <v/>
      </c>
      <c r="ES132" s="59" t="str">
        <f>IF(CP132="","",(CP132/DR132*100))</f>
        <v/>
      </c>
      <c r="ET132" s="59" t="str">
        <f>IF(CQ132="","",(CQ132/DR132*100))</f>
        <v/>
      </c>
      <c r="EU132" s="59" t="str">
        <f>IF(CR132="","",(CR132/DR132*100))</f>
        <v/>
      </c>
      <c r="EV132" s="59" t="str">
        <f>IF(CS132="","",(CS132/DS132*100))</f>
        <v/>
      </c>
      <c r="EW132" s="59" t="str">
        <f>IF(CT132="","",(CT132/DS132*100))</f>
        <v/>
      </c>
      <c r="EX132" s="59" t="str">
        <f>IF(CU132="","",(CU132/DS132*100))</f>
        <v/>
      </c>
      <c r="EY132" s="59" t="str">
        <f>IF(CV132="","",(CV132/DS132*100))</f>
        <v/>
      </c>
      <c r="EZ132" s="59" t="str">
        <f>IF(CW132="","",(CW132/DS132*100))</f>
        <v/>
      </c>
      <c r="FA132" s="59" t="str">
        <f>IF(CX132="","",(CX132/DS132*100))</f>
        <v/>
      </c>
      <c r="FB132" s="59" t="str">
        <f t="shared" si="13"/>
        <v/>
      </c>
      <c r="FC132" s="59" t="str">
        <f t="shared" si="13"/>
        <v/>
      </c>
      <c r="FD132" s="59" t="str">
        <f t="shared" si="13"/>
        <v/>
      </c>
      <c r="FE132" s="59" t="str">
        <f t="shared" si="13"/>
        <v/>
      </c>
      <c r="FF132" s="59" t="str">
        <f t="shared" si="13"/>
        <v/>
      </c>
      <c r="FG132" s="59" t="str">
        <f t="shared" si="13"/>
        <v/>
      </c>
      <c r="FH132" s="59" t="str">
        <f t="shared" si="13"/>
        <v/>
      </c>
      <c r="FI132" s="59" t="str">
        <f t="shared" si="13"/>
        <v/>
      </c>
      <c r="FJ132" s="59" t="str">
        <f t="shared" si="13"/>
        <v/>
      </c>
      <c r="FK132" s="59" t="str">
        <f>IF(DH132="","",(DH132/DU132*100))</f>
        <v/>
      </c>
      <c r="FL132" s="59" t="str">
        <f>IF(DI132="","",(DI132/DU132*100))</f>
        <v/>
      </c>
      <c r="FM132" s="59" t="str">
        <f>IF(DJ132="","",(DJ132/DU132*100))</f>
        <v/>
      </c>
    </row>
    <row r="133" spans="72:169" x14ac:dyDescent="0.25">
      <c r="BT133" s="58" t="str">
        <f>IF(BR133="","",YEAR(D133)-BR133)</f>
        <v/>
      </c>
      <c r="BU133" s="59" t="str">
        <f>IF(BO133="",IF(OR(BM133="",BN133=""),"",((BM133*12)+BN133)*0.0254),BO133*0.01)</f>
        <v/>
      </c>
      <c r="BV133" s="59" t="str">
        <f>IF(BQ133="",IF(BP133="","",BP133*0.453592),BQ133)</f>
        <v/>
      </c>
      <c r="BW133" s="59" t="str">
        <f>IF(OR(BU133="",BV133=""),"",(BV133/(BU133^2)))</f>
        <v/>
      </c>
      <c r="BX133" s="59" t="str">
        <f>IF(COUNTBLANK(E133:J133)=6,"",(((E133*IF(F133&gt;0,F133,30)*3)+(G133*IF(H133&gt;0,H133,30)*5)+(I133*IF(J133&gt;0,J133,30)*9))))</f>
        <v/>
      </c>
      <c r="BY133" s="59" t="str">
        <f>IF(COUNTBLANK(AE133:AL133)=8,"",SUM(IF(AE133=2,1,IF(AE133=3,1,0)),IF(AH133=1,1,IF(AI133=1,1,0)),IF(AJ133&gt;3,1,0),IF(AK133&gt;3,1,0),IF(AL133&gt;0,1,0)))</f>
        <v/>
      </c>
      <c r="BZ133" s="59" t="str">
        <f>IF(OR(AM133="",AN133=""),"",IF(OR(AM133=-99,AN133=-99),-99,IF(AM133=3,IF(AN133=2,1,IF(AN133=3,1,0)),0)))</f>
        <v/>
      </c>
      <c r="CA133" s="59" t="str">
        <f>IF(OR((AC133=""),(AD133="")),"",IF(AD133=-99,-99,IF(AC133&gt;=4,IF(OR(AD133=1,AD133=2),1,0),0)))</f>
        <v/>
      </c>
      <c r="CB133" s="59" t="str">
        <f>IF(BW133="","",IF(BW133&lt;25,5,IF(BW133&lt;30,2,0)))</f>
        <v/>
      </c>
      <c r="CC133" s="59" t="str">
        <f t="shared" si="14"/>
        <v/>
      </c>
      <c r="CD133" s="59" t="str">
        <f>IF(K133="","",IF(K133&lt;4,0,IF(K133&gt;=4,4,"")))</f>
        <v/>
      </c>
      <c r="CE133" s="59" t="str">
        <f>IF(L133="","",IF(L133&lt;4,0,IF(L133&gt;=4,4,"")))</f>
        <v/>
      </c>
      <c r="CF133" s="59" t="str">
        <f>IF(M133="","",IF(M133&lt;4,0,IF(M133&gt;=4,3,"")))</f>
        <v/>
      </c>
      <c r="CG133" s="59" t="str">
        <f>IF(N133="","",IF(N133&lt;4,0,IF(N133&gt;=4,1,"")))</f>
        <v/>
      </c>
      <c r="CH133" s="59" t="str">
        <f t="shared" si="15"/>
        <v/>
      </c>
      <c r="CI133" s="59" t="str">
        <f>IF(O133="","",IF(O133=0,0,IF(O133=1,3,IF(O133&lt;=4,4,IF(O133&gt;4,5,"")))))</f>
        <v/>
      </c>
      <c r="CJ133" s="59" t="str">
        <f>IF(P133="","",IF(P133=0,0,IF(P133=1,1,IF(P133&lt;7,3,IF(P133=7,4,"")))))</f>
        <v/>
      </c>
      <c r="CK133" s="59" t="str">
        <f>IF(Q133="","",IF(Q133&lt;4,3,IF(Q133&lt;7,2,IF(Q133=7,0,""))))</f>
        <v/>
      </c>
      <c r="CL133" s="59" t="str">
        <f>IF(R133="","",IF(R133&lt;1,0,IF(R133&lt;=2,1,IF(R133&gt;2,2,""))))</f>
        <v/>
      </c>
      <c r="CM133" s="59" t="str">
        <f>IF(S133="","",IF(S133=0,0,IF(S133=1,1,IF(S133&gt;1,2,""))))</f>
        <v/>
      </c>
      <c r="CN133" s="59" t="str">
        <f>IF(T133="","",IF(T133=0,0,IF(T133&lt;=4,1,IF(T133&gt;4,2,""))))</f>
        <v/>
      </c>
      <c r="CO133" s="59" t="str">
        <f>IF(U133="","",IF(U133&lt;4,0,IF(U133&lt;=6,1,IF(U133=7,2,""))))</f>
        <v/>
      </c>
      <c r="CP133" s="59" t="str">
        <f>IF(V133="","",IF(V133&lt;4,2,IF(V133=4,1,IF(V133=5,0,""))))</f>
        <v/>
      </c>
      <c r="CQ133" s="59" t="str">
        <f>IF(W133="","",IF(W133=1,2,IF(W133=2,1,IF(W133&gt;2,0,""))))</f>
        <v/>
      </c>
      <c r="CR133" s="59" t="str">
        <f>IF(X133="","",IF(X133=0,0,IF(X133=1,1,IF(X133=2,2,IF(X133=3,2,IF(X133=-9,-9,IF(X133=-99,-99,"")))))))</f>
        <v/>
      </c>
      <c r="CS133" s="59" t="str">
        <f>IF(Z133="","",IF(Z133=0,1,IF(Z133=1,0,"")))</f>
        <v/>
      </c>
      <c r="CT133" s="59" t="str">
        <f>IF(CA133="","",IF(CA133=-99,-99,IF(CA133=1,3,0)))</f>
        <v/>
      </c>
      <c r="CU133" s="59" t="str">
        <f>IF(BZ133="","",IF(BZ133=-99,-99,IF(BZ133=0,3,0)))</f>
        <v/>
      </c>
      <c r="CV133" s="59" t="str">
        <f>IF(AO133="","",IF(AND(AO133&gt;=7,AO133&lt;=8),2,0))</f>
        <v/>
      </c>
      <c r="CW133" s="59" t="str">
        <f>IF(AP133="","",IF(AP133=1,0,IF(AP133&gt;1,1,"")))</f>
        <v/>
      </c>
      <c r="CX133" s="59" t="str">
        <f t="shared" si="16"/>
        <v/>
      </c>
      <c r="CY133" s="59" t="str">
        <f>IF(BA133="","",IF(BA133=0,0,IF(OR(BA133=1,BA133=2,BA133=3),3,IF(BA133=-99,-99,""))))</f>
        <v/>
      </c>
      <c r="CZ133" s="59" t="str">
        <f>IF(BB133="","",IF(BB133=0,0,IF(OR(BB133=1,BB133=2,BB133=3),3,IF(BB133=-99,-99,""))))</f>
        <v/>
      </c>
      <c r="DA133" s="59" t="str">
        <f>IF(BC133="","",IF(BC133=0,0,IF(OR(BC133=1,BC133=2,BC133=3),3,IF(BC133=-99,-99,""))))</f>
        <v/>
      </c>
      <c r="DB133" s="59" t="str">
        <f>IF(BD133="","",IF(BD133=0,0,IF(OR(BD133=1,BD133=2,BD133=3),3,IF(BD133=-99,-99,""))))</f>
        <v/>
      </c>
      <c r="DC133" s="59" t="str">
        <f>IF(BE133="","",IF(BE133=0,0,IF(OR(BE133=1,BE133=2,BE133=3),3,IF(BE133=-99,-99,""))))</f>
        <v/>
      </c>
      <c r="DD133" s="59" t="str">
        <f>IF(BF133="","",IF(BF133=0,0,IF(OR(BF133=1,BF133=2,BF133=3),3,IF(BF133=-99,-99,""))))</f>
        <v/>
      </c>
      <c r="DE133" s="59" t="str">
        <f>IF(BG133="","",IF(BG133=0,0,IF(OR(BG133=1,BG133=2,BG133=3),3,IF(BG133=-99,-99,""))))</f>
        <v/>
      </c>
      <c r="DF133" s="59" t="str">
        <f>IF(BH133="","",IF(BH133=0,0,IF(OR(BH133=1,BH133=2,BH133=3),3,IF(BH133=-99,-99,""))))</f>
        <v/>
      </c>
      <c r="DG133" s="59" t="str">
        <f>IF(BI133="","",IF(BI133=0,0,IF(OR(BI133=1,BI133=2,BI133=3),3,IF(BI133=-99,-99,""))))</f>
        <v/>
      </c>
      <c r="DH133" s="59" t="str">
        <f>IF(BT133="","",IF(BS133=1,IF(BT133&lt;65,41,IF(BT133&lt;70,35,IF(BT133&lt;75,29,IF(BT133&lt;80,21,IF(BT133&lt;85,14,IF(BT133&lt;90,5,0)))))),IF(BS133=2,IF(BT133&lt;65,38,IF(BT133&lt;70,33,IF(BT133&lt;75,26,IF(BT133&lt;80,16,IF(BT133&lt;85,12,IF(BT133&lt;90,1,0)))))),"")))</f>
        <v/>
      </c>
      <c r="DI133" s="59" t="str">
        <f>IF(BL133="","",IF(BL133=1,0,IF(BL133=2,3,IF(BL133&gt;2,6,""))))</f>
        <v/>
      </c>
      <c r="DJ133" s="59" t="str">
        <f>IF(Y133="","",IF(Y133=0,3,IF(Y133=1,0,"")))</f>
        <v/>
      </c>
      <c r="DK133" s="59" t="str">
        <f>IF(COUNTBLANK(CB133:CH133)=7,"",SUM(CB133:CH133))</f>
        <v/>
      </c>
      <c r="DL133" s="59" t="str">
        <f>IF(COUNTBLANK(CI133:CR133)=10,"",SUM(CI133:CQ133,IF(CR133&gt;0,CR133,0)))</f>
        <v/>
      </c>
      <c r="DM133" s="59" t="str">
        <f>IF(COUNTBLANK(CS133:CX133)=6,"",SUM(CS133,IF(CT133=-99,0,CT133),IF(CU133=-99,0,CU133),CV133:CX133))</f>
        <v/>
      </c>
      <c r="DN133" s="59" t="str">
        <f>IF(COUNTBLANK(CY133:DG133)=9,"",SUM(IF(OR(CY133="",CY133=-99),0,CY133),IF(OR(CZ133="",CZ133=-99),0,CZ133),IF(OR(DA133="",DA133=-99),0,DA133),IF(OR(DB133="",DB133=-99),0,DB133),IF(OR(DC133="",DC133=-99),0,DC133),IF(OR(DD133="",DD133=-99),0,DD133),IF(OR(DE133="",DE133=-99),0,DE133),IF(OR(DF133="",DF133=-99),0,DF133),IF(OR(DG133="",DG133=-99),0,DG133)))</f>
        <v/>
      </c>
      <c r="DO133" s="59" t="str">
        <f>IF(COUNTBLANK(DH133:DJ133)=3,"",SUM(DH133:DJ133))</f>
        <v/>
      </c>
      <c r="DP133" s="59" t="str">
        <f>IF(COUNTBLANK(DK133:DN133)=4,"",SUM(DK133:DN133))</f>
        <v/>
      </c>
      <c r="DQ133" s="59" t="str">
        <f>IF(COUNTBLANK(CB133:CH133)=7,"",SUM(IF(CB133="",0,5),IF(CC133="",0,9),IF(CD133="",0,4),IF(CE133="",0,4),IF(CF133="",0,3),IF(CG133="",0,1),IF(CH133="",0,6)))</f>
        <v/>
      </c>
      <c r="DR133" s="59" t="str">
        <f>IF(COUNTBLANK(CI133:CR133)=10,"",SUM(IF(CI133="",0,5),IF(CJ133="",0,4),IF(CK133="",0,3),IF(CL133="",0,2),IF(CM133="",0,2),IF(CN133="",0,2),IF(CO133="",0,2),IF(CP133="",0,2),IF(CQ133="",0,2),IF(OR(CR133="",CR133=-99,CR133=-9),0,2)))</f>
        <v/>
      </c>
      <c r="DS133" s="59" t="str">
        <f>IF(COUNTBLANK(CS133:CX133)=6,"",SUM(IF(CS133="",0,1),IF(OR(CT133="",CT133=-99),0,3),IF(OR(CU133="",CU133=-99),0,3),IF(CV133="",0,2),IF(CW133="",0,1),IF(CX133="",0,1)))</f>
        <v/>
      </c>
      <c r="DT133" s="59" t="str">
        <f>IF(COUNTBLANK(CY133:DG133)=9,"",SUM(IF(OR(CY133="",CY133=-99),0,3),IF(OR(CZ133="",CZ133=-99),0,3),IF(OR(DA133="",DA133=-99),0,3),IF(OR(DB133="",DB133=-99),0,3),IF(OR(DC133="",DC133=-99),0,3),IF(OR(DD133="",DD133=-99),0,3),IF(OR(DE133="",DE133=-99),0,3),IF(OR(DF133="",DF133=-99),0,3),IF(OR(DG133="",DG133=-99),0,3)))</f>
        <v/>
      </c>
      <c r="DU133" s="59" t="str">
        <f>IF(COUNTBLANK(DH133:DJ133)=3,"",SUM(IF(DH133="",0,IF(BS133=1,41,IF(BS133=2,38,""))),IF(DI133="",0,6),IF(DJ133="",0,3)))</f>
        <v/>
      </c>
      <c r="DV133" s="59" t="str">
        <f>IF(COUNTBLANK(DK133:DN133)=4,"",SUM(DQ133:DT133))</f>
        <v/>
      </c>
      <c r="DW133" s="59" t="str">
        <f>IF(DQ133="","",((DK133/DQ133)*100))</f>
        <v/>
      </c>
      <c r="DX133" s="59" t="str">
        <f t="shared" si="12"/>
        <v/>
      </c>
      <c r="DY133" s="59" t="str">
        <f t="shared" si="12"/>
        <v/>
      </c>
      <c r="DZ133" s="59" t="str">
        <f t="shared" si="12"/>
        <v/>
      </c>
      <c r="EA133" s="59" t="str">
        <f t="shared" si="12"/>
        <v/>
      </c>
      <c r="EB133" s="59" t="str">
        <f t="shared" si="12"/>
        <v/>
      </c>
      <c r="EC133" s="59" t="str">
        <f>IF(COUNTBLANK(DQ133:DT133)=4,"",SQRT((DQ133^2)+(DR133^2)+(DS133^2)+(DT133^2)))</f>
        <v/>
      </c>
      <c r="ED133" s="59" t="str">
        <f>IF(EC133="","",(SUM(((DK133/EC133)^2),((DL133/EC133)^2),((DM133/EC133)^2),((DN133/EC133)^2))*100))</f>
        <v/>
      </c>
      <c r="EE133" s="59" t="str">
        <f>IF(CB133="","",(CB133/DQ133*100))</f>
        <v/>
      </c>
      <c r="EF133" s="59" t="str">
        <f>IF(CC133="","",(CC133/DQ133*100))</f>
        <v/>
      </c>
      <c r="EG133" s="59" t="str">
        <f>IF(CD133="","",(CD133/DQ133*100))</f>
        <v/>
      </c>
      <c r="EH133" s="59" t="str">
        <f>IF(CE133="","",(CE133/DQ133*100))</f>
        <v/>
      </c>
      <c r="EI133" s="59" t="str">
        <f>IF(CF133="","",(CF133/DQ133*100))</f>
        <v/>
      </c>
      <c r="EJ133" s="59" t="str">
        <f>IF(CG133="","",(CG133/DQ133*100))</f>
        <v/>
      </c>
      <c r="EK133" s="59" t="str">
        <f>IF(CH133="","",(CH133/DQ133*100))</f>
        <v/>
      </c>
      <c r="EL133" s="59" t="str">
        <f>IF(CI133="","",(CI133/DR133*100))</f>
        <v/>
      </c>
      <c r="EM133" s="59" t="str">
        <f>IF(CJ133="","",(CJ133/DR133*100))</f>
        <v/>
      </c>
      <c r="EN133" s="59" t="str">
        <f>IF(CK133="","",(CK133/DR133*100))</f>
        <v/>
      </c>
      <c r="EO133" s="59" t="str">
        <f>IF(CL133="","",(CL133/DR133*100))</f>
        <v/>
      </c>
      <c r="EP133" s="59" t="str">
        <f>IF(CM133="","",(CM133/DR133*100))</f>
        <v/>
      </c>
      <c r="EQ133" s="59" t="str">
        <f>IF(CN133="","",(CN133/DR133*100))</f>
        <v/>
      </c>
      <c r="ER133" s="59" t="str">
        <f>IF(CO133="","",(CO133/DR133*100))</f>
        <v/>
      </c>
      <c r="ES133" s="59" t="str">
        <f>IF(CP133="","",(CP133/DR133*100))</f>
        <v/>
      </c>
      <c r="ET133" s="59" t="str">
        <f>IF(CQ133="","",(CQ133/DR133*100))</f>
        <v/>
      </c>
      <c r="EU133" s="59" t="str">
        <f>IF(CR133="","",(CR133/DR133*100))</f>
        <v/>
      </c>
      <c r="EV133" s="59" t="str">
        <f>IF(CS133="","",(CS133/DS133*100))</f>
        <v/>
      </c>
      <c r="EW133" s="59" t="str">
        <f>IF(CT133="","",(CT133/DS133*100))</f>
        <v/>
      </c>
      <c r="EX133" s="59" t="str">
        <f>IF(CU133="","",(CU133/DS133*100))</f>
        <v/>
      </c>
      <c r="EY133" s="59" t="str">
        <f>IF(CV133="","",(CV133/DS133*100))</f>
        <v/>
      </c>
      <c r="EZ133" s="59" t="str">
        <f>IF(CW133="","",(CW133/DS133*100))</f>
        <v/>
      </c>
      <c r="FA133" s="59" t="str">
        <f>IF(CX133="","",(CX133/DS133*100))</f>
        <v/>
      </c>
      <c r="FB133" s="59" t="str">
        <f t="shared" si="13"/>
        <v/>
      </c>
      <c r="FC133" s="59" t="str">
        <f t="shared" si="13"/>
        <v/>
      </c>
      <c r="FD133" s="59" t="str">
        <f t="shared" si="13"/>
        <v/>
      </c>
      <c r="FE133" s="59" t="str">
        <f t="shared" si="13"/>
        <v/>
      </c>
      <c r="FF133" s="59" t="str">
        <f t="shared" si="13"/>
        <v/>
      </c>
      <c r="FG133" s="59" t="str">
        <f t="shared" si="13"/>
        <v/>
      </c>
      <c r="FH133" s="59" t="str">
        <f t="shared" si="13"/>
        <v/>
      </c>
      <c r="FI133" s="59" t="str">
        <f t="shared" si="13"/>
        <v/>
      </c>
      <c r="FJ133" s="59" t="str">
        <f t="shared" si="13"/>
        <v/>
      </c>
      <c r="FK133" s="59" t="str">
        <f>IF(DH133="","",(DH133/DU133*100))</f>
        <v/>
      </c>
      <c r="FL133" s="59" t="str">
        <f>IF(DI133="","",(DI133/DU133*100))</f>
        <v/>
      </c>
      <c r="FM133" s="59" t="str">
        <f>IF(DJ133="","",(DJ133/DU133*100))</f>
        <v/>
      </c>
    </row>
    <row r="134" spans="72:169" x14ac:dyDescent="0.25">
      <c r="BT134" s="58" t="str">
        <f>IF(BR134="","",YEAR(D134)-BR134)</f>
        <v/>
      </c>
      <c r="BU134" s="59" t="str">
        <f>IF(BO134="",IF(OR(BM134="",BN134=""),"",((BM134*12)+BN134)*0.0254),BO134*0.01)</f>
        <v/>
      </c>
      <c r="BV134" s="59" t="str">
        <f>IF(BQ134="",IF(BP134="","",BP134*0.453592),BQ134)</f>
        <v/>
      </c>
      <c r="BW134" s="59" t="str">
        <f>IF(OR(BU134="",BV134=""),"",(BV134/(BU134^2)))</f>
        <v/>
      </c>
      <c r="BX134" s="59" t="str">
        <f>IF(COUNTBLANK(E134:J134)=6,"",(((E134*IF(F134&gt;0,F134,30)*3)+(G134*IF(H134&gt;0,H134,30)*5)+(I134*IF(J134&gt;0,J134,30)*9))))</f>
        <v/>
      </c>
      <c r="BY134" s="59" t="str">
        <f>IF(COUNTBLANK(AE134:AL134)=8,"",SUM(IF(AE134=2,1,IF(AE134=3,1,0)),IF(AH134=1,1,IF(AI134=1,1,0)),IF(AJ134&gt;3,1,0),IF(AK134&gt;3,1,0),IF(AL134&gt;0,1,0)))</f>
        <v/>
      </c>
      <c r="BZ134" s="59" t="str">
        <f>IF(OR(AM134="",AN134=""),"",IF(OR(AM134=-99,AN134=-99),-99,IF(AM134=3,IF(AN134=2,1,IF(AN134=3,1,0)),0)))</f>
        <v/>
      </c>
      <c r="CA134" s="59" t="str">
        <f>IF(OR((AC134=""),(AD134="")),"",IF(AD134=-99,-99,IF(AC134&gt;=4,IF(OR(AD134=1,AD134=2),1,0),0)))</f>
        <v/>
      </c>
      <c r="CB134" s="59" t="str">
        <f>IF(BW134="","",IF(BW134&lt;25,5,IF(BW134&lt;30,2,0)))</f>
        <v/>
      </c>
      <c r="CC134" s="59" t="str">
        <f t="shared" si="14"/>
        <v/>
      </c>
      <c r="CD134" s="59" t="str">
        <f>IF(K134="","",IF(K134&lt;4,0,IF(K134&gt;=4,4,"")))</f>
        <v/>
      </c>
      <c r="CE134" s="59" t="str">
        <f>IF(L134="","",IF(L134&lt;4,0,IF(L134&gt;=4,4,"")))</f>
        <v/>
      </c>
      <c r="CF134" s="59" t="str">
        <f>IF(M134="","",IF(M134&lt;4,0,IF(M134&gt;=4,3,"")))</f>
        <v/>
      </c>
      <c r="CG134" s="59" t="str">
        <f>IF(N134="","",IF(N134&lt;4,0,IF(N134&gt;=4,1,"")))</f>
        <v/>
      </c>
      <c r="CH134" s="59" t="str">
        <f t="shared" si="15"/>
        <v/>
      </c>
      <c r="CI134" s="59" t="str">
        <f>IF(O134="","",IF(O134=0,0,IF(O134=1,3,IF(O134&lt;=4,4,IF(O134&gt;4,5,"")))))</f>
        <v/>
      </c>
      <c r="CJ134" s="59" t="str">
        <f>IF(P134="","",IF(P134=0,0,IF(P134=1,1,IF(P134&lt;7,3,IF(P134=7,4,"")))))</f>
        <v/>
      </c>
      <c r="CK134" s="59" t="str">
        <f>IF(Q134="","",IF(Q134&lt;4,3,IF(Q134&lt;7,2,IF(Q134=7,0,""))))</f>
        <v/>
      </c>
      <c r="CL134" s="59" t="str">
        <f>IF(R134="","",IF(R134&lt;1,0,IF(R134&lt;=2,1,IF(R134&gt;2,2,""))))</f>
        <v/>
      </c>
      <c r="CM134" s="59" t="str">
        <f>IF(S134="","",IF(S134=0,0,IF(S134=1,1,IF(S134&gt;1,2,""))))</f>
        <v/>
      </c>
      <c r="CN134" s="59" t="str">
        <f>IF(T134="","",IF(T134=0,0,IF(T134&lt;=4,1,IF(T134&gt;4,2,""))))</f>
        <v/>
      </c>
      <c r="CO134" s="59" t="str">
        <f>IF(U134="","",IF(U134&lt;4,0,IF(U134&lt;=6,1,IF(U134=7,2,""))))</f>
        <v/>
      </c>
      <c r="CP134" s="59" t="str">
        <f>IF(V134="","",IF(V134&lt;4,2,IF(V134=4,1,IF(V134=5,0,""))))</f>
        <v/>
      </c>
      <c r="CQ134" s="59" t="str">
        <f>IF(W134="","",IF(W134=1,2,IF(W134=2,1,IF(W134&gt;2,0,""))))</f>
        <v/>
      </c>
      <c r="CR134" s="59" t="str">
        <f>IF(X134="","",IF(X134=0,0,IF(X134=1,1,IF(X134=2,2,IF(X134=3,2,IF(X134=-9,-9,IF(X134=-99,-99,"")))))))</f>
        <v/>
      </c>
      <c r="CS134" s="59" t="str">
        <f>IF(Z134="","",IF(Z134=0,1,IF(Z134=1,0,"")))</f>
        <v/>
      </c>
      <c r="CT134" s="59" t="str">
        <f>IF(CA134="","",IF(CA134=-99,-99,IF(CA134=1,3,0)))</f>
        <v/>
      </c>
      <c r="CU134" s="59" t="str">
        <f>IF(BZ134="","",IF(BZ134=-99,-99,IF(BZ134=0,3,0)))</f>
        <v/>
      </c>
      <c r="CV134" s="59" t="str">
        <f>IF(AO134="","",IF(AND(AO134&gt;=7,AO134&lt;=8),2,0))</f>
        <v/>
      </c>
      <c r="CW134" s="59" t="str">
        <f>IF(AP134="","",IF(AP134=1,0,IF(AP134&gt;1,1,"")))</f>
        <v/>
      </c>
      <c r="CX134" s="59" t="str">
        <f t="shared" si="16"/>
        <v/>
      </c>
      <c r="CY134" s="59" t="str">
        <f>IF(BA134="","",IF(BA134=0,0,IF(OR(BA134=1,BA134=2,BA134=3),3,IF(BA134=-99,-99,""))))</f>
        <v/>
      </c>
      <c r="CZ134" s="59" t="str">
        <f>IF(BB134="","",IF(BB134=0,0,IF(OR(BB134=1,BB134=2,BB134=3),3,IF(BB134=-99,-99,""))))</f>
        <v/>
      </c>
      <c r="DA134" s="59" t="str">
        <f>IF(BC134="","",IF(BC134=0,0,IF(OR(BC134=1,BC134=2,BC134=3),3,IF(BC134=-99,-99,""))))</f>
        <v/>
      </c>
      <c r="DB134" s="59" t="str">
        <f>IF(BD134="","",IF(BD134=0,0,IF(OR(BD134=1,BD134=2,BD134=3),3,IF(BD134=-99,-99,""))))</f>
        <v/>
      </c>
      <c r="DC134" s="59" t="str">
        <f>IF(BE134="","",IF(BE134=0,0,IF(OR(BE134=1,BE134=2,BE134=3),3,IF(BE134=-99,-99,""))))</f>
        <v/>
      </c>
      <c r="DD134" s="59" t="str">
        <f>IF(BF134="","",IF(BF134=0,0,IF(OR(BF134=1,BF134=2,BF134=3),3,IF(BF134=-99,-99,""))))</f>
        <v/>
      </c>
      <c r="DE134" s="59" t="str">
        <f>IF(BG134="","",IF(BG134=0,0,IF(OR(BG134=1,BG134=2,BG134=3),3,IF(BG134=-99,-99,""))))</f>
        <v/>
      </c>
      <c r="DF134" s="59" t="str">
        <f>IF(BH134="","",IF(BH134=0,0,IF(OR(BH134=1,BH134=2,BH134=3),3,IF(BH134=-99,-99,""))))</f>
        <v/>
      </c>
      <c r="DG134" s="59" t="str">
        <f>IF(BI134="","",IF(BI134=0,0,IF(OR(BI134=1,BI134=2,BI134=3),3,IF(BI134=-99,-99,""))))</f>
        <v/>
      </c>
      <c r="DH134" s="59" t="str">
        <f>IF(BT134="","",IF(BS134=1,IF(BT134&lt;65,41,IF(BT134&lt;70,35,IF(BT134&lt;75,29,IF(BT134&lt;80,21,IF(BT134&lt;85,14,IF(BT134&lt;90,5,0)))))),IF(BS134=2,IF(BT134&lt;65,38,IF(BT134&lt;70,33,IF(BT134&lt;75,26,IF(BT134&lt;80,16,IF(BT134&lt;85,12,IF(BT134&lt;90,1,0)))))),"")))</f>
        <v/>
      </c>
      <c r="DI134" s="59" t="str">
        <f>IF(BL134="","",IF(BL134=1,0,IF(BL134=2,3,IF(BL134&gt;2,6,""))))</f>
        <v/>
      </c>
      <c r="DJ134" s="59" t="str">
        <f>IF(Y134="","",IF(Y134=0,3,IF(Y134=1,0,"")))</f>
        <v/>
      </c>
      <c r="DK134" s="59" t="str">
        <f>IF(COUNTBLANK(CB134:CH134)=7,"",SUM(CB134:CH134))</f>
        <v/>
      </c>
      <c r="DL134" s="59" t="str">
        <f>IF(COUNTBLANK(CI134:CR134)=10,"",SUM(CI134:CQ134,IF(CR134&gt;0,CR134,0)))</f>
        <v/>
      </c>
      <c r="DM134" s="59" t="str">
        <f>IF(COUNTBLANK(CS134:CX134)=6,"",SUM(CS134,IF(CT134=-99,0,CT134),IF(CU134=-99,0,CU134),CV134:CX134))</f>
        <v/>
      </c>
      <c r="DN134" s="59" t="str">
        <f>IF(COUNTBLANK(CY134:DG134)=9,"",SUM(IF(OR(CY134="",CY134=-99),0,CY134),IF(OR(CZ134="",CZ134=-99),0,CZ134),IF(OR(DA134="",DA134=-99),0,DA134),IF(OR(DB134="",DB134=-99),0,DB134),IF(OR(DC134="",DC134=-99),0,DC134),IF(OR(DD134="",DD134=-99),0,DD134),IF(OR(DE134="",DE134=-99),0,DE134),IF(OR(DF134="",DF134=-99),0,DF134),IF(OR(DG134="",DG134=-99),0,DG134)))</f>
        <v/>
      </c>
      <c r="DO134" s="59" t="str">
        <f>IF(COUNTBLANK(DH134:DJ134)=3,"",SUM(DH134:DJ134))</f>
        <v/>
      </c>
      <c r="DP134" s="59" t="str">
        <f>IF(COUNTBLANK(DK134:DN134)=4,"",SUM(DK134:DN134))</f>
        <v/>
      </c>
      <c r="DQ134" s="59" t="str">
        <f>IF(COUNTBLANK(CB134:CH134)=7,"",SUM(IF(CB134="",0,5),IF(CC134="",0,9),IF(CD134="",0,4),IF(CE134="",0,4),IF(CF134="",0,3),IF(CG134="",0,1),IF(CH134="",0,6)))</f>
        <v/>
      </c>
      <c r="DR134" s="59" t="str">
        <f>IF(COUNTBLANK(CI134:CR134)=10,"",SUM(IF(CI134="",0,5),IF(CJ134="",0,4),IF(CK134="",0,3),IF(CL134="",0,2),IF(CM134="",0,2),IF(CN134="",0,2),IF(CO134="",0,2),IF(CP134="",0,2),IF(CQ134="",0,2),IF(OR(CR134="",CR134=-99,CR134=-9),0,2)))</f>
        <v/>
      </c>
      <c r="DS134" s="59" t="str">
        <f>IF(COUNTBLANK(CS134:CX134)=6,"",SUM(IF(CS134="",0,1),IF(OR(CT134="",CT134=-99),0,3),IF(OR(CU134="",CU134=-99),0,3),IF(CV134="",0,2),IF(CW134="",0,1),IF(CX134="",0,1)))</f>
        <v/>
      </c>
      <c r="DT134" s="59" t="str">
        <f>IF(COUNTBLANK(CY134:DG134)=9,"",SUM(IF(OR(CY134="",CY134=-99),0,3),IF(OR(CZ134="",CZ134=-99),0,3),IF(OR(DA134="",DA134=-99),0,3),IF(OR(DB134="",DB134=-99),0,3),IF(OR(DC134="",DC134=-99),0,3),IF(OR(DD134="",DD134=-99),0,3),IF(OR(DE134="",DE134=-99),0,3),IF(OR(DF134="",DF134=-99),0,3),IF(OR(DG134="",DG134=-99),0,3)))</f>
        <v/>
      </c>
      <c r="DU134" s="59" t="str">
        <f>IF(COUNTBLANK(DH134:DJ134)=3,"",SUM(IF(DH134="",0,IF(BS134=1,41,IF(BS134=2,38,""))),IF(DI134="",0,6),IF(DJ134="",0,3)))</f>
        <v/>
      </c>
      <c r="DV134" s="59" t="str">
        <f>IF(COUNTBLANK(DK134:DN134)=4,"",SUM(DQ134:DT134))</f>
        <v/>
      </c>
      <c r="DW134" s="59" t="str">
        <f>IF(DQ134="","",((DK134/DQ134)*100))</f>
        <v/>
      </c>
      <c r="DX134" s="59" t="str">
        <f t="shared" si="12"/>
        <v/>
      </c>
      <c r="DY134" s="59" t="str">
        <f t="shared" si="12"/>
        <v/>
      </c>
      <c r="DZ134" s="59" t="str">
        <f t="shared" si="12"/>
        <v/>
      </c>
      <c r="EA134" s="59" t="str">
        <f t="shared" si="12"/>
        <v/>
      </c>
      <c r="EB134" s="59" t="str">
        <f t="shared" si="12"/>
        <v/>
      </c>
      <c r="EC134" s="59" t="str">
        <f>IF(COUNTBLANK(DQ134:DT134)=4,"",SQRT((DQ134^2)+(DR134^2)+(DS134^2)+(DT134^2)))</f>
        <v/>
      </c>
      <c r="ED134" s="59" t="str">
        <f>IF(EC134="","",(SUM(((DK134/EC134)^2),((DL134/EC134)^2),((DM134/EC134)^2),((DN134/EC134)^2))*100))</f>
        <v/>
      </c>
      <c r="EE134" s="59" t="str">
        <f>IF(CB134="","",(CB134/DQ134*100))</f>
        <v/>
      </c>
      <c r="EF134" s="59" t="str">
        <f>IF(CC134="","",(CC134/DQ134*100))</f>
        <v/>
      </c>
      <c r="EG134" s="59" t="str">
        <f>IF(CD134="","",(CD134/DQ134*100))</f>
        <v/>
      </c>
      <c r="EH134" s="59" t="str">
        <f>IF(CE134="","",(CE134/DQ134*100))</f>
        <v/>
      </c>
      <c r="EI134" s="59" t="str">
        <f>IF(CF134="","",(CF134/DQ134*100))</f>
        <v/>
      </c>
      <c r="EJ134" s="59" t="str">
        <f>IF(CG134="","",(CG134/DQ134*100))</f>
        <v/>
      </c>
      <c r="EK134" s="59" t="str">
        <f>IF(CH134="","",(CH134/DQ134*100))</f>
        <v/>
      </c>
      <c r="EL134" s="59" t="str">
        <f>IF(CI134="","",(CI134/DR134*100))</f>
        <v/>
      </c>
      <c r="EM134" s="59" t="str">
        <f>IF(CJ134="","",(CJ134/DR134*100))</f>
        <v/>
      </c>
      <c r="EN134" s="59" t="str">
        <f>IF(CK134="","",(CK134/DR134*100))</f>
        <v/>
      </c>
      <c r="EO134" s="59" t="str">
        <f>IF(CL134="","",(CL134/DR134*100))</f>
        <v/>
      </c>
      <c r="EP134" s="59" t="str">
        <f>IF(CM134="","",(CM134/DR134*100))</f>
        <v/>
      </c>
      <c r="EQ134" s="59" t="str">
        <f>IF(CN134="","",(CN134/DR134*100))</f>
        <v/>
      </c>
      <c r="ER134" s="59" t="str">
        <f>IF(CO134="","",(CO134/DR134*100))</f>
        <v/>
      </c>
      <c r="ES134" s="59" t="str">
        <f>IF(CP134="","",(CP134/DR134*100))</f>
        <v/>
      </c>
      <c r="ET134" s="59" t="str">
        <f>IF(CQ134="","",(CQ134/DR134*100))</f>
        <v/>
      </c>
      <c r="EU134" s="59" t="str">
        <f>IF(CR134="","",(CR134/DR134*100))</f>
        <v/>
      </c>
      <c r="EV134" s="59" t="str">
        <f>IF(CS134="","",(CS134/DS134*100))</f>
        <v/>
      </c>
      <c r="EW134" s="59" t="str">
        <f>IF(CT134="","",(CT134/DS134*100))</f>
        <v/>
      </c>
      <c r="EX134" s="59" t="str">
        <f>IF(CU134="","",(CU134/DS134*100))</f>
        <v/>
      </c>
      <c r="EY134" s="59" t="str">
        <f>IF(CV134="","",(CV134/DS134*100))</f>
        <v/>
      </c>
      <c r="EZ134" s="59" t="str">
        <f>IF(CW134="","",(CW134/DS134*100))</f>
        <v/>
      </c>
      <c r="FA134" s="59" t="str">
        <f>IF(CX134="","",(CX134/DS134*100))</f>
        <v/>
      </c>
      <c r="FB134" s="59" t="str">
        <f t="shared" si="13"/>
        <v/>
      </c>
      <c r="FC134" s="59" t="str">
        <f t="shared" si="13"/>
        <v/>
      </c>
      <c r="FD134" s="59" t="str">
        <f t="shared" si="13"/>
        <v/>
      </c>
      <c r="FE134" s="59" t="str">
        <f t="shared" si="13"/>
        <v/>
      </c>
      <c r="FF134" s="59" t="str">
        <f t="shared" si="13"/>
        <v/>
      </c>
      <c r="FG134" s="59" t="str">
        <f t="shared" si="13"/>
        <v/>
      </c>
      <c r="FH134" s="59" t="str">
        <f t="shared" si="13"/>
        <v/>
      </c>
      <c r="FI134" s="59" t="str">
        <f t="shared" si="13"/>
        <v/>
      </c>
      <c r="FJ134" s="59" t="str">
        <f t="shared" si="13"/>
        <v/>
      </c>
      <c r="FK134" s="59" t="str">
        <f>IF(DH134="","",(DH134/DU134*100))</f>
        <v/>
      </c>
      <c r="FL134" s="59" t="str">
        <f>IF(DI134="","",(DI134/DU134*100))</f>
        <v/>
      </c>
      <c r="FM134" s="59" t="str">
        <f>IF(DJ134="","",(DJ134/DU134*100))</f>
        <v/>
      </c>
    </row>
    <row r="135" spans="72:169" x14ac:dyDescent="0.25">
      <c r="BT135" s="58" t="str">
        <f>IF(BR135="","",YEAR(D135)-BR135)</f>
        <v/>
      </c>
      <c r="BU135" s="59" t="str">
        <f>IF(BO135="",IF(OR(BM135="",BN135=""),"",((BM135*12)+BN135)*0.0254),BO135*0.01)</f>
        <v/>
      </c>
      <c r="BV135" s="59" t="str">
        <f>IF(BQ135="",IF(BP135="","",BP135*0.453592),BQ135)</f>
        <v/>
      </c>
      <c r="BW135" s="59" t="str">
        <f>IF(OR(BU135="",BV135=""),"",(BV135/(BU135^2)))</f>
        <v/>
      </c>
      <c r="BX135" s="59" t="str">
        <f>IF(COUNTBLANK(E135:J135)=6,"",(((E135*IF(F135&gt;0,F135,30)*3)+(G135*IF(H135&gt;0,H135,30)*5)+(I135*IF(J135&gt;0,J135,30)*9))))</f>
        <v/>
      </c>
      <c r="BY135" s="59" t="str">
        <f>IF(COUNTBLANK(AE135:AL135)=8,"",SUM(IF(AE135=2,1,IF(AE135=3,1,0)),IF(AH135=1,1,IF(AI135=1,1,0)),IF(AJ135&gt;3,1,0),IF(AK135&gt;3,1,0),IF(AL135&gt;0,1,0)))</f>
        <v/>
      </c>
      <c r="BZ135" s="59" t="str">
        <f>IF(OR(AM135="",AN135=""),"",IF(OR(AM135=-99,AN135=-99),-99,IF(AM135=3,IF(AN135=2,1,IF(AN135=3,1,0)),0)))</f>
        <v/>
      </c>
      <c r="CA135" s="59" t="str">
        <f>IF(OR((AC135=""),(AD135="")),"",IF(AD135=-99,-99,IF(AC135&gt;=4,IF(OR(AD135=1,AD135=2),1,0),0)))</f>
        <v/>
      </c>
      <c r="CB135" s="59" t="str">
        <f>IF(BW135="","",IF(BW135&lt;25,5,IF(BW135&lt;30,2,0)))</f>
        <v/>
      </c>
      <c r="CC135" s="59" t="str">
        <f t="shared" si="14"/>
        <v/>
      </c>
      <c r="CD135" s="59" t="str">
        <f>IF(K135="","",IF(K135&lt;4,0,IF(K135&gt;=4,4,"")))</f>
        <v/>
      </c>
      <c r="CE135" s="59" t="str">
        <f>IF(L135="","",IF(L135&lt;4,0,IF(L135&gt;=4,4,"")))</f>
        <v/>
      </c>
      <c r="CF135" s="59" t="str">
        <f>IF(M135="","",IF(M135&lt;4,0,IF(M135&gt;=4,3,"")))</f>
        <v/>
      </c>
      <c r="CG135" s="59" t="str">
        <f>IF(N135="","",IF(N135&lt;4,0,IF(N135&gt;=4,1,"")))</f>
        <v/>
      </c>
      <c r="CH135" s="59" t="str">
        <f t="shared" si="15"/>
        <v/>
      </c>
      <c r="CI135" s="59" t="str">
        <f>IF(O135="","",IF(O135=0,0,IF(O135=1,3,IF(O135&lt;=4,4,IF(O135&gt;4,5,"")))))</f>
        <v/>
      </c>
      <c r="CJ135" s="59" t="str">
        <f>IF(P135="","",IF(P135=0,0,IF(P135=1,1,IF(P135&lt;7,3,IF(P135=7,4,"")))))</f>
        <v/>
      </c>
      <c r="CK135" s="59" t="str">
        <f>IF(Q135="","",IF(Q135&lt;4,3,IF(Q135&lt;7,2,IF(Q135=7,0,""))))</f>
        <v/>
      </c>
      <c r="CL135" s="59" t="str">
        <f>IF(R135="","",IF(R135&lt;1,0,IF(R135&lt;=2,1,IF(R135&gt;2,2,""))))</f>
        <v/>
      </c>
      <c r="CM135" s="59" t="str">
        <f>IF(S135="","",IF(S135=0,0,IF(S135=1,1,IF(S135&gt;1,2,""))))</f>
        <v/>
      </c>
      <c r="CN135" s="59" t="str">
        <f>IF(T135="","",IF(T135=0,0,IF(T135&lt;=4,1,IF(T135&gt;4,2,""))))</f>
        <v/>
      </c>
      <c r="CO135" s="59" t="str">
        <f>IF(U135="","",IF(U135&lt;4,0,IF(U135&lt;=6,1,IF(U135=7,2,""))))</f>
        <v/>
      </c>
      <c r="CP135" s="59" t="str">
        <f>IF(V135="","",IF(V135&lt;4,2,IF(V135=4,1,IF(V135=5,0,""))))</f>
        <v/>
      </c>
      <c r="CQ135" s="59" t="str">
        <f>IF(W135="","",IF(W135=1,2,IF(W135=2,1,IF(W135&gt;2,0,""))))</f>
        <v/>
      </c>
      <c r="CR135" s="59" t="str">
        <f>IF(X135="","",IF(X135=0,0,IF(X135=1,1,IF(X135=2,2,IF(X135=3,2,IF(X135=-9,-9,IF(X135=-99,-99,"")))))))</f>
        <v/>
      </c>
      <c r="CS135" s="59" t="str">
        <f>IF(Z135="","",IF(Z135=0,1,IF(Z135=1,0,"")))</f>
        <v/>
      </c>
      <c r="CT135" s="59" t="str">
        <f>IF(CA135="","",IF(CA135=-99,-99,IF(CA135=1,3,0)))</f>
        <v/>
      </c>
      <c r="CU135" s="59" t="str">
        <f>IF(BZ135="","",IF(BZ135=-99,-99,IF(BZ135=0,3,0)))</f>
        <v/>
      </c>
      <c r="CV135" s="59" t="str">
        <f>IF(AO135="","",IF(AND(AO135&gt;=7,AO135&lt;=8),2,0))</f>
        <v/>
      </c>
      <c r="CW135" s="59" t="str">
        <f>IF(AP135="","",IF(AP135=1,0,IF(AP135&gt;1,1,"")))</f>
        <v/>
      </c>
      <c r="CX135" s="59" t="str">
        <f t="shared" si="16"/>
        <v/>
      </c>
      <c r="CY135" s="59" t="str">
        <f>IF(BA135="","",IF(BA135=0,0,IF(OR(BA135=1,BA135=2,BA135=3),3,IF(BA135=-99,-99,""))))</f>
        <v/>
      </c>
      <c r="CZ135" s="59" t="str">
        <f>IF(BB135="","",IF(BB135=0,0,IF(OR(BB135=1,BB135=2,BB135=3),3,IF(BB135=-99,-99,""))))</f>
        <v/>
      </c>
      <c r="DA135" s="59" t="str">
        <f>IF(BC135="","",IF(BC135=0,0,IF(OR(BC135=1,BC135=2,BC135=3),3,IF(BC135=-99,-99,""))))</f>
        <v/>
      </c>
      <c r="DB135" s="59" t="str">
        <f>IF(BD135="","",IF(BD135=0,0,IF(OR(BD135=1,BD135=2,BD135=3),3,IF(BD135=-99,-99,""))))</f>
        <v/>
      </c>
      <c r="DC135" s="59" t="str">
        <f>IF(BE135="","",IF(BE135=0,0,IF(OR(BE135=1,BE135=2,BE135=3),3,IF(BE135=-99,-99,""))))</f>
        <v/>
      </c>
      <c r="DD135" s="59" t="str">
        <f>IF(BF135="","",IF(BF135=0,0,IF(OR(BF135=1,BF135=2,BF135=3),3,IF(BF135=-99,-99,""))))</f>
        <v/>
      </c>
      <c r="DE135" s="59" t="str">
        <f>IF(BG135="","",IF(BG135=0,0,IF(OR(BG135=1,BG135=2,BG135=3),3,IF(BG135=-99,-99,""))))</f>
        <v/>
      </c>
      <c r="DF135" s="59" t="str">
        <f>IF(BH135="","",IF(BH135=0,0,IF(OR(BH135=1,BH135=2,BH135=3),3,IF(BH135=-99,-99,""))))</f>
        <v/>
      </c>
      <c r="DG135" s="59" t="str">
        <f>IF(BI135="","",IF(BI135=0,0,IF(OR(BI135=1,BI135=2,BI135=3),3,IF(BI135=-99,-99,""))))</f>
        <v/>
      </c>
      <c r="DH135" s="59" t="str">
        <f>IF(BT135="","",IF(BS135=1,IF(BT135&lt;65,41,IF(BT135&lt;70,35,IF(BT135&lt;75,29,IF(BT135&lt;80,21,IF(BT135&lt;85,14,IF(BT135&lt;90,5,0)))))),IF(BS135=2,IF(BT135&lt;65,38,IF(BT135&lt;70,33,IF(BT135&lt;75,26,IF(BT135&lt;80,16,IF(BT135&lt;85,12,IF(BT135&lt;90,1,0)))))),"")))</f>
        <v/>
      </c>
      <c r="DI135" s="59" t="str">
        <f>IF(BL135="","",IF(BL135=1,0,IF(BL135=2,3,IF(BL135&gt;2,6,""))))</f>
        <v/>
      </c>
      <c r="DJ135" s="59" t="str">
        <f>IF(Y135="","",IF(Y135=0,3,IF(Y135=1,0,"")))</f>
        <v/>
      </c>
      <c r="DK135" s="59" t="str">
        <f>IF(COUNTBLANK(CB135:CH135)=7,"",SUM(CB135:CH135))</f>
        <v/>
      </c>
      <c r="DL135" s="59" t="str">
        <f>IF(COUNTBLANK(CI135:CR135)=10,"",SUM(CI135:CQ135,IF(CR135&gt;0,CR135,0)))</f>
        <v/>
      </c>
      <c r="DM135" s="59" t="str">
        <f>IF(COUNTBLANK(CS135:CX135)=6,"",SUM(CS135,IF(CT135=-99,0,CT135),IF(CU135=-99,0,CU135),CV135:CX135))</f>
        <v/>
      </c>
      <c r="DN135" s="59" t="str">
        <f>IF(COUNTBLANK(CY135:DG135)=9,"",SUM(IF(OR(CY135="",CY135=-99),0,CY135),IF(OR(CZ135="",CZ135=-99),0,CZ135),IF(OR(DA135="",DA135=-99),0,DA135),IF(OR(DB135="",DB135=-99),0,DB135),IF(OR(DC135="",DC135=-99),0,DC135),IF(OR(DD135="",DD135=-99),0,DD135),IF(OR(DE135="",DE135=-99),0,DE135),IF(OR(DF135="",DF135=-99),0,DF135),IF(OR(DG135="",DG135=-99),0,DG135)))</f>
        <v/>
      </c>
      <c r="DO135" s="59" t="str">
        <f>IF(COUNTBLANK(DH135:DJ135)=3,"",SUM(DH135:DJ135))</f>
        <v/>
      </c>
      <c r="DP135" s="59" t="str">
        <f>IF(COUNTBLANK(DK135:DN135)=4,"",SUM(DK135:DN135))</f>
        <v/>
      </c>
      <c r="DQ135" s="59" t="str">
        <f>IF(COUNTBLANK(CB135:CH135)=7,"",SUM(IF(CB135="",0,5),IF(CC135="",0,9),IF(CD135="",0,4),IF(CE135="",0,4),IF(CF135="",0,3),IF(CG135="",0,1),IF(CH135="",0,6)))</f>
        <v/>
      </c>
      <c r="DR135" s="59" t="str">
        <f>IF(COUNTBLANK(CI135:CR135)=10,"",SUM(IF(CI135="",0,5),IF(CJ135="",0,4),IF(CK135="",0,3),IF(CL135="",0,2),IF(CM135="",0,2),IF(CN135="",0,2),IF(CO135="",0,2),IF(CP135="",0,2),IF(CQ135="",0,2),IF(OR(CR135="",CR135=-99,CR135=-9),0,2)))</f>
        <v/>
      </c>
      <c r="DS135" s="59" t="str">
        <f>IF(COUNTBLANK(CS135:CX135)=6,"",SUM(IF(CS135="",0,1),IF(OR(CT135="",CT135=-99),0,3),IF(OR(CU135="",CU135=-99),0,3),IF(CV135="",0,2),IF(CW135="",0,1),IF(CX135="",0,1)))</f>
        <v/>
      </c>
      <c r="DT135" s="59" t="str">
        <f>IF(COUNTBLANK(CY135:DG135)=9,"",SUM(IF(OR(CY135="",CY135=-99),0,3),IF(OR(CZ135="",CZ135=-99),0,3),IF(OR(DA135="",DA135=-99),0,3),IF(OR(DB135="",DB135=-99),0,3),IF(OR(DC135="",DC135=-99),0,3),IF(OR(DD135="",DD135=-99),0,3),IF(OR(DE135="",DE135=-99),0,3),IF(OR(DF135="",DF135=-99),0,3),IF(OR(DG135="",DG135=-99),0,3)))</f>
        <v/>
      </c>
      <c r="DU135" s="59" t="str">
        <f>IF(COUNTBLANK(DH135:DJ135)=3,"",SUM(IF(DH135="",0,IF(BS135=1,41,IF(BS135=2,38,""))),IF(DI135="",0,6),IF(DJ135="",0,3)))</f>
        <v/>
      </c>
      <c r="DV135" s="59" t="str">
        <f>IF(COUNTBLANK(DK135:DN135)=4,"",SUM(DQ135:DT135))</f>
        <v/>
      </c>
      <c r="DW135" s="59" t="str">
        <f>IF(DQ135="","",((DK135/DQ135)*100))</f>
        <v/>
      </c>
      <c r="DX135" s="59" t="str">
        <f t="shared" si="12"/>
        <v/>
      </c>
      <c r="DY135" s="59" t="str">
        <f t="shared" si="12"/>
        <v/>
      </c>
      <c r="DZ135" s="59" t="str">
        <f t="shared" si="12"/>
        <v/>
      </c>
      <c r="EA135" s="59" t="str">
        <f t="shared" si="12"/>
        <v/>
      </c>
      <c r="EB135" s="59" t="str">
        <f t="shared" si="12"/>
        <v/>
      </c>
      <c r="EC135" s="59" t="str">
        <f>IF(COUNTBLANK(DQ135:DT135)=4,"",SQRT((DQ135^2)+(DR135^2)+(DS135^2)+(DT135^2)))</f>
        <v/>
      </c>
      <c r="ED135" s="59" t="str">
        <f>IF(EC135="","",(SUM(((DK135/EC135)^2),((DL135/EC135)^2),((DM135/EC135)^2),((DN135/EC135)^2))*100))</f>
        <v/>
      </c>
      <c r="EE135" s="59" t="str">
        <f>IF(CB135="","",(CB135/DQ135*100))</f>
        <v/>
      </c>
      <c r="EF135" s="59" t="str">
        <f>IF(CC135="","",(CC135/DQ135*100))</f>
        <v/>
      </c>
      <c r="EG135" s="59" t="str">
        <f>IF(CD135="","",(CD135/DQ135*100))</f>
        <v/>
      </c>
      <c r="EH135" s="59" t="str">
        <f>IF(CE135="","",(CE135/DQ135*100))</f>
        <v/>
      </c>
      <c r="EI135" s="59" t="str">
        <f>IF(CF135="","",(CF135/DQ135*100))</f>
        <v/>
      </c>
      <c r="EJ135" s="59" t="str">
        <f>IF(CG135="","",(CG135/DQ135*100))</f>
        <v/>
      </c>
      <c r="EK135" s="59" t="str">
        <f>IF(CH135="","",(CH135/DQ135*100))</f>
        <v/>
      </c>
      <c r="EL135" s="59" t="str">
        <f>IF(CI135="","",(CI135/DR135*100))</f>
        <v/>
      </c>
      <c r="EM135" s="59" t="str">
        <f>IF(CJ135="","",(CJ135/DR135*100))</f>
        <v/>
      </c>
      <c r="EN135" s="59" t="str">
        <f>IF(CK135="","",(CK135/DR135*100))</f>
        <v/>
      </c>
      <c r="EO135" s="59" t="str">
        <f>IF(CL135="","",(CL135/DR135*100))</f>
        <v/>
      </c>
      <c r="EP135" s="59" t="str">
        <f>IF(CM135="","",(CM135/DR135*100))</f>
        <v/>
      </c>
      <c r="EQ135" s="59" t="str">
        <f>IF(CN135="","",(CN135/DR135*100))</f>
        <v/>
      </c>
      <c r="ER135" s="59" t="str">
        <f>IF(CO135="","",(CO135/DR135*100))</f>
        <v/>
      </c>
      <c r="ES135" s="59" t="str">
        <f>IF(CP135="","",(CP135/DR135*100))</f>
        <v/>
      </c>
      <c r="ET135" s="59" t="str">
        <f>IF(CQ135="","",(CQ135/DR135*100))</f>
        <v/>
      </c>
      <c r="EU135" s="59" t="str">
        <f>IF(CR135="","",(CR135/DR135*100))</f>
        <v/>
      </c>
      <c r="EV135" s="59" t="str">
        <f>IF(CS135="","",(CS135/DS135*100))</f>
        <v/>
      </c>
      <c r="EW135" s="59" t="str">
        <f>IF(CT135="","",(CT135/DS135*100))</f>
        <v/>
      </c>
      <c r="EX135" s="59" t="str">
        <f>IF(CU135="","",(CU135/DS135*100))</f>
        <v/>
      </c>
      <c r="EY135" s="59" t="str">
        <f>IF(CV135="","",(CV135/DS135*100))</f>
        <v/>
      </c>
      <c r="EZ135" s="59" t="str">
        <f>IF(CW135="","",(CW135/DS135*100))</f>
        <v/>
      </c>
      <c r="FA135" s="59" t="str">
        <f>IF(CX135="","",(CX135/DS135*100))</f>
        <v/>
      </c>
      <c r="FB135" s="59" t="str">
        <f t="shared" si="13"/>
        <v/>
      </c>
      <c r="FC135" s="59" t="str">
        <f t="shared" si="13"/>
        <v/>
      </c>
      <c r="FD135" s="59" t="str">
        <f t="shared" si="13"/>
        <v/>
      </c>
      <c r="FE135" s="59" t="str">
        <f t="shared" si="13"/>
        <v/>
      </c>
      <c r="FF135" s="59" t="str">
        <f t="shared" si="13"/>
        <v/>
      </c>
      <c r="FG135" s="59" t="str">
        <f t="shared" si="13"/>
        <v/>
      </c>
      <c r="FH135" s="59" t="str">
        <f t="shared" si="13"/>
        <v/>
      </c>
      <c r="FI135" s="59" t="str">
        <f t="shared" si="13"/>
        <v/>
      </c>
      <c r="FJ135" s="59" t="str">
        <f t="shared" si="13"/>
        <v/>
      </c>
      <c r="FK135" s="59" t="str">
        <f>IF(DH135="","",(DH135/DU135*100))</f>
        <v/>
      </c>
      <c r="FL135" s="59" t="str">
        <f>IF(DI135="","",(DI135/DU135*100))</f>
        <v/>
      </c>
      <c r="FM135" s="59" t="str">
        <f>IF(DJ135="","",(DJ135/DU135*100))</f>
        <v/>
      </c>
    </row>
    <row r="136" spans="72:169" x14ac:dyDescent="0.25">
      <c r="BT136" s="58" t="str">
        <f>IF(BR136="","",YEAR(D136)-BR136)</f>
        <v/>
      </c>
      <c r="BU136" s="59" t="str">
        <f>IF(BO136="",IF(OR(BM136="",BN136=""),"",((BM136*12)+BN136)*0.0254),BO136*0.01)</f>
        <v/>
      </c>
      <c r="BV136" s="59" t="str">
        <f>IF(BQ136="",IF(BP136="","",BP136*0.453592),BQ136)</f>
        <v/>
      </c>
      <c r="BW136" s="59" t="str">
        <f>IF(OR(BU136="",BV136=""),"",(BV136/(BU136^2)))</f>
        <v/>
      </c>
      <c r="BX136" s="59" t="str">
        <f>IF(COUNTBLANK(E136:J136)=6,"",(((E136*IF(F136&gt;0,F136,30)*3)+(G136*IF(H136&gt;0,H136,30)*5)+(I136*IF(J136&gt;0,J136,30)*9))))</f>
        <v/>
      </c>
      <c r="BY136" s="59" t="str">
        <f>IF(COUNTBLANK(AE136:AL136)=8,"",SUM(IF(AE136=2,1,IF(AE136=3,1,0)),IF(AH136=1,1,IF(AI136=1,1,0)),IF(AJ136&gt;3,1,0),IF(AK136&gt;3,1,0),IF(AL136&gt;0,1,0)))</f>
        <v/>
      </c>
      <c r="BZ136" s="59" t="str">
        <f>IF(OR(AM136="",AN136=""),"",IF(OR(AM136=-99,AN136=-99),-99,IF(AM136=3,IF(AN136=2,1,IF(AN136=3,1,0)),0)))</f>
        <v/>
      </c>
      <c r="CA136" s="59" t="str">
        <f>IF(OR((AC136=""),(AD136="")),"",IF(AD136=-99,-99,IF(AC136&gt;=4,IF(OR(AD136=1,AD136=2),1,0),0)))</f>
        <v/>
      </c>
      <c r="CB136" s="59" t="str">
        <f>IF(BW136="","",IF(BW136&lt;25,5,IF(BW136&lt;30,2,0)))</f>
        <v/>
      </c>
      <c r="CC136" s="59" t="str">
        <f t="shared" si="14"/>
        <v/>
      </c>
      <c r="CD136" s="59" t="str">
        <f>IF(K136="","",IF(K136&lt;4,0,IF(K136&gt;=4,4,"")))</f>
        <v/>
      </c>
      <c r="CE136" s="59" t="str">
        <f>IF(L136="","",IF(L136&lt;4,0,IF(L136&gt;=4,4,"")))</f>
        <v/>
      </c>
      <c r="CF136" s="59" t="str">
        <f>IF(M136="","",IF(M136&lt;4,0,IF(M136&gt;=4,3,"")))</f>
        <v/>
      </c>
      <c r="CG136" s="59" t="str">
        <f>IF(N136="","",IF(N136&lt;4,0,IF(N136&gt;=4,1,"")))</f>
        <v/>
      </c>
      <c r="CH136" s="59" t="str">
        <f t="shared" si="15"/>
        <v/>
      </c>
      <c r="CI136" s="59" t="str">
        <f>IF(O136="","",IF(O136=0,0,IF(O136=1,3,IF(O136&lt;=4,4,IF(O136&gt;4,5,"")))))</f>
        <v/>
      </c>
      <c r="CJ136" s="59" t="str">
        <f>IF(P136="","",IF(P136=0,0,IF(P136=1,1,IF(P136&lt;7,3,IF(P136=7,4,"")))))</f>
        <v/>
      </c>
      <c r="CK136" s="59" t="str">
        <f>IF(Q136="","",IF(Q136&lt;4,3,IF(Q136&lt;7,2,IF(Q136=7,0,""))))</f>
        <v/>
      </c>
      <c r="CL136" s="59" t="str">
        <f>IF(R136="","",IF(R136&lt;1,0,IF(R136&lt;=2,1,IF(R136&gt;2,2,""))))</f>
        <v/>
      </c>
      <c r="CM136" s="59" t="str">
        <f>IF(S136="","",IF(S136=0,0,IF(S136=1,1,IF(S136&gt;1,2,""))))</f>
        <v/>
      </c>
      <c r="CN136" s="59" t="str">
        <f>IF(T136="","",IF(T136=0,0,IF(T136&lt;=4,1,IF(T136&gt;4,2,""))))</f>
        <v/>
      </c>
      <c r="CO136" s="59" t="str">
        <f>IF(U136="","",IF(U136&lt;4,0,IF(U136&lt;=6,1,IF(U136=7,2,""))))</f>
        <v/>
      </c>
      <c r="CP136" s="59" t="str">
        <f>IF(V136="","",IF(V136&lt;4,2,IF(V136=4,1,IF(V136=5,0,""))))</f>
        <v/>
      </c>
      <c r="CQ136" s="59" t="str">
        <f>IF(W136="","",IF(W136=1,2,IF(W136=2,1,IF(W136&gt;2,0,""))))</f>
        <v/>
      </c>
      <c r="CR136" s="59" t="str">
        <f>IF(X136="","",IF(X136=0,0,IF(X136=1,1,IF(X136=2,2,IF(X136=3,2,IF(X136=-9,-9,IF(X136=-99,-99,"")))))))</f>
        <v/>
      </c>
      <c r="CS136" s="59" t="str">
        <f>IF(Z136="","",IF(Z136=0,1,IF(Z136=1,0,"")))</f>
        <v/>
      </c>
      <c r="CT136" s="59" t="str">
        <f>IF(CA136="","",IF(CA136=-99,-99,IF(CA136=1,3,0)))</f>
        <v/>
      </c>
      <c r="CU136" s="59" t="str">
        <f>IF(BZ136="","",IF(BZ136=-99,-99,IF(BZ136=0,3,0)))</f>
        <v/>
      </c>
      <c r="CV136" s="59" t="str">
        <f>IF(AO136="","",IF(AND(AO136&gt;=7,AO136&lt;=8),2,0))</f>
        <v/>
      </c>
      <c r="CW136" s="59" t="str">
        <f>IF(AP136="","",IF(AP136=1,0,IF(AP136&gt;1,1,"")))</f>
        <v/>
      </c>
      <c r="CX136" s="59" t="str">
        <f t="shared" si="16"/>
        <v/>
      </c>
      <c r="CY136" s="59" t="str">
        <f>IF(BA136="","",IF(BA136=0,0,IF(OR(BA136=1,BA136=2,BA136=3),3,IF(BA136=-99,-99,""))))</f>
        <v/>
      </c>
      <c r="CZ136" s="59" t="str">
        <f>IF(BB136="","",IF(BB136=0,0,IF(OR(BB136=1,BB136=2,BB136=3),3,IF(BB136=-99,-99,""))))</f>
        <v/>
      </c>
      <c r="DA136" s="59" t="str">
        <f>IF(BC136="","",IF(BC136=0,0,IF(OR(BC136=1,BC136=2,BC136=3),3,IF(BC136=-99,-99,""))))</f>
        <v/>
      </c>
      <c r="DB136" s="59" t="str">
        <f>IF(BD136="","",IF(BD136=0,0,IF(OR(BD136=1,BD136=2,BD136=3),3,IF(BD136=-99,-99,""))))</f>
        <v/>
      </c>
      <c r="DC136" s="59" t="str">
        <f>IF(BE136="","",IF(BE136=0,0,IF(OR(BE136=1,BE136=2,BE136=3),3,IF(BE136=-99,-99,""))))</f>
        <v/>
      </c>
      <c r="DD136" s="59" t="str">
        <f>IF(BF136="","",IF(BF136=0,0,IF(OR(BF136=1,BF136=2,BF136=3),3,IF(BF136=-99,-99,""))))</f>
        <v/>
      </c>
      <c r="DE136" s="59" t="str">
        <f>IF(BG136="","",IF(BG136=0,0,IF(OR(BG136=1,BG136=2,BG136=3),3,IF(BG136=-99,-99,""))))</f>
        <v/>
      </c>
      <c r="DF136" s="59" t="str">
        <f>IF(BH136="","",IF(BH136=0,0,IF(OR(BH136=1,BH136=2,BH136=3),3,IF(BH136=-99,-99,""))))</f>
        <v/>
      </c>
      <c r="DG136" s="59" t="str">
        <f>IF(BI136="","",IF(BI136=0,0,IF(OR(BI136=1,BI136=2,BI136=3),3,IF(BI136=-99,-99,""))))</f>
        <v/>
      </c>
      <c r="DH136" s="59" t="str">
        <f>IF(BT136="","",IF(BS136=1,IF(BT136&lt;65,41,IF(BT136&lt;70,35,IF(BT136&lt;75,29,IF(BT136&lt;80,21,IF(BT136&lt;85,14,IF(BT136&lt;90,5,0)))))),IF(BS136=2,IF(BT136&lt;65,38,IF(BT136&lt;70,33,IF(BT136&lt;75,26,IF(BT136&lt;80,16,IF(BT136&lt;85,12,IF(BT136&lt;90,1,0)))))),"")))</f>
        <v/>
      </c>
      <c r="DI136" s="59" t="str">
        <f>IF(BL136="","",IF(BL136=1,0,IF(BL136=2,3,IF(BL136&gt;2,6,""))))</f>
        <v/>
      </c>
      <c r="DJ136" s="59" t="str">
        <f>IF(Y136="","",IF(Y136=0,3,IF(Y136=1,0,"")))</f>
        <v/>
      </c>
      <c r="DK136" s="59" t="str">
        <f>IF(COUNTBLANK(CB136:CH136)=7,"",SUM(CB136:CH136))</f>
        <v/>
      </c>
      <c r="DL136" s="59" t="str">
        <f>IF(COUNTBLANK(CI136:CR136)=10,"",SUM(CI136:CQ136,IF(CR136&gt;0,CR136,0)))</f>
        <v/>
      </c>
      <c r="DM136" s="59" t="str">
        <f>IF(COUNTBLANK(CS136:CX136)=6,"",SUM(CS136,IF(CT136=-99,0,CT136),IF(CU136=-99,0,CU136),CV136:CX136))</f>
        <v/>
      </c>
      <c r="DN136" s="59" t="str">
        <f>IF(COUNTBLANK(CY136:DG136)=9,"",SUM(IF(OR(CY136="",CY136=-99),0,CY136),IF(OR(CZ136="",CZ136=-99),0,CZ136),IF(OR(DA136="",DA136=-99),0,DA136),IF(OR(DB136="",DB136=-99),0,DB136),IF(OR(DC136="",DC136=-99),0,DC136),IF(OR(DD136="",DD136=-99),0,DD136),IF(OR(DE136="",DE136=-99),0,DE136),IF(OR(DF136="",DF136=-99),0,DF136),IF(OR(DG136="",DG136=-99),0,DG136)))</f>
        <v/>
      </c>
      <c r="DO136" s="59" t="str">
        <f>IF(COUNTBLANK(DH136:DJ136)=3,"",SUM(DH136:DJ136))</f>
        <v/>
      </c>
      <c r="DP136" s="59" t="str">
        <f>IF(COUNTBLANK(DK136:DN136)=4,"",SUM(DK136:DN136))</f>
        <v/>
      </c>
      <c r="DQ136" s="59" t="str">
        <f>IF(COUNTBLANK(CB136:CH136)=7,"",SUM(IF(CB136="",0,5),IF(CC136="",0,9),IF(CD136="",0,4),IF(CE136="",0,4),IF(CF136="",0,3),IF(CG136="",0,1),IF(CH136="",0,6)))</f>
        <v/>
      </c>
      <c r="DR136" s="59" t="str">
        <f>IF(COUNTBLANK(CI136:CR136)=10,"",SUM(IF(CI136="",0,5),IF(CJ136="",0,4),IF(CK136="",0,3),IF(CL136="",0,2),IF(CM136="",0,2),IF(CN136="",0,2),IF(CO136="",0,2),IF(CP136="",0,2),IF(CQ136="",0,2),IF(OR(CR136="",CR136=-99,CR136=-9),0,2)))</f>
        <v/>
      </c>
      <c r="DS136" s="59" t="str">
        <f>IF(COUNTBLANK(CS136:CX136)=6,"",SUM(IF(CS136="",0,1),IF(OR(CT136="",CT136=-99),0,3),IF(OR(CU136="",CU136=-99),0,3),IF(CV136="",0,2),IF(CW136="",0,1),IF(CX136="",0,1)))</f>
        <v/>
      </c>
      <c r="DT136" s="59" t="str">
        <f>IF(COUNTBLANK(CY136:DG136)=9,"",SUM(IF(OR(CY136="",CY136=-99),0,3),IF(OR(CZ136="",CZ136=-99),0,3),IF(OR(DA136="",DA136=-99),0,3),IF(OR(DB136="",DB136=-99),0,3),IF(OR(DC136="",DC136=-99),0,3),IF(OR(DD136="",DD136=-99),0,3),IF(OR(DE136="",DE136=-99),0,3),IF(OR(DF136="",DF136=-99),0,3),IF(OR(DG136="",DG136=-99),0,3)))</f>
        <v/>
      </c>
      <c r="DU136" s="59" t="str">
        <f>IF(COUNTBLANK(DH136:DJ136)=3,"",SUM(IF(DH136="",0,IF(BS136=1,41,IF(BS136=2,38,""))),IF(DI136="",0,6),IF(DJ136="",0,3)))</f>
        <v/>
      </c>
      <c r="DV136" s="59" t="str">
        <f>IF(COUNTBLANK(DK136:DN136)=4,"",SUM(DQ136:DT136))</f>
        <v/>
      </c>
      <c r="DW136" s="59" t="str">
        <f>IF(DQ136="","",((DK136/DQ136)*100))</f>
        <v/>
      </c>
      <c r="DX136" s="59" t="str">
        <f t="shared" si="12"/>
        <v/>
      </c>
      <c r="DY136" s="59" t="str">
        <f t="shared" si="12"/>
        <v/>
      </c>
      <c r="DZ136" s="59" t="str">
        <f t="shared" si="12"/>
        <v/>
      </c>
      <c r="EA136" s="59" t="str">
        <f t="shared" si="12"/>
        <v/>
      </c>
      <c r="EB136" s="59" t="str">
        <f t="shared" si="12"/>
        <v/>
      </c>
      <c r="EC136" s="59" t="str">
        <f>IF(COUNTBLANK(DQ136:DT136)=4,"",SQRT((DQ136^2)+(DR136^2)+(DS136^2)+(DT136^2)))</f>
        <v/>
      </c>
      <c r="ED136" s="59" t="str">
        <f>IF(EC136="","",(SUM(((DK136/EC136)^2),((DL136/EC136)^2),((DM136/EC136)^2),((DN136/EC136)^2))*100))</f>
        <v/>
      </c>
      <c r="EE136" s="59" t="str">
        <f>IF(CB136="","",(CB136/DQ136*100))</f>
        <v/>
      </c>
      <c r="EF136" s="59" t="str">
        <f>IF(CC136="","",(CC136/DQ136*100))</f>
        <v/>
      </c>
      <c r="EG136" s="59" t="str">
        <f>IF(CD136="","",(CD136/DQ136*100))</f>
        <v/>
      </c>
      <c r="EH136" s="59" t="str">
        <f>IF(CE136="","",(CE136/DQ136*100))</f>
        <v/>
      </c>
      <c r="EI136" s="59" t="str">
        <f>IF(CF136="","",(CF136/DQ136*100))</f>
        <v/>
      </c>
      <c r="EJ136" s="59" t="str">
        <f>IF(CG136="","",(CG136/DQ136*100))</f>
        <v/>
      </c>
      <c r="EK136" s="59" t="str">
        <f>IF(CH136="","",(CH136/DQ136*100))</f>
        <v/>
      </c>
      <c r="EL136" s="59" t="str">
        <f>IF(CI136="","",(CI136/DR136*100))</f>
        <v/>
      </c>
      <c r="EM136" s="59" t="str">
        <f>IF(CJ136="","",(CJ136/DR136*100))</f>
        <v/>
      </c>
      <c r="EN136" s="59" t="str">
        <f>IF(CK136="","",(CK136/DR136*100))</f>
        <v/>
      </c>
      <c r="EO136" s="59" t="str">
        <f>IF(CL136="","",(CL136/DR136*100))</f>
        <v/>
      </c>
      <c r="EP136" s="59" t="str">
        <f>IF(CM136="","",(CM136/DR136*100))</f>
        <v/>
      </c>
      <c r="EQ136" s="59" t="str">
        <f>IF(CN136="","",(CN136/DR136*100))</f>
        <v/>
      </c>
      <c r="ER136" s="59" t="str">
        <f>IF(CO136="","",(CO136/DR136*100))</f>
        <v/>
      </c>
      <c r="ES136" s="59" t="str">
        <f>IF(CP136="","",(CP136/DR136*100))</f>
        <v/>
      </c>
      <c r="ET136" s="59" t="str">
        <f>IF(CQ136="","",(CQ136/DR136*100))</f>
        <v/>
      </c>
      <c r="EU136" s="59" t="str">
        <f>IF(CR136="","",(CR136/DR136*100))</f>
        <v/>
      </c>
      <c r="EV136" s="59" t="str">
        <f>IF(CS136="","",(CS136/DS136*100))</f>
        <v/>
      </c>
      <c r="EW136" s="59" t="str">
        <f>IF(CT136="","",(CT136/DS136*100))</f>
        <v/>
      </c>
      <c r="EX136" s="59" t="str">
        <f>IF(CU136="","",(CU136/DS136*100))</f>
        <v/>
      </c>
      <c r="EY136" s="59" t="str">
        <f>IF(CV136="","",(CV136/DS136*100))</f>
        <v/>
      </c>
      <c r="EZ136" s="59" t="str">
        <f>IF(CW136="","",(CW136/DS136*100))</f>
        <v/>
      </c>
      <c r="FA136" s="59" t="str">
        <f>IF(CX136="","",(CX136/DS136*100))</f>
        <v/>
      </c>
      <c r="FB136" s="59" t="str">
        <f t="shared" si="13"/>
        <v/>
      </c>
      <c r="FC136" s="59" t="str">
        <f t="shared" si="13"/>
        <v/>
      </c>
      <c r="FD136" s="59" t="str">
        <f t="shared" si="13"/>
        <v/>
      </c>
      <c r="FE136" s="59" t="str">
        <f t="shared" si="13"/>
        <v/>
      </c>
      <c r="FF136" s="59" t="str">
        <f t="shared" si="13"/>
        <v/>
      </c>
      <c r="FG136" s="59" t="str">
        <f t="shared" si="13"/>
        <v/>
      </c>
      <c r="FH136" s="59" t="str">
        <f t="shared" si="13"/>
        <v/>
      </c>
      <c r="FI136" s="59" t="str">
        <f t="shared" si="13"/>
        <v/>
      </c>
      <c r="FJ136" s="59" t="str">
        <f t="shared" si="13"/>
        <v/>
      </c>
      <c r="FK136" s="59" t="str">
        <f>IF(DH136="","",(DH136/DU136*100))</f>
        <v/>
      </c>
      <c r="FL136" s="59" t="str">
        <f>IF(DI136="","",(DI136/DU136*100))</f>
        <v/>
      </c>
      <c r="FM136" s="59" t="str">
        <f>IF(DJ136="","",(DJ136/DU136*100))</f>
        <v/>
      </c>
    </row>
    <row r="137" spans="72:169" x14ac:dyDescent="0.25">
      <c r="BT137" s="58" t="str">
        <f>IF(BR137="","",YEAR(D137)-BR137)</f>
        <v/>
      </c>
      <c r="BU137" s="59" t="str">
        <f>IF(BO137="",IF(OR(BM137="",BN137=""),"",((BM137*12)+BN137)*0.0254),BO137*0.01)</f>
        <v/>
      </c>
      <c r="BV137" s="59" t="str">
        <f>IF(BQ137="",IF(BP137="","",BP137*0.453592),BQ137)</f>
        <v/>
      </c>
      <c r="BW137" s="59" t="str">
        <f>IF(OR(BU137="",BV137=""),"",(BV137/(BU137^2)))</f>
        <v/>
      </c>
      <c r="BX137" s="59" t="str">
        <f>IF(COUNTBLANK(E137:J137)=6,"",(((E137*IF(F137&gt;0,F137,30)*3)+(G137*IF(H137&gt;0,H137,30)*5)+(I137*IF(J137&gt;0,J137,30)*9))))</f>
        <v/>
      </c>
      <c r="BY137" s="59" t="str">
        <f>IF(COUNTBLANK(AE137:AL137)=8,"",SUM(IF(AE137=2,1,IF(AE137=3,1,0)),IF(AH137=1,1,IF(AI137=1,1,0)),IF(AJ137&gt;3,1,0),IF(AK137&gt;3,1,0),IF(AL137&gt;0,1,0)))</f>
        <v/>
      </c>
      <c r="BZ137" s="59" t="str">
        <f>IF(OR(AM137="",AN137=""),"",IF(OR(AM137=-99,AN137=-99),-99,IF(AM137=3,IF(AN137=2,1,IF(AN137=3,1,0)),0)))</f>
        <v/>
      </c>
      <c r="CA137" s="59" t="str">
        <f>IF(OR((AC137=""),(AD137="")),"",IF(AD137=-99,-99,IF(AC137&gt;=4,IF(OR(AD137=1,AD137=2),1,0),0)))</f>
        <v/>
      </c>
      <c r="CB137" s="59" t="str">
        <f>IF(BW137="","",IF(BW137&lt;25,5,IF(BW137&lt;30,2,0)))</f>
        <v/>
      </c>
      <c r="CC137" s="59" t="str">
        <f t="shared" si="14"/>
        <v/>
      </c>
      <c r="CD137" s="59" t="str">
        <f>IF(K137="","",IF(K137&lt;4,0,IF(K137&gt;=4,4,"")))</f>
        <v/>
      </c>
      <c r="CE137" s="59" t="str">
        <f>IF(L137="","",IF(L137&lt;4,0,IF(L137&gt;=4,4,"")))</f>
        <v/>
      </c>
      <c r="CF137" s="59" t="str">
        <f>IF(M137="","",IF(M137&lt;4,0,IF(M137&gt;=4,3,"")))</f>
        <v/>
      </c>
      <c r="CG137" s="59" t="str">
        <f>IF(N137="","",IF(N137&lt;4,0,IF(N137&gt;=4,1,"")))</f>
        <v/>
      </c>
      <c r="CH137" s="59" t="str">
        <f t="shared" si="15"/>
        <v/>
      </c>
      <c r="CI137" s="59" t="str">
        <f>IF(O137="","",IF(O137=0,0,IF(O137=1,3,IF(O137&lt;=4,4,IF(O137&gt;4,5,"")))))</f>
        <v/>
      </c>
      <c r="CJ137" s="59" t="str">
        <f>IF(P137="","",IF(P137=0,0,IF(P137=1,1,IF(P137&lt;7,3,IF(P137=7,4,"")))))</f>
        <v/>
      </c>
      <c r="CK137" s="59" t="str">
        <f>IF(Q137="","",IF(Q137&lt;4,3,IF(Q137&lt;7,2,IF(Q137=7,0,""))))</f>
        <v/>
      </c>
      <c r="CL137" s="59" t="str">
        <f>IF(R137="","",IF(R137&lt;1,0,IF(R137&lt;=2,1,IF(R137&gt;2,2,""))))</f>
        <v/>
      </c>
      <c r="CM137" s="59" t="str">
        <f>IF(S137="","",IF(S137=0,0,IF(S137=1,1,IF(S137&gt;1,2,""))))</f>
        <v/>
      </c>
      <c r="CN137" s="59" t="str">
        <f>IF(T137="","",IF(T137=0,0,IF(T137&lt;=4,1,IF(T137&gt;4,2,""))))</f>
        <v/>
      </c>
      <c r="CO137" s="59" t="str">
        <f>IF(U137="","",IF(U137&lt;4,0,IF(U137&lt;=6,1,IF(U137=7,2,""))))</f>
        <v/>
      </c>
      <c r="CP137" s="59" t="str">
        <f>IF(V137="","",IF(V137&lt;4,2,IF(V137=4,1,IF(V137=5,0,""))))</f>
        <v/>
      </c>
      <c r="CQ137" s="59" t="str">
        <f>IF(W137="","",IF(W137=1,2,IF(W137=2,1,IF(W137&gt;2,0,""))))</f>
        <v/>
      </c>
      <c r="CR137" s="59" t="str">
        <f>IF(X137="","",IF(X137=0,0,IF(X137=1,1,IF(X137=2,2,IF(X137=3,2,IF(X137=-9,-9,IF(X137=-99,-99,"")))))))</f>
        <v/>
      </c>
      <c r="CS137" s="59" t="str">
        <f>IF(Z137="","",IF(Z137=0,1,IF(Z137=1,0,"")))</f>
        <v/>
      </c>
      <c r="CT137" s="59" t="str">
        <f>IF(CA137="","",IF(CA137=-99,-99,IF(CA137=1,3,0)))</f>
        <v/>
      </c>
      <c r="CU137" s="59" t="str">
        <f>IF(BZ137="","",IF(BZ137=-99,-99,IF(BZ137=0,3,0)))</f>
        <v/>
      </c>
      <c r="CV137" s="59" t="str">
        <f>IF(AO137="","",IF(AND(AO137&gt;=7,AO137&lt;=8),2,0))</f>
        <v/>
      </c>
      <c r="CW137" s="59" t="str">
        <f>IF(AP137="","",IF(AP137=1,0,IF(AP137&gt;1,1,"")))</f>
        <v/>
      </c>
      <c r="CX137" s="59" t="str">
        <f t="shared" si="16"/>
        <v/>
      </c>
      <c r="CY137" s="59" t="str">
        <f>IF(BA137="","",IF(BA137=0,0,IF(OR(BA137=1,BA137=2,BA137=3),3,IF(BA137=-99,-99,""))))</f>
        <v/>
      </c>
      <c r="CZ137" s="59" t="str">
        <f>IF(BB137="","",IF(BB137=0,0,IF(OR(BB137=1,BB137=2,BB137=3),3,IF(BB137=-99,-99,""))))</f>
        <v/>
      </c>
      <c r="DA137" s="59" t="str">
        <f>IF(BC137="","",IF(BC137=0,0,IF(OR(BC137=1,BC137=2,BC137=3),3,IF(BC137=-99,-99,""))))</f>
        <v/>
      </c>
      <c r="DB137" s="59" t="str">
        <f>IF(BD137="","",IF(BD137=0,0,IF(OR(BD137=1,BD137=2,BD137=3),3,IF(BD137=-99,-99,""))))</f>
        <v/>
      </c>
      <c r="DC137" s="59" t="str">
        <f>IF(BE137="","",IF(BE137=0,0,IF(OR(BE137=1,BE137=2,BE137=3),3,IF(BE137=-99,-99,""))))</f>
        <v/>
      </c>
      <c r="DD137" s="59" t="str">
        <f>IF(BF137="","",IF(BF137=0,0,IF(OR(BF137=1,BF137=2,BF137=3),3,IF(BF137=-99,-99,""))))</f>
        <v/>
      </c>
      <c r="DE137" s="59" t="str">
        <f>IF(BG137="","",IF(BG137=0,0,IF(OR(BG137=1,BG137=2,BG137=3),3,IF(BG137=-99,-99,""))))</f>
        <v/>
      </c>
      <c r="DF137" s="59" t="str">
        <f>IF(BH137="","",IF(BH137=0,0,IF(OR(BH137=1,BH137=2,BH137=3),3,IF(BH137=-99,-99,""))))</f>
        <v/>
      </c>
      <c r="DG137" s="59" t="str">
        <f>IF(BI137="","",IF(BI137=0,0,IF(OR(BI137=1,BI137=2,BI137=3),3,IF(BI137=-99,-99,""))))</f>
        <v/>
      </c>
      <c r="DH137" s="59" t="str">
        <f>IF(BT137="","",IF(BS137=1,IF(BT137&lt;65,41,IF(BT137&lt;70,35,IF(BT137&lt;75,29,IF(BT137&lt;80,21,IF(BT137&lt;85,14,IF(BT137&lt;90,5,0)))))),IF(BS137=2,IF(BT137&lt;65,38,IF(BT137&lt;70,33,IF(BT137&lt;75,26,IF(BT137&lt;80,16,IF(BT137&lt;85,12,IF(BT137&lt;90,1,0)))))),"")))</f>
        <v/>
      </c>
      <c r="DI137" s="59" t="str">
        <f>IF(BL137="","",IF(BL137=1,0,IF(BL137=2,3,IF(BL137&gt;2,6,""))))</f>
        <v/>
      </c>
      <c r="DJ137" s="59" t="str">
        <f>IF(Y137="","",IF(Y137=0,3,IF(Y137=1,0,"")))</f>
        <v/>
      </c>
      <c r="DK137" s="59" t="str">
        <f>IF(COUNTBLANK(CB137:CH137)=7,"",SUM(CB137:CH137))</f>
        <v/>
      </c>
      <c r="DL137" s="59" t="str">
        <f>IF(COUNTBLANK(CI137:CR137)=10,"",SUM(CI137:CQ137,IF(CR137&gt;0,CR137,0)))</f>
        <v/>
      </c>
      <c r="DM137" s="59" t="str">
        <f>IF(COUNTBLANK(CS137:CX137)=6,"",SUM(CS137,IF(CT137=-99,0,CT137),IF(CU137=-99,0,CU137),CV137:CX137))</f>
        <v/>
      </c>
      <c r="DN137" s="59" t="str">
        <f>IF(COUNTBLANK(CY137:DG137)=9,"",SUM(IF(OR(CY137="",CY137=-99),0,CY137),IF(OR(CZ137="",CZ137=-99),0,CZ137),IF(OR(DA137="",DA137=-99),0,DA137),IF(OR(DB137="",DB137=-99),0,DB137),IF(OR(DC137="",DC137=-99),0,DC137),IF(OR(DD137="",DD137=-99),0,DD137),IF(OR(DE137="",DE137=-99),0,DE137),IF(OR(DF137="",DF137=-99),0,DF137),IF(OR(DG137="",DG137=-99),0,DG137)))</f>
        <v/>
      </c>
      <c r="DO137" s="59" t="str">
        <f>IF(COUNTBLANK(DH137:DJ137)=3,"",SUM(DH137:DJ137))</f>
        <v/>
      </c>
      <c r="DP137" s="59" t="str">
        <f>IF(COUNTBLANK(DK137:DN137)=4,"",SUM(DK137:DN137))</f>
        <v/>
      </c>
      <c r="DQ137" s="59" t="str">
        <f>IF(COUNTBLANK(CB137:CH137)=7,"",SUM(IF(CB137="",0,5),IF(CC137="",0,9),IF(CD137="",0,4),IF(CE137="",0,4),IF(CF137="",0,3),IF(CG137="",0,1),IF(CH137="",0,6)))</f>
        <v/>
      </c>
      <c r="DR137" s="59" t="str">
        <f>IF(COUNTBLANK(CI137:CR137)=10,"",SUM(IF(CI137="",0,5),IF(CJ137="",0,4),IF(CK137="",0,3),IF(CL137="",0,2),IF(CM137="",0,2),IF(CN137="",0,2),IF(CO137="",0,2),IF(CP137="",0,2),IF(CQ137="",0,2),IF(OR(CR137="",CR137=-99,CR137=-9),0,2)))</f>
        <v/>
      </c>
      <c r="DS137" s="59" t="str">
        <f>IF(COUNTBLANK(CS137:CX137)=6,"",SUM(IF(CS137="",0,1),IF(OR(CT137="",CT137=-99),0,3),IF(OR(CU137="",CU137=-99),0,3),IF(CV137="",0,2),IF(CW137="",0,1),IF(CX137="",0,1)))</f>
        <v/>
      </c>
      <c r="DT137" s="59" t="str">
        <f>IF(COUNTBLANK(CY137:DG137)=9,"",SUM(IF(OR(CY137="",CY137=-99),0,3),IF(OR(CZ137="",CZ137=-99),0,3),IF(OR(DA137="",DA137=-99),0,3),IF(OR(DB137="",DB137=-99),0,3),IF(OR(DC137="",DC137=-99),0,3),IF(OR(DD137="",DD137=-99),0,3),IF(OR(DE137="",DE137=-99),0,3),IF(OR(DF137="",DF137=-99),0,3),IF(OR(DG137="",DG137=-99),0,3)))</f>
        <v/>
      </c>
      <c r="DU137" s="59" t="str">
        <f>IF(COUNTBLANK(DH137:DJ137)=3,"",SUM(IF(DH137="",0,IF(BS137=1,41,IF(BS137=2,38,""))),IF(DI137="",0,6),IF(DJ137="",0,3)))</f>
        <v/>
      </c>
      <c r="DV137" s="59" t="str">
        <f>IF(COUNTBLANK(DK137:DN137)=4,"",SUM(DQ137:DT137))</f>
        <v/>
      </c>
      <c r="DW137" s="59" t="str">
        <f>IF(DQ137="","",((DK137/DQ137)*100))</f>
        <v/>
      </c>
      <c r="DX137" s="59" t="str">
        <f t="shared" si="12"/>
        <v/>
      </c>
      <c r="DY137" s="59" t="str">
        <f t="shared" si="12"/>
        <v/>
      </c>
      <c r="DZ137" s="59" t="str">
        <f t="shared" si="12"/>
        <v/>
      </c>
      <c r="EA137" s="59" t="str">
        <f t="shared" si="12"/>
        <v/>
      </c>
      <c r="EB137" s="59" t="str">
        <f t="shared" si="12"/>
        <v/>
      </c>
      <c r="EC137" s="59" t="str">
        <f>IF(COUNTBLANK(DQ137:DT137)=4,"",SQRT((DQ137^2)+(DR137^2)+(DS137^2)+(DT137^2)))</f>
        <v/>
      </c>
      <c r="ED137" s="59" t="str">
        <f>IF(EC137="","",(SUM(((DK137/EC137)^2),((DL137/EC137)^2),((DM137/EC137)^2),((DN137/EC137)^2))*100))</f>
        <v/>
      </c>
      <c r="EE137" s="59" t="str">
        <f>IF(CB137="","",(CB137/DQ137*100))</f>
        <v/>
      </c>
      <c r="EF137" s="59" t="str">
        <f>IF(CC137="","",(CC137/DQ137*100))</f>
        <v/>
      </c>
      <c r="EG137" s="59" t="str">
        <f>IF(CD137="","",(CD137/DQ137*100))</f>
        <v/>
      </c>
      <c r="EH137" s="59" t="str">
        <f>IF(CE137="","",(CE137/DQ137*100))</f>
        <v/>
      </c>
      <c r="EI137" s="59" t="str">
        <f>IF(CF137="","",(CF137/DQ137*100))</f>
        <v/>
      </c>
      <c r="EJ137" s="59" t="str">
        <f>IF(CG137="","",(CG137/DQ137*100))</f>
        <v/>
      </c>
      <c r="EK137" s="59" t="str">
        <f>IF(CH137="","",(CH137/DQ137*100))</f>
        <v/>
      </c>
      <c r="EL137" s="59" t="str">
        <f>IF(CI137="","",(CI137/DR137*100))</f>
        <v/>
      </c>
      <c r="EM137" s="59" t="str">
        <f>IF(CJ137="","",(CJ137/DR137*100))</f>
        <v/>
      </c>
      <c r="EN137" s="59" t="str">
        <f>IF(CK137="","",(CK137/DR137*100))</f>
        <v/>
      </c>
      <c r="EO137" s="59" t="str">
        <f>IF(CL137="","",(CL137/DR137*100))</f>
        <v/>
      </c>
      <c r="EP137" s="59" t="str">
        <f>IF(CM137="","",(CM137/DR137*100))</f>
        <v/>
      </c>
      <c r="EQ137" s="59" t="str">
        <f>IF(CN137="","",(CN137/DR137*100))</f>
        <v/>
      </c>
      <c r="ER137" s="59" t="str">
        <f>IF(CO137="","",(CO137/DR137*100))</f>
        <v/>
      </c>
      <c r="ES137" s="59" t="str">
        <f>IF(CP137="","",(CP137/DR137*100))</f>
        <v/>
      </c>
      <c r="ET137" s="59" t="str">
        <f>IF(CQ137="","",(CQ137/DR137*100))</f>
        <v/>
      </c>
      <c r="EU137" s="59" t="str">
        <f>IF(CR137="","",(CR137/DR137*100))</f>
        <v/>
      </c>
      <c r="EV137" s="59" t="str">
        <f>IF(CS137="","",(CS137/DS137*100))</f>
        <v/>
      </c>
      <c r="EW137" s="59" t="str">
        <f>IF(CT137="","",(CT137/DS137*100))</f>
        <v/>
      </c>
      <c r="EX137" s="59" t="str">
        <f>IF(CU137="","",(CU137/DS137*100))</f>
        <v/>
      </c>
      <c r="EY137" s="59" t="str">
        <f>IF(CV137="","",(CV137/DS137*100))</f>
        <v/>
      </c>
      <c r="EZ137" s="59" t="str">
        <f>IF(CW137="","",(CW137/DS137*100))</f>
        <v/>
      </c>
      <c r="FA137" s="59" t="str">
        <f>IF(CX137="","",(CX137/DS137*100))</f>
        <v/>
      </c>
      <c r="FB137" s="59" t="str">
        <f t="shared" si="13"/>
        <v/>
      </c>
      <c r="FC137" s="59" t="str">
        <f t="shared" si="13"/>
        <v/>
      </c>
      <c r="FD137" s="59" t="str">
        <f t="shared" si="13"/>
        <v/>
      </c>
      <c r="FE137" s="59" t="str">
        <f t="shared" si="13"/>
        <v/>
      </c>
      <c r="FF137" s="59" t="str">
        <f t="shared" si="13"/>
        <v/>
      </c>
      <c r="FG137" s="59" t="str">
        <f t="shared" si="13"/>
        <v/>
      </c>
      <c r="FH137" s="59" t="str">
        <f t="shared" si="13"/>
        <v/>
      </c>
      <c r="FI137" s="59" t="str">
        <f t="shared" si="13"/>
        <v/>
      </c>
      <c r="FJ137" s="59" t="str">
        <f t="shared" si="13"/>
        <v/>
      </c>
      <c r="FK137" s="59" t="str">
        <f>IF(DH137="","",(DH137/DU137*100))</f>
        <v/>
      </c>
      <c r="FL137" s="59" t="str">
        <f>IF(DI137="","",(DI137/DU137*100))</f>
        <v/>
      </c>
      <c r="FM137" s="59" t="str">
        <f>IF(DJ137="","",(DJ137/DU137*100))</f>
        <v/>
      </c>
    </row>
    <row r="138" spans="72:169" x14ac:dyDescent="0.25">
      <c r="BT138" s="58" t="str">
        <f>IF(BR138="","",YEAR(D138)-BR138)</f>
        <v/>
      </c>
      <c r="BU138" s="59" t="str">
        <f>IF(BO138="",IF(OR(BM138="",BN138=""),"",((BM138*12)+BN138)*0.0254),BO138*0.01)</f>
        <v/>
      </c>
      <c r="BV138" s="59" t="str">
        <f>IF(BQ138="",IF(BP138="","",BP138*0.453592),BQ138)</f>
        <v/>
      </c>
      <c r="BW138" s="59" t="str">
        <f>IF(OR(BU138="",BV138=""),"",(BV138/(BU138^2)))</f>
        <v/>
      </c>
      <c r="BX138" s="59" t="str">
        <f>IF(COUNTBLANK(E138:J138)=6,"",(((E138*IF(F138&gt;0,F138,30)*3)+(G138*IF(H138&gt;0,H138,30)*5)+(I138*IF(J138&gt;0,J138,30)*9))))</f>
        <v/>
      </c>
      <c r="BY138" s="59" t="str">
        <f>IF(COUNTBLANK(AE138:AL138)=8,"",SUM(IF(AE138=2,1,IF(AE138=3,1,0)),IF(AH138=1,1,IF(AI138=1,1,0)),IF(AJ138&gt;3,1,0),IF(AK138&gt;3,1,0),IF(AL138&gt;0,1,0)))</f>
        <v/>
      </c>
      <c r="BZ138" s="59" t="str">
        <f>IF(OR(AM138="",AN138=""),"",IF(OR(AM138=-99,AN138=-99),-99,IF(AM138=3,IF(AN138=2,1,IF(AN138=3,1,0)),0)))</f>
        <v/>
      </c>
      <c r="CA138" s="59" t="str">
        <f>IF(OR((AC138=""),(AD138="")),"",IF(AD138=-99,-99,IF(AC138&gt;=4,IF(OR(AD138=1,AD138=2),1,0),0)))</f>
        <v/>
      </c>
      <c r="CB138" s="59" t="str">
        <f>IF(BW138="","",IF(BW138&lt;25,5,IF(BW138&lt;30,2,0)))</f>
        <v/>
      </c>
      <c r="CC138" s="59" t="str">
        <f t="shared" si="14"/>
        <v/>
      </c>
      <c r="CD138" s="59" t="str">
        <f>IF(K138="","",IF(K138&lt;4,0,IF(K138&gt;=4,4,"")))</f>
        <v/>
      </c>
      <c r="CE138" s="59" t="str">
        <f>IF(L138="","",IF(L138&lt;4,0,IF(L138&gt;=4,4,"")))</f>
        <v/>
      </c>
      <c r="CF138" s="59" t="str">
        <f>IF(M138="","",IF(M138&lt;4,0,IF(M138&gt;=4,3,"")))</f>
        <v/>
      </c>
      <c r="CG138" s="59" t="str">
        <f>IF(N138="","",IF(N138&lt;4,0,IF(N138&gt;=4,1,"")))</f>
        <v/>
      </c>
      <c r="CH138" s="59" t="str">
        <f t="shared" si="15"/>
        <v/>
      </c>
      <c r="CI138" s="59" t="str">
        <f>IF(O138="","",IF(O138=0,0,IF(O138=1,3,IF(O138&lt;=4,4,IF(O138&gt;4,5,"")))))</f>
        <v/>
      </c>
      <c r="CJ138" s="59" t="str">
        <f>IF(P138="","",IF(P138=0,0,IF(P138=1,1,IF(P138&lt;7,3,IF(P138=7,4,"")))))</f>
        <v/>
      </c>
      <c r="CK138" s="59" t="str">
        <f>IF(Q138="","",IF(Q138&lt;4,3,IF(Q138&lt;7,2,IF(Q138=7,0,""))))</f>
        <v/>
      </c>
      <c r="CL138" s="59" t="str">
        <f>IF(R138="","",IF(R138&lt;1,0,IF(R138&lt;=2,1,IF(R138&gt;2,2,""))))</f>
        <v/>
      </c>
      <c r="CM138" s="59" t="str">
        <f>IF(S138="","",IF(S138=0,0,IF(S138=1,1,IF(S138&gt;1,2,""))))</f>
        <v/>
      </c>
      <c r="CN138" s="59" t="str">
        <f>IF(T138="","",IF(T138=0,0,IF(T138&lt;=4,1,IF(T138&gt;4,2,""))))</f>
        <v/>
      </c>
      <c r="CO138" s="59" t="str">
        <f>IF(U138="","",IF(U138&lt;4,0,IF(U138&lt;=6,1,IF(U138=7,2,""))))</f>
        <v/>
      </c>
      <c r="CP138" s="59" t="str">
        <f>IF(V138="","",IF(V138&lt;4,2,IF(V138=4,1,IF(V138=5,0,""))))</f>
        <v/>
      </c>
      <c r="CQ138" s="59" t="str">
        <f>IF(W138="","",IF(W138=1,2,IF(W138=2,1,IF(W138&gt;2,0,""))))</f>
        <v/>
      </c>
      <c r="CR138" s="59" t="str">
        <f>IF(X138="","",IF(X138=0,0,IF(X138=1,1,IF(X138=2,2,IF(X138=3,2,IF(X138=-9,-9,IF(X138=-99,-99,"")))))))</f>
        <v/>
      </c>
      <c r="CS138" s="59" t="str">
        <f>IF(Z138="","",IF(Z138=0,1,IF(Z138=1,0,"")))</f>
        <v/>
      </c>
      <c r="CT138" s="59" t="str">
        <f>IF(CA138="","",IF(CA138=-99,-99,IF(CA138=1,3,0)))</f>
        <v/>
      </c>
      <c r="CU138" s="59" t="str">
        <f>IF(BZ138="","",IF(BZ138=-99,-99,IF(BZ138=0,3,0)))</f>
        <v/>
      </c>
      <c r="CV138" s="59" t="str">
        <f>IF(AO138="","",IF(AND(AO138&gt;=7,AO138&lt;=8),2,0))</f>
        <v/>
      </c>
      <c r="CW138" s="59" t="str">
        <f>IF(AP138="","",IF(AP138=1,0,IF(AP138&gt;1,1,"")))</f>
        <v/>
      </c>
      <c r="CX138" s="59" t="str">
        <f t="shared" si="16"/>
        <v/>
      </c>
      <c r="CY138" s="59" t="str">
        <f>IF(BA138="","",IF(BA138=0,0,IF(OR(BA138=1,BA138=2,BA138=3),3,IF(BA138=-99,-99,""))))</f>
        <v/>
      </c>
      <c r="CZ138" s="59" t="str">
        <f>IF(BB138="","",IF(BB138=0,0,IF(OR(BB138=1,BB138=2,BB138=3),3,IF(BB138=-99,-99,""))))</f>
        <v/>
      </c>
      <c r="DA138" s="59" t="str">
        <f>IF(BC138="","",IF(BC138=0,0,IF(OR(BC138=1,BC138=2,BC138=3),3,IF(BC138=-99,-99,""))))</f>
        <v/>
      </c>
      <c r="DB138" s="59" t="str">
        <f>IF(BD138="","",IF(BD138=0,0,IF(OR(BD138=1,BD138=2,BD138=3),3,IF(BD138=-99,-99,""))))</f>
        <v/>
      </c>
      <c r="DC138" s="59" t="str">
        <f>IF(BE138="","",IF(BE138=0,0,IF(OR(BE138=1,BE138=2,BE138=3),3,IF(BE138=-99,-99,""))))</f>
        <v/>
      </c>
      <c r="DD138" s="59" t="str">
        <f>IF(BF138="","",IF(BF138=0,0,IF(OR(BF138=1,BF138=2,BF138=3),3,IF(BF138=-99,-99,""))))</f>
        <v/>
      </c>
      <c r="DE138" s="59" t="str">
        <f>IF(BG138="","",IF(BG138=0,0,IF(OR(BG138=1,BG138=2,BG138=3),3,IF(BG138=-99,-99,""))))</f>
        <v/>
      </c>
      <c r="DF138" s="59" t="str">
        <f>IF(BH138="","",IF(BH138=0,0,IF(OR(BH138=1,BH138=2,BH138=3),3,IF(BH138=-99,-99,""))))</f>
        <v/>
      </c>
      <c r="DG138" s="59" t="str">
        <f>IF(BI138="","",IF(BI138=0,0,IF(OR(BI138=1,BI138=2,BI138=3),3,IF(BI138=-99,-99,""))))</f>
        <v/>
      </c>
      <c r="DH138" s="59" t="str">
        <f>IF(BT138="","",IF(BS138=1,IF(BT138&lt;65,41,IF(BT138&lt;70,35,IF(BT138&lt;75,29,IF(BT138&lt;80,21,IF(BT138&lt;85,14,IF(BT138&lt;90,5,0)))))),IF(BS138=2,IF(BT138&lt;65,38,IF(BT138&lt;70,33,IF(BT138&lt;75,26,IF(BT138&lt;80,16,IF(BT138&lt;85,12,IF(BT138&lt;90,1,0)))))),"")))</f>
        <v/>
      </c>
      <c r="DI138" s="59" t="str">
        <f>IF(BL138="","",IF(BL138=1,0,IF(BL138=2,3,IF(BL138&gt;2,6,""))))</f>
        <v/>
      </c>
      <c r="DJ138" s="59" t="str">
        <f>IF(Y138="","",IF(Y138=0,3,IF(Y138=1,0,"")))</f>
        <v/>
      </c>
      <c r="DK138" s="59" t="str">
        <f>IF(COUNTBLANK(CB138:CH138)=7,"",SUM(CB138:CH138))</f>
        <v/>
      </c>
      <c r="DL138" s="59" t="str">
        <f>IF(COUNTBLANK(CI138:CR138)=10,"",SUM(CI138:CQ138,IF(CR138&gt;0,CR138,0)))</f>
        <v/>
      </c>
      <c r="DM138" s="59" t="str">
        <f>IF(COUNTBLANK(CS138:CX138)=6,"",SUM(CS138,IF(CT138=-99,0,CT138),IF(CU138=-99,0,CU138),CV138:CX138))</f>
        <v/>
      </c>
      <c r="DN138" s="59" t="str">
        <f>IF(COUNTBLANK(CY138:DG138)=9,"",SUM(IF(OR(CY138="",CY138=-99),0,CY138),IF(OR(CZ138="",CZ138=-99),0,CZ138),IF(OR(DA138="",DA138=-99),0,DA138),IF(OR(DB138="",DB138=-99),0,DB138),IF(OR(DC138="",DC138=-99),0,DC138),IF(OR(DD138="",DD138=-99),0,DD138),IF(OR(DE138="",DE138=-99),0,DE138),IF(OR(DF138="",DF138=-99),0,DF138),IF(OR(DG138="",DG138=-99),0,DG138)))</f>
        <v/>
      </c>
      <c r="DO138" s="59" t="str">
        <f>IF(COUNTBLANK(DH138:DJ138)=3,"",SUM(DH138:DJ138))</f>
        <v/>
      </c>
      <c r="DP138" s="59" t="str">
        <f>IF(COUNTBLANK(DK138:DN138)=4,"",SUM(DK138:DN138))</f>
        <v/>
      </c>
      <c r="DQ138" s="59" t="str">
        <f>IF(COUNTBLANK(CB138:CH138)=7,"",SUM(IF(CB138="",0,5),IF(CC138="",0,9),IF(CD138="",0,4),IF(CE138="",0,4),IF(CF138="",0,3),IF(CG138="",0,1),IF(CH138="",0,6)))</f>
        <v/>
      </c>
      <c r="DR138" s="59" t="str">
        <f>IF(COUNTBLANK(CI138:CR138)=10,"",SUM(IF(CI138="",0,5),IF(CJ138="",0,4),IF(CK138="",0,3),IF(CL138="",0,2),IF(CM138="",0,2),IF(CN138="",0,2),IF(CO138="",0,2),IF(CP138="",0,2),IF(CQ138="",0,2),IF(OR(CR138="",CR138=-99,CR138=-9),0,2)))</f>
        <v/>
      </c>
      <c r="DS138" s="59" t="str">
        <f>IF(COUNTBLANK(CS138:CX138)=6,"",SUM(IF(CS138="",0,1),IF(OR(CT138="",CT138=-99),0,3),IF(OR(CU138="",CU138=-99),0,3),IF(CV138="",0,2),IF(CW138="",0,1),IF(CX138="",0,1)))</f>
        <v/>
      </c>
      <c r="DT138" s="59" t="str">
        <f>IF(COUNTBLANK(CY138:DG138)=9,"",SUM(IF(OR(CY138="",CY138=-99),0,3),IF(OR(CZ138="",CZ138=-99),0,3),IF(OR(DA138="",DA138=-99),0,3),IF(OR(DB138="",DB138=-99),0,3),IF(OR(DC138="",DC138=-99),0,3),IF(OR(DD138="",DD138=-99),0,3),IF(OR(DE138="",DE138=-99),0,3),IF(OR(DF138="",DF138=-99),0,3),IF(OR(DG138="",DG138=-99),0,3)))</f>
        <v/>
      </c>
      <c r="DU138" s="59" t="str">
        <f>IF(COUNTBLANK(DH138:DJ138)=3,"",SUM(IF(DH138="",0,IF(BS138=1,41,IF(BS138=2,38,""))),IF(DI138="",0,6),IF(DJ138="",0,3)))</f>
        <v/>
      </c>
      <c r="DV138" s="59" t="str">
        <f>IF(COUNTBLANK(DK138:DN138)=4,"",SUM(DQ138:DT138))</f>
        <v/>
      </c>
      <c r="DW138" s="59" t="str">
        <f>IF(DQ138="","",((DK138/DQ138)*100))</f>
        <v/>
      </c>
      <c r="DX138" s="59" t="str">
        <f t="shared" si="12"/>
        <v/>
      </c>
      <c r="DY138" s="59" t="str">
        <f t="shared" si="12"/>
        <v/>
      </c>
      <c r="DZ138" s="59" t="str">
        <f t="shared" si="12"/>
        <v/>
      </c>
      <c r="EA138" s="59" t="str">
        <f t="shared" si="12"/>
        <v/>
      </c>
      <c r="EB138" s="59" t="str">
        <f t="shared" si="12"/>
        <v/>
      </c>
      <c r="EC138" s="59" t="str">
        <f>IF(COUNTBLANK(DQ138:DT138)=4,"",SQRT((DQ138^2)+(DR138^2)+(DS138^2)+(DT138^2)))</f>
        <v/>
      </c>
      <c r="ED138" s="59" t="str">
        <f>IF(EC138="","",(SUM(((DK138/EC138)^2),((DL138/EC138)^2),((DM138/EC138)^2),((DN138/EC138)^2))*100))</f>
        <v/>
      </c>
      <c r="EE138" s="59" t="str">
        <f>IF(CB138="","",(CB138/DQ138*100))</f>
        <v/>
      </c>
      <c r="EF138" s="59" t="str">
        <f>IF(CC138="","",(CC138/DQ138*100))</f>
        <v/>
      </c>
      <c r="EG138" s="59" t="str">
        <f>IF(CD138="","",(CD138/DQ138*100))</f>
        <v/>
      </c>
      <c r="EH138" s="59" t="str">
        <f>IF(CE138="","",(CE138/DQ138*100))</f>
        <v/>
      </c>
      <c r="EI138" s="59" t="str">
        <f>IF(CF138="","",(CF138/DQ138*100))</f>
        <v/>
      </c>
      <c r="EJ138" s="59" t="str">
        <f>IF(CG138="","",(CG138/DQ138*100))</f>
        <v/>
      </c>
      <c r="EK138" s="59" t="str">
        <f>IF(CH138="","",(CH138/DQ138*100))</f>
        <v/>
      </c>
      <c r="EL138" s="59" t="str">
        <f>IF(CI138="","",(CI138/DR138*100))</f>
        <v/>
      </c>
      <c r="EM138" s="59" t="str">
        <f>IF(CJ138="","",(CJ138/DR138*100))</f>
        <v/>
      </c>
      <c r="EN138" s="59" t="str">
        <f>IF(CK138="","",(CK138/DR138*100))</f>
        <v/>
      </c>
      <c r="EO138" s="59" t="str">
        <f>IF(CL138="","",(CL138/DR138*100))</f>
        <v/>
      </c>
      <c r="EP138" s="59" t="str">
        <f>IF(CM138="","",(CM138/DR138*100))</f>
        <v/>
      </c>
      <c r="EQ138" s="59" t="str">
        <f>IF(CN138="","",(CN138/DR138*100))</f>
        <v/>
      </c>
      <c r="ER138" s="59" t="str">
        <f>IF(CO138="","",(CO138/DR138*100))</f>
        <v/>
      </c>
      <c r="ES138" s="59" t="str">
        <f>IF(CP138="","",(CP138/DR138*100))</f>
        <v/>
      </c>
      <c r="ET138" s="59" t="str">
        <f>IF(CQ138="","",(CQ138/DR138*100))</f>
        <v/>
      </c>
      <c r="EU138" s="59" t="str">
        <f>IF(CR138="","",(CR138/DR138*100))</f>
        <v/>
      </c>
      <c r="EV138" s="59" t="str">
        <f>IF(CS138="","",(CS138/DS138*100))</f>
        <v/>
      </c>
      <c r="EW138" s="59" t="str">
        <f>IF(CT138="","",(CT138/DS138*100))</f>
        <v/>
      </c>
      <c r="EX138" s="59" t="str">
        <f>IF(CU138="","",(CU138/DS138*100))</f>
        <v/>
      </c>
      <c r="EY138" s="59" t="str">
        <f>IF(CV138="","",(CV138/DS138*100))</f>
        <v/>
      </c>
      <c r="EZ138" s="59" t="str">
        <f>IF(CW138="","",(CW138/DS138*100))</f>
        <v/>
      </c>
      <c r="FA138" s="59" t="str">
        <f>IF(CX138="","",(CX138/DS138*100))</f>
        <v/>
      </c>
      <c r="FB138" s="59" t="str">
        <f t="shared" si="13"/>
        <v/>
      </c>
      <c r="FC138" s="59" t="str">
        <f t="shared" si="13"/>
        <v/>
      </c>
      <c r="FD138" s="59" t="str">
        <f t="shared" si="13"/>
        <v/>
      </c>
      <c r="FE138" s="59" t="str">
        <f t="shared" si="13"/>
        <v/>
      </c>
      <c r="FF138" s="59" t="str">
        <f t="shared" si="13"/>
        <v/>
      </c>
      <c r="FG138" s="59" t="str">
        <f t="shared" si="13"/>
        <v/>
      </c>
      <c r="FH138" s="59" t="str">
        <f t="shared" si="13"/>
        <v/>
      </c>
      <c r="FI138" s="59" t="str">
        <f t="shared" si="13"/>
        <v/>
      </c>
      <c r="FJ138" s="59" t="str">
        <f t="shared" si="13"/>
        <v/>
      </c>
      <c r="FK138" s="59" t="str">
        <f>IF(DH138="","",(DH138/DU138*100))</f>
        <v/>
      </c>
      <c r="FL138" s="59" t="str">
        <f>IF(DI138="","",(DI138/DU138*100))</f>
        <v/>
      </c>
      <c r="FM138" s="59" t="str">
        <f>IF(DJ138="","",(DJ138/DU138*100))</f>
        <v/>
      </c>
    </row>
    <row r="139" spans="72:169" x14ac:dyDescent="0.25">
      <c r="BT139" s="58" t="str">
        <f>IF(BR139="","",YEAR(D139)-BR139)</f>
        <v/>
      </c>
      <c r="BU139" s="59" t="str">
        <f>IF(BO139="",IF(OR(BM139="",BN139=""),"",((BM139*12)+BN139)*0.0254),BO139*0.01)</f>
        <v/>
      </c>
      <c r="BV139" s="59" t="str">
        <f>IF(BQ139="",IF(BP139="","",BP139*0.453592),BQ139)</f>
        <v/>
      </c>
      <c r="BW139" s="59" t="str">
        <f>IF(OR(BU139="",BV139=""),"",(BV139/(BU139^2)))</f>
        <v/>
      </c>
      <c r="BX139" s="59" t="str">
        <f>IF(COUNTBLANK(E139:J139)=6,"",(((E139*IF(F139&gt;0,F139,30)*3)+(G139*IF(H139&gt;0,H139,30)*5)+(I139*IF(J139&gt;0,J139,30)*9))))</f>
        <v/>
      </c>
      <c r="BY139" s="59" t="str">
        <f>IF(COUNTBLANK(AE139:AL139)=8,"",SUM(IF(AE139=2,1,IF(AE139=3,1,0)),IF(AH139=1,1,IF(AI139=1,1,0)),IF(AJ139&gt;3,1,0),IF(AK139&gt;3,1,0),IF(AL139&gt;0,1,0)))</f>
        <v/>
      </c>
      <c r="BZ139" s="59" t="str">
        <f>IF(OR(AM139="",AN139=""),"",IF(OR(AM139=-99,AN139=-99),-99,IF(AM139=3,IF(AN139=2,1,IF(AN139=3,1,0)),0)))</f>
        <v/>
      </c>
      <c r="CA139" s="59" t="str">
        <f>IF(OR((AC139=""),(AD139="")),"",IF(AD139=-99,-99,IF(AC139&gt;=4,IF(OR(AD139=1,AD139=2),1,0),0)))</f>
        <v/>
      </c>
      <c r="CB139" s="59" t="str">
        <f>IF(BW139="","",IF(BW139&lt;25,5,IF(BW139&lt;30,2,0)))</f>
        <v/>
      </c>
      <c r="CC139" s="59" t="str">
        <f t="shared" si="14"/>
        <v/>
      </c>
      <c r="CD139" s="59" t="str">
        <f>IF(K139="","",IF(K139&lt;4,0,IF(K139&gt;=4,4,"")))</f>
        <v/>
      </c>
      <c r="CE139" s="59" t="str">
        <f>IF(L139="","",IF(L139&lt;4,0,IF(L139&gt;=4,4,"")))</f>
        <v/>
      </c>
      <c r="CF139" s="59" t="str">
        <f>IF(M139="","",IF(M139&lt;4,0,IF(M139&gt;=4,3,"")))</f>
        <v/>
      </c>
      <c r="CG139" s="59" t="str">
        <f>IF(N139="","",IF(N139&lt;4,0,IF(N139&gt;=4,1,"")))</f>
        <v/>
      </c>
      <c r="CH139" s="59" t="str">
        <f t="shared" si="15"/>
        <v/>
      </c>
      <c r="CI139" s="59" t="str">
        <f>IF(O139="","",IF(O139=0,0,IF(O139=1,3,IF(O139&lt;=4,4,IF(O139&gt;4,5,"")))))</f>
        <v/>
      </c>
      <c r="CJ139" s="59" t="str">
        <f>IF(P139="","",IF(P139=0,0,IF(P139=1,1,IF(P139&lt;7,3,IF(P139=7,4,"")))))</f>
        <v/>
      </c>
      <c r="CK139" s="59" t="str">
        <f>IF(Q139="","",IF(Q139&lt;4,3,IF(Q139&lt;7,2,IF(Q139=7,0,""))))</f>
        <v/>
      </c>
      <c r="CL139" s="59" t="str">
        <f>IF(R139="","",IF(R139&lt;1,0,IF(R139&lt;=2,1,IF(R139&gt;2,2,""))))</f>
        <v/>
      </c>
      <c r="CM139" s="59" t="str">
        <f>IF(S139="","",IF(S139=0,0,IF(S139=1,1,IF(S139&gt;1,2,""))))</f>
        <v/>
      </c>
      <c r="CN139" s="59" t="str">
        <f>IF(T139="","",IF(T139=0,0,IF(T139&lt;=4,1,IF(T139&gt;4,2,""))))</f>
        <v/>
      </c>
      <c r="CO139" s="59" t="str">
        <f>IF(U139="","",IF(U139&lt;4,0,IF(U139&lt;=6,1,IF(U139=7,2,""))))</f>
        <v/>
      </c>
      <c r="CP139" s="59" t="str">
        <f>IF(V139="","",IF(V139&lt;4,2,IF(V139=4,1,IF(V139=5,0,""))))</f>
        <v/>
      </c>
      <c r="CQ139" s="59" t="str">
        <f>IF(W139="","",IF(W139=1,2,IF(W139=2,1,IF(W139&gt;2,0,""))))</f>
        <v/>
      </c>
      <c r="CR139" s="59" t="str">
        <f>IF(X139="","",IF(X139=0,0,IF(X139=1,1,IF(X139=2,2,IF(X139=3,2,IF(X139=-9,-9,IF(X139=-99,-99,"")))))))</f>
        <v/>
      </c>
      <c r="CS139" s="59" t="str">
        <f>IF(Z139="","",IF(Z139=0,1,IF(Z139=1,0,"")))</f>
        <v/>
      </c>
      <c r="CT139" s="59" t="str">
        <f>IF(CA139="","",IF(CA139=-99,-99,IF(CA139=1,3,0)))</f>
        <v/>
      </c>
      <c r="CU139" s="59" t="str">
        <f>IF(BZ139="","",IF(BZ139=-99,-99,IF(BZ139=0,3,0)))</f>
        <v/>
      </c>
      <c r="CV139" s="59" t="str">
        <f>IF(AO139="","",IF(AND(AO139&gt;=7,AO139&lt;=8),2,0))</f>
        <v/>
      </c>
      <c r="CW139" s="59" t="str">
        <f>IF(AP139="","",IF(AP139=1,0,IF(AP139&gt;1,1,"")))</f>
        <v/>
      </c>
      <c r="CX139" s="59" t="str">
        <f t="shared" si="16"/>
        <v/>
      </c>
      <c r="CY139" s="59" t="str">
        <f>IF(BA139="","",IF(BA139=0,0,IF(OR(BA139=1,BA139=2,BA139=3),3,IF(BA139=-99,-99,""))))</f>
        <v/>
      </c>
      <c r="CZ139" s="59" t="str">
        <f>IF(BB139="","",IF(BB139=0,0,IF(OR(BB139=1,BB139=2,BB139=3),3,IF(BB139=-99,-99,""))))</f>
        <v/>
      </c>
      <c r="DA139" s="59" t="str">
        <f>IF(BC139="","",IF(BC139=0,0,IF(OR(BC139=1,BC139=2,BC139=3),3,IF(BC139=-99,-99,""))))</f>
        <v/>
      </c>
      <c r="DB139" s="59" t="str">
        <f>IF(BD139="","",IF(BD139=0,0,IF(OR(BD139=1,BD139=2,BD139=3),3,IF(BD139=-99,-99,""))))</f>
        <v/>
      </c>
      <c r="DC139" s="59" t="str">
        <f>IF(BE139="","",IF(BE139=0,0,IF(OR(BE139=1,BE139=2,BE139=3),3,IF(BE139=-99,-99,""))))</f>
        <v/>
      </c>
      <c r="DD139" s="59" t="str">
        <f>IF(BF139="","",IF(BF139=0,0,IF(OR(BF139=1,BF139=2,BF139=3),3,IF(BF139=-99,-99,""))))</f>
        <v/>
      </c>
      <c r="DE139" s="59" t="str">
        <f>IF(BG139="","",IF(BG139=0,0,IF(OR(BG139=1,BG139=2,BG139=3),3,IF(BG139=-99,-99,""))))</f>
        <v/>
      </c>
      <c r="DF139" s="59" t="str">
        <f>IF(BH139="","",IF(BH139=0,0,IF(OR(BH139=1,BH139=2,BH139=3),3,IF(BH139=-99,-99,""))))</f>
        <v/>
      </c>
      <c r="DG139" s="59" t="str">
        <f>IF(BI139="","",IF(BI139=0,0,IF(OR(BI139=1,BI139=2,BI139=3),3,IF(BI139=-99,-99,""))))</f>
        <v/>
      </c>
      <c r="DH139" s="59" t="str">
        <f>IF(BT139="","",IF(BS139=1,IF(BT139&lt;65,41,IF(BT139&lt;70,35,IF(BT139&lt;75,29,IF(BT139&lt;80,21,IF(BT139&lt;85,14,IF(BT139&lt;90,5,0)))))),IF(BS139=2,IF(BT139&lt;65,38,IF(BT139&lt;70,33,IF(BT139&lt;75,26,IF(BT139&lt;80,16,IF(BT139&lt;85,12,IF(BT139&lt;90,1,0)))))),"")))</f>
        <v/>
      </c>
      <c r="DI139" s="59" t="str">
        <f>IF(BL139="","",IF(BL139=1,0,IF(BL139=2,3,IF(BL139&gt;2,6,""))))</f>
        <v/>
      </c>
      <c r="DJ139" s="59" t="str">
        <f>IF(Y139="","",IF(Y139=0,3,IF(Y139=1,0,"")))</f>
        <v/>
      </c>
      <c r="DK139" s="59" t="str">
        <f>IF(COUNTBLANK(CB139:CH139)=7,"",SUM(CB139:CH139))</f>
        <v/>
      </c>
      <c r="DL139" s="59" t="str">
        <f>IF(COUNTBLANK(CI139:CR139)=10,"",SUM(CI139:CQ139,IF(CR139&gt;0,CR139,0)))</f>
        <v/>
      </c>
      <c r="DM139" s="59" t="str">
        <f>IF(COUNTBLANK(CS139:CX139)=6,"",SUM(CS139,IF(CT139=-99,0,CT139),IF(CU139=-99,0,CU139),CV139:CX139))</f>
        <v/>
      </c>
      <c r="DN139" s="59" t="str">
        <f>IF(COUNTBLANK(CY139:DG139)=9,"",SUM(IF(OR(CY139="",CY139=-99),0,CY139),IF(OR(CZ139="",CZ139=-99),0,CZ139),IF(OR(DA139="",DA139=-99),0,DA139),IF(OR(DB139="",DB139=-99),0,DB139),IF(OR(DC139="",DC139=-99),0,DC139),IF(OR(DD139="",DD139=-99),0,DD139),IF(OR(DE139="",DE139=-99),0,DE139),IF(OR(DF139="",DF139=-99),0,DF139),IF(OR(DG139="",DG139=-99),0,DG139)))</f>
        <v/>
      </c>
      <c r="DO139" s="59" t="str">
        <f>IF(COUNTBLANK(DH139:DJ139)=3,"",SUM(DH139:DJ139))</f>
        <v/>
      </c>
      <c r="DP139" s="59" t="str">
        <f>IF(COUNTBLANK(DK139:DN139)=4,"",SUM(DK139:DN139))</f>
        <v/>
      </c>
      <c r="DQ139" s="59" t="str">
        <f>IF(COUNTBLANK(CB139:CH139)=7,"",SUM(IF(CB139="",0,5),IF(CC139="",0,9),IF(CD139="",0,4),IF(CE139="",0,4),IF(CF139="",0,3),IF(CG139="",0,1),IF(CH139="",0,6)))</f>
        <v/>
      </c>
      <c r="DR139" s="59" t="str">
        <f>IF(COUNTBLANK(CI139:CR139)=10,"",SUM(IF(CI139="",0,5),IF(CJ139="",0,4),IF(CK139="",0,3),IF(CL139="",0,2),IF(CM139="",0,2),IF(CN139="",0,2),IF(CO139="",0,2),IF(CP139="",0,2),IF(CQ139="",0,2),IF(OR(CR139="",CR139=-99,CR139=-9),0,2)))</f>
        <v/>
      </c>
      <c r="DS139" s="59" t="str">
        <f>IF(COUNTBLANK(CS139:CX139)=6,"",SUM(IF(CS139="",0,1),IF(OR(CT139="",CT139=-99),0,3),IF(OR(CU139="",CU139=-99),0,3),IF(CV139="",0,2),IF(CW139="",0,1),IF(CX139="",0,1)))</f>
        <v/>
      </c>
      <c r="DT139" s="59" t="str">
        <f>IF(COUNTBLANK(CY139:DG139)=9,"",SUM(IF(OR(CY139="",CY139=-99),0,3),IF(OR(CZ139="",CZ139=-99),0,3),IF(OR(DA139="",DA139=-99),0,3),IF(OR(DB139="",DB139=-99),0,3),IF(OR(DC139="",DC139=-99),0,3),IF(OR(DD139="",DD139=-99),0,3),IF(OR(DE139="",DE139=-99),0,3),IF(OR(DF139="",DF139=-99),0,3),IF(OR(DG139="",DG139=-99),0,3)))</f>
        <v/>
      </c>
      <c r="DU139" s="59" t="str">
        <f>IF(COUNTBLANK(DH139:DJ139)=3,"",SUM(IF(DH139="",0,IF(BS139=1,41,IF(BS139=2,38,""))),IF(DI139="",0,6),IF(DJ139="",0,3)))</f>
        <v/>
      </c>
      <c r="DV139" s="59" t="str">
        <f>IF(COUNTBLANK(DK139:DN139)=4,"",SUM(DQ139:DT139))</f>
        <v/>
      </c>
      <c r="DW139" s="59" t="str">
        <f>IF(DQ139="","",((DK139/DQ139)*100))</f>
        <v/>
      </c>
      <c r="DX139" s="59" t="str">
        <f t="shared" si="12"/>
        <v/>
      </c>
      <c r="DY139" s="59" t="str">
        <f t="shared" si="12"/>
        <v/>
      </c>
      <c r="DZ139" s="59" t="str">
        <f t="shared" si="12"/>
        <v/>
      </c>
      <c r="EA139" s="59" t="str">
        <f t="shared" si="12"/>
        <v/>
      </c>
      <c r="EB139" s="59" t="str">
        <f t="shared" si="12"/>
        <v/>
      </c>
      <c r="EC139" s="59" t="str">
        <f>IF(COUNTBLANK(DQ139:DT139)=4,"",SQRT((DQ139^2)+(DR139^2)+(DS139^2)+(DT139^2)))</f>
        <v/>
      </c>
      <c r="ED139" s="59" t="str">
        <f>IF(EC139="","",(SUM(((DK139/EC139)^2),((DL139/EC139)^2),((DM139/EC139)^2),((DN139/EC139)^2))*100))</f>
        <v/>
      </c>
      <c r="EE139" s="59" t="str">
        <f>IF(CB139="","",(CB139/DQ139*100))</f>
        <v/>
      </c>
      <c r="EF139" s="59" t="str">
        <f>IF(CC139="","",(CC139/DQ139*100))</f>
        <v/>
      </c>
      <c r="EG139" s="59" t="str">
        <f>IF(CD139="","",(CD139/DQ139*100))</f>
        <v/>
      </c>
      <c r="EH139" s="59" t="str">
        <f>IF(CE139="","",(CE139/DQ139*100))</f>
        <v/>
      </c>
      <c r="EI139" s="59" t="str">
        <f>IF(CF139="","",(CF139/DQ139*100))</f>
        <v/>
      </c>
      <c r="EJ139" s="59" t="str">
        <f>IF(CG139="","",(CG139/DQ139*100))</f>
        <v/>
      </c>
      <c r="EK139" s="59" t="str">
        <f>IF(CH139="","",(CH139/DQ139*100))</f>
        <v/>
      </c>
      <c r="EL139" s="59" t="str">
        <f>IF(CI139="","",(CI139/DR139*100))</f>
        <v/>
      </c>
      <c r="EM139" s="59" t="str">
        <f>IF(CJ139="","",(CJ139/DR139*100))</f>
        <v/>
      </c>
      <c r="EN139" s="59" t="str">
        <f>IF(CK139="","",(CK139/DR139*100))</f>
        <v/>
      </c>
      <c r="EO139" s="59" t="str">
        <f>IF(CL139="","",(CL139/DR139*100))</f>
        <v/>
      </c>
      <c r="EP139" s="59" t="str">
        <f>IF(CM139="","",(CM139/DR139*100))</f>
        <v/>
      </c>
      <c r="EQ139" s="59" t="str">
        <f>IF(CN139="","",(CN139/DR139*100))</f>
        <v/>
      </c>
      <c r="ER139" s="59" t="str">
        <f>IF(CO139="","",(CO139/DR139*100))</f>
        <v/>
      </c>
      <c r="ES139" s="59" t="str">
        <f>IF(CP139="","",(CP139/DR139*100))</f>
        <v/>
      </c>
      <c r="ET139" s="59" t="str">
        <f>IF(CQ139="","",(CQ139/DR139*100))</f>
        <v/>
      </c>
      <c r="EU139" s="59" t="str">
        <f>IF(CR139="","",(CR139/DR139*100))</f>
        <v/>
      </c>
      <c r="EV139" s="59" t="str">
        <f>IF(CS139="","",(CS139/DS139*100))</f>
        <v/>
      </c>
      <c r="EW139" s="59" t="str">
        <f>IF(CT139="","",(CT139/DS139*100))</f>
        <v/>
      </c>
      <c r="EX139" s="59" t="str">
        <f>IF(CU139="","",(CU139/DS139*100))</f>
        <v/>
      </c>
      <c r="EY139" s="59" t="str">
        <f>IF(CV139="","",(CV139/DS139*100))</f>
        <v/>
      </c>
      <c r="EZ139" s="59" t="str">
        <f>IF(CW139="","",(CW139/DS139*100))</f>
        <v/>
      </c>
      <c r="FA139" s="59" t="str">
        <f>IF(CX139="","",(CX139/DS139*100))</f>
        <v/>
      </c>
      <c r="FB139" s="59" t="str">
        <f t="shared" si="13"/>
        <v/>
      </c>
      <c r="FC139" s="59" t="str">
        <f t="shared" si="13"/>
        <v/>
      </c>
      <c r="FD139" s="59" t="str">
        <f t="shared" si="13"/>
        <v/>
      </c>
      <c r="FE139" s="59" t="str">
        <f t="shared" si="13"/>
        <v/>
      </c>
      <c r="FF139" s="59" t="str">
        <f t="shared" si="13"/>
        <v/>
      </c>
      <c r="FG139" s="59" t="str">
        <f t="shared" si="13"/>
        <v/>
      </c>
      <c r="FH139" s="59" t="str">
        <f t="shared" si="13"/>
        <v/>
      </c>
      <c r="FI139" s="59" t="str">
        <f t="shared" si="13"/>
        <v/>
      </c>
      <c r="FJ139" s="59" t="str">
        <f t="shared" si="13"/>
        <v/>
      </c>
      <c r="FK139" s="59" t="str">
        <f>IF(DH139="","",(DH139/DU139*100))</f>
        <v/>
      </c>
      <c r="FL139" s="59" t="str">
        <f>IF(DI139="","",(DI139/DU139*100))</f>
        <v/>
      </c>
      <c r="FM139" s="59" t="str">
        <f>IF(DJ139="","",(DJ139/DU139*100))</f>
        <v/>
      </c>
    </row>
    <row r="140" spans="72:169" x14ac:dyDescent="0.25">
      <c r="BT140" s="58" t="str">
        <f>IF(BR140="","",YEAR(D140)-BR140)</f>
        <v/>
      </c>
      <c r="BU140" s="59" t="str">
        <f>IF(BO140="",IF(OR(BM140="",BN140=""),"",((BM140*12)+BN140)*0.0254),BO140*0.01)</f>
        <v/>
      </c>
      <c r="BV140" s="59" t="str">
        <f>IF(BQ140="",IF(BP140="","",BP140*0.453592),BQ140)</f>
        <v/>
      </c>
      <c r="BW140" s="59" t="str">
        <f>IF(OR(BU140="",BV140=""),"",(BV140/(BU140^2)))</f>
        <v/>
      </c>
      <c r="BX140" s="59" t="str">
        <f>IF(COUNTBLANK(E140:J140)=6,"",(((E140*IF(F140&gt;0,F140,30)*3)+(G140*IF(H140&gt;0,H140,30)*5)+(I140*IF(J140&gt;0,J140,30)*9))))</f>
        <v/>
      </c>
      <c r="BY140" s="59" t="str">
        <f>IF(COUNTBLANK(AE140:AL140)=8,"",SUM(IF(AE140=2,1,IF(AE140=3,1,0)),IF(AH140=1,1,IF(AI140=1,1,0)),IF(AJ140&gt;3,1,0),IF(AK140&gt;3,1,0),IF(AL140&gt;0,1,0)))</f>
        <v/>
      </c>
      <c r="BZ140" s="59" t="str">
        <f>IF(OR(AM140="",AN140=""),"",IF(OR(AM140=-99,AN140=-99),-99,IF(AM140=3,IF(AN140=2,1,IF(AN140=3,1,0)),0)))</f>
        <v/>
      </c>
      <c r="CA140" s="59" t="str">
        <f>IF(OR((AC140=""),(AD140="")),"",IF(AD140=-99,-99,IF(AC140&gt;=4,IF(OR(AD140=1,AD140=2),1,0),0)))</f>
        <v/>
      </c>
      <c r="CB140" s="59" t="str">
        <f>IF(BW140="","",IF(BW140&lt;25,5,IF(BW140&lt;30,2,0)))</f>
        <v/>
      </c>
      <c r="CC140" s="59" t="str">
        <f t="shared" si="14"/>
        <v/>
      </c>
      <c r="CD140" s="59" t="str">
        <f>IF(K140="","",IF(K140&lt;4,0,IF(K140&gt;=4,4,"")))</f>
        <v/>
      </c>
      <c r="CE140" s="59" t="str">
        <f>IF(L140="","",IF(L140&lt;4,0,IF(L140&gt;=4,4,"")))</f>
        <v/>
      </c>
      <c r="CF140" s="59" t="str">
        <f>IF(M140="","",IF(M140&lt;4,0,IF(M140&gt;=4,3,"")))</f>
        <v/>
      </c>
      <c r="CG140" s="59" t="str">
        <f>IF(N140="","",IF(N140&lt;4,0,IF(N140&gt;=4,1,"")))</f>
        <v/>
      </c>
      <c r="CH140" s="59" t="str">
        <f t="shared" si="15"/>
        <v/>
      </c>
      <c r="CI140" s="59" t="str">
        <f>IF(O140="","",IF(O140=0,0,IF(O140=1,3,IF(O140&lt;=4,4,IF(O140&gt;4,5,"")))))</f>
        <v/>
      </c>
      <c r="CJ140" s="59" t="str">
        <f>IF(P140="","",IF(P140=0,0,IF(P140=1,1,IF(P140&lt;7,3,IF(P140=7,4,"")))))</f>
        <v/>
      </c>
      <c r="CK140" s="59" t="str">
        <f>IF(Q140="","",IF(Q140&lt;4,3,IF(Q140&lt;7,2,IF(Q140=7,0,""))))</f>
        <v/>
      </c>
      <c r="CL140" s="59" t="str">
        <f>IF(R140="","",IF(R140&lt;1,0,IF(R140&lt;=2,1,IF(R140&gt;2,2,""))))</f>
        <v/>
      </c>
      <c r="CM140" s="59" t="str">
        <f>IF(S140="","",IF(S140=0,0,IF(S140=1,1,IF(S140&gt;1,2,""))))</f>
        <v/>
      </c>
      <c r="CN140" s="59" t="str">
        <f>IF(T140="","",IF(T140=0,0,IF(T140&lt;=4,1,IF(T140&gt;4,2,""))))</f>
        <v/>
      </c>
      <c r="CO140" s="59" t="str">
        <f>IF(U140="","",IF(U140&lt;4,0,IF(U140&lt;=6,1,IF(U140=7,2,""))))</f>
        <v/>
      </c>
      <c r="CP140" s="59" t="str">
        <f>IF(V140="","",IF(V140&lt;4,2,IF(V140=4,1,IF(V140=5,0,""))))</f>
        <v/>
      </c>
      <c r="CQ140" s="59" t="str">
        <f>IF(W140="","",IF(W140=1,2,IF(W140=2,1,IF(W140&gt;2,0,""))))</f>
        <v/>
      </c>
      <c r="CR140" s="59" t="str">
        <f>IF(X140="","",IF(X140=0,0,IF(X140=1,1,IF(X140=2,2,IF(X140=3,2,IF(X140=-9,-9,IF(X140=-99,-99,"")))))))</f>
        <v/>
      </c>
      <c r="CS140" s="59" t="str">
        <f>IF(Z140="","",IF(Z140=0,1,IF(Z140=1,0,"")))</f>
        <v/>
      </c>
      <c r="CT140" s="59" t="str">
        <f>IF(CA140="","",IF(CA140=-99,-99,IF(CA140=1,3,0)))</f>
        <v/>
      </c>
      <c r="CU140" s="59" t="str">
        <f>IF(BZ140="","",IF(BZ140=-99,-99,IF(BZ140=0,3,0)))</f>
        <v/>
      </c>
      <c r="CV140" s="59" t="str">
        <f>IF(AO140="","",IF(AND(AO140&gt;=7,AO140&lt;=8),2,0))</f>
        <v/>
      </c>
      <c r="CW140" s="59" t="str">
        <f>IF(AP140="","",IF(AP140=1,0,IF(AP140&gt;1,1,"")))</f>
        <v/>
      </c>
      <c r="CX140" s="59" t="str">
        <f t="shared" si="16"/>
        <v/>
      </c>
      <c r="CY140" s="59" t="str">
        <f>IF(BA140="","",IF(BA140=0,0,IF(OR(BA140=1,BA140=2,BA140=3),3,IF(BA140=-99,-99,""))))</f>
        <v/>
      </c>
      <c r="CZ140" s="59" t="str">
        <f>IF(BB140="","",IF(BB140=0,0,IF(OR(BB140=1,BB140=2,BB140=3),3,IF(BB140=-99,-99,""))))</f>
        <v/>
      </c>
      <c r="DA140" s="59" t="str">
        <f>IF(BC140="","",IF(BC140=0,0,IF(OR(BC140=1,BC140=2,BC140=3),3,IF(BC140=-99,-99,""))))</f>
        <v/>
      </c>
      <c r="DB140" s="59" t="str">
        <f>IF(BD140="","",IF(BD140=0,0,IF(OR(BD140=1,BD140=2,BD140=3),3,IF(BD140=-99,-99,""))))</f>
        <v/>
      </c>
      <c r="DC140" s="59" t="str">
        <f>IF(BE140="","",IF(BE140=0,0,IF(OR(BE140=1,BE140=2,BE140=3),3,IF(BE140=-99,-99,""))))</f>
        <v/>
      </c>
      <c r="DD140" s="59" t="str">
        <f>IF(BF140="","",IF(BF140=0,0,IF(OR(BF140=1,BF140=2,BF140=3),3,IF(BF140=-99,-99,""))))</f>
        <v/>
      </c>
      <c r="DE140" s="59" t="str">
        <f>IF(BG140="","",IF(BG140=0,0,IF(OR(BG140=1,BG140=2,BG140=3),3,IF(BG140=-99,-99,""))))</f>
        <v/>
      </c>
      <c r="DF140" s="59" t="str">
        <f>IF(BH140="","",IF(BH140=0,0,IF(OR(BH140=1,BH140=2,BH140=3),3,IF(BH140=-99,-99,""))))</f>
        <v/>
      </c>
      <c r="DG140" s="59" t="str">
        <f>IF(BI140="","",IF(BI140=0,0,IF(OR(BI140=1,BI140=2,BI140=3),3,IF(BI140=-99,-99,""))))</f>
        <v/>
      </c>
      <c r="DH140" s="59" t="str">
        <f>IF(BT140="","",IF(BS140=1,IF(BT140&lt;65,41,IF(BT140&lt;70,35,IF(BT140&lt;75,29,IF(BT140&lt;80,21,IF(BT140&lt;85,14,IF(BT140&lt;90,5,0)))))),IF(BS140=2,IF(BT140&lt;65,38,IF(BT140&lt;70,33,IF(BT140&lt;75,26,IF(BT140&lt;80,16,IF(BT140&lt;85,12,IF(BT140&lt;90,1,0)))))),"")))</f>
        <v/>
      </c>
      <c r="DI140" s="59" t="str">
        <f>IF(BL140="","",IF(BL140=1,0,IF(BL140=2,3,IF(BL140&gt;2,6,""))))</f>
        <v/>
      </c>
      <c r="DJ140" s="59" t="str">
        <f>IF(Y140="","",IF(Y140=0,3,IF(Y140=1,0,"")))</f>
        <v/>
      </c>
      <c r="DK140" s="59" t="str">
        <f>IF(COUNTBLANK(CB140:CH140)=7,"",SUM(CB140:CH140))</f>
        <v/>
      </c>
      <c r="DL140" s="59" t="str">
        <f>IF(COUNTBLANK(CI140:CR140)=10,"",SUM(CI140:CQ140,IF(CR140&gt;0,CR140,0)))</f>
        <v/>
      </c>
      <c r="DM140" s="59" t="str">
        <f>IF(COUNTBLANK(CS140:CX140)=6,"",SUM(CS140,IF(CT140=-99,0,CT140),IF(CU140=-99,0,CU140),CV140:CX140))</f>
        <v/>
      </c>
      <c r="DN140" s="59" t="str">
        <f>IF(COUNTBLANK(CY140:DG140)=9,"",SUM(IF(OR(CY140="",CY140=-99),0,CY140),IF(OR(CZ140="",CZ140=-99),0,CZ140),IF(OR(DA140="",DA140=-99),0,DA140),IF(OR(DB140="",DB140=-99),0,DB140),IF(OR(DC140="",DC140=-99),0,DC140),IF(OR(DD140="",DD140=-99),0,DD140),IF(OR(DE140="",DE140=-99),0,DE140),IF(OR(DF140="",DF140=-99),0,DF140),IF(OR(DG140="",DG140=-99),0,DG140)))</f>
        <v/>
      </c>
      <c r="DO140" s="59" t="str">
        <f>IF(COUNTBLANK(DH140:DJ140)=3,"",SUM(DH140:DJ140))</f>
        <v/>
      </c>
      <c r="DP140" s="59" t="str">
        <f>IF(COUNTBLANK(DK140:DN140)=4,"",SUM(DK140:DN140))</f>
        <v/>
      </c>
      <c r="DQ140" s="59" t="str">
        <f>IF(COUNTBLANK(CB140:CH140)=7,"",SUM(IF(CB140="",0,5),IF(CC140="",0,9),IF(CD140="",0,4),IF(CE140="",0,4),IF(CF140="",0,3),IF(CG140="",0,1),IF(CH140="",0,6)))</f>
        <v/>
      </c>
      <c r="DR140" s="59" t="str">
        <f>IF(COUNTBLANK(CI140:CR140)=10,"",SUM(IF(CI140="",0,5),IF(CJ140="",0,4),IF(CK140="",0,3),IF(CL140="",0,2),IF(CM140="",0,2),IF(CN140="",0,2),IF(CO140="",0,2),IF(CP140="",0,2),IF(CQ140="",0,2),IF(OR(CR140="",CR140=-99,CR140=-9),0,2)))</f>
        <v/>
      </c>
      <c r="DS140" s="59" t="str">
        <f>IF(COUNTBLANK(CS140:CX140)=6,"",SUM(IF(CS140="",0,1),IF(OR(CT140="",CT140=-99),0,3),IF(OR(CU140="",CU140=-99),0,3),IF(CV140="",0,2),IF(CW140="",0,1),IF(CX140="",0,1)))</f>
        <v/>
      </c>
      <c r="DT140" s="59" t="str">
        <f>IF(COUNTBLANK(CY140:DG140)=9,"",SUM(IF(OR(CY140="",CY140=-99),0,3),IF(OR(CZ140="",CZ140=-99),0,3),IF(OR(DA140="",DA140=-99),0,3),IF(OR(DB140="",DB140=-99),0,3),IF(OR(DC140="",DC140=-99),0,3),IF(OR(DD140="",DD140=-99),0,3),IF(OR(DE140="",DE140=-99),0,3),IF(OR(DF140="",DF140=-99),0,3),IF(OR(DG140="",DG140=-99),0,3)))</f>
        <v/>
      </c>
      <c r="DU140" s="59" t="str">
        <f>IF(COUNTBLANK(DH140:DJ140)=3,"",SUM(IF(DH140="",0,IF(BS140=1,41,IF(BS140=2,38,""))),IF(DI140="",0,6),IF(DJ140="",0,3)))</f>
        <v/>
      </c>
      <c r="DV140" s="59" t="str">
        <f>IF(COUNTBLANK(DK140:DN140)=4,"",SUM(DQ140:DT140))</f>
        <v/>
      </c>
      <c r="DW140" s="59" t="str">
        <f>IF(DQ140="","",((DK140/DQ140)*100))</f>
        <v/>
      </c>
      <c r="DX140" s="59" t="str">
        <f t="shared" si="12"/>
        <v/>
      </c>
      <c r="DY140" s="59" t="str">
        <f t="shared" si="12"/>
        <v/>
      </c>
      <c r="DZ140" s="59" t="str">
        <f t="shared" si="12"/>
        <v/>
      </c>
      <c r="EA140" s="59" t="str">
        <f t="shared" si="12"/>
        <v/>
      </c>
      <c r="EB140" s="59" t="str">
        <f t="shared" si="12"/>
        <v/>
      </c>
      <c r="EC140" s="59" t="str">
        <f>IF(COUNTBLANK(DQ140:DT140)=4,"",SQRT((DQ140^2)+(DR140^2)+(DS140^2)+(DT140^2)))</f>
        <v/>
      </c>
      <c r="ED140" s="59" t="str">
        <f>IF(EC140="","",(SUM(((DK140/EC140)^2),((DL140/EC140)^2),((DM140/EC140)^2),((DN140/EC140)^2))*100))</f>
        <v/>
      </c>
      <c r="EE140" s="59" t="str">
        <f>IF(CB140="","",(CB140/DQ140*100))</f>
        <v/>
      </c>
      <c r="EF140" s="59" t="str">
        <f>IF(CC140="","",(CC140/DQ140*100))</f>
        <v/>
      </c>
      <c r="EG140" s="59" t="str">
        <f>IF(CD140="","",(CD140/DQ140*100))</f>
        <v/>
      </c>
      <c r="EH140" s="59" t="str">
        <f>IF(CE140="","",(CE140/DQ140*100))</f>
        <v/>
      </c>
      <c r="EI140" s="59" t="str">
        <f>IF(CF140="","",(CF140/DQ140*100))</f>
        <v/>
      </c>
      <c r="EJ140" s="59" t="str">
        <f>IF(CG140="","",(CG140/DQ140*100))</f>
        <v/>
      </c>
      <c r="EK140" s="59" t="str">
        <f>IF(CH140="","",(CH140/DQ140*100))</f>
        <v/>
      </c>
      <c r="EL140" s="59" t="str">
        <f>IF(CI140="","",(CI140/DR140*100))</f>
        <v/>
      </c>
      <c r="EM140" s="59" t="str">
        <f>IF(CJ140="","",(CJ140/DR140*100))</f>
        <v/>
      </c>
      <c r="EN140" s="59" t="str">
        <f>IF(CK140="","",(CK140/DR140*100))</f>
        <v/>
      </c>
      <c r="EO140" s="59" t="str">
        <f>IF(CL140="","",(CL140/DR140*100))</f>
        <v/>
      </c>
      <c r="EP140" s="59" t="str">
        <f>IF(CM140="","",(CM140/DR140*100))</f>
        <v/>
      </c>
      <c r="EQ140" s="59" t="str">
        <f>IF(CN140="","",(CN140/DR140*100))</f>
        <v/>
      </c>
      <c r="ER140" s="59" t="str">
        <f>IF(CO140="","",(CO140/DR140*100))</f>
        <v/>
      </c>
      <c r="ES140" s="59" t="str">
        <f>IF(CP140="","",(CP140/DR140*100))</f>
        <v/>
      </c>
      <c r="ET140" s="59" t="str">
        <f>IF(CQ140="","",(CQ140/DR140*100))</f>
        <v/>
      </c>
      <c r="EU140" s="59" t="str">
        <f>IF(CR140="","",(CR140/DR140*100))</f>
        <v/>
      </c>
      <c r="EV140" s="59" t="str">
        <f>IF(CS140="","",(CS140/DS140*100))</f>
        <v/>
      </c>
      <c r="EW140" s="59" t="str">
        <f>IF(CT140="","",(CT140/DS140*100))</f>
        <v/>
      </c>
      <c r="EX140" s="59" t="str">
        <f>IF(CU140="","",(CU140/DS140*100))</f>
        <v/>
      </c>
      <c r="EY140" s="59" t="str">
        <f>IF(CV140="","",(CV140/DS140*100))</f>
        <v/>
      </c>
      <c r="EZ140" s="59" t="str">
        <f>IF(CW140="","",(CW140/DS140*100))</f>
        <v/>
      </c>
      <c r="FA140" s="59" t="str">
        <f>IF(CX140="","",(CX140/DS140*100))</f>
        <v/>
      </c>
      <c r="FB140" s="59" t="str">
        <f t="shared" si="13"/>
        <v/>
      </c>
      <c r="FC140" s="59" t="str">
        <f t="shared" si="13"/>
        <v/>
      </c>
      <c r="FD140" s="59" t="str">
        <f t="shared" si="13"/>
        <v/>
      </c>
      <c r="FE140" s="59" t="str">
        <f t="shared" si="13"/>
        <v/>
      </c>
      <c r="FF140" s="59" t="str">
        <f t="shared" si="13"/>
        <v/>
      </c>
      <c r="FG140" s="59" t="str">
        <f t="shared" si="13"/>
        <v/>
      </c>
      <c r="FH140" s="59" t="str">
        <f t="shared" si="13"/>
        <v/>
      </c>
      <c r="FI140" s="59" t="str">
        <f t="shared" si="13"/>
        <v/>
      </c>
      <c r="FJ140" s="59" t="str">
        <f t="shared" si="13"/>
        <v/>
      </c>
      <c r="FK140" s="59" t="str">
        <f>IF(DH140="","",(DH140/DU140*100))</f>
        <v/>
      </c>
      <c r="FL140" s="59" t="str">
        <f>IF(DI140="","",(DI140/DU140*100))</f>
        <v/>
      </c>
      <c r="FM140" s="59" t="str">
        <f>IF(DJ140="","",(DJ140/DU140*100))</f>
        <v/>
      </c>
    </row>
    <row r="141" spans="72:169" x14ac:dyDescent="0.25">
      <c r="BT141" s="58" t="str">
        <f>IF(BR141="","",YEAR(D141)-BR141)</f>
        <v/>
      </c>
      <c r="BU141" s="59" t="str">
        <f>IF(BO141="",IF(OR(BM141="",BN141=""),"",((BM141*12)+BN141)*0.0254),BO141*0.01)</f>
        <v/>
      </c>
      <c r="BV141" s="59" t="str">
        <f>IF(BQ141="",IF(BP141="","",BP141*0.453592),BQ141)</f>
        <v/>
      </c>
      <c r="BW141" s="59" t="str">
        <f>IF(OR(BU141="",BV141=""),"",(BV141/(BU141^2)))</f>
        <v/>
      </c>
      <c r="BX141" s="59" t="str">
        <f>IF(COUNTBLANK(E141:J141)=6,"",(((E141*IF(F141&gt;0,F141,30)*3)+(G141*IF(H141&gt;0,H141,30)*5)+(I141*IF(J141&gt;0,J141,30)*9))))</f>
        <v/>
      </c>
      <c r="BY141" s="59" t="str">
        <f>IF(COUNTBLANK(AE141:AL141)=8,"",SUM(IF(AE141=2,1,IF(AE141=3,1,0)),IF(AH141=1,1,IF(AI141=1,1,0)),IF(AJ141&gt;3,1,0),IF(AK141&gt;3,1,0),IF(AL141&gt;0,1,0)))</f>
        <v/>
      </c>
      <c r="BZ141" s="59" t="str">
        <f>IF(OR(AM141="",AN141=""),"",IF(OR(AM141=-99,AN141=-99),-99,IF(AM141=3,IF(AN141=2,1,IF(AN141=3,1,0)),0)))</f>
        <v/>
      </c>
      <c r="CA141" s="59" t="str">
        <f>IF(OR((AC141=""),(AD141="")),"",IF(AD141=-99,-99,IF(AC141&gt;=4,IF(OR(AD141=1,AD141=2),1,0),0)))</f>
        <v/>
      </c>
      <c r="CB141" s="59" t="str">
        <f>IF(BW141="","",IF(BW141&lt;25,5,IF(BW141&lt;30,2,0)))</f>
        <v/>
      </c>
      <c r="CC141" s="59" t="str">
        <f t="shared" si="14"/>
        <v/>
      </c>
      <c r="CD141" s="59" t="str">
        <f>IF(K141="","",IF(K141&lt;4,0,IF(K141&gt;=4,4,"")))</f>
        <v/>
      </c>
      <c r="CE141" s="59" t="str">
        <f>IF(L141="","",IF(L141&lt;4,0,IF(L141&gt;=4,4,"")))</f>
        <v/>
      </c>
      <c r="CF141" s="59" t="str">
        <f>IF(M141="","",IF(M141&lt;4,0,IF(M141&gt;=4,3,"")))</f>
        <v/>
      </c>
      <c r="CG141" s="59" t="str">
        <f>IF(N141="","",IF(N141&lt;4,0,IF(N141&gt;=4,1,"")))</f>
        <v/>
      </c>
      <c r="CH141" s="59" t="str">
        <f t="shared" si="15"/>
        <v/>
      </c>
      <c r="CI141" s="59" t="str">
        <f>IF(O141="","",IF(O141=0,0,IF(O141=1,3,IF(O141&lt;=4,4,IF(O141&gt;4,5,"")))))</f>
        <v/>
      </c>
      <c r="CJ141" s="59" t="str">
        <f>IF(P141="","",IF(P141=0,0,IF(P141=1,1,IF(P141&lt;7,3,IF(P141=7,4,"")))))</f>
        <v/>
      </c>
      <c r="CK141" s="59" t="str">
        <f>IF(Q141="","",IF(Q141&lt;4,3,IF(Q141&lt;7,2,IF(Q141=7,0,""))))</f>
        <v/>
      </c>
      <c r="CL141" s="59" t="str">
        <f>IF(R141="","",IF(R141&lt;1,0,IF(R141&lt;=2,1,IF(R141&gt;2,2,""))))</f>
        <v/>
      </c>
      <c r="CM141" s="59" t="str">
        <f>IF(S141="","",IF(S141=0,0,IF(S141=1,1,IF(S141&gt;1,2,""))))</f>
        <v/>
      </c>
      <c r="CN141" s="59" t="str">
        <f>IF(T141="","",IF(T141=0,0,IF(T141&lt;=4,1,IF(T141&gt;4,2,""))))</f>
        <v/>
      </c>
      <c r="CO141" s="59" t="str">
        <f>IF(U141="","",IF(U141&lt;4,0,IF(U141&lt;=6,1,IF(U141=7,2,""))))</f>
        <v/>
      </c>
      <c r="CP141" s="59" t="str">
        <f>IF(V141="","",IF(V141&lt;4,2,IF(V141=4,1,IF(V141=5,0,""))))</f>
        <v/>
      </c>
      <c r="CQ141" s="59" t="str">
        <f>IF(W141="","",IF(W141=1,2,IF(W141=2,1,IF(W141&gt;2,0,""))))</f>
        <v/>
      </c>
      <c r="CR141" s="59" t="str">
        <f>IF(X141="","",IF(X141=0,0,IF(X141=1,1,IF(X141=2,2,IF(X141=3,2,IF(X141=-9,-9,IF(X141=-99,-99,"")))))))</f>
        <v/>
      </c>
      <c r="CS141" s="59" t="str">
        <f>IF(Z141="","",IF(Z141=0,1,IF(Z141=1,0,"")))</f>
        <v/>
      </c>
      <c r="CT141" s="59" t="str">
        <f>IF(CA141="","",IF(CA141=-99,-99,IF(CA141=1,3,0)))</f>
        <v/>
      </c>
      <c r="CU141" s="59" t="str">
        <f>IF(BZ141="","",IF(BZ141=-99,-99,IF(BZ141=0,3,0)))</f>
        <v/>
      </c>
      <c r="CV141" s="59" t="str">
        <f>IF(AO141="","",IF(AND(AO141&gt;=7,AO141&lt;=8),2,0))</f>
        <v/>
      </c>
      <c r="CW141" s="59" t="str">
        <f>IF(AP141="","",IF(AP141=1,0,IF(AP141&gt;1,1,"")))</f>
        <v/>
      </c>
      <c r="CX141" s="59" t="str">
        <f t="shared" si="16"/>
        <v/>
      </c>
      <c r="CY141" s="59" t="str">
        <f>IF(BA141="","",IF(BA141=0,0,IF(OR(BA141=1,BA141=2,BA141=3),3,IF(BA141=-99,-99,""))))</f>
        <v/>
      </c>
      <c r="CZ141" s="59" t="str">
        <f>IF(BB141="","",IF(BB141=0,0,IF(OR(BB141=1,BB141=2,BB141=3),3,IF(BB141=-99,-99,""))))</f>
        <v/>
      </c>
      <c r="DA141" s="59" t="str">
        <f>IF(BC141="","",IF(BC141=0,0,IF(OR(BC141=1,BC141=2,BC141=3),3,IF(BC141=-99,-99,""))))</f>
        <v/>
      </c>
      <c r="DB141" s="59" t="str">
        <f>IF(BD141="","",IF(BD141=0,0,IF(OR(BD141=1,BD141=2,BD141=3),3,IF(BD141=-99,-99,""))))</f>
        <v/>
      </c>
      <c r="DC141" s="59" t="str">
        <f>IF(BE141="","",IF(BE141=0,0,IF(OR(BE141=1,BE141=2,BE141=3),3,IF(BE141=-99,-99,""))))</f>
        <v/>
      </c>
      <c r="DD141" s="59" t="str">
        <f>IF(BF141="","",IF(BF141=0,0,IF(OR(BF141=1,BF141=2,BF141=3),3,IF(BF141=-99,-99,""))))</f>
        <v/>
      </c>
      <c r="DE141" s="59" t="str">
        <f>IF(BG141="","",IF(BG141=0,0,IF(OR(BG141=1,BG141=2,BG141=3),3,IF(BG141=-99,-99,""))))</f>
        <v/>
      </c>
      <c r="DF141" s="59" t="str">
        <f>IF(BH141="","",IF(BH141=0,0,IF(OR(BH141=1,BH141=2,BH141=3),3,IF(BH141=-99,-99,""))))</f>
        <v/>
      </c>
      <c r="DG141" s="59" t="str">
        <f>IF(BI141="","",IF(BI141=0,0,IF(OR(BI141=1,BI141=2,BI141=3),3,IF(BI141=-99,-99,""))))</f>
        <v/>
      </c>
      <c r="DH141" s="59" t="str">
        <f>IF(BT141="","",IF(BS141=1,IF(BT141&lt;65,41,IF(BT141&lt;70,35,IF(BT141&lt;75,29,IF(BT141&lt;80,21,IF(BT141&lt;85,14,IF(BT141&lt;90,5,0)))))),IF(BS141=2,IF(BT141&lt;65,38,IF(BT141&lt;70,33,IF(BT141&lt;75,26,IF(BT141&lt;80,16,IF(BT141&lt;85,12,IF(BT141&lt;90,1,0)))))),"")))</f>
        <v/>
      </c>
      <c r="DI141" s="59" t="str">
        <f>IF(BL141="","",IF(BL141=1,0,IF(BL141=2,3,IF(BL141&gt;2,6,""))))</f>
        <v/>
      </c>
      <c r="DJ141" s="59" t="str">
        <f>IF(Y141="","",IF(Y141=0,3,IF(Y141=1,0,"")))</f>
        <v/>
      </c>
      <c r="DK141" s="59" t="str">
        <f>IF(COUNTBLANK(CB141:CH141)=7,"",SUM(CB141:CH141))</f>
        <v/>
      </c>
      <c r="DL141" s="59" t="str">
        <f>IF(COUNTBLANK(CI141:CR141)=10,"",SUM(CI141:CQ141,IF(CR141&gt;0,CR141,0)))</f>
        <v/>
      </c>
      <c r="DM141" s="59" t="str">
        <f>IF(COUNTBLANK(CS141:CX141)=6,"",SUM(CS141,IF(CT141=-99,0,CT141),IF(CU141=-99,0,CU141),CV141:CX141))</f>
        <v/>
      </c>
      <c r="DN141" s="59" t="str">
        <f>IF(COUNTBLANK(CY141:DG141)=9,"",SUM(IF(OR(CY141="",CY141=-99),0,CY141),IF(OR(CZ141="",CZ141=-99),0,CZ141),IF(OR(DA141="",DA141=-99),0,DA141),IF(OR(DB141="",DB141=-99),0,DB141),IF(OR(DC141="",DC141=-99),0,DC141),IF(OR(DD141="",DD141=-99),0,DD141),IF(OR(DE141="",DE141=-99),0,DE141),IF(OR(DF141="",DF141=-99),0,DF141),IF(OR(DG141="",DG141=-99),0,DG141)))</f>
        <v/>
      </c>
      <c r="DO141" s="59" t="str">
        <f>IF(COUNTBLANK(DH141:DJ141)=3,"",SUM(DH141:DJ141))</f>
        <v/>
      </c>
      <c r="DP141" s="59" t="str">
        <f>IF(COUNTBLANK(DK141:DN141)=4,"",SUM(DK141:DN141))</f>
        <v/>
      </c>
      <c r="DQ141" s="59" t="str">
        <f>IF(COUNTBLANK(CB141:CH141)=7,"",SUM(IF(CB141="",0,5),IF(CC141="",0,9),IF(CD141="",0,4),IF(CE141="",0,4),IF(CF141="",0,3),IF(CG141="",0,1),IF(CH141="",0,6)))</f>
        <v/>
      </c>
      <c r="DR141" s="59" t="str">
        <f>IF(COUNTBLANK(CI141:CR141)=10,"",SUM(IF(CI141="",0,5),IF(CJ141="",0,4),IF(CK141="",0,3),IF(CL141="",0,2),IF(CM141="",0,2),IF(CN141="",0,2),IF(CO141="",0,2),IF(CP141="",0,2),IF(CQ141="",0,2),IF(OR(CR141="",CR141=-99,CR141=-9),0,2)))</f>
        <v/>
      </c>
      <c r="DS141" s="59" t="str">
        <f>IF(COUNTBLANK(CS141:CX141)=6,"",SUM(IF(CS141="",0,1),IF(OR(CT141="",CT141=-99),0,3),IF(OR(CU141="",CU141=-99),0,3),IF(CV141="",0,2),IF(CW141="",0,1),IF(CX141="",0,1)))</f>
        <v/>
      </c>
      <c r="DT141" s="59" t="str">
        <f>IF(COUNTBLANK(CY141:DG141)=9,"",SUM(IF(OR(CY141="",CY141=-99),0,3),IF(OR(CZ141="",CZ141=-99),0,3),IF(OR(DA141="",DA141=-99),0,3),IF(OR(DB141="",DB141=-99),0,3),IF(OR(DC141="",DC141=-99),0,3),IF(OR(DD141="",DD141=-99),0,3),IF(OR(DE141="",DE141=-99),0,3),IF(OR(DF141="",DF141=-99),0,3),IF(OR(DG141="",DG141=-99),0,3)))</f>
        <v/>
      </c>
      <c r="DU141" s="59" t="str">
        <f>IF(COUNTBLANK(DH141:DJ141)=3,"",SUM(IF(DH141="",0,IF(BS141=1,41,IF(BS141=2,38,""))),IF(DI141="",0,6),IF(DJ141="",0,3)))</f>
        <v/>
      </c>
      <c r="DV141" s="59" t="str">
        <f>IF(COUNTBLANK(DK141:DN141)=4,"",SUM(DQ141:DT141))</f>
        <v/>
      </c>
      <c r="DW141" s="59" t="str">
        <f>IF(DQ141="","",((DK141/DQ141)*100))</f>
        <v/>
      </c>
      <c r="DX141" s="59" t="str">
        <f t="shared" si="12"/>
        <v/>
      </c>
      <c r="DY141" s="59" t="str">
        <f t="shared" si="12"/>
        <v/>
      </c>
      <c r="DZ141" s="59" t="str">
        <f t="shared" si="12"/>
        <v/>
      </c>
      <c r="EA141" s="59" t="str">
        <f t="shared" si="12"/>
        <v/>
      </c>
      <c r="EB141" s="59" t="str">
        <f t="shared" si="12"/>
        <v/>
      </c>
      <c r="EC141" s="59" t="str">
        <f>IF(COUNTBLANK(DQ141:DT141)=4,"",SQRT((DQ141^2)+(DR141^2)+(DS141^2)+(DT141^2)))</f>
        <v/>
      </c>
      <c r="ED141" s="59" t="str">
        <f>IF(EC141="","",(SUM(((DK141/EC141)^2),((DL141/EC141)^2),((DM141/EC141)^2),((DN141/EC141)^2))*100))</f>
        <v/>
      </c>
      <c r="EE141" s="59" t="str">
        <f>IF(CB141="","",(CB141/DQ141*100))</f>
        <v/>
      </c>
      <c r="EF141" s="59" t="str">
        <f>IF(CC141="","",(CC141/DQ141*100))</f>
        <v/>
      </c>
      <c r="EG141" s="59" t="str">
        <f>IF(CD141="","",(CD141/DQ141*100))</f>
        <v/>
      </c>
      <c r="EH141" s="59" t="str">
        <f>IF(CE141="","",(CE141/DQ141*100))</f>
        <v/>
      </c>
      <c r="EI141" s="59" t="str">
        <f>IF(CF141="","",(CF141/DQ141*100))</f>
        <v/>
      </c>
      <c r="EJ141" s="59" t="str">
        <f>IF(CG141="","",(CG141/DQ141*100))</f>
        <v/>
      </c>
      <c r="EK141" s="59" t="str">
        <f>IF(CH141="","",(CH141/DQ141*100))</f>
        <v/>
      </c>
      <c r="EL141" s="59" t="str">
        <f>IF(CI141="","",(CI141/DR141*100))</f>
        <v/>
      </c>
      <c r="EM141" s="59" t="str">
        <f>IF(CJ141="","",(CJ141/DR141*100))</f>
        <v/>
      </c>
      <c r="EN141" s="59" t="str">
        <f>IF(CK141="","",(CK141/DR141*100))</f>
        <v/>
      </c>
      <c r="EO141" s="59" t="str">
        <f>IF(CL141="","",(CL141/DR141*100))</f>
        <v/>
      </c>
      <c r="EP141" s="59" t="str">
        <f>IF(CM141="","",(CM141/DR141*100))</f>
        <v/>
      </c>
      <c r="EQ141" s="59" t="str">
        <f>IF(CN141="","",(CN141/DR141*100))</f>
        <v/>
      </c>
      <c r="ER141" s="59" t="str">
        <f>IF(CO141="","",(CO141/DR141*100))</f>
        <v/>
      </c>
      <c r="ES141" s="59" t="str">
        <f>IF(CP141="","",(CP141/DR141*100))</f>
        <v/>
      </c>
      <c r="ET141" s="59" t="str">
        <f>IF(CQ141="","",(CQ141/DR141*100))</f>
        <v/>
      </c>
      <c r="EU141" s="59" t="str">
        <f>IF(CR141="","",(CR141/DR141*100))</f>
        <v/>
      </c>
      <c r="EV141" s="59" t="str">
        <f>IF(CS141="","",(CS141/DS141*100))</f>
        <v/>
      </c>
      <c r="EW141" s="59" t="str">
        <f>IF(CT141="","",(CT141/DS141*100))</f>
        <v/>
      </c>
      <c r="EX141" s="59" t="str">
        <f>IF(CU141="","",(CU141/DS141*100))</f>
        <v/>
      </c>
      <c r="EY141" s="59" t="str">
        <f>IF(CV141="","",(CV141/DS141*100))</f>
        <v/>
      </c>
      <c r="EZ141" s="59" t="str">
        <f>IF(CW141="","",(CW141/DS141*100))</f>
        <v/>
      </c>
      <c r="FA141" s="59" t="str">
        <f>IF(CX141="","",(CX141/DS141*100))</f>
        <v/>
      </c>
      <c r="FB141" s="59" t="str">
        <f t="shared" si="13"/>
        <v/>
      </c>
      <c r="FC141" s="59" t="str">
        <f t="shared" si="13"/>
        <v/>
      </c>
      <c r="FD141" s="59" t="str">
        <f t="shared" si="13"/>
        <v/>
      </c>
      <c r="FE141" s="59" t="str">
        <f t="shared" si="13"/>
        <v/>
      </c>
      <c r="FF141" s="59" t="str">
        <f t="shared" si="13"/>
        <v/>
      </c>
      <c r="FG141" s="59" t="str">
        <f t="shared" si="13"/>
        <v/>
      </c>
      <c r="FH141" s="59" t="str">
        <f t="shared" si="13"/>
        <v/>
      </c>
      <c r="FI141" s="59" t="str">
        <f t="shared" si="13"/>
        <v/>
      </c>
      <c r="FJ141" s="59" t="str">
        <f t="shared" si="13"/>
        <v/>
      </c>
      <c r="FK141" s="59" t="str">
        <f>IF(DH141="","",(DH141/DU141*100))</f>
        <v/>
      </c>
      <c r="FL141" s="59" t="str">
        <f>IF(DI141="","",(DI141/DU141*100))</f>
        <v/>
      </c>
      <c r="FM141" s="59" t="str">
        <f>IF(DJ141="","",(DJ141/DU141*100))</f>
        <v/>
      </c>
    </row>
    <row r="142" spans="72:169" x14ac:dyDescent="0.25">
      <c r="BT142" s="58" t="str">
        <f>IF(BR142="","",YEAR(D142)-BR142)</f>
        <v/>
      </c>
      <c r="BU142" s="59" t="str">
        <f>IF(BO142="",IF(OR(BM142="",BN142=""),"",((BM142*12)+BN142)*0.0254),BO142*0.01)</f>
        <v/>
      </c>
      <c r="BV142" s="59" t="str">
        <f>IF(BQ142="",IF(BP142="","",BP142*0.453592),BQ142)</f>
        <v/>
      </c>
      <c r="BW142" s="59" t="str">
        <f>IF(OR(BU142="",BV142=""),"",(BV142/(BU142^2)))</f>
        <v/>
      </c>
      <c r="BX142" s="59" t="str">
        <f>IF(COUNTBLANK(E142:J142)=6,"",(((E142*IF(F142&gt;0,F142,30)*3)+(G142*IF(H142&gt;0,H142,30)*5)+(I142*IF(J142&gt;0,J142,30)*9))))</f>
        <v/>
      </c>
      <c r="BY142" s="59" t="str">
        <f>IF(COUNTBLANK(AE142:AL142)=8,"",SUM(IF(AE142=2,1,IF(AE142=3,1,0)),IF(AH142=1,1,IF(AI142=1,1,0)),IF(AJ142&gt;3,1,0),IF(AK142&gt;3,1,0),IF(AL142&gt;0,1,0)))</f>
        <v/>
      </c>
      <c r="BZ142" s="59" t="str">
        <f>IF(OR(AM142="",AN142=""),"",IF(OR(AM142=-99,AN142=-99),-99,IF(AM142=3,IF(AN142=2,1,IF(AN142=3,1,0)),0)))</f>
        <v/>
      </c>
      <c r="CA142" s="59" t="str">
        <f>IF(OR((AC142=""),(AD142="")),"",IF(AD142=-99,-99,IF(AC142&gt;=4,IF(OR(AD142=1,AD142=2),1,0),0)))</f>
        <v/>
      </c>
      <c r="CB142" s="59" t="str">
        <f>IF(BW142="","",IF(BW142&lt;25,5,IF(BW142&lt;30,2,0)))</f>
        <v/>
      </c>
      <c r="CC142" s="59" t="str">
        <f t="shared" si="14"/>
        <v/>
      </c>
      <c r="CD142" s="59" t="str">
        <f>IF(K142="","",IF(K142&lt;4,0,IF(K142&gt;=4,4,"")))</f>
        <v/>
      </c>
      <c r="CE142" s="59" t="str">
        <f>IF(L142="","",IF(L142&lt;4,0,IF(L142&gt;=4,4,"")))</f>
        <v/>
      </c>
      <c r="CF142" s="59" t="str">
        <f>IF(M142="","",IF(M142&lt;4,0,IF(M142&gt;=4,3,"")))</f>
        <v/>
      </c>
      <c r="CG142" s="59" t="str">
        <f>IF(N142="","",IF(N142&lt;4,0,IF(N142&gt;=4,1,"")))</f>
        <v/>
      </c>
      <c r="CH142" s="59" t="str">
        <f t="shared" si="15"/>
        <v/>
      </c>
      <c r="CI142" s="59" t="str">
        <f>IF(O142="","",IF(O142=0,0,IF(O142=1,3,IF(O142&lt;=4,4,IF(O142&gt;4,5,"")))))</f>
        <v/>
      </c>
      <c r="CJ142" s="59" t="str">
        <f>IF(P142="","",IF(P142=0,0,IF(P142=1,1,IF(P142&lt;7,3,IF(P142=7,4,"")))))</f>
        <v/>
      </c>
      <c r="CK142" s="59" t="str">
        <f>IF(Q142="","",IF(Q142&lt;4,3,IF(Q142&lt;7,2,IF(Q142=7,0,""))))</f>
        <v/>
      </c>
      <c r="CL142" s="59" t="str">
        <f>IF(R142="","",IF(R142&lt;1,0,IF(R142&lt;=2,1,IF(R142&gt;2,2,""))))</f>
        <v/>
      </c>
      <c r="CM142" s="59" t="str">
        <f>IF(S142="","",IF(S142=0,0,IF(S142=1,1,IF(S142&gt;1,2,""))))</f>
        <v/>
      </c>
      <c r="CN142" s="59" t="str">
        <f>IF(T142="","",IF(T142=0,0,IF(T142&lt;=4,1,IF(T142&gt;4,2,""))))</f>
        <v/>
      </c>
      <c r="CO142" s="59" t="str">
        <f>IF(U142="","",IF(U142&lt;4,0,IF(U142&lt;=6,1,IF(U142=7,2,""))))</f>
        <v/>
      </c>
      <c r="CP142" s="59" t="str">
        <f>IF(V142="","",IF(V142&lt;4,2,IF(V142=4,1,IF(V142=5,0,""))))</f>
        <v/>
      </c>
      <c r="CQ142" s="59" t="str">
        <f>IF(W142="","",IF(W142=1,2,IF(W142=2,1,IF(W142&gt;2,0,""))))</f>
        <v/>
      </c>
      <c r="CR142" s="59" t="str">
        <f>IF(X142="","",IF(X142=0,0,IF(X142=1,1,IF(X142=2,2,IF(X142=3,2,IF(X142=-9,-9,IF(X142=-99,-99,"")))))))</f>
        <v/>
      </c>
      <c r="CS142" s="59" t="str">
        <f>IF(Z142="","",IF(Z142=0,1,IF(Z142=1,0,"")))</f>
        <v/>
      </c>
      <c r="CT142" s="59" t="str">
        <f>IF(CA142="","",IF(CA142=-99,-99,IF(CA142=1,3,0)))</f>
        <v/>
      </c>
      <c r="CU142" s="59" t="str">
        <f>IF(BZ142="","",IF(BZ142=-99,-99,IF(BZ142=0,3,0)))</f>
        <v/>
      </c>
      <c r="CV142" s="59" t="str">
        <f>IF(AO142="","",IF(AND(AO142&gt;=7,AO142&lt;=8),2,0))</f>
        <v/>
      </c>
      <c r="CW142" s="59" t="str">
        <f>IF(AP142="","",IF(AP142=1,0,IF(AP142&gt;1,1,"")))</f>
        <v/>
      </c>
      <c r="CX142" s="59" t="str">
        <f t="shared" si="16"/>
        <v/>
      </c>
      <c r="CY142" s="59" t="str">
        <f>IF(BA142="","",IF(BA142=0,0,IF(OR(BA142=1,BA142=2,BA142=3),3,IF(BA142=-99,-99,""))))</f>
        <v/>
      </c>
      <c r="CZ142" s="59" t="str">
        <f>IF(BB142="","",IF(BB142=0,0,IF(OR(BB142=1,BB142=2,BB142=3),3,IF(BB142=-99,-99,""))))</f>
        <v/>
      </c>
      <c r="DA142" s="59" t="str">
        <f>IF(BC142="","",IF(BC142=0,0,IF(OR(BC142=1,BC142=2,BC142=3),3,IF(BC142=-99,-99,""))))</f>
        <v/>
      </c>
      <c r="DB142" s="59" t="str">
        <f>IF(BD142="","",IF(BD142=0,0,IF(OR(BD142=1,BD142=2,BD142=3),3,IF(BD142=-99,-99,""))))</f>
        <v/>
      </c>
      <c r="DC142" s="59" t="str">
        <f>IF(BE142="","",IF(BE142=0,0,IF(OR(BE142=1,BE142=2,BE142=3),3,IF(BE142=-99,-99,""))))</f>
        <v/>
      </c>
      <c r="DD142" s="59" t="str">
        <f>IF(BF142="","",IF(BF142=0,0,IF(OR(BF142=1,BF142=2,BF142=3),3,IF(BF142=-99,-99,""))))</f>
        <v/>
      </c>
      <c r="DE142" s="59" t="str">
        <f>IF(BG142="","",IF(BG142=0,0,IF(OR(BG142=1,BG142=2,BG142=3),3,IF(BG142=-99,-99,""))))</f>
        <v/>
      </c>
      <c r="DF142" s="59" t="str">
        <f>IF(BH142="","",IF(BH142=0,0,IF(OR(BH142=1,BH142=2,BH142=3),3,IF(BH142=-99,-99,""))))</f>
        <v/>
      </c>
      <c r="DG142" s="59" t="str">
        <f>IF(BI142="","",IF(BI142=0,0,IF(OR(BI142=1,BI142=2,BI142=3),3,IF(BI142=-99,-99,""))))</f>
        <v/>
      </c>
      <c r="DH142" s="59" t="str">
        <f>IF(BT142="","",IF(BS142=1,IF(BT142&lt;65,41,IF(BT142&lt;70,35,IF(BT142&lt;75,29,IF(BT142&lt;80,21,IF(BT142&lt;85,14,IF(BT142&lt;90,5,0)))))),IF(BS142=2,IF(BT142&lt;65,38,IF(BT142&lt;70,33,IF(BT142&lt;75,26,IF(BT142&lt;80,16,IF(BT142&lt;85,12,IF(BT142&lt;90,1,0)))))),"")))</f>
        <v/>
      </c>
      <c r="DI142" s="59" t="str">
        <f>IF(BL142="","",IF(BL142=1,0,IF(BL142=2,3,IF(BL142&gt;2,6,""))))</f>
        <v/>
      </c>
      <c r="DJ142" s="59" t="str">
        <f>IF(Y142="","",IF(Y142=0,3,IF(Y142=1,0,"")))</f>
        <v/>
      </c>
      <c r="DK142" s="59" t="str">
        <f>IF(COUNTBLANK(CB142:CH142)=7,"",SUM(CB142:CH142))</f>
        <v/>
      </c>
      <c r="DL142" s="59" t="str">
        <f>IF(COUNTBLANK(CI142:CR142)=10,"",SUM(CI142:CQ142,IF(CR142&gt;0,CR142,0)))</f>
        <v/>
      </c>
      <c r="DM142" s="59" t="str">
        <f>IF(COUNTBLANK(CS142:CX142)=6,"",SUM(CS142,IF(CT142=-99,0,CT142),IF(CU142=-99,0,CU142),CV142:CX142))</f>
        <v/>
      </c>
      <c r="DN142" s="59" t="str">
        <f>IF(COUNTBLANK(CY142:DG142)=9,"",SUM(IF(OR(CY142="",CY142=-99),0,CY142),IF(OR(CZ142="",CZ142=-99),0,CZ142),IF(OR(DA142="",DA142=-99),0,DA142),IF(OR(DB142="",DB142=-99),0,DB142),IF(OR(DC142="",DC142=-99),0,DC142),IF(OR(DD142="",DD142=-99),0,DD142),IF(OR(DE142="",DE142=-99),0,DE142),IF(OR(DF142="",DF142=-99),0,DF142),IF(OR(DG142="",DG142=-99),0,DG142)))</f>
        <v/>
      </c>
      <c r="DO142" s="59" t="str">
        <f>IF(COUNTBLANK(DH142:DJ142)=3,"",SUM(DH142:DJ142))</f>
        <v/>
      </c>
      <c r="DP142" s="59" t="str">
        <f>IF(COUNTBLANK(DK142:DN142)=4,"",SUM(DK142:DN142))</f>
        <v/>
      </c>
      <c r="DQ142" s="59" t="str">
        <f>IF(COUNTBLANK(CB142:CH142)=7,"",SUM(IF(CB142="",0,5),IF(CC142="",0,9),IF(CD142="",0,4),IF(CE142="",0,4),IF(CF142="",0,3),IF(CG142="",0,1),IF(CH142="",0,6)))</f>
        <v/>
      </c>
      <c r="DR142" s="59" t="str">
        <f>IF(COUNTBLANK(CI142:CR142)=10,"",SUM(IF(CI142="",0,5),IF(CJ142="",0,4),IF(CK142="",0,3),IF(CL142="",0,2),IF(CM142="",0,2),IF(CN142="",0,2),IF(CO142="",0,2),IF(CP142="",0,2),IF(CQ142="",0,2),IF(OR(CR142="",CR142=-99,CR142=-9),0,2)))</f>
        <v/>
      </c>
      <c r="DS142" s="59" t="str">
        <f>IF(COUNTBLANK(CS142:CX142)=6,"",SUM(IF(CS142="",0,1),IF(OR(CT142="",CT142=-99),0,3),IF(OR(CU142="",CU142=-99),0,3),IF(CV142="",0,2),IF(CW142="",0,1),IF(CX142="",0,1)))</f>
        <v/>
      </c>
      <c r="DT142" s="59" t="str">
        <f>IF(COUNTBLANK(CY142:DG142)=9,"",SUM(IF(OR(CY142="",CY142=-99),0,3),IF(OR(CZ142="",CZ142=-99),0,3),IF(OR(DA142="",DA142=-99),0,3),IF(OR(DB142="",DB142=-99),0,3),IF(OR(DC142="",DC142=-99),0,3),IF(OR(DD142="",DD142=-99),0,3),IF(OR(DE142="",DE142=-99),0,3),IF(OR(DF142="",DF142=-99),0,3),IF(OR(DG142="",DG142=-99),0,3)))</f>
        <v/>
      </c>
      <c r="DU142" s="59" t="str">
        <f>IF(COUNTBLANK(DH142:DJ142)=3,"",SUM(IF(DH142="",0,IF(BS142=1,41,IF(BS142=2,38,""))),IF(DI142="",0,6),IF(DJ142="",0,3)))</f>
        <v/>
      </c>
      <c r="DV142" s="59" t="str">
        <f>IF(COUNTBLANK(DK142:DN142)=4,"",SUM(DQ142:DT142))</f>
        <v/>
      </c>
      <c r="DW142" s="59" t="str">
        <f>IF(DQ142="","",((DK142/DQ142)*100))</f>
        <v/>
      </c>
      <c r="DX142" s="59" t="str">
        <f t="shared" si="12"/>
        <v/>
      </c>
      <c r="DY142" s="59" t="str">
        <f t="shared" si="12"/>
        <v/>
      </c>
      <c r="DZ142" s="59" t="str">
        <f t="shared" si="12"/>
        <v/>
      </c>
      <c r="EA142" s="59" t="str">
        <f t="shared" si="12"/>
        <v/>
      </c>
      <c r="EB142" s="59" t="str">
        <f t="shared" si="12"/>
        <v/>
      </c>
      <c r="EC142" s="59" t="str">
        <f>IF(COUNTBLANK(DQ142:DT142)=4,"",SQRT((DQ142^2)+(DR142^2)+(DS142^2)+(DT142^2)))</f>
        <v/>
      </c>
      <c r="ED142" s="59" t="str">
        <f>IF(EC142="","",(SUM(((DK142/EC142)^2),((DL142/EC142)^2),((DM142/EC142)^2),((DN142/EC142)^2))*100))</f>
        <v/>
      </c>
      <c r="EE142" s="59" t="str">
        <f>IF(CB142="","",(CB142/DQ142*100))</f>
        <v/>
      </c>
      <c r="EF142" s="59" t="str">
        <f>IF(CC142="","",(CC142/DQ142*100))</f>
        <v/>
      </c>
      <c r="EG142" s="59" t="str">
        <f>IF(CD142="","",(CD142/DQ142*100))</f>
        <v/>
      </c>
      <c r="EH142" s="59" t="str">
        <f>IF(CE142="","",(CE142/DQ142*100))</f>
        <v/>
      </c>
      <c r="EI142" s="59" t="str">
        <f>IF(CF142="","",(CF142/DQ142*100))</f>
        <v/>
      </c>
      <c r="EJ142" s="59" t="str">
        <f>IF(CG142="","",(CG142/DQ142*100))</f>
        <v/>
      </c>
      <c r="EK142" s="59" t="str">
        <f>IF(CH142="","",(CH142/DQ142*100))</f>
        <v/>
      </c>
      <c r="EL142" s="59" t="str">
        <f>IF(CI142="","",(CI142/DR142*100))</f>
        <v/>
      </c>
      <c r="EM142" s="59" t="str">
        <f>IF(CJ142="","",(CJ142/DR142*100))</f>
        <v/>
      </c>
      <c r="EN142" s="59" t="str">
        <f>IF(CK142="","",(CK142/DR142*100))</f>
        <v/>
      </c>
      <c r="EO142" s="59" t="str">
        <f>IF(CL142="","",(CL142/DR142*100))</f>
        <v/>
      </c>
      <c r="EP142" s="59" t="str">
        <f>IF(CM142="","",(CM142/DR142*100))</f>
        <v/>
      </c>
      <c r="EQ142" s="59" t="str">
        <f>IF(CN142="","",(CN142/DR142*100))</f>
        <v/>
      </c>
      <c r="ER142" s="59" t="str">
        <f>IF(CO142="","",(CO142/DR142*100))</f>
        <v/>
      </c>
      <c r="ES142" s="59" t="str">
        <f>IF(CP142="","",(CP142/DR142*100))</f>
        <v/>
      </c>
      <c r="ET142" s="59" t="str">
        <f>IF(CQ142="","",(CQ142/DR142*100))</f>
        <v/>
      </c>
      <c r="EU142" s="59" t="str">
        <f>IF(CR142="","",(CR142/DR142*100))</f>
        <v/>
      </c>
      <c r="EV142" s="59" t="str">
        <f>IF(CS142="","",(CS142/DS142*100))</f>
        <v/>
      </c>
      <c r="EW142" s="59" t="str">
        <f>IF(CT142="","",(CT142/DS142*100))</f>
        <v/>
      </c>
      <c r="EX142" s="59" t="str">
        <f>IF(CU142="","",(CU142/DS142*100))</f>
        <v/>
      </c>
      <c r="EY142" s="59" t="str">
        <f>IF(CV142="","",(CV142/DS142*100))</f>
        <v/>
      </c>
      <c r="EZ142" s="59" t="str">
        <f>IF(CW142="","",(CW142/DS142*100))</f>
        <v/>
      </c>
      <c r="FA142" s="59" t="str">
        <f>IF(CX142="","",(CX142/DS142*100))</f>
        <v/>
      </c>
      <c r="FB142" s="59" t="str">
        <f t="shared" si="13"/>
        <v/>
      </c>
      <c r="FC142" s="59" t="str">
        <f t="shared" si="13"/>
        <v/>
      </c>
      <c r="FD142" s="59" t="str">
        <f t="shared" si="13"/>
        <v/>
      </c>
      <c r="FE142" s="59" t="str">
        <f t="shared" si="13"/>
        <v/>
      </c>
      <c r="FF142" s="59" t="str">
        <f t="shared" si="13"/>
        <v/>
      </c>
      <c r="FG142" s="59" t="str">
        <f t="shared" si="13"/>
        <v/>
      </c>
      <c r="FH142" s="59" t="str">
        <f t="shared" si="13"/>
        <v/>
      </c>
      <c r="FI142" s="59" t="str">
        <f t="shared" si="13"/>
        <v/>
      </c>
      <c r="FJ142" s="59" t="str">
        <f t="shared" si="13"/>
        <v/>
      </c>
      <c r="FK142" s="59" t="str">
        <f>IF(DH142="","",(DH142/DU142*100))</f>
        <v/>
      </c>
      <c r="FL142" s="59" t="str">
        <f>IF(DI142="","",(DI142/DU142*100))</f>
        <v/>
      </c>
      <c r="FM142" s="59" t="str">
        <f>IF(DJ142="","",(DJ142/DU142*100))</f>
        <v/>
      </c>
    </row>
    <row r="143" spans="72:169" x14ac:dyDescent="0.25">
      <c r="BT143" s="58" t="str">
        <f>IF(BR143="","",YEAR(D143)-BR143)</f>
        <v/>
      </c>
      <c r="BU143" s="59" t="str">
        <f>IF(BO143="",IF(OR(BM143="",BN143=""),"",((BM143*12)+BN143)*0.0254),BO143*0.01)</f>
        <v/>
      </c>
      <c r="BV143" s="59" t="str">
        <f>IF(BQ143="",IF(BP143="","",BP143*0.453592),BQ143)</f>
        <v/>
      </c>
      <c r="BW143" s="59" t="str">
        <f>IF(OR(BU143="",BV143=""),"",(BV143/(BU143^2)))</f>
        <v/>
      </c>
      <c r="BX143" s="59" t="str">
        <f>IF(COUNTBLANK(E143:J143)=6,"",(((E143*IF(F143&gt;0,F143,30)*3)+(G143*IF(H143&gt;0,H143,30)*5)+(I143*IF(J143&gt;0,J143,30)*9))))</f>
        <v/>
      </c>
      <c r="BY143" s="59" t="str">
        <f>IF(COUNTBLANK(AE143:AL143)=8,"",SUM(IF(AE143=2,1,IF(AE143=3,1,0)),IF(AH143=1,1,IF(AI143=1,1,0)),IF(AJ143&gt;3,1,0),IF(AK143&gt;3,1,0),IF(AL143&gt;0,1,0)))</f>
        <v/>
      </c>
      <c r="BZ143" s="59" t="str">
        <f>IF(OR(AM143="",AN143=""),"",IF(OR(AM143=-99,AN143=-99),-99,IF(AM143=3,IF(AN143=2,1,IF(AN143=3,1,0)),0)))</f>
        <v/>
      </c>
      <c r="CA143" s="59" t="str">
        <f>IF(OR((AC143=""),(AD143="")),"",IF(AD143=-99,-99,IF(AC143&gt;=4,IF(OR(AD143=1,AD143=2),1,0),0)))</f>
        <v/>
      </c>
      <c r="CB143" s="59" t="str">
        <f>IF(BW143="","",IF(BW143&lt;25,5,IF(BW143&lt;30,2,0)))</f>
        <v/>
      </c>
      <c r="CC143" s="59" t="str">
        <f t="shared" si="14"/>
        <v/>
      </c>
      <c r="CD143" s="59" t="str">
        <f>IF(K143="","",IF(K143&lt;4,0,IF(K143&gt;=4,4,"")))</f>
        <v/>
      </c>
      <c r="CE143" s="59" t="str">
        <f>IF(L143="","",IF(L143&lt;4,0,IF(L143&gt;=4,4,"")))</f>
        <v/>
      </c>
      <c r="CF143" s="59" t="str">
        <f>IF(M143="","",IF(M143&lt;4,0,IF(M143&gt;=4,3,"")))</f>
        <v/>
      </c>
      <c r="CG143" s="59" t="str">
        <f>IF(N143="","",IF(N143&lt;4,0,IF(N143&gt;=4,1,"")))</f>
        <v/>
      </c>
      <c r="CH143" s="59" t="str">
        <f t="shared" si="15"/>
        <v/>
      </c>
      <c r="CI143" s="59" t="str">
        <f>IF(O143="","",IF(O143=0,0,IF(O143=1,3,IF(O143&lt;=4,4,IF(O143&gt;4,5,"")))))</f>
        <v/>
      </c>
      <c r="CJ143" s="59" t="str">
        <f>IF(P143="","",IF(P143=0,0,IF(P143=1,1,IF(P143&lt;7,3,IF(P143=7,4,"")))))</f>
        <v/>
      </c>
      <c r="CK143" s="59" t="str">
        <f>IF(Q143="","",IF(Q143&lt;4,3,IF(Q143&lt;7,2,IF(Q143=7,0,""))))</f>
        <v/>
      </c>
      <c r="CL143" s="59" t="str">
        <f>IF(R143="","",IF(R143&lt;1,0,IF(R143&lt;=2,1,IF(R143&gt;2,2,""))))</f>
        <v/>
      </c>
      <c r="CM143" s="59" t="str">
        <f>IF(S143="","",IF(S143=0,0,IF(S143=1,1,IF(S143&gt;1,2,""))))</f>
        <v/>
      </c>
      <c r="CN143" s="59" t="str">
        <f>IF(T143="","",IF(T143=0,0,IF(T143&lt;=4,1,IF(T143&gt;4,2,""))))</f>
        <v/>
      </c>
      <c r="CO143" s="59" t="str">
        <f>IF(U143="","",IF(U143&lt;4,0,IF(U143&lt;=6,1,IF(U143=7,2,""))))</f>
        <v/>
      </c>
      <c r="CP143" s="59" t="str">
        <f>IF(V143="","",IF(V143&lt;4,2,IF(V143=4,1,IF(V143=5,0,""))))</f>
        <v/>
      </c>
      <c r="CQ143" s="59" t="str">
        <f>IF(W143="","",IF(W143=1,2,IF(W143=2,1,IF(W143&gt;2,0,""))))</f>
        <v/>
      </c>
      <c r="CR143" s="59" t="str">
        <f>IF(X143="","",IF(X143=0,0,IF(X143=1,1,IF(X143=2,2,IF(X143=3,2,IF(X143=-9,-9,IF(X143=-99,-99,"")))))))</f>
        <v/>
      </c>
      <c r="CS143" s="59" t="str">
        <f>IF(Z143="","",IF(Z143=0,1,IF(Z143=1,0,"")))</f>
        <v/>
      </c>
      <c r="CT143" s="59" t="str">
        <f>IF(CA143="","",IF(CA143=-99,-99,IF(CA143=1,3,0)))</f>
        <v/>
      </c>
      <c r="CU143" s="59" t="str">
        <f>IF(BZ143="","",IF(BZ143=-99,-99,IF(BZ143=0,3,0)))</f>
        <v/>
      </c>
      <c r="CV143" s="59" t="str">
        <f>IF(AO143="","",IF(AND(AO143&gt;=7,AO143&lt;=8),2,0))</f>
        <v/>
      </c>
      <c r="CW143" s="59" t="str">
        <f>IF(AP143="","",IF(AP143=1,0,IF(AP143&gt;1,1,"")))</f>
        <v/>
      </c>
      <c r="CX143" s="59" t="str">
        <f t="shared" si="16"/>
        <v/>
      </c>
      <c r="CY143" s="59" t="str">
        <f>IF(BA143="","",IF(BA143=0,0,IF(OR(BA143=1,BA143=2,BA143=3),3,IF(BA143=-99,-99,""))))</f>
        <v/>
      </c>
      <c r="CZ143" s="59" t="str">
        <f>IF(BB143="","",IF(BB143=0,0,IF(OR(BB143=1,BB143=2,BB143=3),3,IF(BB143=-99,-99,""))))</f>
        <v/>
      </c>
      <c r="DA143" s="59" t="str">
        <f>IF(BC143="","",IF(BC143=0,0,IF(OR(BC143=1,BC143=2,BC143=3),3,IF(BC143=-99,-99,""))))</f>
        <v/>
      </c>
      <c r="DB143" s="59" t="str">
        <f>IF(BD143="","",IF(BD143=0,0,IF(OR(BD143=1,BD143=2,BD143=3),3,IF(BD143=-99,-99,""))))</f>
        <v/>
      </c>
      <c r="DC143" s="59" t="str">
        <f>IF(BE143="","",IF(BE143=0,0,IF(OR(BE143=1,BE143=2,BE143=3),3,IF(BE143=-99,-99,""))))</f>
        <v/>
      </c>
      <c r="DD143" s="59" t="str">
        <f>IF(BF143="","",IF(BF143=0,0,IF(OR(BF143=1,BF143=2,BF143=3),3,IF(BF143=-99,-99,""))))</f>
        <v/>
      </c>
      <c r="DE143" s="59" t="str">
        <f>IF(BG143="","",IF(BG143=0,0,IF(OR(BG143=1,BG143=2,BG143=3),3,IF(BG143=-99,-99,""))))</f>
        <v/>
      </c>
      <c r="DF143" s="59" t="str">
        <f>IF(BH143="","",IF(BH143=0,0,IF(OR(BH143=1,BH143=2,BH143=3),3,IF(BH143=-99,-99,""))))</f>
        <v/>
      </c>
      <c r="DG143" s="59" t="str">
        <f>IF(BI143="","",IF(BI143=0,0,IF(OR(BI143=1,BI143=2,BI143=3),3,IF(BI143=-99,-99,""))))</f>
        <v/>
      </c>
      <c r="DH143" s="59" t="str">
        <f>IF(BT143="","",IF(BS143=1,IF(BT143&lt;65,41,IF(BT143&lt;70,35,IF(BT143&lt;75,29,IF(BT143&lt;80,21,IF(BT143&lt;85,14,IF(BT143&lt;90,5,0)))))),IF(BS143=2,IF(BT143&lt;65,38,IF(BT143&lt;70,33,IF(BT143&lt;75,26,IF(BT143&lt;80,16,IF(BT143&lt;85,12,IF(BT143&lt;90,1,0)))))),"")))</f>
        <v/>
      </c>
      <c r="DI143" s="59" t="str">
        <f>IF(BL143="","",IF(BL143=1,0,IF(BL143=2,3,IF(BL143&gt;2,6,""))))</f>
        <v/>
      </c>
      <c r="DJ143" s="59" t="str">
        <f>IF(Y143="","",IF(Y143=0,3,IF(Y143=1,0,"")))</f>
        <v/>
      </c>
      <c r="DK143" s="59" t="str">
        <f>IF(COUNTBLANK(CB143:CH143)=7,"",SUM(CB143:CH143))</f>
        <v/>
      </c>
      <c r="DL143" s="59" t="str">
        <f>IF(COUNTBLANK(CI143:CR143)=10,"",SUM(CI143:CQ143,IF(CR143&gt;0,CR143,0)))</f>
        <v/>
      </c>
      <c r="DM143" s="59" t="str">
        <f>IF(COUNTBLANK(CS143:CX143)=6,"",SUM(CS143,IF(CT143=-99,0,CT143),IF(CU143=-99,0,CU143),CV143:CX143))</f>
        <v/>
      </c>
      <c r="DN143" s="59" t="str">
        <f>IF(COUNTBLANK(CY143:DG143)=9,"",SUM(IF(OR(CY143="",CY143=-99),0,CY143),IF(OR(CZ143="",CZ143=-99),0,CZ143),IF(OR(DA143="",DA143=-99),0,DA143),IF(OR(DB143="",DB143=-99),0,DB143),IF(OR(DC143="",DC143=-99),0,DC143),IF(OR(DD143="",DD143=-99),0,DD143),IF(OR(DE143="",DE143=-99),0,DE143),IF(OR(DF143="",DF143=-99),0,DF143),IF(OR(DG143="",DG143=-99),0,DG143)))</f>
        <v/>
      </c>
      <c r="DO143" s="59" t="str">
        <f>IF(COUNTBLANK(DH143:DJ143)=3,"",SUM(DH143:DJ143))</f>
        <v/>
      </c>
      <c r="DP143" s="59" t="str">
        <f>IF(COUNTBLANK(DK143:DN143)=4,"",SUM(DK143:DN143))</f>
        <v/>
      </c>
      <c r="DQ143" s="59" t="str">
        <f>IF(COUNTBLANK(CB143:CH143)=7,"",SUM(IF(CB143="",0,5),IF(CC143="",0,9),IF(CD143="",0,4),IF(CE143="",0,4),IF(CF143="",0,3),IF(CG143="",0,1),IF(CH143="",0,6)))</f>
        <v/>
      </c>
      <c r="DR143" s="59" t="str">
        <f>IF(COUNTBLANK(CI143:CR143)=10,"",SUM(IF(CI143="",0,5),IF(CJ143="",0,4),IF(CK143="",0,3),IF(CL143="",0,2),IF(CM143="",0,2),IF(CN143="",0,2),IF(CO143="",0,2),IF(CP143="",0,2),IF(CQ143="",0,2),IF(OR(CR143="",CR143=-99,CR143=-9),0,2)))</f>
        <v/>
      </c>
      <c r="DS143" s="59" t="str">
        <f>IF(COUNTBLANK(CS143:CX143)=6,"",SUM(IF(CS143="",0,1),IF(OR(CT143="",CT143=-99),0,3),IF(OR(CU143="",CU143=-99),0,3),IF(CV143="",0,2),IF(CW143="",0,1),IF(CX143="",0,1)))</f>
        <v/>
      </c>
      <c r="DT143" s="59" t="str">
        <f>IF(COUNTBLANK(CY143:DG143)=9,"",SUM(IF(OR(CY143="",CY143=-99),0,3),IF(OR(CZ143="",CZ143=-99),0,3),IF(OR(DA143="",DA143=-99),0,3),IF(OR(DB143="",DB143=-99),0,3),IF(OR(DC143="",DC143=-99),0,3),IF(OR(DD143="",DD143=-99),0,3),IF(OR(DE143="",DE143=-99),0,3),IF(OR(DF143="",DF143=-99),0,3),IF(OR(DG143="",DG143=-99),0,3)))</f>
        <v/>
      </c>
      <c r="DU143" s="59" t="str">
        <f>IF(COUNTBLANK(DH143:DJ143)=3,"",SUM(IF(DH143="",0,IF(BS143=1,41,IF(BS143=2,38,""))),IF(DI143="",0,6),IF(DJ143="",0,3)))</f>
        <v/>
      </c>
      <c r="DV143" s="59" t="str">
        <f>IF(COUNTBLANK(DK143:DN143)=4,"",SUM(DQ143:DT143))</f>
        <v/>
      </c>
      <c r="DW143" s="59" t="str">
        <f>IF(DQ143="","",((DK143/DQ143)*100))</f>
        <v/>
      </c>
      <c r="DX143" s="59" t="str">
        <f t="shared" si="12"/>
        <v/>
      </c>
      <c r="DY143" s="59" t="str">
        <f t="shared" si="12"/>
        <v/>
      </c>
      <c r="DZ143" s="59" t="str">
        <f t="shared" si="12"/>
        <v/>
      </c>
      <c r="EA143" s="59" t="str">
        <f t="shared" si="12"/>
        <v/>
      </c>
      <c r="EB143" s="59" t="str">
        <f t="shared" si="12"/>
        <v/>
      </c>
      <c r="EC143" s="59" t="str">
        <f>IF(COUNTBLANK(DQ143:DT143)=4,"",SQRT((DQ143^2)+(DR143^2)+(DS143^2)+(DT143^2)))</f>
        <v/>
      </c>
      <c r="ED143" s="59" t="str">
        <f>IF(EC143="","",(SUM(((DK143/EC143)^2),((DL143/EC143)^2),((DM143/EC143)^2),((DN143/EC143)^2))*100))</f>
        <v/>
      </c>
      <c r="EE143" s="59" t="str">
        <f>IF(CB143="","",(CB143/DQ143*100))</f>
        <v/>
      </c>
      <c r="EF143" s="59" t="str">
        <f>IF(CC143="","",(CC143/DQ143*100))</f>
        <v/>
      </c>
      <c r="EG143" s="59" t="str">
        <f>IF(CD143="","",(CD143/DQ143*100))</f>
        <v/>
      </c>
      <c r="EH143" s="59" t="str">
        <f>IF(CE143="","",(CE143/DQ143*100))</f>
        <v/>
      </c>
      <c r="EI143" s="59" t="str">
        <f>IF(CF143="","",(CF143/DQ143*100))</f>
        <v/>
      </c>
      <c r="EJ143" s="59" t="str">
        <f>IF(CG143="","",(CG143/DQ143*100))</f>
        <v/>
      </c>
      <c r="EK143" s="59" t="str">
        <f>IF(CH143="","",(CH143/DQ143*100))</f>
        <v/>
      </c>
      <c r="EL143" s="59" t="str">
        <f>IF(CI143="","",(CI143/DR143*100))</f>
        <v/>
      </c>
      <c r="EM143" s="59" t="str">
        <f>IF(CJ143="","",(CJ143/DR143*100))</f>
        <v/>
      </c>
      <c r="EN143" s="59" t="str">
        <f>IF(CK143="","",(CK143/DR143*100))</f>
        <v/>
      </c>
      <c r="EO143" s="59" t="str">
        <f>IF(CL143="","",(CL143/DR143*100))</f>
        <v/>
      </c>
      <c r="EP143" s="59" t="str">
        <f>IF(CM143="","",(CM143/DR143*100))</f>
        <v/>
      </c>
      <c r="EQ143" s="59" t="str">
        <f>IF(CN143="","",(CN143/DR143*100))</f>
        <v/>
      </c>
      <c r="ER143" s="59" t="str">
        <f>IF(CO143="","",(CO143/DR143*100))</f>
        <v/>
      </c>
      <c r="ES143" s="59" t="str">
        <f>IF(CP143="","",(CP143/DR143*100))</f>
        <v/>
      </c>
      <c r="ET143" s="59" t="str">
        <f>IF(CQ143="","",(CQ143/DR143*100))</f>
        <v/>
      </c>
      <c r="EU143" s="59" t="str">
        <f>IF(CR143="","",(CR143/DR143*100))</f>
        <v/>
      </c>
      <c r="EV143" s="59" t="str">
        <f>IF(CS143="","",(CS143/DS143*100))</f>
        <v/>
      </c>
      <c r="EW143" s="59" t="str">
        <f>IF(CT143="","",(CT143/DS143*100))</f>
        <v/>
      </c>
      <c r="EX143" s="59" t="str">
        <f>IF(CU143="","",(CU143/DS143*100))</f>
        <v/>
      </c>
      <c r="EY143" s="59" t="str">
        <f>IF(CV143="","",(CV143/DS143*100))</f>
        <v/>
      </c>
      <c r="EZ143" s="59" t="str">
        <f>IF(CW143="","",(CW143/DS143*100))</f>
        <v/>
      </c>
      <c r="FA143" s="59" t="str">
        <f>IF(CX143="","",(CX143/DS143*100))</f>
        <v/>
      </c>
      <c r="FB143" s="59" t="str">
        <f t="shared" si="13"/>
        <v/>
      </c>
      <c r="FC143" s="59" t="str">
        <f t="shared" si="13"/>
        <v/>
      </c>
      <c r="FD143" s="59" t="str">
        <f t="shared" si="13"/>
        <v/>
      </c>
      <c r="FE143" s="59" t="str">
        <f t="shared" si="13"/>
        <v/>
      </c>
      <c r="FF143" s="59" t="str">
        <f t="shared" si="13"/>
        <v/>
      </c>
      <c r="FG143" s="59" t="str">
        <f t="shared" si="13"/>
        <v/>
      </c>
      <c r="FH143" s="59" t="str">
        <f t="shared" ref="FB143:FJ206" si="17">IF(DE143="","",(DE143/$DT143*100))</f>
        <v/>
      </c>
      <c r="FI143" s="59" t="str">
        <f t="shared" si="17"/>
        <v/>
      </c>
      <c r="FJ143" s="59" t="str">
        <f t="shared" si="17"/>
        <v/>
      </c>
      <c r="FK143" s="59" t="str">
        <f>IF(DH143="","",(DH143/DU143*100))</f>
        <v/>
      </c>
      <c r="FL143" s="59" t="str">
        <f>IF(DI143="","",(DI143/DU143*100))</f>
        <v/>
      </c>
      <c r="FM143" s="59" t="str">
        <f>IF(DJ143="","",(DJ143/DU143*100))</f>
        <v/>
      </c>
    </row>
    <row r="144" spans="72:169" x14ac:dyDescent="0.25">
      <c r="BT144" s="58" t="str">
        <f>IF(BR144="","",YEAR(D144)-BR144)</f>
        <v/>
      </c>
      <c r="BU144" s="59" t="str">
        <f>IF(BO144="",IF(OR(BM144="",BN144=""),"",((BM144*12)+BN144)*0.0254),BO144*0.01)</f>
        <v/>
      </c>
      <c r="BV144" s="59" t="str">
        <f>IF(BQ144="",IF(BP144="","",BP144*0.453592),BQ144)</f>
        <v/>
      </c>
      <c r="BW144" s="59" t="str">
        <f>IF(OR(BU144="",BV144=""),"",(BV144/(BU144^2)))</f>
        <v/>
      </c>
      <c r="BX144" s="59" t="str">
        <f>IF(COUNTBLANK(E144:J144)=6,"",(((E144*IF(F144&gt;0,F144,30)*3)+(G144*IF(H144&gt;0,H144,30)*5)+(I144*IF(J144&gt;0,J144,30)*9))))</f>
        <v/>
      </c>
      <c r="BY144" s="59" t="str">
        <f>IF(COUNTBLANK(AE144:AL144)=8,"",SUM(IF(AE144=2,1,IF(AE144=3,1,0)),IF(AH144=1,1,IF(AI144=1,1,0)),IF(AJ144&gt;3,1,0),IF(AK144&gt;3,1,0),IF(AL144&gt;0,1,0)))</f>
        <v/>
      </c>
      <c r="BZ144" s="59" t="str">
        <f>IF(OR(AM144="",AN144=""),"",IF(OR(AM144=-99,AN144=-99),-99,IF(AM144=3,IF(AN144=2,1,IF(AN144=3,1,0)),0)))</f>
        <v/>
      </c>
      <c r="CA144" s="59" t="str">
        <f>IF(OR((AC144=""),(AD144="")),"",IF(AD144=-99,-99,IF(AC144&gt;=4,IF(OR(AD144=1,AD144=2),1,0),0)))</f>
        <v/>
      </c>
      <c r="CB144" s="59" t="str">
        <f>IF(BW144="","",IF(BW144&lt;25,5,IF(BW144&lt;30,2,0)))</f>
        <v/>
      </c>
      <c r="CC144" s="59" t="str">
        <f t="shared" si="14"/>
        <v/>
      </c>
      <c r="CD144" s="59" t="str">
        <f>IF(K144="","",IF(K144&lt;4,0,IF(K144&gt;=4,4,"")))</f>
        <v/>
      </c>
      <c r="CE144" s="59" t="str">
        <f>IF(L144="","",IF(L144&lt;4,0,IF(L144&gt;=4,4,"")))</f>
        <v/>
      </c>
      <c r="CF144" s="59" t="str">
        <f>IF(M144="","",IF(M144&lt;4,0,IF(M144&gt;=4,3,"")))</f>
        <v/>
      </c>
      <c r="CG144" s="59" t="str">
        <f>IF(N144="","",IF(N144&lt;4,0,IF(N144&gt;=4,1,"")))</f>
        <v/>
      </c>
      <c r="CH144" s="59" t="str">
        <f t="shared" si="15"/>
        <v/>
      </c>
      <c r="CI144" s="59" t="str">
        <f>IF(O144="","",IF(O144=0,0,IF(O144=1,3,IF(O144&lt;=4,4,IF(O144&gt;4,5,"")))))</f>
        <v/>
      </c>
      <c r="CJ144" s="59" t="str">
        <f>IF(P144="","",IF(P144=0,0,IF(P144=1,1,IF(P144&lt;7,3,IF(P144=7,4,"")))))</f>
        <v/>
      </c>
      <c r="CK144" s="59" t="str">
        <f>IF(Q144="","",IF(Q144&lt;4,3,IF(Q144&lt;7,2,IF(Q144=7,0,""))))</f>
        <v/>
      </c>
      <c r="CL144" s="59" t="str">
        <f>IF(R144="","",IF(R144&lt;1,0,IF(R144&lt;=2,1,IF(R144&gt;2,2,""))))</f>
        <v/>
      </c>
      <c r="CM144" s="59" t="str">
        <f>IF(S144="","",IF(S144=0,0,IF(S144=1,1,IF(S144&gt;1,2,""))))</f>
        <v/>
      </c>
      <c r="CN144" s="59" t="str">
        <f>IF(T144="","",IF(T144=0,0,IF(T144&lt;=4,1,IF(T144&gt;4,2,""))))</f>
        <v/>
      </c>
      <c r="CO144" s="59" t="str">
        <f>IF(U144="","",IF(U144&lt;4,0,IF(U144&lt;=6,1,IF(U144=7,2,""))))</f>
        <v/>
      </c>
      <c r="CP144" s="59" t="str">
        <f>IF(V144="","",IF(V144&lt;4,2,IF(V144=4,1,IF(V144=5,0,""))))</f>
        <v/>
      </c>
      <c r="CQ144" s="59" t="str">
        <f>IF(W144="","",IF(W144=1,2,IF(W144=2,1,IF(W144&gt;2,0,""))))</f>
        <v/>
      </c>
      <c r="CR144" s="59" t="str">
        <f>IF(X144="","",IF(X144=0,0,IF(X144=1,1,IF(X144=2,2,IF(X144=3,2,IF(X144=-9,-9,IF(X144=-99,-99,"")))))))</f>
        <v/>
      </c>
      <c r="CS144" s="59" t="str">
        <f>IF(Z144="","",IF(Z144=0,1,IF(Z144=1,0,"")))</f>
        <v/>
      </c>
      <c r="CT144" s="59" t="str">
        <f>IF(CA144="","",IF(CA144=-99,-99,IF(CA144=1,3,0)))</f>
        <v/>
      </c>
      <c r="CU144" s="59" t="str">
        <f>IF(BZ144="","",IF(BZ144=-99,-99,IF(BZ144=0,3,0)))</f>
        <v/>
      </c>
      <c r="CV144" s="59" t="str">
        <f>IF(AO144="","",IF(AND(AO144&gt;=7,AO144&lt;=8),2,0))</f>
        <v/>
      </c>
      <c r="CW144" s="59" t="str">
        <f>IF(AP144="","",IF(AP144=1,0,IF(AP144&gt;1,1,"")))</f>
        <v/>
      </c>
      <c r="CX144" s="59" t="str">
        <f t="shared" si="16"/>
        <v/>
      </c>
      <c r="CY144" s="59" t="str">
        <f>IF(BA144="","",IF(BA144=0,0,IF(OR(BA144=1,BA144=2,BA144=3),3,IF(BA144=-99,-99,""))))</f>
        <v/>
      </c>
      <c r="CZ144" s="59" t="str">
        <f>IF(BB144="","",IF(BB144=0,0,IF(OR(BB144=1,BB144=2,BB144=3),3,IF(BB144=-99,-99,""))))</f>
        <v/>
      </c>
      <c r="DA144" s="59" t="str">
        <f>IF(BC144="","",IF(BC144=0,0,IF(OR(BC144=1,BC144=2,BC144=3),3,IF(BC144=-99,-99,""))))</f>
        <v/>
      </c>
      <c r="DB144" s="59" t="str">
        <f>IF(BD144="","",IF(BD144=0,0,IF(OR(BD144=1,BD144=2,BD144=3),3,IF(BD144=-99,-99,""))))</f>
        <v/>
      </c>
      <c r="DC144" s="59" t="str">
        <f>IF(BE144="","",IF(BE144=0,0,IF(OR(BE144=1,BE144=2,BE144=3),3,IF(BE144=-99,-99,""))))</f>
        <v/>
      </c>
      <c r="DD144" s="59" t="str">
        <f>IF(BF144="","",IF(BF144=0,0,IF(OR(BF144=1,BF144=2,BF144=3),3,IF(BF144=-99,-99,""))))</f>
        <v/>
      </c>
      <c r="DE144" s="59" t="str">
        <f>IF(BG144="","",IF(BG144=0,0,IF(OR(BG144=1,BG144=2,BG144=3),3,IF(BG144=-99,-99,""))))</f>
        <v/>
      </c>
      <c r="DF144" s="59" t="str">
        <f>IF(BH144="","",IF(BH144=0,0,IF(OR(BH144=1,BH144=2,BH144=3),3,IF(BH144=-99,-99,""))))</f>
        <v/>
      </c>
      <c r="DG144" s="59" t="str">
        <f>IF(BI144="","",IF(BI144=0,0,IF(OR(BI144=1,BI144=2,BI144=3),3,IF(BI144=-99,-99,""))))</f>
        <v/>
      </c>
      <c r="DH144" s="59" t="str">
        <f>IF(BT144="","",IF(BS144=1,IF(BT144&lt;65,41,IF(BT144&lt;70,35,IF(BT144&lt;75,29,IF(BT144&lt;80,21,IF(BT144&lt;85,14,IF(BT144&lt;90,5,0)))))),IF(BS144=2,IF(BT144&lt;65,38,IF(BT144&lt;70,33,IF(BT144&lt;75,26,IF(BT144&lt;80,16,IF(BT144&lt;85,12,IF(BT144&lt;90,1,0)))))),"")))</f>
        <v/>
      </c>
      <c r="DI144" s="59" t="str">
        <f>IF(BL144="","",IF(BL144=1,0,IF(BL144=2,3,IF(BL144&gt;2,6,""))))</f>
        <v/>
      </c>
      <c r="DJ144" s="59" t="str">
        <f>IF(Y144="","",IF(Y144=0,3,IF(Y144=1,0,"")))</f>
        <v/>
      </c>
      <c r="DK144" s="59" t="str">
        <f>IF(COUNTBLANK(CB144:CH144)=7,"",SUM(CB144:CH144))</f>
        <v/>
      </c>
      <c r="DL144" s="59" t="str">
        <f>IF(COUNTBLANK(CI144:CR144)=10,"",SUM(CI144:CQ144,IF(CR144&gt;0,CR144,0)))</f>
        <v/>
      </c>
      <c r="DM144" s="59" t="str">
        <f>IF(COUNTBLANK(CS144:CX144)=6,"",SUM(CS144,IF(CT144=-99,0,CT144),IF(CU144=-99,0,CU144),CV144:CX144))</f>
        <v/>
      </c>
      <c r="DN144" s="59" t="str">
        <f>IF(COUNTBLANK(CY144:DG144)=9,"",SUM(IF(OR(CY144="",CY144=-99),0,CY144),IF(OR(CZ144="",CZ144=-99),0,CZ144),IF(OR(DA144="",DA144=-99),0,DA144),IF(OR(DB144="",DB144=-99),0,DB144),IF(OR(DC144="",DC144=-99),0,DC144),IF(OR(DD144="",DD144=-99),0,DD144),IF(OR(DE144="",DE144=-99),0,DE144),IF(OR(DF144="",DF144=-99),0,DF144),IF(OR(DG144="",DG144=-99),0,DG144)))</f>
        <v/>
      </c>
      <c r="DO144" s="59" t="str">
        <f>IF(COUNTBLANK(DH144:DJ144)=3,"",SUM(DH144:DJ144))</f>
        <v/>
      </c>
      <c r="DP144" s="59" t="str">
        <f>IF(COUNTBLANK(DK144:DN144)=4,"",SUM(DK144:DN144))</f>
        <v/>
      </c>
      <c r="DQ144" s="59" t="str">
        <f>IF(COUNTBLANK(CB144:CH144)=7,"",SUM(IF(CB144="",0,5),IF(CC144="",0,9),IF(CD144="",0,4),IF(CE144="",0,4),IF(CF144="",0,3),IF(CG144="",0,1),IF(CH144="",0,6)))</f>
        <v/>
      </c>
      <c r="DR144" s="59" t="str">
        <f>IF(COUNTBLANK(CI144:CR144)=10,"",SUM(IF(CI144="",0,5),IF(CJ144="",0,4),IF(CK144="",0,3),IF(CL144="",0,2),IF(CM144="",0,2),IF(CN144="",0,2),IF(CO144="",0,2),IF(CP144="",0,2),IF(CQ144="",0,2),IF(OR(CR144="",CR144=-99,CR144=-9),0,2)))</f>
        <v/>
      </c>
      <c r="DS144" s="59" t="str">
        <f>IF(COUNTBLANK(CS144:CX144)=6,"",SUM(IF(CS144="",0,1),IF(OR(CT144="",CT144=-99),0,3),IF(OR(CU144="",CU144=-99),0,3),IF(CV144="",0,2),IF(CW144="",0,1),IF(CX144="",0,1)))</f>
        <v/>
      </c>
      <c r="DT144" s="59" t="str">
        <f>IF(COUNTBLANK(CY144:DG144)=9,"",SUM(IF(OR(CY144="",CY144=-99),0,3),IF(OR(CZ144="",CZ144=-99),0,3),IF(OR(DA144="",DA144=-99),0,3),IF(OR(DB144="",DB144=-99),0,3),IF(OR(DC144="",DC144=-99),0,3),IF(OR(DD144="",DD144=-99),0,3),IF(OR(DE144="",DE144=-99),0,3),IF(OR(DF144="",DF144=-99),0,3),IF(OR(DG144="",DG144=-99),0,3)))</f>
        <v/>
      </c>
      <c r="DU144" s="59" t="str">
        <f>IF(COUNTBLANK(DH144:DJ144)=3,"",SUM(IF(DH144="",0,IF(BS144=1,41,IF(BS144=2,38,""))),IF(DI144="",0,6),IF(DJ144="",0,3)))</f>
        <v/>
      </c>
      <c r="DV144" s="59" t="str">
        <f>IF(COUNTBLANK(DK144:DN144)=4,"",SUM(DQ144:DT144))</f>
        <v/>
      </c>
      <c r="DW144" s="59" t="str">
        <f>IF(DQ144="","",((DK144/DQ144)*100))</f>
        <v/>
      </c>
      <c r="DX144" s="59" t="str">
        <f t="shared" si="12"/>
        <v/>
      </c>
      <c r="DY144" s="59" t="str">
        <f t="shared" si="12"/>
        <v/>
      </c>
      <c r="DZ144" s="59" t="str">
        <f t="shared" si="12"/>
        <v/>
      </c>
      <c r="EA144" s="59" t="str">
        <f t="shared" si="12"/>
        <v/>
      </c>
      <c r="EB144" s="59" t="str">
        <f t="shared" si="12"/>
        <v/>
      </c>
      <c r="EC144" s="59" t="str">
        <f>IF(COUNTBLANK(DQ144:DT144)=4,"",SQRT((DQ144^2)+(DR144^2)+(DS144^2)+(DT144^2)))</f>
        <v/>
      </c>
      <c r="ED144" s="59" t="str">
        <f>IF(EC144="","",(SUM(((DK144/EC144)^2),((DL144/EC144)^2),((DM144/EC144)^2),((DN144/EC144)^2))*100))</f>
        <v/>
      </c>
      <c r="EE144" s="59" t="str">
        <f>IF(CB144="","",(CB144/DQ144*100))</f>
        <v/>
      </c>
      <c r="EF144" s="59" t="str">
        <f>IF(CC144="","",(CC144/DQ144*100))</f>
        <v/>
      </c>
      <c r="EG144" s="59" t="str">
        <f>IF(CD144="","",(CD144/DQ144*100))</f>
        <v/>
      </c>
      <c r="EH144" s="59" t="str">
        <f>IF(CE144="","",(CE144/DQ144*100))</f>
        <v/>
      </c>
      <c r="EI144" s="59" t="str">
        <f>IF(CF144="","",(CF144/DQ144*100))</f>
        <v/>
      </c>
      <c r="EJ144" s="59" t="str">
        <f>IF(CG144="","",(CG144/DQ144*100))</f>
        <v/>
      </c>
      <c r="EK144" s="59" t="str">
        <f>IF(CH144="","",(CH144/DQ144*100))</f>
        <v/>
      </c>
      <c r="EL144" s="59" t="str">
        <f>IF(CI144="","",(CI144/DR144*100))</f>
        <v/>
      </c>
      <c r="EM144" s="59" t="str">
        <f>IF(CJ144="","",(CJ144/DR144*100))</f>
        <v/>
      </c>
      <c r="EN144" s="59" t="str">
        <f>IF(CK144="","",(CK144/DR144*100))</f>
        <v/>
      </c>
      <c r="EO144" s="59" t="str">
        <f>IF(CL144="","",(CL144/DR144*100))</f>
        <v/>
      </c>
      <c r="EP144" s="59" t="str">
        <f>IF(CM144="","",(CM144/DR144*100))</f>
        <v/>
      </c>
      <c r="EQ144" s="59" t="str">
        <f>IF(CN144="","",(CN144/DR144*100))</f>
        <v/>
      </c>
      <c r="ER144" s="59" t="str">
        <f>IF(CO144="","",(CO144/DR144*100))</f>
        <v/>
      </c>
      <c r="ES144" s="59" t="str">
        <f>IF(CP144="","",(CP144/DR144*100))</f>
        <v/>
      </c>
      <c r="ET144" s="59" t="str">
        <f>IF(CQ144="","",(CQ144/DR144*100))</f>
        <v/>
      </c>
      <c r="EU144" s="59" t="str">
        <f>IF(CR144="","",(CR144/DR144*100))</f>
        <v/>
      </c>
      <c r="EV144" s="59" t="str">
        <f>IF(CS144="","",(CS144/DS144*100))</f>
        <v/>
      </c>
      <c r="EW144" s="59" t="str">
        <f>IF(CT144="","",(CT144/DS144*100))</f>
        <v/>
      </c>
      <c r="EX144" s="59" t="str">
        <f>IF(CU144="","",(CU144/DS144*100))</f>
        <v/>
      </c>
      <c r="EY144" s="59" t="str">
        <f>IF(CV144="","",(CV144/DS144*100))</f>
        <v/>
      </c>
      <c r="EZ144" s="59" t="str">
        <f>IF(CW144="","",(CW144/DS144*100))</f>
        <v/>
      </c>
      <c r="FA144" s="59" t="str">
        <f>IF(CX144="","",(CX144/DS144*100))</f>
        <v/>
      </c>
      <c r="FB144" s="59" t="str">
        <f t="shared" si="17"/>
        <v/>
      </c>
      <c r="FC144" s="59" t="str">
        <f t="shared" si="17"/>
        <v/>
      </c>
      <c r="FD144" s="59" t="str">
        <f t="shared" si="17"/>
        <v/>
      </c>
      <c r="FE144" s="59" t="str">
        <f t="shared" si="17"/>
        <v/>
      </c>
      <c r="FF144" s="59" t="str">
        <f t="shared" si="17"/>
        <v/>
      </c>
      <c r="FG144" s="59" t="str">
        <f t="shared" si="17"/>
        <v/>
      </c>
      <c r="FH144" s="59" t="str">
        <f t="shared" si="17"/>
        <v/>
      </c>
      <c r="FI144" s="59" t="str">
        <f t="shared" si="17"/>
        <v/>
      </c>
      <c r="FJ144" s="59" t="str">
        <f t="shared" si="17"/>
        <v/>
      </c>
      <c r="FK144" s="59" t="str">
        <f>IF(DH144="","",(DH144/DU144*100))</f>
        <v/>
      </c>
      <c r="FL144" s="59" t="str">
        <f>IF(DI144="","",(DI144/DU144*100))</f>
        <v/>
      </c>
      <c r="FM144" s="59" t="str">
        <f>IF(DJ144="","",(DJ144/DU144*100))</f>
        <v/>
      </c>
    </row>
    <row r="145" spans="72:169" x14ac:dyDescent="0.25">
      <c r="BT145" s="58" t="str">
        <f>IF(BR145="","",YEAR(D145)-BR145)</f>
        <v/>
      </c>
      <c r="BU145" s="59" t="str">
        <f>IF(BO145="",IF(OR(BM145="",BN145=""),"",((BM145*12)+BN145)*0.0254),BO145*0.01)</f>
        <v/>
      </c>
      <c r="BV145" s="59" t="str">
        <f>IF(BQ145="",IF(BP145="","",BP145*0.453592),BQ145)</f>
        <v/>
      </c>
      <c r="BW145" s="59" t="str">
        <f>IF(OR(BU145="",BV145=""),"",(BV145/(BU145^2)))</f>
        <v/>
      </c>
      <c r="BX145" s="59" t="str">
        <f>IF(COUNTBLANK(E145:J145)=6,"",(((E145*IF(F145&gt;0,F145,30)*3)+(G145*IF(H145&gt;0,H145,30)*5)+(I145*IF(J145&gt;0,J145,30)*9))))</f>
        <v/>
      </c>
      <c r="BY145" s="59" t="str">
        <f>IF(COUNTBLANK(AE145:AL145)=8,"",SUM(IF(AE145=2,1,IF(AE145=3,1,0)),IF(AH145=1,1,IF(AI145=1,1,0)),IF(AJ145&gt;3,1,0),IF(AK145&gt;3,1,0),IF(AL145&gt;0,1,0)))</f>
        <v/>
      </c>
      <c r="BZ145" s="59" t="str">
        <f>IF(OR(AM145="",AN145=""),"",IF(OR(AM145=-99,AN145=-99),-99,IF(AM145=3,IF(AN145=2,1,IF(AN145=3,1,0)),0)))</f>
        <v/>
      </c>
      <c r="CA145" s="59" t="str">
        <f>IF(OR((AC145=""),(AD145="")),"",IF(AD145=-99,-99,IF(AC145&gt;=4,IF(OR(AD145=1,AD145=2),1,0),0)))</f>
        <v/>
      </c>
      <c r="CB145" s="59" t="str">
        <f>IF(BW145="","",IF(BW145&lt;25,5,IF(BW145&lt;30,2,0)))</f>
        <v/>
      </c>
      <c r="CC145" s="59" t="str">
        <f t="shared" si="14"/>
        <v/>
      </c>
      <c r="CD145" s="59" t="str">
        <f>IF(K145="","",IF(K145&lt;4,0,IF(K145&gt;=4,4,"")))</f>
        <v/>
      </c>
      <c r="CE145" s="59" t="str">
        <f>IF(L145="","",IF(L145&lt;4,0,IF(L145&gt;=4,4,"")))</f>
        <v/>
      </c>
      <c r="CF145" s="59" t="str">
        <f>IF(M145="","",IF(M145&lt;4,0,IF(M145&gt;=4,3,"")))</f>
        <v/>
      </c>
      <c r="CG145" s="59" t="str">
        <f>IF(N145="","",IF(N145&lt;4,0,IF(N145&gt;=4,1,"")))</f>
        <v/>
      </c>
      <c r="CH145" s="59" t="str">
        <f t="shared" si="15"/>
        <v/>
      </c>
      <c r="CI145" s="59" t="str">
        <f>IF(O145="","",IF(O145=0,0,IF(O145=1,3,IF(O145&lt;=4,4,IF(O145&gt;4,5,"")))))</f>
        <v/>
      </c>
      <c r="CJ145" s="59" t="str">
        <f>IF(P145="","",IF(P145=0,0,IF(P145=1,1,IF(P145&lt;7,3,IF(P145=7,4,"")))))</f>
        <v/>
      </c>
      <c r="CK145" s="59" t="str">
        <f>IF(Q145="","",IF(Q145&lt;4,3,IF(Q145&lt;7,2,IF(Q145=7,0,""))))</f>
        <v/>
      </c>
      <c r="CL145" s="59" t="str">
        <f>IF(R145="","",IF(R145&lt;1,0,IF(R145&lt;=2,1,IF(R145&gt;2,2,""))))</f>
        <v/>
      </c>
      <c r="CM145" s="59" t="str">
        <f>IF(S145="","",IF(S145=0,0,IF(S145=1,1,IF(S145&gt;1,2,""))))</f>
        <v/>
      </c>
      <c r="CN145" s="59" t="str">
        <f>IF(T145="","",IF(T145=0,0,IF(T145&lt;=4,1,IF(T145&gt;4,2,""))))</f>
        <v/>
      </c>
      <c r="CO145" s="59" t="str">
        <f>IF(U145="","",IF(U145&lt;4,0,IF(U145&lt;=6,1,IF(U145=7,2,""))))</f>
        <v/>
      </c>
      <c r="CP145" s="59" t="str">
        <f>IF(V145="","",IF(V145&lt;4,2,IF(V145=4,1,IF(V145=5,0,""))))</f>
        <v/>
      </c>
      <c r="CQ145" s="59" t="str">
        <f>IF(W145="","",IF(W145=1,2,IF(W145=2,1,IF(W145&gt;2,0,""))))</f>
        <v/>
      </c>
      <c r="CR145" s="59" t="str">
        <f>IF(X145="","",IF(X145=0,0,IF(X145=1,1,IF(X145=2,2,IF(X145=3,2,IF(X145=-9,-9,IF(X145=-99,-99,"")))))))</f>
        <v/>
      </c>
      <c r="CS145" s="59" t="str">
        <f>IF(Z145="","",IF(Z145=0,1,IF(Z145=1,0,"")))</f>
        <v/>
      </c>
      <c r="CT145" s="59" t="str">
        <f>IF(CA145="","",IF(CA145=-99,-99,IF(CA145=1,3,0)))</f>
        <v/>
      </c>
      <c r="CU145" s="59" t="str">
        <f>IF(BZ145="","",IF(BZ145=-99,-99,IF(BZ145=0,3,0)))</f>
        <v/>
      </c>
      <c r="CV145" s="59" t="str">
        <f>IF(AO145="","",IF(AND(AO145&gt;=7,AO145&lt;=8),2,0))</f>
        <v/>
      </c>
      <c r="CW145" s="59" t="str">
        <f>IF(AP145="","",IF(AP145=1,0,IF(AP145&gt;1,1,"")))</f>
        <v/>
      </c>
      <c r="CX145" s="59" t="str">
        <f t="shared" si="16"/>
        <v/>
      </c>
      <c r="CY145" s="59" t="str">
        <f>IF(BA145="","",IF(BA145=0,0,IF(OR(BA145=1,BA145=2,BA145=3),3,IF(BA145=-99,-99,""))))</f>
        <v/>
      </c>
      <c r="CZ145" s="59" t="str">
        <f>IF(BB145="","",IF(BB145=0,0,IF(OR(BB145=1,BB145=2,BB145=3),3,IF(BB145=-99,-99,""))))</f>
        <v/>
      </c>
      <c r="DA145" s="59" t="str">
        <f>IF(BC145="","",IF(BC145=0,0,IF(OR(BC145=1,BC145=2,BC145=3),3,IF(BC145=-99,-99,""))))</f>
        <v/>
      </c>
      <c r="DB145" s="59" t="str">
        <f>IF(BD145="","",IF(BD145=0,0,IF(OR(BD145=1,BD145=2,BD145=3),3,IF(BD145=-99,-99,""))))</f>
        <v/>
      </c>
      <c r="DC145" s="59" t="str">
        <f>IF(BE145="","",IF(BE145=0,0,IF(OR(BE145=1,BE145=2,BE145=3),3,IF(BE145=-99,-99,""))))</f>
        <v/>
      </c>
      <c r="DD145" s="59" t="str">
        <f>IF(BF145="","",IF(BF145=0,0,IF(OR(BF145=1,BF145=2,BF145=3),3,IF(BF145=-99,-99,""))))</f>
        <v/>
      </c>
      <c r="DE145" s="59" t="str">
        <f>IF(BG145="","",IF(BG145=0,0,IF(OR(BG145=1,BG145=2,BG145=3),3,IF(BG145=-99,-99,""))))</f>
        <v/>
      </c>
      <c r="DF145" s="59" t="str">
        <f>IF(BH145="","",IF(BH145=0,0,IF(OR(BH145=1,BH145=2,BH145=3),3,IF(BH145=-99,-99,""))))</f>
        <v/>
      </c>
      <c r="DG145" s="59" t="str">
        <f>IF(BI145="","",IF(BI145=0,0,IF(OR(BI145=1,BI145=2,BI145=3),3,IF(BI145=-99,-99,""))))</f>
        <v/>
      </c>
      <c r="DH145" s="59" t="str">
        <f>IF(BT145="","",IF(BS145=1,IF(BT145&lt;65,41,IF(BT145&lt;70,35,IF(BT145&lt;75,29,IF(BT145&lt;80,21,IF(BT145&lt;85,14,IF(BT145&lt;90,5,0)))))),IF(BS145=2,IF(BT145&lt;65,38,IF(BT145&lt;70,33,IF(BT145&lt;75,26,IF(BT145&lt;80,16,IF(BT145&lt;85,12,IF(BT145&lt;90,1,0)))))),"")))</f>
        <v/>
      </c>
      <c r="DI145" s="59" t="str">
        <f>IF(BL145="","",IF(BL145=1,0,IF(BL145=2,3,IF(BL145&gt;2,6,""))))</f>
        <v/>
      </c>
      <c r="DJ145" s="59" t="str">
        <f>IF(Y145="","",IF(Y145=0,3,IF(Y145=1,0,"")))</f>
        <v/>
      </c>
      <c r="DK145" s="59" t="str">
        <f>IF(COUNTBLANK(CB145:CH145)=7,"",SUM(CB145:CH145))</f>
        <v/>
      </c>
      <c r="DL145" s="59" t="str">
        <f>IF(COUNTBLANK(CI145:CR145)=10,"",SUM(CI145:CQ145,IF(CR145&gt;0,CR145,0)))</f>
        <v/>
      </c>
      <c r="DM145" s="59" t="str">
        <f>IF(COUNTBLANK(CS145:CX145)=6,"",SUM(CS145,IF(CT145=-99,0,CT145),IF(CU145=-99,0,CU145),CV145:CX145))</f>
        <v/>
      </c>
      <c r="DN145" s="59" t="str">
        <f>IF(COUNTBLANK(CY145:DG145)=9,"",SUM(IF(OR(CY145="",CY145=-99),0,CY145),IF(OR(CZ145="",CZ145=-99),0,CZ145),IF(OR(DA145="",DA145=-99),0,DA145),IF(OR(DB145="",DB145=-99),0,DB145),IF(OR(DC145="",DC145=-99),0,DC145),IF(OR(DD145="",DD145=-99),0,DD145),IF(OR(DE145="",DE145=-99),0,DE145),IF(OR(DF145="",DF145=-99),0,DF145),IF(OR(DG145="",DG145=-99),0,DG145)))</f>
        <v/>
      </c>
      <c r="DO145" s="59" t="str">
        <f>IF(COUNTBLANK(DH145:DJ145)=3,"",SUM(DH145:DJ145))</f>
        <v/>
      </c>
      <c r="DP145" s="59" t="str">
        <f>IF(COUNTBLANK(DK145:DN145)=4,"",SUM(DK145:DN145))</f>
        <v/>
      </c>
      <c r="DQ145" s="59" t="str">
        <f>IF(COUNTBLANK(CB145:CH145)=7,"",SUM(IF(CB145="",0,5),IF(CC145="",0,9),IF(CD145="",0,4),IF(CE145="",0,4),IF(CF145="",0,3),IF(CG145="",0,1),IF(CH145="",0,6)))</f>
        <v/>
      </c>
      <c r="DR145" s="59" t="str">
        <f>IF(COUNTBLANK(CI145:CR145)=10,"",SUM(IF(CI145="",0,5),IF(CJ145="",0,4),IF(CK145="",0,3),IF(CL145="",0,2),IF(CM145="",0,2),IF(CN145="",0,2),IF(CO145="",0,2),IF(CP145="",0,2),IF(CQ145="",0,2),IF(OR(CR145="",CR145=-99,CR145=-9),0,2)))</f>
        <v/>
      </c>
      <c r="DS145" s="59" t="str">
        <f>IF(COUNTBLANK(CS145:CX145)=6,"",SUM(IF(CS145="",0,1),IF(OR(CT145="",CT145=-99),0,3),IF(OR(CU145="",CU145=-99),0,3),IF(CV145="",0,2),IF(CW145="",0,1),IF(CX145="",0,1)))</f>
        <v/>
      </c>
      <c r="DT145" s="59" t="str">
        <f>IF(COUNTBLANK(CY145:DG145)=9,"",SUM(IF(OR(CY145="",CY145=-99),0,3),IF(OR(CZ145="",CZ145=-99),0,3),IF(OR(DA145="",DA145=-99),0,3),IF(OR(DB145="",DB145=-99),0,3),IF(OR(DC145="",DC145=-99),0,3),IF(OR(DD145="",DD145=-99),0,3),IF(OR(DE145="",DE145=-99),0,3),IF(OR(DF145="",DF145=-99),0,3),IF(OR(DG145="",DG145=-99),0,3)))</f>
        <v/>
      </c>
      <c r="DU145" s="59" t="str">
        <f>IF(COUNTBLANK(DH145:DJ145)=3,"",SUM(IF(DH145="",0,IF(BS145=1,41,IF(BS145=2,38,""))),IF(DI145="",0,6),IF(DJ145="",0,3)))</f>
        <v/>
      </c>
      <c r="DV145" s="59" t="str">
        <f>IF(COUNTBLANK(DK145:DN145)=4,"",SUM(DQ145:DT145))</f>
        <v/>
      </c>
      <c r="DW145" s="59" t="str">
        <f>IF(DQ145="","",((DK145/DQ145)*100))</f>
        <v/>
      </c>
      <c r="DX145" s="59" t="str">
        <f t="shared" si="12"/>
        <v/>
      </c>
      <c r="DY145" s="59" t="str">
        <f t="shared" si="12"/>
        <v/>
      </c>
      <c r="DZ145" s="59" t="str">
        <f t="shared" si="12"/>
        <v/>
      </c>
      <c r="EA145" s="59" t="str">
        <f t="shared" si="12"/>
        <v/>
      </c>
      <c r="EB145" s="59" t="str">
        <f t="shared" si="12"/>
        <v/>
      </c>
      <c r="EC145" s="59" t="str">
        <f>IF(COUNTBLANK(DQ145:DT145)=4,"",SQRT((DQ145^2)+(DR145^2)+(DS145^2)+(DT145^2)))</f>
        <v/>
      </c>
      <c r="ED145" s="59" t="str">
        <f>IF(EC145="","",(SUM(((DK145/EC145)^2),((DL145/EC145)^2),((DM145/EC145)^2),((DN145/EC145)^2))*100))</f>
        <v/>
      </c>
      <c r="EE145" s="59" t="str">
        <f>IF(CB145="","",(CB145/DQ145*100))</f>
        <v/>
      </c>
      <c r="EF145" s="59" t="str">
        <f>IF(CC145="","",(CC145/DQ145*100))</f>
        <v/>
      </c>
      <c r="EG145" s="59" t="str">
        <f>IF(CD145="","",(CD145/DQ145*100))</f>
        <v/>
      </c>
      <c r="EH145" s="59" t="str">
        <f>IF(CE145="","",(CE145/DQ145*100))</f>
        <v/>
      </c>
      <c r="EI145" s="59" t="str">
        <f>IF(CF145="","",(CF145/DQ145*100))</f>
        <v/>
      </c>
      <c r="EJ145" s="59" t="str">
        <f>IF(CG145="","",(CG145/DQ145*100))</f>
        <v/>
      </c>
      <c r="EK145" s="59" t="str">
        <f>IF(CH145="","",(CH145/DQ145*100))</f>
        <v/>
      </c>
      <c r="EL145" s="59" t="str">
        <f>IF(CI145="","",(CI145/DR145*100))</f>
        <v/>
      </c>
      <c r="EM145" s="59" t="str">
        <f>IF(CJ145="","",(CJ145/DR145*100))</f>
        <v/>
      </c>
      <c r="EN145" s="59" t="str">
        <f>IF(CK145="","",(CK145/DR145*100))</f>
        <v/>
      </c>
      <c r="EO145" s="59" t="str">
        <f>IF(CL145="","",(CL145/DR145*100))</f>
        <v/>
      </c>
      <c r="EP145" s="59" t="str">
        <f>IF(CM145="","",(CM145/DR145*100))</f>
        <v/>
      </c>
      <c r="EQ145" s="59" t="str">
        <f>IF(CN145="","",(CN145/DR145*100))</f>
        <v/>
      </c>
      <c r="ER145" s="59" t="str">
        <f>IF(CO145="","",(CO145/DR145*100))</f>
        <v/>
      </c>
      <c r="ES145" s="59" t="str">
        <f>IF(CP145="","",(CP145/DR145*100))</f>
        <v/>
      </c>
      <c r="ET145" s="59" t="str">
        <f>IF(CQ145="","",(CQ145/DR145*100))</f>
        <v/>
      </c>
      <c r="EU145" s="59" t="str">
        <f>IF(CR145="","",(CR145/DR145*100))</f>
        <v/>
      </c>
      <c r="EV145" s="59" t="str">
        <f>IF(CS145="","",(CS145/DS145*100))</f>
        <v/>
      </c>
      <c r="EW145" s="59" t="str">
        <f>IF(CT145="","",(CT145/DS145*100))</f>
        <v/>
      </c>
      <c r="EX145" s="59" t="str">
        <f>IF(CU145="","",(CU145/DS145*100))</f>
        <v/>
      </c>
      <c r="EY145" s="59" t="str">
        <f>IF(CV145="","",(CV145/DS145*100))</f>
        <v/>
      </c>
      <c r="EZ145" s="59" t="str">
        <f>IF(CW145="","",(CW145/DS145*100))</f>
        <v/>
      </c>
      <c r="FA145" s="59" t="str">
        <f>IF(CX145="","",(CX145/DS145*100))</f>
        <v/>
      </c>
      <c r="FB145" s="59" t="str">
        <f t="shared" si="17"/>
        <v/>
      </c>
      <c r="FC145" s="59" t="str">
        <f t="shared" si="17"/>
        <v/>
      </c>
      <c r="FD145" s="59" t="str">
        <f t="shared" si="17"/>
        <v/>
      </c>
      <c r="FE145" s="59" t="str">
        <f t="shared" si="17"/>
        <v/>
      </c>
      <c r="FF145" s="59" t="str">
        <f t="shared" si="17"/>
        <v/>
      </c>
      <c r="FG145" s="59" t="str">
        <f t="shared" si="17"/>
        <v/>
      </c>
      <c r="FH145" s="59" t="str">
        <f t="shared" si="17"/>
        <v/>
      </c>
      <c r="FI145" s="59" t="str">
        <f t="shared" si="17"/>
        <v/>
      </c>
      <c r="FJ145" s="59" t="str">
        <f t="shared" si="17"/>
        <v/>
      </c>
      <c r="FK145" s="59" t="str">
        <f>IF(DH145="","",(DH145/DU145*100))</f>
        <v/>
      </c>
      <c r="FL145" s="59" t="str">
        <f>IF(DI145="","",(DI145/DU145*100))</f>
        <v/>
      </c>
      <c r="FM145" s="59" t="str">
        <f>IF(DJ145="","",(DJ145/DU145*100))</f>
        <v/>
      </c>
    </row>
    <row r="146" spans="72:169" x14ac:dyDescent="0.25">
      <c r="BT146" s="58" t="str">
        <f>IF(BR146="","",YEAR(D146)-BR146)</f>
        <v/>
      </c>
      <c r="BU146" s="59" t="str">
        <f>IF(BO146="",IF(OR(BM146="",BN146=""),"",((BM146*12)+BN146)*0.0254),BO146*0.01)</f>
        <v/>
      </c>
      <c r="BV146" s="59" t="str">
        <f>IF(BQ146="",IF(BP146="","",BP146*0.453592),BQ146)</f>
        <v/>
      </c>
      <c r="BW146" s="59" t="str">
        <f>IF(OR(BU146="",BV146=""),"",(BV146/(BU146^2)))</f>
        <v/>
      </c>
      <c r="BX146" s="59" t="str">
        <f>IF(COUNTBLANK(E146:J146)=6,"",(((E146*IF(F146&gt;0,F146,30)*3)+(G146*IF(H146&gt;0,H146,30)*5)+(I146*IF(J146&gt;0,J146,30)*9))))</f>
        <v/>
      </c>
      <c r="BY146" s="59" t="str">
        <f>IF(COUNTBLANK(AE146:AL146)=8,"",SUM(IF(AE146=2,1,IF(AE146=3,1,0)),IF(AH146=1,1,IF(AI146=1,1,0)),IF(AJ146&gt;3,1,0),IF(AK146&gt;3,1,0),IF(AL146&gt;0,1,0)))</f>
        <v/>
      </c>
      <c r="BZ146" s="59" t="str">
        <f>IF(OR(AM146="",AN146=""),"",IF(OR(AM146=-99,AN146=-99),-99,IF(AM146=3,IF(AN146=2,1,IF(AN146=3,1,0)),0)))</f>
        <v/>
      </c>
      <c r="CA146" s="59" t="str">
        <f>IF(OR((AC146=""),(AD146="")),"",IF(AD146=-99,-99,IF(AC146&gt;=4,IF(OR(AD146=1,AD146=2),1,0),0)))</f>
        <v/>
      </c>
      <c r="CB146" s="59" t="str">
        <f>IF(BW146="","",IF(BW146&lt;25,5,IF(BW146&lt;30,2,0)))</f>
        <v/>
      </c>
      <c r="CC146" s="59" t="str">
        <f t="shared" si="14"/>
        <v/>
      </c>
      <c r="CD146" s="59" t="str">
        <f>IF(K146="","",IF(K146&lt;4,0,IF(K146&gt;=4,4,"")))</f>
        <v/>
      </c>
      <c r="CE146" s="59" t="str">
        <f>IF(L146="","",IF(L146&lt;4,0,IF(L146&gt;=4,4,"")))</f>
        <v/>
      </c>
      <c r="CF146" s="59" t="str">
        <f>IF(M146="","",IF(M146&lt;4,0,IF(M146&gt;=4,3,"")))</f>
        <v/>
      </c>
      <c r="CG146" s="59" t="str">
        <f>IF(N146="","",IF(N146&lt;4,0,IF(N146&gt;=4,1,"")))</f>
        <v/>
      </c>
      <c r="CH146" s="59" t="str">
        <f t="shared" si="15"/>
        <v/>
      </c>
      <c r="CI146" s="59" t="str">
        <f>IF(O146="","",IF(O146=0,0,IF(O146=1,3,IF(O146&lt;=4,4,IF(O146&gt;4,5,"")))))</f>
        <v/>
      </c>
      <c r="CJ146" s="59" t="str">
        <f>IF(P146="","",IF(P146=0,0,IF(P146=1,1,IF(P146&lt;7,3,IF(P146=7,4,"")))))</f>
        <v/>
      </c>
      <c r="CK146" s="59" t="str">
        <f>IF(Q146="","",IF(Q146&lt;4,3,IF(Q146&lt;7,2,IF(Q146=7,0,""))))</f>
        <v/>
      </c>
      <c r="CL146" s="59" t="str">
        <f>IF(R146="","",IF(R146&lt;1,0,IF(R146&lt;=2,1,IF(R146&gt;2,2,""))))</f>
        <v/>
      </c>
      <c r="CM146" s="59" t="str">
        <f>IF(S146="","",IF(S146=0,0,IF(S146=1,1,IF(S146&gt;1,2,""))))</f>
        <v/>
      </c>
      <c r="CN146" s="59" t="str">
        <f>IF(T146="","",IF(T146=0,0,IF(T146&lt;=4,1,IF(T146&gt;4,2,""))))</f>
        <v/>
      </c>
      <c r="CO146" s="59" t="str">
        <f>IF(U146="","",IF(U146&lt;4,0,IF(U146&lt;=6,1,IF(U146=7,2,""))))</f>
        <v/>
      </c>
      <c r="CP146" s="59" t="str">
        <f>IF(V146="","",IF(V146&lt;4,2,IF(V146=4,1,IF(V146=5,0,""))))</f>
        <v/>
      </c>
      <c r="CQ146" s="59" t="str">
        <f>IF(W146="","",IF(W146=1,2,IF(W146=2,1,IF(W146&gt;2,0,""))))</f>
        <v/>
      </c>
      <c r="CR146" s="59" t="str">
        <f>IF(X146="","",IF(X146=0,0,IF(X146=1,1,IF(X146=2,2,IF(X146=3,2,IF(X146=-9,-9,IF(X146=-99,-99,"")))))))</f>
        <v/>
      </c>
      <c r="CS146" s="59" t="str">
        <f>IF(Z146="","",IF(Z146=0,1,IF(Z146=1,0,"")))</f>
        <v/>
      </c>
      <c r="CT146" s="59" t="str">
        <f>IF(CA146="","",IF(CA146=-99,-99,IF(CA146=1,3,0)))</f>
        <v/>
      </c>
      <c r="CU146" s="59" t="str">
        <f>IF(BZ146="","",IF(BZ146=-99,-99,IF(BZ146=0,3,0)))</f>
        <v/>
      </c>
      <c r="CV146" s="59" t="str">
        <f>IF(AO146="","",IF(AND(AO146&gt;=7,AO146&lt;=8),2,0))</f>
        <v/>
      </c>
      <c r="CW146" s="59" t="str">
        <f>IF(AP146="","",IF(AP146=1,0,IF(AP146&gt;1,1,"")))</f>
        <v/>
      </c>
      <c r="CX146" s="59" t="str">
        <f t="shared" si="16"/>
        <v/>
      </c>
      <c r="CY146" s="59" t="str">
        <f>IF(BA146="","",IF(BA146=0,0,IF(OR(BA146=1,BA146=2,BA146=3),3,IF(BA146=-99,-99,""))))</f>
        <v/>
      </c>
      <c r="CZ146" s="59" t="str">
        <f>IF(BB146="","",IF(BB146=0,0,IF(OR(BB146=1,BB146=2,BB146=3),3,IF(BB146=-99,-99,""))))</f>
        <v/>
      </c>
      <c r="DA146" s="59" t="str">
        <f>IF(BC146="","",IF(BC146=0,0,IF(OR(BC146=1,BC146=2,BC146=3),3,IF(BC146=-99,-99,""))))</f>
        <v/>
      </c>
      <c r="DB146" s="59" t="str">
        <f>IF(BD146="","",IF(BD146=0,0,IF(OR(BD146=1,BD146=2,BD146=3),3,IF(BD146=-99,-99,""))))</f>
        <v/>
      </c>
      <c r="DC146" s="59" t="str">
        <f>IF(BE146="","",IF(BE146=0,0,IF(OR(BE146=1,BE146=2,BE146=3),3,IF(BE146=-99,-99,""))))</f>
        <v/>
      </c>
      <c r="DD146" s="59" t="str">
        <f>IF(BF146="","",IF(BF146=0,0,IF(OR(BF146=1,BF146=2,BF146=3),3,IF(BF146=-99,-99,""))))</f>
        <v/>
      </c>
      <c r="DE146" s="59" t="str">
        <f>IF(BG146="","",IF(BG146=0,0,IF(OR(BG146=1,BG146=2,BG146=3),3,IF(BG146=-99,-99,""))))</f>
        <v/>
      </c>
      <c r="DF146" s="59" t="str">
        <f>IF(BH146="","",IF(BH146=0,0,IF(OR(BH146=1,BH146=2,BH146=3),3,IF(BH146=-99,-99,""))))</f>
        <v/>
      </c>
      <c r="DG146" s="59" t="str">
        <f>IF(BI146="","",IF(BI146=0,0,IF(OR(BI146=1,BI146=2,BI146=3),3,IF(BI146=-99,-99,""))))</f>
        <v/>
      </c>
      <c r="DH146" s="59" t="str">
        <f>IF(BT146="","",IF(BS146=1,IF(BT146&lt;65,41,IF(BT146&lt;70,35,IF(BT146&lt;75,29,IF(BT146&lt;80,21,IF(BT146&lt;85,14,IF(BT146&lt;90,5,0)))))),IF(BS146=2,IF(BT146&lt;65,38,IF(BT146&lt;70,33,IF(BT146&lt;75,26,IF(BT146&lt;80,16,IF(BT146&lt;85,12,IF(BT146&lt;90,1,0)))))),"")))</f>
        <v/>
      </c>
      <c r="DI146" s="59" t="str">
        <f>IF(BL146="","",IF(BL146=1,0,IF(BL146=2,3,IF(BL146&gt;2,6,""))))</f>
        <v/>
      </c>
      <c r="DJ146" s="59" t="str">
        <f>IF(Y146="","",IF(Y146=0,3,IF(Y146=1,0,"")))</f>
        <v/>
      </c>
      <c r="DK146" s="59" t="str">
        <f>IF(COUNTBLANK(CB146:CH146)=7,"",SUM(CB146:CH146))</f>
        <v/>
      </c>
      <c r="DL146" s="59" t="str">
        <f>IF(COUNTBLANK(CI146:CR146)=10,"",SUM(CI146:CQ146,IF(CR146&gt;0,CR146,0)))</f>
        <v/>
      </c>
      <c r="DM146" s="59" t="str">
        <f>IF(COUNTBLANK(CS146:CX146)=6,"",SUM(CS146,IF(CT146=-99,0,CT146),IF(CU146=-99,0,CU146),CV146:CX146))</f>
        <v/>
      </c>
      <c r="DN146" s="59" t="str">
        <f>IF(COUNTBLANK(CY146:DG146)=9,"",SUM(IF(OR(CY146="",CY146=-99),0,CY146),IF(OR(CZ146="",CZ146=-99),0,CZ146),IF(OR(DA146="",DA146=-99),0,DA146),IF(OR(DB146="",DB146=-99),0,DB146),IF(OR(DC146="",DC146=-99),0,DC146),IF(OR(DD146="",DD146=-99),0,DD146),IF(OR(DE146="",DE146=-99),0,DE146),IF(OR(DF146="",DF146=-99),0,DF146),IF(OR(DG146="",DG146=-99),0,DG146)))</f>
        <v/>
      </c>
      <c r="DO146" s="59" t="str">
        <f>IF(COUNTBLANK(DH146:DJ146)=3,"",SUM(DH146:DJ146))</f>
        <v/>
      </c>
      <c r="DP146" s="59" t="str">
        <f>IF(COUNTBLANK(DK146:DN146)=4,"",SUM(DK146:DN146))</f>
        <v/>
      </c>
      <c r="DQ146" s="59" t="str">
        <f>IF(COUNTBLANK(CB146:CH146)=7,"",SUM(IF(CB146="",0,5),IF(CC146="",0,9),IF(CD146="",0,4),IF(CE146="",0,4),IF(CF146="",0,3),IF(CG146="",0,1),IF(CH146="",0,6)))</f>
        <v/>
      </c>
      <c r="DR146" s="59" t="str">
        <f>IF(COUNTBLANK(CI146:CR146)=10,"",SUM(IF(CI146="",0,5),IF(CJ146="",0,4),IF(CK146="",0,3),IF(CL146="",0,2),IF(CM146="",0,2),IF(CN146="",0,2),IF(CO146="",0,2),IF(CP146="",0,2),IF(CQ146="",0,2),IF(OR(CR146="",CR146=-99,CR146=-9),0,2)))</f>
        <v/>
      </c>
      <c r="DS146" s="59" t="str">
        <f>IF(COUNTBLANK(CS146:CX146)=6,"",SUM(IF(CS146="",0,1),IF(OR(CT146="",CT146=-99),0,3),IF(OR(CU146="",CU146=-99),0,3),IF(CV146="",0,2),IF(CW146="",0,1),IF(CX146="",0,1)))</f>
        <v/>
      </c>
      <c r="DT146" s="59" t="str">
        <f>IF(COUNTBLANK(CY146:DG146)=9,"",SUM(IF(OR(CY146="",CY146=-99),0,3),IF(OR(CZ146="",CZ146=-99),0,3),IF(OR(DA146="",DA146=-99),0,3),IF(OR(DB146="",DB146=-99),0,3),IF(OR(DC146="",DC146=-99),0,3),IF(OR(DD146="",DD146=-99),0,3),IF(OR(DE146="",DE146=-99),0,3),IF(OR(DF146="",DF146=-99),0,3),IF(OR(DG146="",DG146=-99),0,3)))</f>
        <v/>
      </c>
      <c r="DU146" s="59" t="str">
        <f>IF(COUNTBLANK(DH146:DJ146)=3,"",SUM(IF(DH146="",0,IF(BS146=1,41,IF(BS146=2,38,""))),IF(DI146="",0,6),IF(DJ146="",0,3)))</f>
        <v/>
      </c>
      <c r="DV146" s="59" t="str">
        <f>IF(COUNTBLANK(DK146:DN146)=4,"",SUM(DQ146:DT146))</f>
        <v/>
      </c>
      <c r="DW146" s="59" t="str">
        <f>IF(DQ146="","",((DK146/DQ146)*100))</f>
        <v/>
      </c>
      <c r="DX146" s="59" t="str">
        <f t="shared" si="12"/>
        <v/>
      </c>
      <c r="DY146" s="59" t="str">
        <f t="shared" si="12"/>
        <v/>
      </c>
      <c r="DZ146" s="59" t="str">
        <f t="shared" si="12"/>
        <v/>
      </c>
      <c r="EA146" s="59" t="str">
        <f t="shared" si="12"/>
        <v/>
      </c>
      <c r="EB146" s="59" t="str">
        <f t="shared" si="12"/>
        <v/>
      </c>
      <c r="EC146" s="59" t="str">
        <f>IF(COUNTBLANK(DQ146:DT146)=4,"",SQRT((DQ146^2)+(DR146^2)+(DS146^2)+(DT146^2)))</f>
        <v/>
      </c>
      <c r="ED146" s="59" t="str">
        <f>IF(EC146="","",(SUM(((DK146/EC146)^2),((DL146/EC146)^2),((DM146/EC146)^2),((DN146/EC146)^2))*100))</f>
        <v/>
      </c>
      <c r="EE146" s="59" t="str">
        <f>IF(CB146="","",(CB146/DQ146*100))</f>
        <v/>
      </c>
      <c r="EF146" s="59" t="str">
        <f>IF(CC146="","",(CC146/DQ146*100))</f>
        <v/>
      </c>
      <c r="EG146" s="59" t="str">
        <f>IF(CD146="","",(CD146/DQ146*100))</f>
        <v/>
      </c>
      <c r="EH146" s="59" t="str">
        <f>IF(CE146="","",(CE146/DQ146*100))</f>
        <v/>
      </c>
      <c r="EI146" s="59" t="str">
        <f>IF(CF146="","",(CF146/DQ146*100))</f>
        <v/>
      </c>
      <c r="EJ146" s="59" t="str">
        <f>IF(CG146="","",(CG146/DQ146*100))</f>
        <v/>
      </c>
      <c r="EK146" s="59" t="str">
        <f>IF(CH146="","",(CH146/DQ146*100))</f>
        <v/>
      </c>
      <c r="EL146" s="59" t="str">
        <f>IF(CI146="","",(CI146/DR146*100))</f>
        <v/>
      </c>
      <c r="EM146" s="59" t="str">
        <f>IF(CJ146="","",(CJ146/DR146*100))</f>
        <v/>
      </c>
      <c r="EN146" s="59" t="str">
        <f>IF(CK146="","",(CK146/DR146*100))</f>
        <v/>
      </c>
      <c r="EO146" s="59" t="str">
        <f>IF(CL146="","",(CL146/DR146*100))</f>
        <v/>
      </c>
      <c r="EP146" s="59" t="str">
        <f>IF(CM146="","",(CM146/DR146*100))</f>
        <v/>
      </c>
      <c r="EQ146" s="59" t="str">
        <f>IF(CN146="","",(CN146/DR146*100))</f>
        <v/>
      </c>
      <c r="ER146" s="59" t="str">
        <f>IF(CO146="","",(CO146/DR146*100))</f>
        <v/>
      </c>
      <c r="ES146" s="59" t="str">
        <f>IF(CP146="","",(CP146/DR146*100))</f>
        <v/>
      </c>
      <c r="ET146" s="59" t="str">
        <f>IF(CQ146="","",(CQ146/DR146*100))</f>
        <v/>
      </c>
      <c r="EU146" s="59" t="str">
        <f>IF(CR146="","",(CR146/DR146*100))</f>
        <v/>
      </c>
      <c r="EV146" s="59" t="str">
        <f>IF(CS146="","",(CS146/DS146*100))</f>
        <v/>
      </c>
      <c r="EW146" s="59" t="str">
        <f>IF(CT146="","",(CT146/DS146*100))</f>
        <v/>
      </c>
      <c r="EX146" s="59" t="str">
        <f>IF(CU146="","",(CU146/DS146*100))</f>
        <v/>
      </c>
      <c r="EY146" s="59" t="str">
        <f>IF(CV146="","",(CV146/DS146*100))</f>
        <v/>
      </c>
      <c r="EZ146" s="59" t="str">
        <f>IF(CW146="","",(CW146/DS146*100))</f>
        <v/>
      </c>
      <c r="FA146" s="59" t="str">
        <f>IF(CX146="","",(CX146/DS146*100))</f>
        <v/>
      </c>
      <c r="FB146" s="59" t="str">
        <f t="shared" si="17"/>
        <v/>
      </c>
      <c r="FC146" s="59" t="str">
        <f t="shared" si="17"/>
        <v/>
      </c>
      <c r="FD146" s="59" t="str">
        <f t="shared" si="17"/>
        <v/>
      </c>
      <c r="FE146" s="59" t="str">
        <f t="shared" si="17"/>
        <v/>
      </c>
      <c r="FF146" s="59" t="str">
        <f t="shared" si="17"/>
        <v/>
      </c>
      <c r="FG146" s="59" t="str">
        <f t="shared" si="17"/>
        <v/>
      </c>
      <c r="FH146" s="59" t="str">
        <f t="shared" si="17"/>
        <v/>
      </c>
      <c r="FI146" s="59" t="str">
        <f t="shared" si="17"/>
        <v/>
      </c>
      <c r="FJ146" s="59" t="str">
        <f t="shared" si="17"/>
        <v/>
      </c>
      <c r="FK146" s="59" t="str">
        <f>IF(DH146="","",(DH146/DU146*100))</f>
        <v/>
      </c>
      <c r="FL146" s="59" t="str">
        <f>IF(DI146="","",(DI146/DU146*100))</f>
        <v/>
      </c>
      <c r="FM146" s="59" t="str">
        <f>IF(DJ146="","",(DJ146/DU146*100))</f>
        <v/>
      </c>
    </row>
    <row r="147" spans="72:169" x14ac:dyDescent="0.25">
      <c r="BT147" s="58" t="str">
        <f>IF(BR147="","",YEAR(D147)-BR147)</f>
        <v/>
      </c>
      <c r="BU147" s="59" t="str">
        <f>IF(BO147="",IF(OR(BM147="",BN147=""),"",((BM147*12)+BN147)*0.0254),BO147*0.01)</f>
        <v/>
      </c>
      <c r="BV147" s="59" t="str">
        <f>IF(BQ147="",IF(BP147="","",BP147*0.453592),BQ147)</f>
        <v/>
      </c>
      <c r="BW147" s="59" t="str">
        <f>IF(OR(BU147="",BV147=""),"",(BV147/(BU147^2)))</f>
        <v/>
      </c>
      <c r="BX147" s="59" t="str">
        <f>IF(COUNTBLANK(E147:J147)=6,"",(((E147*IF(F147&gt;0,F147,30)*3)+(G147*IF(H147&gt;0,H147,30)*5)+(I147*IF(J147&gt;0,J147,30)*9))))</f>
        <v/>
      </c>
      <c r="BY147" s="59" t="str">
        <f>IF(COUNTBLANK(AE147:AL147)=8,"",SUM(IF(AE147=2,1,IF(AE147=3,1,0)),IF(AH147=1,1,IF(AI147=1,1,0)),IF(AJ147&gt;3,1,0),IF(AK147&gt;3,1,0),IF(AL147&gt;0,1,0)))</f>
        <v/>
      </c>
      <c r="BZ147" s="59" t="str">
        <f>IF(OR(AM147="",AN147=""),"",IF(OR(AM147=-99,AN147=-99),-99,IF(AM147=3,IF(AN147=2,1,IF(AN147=3,1,0)),0)))</f>
        <v/>
      </c>
      <c r="CA147" s="59" t="str">
        <f>IF(OR((AC147=""),(AD147="")),"",IF(AD147=-99,-99,IF(AC147&gt;=4,IF(OR(AD147=1,AD147=2),1,0),0)))</f>
        <v/>
      </c>
      <c r="CB147" s="59" t="str">
        <f>IF(BW147="","",IF(BW147&lt;25,5,IF(BW147&lt;30,2,0)))</f>
        <v/>
      </c>
      <c r="CC147" s="59" t="str">
        <f t="shared" si="14"/>
        <v/>
      </c>
      <c r="CD147" s="59" t="str">
        <f>IF(K147="","",IF(K147&lt;4,0,IF(K147&gt;=4,4,"")))</f>
        <v/>
      </c>
      <c r="CE147" s="59" t="str">
        <f>IF(L147="","",IF(L147&lt;4,0,IF(L147&gt;=4,4,"")))</f>
        <v/>
      </c>
      <c r="CF147" s="59" t="str">
        <f>IF(M147="","",IF(M147&lt;4,0,IF(M147&gt;=4,3,"")))</f>
        <v/>
      </c>
      <c r="CG147" s="59" t="str">
        <f>IF(N147="","",IF(N147&lt;4,0,IF(N147&gt;=4,1,"")))</f>
        <v/>
      </c>
      <c r="CH147" s="59" t="str">
        <f t="shared" si="15"/>
        <v/>
      </c>
      <c r="CI147" s="59" t="str">
        <f>IF(O147="","",IF(O147=0,0,IF(O147=1,3,IF(O147&lt;=4,4,IF(O147&gt;4,5,"")))))</f>
        <v/>
      </c>
      <c r="CJ147" s="59" t="str">
        <f>IF(P147="","",IF(P147=0,0,IF(P147=1,1,IF(P147&lt;7,3,IF(P147=7,4,"")))))</f>
        <v/>
      </c>
      <c r="CK147" s="59" t="str">
        <f>IF(Q147="","",IF(Q147&lt;4,3,IF(Q147&lt;7,2,IF(Q147=7,0,""))))</f>
        <v/>
      </c>
      <c r="CL147" s="59" t="str">
        <f>IF(R147="","",IF(R147&lt;1,0,IF(R147&lt;=2,1,IF(R147&gt;2,2,""))))</f>
        <v/>
      </c>
      <c r="CM147" s="59" t="str">
        <f>IF(S147="","",IF(S147=0,0,IF(S147=1,1,IF(S147&gt;1,2,""))))</f>
        <v/>
      </c>
      <c r="CN147" s="59" t="str">
        <f>IF(T147="","",IF(T147=0,0,IF(T147&lt;=4,1,IF(T147&gt;4,2,""))))</f>
        <v/>
      </c>
      <c r="CO147" s="59" t="str">
        <f>IF(U147="","",IF(U147&lt;4,0,IF(U147&lt;=6,1,IF(U147=7,2,""))))</f>
        <v/>
      </c>
      <c r="CP147" s="59" t="str">
        <f>IF(V147="","",IF(V147&lt;4,2,IF(V147=4,1,IF(V147=5,0,""))))</f>
        <v/>
      </c>
      <c r="CQ147" s="59" t="str">
        <f>IF(W147="","",IF(W147=1,2,IF(W147=2,1,IF(W147&gt;2,0,""))))</f>
        <v/>
      </c>
      <c r="CR147" s="59" t="str">
        <f>IF(X147="","",IF(X147=0,0,IF(X147=1,1,IF(X147=2,2,IF(X147=3,2,IF(X147=-9,-9,IF(X147=-99,-99,"")))))))</f>
        <v/>
      </c>
      <c r="CS147" s="59" t="str">
        <f>IF(Z147="","",IF(Z147=0,1,IF(Z147=1,0,"")))</f>
        <v/>
      </c>
      <c r="CT147" s="59" t="str">
        <f>IF(CA147="","",IF(CA147=-99,-99,IF(CA147=1,3,0)))</f>
        <v/>
      </c>
      <c r="CU147" s="59" t="str">
        <f>IF(BZ147="","",IF(BZ147=-99,-99,IF(BZ147=0,3,0)))</f>
        <v/>
      </c>
      <c r="CV147" s="59" t="str">
        <f>IF(AO147="","",IF(AND(AO147&gt;=7,AO147&lt;=8),2,0))</f>
        <v/>
      </c>
      <c r="CW147" s="59" t="str">
        <f>IF(AP147="","",IF(AP147=1,0,IF(AP147&gt;1,1,"")))</f>
        <v/>
      </c>
      <c r="CX147" s="59" t="str">
        <f t="shared" si="16"/>
        <v/>
      </c>
      <c r="CY147" s="59" t="str">
        <f>IF(BA147="","",IF(BA147=0,0,IF(OR(BA147=1,BA147=2,BA147=3),3,IF(BA147=-99,-99,""))))</f>
        <v/>
      </c>
      <c r="CZ147" s="59" t="str">
        <f>IF(BB147="","",IF(BB147=0,0,IF(OR(BB147=1,BB147=2,BB147=3),3,IF(BB147=-99,-99,""))))</f>
        <v/>
      </c>
      <c r="DA147" s="59" t="str">
        <f>IF(BC147="","",IF(BC147=0,0,IF(OR(BC147=1,BC147=2,BC147=3),3,IF(BC147=-99,-99,""))))</f>
        <v/>
      </c>
      <c r="DB147" s="59" t="str">
        <f>IF(BD147="","",IF(BD147=0,0,IF(OR(BD147=1,BD147=2,BD147=3),3,IF(BD147=-99,-99,""))))</f>
        <v/>
      </c>
      <c r="DC147" s="59" t="str">
        <f>IF(BE147="","",IF(BE147=0,0,IF(OR(BE147=1,BE147=2,BE147=3),3,IF(BE147=-99,-99,""))))</f>
        <v/>
      </c>
      <c r="DD147" s="59" t="str">
        <f>IF(BF147="","",IF(BF147=0,0,IF(OR(BF147=1,BF147=2,BF147=3),3,IF(BF147=-99,-99,""))))</f>
        <v/>
      </c>
      <c r="DE147" s="59" t="str">
        <f>IF(BG147="","",IF(BG147=0,0,IF(OR(BG147=1,BG147=2,BG147=3),3,IF(BG147=-99,-99,""))))</f>
        <v/>
      </c>
      <c r="DF147" s="59" t="str">
        <f>IF(BH147="","",IF(BH147=0,0,IF(OR(BH147=1,BH147=2,BH147=3),3,IF(BH147=-99,-99,""))))</f>
        <v/>
      </c>
      <c r="DG147" s="59" t="str">
        <f>IF(BI147="","",IF(BI147=0,0,IF(OR(BI147=1,BI147=2,BI147=3),3,IF(BI147=-99,-99,""))))</f>
        <v/>
      </c>
      <c r="DH147" s="59" t="str">
        <f>IF(BT147="","",IF(BS147=1,IF(BT147&lt;65,41,IF(BT147&lt;70,35,IF(BT147&lt;75,29,IF(BT147&lt;80,21,IF(BT147&lt;85,14,IF(BT147&lt;90,5,0)))))),IF(BS147=2,IF(BT147&lt;65,38,IF(BT147&lt;70,33,IF(BT147&lt;75,26,IF(BT147&lt;80,16,IF(BT147&lt;85,12,IF(BT147&lt;90,1,0)))))),"")))</f>
        <v/>
      </c>
      <c r="DI147" s="59" t="str">
        <f>IF(BL147="","",IF(BL147=1,0,IF(BL147=2,3,IF(BL147&gt;2,6,""))))</f>
        <v/>
      </c>
      <c r="DJ147" s="59" t="str">
        <f>IF(Y147="","",IF(Y147=0,3,IF(Y147=1,0,"")))</f>
        <v/>
      </c>
      <c r="DK147" s="59" t="str">
        <f>IF(COUNTBLANK(CB147:CH147)=7,"",SUM(CB147:CH147))</f>
        <v/>
      </c>
      <c r="DL147" s="59" t="str">
        <f>IF(COUNTBLANK(CI147:CR147)=10,"",SUM(CI147:CQ147,IF(CR147&gt;0,CR147,0)))</f>
        <v/>
      </c>
      <c r="DM147" s="59" t="str">
        <f>IF(COUNTBLANK(CS147:CX147)=6,"",SUM(CS147,IF(CT147=-99,0,CT147),IF(CU147=-99,0,CU147),CV147:CX147))</f>
        <v/>
      </c>
      <c r="DN147" s="59" t="str">
        <f>IF(COUNTBLANK(CY147:DG147)=9,"",SUM(IF(OR(CY147="",CY147=-99),0,CY147),IF(OR(CZ147="",CZ147=-99),0,CZ147),IF(OR(DA147="",DA147=-99),0,DA147),IF(OR(DB147="",DB147=-99),0,DB147),IF(OR(DC147="",DC147=-99),0,DC147),IF(OR(DD147="",DD147=-99),0,DD147),IF(OR(DE147="",DE147=-99),0,DE147),IF(OR(DF147="",DF147=-99),0,DF147),IF(OR(DG147="",DG147=-99),0,DG147)))</f>
        <v/>
      </c>
      <c r="DO147" s="59" t="str">
        <f>IF(COUNTBLANK(DH147:DJ147)=3,"",SUM(DH147:DJ147))</f>
        <v/>
      </c>
      <c r="DP147" s="59" t="str">
        <f>IF(COUNTBLANK(DK147:DN147)=4,"",SUM(DK147:DN147))</f>
        <v/>
      </c>
      <c r="DQ147" s="59" t="str">
        <f>IF(COUNTBLANK(CB147:CH147)=7,"",SUM(IF(CB147="",0,5),IF(CC147="",0,9),IF(CD147="",0,4),IF(CE147="",0,4),IF(CF147="",0,3),IF(CG147="",0,1),IF(CH147="",0,6)))</f>
        <v/>
      </c>
      <c r="DR147" s="59" t="str">
        <f>IF(COUNTBLANK(CI147:CR147)=10,"",SUM(IF(CI147="",0,5),IF(CJ147="",0,4),IF(CK147="",0,3),IF(CL147="",0,2),IF(CM147="",0,2),IF(CN147="",0,2),IF(CO147="",0,2),IF(CP147="",0,2),IF(CQ147="",0,2),IF(OR(CR147="",CR147=-99,CR147=-9),0,2)))</f>
        <v/>
      </c>
      <c r="DS147" s="59" t="str">
        <f>IF(COUNTBLANK(CS147:CX147)=6,"",SUM(IF(CS147="",0,1),IF(OR(CT147="",CT147=-99),0,3),IF(OR(CU147="",CU147=-99),0,3),IF(CV147="",0,2),IF(CW147="",0,1),IF(CX147="",0,1)))</f>
        <v/>
      </c>
      <c r="DT147" s="59" t="str">
        <f>IF(COUNTBLANK(CY147:DG147)=9,"",SUM(IF(OR(CY147="",CY147=-99),0,3),IF(OR(CZ147="",CZ147=-99),0,3),IF(OR(DA147="",DA147=-99),0,3),IF(OR(DB147="",DB147=-99),0,3),IF(OR(DC147="",DC147=-99),0,3),IF(OR(DD147="",DD147=-99),0,3),IF(OR(DE147="",DE147=-99),0,3),IF(OR(DF147="",DF147=-99),0,3),IF(OR(DG147="",DG147=-99),0,3)))</f>
        <v/>
      </c>
      <c r="DU147" s="59" t="str">
        <f>IF(COUNTBLANK(DH147:DJ147)=3,"",SUM(IF(DH147="",0,IF(BS147=1,41,IF(BS147=2,38,""))),IF(DI147="",0,6),IF(DJ147="",0,3)))</f>
        <v/>
      </c>
      <c r="DV147" s="59" t="str">
        <f>IF(COUNTBLANK(DK147:DN147)=4,"",SUM(DQ147:DT147))</f>
        <v/>
      </c>
      <c r="DW147" s="59" t="str">
        <f>IF(DQ147="","",((DK147/DQ147)*100))</f>
        <v/>
      </c>
      <c r="DX147" s="59" t="str">
        <f t="shared" si="12"/>
        <v/>
      </c>
      <c r="DY147" s="59" t="str">
        <f t="shared" si="12"/>
        <v/>
      </c>
      <c r="DZ147" s="59" t="str">
        <f t="shared" si="12"/>
        <v/>
      </c>
      <c r="EA147" s="59" t="str">
        <f t="shared" si="12"/>
        <v/>
      </c>
      <c r="EB147" s="59" t="str">
        <f t="shared" si="12"/>
        <v/>
      </c>
      <c r="EC147" s="59" t="str">
        <f>IF(COUNTBLANK(DQ147:DT147)=4,"",SQRT((DQ147^2)+(DR147^2)+(DS147^2)+(DT147^2)))</f>
        <v/>
      </c>
      <c r="ED147" s="59" t="str">
        <f>IF(EC147="","",(SUM(((DK147/EC147)^2),((DL147/EC147)^2),((DM147/EC147)^2),((DN147/EC147)^2))*100))</f>
        <v/>
      </c>
      <c r="EE147" s="59" t="str">
        <f>IF(CB147="","",(CB147/DQ147*100))</f>
        <v/>
      </c>
      <c r="EF147" s="59" t="str">
        <f>IF(CC147="","",(CC147/DQ147*100))</f>
        <v/>
      </c>
      <c r="EG147" s="59" t="str">
        <f>IF(CD147="","",(CD147/DQ147*100))</f>
        <v/>
      </c>
      <c r="EH147" s="59" t="str">
        <f>IF(CE147="","",(CE147/DQ147*100))</f>
        <v/>
      </c>
      <c r="EI147" s="59" t="str">
        <f>IF(CF147="","",(CF147/DQ147*100))</f>
        <v/>
      </c>
      <c r="EJ147" s="59" t="str">
        <f>IF(CG147="","",(CG147/DQ147*100))</f>
        <v/>
      </c>
      <c r="EK147" s="59" t="str">
        <f>IF(CH147="","",(CH147/DQ147*100))</f>
        <v/>
      </c>
      <c r="EL147" s="59" t="str">
        <f>IF(CI147="","",(CI147/DR147*100))</f>
        <v/>
      </c>
      <c r="EM147" s="59" t="str">
        <f>IF(CJ147="","",(CJ147/DR147*100))</f>
        <v/>
      </c>
      <c r="EN147" s="59" t="str">
        <f>IF(CK147="","",(CK147/DR147*100))</f>
        <v/>
      </c>
      <c r="EO147" s="59" t="str">
        <f>IF(CL147="","",(CL147/DR147*100))</f>
        <v/>
      </c>
      <c r="EP147" s="59" t="str">
        <f>IF(CM147="","",(CM147/DR147*100))</f>
        <v/>
      </c>
      <c r="EQ147" s="59" t="str">
        <f>IF(CN147="","",(CN147/DR147*100))</f>
        <v/>
      </c>
      <c r="ER147" s="59" t="str">
        <f>IF(CO147="","",(CO147/DR147*100))</f>
        <v/>
      </c>
      <c r="ES147" s="59" t="str">
        <f>IF(CP147="","",(CP147/DR147*100))</f>
        <v/>
      </c>
      <c r="ET147" s="59" t="str">
        <f>IF(CQ147="","",(CQ147/DR147*100))</f>
        <v/>
      </c>
      <c r="EU147" s="59" t="str">
        <f>IF(CR147="","",(CR147/DR147*100))</f>
        <v/>
      </c>
      <c r="EV147" s="59" t="str">
        <f>IF(CS147="","",(CS147/DS147*100))</f>
        <v/>
      </c>
      <c r="EW147" s="59" t="str">
        <f>IF(CT147="","",(CT147/DS147*100))</f>
        <v/>
      </c>
      <c r="EX147" s="59" t="str">
        <f>IF(CU147="","",(CU147/DS147*100))</f>
        <v/>
      </c>
      <c r="EY147" s="59" t="str">
        <f>IF(CV147="","",(CV147/DS147*100))</f>
        <v/>
      </c>
      <c r="EZ147" s="59" t="str">
        <f>IF(CW147="","",(CW147/DS147*100))</f>
        <v/>
      </c>
      <c r="FA147" s="59" t="str">
        <f>IF(CX147="","",(CX147/DS147*100))</f>
        <v/>
      </c>
      <c r="FB147" s="59" t="str">
        <f t="shared" si="17"/>
        <v/>
      </c>
      <c r="FC147" s="59" t="str">
        <f t="shared" si="17"/>
        <v/>
      </c>
      <c r="FD147" s="59" t="str">
        <f t="shared" si="17"/>
        <v/>
      </c>
      <c r="FE147" s="59" t="str">
        <f t="shared" si="17"/>
        <v/>
      </c>
      <c r="FF147" s="59" t="str">
        <f t="shared" si="17"/>
        <v/>
      </c>
      <c r="FG147" s="59" t="str">
        <f t="shared" si="17"/>
        <v/>
      </c>
      <c r="FH147" s="59" t="str">
        <f t="shared" si="17"/>
        <v/>
      </c>
      <c r="FI147" s="59" t="str">
        <f t="shared" si="17"/>
        <v/>
      </c>
      <c r="FJ147" s="59" t="str">
        <f t="shared" si="17"/>
        <v/>
      </c>
      <c r="FK147" s="59" t="str">
        <f>IF(DH147="","",(DH147/DU147*100))</f>
        <v/>
      </c>
      <c r="FL147" s="59" t="str">
        <f>IF(DI147="","",(DI147/DU147*100))</f>
        <v/>
      </c>
      <c r="FM147" s="59" t="str">
        <f>IF(DJ147="","",(DJ147/DU147*100))</f>
        <v/>
      </c>
    </row>
    <row r="148" spans="72:169" x14ac:dyDescent="0.25">
      <c r="BT148" s="58" t="str">
        <f>IF(BR148="","",YEAR(D148)-BR148)</f>
        <v/>
      </c>
      <c r="BU148" s="59" t="str">
        <f>IF(BO148="",IF(OR(BM148="",BN148=""),"",((BM148*12)+BN148)*0.0254),BO148*0.01)</f>
        <v/>
      </c>
      <c r="BV148" s="59" t="str">
        <f>IF(BQ148="",IF(BP148="","",BP148*0.453592),BQ148)</f>
        <v/>
      </c>
      <c r="BW148" s="59" t="str">
        <f>IF(OR(BU148="",BV148=""),"",(BV148/(BU148^2)))</f>
        <v/>
      </c>
      <c r="BX148" s="59" t="str">
        <f>IF(COUNTBLANK(E148:J148)=6,"",(((E148*IF(F148&gt;0,F148,30)*3)+(G148*IF(H148&gt;0,H148,30)*5)+(I148*IF(J148&gt;0,J148,30)*9))))</f>
        <v/>
      </c>
      <c r="BY148" s="59" t="str">
        <f>IF(COUNTBLANK(AE148:AL148)=8,"",SUM(IF(AE148=2,1,IF(AE148=3,1,0)),IF(AH148=1,1,IF(AI148=1,1,0)),IF(AJ148&gt;3,1,0),IF(AK148&gt;3,1,0),IF(AL148&gt;0,1,0)))</f>
        <v/>
      </c>
      <c r="BZ148" s="59" t="str">
        <f>IF(OR(AM148="",AN148=""),"",IF(OR(AM148=-99,AN148=-99),-99,IF(AM148=3,IF(AN148=2,1,IF(AN148=3,1,0)),0)))</f>
        <v/>
      </c>
      <c r="CA148" s="59" t="str">
        <f>IF(OR((AC148=""),(AD148="")),"",IF(AD148=-99,-99,IF(AC148&gt;=4,IF(OR(AD148=1,AD148=2),1,0),0)))</f>
        <v/>
      </c>
      <c r="CB148" s="59" t="str">
        <f>IF(BW148="","",IF(BW148&lt;25,5,IF(BW148&lt;30,2,0)))</f>
        <v/>
      </c>
      <c r="CC148" s="59" t="str">
        <f t="shared" si="14"/>
        <v/>
      </c>
      <c r="CD148" s="59" t="str">
        <f>IF(K148="","",IF(K148&lt;4,0,IF(K148&gt;=4,4,"")))</f>
        <v/>
      </c>
      <c r="CE148" s="59" t="str">
        <f>IF(L148="","",IF(L148&lt;4,0,IF(L148&gt;=4,4,"")))</f>
        <v/>
      </c>
      <c r="CF148" s="59" t="str">
        <f>IF(M148="","",IF(M148&lt;4,0,IF(M148&gt;=4,3,"")))</f>
        <v/>
      </c>
      <c r="CG148" s="59" t="str">
        <f>IF(N148="","",IF(N148&lt;4,0,IF(N148&gt;=4,1,"")))</f>
        <v/>
      </c>
      <c r="CH148" s="59" t="str">
        <f t="shared" si="15"/>
        <v/>
      </c>
      <c r="CI148" s="59" t="str">
        <f>IF(O148="","",IF(O148=0,0,IF(O148=1,3,IF(O148&lt;=4,4,IF(O148&gt;4,5,"")))))</f>
        <v/>
      </c>
      <c r="CJ148" s="59" t="str">
        <f>IF(P148="","",IF(P148=0,0,IF(P148=1,1,IF(P148&lt;7,3,IF(P148=7,4,"")))))</f>
        <v/>
      </c>
      <c r="CK148" s="59" t="str">
        <f>IF(Q148="","",IF(Q148&lt;4,3,IF(Q148&lt;7,2,IF(Q148=7,0,""))))</f>
        <v/>
      </c>
      <c r="CL148" s="59" t="str">
        <f>IF(R148="","",IF(R148&lt;1,0,IF(R148&lt;=2,1,IF(R148&gt;2,2,""))))</f>
        <v/>
      </c>
      <c r="CM148" s="59" t="str">
        <f>IF(S148="","",IF(S148=0,0,IF(S148=1,1,IF(S148&gt;1,2,""))))</f>
        <v/>
      </c>
      <c r="CN148" s="59" t="str">
        <f>IF(T148="","",IF(T148=0,0,IF(T148&lt;=4,1,IF(T148&gt;4,2,""))))</f>
        <v/>
      </c>
      <c r="CO148" s="59" t="str">
        <f>IF(U148="","",IF(U148&lt;4,0,IF(U148&lt;=6,1,IF(U148=7,2,""))))</f>
        <v/>
      </c>
      <c r="CP148" s="59" t="str">
        <f>IF(V148="","",IF(V148&lt;4,2,IF(V148=4,1,IF(V148=5,0,""))))</f>
        <v/>
      </c>
      <c r="CQ148" s="59" t="str">
        <f>IF(W148="","",IF(W148=1,2,IF(W148=2,1,IF(W148&gt;2,0,""))))</f>
        <v/>
      </c>
      <c r="CR148" s="59" t="str">
        <f>IF(X148="","",IF(X148=0,0,IF(X148=1,1,IF(X148=2,2,IF(X148=3,2,IF(X148=-9,-9,IF(X148=-99,-99,"")))))))</f>
        <v/>
      </c>
      <c r="CS148" s="59" t="str">
        <f>IF(Z148="","",IF(Z148=0,1,IF(Z148=1,0,"")))</f>
        <v/>
      </c>
      <c r="CT148" s="59" t="str">
        <f>IF(CA148="","",IF(CA148=-99,-99,IF(CA148=1,3,0)))</f>
        <v/>
      </c>
      <c r="CU148" s="59" t="str">
        <f>IF(BZ148="","",IF(BZ148=-99,-99,IF(BZ148=0,3,0)))</f>
        <v/>
      </c>
      <c r="CV148" s="59" t="str">
        <f>IF(AO148="","",IF(AND(AO148&gt;=7,AO148&lt;=8),2,0))</f>
        <v/>
      </c>
      <c r="CW148" s="59" t="str">
        <f>IF(AP148="","",IF(AP148=1,0,IF(AP148&gt;1,1,"")))</f>
        <v/>
      </c>
      <c r="CX148" s="59" t="str">
        <f t="shared" si="16"/>
        <v/>
      </c>
      <c r="CY148" s="59" t="str">
        <f>IF(BA148="","",IF(BA148=0,0,IF(OR(BA148=1,BA148=2,BA148=3),3,IF(BA148=-99,-99,""))))</f>
        <v/>
      </c>
      <c r="CZ148" s="59" t="str">
        <f>IF(BB148="","",IF(BB148=0,0,IF(OR(BB148=1,BB148=2,BB148=3),3,IF(BB148=-99,-99,""))))</f>
        <v/>
      </c>
      <c r="DA148" s="59" t="str">
        <f>IF(BC148="","",IF(BC148=0,0,IF(OR(BC148=1,BC148=2,BC148=3),3,IF(BC148=-99,-99,""))))</f>
        <v/>
      </c>
      <c r="DB148" s="59" t="str">
        <f>IF(BD148="","",IF(BD148=0,0,IF(OR(BD148=1,BD148=2,BD148=3),3,IF(BD148=-99,-99,""))))</f>
        <v/>
      </c>
      <c r="DC148" s="59" t="str">
        <f>IF(BE148="","",IF(BE148=0,0,IF(OR(BE148=1,BE148=2,BE148=3),3,IF(BE148=-99,-99,""))))</f>
        <v/>
      </c>
      <c r="DD148" s="59" t="str">
        <f>IF(BF148="","",IF(BF148=0,0,IF(OR(BF148=1,BF148=2,BF148=3),3,IF(BF148=-99,-99,""))))</f>
        <v/>
      </c>
      <c r="DE148" s="59" t="str">
        <f>IF(BG148="","",IF(BG148=0,0,IF(OR(BG148=1,BG148=2,BG148=3),3,IF(BG148=-99,-99,""))))</f>
        <v/>
      </c>
      <c r="DF148" s="59" t="str">
        <f>IF(BH148="","",IF(BH148=0,0,IF(OR(BH148=1,BH148=2,BH148=3),3,IF(BH148=-99,-99,""))))</f>
        <v/>
      </c>
      <c r="DG148" s="59" t="str">
        <f>IF(BI148="","",IF(BI148=0,0,IF(OR(BI148=1,BI148=2,BI148=3),3,IF(BI148=-99,-99,""))))</f>
        <v/>
      </c>
      <c r="DH148" s="59" t="str">
        <f>IF(BT148="","",IF(BS148=1,IF(BT148&lt;65,41,IF(BT148&lt;70,35,IF(BT148&lt;75,29,IF(BT148&lt;80,21,IF(BT148&lt;85,14,IF(BT148&lt;90,5,0)))))),IF(BS148=2,IF(BT148&lt;65,38,IF(BT148&lt;70,33,IF(BT148&lt;75,26,IF(BT148&lt;80,16,IF(BT148&lt;85,12,IF(BT148&lt;90,1,0)))))),"")))</f>
        <v/>
      </c>
      <c r="DI148" s="59" t="str">
        <f>IF(BL148="","",IF(BL148=1,0,IF(BL148=2,3,IF(BL148&gt;2,6,""))))</f>
        <v/>
      </c>
      <c r="DJ148" s="59" t="str">
        <f>IF(Y148="","",IF(Y148=0,3,IF(Y148=1,0,"")))</f>
        <v/>
      </c>
      <c r="DK148" s="59" t="str">
        <f>IF(COUNTBLANK(CB148:CH148)=7,"",SUM(CB148:CH148))</f>
        <v/>
      </c>
      <c r="DL148" s="59" t="str">
        <f>IF(COUNTBLANK(CI148:CR148)=10,"",SUM(CI148:CQ148,IF(CR148&gt;0,CR148,0)))</f>
        <v/>
      </c>
      <c r="DM148" s="59" t="str">
        <f>IF(COUNTBLANK(CS148:CX148)=6,"",SUM(CS148,IF(CT148=-99,0,CT148),IF(CU148=-99,0,CU148),CV148:CX148))</f>
        <v/>
      </c>
      <c r="DN148" s="59" t="str">
        <f>IF(COUNTBLANK(CY148:DG148)=9,"",SUM(IF(OR(CY148="",CY148=-99),0,CY148),IF(OR(CZ148="",CZ148=-99),0,CZ148),IF(OR(DA148="",DA148=-99),0,DA148),IF(OR(DB148="",DB148=-99),0,DB148),IF(OR(DC148="",DC148=-99),0,DC148),IF(OR(DD148="",DD148=-99),0,DD148),IF(OR(DE148="",DE148=-99),0,DE148),IF(OR(DF148="",DF148=-99),0,DF148),IF(OR(DG148="",DG148=-99),0,DG148)))</f>
        <v/>
      </c>
      <c r="DO148" s="59" t="str">
        <f>IF(COUNTBLANK(DH148:DJ148)=3,"",SUM(DH148:DJ148))</f>
        <v/>
      </c>
      <c r="DP148" s="59" t="str">
        <f>IF(COUNTBLANK(DK148:DN148)=4,"",SUM(DK148:DN148))</f>
        <v/>
      </c>
      <c r="DQ148" s="59" t="str">
        <f>IF(COUNTBLANK(CB148:CH148)=7,"",SUM(IF(CB148="",0,5),IF(CC148="",0,9),IF(CD148="",0,4),IF(CE148="",0,4),IF(CF148="",0,3),IF(CG148="",0,1),IF(CH148="",0,6)))</f>
        <v/>
      </c>
      <c r="DR148" s="59" t="str">
        <f>IF(COUNTBLANK(CI148:CR148)=10,"",SUM(IF(CI148="",0,5),IF(CJ148="",0,4),IF(CK148="",0,3),IF(CL148="",0,2),IF(CM148="",0,2),IF(CN148="",0,2),IF(CO148="",0,2),IF(CP148="",0,2),IF(CQ148="",0,2),IF(OR(CR148="",CR148=-99,CR148=-9),0,2)))</f>
        <v/>
      </c>
      <c r="DS148" s="59" t="str">
        <f>IF(COUNTBLANK(CS148:CX148)=6,"",SUM(IF(CS148="",0,1),IF(OR(CT148="",CT148=-99),0,3),IF(OR(CU148="",CU148=-99),0,3),IF(CV148="",0,2),IF(CW148="",0,1),IF(CX148="",0,1)))</f>
        <v/>
      </c>
      <c r="DT148" s="59" t="str">
        <f>IF(COUNTBLANK(CY148:DG148)=9,"",SUM(IF(OR(CY148="",CY148=-99),0,3),IF(OR(CZ148="",CZ148=-99),0,3),IF(OR(DA148="",DA148=-99),0,3),IF(OR(DB148="",DB148=-99),0,3),IF(OR(DC148="",DC148=-99),0,3),IF(OR(DD148="",DD148=-99),0,3),IF(OR(DE148="",DE148=-99),0,3),IF(OR(DF148="",DF148=-99),0,3),IF(OR(DG148="",DG148=-99),0,3)))</f>
        <v/>
      </c>
      <c r="DU148" s="59" t="str">
        <f>IF(COUNTBLANK(DH148:DJ148)=3,"",SUM(IF(DH148="",0,IF(BS148=1,41,IF(BS148=2,38,""))),IF(DI148="",0,6),IF(DJ148="",0,3)))</f>
        <v/>
      </c>
      <c r="DV148" s="59" t="str">
        <f>IF(COUNTBLANK(DK148:DN148)=4,"",SUM(DQ148:DT148))</f>
        <v/>
      </c>
      <c r="DW148" s="59" t="str">
        <f>IF(DQ148="","",((DK148/DQ148)*100))</f>
        <v/>
      </c>
      <c r="DX148" s="59" t="str">
        <f t="shared" si="12"/>
        <v/>
      </c>
      <c r="DY148" s="59" t="str">
        <f t="shared" si="12"/>
        <v/>
      </c>
      <c r="DZ148" s="59" t="str">
        <f t="shared" si="12"/>
        <v/>
      </c>
      <c r="EA148" s="59" t="str">
        <f t="shared" si="12"/>
        <v/>
      </c>
      <c r="EB148" s="59" t="str">
        <f t="shared" si="12"/>
        <v/>
      </c>
      <c r="EC148" s="59" t="str">
        <f>IF(COUNTBLANK(DQ148:DT148)=4,"",SQRT((DQ148^2)+(DR148^2)+(DS148^2)+(DT148^2)))</f>
        <v/>
      </c>
      <c r="ED148" s="59" t="str">
        <f>IF(EC148="","",(SUM(((DK148/EC148)^2),((DL148/EC148)^2),((DM148/EC148)^2),((DN148/EC148)^2))*100))</f>
        <v/>
      </c>
      <c r="EE148" s="59" t="str">
        <f>IF(CB148="","",(CB148/DQ148*100))</f>
        <v/>
      </c>
      <c r="EF148" s="59" t="str">
        <f>IF(CC148="","",(CC148/DQ148*100))</f>
        <v/>
      </c>
      <c r="EG148" s="59" t="str">
        <f>IF(CD148="","",(CD148/DQ148*100))</f>
        <v/>
      </c>
      <c r="EH148" s="59" t="str">
        <f>IF(CE148="","",(CE148/DQ148*100))</f>
        <v/>
      </c>
      <c r="EI148" s="59" t="str">
        <f>IF(CF148="","",(CF148/DQ148*100))</f>
        <v/>
      </c>
      <c r="EJ148" s="59" t="str">
        <f>IF(CG148="","",(CG148/DQ148*100))</f>
        <v/>
      </c>
      <c r="EK148" s="59" t="str">
        <f>IF(CH148="","",(CH148/DQ148*100))</f>
        <v/>
      </c>
      <c r="EL148" s="59" t="str">
        <f>IF(CI148="","",(CI148/DR148*100))</f>
        <v/>
      </c>
      <c r="EM148" s="59" t="str">
        <f>IF(CJ148="","",(CJ148/DR148*100))</f>
        <v/>
      </c>
      <c r="EN148" s="59" t="str">
        <f>IF(CK148="","",(CK148/DR148*100))</f>
        <v/>
      </c>
      <c r="EO148" s="59" t="str">
        <f>IF(CL148="","",(CL148/DR148*100))</f>
        <v/>
      </c>
      <c r="EP148" s="59" t="str">
        <f>IF(CM148="","",(CM148/DR148*100))</f>
        <v/>
      </c>
      <c r="EQ148" s="59" t="str">
        <f>IF(CN148="","",(CN148/DR148*100))</f>
        <v/>
      </c>
      <c r="ER148" s="59" t="str">
        <f>IF(CO148="","",(CO148/DR148*100))</f>
        <v/>
      </c>
      <c r="ES148" s="59" t="str">
        <f>IF(CP148="","",(CP148/DR148*100))</f>
        <v/>
      </c>
      <c r="ET148" s="59" t="str">
        <f>IF(CQ148="","",(CQ148/DR148*100))</f>
        <v/>
      </c>
      <c r="EU148" s="59" t="str">
        <f>IF(CR148="","",(CR148/DR148*100))</f>
        <v/>
      </c>
      <c r="EV148" s="59" t="str">
        <f>IF(CS148="","",(CS148/DS148*100))</f>
        <v/>
      </c>
      <c r="EW148" s="59" t="str">
        <f>IF(CT148="","",(CT148/DS148*100))</f>
        <v/>
      </c>
      <c r="EX148" s="59" t="str">
        <f>IF(CU148="","",(CU148/DS148*100))</f>
        <v/>
      </c>
      <c r="EY148" s="59" t="str">
        <f>IF(CV148="","",(CV148/DS148*100))</f>
        <v/>
      </c>
      <c r="EZ148" s="59" t="str">
        <f>IF(CW148="","",(CW148/DS148*100))</f>
        <v/>
      </c>
      <c r="FA148" s="59" t="str">
        <f>IF(CX148="","",(CX148/DS148*100))</f>
        <v/>
      </c>
      <c r="FB148" s="59" t="str">
        <f t="shared" si="17"/>
        <v/>
      </c>
      <c r="FC148" s="59" t="str">
        <f t="shared" si="17"/>
        <v/>
      </c>
      <c r="FD148" s="59" t="str">
        <f t="shared" si="17"/>
        <v/>
      </c>
      <c r="FE148" s="59" t="str">
        <f t="shared" si="17"/>
        <v/>
      </c>
      <c r="FF148" s="59" t="str">
        <f t="shared" si="17"/>
        <v/>
      </c>
      <c r="FG148" s="59" t="str">
        <f t="shared" si="17"/>
        <v/>
      </c>
      <c r="FH148" s="59" t="str">
        <f t="shared" si="17"/>
        <v/>
      </c>
      <c r="FI148" s="59" t="str">
        <f t="shared" si="17"/>
        <v/>
      </c>
      <c r="FJ148" s="59" t="str">
        <f t="shared" si="17"/>
        <v/>
      </c>
      <c r="FK148" s="59" t="str">
        <f>IF(DH148="","",(DH148/DU148*100))</f>
        <v/>
      </c>
      <c r="FL148" s="59" t="str">
        <f>IF(DI148="","",(DI148/DU148*100))</f>
        <v/>
      </c>
      <c r="FM148" s="59" t="str">
        <f>IF(DJ148="","",(DJ148/DU148*100))</f>
        <v/>
      </c>
    </row>
    <row r="149" spans="72:169" x14ac:dyDescent="0.25">
      <c r="BT149" s="58" t="str">
        <f>IF(BR149="","",YEAR(D149)-BR149)</f>
        <v/>
      </c>
      <c r="BU149" s="59" t="str">
        <f>IF(BO149="",IF(OR(BM149="",BN149=""),"",((BM149*12)+BN149)*0.0254),BO149*0.01)</f>
        <v/>
      </c>
      <c r="BV149" s="59" t="str">
        <f>IF(BQ149="",IF(BP149="","",BP149*0.453592),BQ149)</f>
        <v/>
      </c>
      <c r="BW149" s="59" t="str">
        <f>IF(OR(BU149="",BV149=""),"",(BV149/(BU149^2)))</f>
        <v/>
      </c>
      <c r="BX149" s="59" t="str">
        <f>IF(COUNTBLANK(E149:J149)=6,"",(((E149*IF(F149&gt;0,F149,30)*3)+(G149*IF(H149&gt;0,H149,30)*5)+(I149*IF(J149&gt;0,J149,30)*9))))</f>
        <v/>
      </c>
      <c r="BY149" s="59" t="str">
        <f>IF(COUNTBLANK(AE149:AL149)=8,"",SUM(IF(AE149=2,1,IF(AE149=3,1,0)),IF(AH149=1,1,IF(AI149=1,1,0)),IF(AJ149&gt;3,1,0),IF(AK149&gt;3,1,0),IF(AL149&gt;0,1,0)))</f>
        <v/>
      </c>
      <c r="BZ149" s="59" t="str">
        <f>IF(OR(AM149="",AN149=""),"",IF(OR(AM149=-99,AN149=-99),-99,IF(AM149=3,IF(AN149=2,1,IF(AN149=3,1,0)),0)))</f>
        <v/>
      </c>
      <c r="CA149" s="59" t="str">
        <f>IF(OR((AC149=""),(AD149="")),"",IF(AD149=-99,-99,IF(AC149&gt;=4,IF(OR(AD149=1,AD149=2),1,0),0)))</f>
        <v/>
      </c>
      <c r="CB149" s="59" t="str">
        <f>IF(BW149="","",IF(BW149&lt;25,5,IF(BW149&lt;30,2,0)))</f>
        <v/>
      </c>
      <c r="CC149" s="59" t="str">
        <f t="shared" si="14"/>
        <v/>
      </c>
      <c r="CD149" s="59" t="str">
        <f>IF(K149="","",IF(K149&lt;4,0,IF(K149&gt;=4,4,"")))</f>
        <v/>
      </c>
      <c r="CE149" s="59" t="str">
        <f>IF(L149="","",IF(L149&lt;4,0,IF(L149&gt;=4,4,"")))</f>
        <v/>
      </c>
      <c r="CF149" s="59" t="str">
        <f>IF(M149="","",IF(M149&lt;4,0,IF(M149&gt;=4,3,"")))</f>
        <v/>
      </c>
      <c r="CG149" s="59" t="str">
        <f>IF(N149="","",IF(N149&lt;4,0,IF(N149&gt;=4,1,"")))</f>
        <v/>
      </c>
      <c r="CH149" s="59" t="str">
        <f t="shared" si="15"/>
        <v/>
      </c>
      <c r="CI149" s="59" t="str">
        <f>IF(O149="","",IF(O149=0,0,IF(O149=1,3,IF(O149&lt;=4,4,IF(O149&gt;4,5,"")))))</f>
        <v/>
      </c>
      <c r="CJ149" s="59" t="str">
        <f>IF(P149="","",IF(P149=0,0,IF(P149=1,1,IF(P149&lt;7,3,IF(P149=7,4,"")))))</f>
        <v/>
      </c>
      <c r="CK149" s="59" t="str">
        <f>IF(Q149="","",IF(Q149&lt;4,3,IF(Q149&lt;7,2,IF(Q149=7,0,""))))</f>
        <v/>
      </c>
      <c r="CL149" s="59" t="str">
        <f>IF(R149="","",IF(R149&lt;1,0,IF(R149&lt;=2,1,IF(R149&gt;2,2,""))))</f>
        <v/>
      </c>
      <c r="CM149" s="59" t="str">
        <f>IF(S149="","",IF(S149=0,0,IF(S149=1,1,IF(S149&gt;1,2,""))))</f>
        <v/>
      </c>
      <c r="CN149" s="59" t="str">
        <f>IF(T149="","",IF(T149=0,0,IF(T149&lt;=4,1,IF(T149&gt;4,2,""))))</f>
        <v/>
      </c>
      <c r="CO149" s="59" t="str">
        <f>IF(U149="","",IF(U149&lt;4,0,IF(U149&lt;=6,1,IF(U149=7,2,""))))</f>
        <v/>
      </c>
      <c r="CP149" s="59" t="str">
        <f>IF(V149="","",IF(V149&lt;4,2,IF(V149=4,1,IF(V149=5,0,""))))</f>
        <v/>
      </c>
      <c r="CQ149" s="59" t="str">
        <f>IF(W149="","",IF(W149=1,2,IF(W149=2,1,IF(W149&gt;2,0,""))))</f>
        <v/>
      </c>
      <c r="CR149" s="59" t="str">
        <f>IF(X149="","",IF(X149=0,0,IF(X149=1,1,IF(X149=2,2,IF(X149=3,2,IF(X149=-9,-9,IF(X149=-99,-99,"")))))))</f>
        <v/>
      </c>
      <c r="CS149" s="59" t="str">
        <f>IF(Z149="","",IF(Z149=0,1,IF(Z149=1,0,"")))</f>
        <v/>
      </c>
      <c r="CT149" s="59" t="str">
        <f>IF(CA149="","",IF(CA149=-99,-99,IF(CA149=1,3,0)))</f>
        <v/>
      </c>
      <c r="CU149" s="59" t="str">
        <f>IF(BZ149="","",IF(BZ149=-99,-99,IF(BZ149=0,3,0)))</f>
        <v/>
      </c>
      <c r="CV149" s="59" t="str">
        <f>IF(AO149="","",IF(AND(AO149&gt;=7,AO149&lt;=8),2,0))</f>
        <v/>
      </c>
      <c r="CW149" s="59" t="str">
        <f>IF(AP149="","",IF(AP149=1,0,IF(AP149&gt;1,1,"")))</f>
        <v/>
      </c>
      <c r="CX149" s="59" t="str">
        <f t="shared" si="16"/>
        <v/>
      </c>
      <c r="CY149" s="59" t="str">
        <f>IF(BA149="","",IF(BA149=0,0,IF(OR(BA149=1,BA149=2,BA149=3),3,IF(BA149=-99,-99,""))))</f>
        <v/>
      </c>
      <c r="CZ149" s="59" t="str">
        <f>IF(BB149="","",IF(BB149=0,0,IF(OR(BB149=1,BB149=2,BB149=3),3,IF(BB149=-99,-99,""))))</f>
        <v/>
      </c>
      <c r="DA149" s="59" t="str">
        <f>IF(BC149="","",IF(BC149=0,0,IF(OR(BC149=1,BC149=2,BC149=3),3,IF(BC149=-99,-99,""))))</f>
        <v/>
      </c>
      <c r="DB149" s="59" t="str">
        <f>IF(BD149="","",IF(BD149=0,0,IF(OR(BD149=1,BD149=2,BD149=3),3,IF(BD149=-99,-99,""))))</f>
        <v/>
      </c>
      <c r="DC149" s="59" t="str">
        <f>IF(BE149="","",IF(BE149=0,0,IF(OR(BE149=1,BE149=2,BE149=3),3,IF(BE149=-99,-99,""))))</f>
        <v/>
      </c>
      <c r="DD149" s="59" t="str">
        <f>IF(BF149="","",IF(BF149=0,0,IF(OR(BF149=1,BF149=2,BF149=3),3,IF(BF149=-99,-99,""))))</f>
        <v/>
      </c>
      <c r="DE149" s="59" t="str">
        <f>IF(BG149="","",IF(BG149=0,0,IF(OR(BG149=1,BG149=2,BG149=3),3,IF(BG149=-99,-99,""))))</f>
        <v/>
      </c>
      <c r="DF149" s="59" t="str">
        <f>IF(BH149="","",IF(BH149=0,0,IF(OR(BH149=1,BH149=2,BH149=3),3,IF(BH149=-99,-99,""))))</f>
        <v/>
      </c>
      <c r="DG149" s="59" t="str">
        <f>IF(BI149="","",IF(BI149=0,0,IF(OR(BI149=1,BI149=2,BI149=3),3,IF(BI149=-99,-99,""))))</f>
        <v/>
      </c>
      <c r="DH149" s="59" t="str">
        <f>IF(BT149="","",IF(BS149=1,IF(BT149&lt;65,41,IF(BT149&lt;70,35,IF(BT149&lt;75,29,IF(BT149&lt;80,21,IF(BT149&lt;85,14,IF(BT149&lt;90,5,0)))))),IF(BS149=2,IF(BT149&lt;65,38,IF(BT149&lt;70,33,IF(BT149&lt;75,26,IF(BT149&lt;80,16,IF(BT149&lt;85,12,IF(BT149&lt;90,1,0)))))),"")))</f>
        <v/>
      </c>
      <c r="DI149" s="59" t="str">
        <f>IF(BL149="","",IF(BL149=1,0,IF(BL149=2,3,IF(BL149&gt;2,6,""))))</f>
        <v/>
      </c>
      <c r="DJ149" s="59" t="str">
        <f>IF(Y149="","",IF(Y149=0,3,IF(Y149=1,0,"")))</f>
        <v/>
      </c>
      <c r="DK149" s="59" t="str">
        <f>IF(COUNTBLANK(CB149:CH149)=7,"",SUM(CB149:CH149))</f>
        <v/>
      </c>
      <c r="DL149" s="59" t="str">
        <f>IF(COUNTBLANK(CI149:CR149)=10,"",SUM(CI149:CQ149,IF(CR149&gt;0,CR149,0)))</f>
        <v/>
      </c>
      <c r="DM149" s="59" t="str">
        <f>IF(COUNTBLANK(CS149:CX149)=6,"",SUM(CS149,IF(CT149=-99,0,CT149),IF(CU149=-99,0,CU149),CV149:CX149))</f>
        <v/>
      </c>
      <c r="DN149" s="59" t="str">
        <f>IF(COUNTBLANK(CY149:DG149)=9,"",SUM(IF(OR(CY149="",CY149=-99),0,CY149),IF(OR(CZ149="",CZ149=-99),0,CZ149),IF(OR(DA149="",DA149=-99),0,DA149),IF(OR(DB149="",DB149=-99),0,DB149),IF(OR(DC149="",DC149=-99),0,DC149),IF(OR(DD149="",DD149=-99),0,DD149),IF(OR(DE149="",DE149=-99),0,DE149),IF(OR(DF149="",DF149=-99),0,DF149),IF(OR(DG149="",DG149=-99),0,DG149)))</f>
        <v/>
      </c>
      <c r="DO149" s="59" t="str">
        <f>IF(COUNTBLANK(DH149:DJ149)=3,"",SUM(DH149:DJ149))</f>
        <v/>
      </c>
      <c r="DP149" s="59" t="str">
        <f>IF(COUNTBLANK(DK149:DN149)=4,"",SUM(DK149:DN149))</f>
        <v/>
      </c>
      <c r="DQ149" s="59" t="str">
        <f>IF(COUNTBLANK(CB149:CH149)=7,"",SUM(IF(CB149="",0,5),IF(CC149="",0,9),IF(CD149="",0,4),IF(CE149="",0,4),IF(CF149="",0,3),IF(CG149="",0,1),IF(CH149="",0,6)))</f>
        <v/>
      </c>
      <c r="DR149" s="59" t="str">
        <f>IF(COUNTBLANK(CI149:CR149)=10,"",SUM(IF(CI149="",0,5),IF(CJ149="",0,4),IF(CK149="",0,3),IF(CL149="",0,2),IF(CM149="",0,2),IF(CN149="",0,2),IF(CO149="",0,2),IF(CP149="",0,2),IF(CQ149="",0,2),IF(OR(CR149="",CR149=-99,CR149=-9),0,2)))</f>
        <v/>
      </c>
      <c r="DS149" s="59" t="str">
        <f>IF(COUNTBLANK(CS149:CX149)=6,"",SUM(IF(CS149="",0,1),IF(OR(CT149="",CT149=-99),0,3),IF(OR(CU149="",CU149=-99),0,3),IF(CV149="",0,2),IF(CW149="",0,1),IF(CX149="",0,1)))</f>
        <v/>
      </c>
      <c r="DT149" s="59" t="str">
        <f>IF(COUNTBLANK(CY149:DG149)=9,"",SUM(IF(OR(CY149="",CY149=-99),0,3),IF(OR(CZ149="",CZ149=-99),0,3),IF(OR(DA149="",DA149=-99),0,3),IF(OR(DB149="",DB149=-99),0,3),IF(OR(DC149="",DC149=-99),0,3),IF(OR(DD149="",DD149=-99),0,3),IF(OR(DE149="",DE149=-99),0,3),IF(OR(DF149="",DF149=-99),0,3),IF(OR(DG149="",DG149=-99),0,3)))</f>
        <v/>
      </c>
      <c r="DU149" s="59" t="str">
        <f>IF(COUNTBLANK(DH149:DJ149)=3,"",SUM(IF(DH149="",0,IF(BS149=1,41,IF(BS149=2,38,""))),IF(DI149="",0,6),IF(DJ149="",0,3)))</f>
        <v/>
      </c>
      <c r="DV149" s="59" t="str">
        <f>IF(COUNTBLANK(DK149:DN149)=4,"",SUM(DQ149:DT149))</f>
        <v/>
      </c>
      <c r="DW149" s="59" t="str">
        <f>IF(DQ149="","",((DK149/DQ149)*100))</f>
        <v/>
      </c>
      <c r="DX149" s="59" t="str">
        <f t="shared" si="12"/>
        <v/>
      </c>
      <c r="DY149" s="59" t="str">
        <f t="shared" si="12"/>
        <v/>
      </c>
      <c r="DZ149" s="59" t="str">
        <f t="shared" si="12"/>
        <v/>
      </c>
      <c r="EA149" s="59" t="str">
        <f t="shared" si="12"/>
        <v/>
      </c>
      <c r="EB149" s="59" t="str">
        <f t="shared" si="12"/>
        <v/>
      </c>
      <c r="EC149" s="59" t="str">
        <f>IF(COUNTBLANK(DQ149:DT149)=4,"",SQRT((DQ149^2)+(DR149^2)+(DS149^2)+(DT149^2)))</f>
        <v/>
      </c>
      <c r="ED149" s="59" t="str">
        <f>IF(EC149="","",(SUM(((DK149/EC149)^2),((DL149/EC149)^2),((DM149/EC149)^2),((DN149/EC149)^2))*100))</f>
        <v/>
      </c>
      <c r="EE149" s="59" t="str">
        <f>IF(CB149="","",(CB149/DQ149*100))</f>
        <v/>
      </c>
      <c r="EF149" s="59" t="str">
        <f>IF(CC149="","",(CC149/DQ149*100))</f>
        <v/>
      </c>
      <c r="EG149" s="59" t="str">
        <f>IF(CD149="","",(CD149/DQ149*100))</f>
        <v/>
      </c>
      <c r="EH149" s="59" t="str">
        <f>IF(CE149="","",(CE149/DQ149*100))</f>
        <v/>
      </c>
      <c r="EI149" s="59" t="str">
        <f>IF(CF149="","",(CF149/DQ149*100))</f>
        <v/>
      </c>
      <c r="EJ149" s="59" t="str">
        <f>IF(CG149="","",(CG149/DQ149*100))</f>
        <v/>
      </c>
      <c r="EK149" s="59" t="str">
        <f>IF(CH149="","",(CH149/DQ149*100))</f>
        <v/>
      </c>
      <c r="EL149" s="59" t="str">
        <f>IF(CI149="","",(CI149/DR149*100))</f>
        <v/>
      </c>
      <c r="EM149" s="59" t="str">
        <f>IF(CJ149="","",(CJ149/DR149*100))</f>
        <v/>
      </c>
      <c r="EN149" s="59" t="str">
        <f>IF(CK149="","",(CK149/DR149*100))</f>
        <v/>
      </c>
      <c r="EO149" s="59" t="str">
        <f>IF(CL149="","",(CL149/DR149*100))</f>
        <v/>
      </c>
      <c r="EP149" s="59" t="str">
        <f>IF(CM149="","",(CM149/DR149*100))</f>
        <v/>
      </c>
      <c r="EQ149" s="59" t="str">
        <f>IF(CN149="","",(CN149/DR149*100))</f>
        <v/>
      </c>
      <c r="ER149" s="59" t="str">
        <f>IF(CO149="","",(CO149/DR149*100))</f>
        <v/>
      </c>
      <c r="ES149" s="59" t="str">
        <f>IF(CP149="","",(CP149/DR149*100))</f>
        <v/>
      </c>
      <c r="ET149" s="59" t="str">
        <f>IF(CQ149="","",(CQ149/DR149*100))</f>
        <v/>
      </c>
      <c r="EU149" s="59" t="str">
        <f>IF(CR149="","",(CR149/DR149*100))</f>
        <v/>
      </c>
      <c r="EV149" s="59" t="str">
        <f>IF(CS149="","",(CS149/DS149*100))</f>
        <v/>
      </c>
      <c r="EW149" s="59" t="str">
        <f>IF(CT149="","",(CT149/DS149*100))</f>
        <v/>
      </c>
      <c r="EX149" s="59" t="str">
        <f>IF(CU149="","",(CU149/DS149*100))</f>
        <v/>
      </c>
      <c r="EY149" s="59" t="str">
        <f>IF(CV149="","",(CV149/DS149*100))</f>
        <v/>
      </c>
      <c r="EZ149" s="59" t="str">
        <f>IF(CW149="","",(CW149/DS149*100))</f>
        <v/>
      </c>
      <c r="FA149" s="59" t="str">
        <f>IF(CX149="","",(CX149/DS149*100))</f>
        <v/>
      </c>
      <c r="FB149" s="59" t="str">
        <f t="shared" si="17"/>
        <v/>
      </c>
      <c r="FC149" s="59" t="str">
        <f t="shared" si="17"/>
        <v/>
      </c>
      <c r="FD149" s="59" t="str">
        <f t="shared" si="17"/>
        <v/>
      </c>
      <c r="FE149" s="59" t="str">
        <f t="shared" si="17"/>
        <v/>
      </c>
      <c r="FF149" s="59" t="str">
        <f t="shared" si="17"/>
        <v/>
      </c>
      <c r="FG149" s="59" t="str">
        <f t="shared" si="17"/>
        <v/>
      </c>
      <c r="FH149" s="59" t="str">
        <f t="shared" si="17"/>
        <v/>
      </c>
      <c r="FI149" s="59" t="str">
        <f t="shared" si="17"/>
        <v/>
      </c>
      <c r="FJ149" s="59" t="str">
        <f t="shared" si="17"/>
        <v/>
      </c>
      <c r="FK149" s="59" t="str">
        <f>IF(DH149="","",(DH149/DU149*100))</f>
        <v/>
      </c>
      <c r="FL149" s="59" t="str">
        <f>IF(DI149="","",(DI149/DU149*100))</f>
        <v/>
      </c>
      <c r="FM149" s="59" t="str">
        <f>IF(DJ149="","",(DJ149/DU149*100))</f>
        <v/>
      </c>
    </row>
    <row r="150" spans="72:169" x14ac:dyDescent="0.25">
      <c r="BT150" s="58" t="str">
        <f>IF(BR150="","",YEAR(D150)-BR150)</f>
        <v/>
      </c>
      <c r="BU150" s="59" t="str">
        <f>IF(BO150="",IF(OR(BM150="",BN150=""),"",((BM150*12)+BN150)*0.0254),BO150*0.01)</f>
        <v/>
      </c>
      <c r="BV150" s="59" t="str">
        <f>IF(BQ150="",IF(BP150="","",BP150*0.453592),BQ150)</f>
        <v/>
      </c>
      <c r="BW150" s="59" t="str">
        <f>IF(OR(BU150="",BV150=""),"",(BV150/(BU150^2)))</f>
        <v/>
      </c>
      <c r="BX150" s="59" t="str">
        <f>IF(COUNTBLANK(E150:J150)=6,"",(((E150*IF(F150&gt;0,F150,30)*3)+(G150*IF(H150&gt;0,H150,30)*5)+(I150*IF(J150&gt;0,J150,30)*9))))</f>
        <v/>
      </c>
      <c r="BY150" s="59" t="str">
        <f>IF(COUNTBLANK(AE150:AL150)=8,"",SUM(IF(AE150=2,1,IF(AE150=3,1,0)),IF(AH150=1,1,IF(AI150=1,1,0)),IF(AJ150&gt;3,1,0),IF(AK150&gt;3,1,0),IF(AL150&gt;0,1,0)))</f>
        <v/>
      </c>
      <c r="BZ150" s="59" t="str">
        <f>IF(OR(AM150="",AN150=""),"",IF(OR(AM150=-99,AN150=-99),-99,IF(AM150=3,IF(AN150=2,1,IF(AN150=3,1,0)),0)))</f>
        <v/>
      </c>
      <c r="CA150" s="59" t="str">
        <f>IF(OR((AC150=""),(AD150="")),"",IF(AD150=-99,-99,IF(AC150&gt;=4,IF(OR(AD150=1,AD150=2),1,0),0)))</f>
        <v/>
      </c>
      <c r="CB150" s="59" t="str">
        <f>IF(BW150="","",IF(BW150&lt;25,5,IF(BW150&lt;30,2,0)))</f>
        <v/>
      </c>
      <c r="CC150" s="59" t="str">
        <f t="shared" si="14"/>
        <v/>
      </c>
      <c r="CD150" s="59" t="str">
        <f>IF(K150="","",IF(K150&lt;4,0,IF(K150&gt;=4,4,"")))</f>
        <v/>
      </c>
      <c r="CE150" s="59" t="str">
        <f>IF(L150="","",IF(L150&lt;4,0,IF(L150&gt;=4,4,"")))</f>
        <v/>
      </c>
      <c r="CF150" s="59" t="str">
        <f>IF(M150="","",IF(M150&lt;4,0,IF(M150&gt;=4,3,"")))</f>
        <v/>
      </c>
      <c r="CG150" s="59" t="str">
        <f>IF(N150="","",IF(N150&lt;4,0,IF(N150&gt;=4,1,"")))</f>
        <v/>
      </c>
      <c r="CH150" s="59" t="str">
        <f t="shared" si="15"/>
        <v/>
      </c>
      <c r="CI150" s="59" t="str">
        <f>IF(O150="","",IF(O150=0,0,IF(O150=1,3,IF(O150&lt;=4,4,IF(O150&gt;4,5,"")))))</f>
        <v/>
      </c>
      <c r="CJ150" s="59" t="str">
        <f>IF(P150="","",IF(P150=0,0,IF(P150=1,1,IF(P150&lt;7,3,IF(P150=7,4,"")))))</f>
        <v/>
      </c>
      <c r="CK150" s="59" t="str">
        <f>IF(Q150="","",IF(Q150&lt;4,3,IF(Q150&lt;7,2,IF(Q150=7,0,""))))</f>
        <v/>
      </c>
      <c r="CL150" s="59" t="str">
        <f>IF(R150="","",IF(R150&lt;1,0,IF(R150&lt;=2,1,IF(R150&gt;2,2,""))))</f>
        <v/>
      </c>
      <c r="CM150" s="59" t="str">
        <f>IF(S150="","",IF(S150=0,0,IF(S150=1,1,IF(S150&gt;1,2,""))))</f>
        <v/>
      </c>
      <c r="CN150" s="59" t="str">
        <f>IF(T150="","",IF(T150=0,0,IF(T150&lt;=4,1,IF(T150&gt;4,2,""))))</f>
        <v/>
      </c>
      <c r="CO150" s="59" t="str">
        <f>IF(U150="","",IF(U150&lt;4,0,IF(U150&lt;=6,1,IF(U150=7,2,""))))</f>
        <v/>
      </c>
      <c r="CP150" s="59" t="str">
        <f>IF(V150="","",IF(V150&lt;4,2,IF(V150=4,1,IF(V150=5,0,""))))</f>
        <v/>
      </c>
      <c r="CQ150" s="59" t="str">
        <f>IF(W150="","",IF(W150=1,2,IF(W150=2,1,IF(W150&gt;2,0,""))))</f>
        <v/>
      </c>
      <c r="CR150" s="59" t="str">
        <f>IF(X150="","",IF(X150=0,0,IF(X150=1,1,IF(X150=2,2,IF(X150=3,2,IF(X150=-9,-9,IF(X150=-99,-99,"")))))))</f>
        <v/>
      </c>
      <c r="CS150" s="59" t="str">
        <f>IF(Z150="","",IF(Z150=0,1,IF(Z150=1,0,"")))</f>
        <v/>
      </c>
      <c r="CT150" s="59" t="str">
        <f>IF(CA150="","",IF(CA150=-99,-99,IF(CA150=1,3,0)))</f>
        <v/>
      </c>
      <c r="CU150" s="59" t="str">
        <f>IF(BZ150="","",IF(BZ150=-99,-99,IF(BZ150=0,3,0)))</f>
        <v/>
      </c>
      <c r="CV150" s="59" t="str">
        <f>IF(AO150="","",IF(AND(AO150&gt;=7,AO150&lt;=8),2,0))</f>
        <v/>
      </c>
      <c r="CW150" s="59" t="str">
        <f>IF(AP150="","",IF(AP150=1,0,IF(AP150&gt;1,1,"")))</f>
        <v/>
      </c>
      <c r="CX150" s="59" t="str">
        <f t="shared" si="16"/>
        <v/>
      </c>
      <c r="CY150" s="59" t="str">
        <f>IF(BA150="","",IF(BA150=0,0,IF(OR(BA150=1,BA150=2,BA150=3),3,IF(BA150=-99,-99,""))))</f>
        <v/>
      </c>
      <c r="CZ150" s="59" t="str">
        <f>IF(BB150="","",IF(BB150=0,0,IF(OR(BB150=1,BB150=2,BB150=3),3,IF(BB150=-99,-99,""))))</f>
        <v/>
      </c>
      <c r="DA150" s="59" t="str">
        <f>IF(BC150="","",IF(BC150=0,0,IF(OR(BC150=1,BC150=2,BC150=3),3,IF(BC150=-99,-99,""))))</f>
        <v/>
      </c>
      <c r="DB150" s="59" t="str">
        <f>IF(BD150="","",IF(BD150=0,0,IF(OR(BD150=1,BD150=2,BD150=3),3,IF(BD150=-99,-99,""))))</f>
        <v/>
      </c>
      <c r="DC150" s="59" t="str">
        <f>IF(BE150="","",IF(BE150=0,0,IF(OR(BE150=1,BE150=2,BE150=3),3,IF(BE150=-99,-99,""))))</f>
        <v/>
      </c>
      <c r="DD150" s="59" t="str">
        <f>IF(BF150="","",IF(BF150=0,0,IF(OR(BF150=1,BF150=2,BF150=3),3,IF(BF150=-99,-99,""))))</f>
        <v/>
      </c>
      <c r="DE150" s="59" t="str">
        <f>IF(BG150="","",IF(BG150=0,0,IF(OR(BG150=1,BG150=2,BG150=3),3,IF(BG150=-99,-99,""))))</f>
        <v/>
      </c>
      <c r="DF150" s="59" t="str">
        <f>IF(BH150="","",IF(BH150=0,0,IF(OR(BH150=1,BH150=2,BH150=3),3,IF(BH150=-99,-99,""))))</f>
        <v/>
      </c>
      <c r="DG150" s="59" t="str">
        <f>IF(BI150="","",IF(BI150=0,0,IF(OR(BI150=1,BI150=2,BI150=3),3,IF(BI150=-99,-99,""))))</f>
        <v/>
      </c>
      <c r="DH150" s="59" t="str">
        <f>IF(BT150="","",IF(BS150=1,IF(BT150&lt;65,41,IF(BT150&lt;70,35,IF(BT150&lt;75,29,IF(BT150&lt;80,21,IF(BT150&lt;85,14,IF(BT150&lt;90,5,0)))))),IF(BS150=2,IF(BT150&lt;65,38,IF(BT150&lt;70,33,IF(BT150&lt;75,26,IF(BT150&lt;80,16,IF(BT150&lt;85,12,IF(BT150&lt;90,1,0)))))),"")))</f>
        <v/>
      </c>
      <c r="DI150" s="59" t="str">
        <f>IF(BL150="","",IF(BL150=1,0,IF(BL150=2,3,IF(BL150&gt;2,6,""))))</f>
        <v/>
      </c>
      <c r="DJ150" s="59" t="str">
        <f>IF(Y150="","",IF(Y150=0,3,IF(Y150=1,0,"")))</f>
        <v/>
      </c>
      <c r="DK150" s="59" t="str">
        <f>IF(COUNTBLANK(CB150:CH150)=7,"",SUM(CB150:CH150))</f>
        <v/>
      </c>
      <c r="DL150" s="59" t="str">
        <f>IF(COUNTBLANK(CI150:CR150)=10,"",SUM(CI150:CQ150,IF(CR150&gt;0,CR150,0)))</f>
        <v/>
      </c>
      <c r="DM150" s="59" t="str">
        <f>IF(COUNTBLANK(CS150:CX150)=6,"",SUM(CS150,IF(CT150=-99,0,CT150),IF(CU150=-99,0,CU150),CV150:CX150))</f>
        <v/>
      </c>
      <c r="DN150" s="59" t="str">
        <f>IF(COUNTBLANK(CY150:DG150)=9,"",SUM(IF(OR(CY150="",CY150=-99),0,CY150),IF(OR(CZ150="",CZ150=-99),0,CZ150),IF(OR(DA150="",DA150=-99),0,DA150),IF(OR(DB150="",DB150=-99),0,DB150),IF(OR(DC150="",DC150=-99),0,DC150),IF(OR(DD150="",DD150=-99),0,DD150),IF(OR(DE150="",DE150=-99),0,DE150),IF(OR(DF150="",DF150=-99),0,DF150),IF(OR(DG150="",DG150=-99),0,DG150)))</f>
        <v/>
      </c>
      <c r="DO150" s="59" t="str">
        <f>IF(COUNTBLANK(DH150:DJ150)=3,"",SUM(DH150:DJ150))</f>
        <v/>
      </c>
      <c r="DP150" s="59" t="str">
        <f>IF(COUNTBLANK(DK150:DN150)=4,"",SUM(DK150:DN150))</f>
        <v/>
      </c>
      <c r="DQ150" s="59" t="str">
        <f>IF(COUNTBLANK(CB150:CH150)=7,"",SUM(IF(CB150="",0,5),IF(CC150="",0,9),IF(CD150="",0,4),IF(CE150="",0,4),IF(CF150="",0,3),IF(CG150="",0,1),IF(CH150="",0,6)))</f>
        <v/>
      </c>
      <c r="DR150" s="59" t="str">
        <f>IF(COUNTBLANK(CI150:CR150)=10,"",SUM(IF(CI150="",0,5),IF(CJ150="",0,4),IF(CK150="",0,3),IF(CL150="",0,2),IF(CM150="",0,2),IF(CN150="",0,2),IF(CO150="",0,2),IF(CP150="",0,2),IF(CQ150="",0,2),IF(OR(CR150="",CR150=-99,CR150=-9),0,2)))</f>
        <v/>
      </c>
      <c r="DS150" s="59" t="str">
        <f>IF(COUNTBLANK(CS150:CX150)=6,"",SUM(IF(CS150="",0,1),IF(OR(CT150="",CT150=-99),0,3),IF(OR(CU150="",CU150=-99),0,3),IF(CV150="",0,2),IF(CW150="",0,1),IF(CX150="",0,1)))</f>
        <v/>
      </c>
      <c r="DT150" s="59" t="str">
        <f>IF(COUNTBLANK(CY150:DG150)=9,"",SUM(IF(OR(CY150="",CY150=-99),0,3),IF(OR(CZ150="",CZ150=-99),0,3),IF(OR(DA150="",DA150=-99),0,3),IF(OR(DB150="",DB150=-99),0,3),IF(OR(DC150="",DC150=-99),0,3),IF(OR(DD150="",DD150=-99),0,3),IF(OR(DE150="",DE150=-99),0,3),IF(OR(DF150="",DF150=-99),0,3),IF(OR(DG150="",DG150=-99),0,3)))</f>
        <v/>
      </c>
      <c r="DU150" s="59" t="str">
        <f>IF(COUNTBLANK(DH150:DJ150)=3,"",SUM(IF(DH150="",0,IF(BS150=1,41,IF(BS150=2,38,""))),IF(DI150="",0,6),IF(DJ150="",0,3)))</f>
        <v/>
      </c>
      <c r="DV150" s="59" t="str">
        <f>IF(COUNTBLANK(DK150:DN150)=4,"",SUM(DQ150:DT150))</f>
        <v/>
      </c>
      <c r="DW150" s="59" t="str">
        <f>IF(DQ150="","",((DK150/DQ150)*100))</f>
        <v/>
      </c>
      <c r="DX150" s="59" t="str">
        <f t="shared" si="12"/>
        <v/>
      </c>
      <c r="DY150" s="59" t="str">
        <f t="shared" si="12"/>
        <v/>
      </c>
      <c r="DZ150" s="59" t="str">
        <f t="shared" si="12"/>
        <v/>
      </c>
      <c r="EA150" s="59" t="str">
        <f t="shared" si="12"/>
        <v/>
      </c>
      <c r="EB150" s="59" t="str">
        <f t="shared" si="12"/>
        <v/>
      </c>
      <c r="EC150" s="59" t="str">
        <f>IF(COUNTBLANK(DQ150:DT150)=4,"",SQRT((DQ150^2)+(DR150^2)+(DS150^2)+(DT150^2)))</f>
        <v/>
      </c>
      <c r="ED150" s="59" t="str">
        <f>IF(EC150="","",(SUM(((DK150/EC150)^2),((DL150/EC150)^2),((DM150/EC150)^2),((DN150/EC150)^2))*100))</f>
        <v/>
      </c>
      <c r="EE150" s="59" t="str">
        <f>IF(CB150="","",(CB150/DQ150*100))</f>
        <v/>
      </c>
      <c r="EF150" s="59" t="str">
        <f>IF(CC150="","",(CC150/DQ150*100))</f>
        <v/>
      </c>
      <c r="EG150" s="59" t="str">
        <f>IF(CD150="","",(CD150/DQ150*100))</f>
        <v/>
      </c>
      <c r="EH150" s="59" t="str">
        <f>IF(CE150="","",(CE150/DQ150*100))</f>
        <v/>
      </c>
      <c r="EI150" s="59" t="str">
        <f>IF(CF150="","",(CF150/DQ150*100))</f>
        <v/>
      </c>
      <c r="EJ150" s="59" t="str">
        <f>IF(CG150="","",(CG150/DQ150*100))</f>
        <v/>
      </c>
      <c r="EK150" s="59" t="str">
        <f>IF(CH150="","",(CH150/DQ150*100))</f>
        <v/>
      </c>
      <c r="EL150" s="59" t="str">
        <f>IF(CI150="","",(CI150/DR150*100))</f>
        <v/>
      </c>
      <c r="EM150" s="59" t="str">
        <f>IF(CJ150="","",(CJ150/DR150*100))</f>
        <v/>
      </c>
      <c r="EN150" s="59" t="str">
        <f>IF(CK150="","",(CK150/DR150*100))</f>
        <v/>
      </c>
      <c r="EO150" s="59" t="str">
        <f>IF(CL150="","",(CL150/DR150*100))</f>
        <v/>
      </c>
      <c r="EP150" s="59" t="str">
        <f>IF(CM150="","",(CM150/DR150*100))</f>
        <v/>
      </c>
      <c r="EQ150" s="59" t="str">
        <f>IF(CN150="","",(CN150/DR150*100))</f>
        <v/>
      </c>
      <c r="ER150" s="59" t="str">
        <f>IF(CO150="","",(CO150/DR150*100))</f>
        <v/>
      </c>
      <c r="ES150" s="59" t="str">
        <f>IF(CP150="","",(CP150/DR150*100))</f>
        <v/>
      </c>
      <c r="ET150" s="59" t="str">
        <f>IF(CQ150="","",(CQ150/DR150*100))</f>
        <v/>
      </c>
      <c r="EU150" s="59" t="str">
        <f>IF(CR150="","",(CR150/DR150*100))</f>
        <v/>
      </c>
      <c r="EV150" s="59" t="str">
        <f>IF(CS150="","",(CS150/DS150*100))</f>
        <v/>
      </c>
      <c r="EW150" s="59" t="str">
        <f>IF(CT150="","",(CT150/DS150*100))</f>
        <v/>
      </c>
      <c r="EX150" s="59" t="str">
        <f>IF(CU150="","",(CU150/DS150*100))</f>
        <v/>
      </c>
      <c r="EY150" s="59" t="str">
        <f>IF(CV150="","",(CV150/DS150*100))</f>
        <v/>
      </c>
      <c r="EZ150" s="59" t="str">
        <f>IF(CW150="","",(CW150/DS150*100))</f>
        <v/>
      </c>
      <c r="FA150" s="59" t="str">
        <f>IF(CX150="","",(CX150/DS150*100))</f>
        <v/>
      </c>
      <c r="FB150" s="59" t="str">
        <f t="shared" si="17"/>
        <v/>
      </c>
      <c r="FC150" s="59" t="str">
        <f t="shared" si="17"/>
        <v/>
      </c>
      <c r="FD150" s="59" t="str">
        <f t="shared" si="17"/>
        <v/>
      </c>
      <c r="FE150" s="59" t="str">
        <f t="shared" si="17"/>
        <v/>
      </c>
      <c r="FF150" s="59" t="str">
        <f t="shared" si="17"/>
        <v/>
      </c>
      <c r="FG150" s="59" t="str">
        <f t="shared" si="17"/>
        <v/>
      </c>
      <c r="FH150" s="59" t="str">
        <f t="shared" si="17"/>
        <v/>
      </c>
      <c r="FI150" s="59" t="str">
        <f t="shared" si="17"/>
        <v/>
      </c>
      <c r="FJ150" s="59" t="str">
        <f t="shared" si="17"/>
        <v/>
      </c>
      <c r="FK150" s="59" t="str">
        <f>IF(DH150="","",(DH150/DU150*100))</f>
        <v/>
      </c>
      <c r="FL150" s="59" t="str">
        <f>IF(DI150="","",(DI150/DU150*100))</f>
        <v/>
      </c>
      <c r="FM150" s="59" t="str">
        <f>IF(DJ150="","",(DJ150/DU150*100))</f>
        <v/>
      </c>
    </row>
    <row r="151" spans="72:169" x14ac:dyDescent="0.25">
      <c r="BT151" s="58" t="str">
        <f>IF(BR151="","",YEAR(D151)-BR151)</f>
        <v/>
      </c>
      <c r="BU151" s="59" t="str">
        <f>IF(BO151="",IF(OR(BM151="",BN151=""),"",((BM151*12)+BN151)*0.0254),BO151*0.01)</f>
        <v/>
      </c>
      <c r="BV151" s="59" t="str">
        <f>IF(BQ151="",IF(BP151="","",BP151*0.453592),BQ151)</f>
        <v/>
      </c>
      <c r="BW151" s="59" t="str">
        <f>IF(OR(BU151="",BV151=""),"",(BV151/(BU151^2)))</f>
        <v/>
      </c>
      <c r="BX151" s="59" t="str">
        <f>IF(COUNTBLANK(E151:J151)=6,"",(((E151*IF(F151&gt;0,F151,30)*3)+(G151*IF(H151&gt;0,H151,30)*5)+(I151*IF(J151&gt;0,J151,30)*9))))</f>
        <v/>
      </c>
      <c r="BY151" s="59" t="str">
        <f>IF(COUNTBLANK(AE151:AL151)=8,"",SUM(IF(AE151=2,1,IF(AE151=3,1,0)),IF(AH151=1,1,IF(AI151=1,1,0)),IF(AJ151&gt;3,1,0),IF(AK151&gt;3,1,0),IF(AL151&gt;0,1,0)))</f>
        <v/>
      </c>
      <c r="BZ151" s="59" t="str">
        <f>IF(OR(AM151="",AN151=""),"",IF(OR(AM151=-99,AN151=-99),-99,IF(AM151=3,IF(AN151=2,1,IF(AN151=3,1,0)),0)))</f>
        <v/>
      </c>
      <c r="CA151" s="59" t="str">
        <f>IF(OR((AC151=""),(AD151="")),"",IF(AD151=-99,-99,IF(AC151&gt;=4,IF(OR(AD151=1,AD151=2),1,0),0)))</f>
        <v/>
      </c>
      <c r="CB151" s="59" t="str">
        <f>IF(BW151="","",IF(BW151&lt;25,5,IF(BW151&lt;30,2,0)))</f>
        <v/>
      </c>
      <c r="CC151" s="59" t="str">
        <f t="shared" si="14"/>
        <v/>
      </c>
      <c r="CD151" s="59" t="str">
        <f>IF(K151="","",IF(K151&lt;4,0,IF(K151&gt;=4,4,"")))</f>
        <v/>
      </c>
      <c r="CE151" s="59" t="str">
        <f>IF(L151="","",IF(L151&lt;4,0,IF(L151&gt;=4,4,"")))</f>
        <v/>
      </c>
      <c r="CF151" s="59" t="str">
        <f>IF(M151="","",IF(M151&lt;4,0,IF(M151&gt;=4,3,"")))</f>
        <v/>
      </c>
      <c r="CG151" s="59" t="str">
        <f>IF(N151="","",IF(N151&lt;4,0,IF(N151&gt;=4,1,"")))</f>
        <v/>
      </c>
      <c r="CH151" s="59" t="str">
        <f t="shared" si="15"/>
        <v/>
      </c>
      <c r="CI151" s="59" t="str">
        <f>IF(O151="","",IF(O151=0,0,IF(O151=1,3,IF(O151&lt;=4,4,IF(O151&gt;4,5,"")))))</f>
        <v/>
      </c>
      <c r="CJ151" s="59" t="str">
        <f>IF(P151="","",IF(P151=0,0,IF(P151=1,1,IF(P151&lt;7,3,IF(P151=7,4,"")))))</f>
        <v/>
      </c>
      <c r="CK151" s="59" t="str">
        <f>IF(Q151="","",IF(Q151&lt;4,3,IF(Q151&lt;7,2,IF(Q151=7,0,""))))</f>
        <v/>
      </c>
      <c r="CL151" s="59" t="str">
        <f>IF(R151="","",IF(R151&lt;1,0,IF(R151&lt;=2,1,IF(R151&gt;2,2,""))))</f>
        <v/>
      </c>
      <c r="CM151" s="59" t="str">
        <f>IF(S151="","",IF(S151=0,0,IF(S151=1,1,IF(S151&gt;1,2,""))))</f>
        <v/>
      </c>
      <c r="CN151" s="59" t="str">
        <f>IF(T151="","",IF(T151=0,0,IF(T151&lt;=4,1,IF(T151&gt;4,2,""))))</f>
        <v/>
      </c>
      <c r="CO151" s="59" t="str">
        <f>IF(U151="","",IF(U151&lt;4,0,IF(U151&lt;=6,1,IF(U151=7,2,""))))</f>
        <v/>
      </c>
      <c r="CP151" s="59" t="str">
        <f>IF(V151="","",IF(V151&lt;4,2,IF(V151=4,1,IF(V151=5,0,""))))</f>
        <v/>
      </c>
      <c r="CQ151" s="59" t="str">
        <f>IF(W151="","",IF(W151=1,2,IF(W151=2,1,IF(W151&gt;2,0,""))))</f>
        <v/>
      </c>
      <c r="CR151" s="59" t="str">
        <f>IF(X151="","",IF(X151=0,0,IF(X151=1,1,IF(X151=2,2,IF(X151=3,2,IF(X151=-9,-9,IF(X151=-99,-99,"")))))))</f>
        <v/>
      </c>
      <c r="CS151" s="59" t="str">
        <f>IF(Z151="","",IF(Z151=0,1,IF(Z151=1,0,"")))</f>
        <v/>
      </c>
      <c r="CT151" s="59" t="str">
        <f>IF(CA151="","",IF(CA151=-99,-99,IF(CA151=1,3,0)))</f>
        <v/>
      </c>
      <c r="CU151" s="59" t="str">
        <f>IF(BZ151="","",IF(BZ151=-99,-99,IF(BZ151=0,3,0)))</f>
        <v/>
      </c>
      <c r="CV151" s="59" t="str">
        <f>IF(AO151="","",IF(AND(AO151&gt;=7,AO151&lt;=8),2,0))</f>
        <v/>
      </c>
      <c r="CW151" s="59" t="str">
        <f>IF(AP151="","",IF(AP151=1,0,IF(AP151&gt;1,1,"")))</f>
        <v/>
      </c>
      <c r="CX151" s="59" t="str">
        <f t="shared" si="16"/>
        <v/>
      </c>
      <c r="CY151" s="59" t="str">
        <f>IF(BA151="","",IF(BA151=0,0,IF(OR(BA151=1,BA151=2,BA151=3),3,IF(BA151=-99,-99,""))))</f>
        <v/>
      </c>
      <c r="CZ151" s="59" t="str">
        <f>IF(BB151="","",IF(BB151=0,0,IF(OR(BB151=1,BB151=2,BB151=3),3,IF(BB151=-99,-99,""))))</f>
        <v/>
      </c>
      <c r="DA151" s="59" t="str">
        <f>IF(BC151="","",IF(BC151=0,0,IF(OR(BC151=1,BC151=2,BC151=3),3,IF(BC151=-99,-99,""))))</f>
        <v/>
      </c>
      <c r="DB151" s="59" t="str">
        <f>IF(BD151="","",IF(BD151=0,0,IF(OR(BD151=1,BD151=2,BD151=3),3,IF(BD151=-99,-99,""))))</f>
        <v/>
      </c>
      <c r="DC151" s="59" t="str">
        <f>IF(BE151="","",IF(BE151=0,0,IF(OR(BE151=1,BE151=2,BE151=3),3,IF(BE151=-99,-99,""))))</f>
        <v/>
      </c>
      <c r="DD151" s="59" t="str">
        <f>IF(BF151="","",IF(BF151=0,0,IF(OR(BF151=1,BF151=2,BF151=3),3,IF(BF151=-99,-99,""))))</f>
        <v/>
      </c>
      <c r="DE151" s="59" t="str">
        <f>IF(BG151="","",IF(BG151=0,0,IF(OR(BG151=1,BG151=2,BG151=3),3,IF(BG151=-99,-99,""))))</f>
        <v/>
      </c>
      <c r="DF151" s="59" t="str">
        <f>IF(BH151="","",IF(BH151=0,0,IF(OR(BH151=1,BH151=2,BH151=3),3,IF(BH151=-99,-99,""))))</f>
        <v/>
      </c>
      <c r="DG151" s="59" t="str">
        <f>IF(BI151="","",IF(BI151=0,0,IF(OR(BI151=1,BI151=2,BI151=3),3,IF(BI151=-99,-99,""))))</f>
        <v/>
      </c>
      <c r="DH151" s="59" t="str">
        <f>IF(BT151="","",IF(BS151=1,IF(BT151&lt;65,41,IF(BT151&lt;70,35,IF(BT151&lt;75,29,IF(BT151&lt;80,21,IF(BT151&lt;85,14,IF(BT151&lt;90,5,0)))))),IF(BS151=2,IF(BT151&lt;65,38,IF(BT151&lt;70,33,IF(BT151&lt;75,26,IF(BT151&lt;80,16,IF(BT151&lt;85,12,IF(BT151&lt;90,1,0)))))),"")))</f>
        <v/>
      </c>
      <c r="DI151" s="59" t="str">
        <f>IF(BL151="","",IF(BL151=1,0,IF(BL151=2,3,IF(BL151&gt;2,6,""))))</f>
        <v/>
      </c>
      <c r="DJ151" s="59" t="str">
        <f>IF(Y151="","",IF(Y151=0,3,IF(Y151=1,0,"")))</f>
        <v/>
      </c>
      <c r="DK151" s="59" t="str">
        <f>IF(COUNTBLANK(CB151:CH151)=7,"",SUM(CB151:CH151))</f>
        <v/>
      </c>
      <c r="DL151" s="59" t="str">
        <f>IF(COUNTBLANK(CI151:CR151)=10,"",SUM(CI151:CQ151,IF(CR151&gt;0,CR151,0)))</f>
        <v/>
      </c>
      <c r="DM151" s="59" t="str">
        <f>IF(COUNTBLANK(CS151:CX151)=6,"",SUM(CS151,IF(CT151=-99,0,CT151),IF(CU151=-99,0,CU151),CV151:CX151))</f>
        <v/>
      </c>
      <c r="DN151" s="59" t="str">
        <f>IF(COUNTBLANK(CY151:DG151)=9,"",SUM(IF(OR(CY151="",CY151=-99),0,CY151),IF(OR(CZ151="",CZ151=-99),0,CZ151),IF(OR(DA151="",DA151=-99),0,DA151),IF(OR(DB151="",DB151=-99),0,DB151),IF(OR(DC151="",DC151=-99),0,DC151),IF(OR(DD151="",DD151=-99),0,DD151),IF(OR(DE151="",DE151=-99),0,DE151),IF(OR(DF151="",DF151=-99),0,DF151),IF(OR(DG151="",DG151=-99),0,DG151)))</f>
        <v/>
      </c>
      <c r="DO151" s="59" t="str">
        <f>IF(COUNTBLANK(DH151:DJ151)=3,"",SUM(DH151:DJ151))</f>
        <v/>
      </c>
      <c r="DP151" s="59" t="str">
        <f>IF(COUNTBLANK(DK151:DN151)=4,"",SUM(DK151:DN151))</f>
        <v/>
      </c>
      <c r="DQ151" s="59" t="str">
        <f>IF(COUNTBLANK(CB151:CH151)=7,"",SUM(IF(CB151="",0,5),IF(CC151="",0,9),IF(CD151="",0,4),IF(CE151="",0,4),IF(CF151="",0,3),IF(CG151="",0,1),IF(CH151="",0,6)))</f>
        <v/>
      </c>
      <c r="DR151" s="59" t="str">
        <f>IF(COUNTBLANK(CI151:CR151)=10,"",SUM(IF(CI151="",0,5),IF(CJ151="",0,4),IF(CK151="",0,3),IF(CL151="",0,2),IF(CM151="",0,2),IF(CN151="",0,2),IF(CO151="",0,2),IF(CP151="",0,2),IF(CQ151="",0,2),IF(OR(CR151="",CR151=-99,CR151=-9),0,2)))</f>
        <v/>
      </c>
      <c r="DS151" s="59" t="str">
        <f>IF(COUNTBLANK(CS151:CX151)=6,"",SUM(IF(CS151="",0,1),IF(OR(CT151="",CT151=-99),0,3),IF(OR(CU151="",CU151=-99),0,3),IF(CV151="",0,2),IF(CW151="",0,1),IF(CX151="",0,1)))</f>
        <v/>
      </c>
      <c r="DT151" s="59" t="str">
        <f>IF(COUNTBLANK(CY151:DG151)=9,"",SUM(IF(OR(CY151="",CY151=-99),0,3),IF(OR(CZ151="",CZ151=-99),0,3),IF(OR(DA151="",DA151=-99),0,3),IF(OR(DB151="",DB151=-99),0,3),IF(OR(DC151="",DC151=-99),0,3),IF(OR(DD151="",DD151=-99),0,3),IF(OR(DE151="",DE151=-99),0,3),IF(OR(DF151="",DF151=-99),0,3),IF(OR(DG151="",DG151=-99),0,3)))</f>
        <v/>
      </c>
      <c r="DU151" s="59" t="str">
        <f>IF(COUNTBLANK(DH151:DJ151)=3,"",SUM(IF(DH151="",0,IF(BS151=1,41,IF(BS151=2,38,""))),IF(DI151="",0,6),IF(DJ151="",0,3)))</f>
        <v/>
      </c>
      <c r="DV151" s="59" t="str">
        <f>IF(COUNTBLANK(DK151:DN151)=4,"",SUM(DQ151:DT151))</f>
        <v/>
      </c>
      <c r="DW151" s="59" t="str">
        <f>IF(DQ151="","",((DK151/DQ151)*100))</f>
        <v/>
      </c>
      <c r="DX151" s="59" t="str">
        <f t="shared" si="12"/>
        <v/>
      </c>
      <c r="DY151" s="59" t="str">
        <f t="shared" si="12"/>
        <v/>
      </c>
      <c r="DZ151" s="59" t="str">
        <f t="shared" si="12"/>
        <v/>
      </c>
      <c r="EA151" s="59" t="str">
        <f t="shared" si="12"/>
        <v/>
      </c>
      <c r="EB151" s="59" t="str">
        <f t="shared" si="12"/>
        <v/>
      </c>
      <c r="EC151" s="59" t="str">
        <f>IF(COUNTBLANK(DQ151:DT151)=4,"",SQRT((DQ151^2)+(DR151^2)+(DS151^2)+(DT151^2)))</f>
        <v/>
      </c>
      <c r="ED151" s="59" t="str">
        <f>IF(EC151="","",(SUM(((DK151/EC151)^2),((DL151/EC151)^2),((DM151/EC151)^2),((DN151/EC151)^2))*100))</f>
        <v/>
      </c>
      <c r="EE151" s="59" t="str">
        <f>IF(CB151="","",(CB151/DQ151*100))</f>
        <v/>
      </c>
      <c r="EF151" s="59" t="str">
        <f>IF(CC151="","",(CC151/DQ151*100))</f>
        <v/>
      </c>
      <c r="EG151" s="59" t="str">
        <f>IF(CD151="","",(CD151/DQ151*100))</f>
        <v/>
      </c>
      <c r="EH151" s="59" t="str">
        <f>IF(CE151="","",(CE151/DQ151*100))</f>
        <v/>
      </c>
      <c r="EI151" s="59" t="str">
        <f>IF(CF151="","",(CF151/DQ151*100))</f>
        <v/>
      </c>
      <c r="EJ151" s="59" t="str">
        <f>IF(CG151="","",(CG151/DQ151*100))</f>
        <v/>
      </c>
      <c r="EK151" s="59" t="str">
        <f>IF(CH151="","",(CH151/DQ151*100))</f>
        <v/>
      </c>
      <c r="EL151" s="59" t="str">
        <f>IF(CI151="","",(CI151/DR151*100))</f>
        <v/>
      </c>
      <c r="EM151" s="59" t="str">
        <f>IF(CJ151="","",(CJ151/DR151*100))</f>
        <v/>
      </c>
      <c r="EN151" s="59" t="str">
        <f>IF(CK151="","",(CK151/DR151*100))</f>
        <v/>
      </c>
      <c r="EO151" s="59" t="str">
        <f>IF(CL151="","",(CL151/DR151*100))</f>
        <v/>
      </c>
      <c r="EP151" s="59" t="str">
        <f>IF(CM151="","",(CM151/DR151*100))</f>
        <v/>
      </c>
      <c r="EQ151" s="59" t="str">
        <f>IF(CN151="","",(CN151/DR151*100))</f>
        <v/>
      </c>
      <c r="ER151" s="59" t="str">
        <f>IF(CO151="","",(CO151/DR151*100))</f>
        <v/>
      </c>
      <c r="ES151" s="59" t="str">
        <f>IF(CP151="","",(CP151/DR151*100))</f>
        <v/>
      </c>
      <c r="ET151" s="59" t="str">
        <f>IF(CQ151="","",(CQ151/DR151*100))</f>
        <v/>
      </c>
      <c r="EU151" s="59" t="str">
        <f>IF(CR151="","",(CR151/DR151*100))</f>
        <v/>
      </c>
      <c r="EV151" s="59" t="str">
        <f>IF(CS151="","",(CS151/DS151*100))</f>
        <v/>
      </c>
      <c r="EW151" s="59" t="str">
        <f>IF(CT151="","",(CT151/DS151*100))</f>
        <v/>
      </c>
      <c r="EX151" s="59" t="str">
        <f>IF(CU151="","",(CU151/DS151*100))</f>
        <v/>
      </c>
      <c r="EY151" s="59" t="str">
        <f>IF(CV151="","",(CV151/DS151*100))</f>
        <v/>
      </c>
      <c r="EZ151" s="59" t="str">
        <f>IF(CW151="","",(CW151/DS151*100))</f>
        <v/>
      </c>
      <c r="FA151" s="59" t="str">
        <f>IF(CX151="","",(CX151/DS151*100))</f>
        <v/>
      </c>
      <c r="FB151" s="59" t="str">
        <f t="shared" si="17"/>
        <v/>
      </c>
      <c r="FC151" s="59" t="str">
        <f t="shared" si="17"/>
        <v/>
      </c>
      <c r="FD151" s="59" t="str">
        <f t="shared" si="17"/>
        <v/>
      </c>
      <c r="FE151" s="59" t="str">
        <f t="shared" si="17"/>
        <v/>
      </c>
      <c r="FF151" s="59" t="str">
        <f t="shared" si="17"/>
        <v/>
      </c>
      <c r="FG151" s="59" t="str">
        <f t="shared" si="17"/>
        <v/>
      </c>
      <c r="FH151" s="59" t="str">
        <f t="shared" si="17"/>
        <v/>
      </c>
      <c r="FI151" s="59" t="str">
        <f t="shared" si="17"/>
        <v/>
      </c>
      <c r="FJ151" s="59" t="str">
        <f t="shared" si="17"/>
        <v/>
      </c>
      <c r="FK151" s="59" t="str">
        <f>IF(DH151="","",(DH151/DU151*100))</f>
        <v/>
      </c>
      <c r="FL151" s="59" t="str">
        <f>IF(DI151="","",(DI151/DU151*100))</f>
        <v/>
      </c>
      <c r="FM151" s="59" t="str">
        <f>IF(DJ151="","",(DJ151/DU151*100))</f>
        <v/>
      </c>
    </row>
    <row r="152" spans="72:169" x14ac:dyDescent="0.25">
      <c r="BT152" s="58" t="str">
        <f>IF(BR152="","",YEAR(D152)-BR152)</f>
        <v/>
      </c>
      <c r="BU152" s="59" t="str">
        <f>IF(BO152="",IF(OR(BM152="",BN152=""),"",((BM152*12)+BN152)*0.0254),BO152*0.01)</f>
        <v/>
      </c>
      <c r="BV152" s="59" t="str">
        <f>IF(BQ152="",IF(BP152="","",BP152*0.453592),BQ152)</f>
        <v/>
      </c>
      <c r="BW152" s="59" t="str">
        <f>IF(OR(BU152="",BV152=""),"",(BV152/(BU152^2)))</f>
        <v/>
      </c>
      <c r="BX152" s="59" t="str">
        <f>IF(COUNTBLANK(E152:J152)=6,"",(((E152*IF(F152&gt;0,F152,30)*3)+(G152*IF(H152&gt;0,H152,30)*5)+(I152*IF(J152&gt;0,J152,30)*9))))</f>
        <v/>
      </c>
      <c r="BY152" s="59" t="str">
        <f>IF(COUNTBLANK(AE152:AL152)=8,"",SUM(IF(AE152=2,1,IF(AE152=3,1,0)),IF(AH152=1,1,IF(AI152=1,1,0)),IF(AJ152&gt;3,1,0),IF(AK152&gt;3,1,0),IF(AL152&gt;0,1,0)))</f>
        <v/>
      </c>
      <c r="BZ152" s="59" t="str">
        <f>IF(OR(AM152="",AN152=""),"",IF(OR(AM152=-99,AN152=-99),-99,IF(AM152=3,IF(AN152=2,1,IF(AN152=3,1,0)),0)))</f>
        <v/>
      </c>
      <c r="CA152" s="59" t="str">
        <f>IF(OR((AC152=""),(AD152="")),"",IF(AD152=-99,-99,IF(AC152&gt;=4,IF(OR(AD152=1,AD152=2),1,0),0)))</f>
        <v/>
      </c>
      <c r="CB152" s="59" t="str">
        <f>IF(BW152="","",IF(BW152&lt;25,5,IF(BW152&lt;30,2,0)))</f>
        <v/>
      </c>
      <c r="CC152" s="59" t="str">
        <f t="shared" si="14"/>
        <v/>
      </c>
      <c r="CD152" s="59" t="str">
        <f>IF(K152="","",IF(K152&lt;4,0,IF(K152&gt;=4,4,"")))</f>
        <v/>
      </c>
      <c r="CE152" s="59" t="str">
        <f>IF(L152="","",IF(L152&lt;4,0,IF(L152&gt;=4,4,"")))</f>
        <v/>
      </c>
      <c r="CF152" s="59" t="str">
        <f>IF(M152="","",IF(M152&lt;4,0,IF(M152&gt;=4,3,"")))</f>
        <v/>
      </c>
      <c r="CG152" s="59" t="str">
        <f>IF(N152="","",IF(N152&lt;4,0,IF(N152&gt;=4,1,"")))</f>
        <v/>
      </c>
      <c r="CH152" s="59" t="str">
        <f t="shared" si="15"/>
        <v/>
      </c>
      <c r="CI152" s="59" t="str">
        <f>IF(O152="","",IF(O152=0,0,IF(O152=1,3,IF(O152&lt;=4,4,IF(O152&gt;4,5,"")))))</f>
        <v/>
      </c>
      <c r="CJ152" s="59" t="str">
        <f>IF(P152="","",IF(P152=0,0,IF(P152=1,1,IF(P152&lt;7,3,IF(P152=7,4,"")))))</f>
        <v/>
      </c>
      <c r="CK152" s="59" t="str">
        <f>IF(Q152="","",IF(Q152&lt;4,3,IF(Q152&lt;7,2,IF(Q152=7,0,""))))</f>
        <v/>
      </c>
      <c r="CL152" s="59" t="str">
        <f>IF(R152="","",IF(R152&lt;1,0,IF(R152&lt;=2,1,IF(R152&gt;2,2,""))))</f>
        <v/>
      </c>
      <c r="CM152" s="59" t="str">
        <f>IF(S152="","",IF(S152=0,0,IF(S152=1,1,IF(S152&gt;1,2,""))))</f>
        <v/>
      </c>
      <c r="CN152" s="59" t="str">
        <f>IF(T152="","",IF(T152=0,0,IF(T152&lt;=4,1,IF(T152&gt;4,2,""))))</f>
        <v/>
      </c>
      <c r="CO152" s="59" t="str">
        <f>IF(U152="","",IF(U152&lt;4,0,IF(U152&lt;=6,1,IF(U152=7,2,""))))</f>
        <v/>
      </c>
      <c r="CP152" s="59" t="str">
        <f>IF(V152="","",IF(V152&lt;4,2,IF(V152=4,1,IF(V152=5,0,""))))</f>
        <v/>
      </c>
      <c r="CQ152" s="59" t="str">
        <f>IF(W152="","",IF(W152=1,2,IF(W152=2,1,IF(W152&gt;2,0,""))))</f>
        <v/>
      </c>
      <c r="CR152" s="59" t="str">
        <f>IF(X152="","",IF(X152=0,0,IF(X152=1,1,IF(X152=2,2,IF(X152=3,2,IF(X152=-9,-9,IF(X152=-99,-99,"")))))))</f>
        <v/>
      </c>
      <c r="CS152" s="59" t="str">
        <f>IF(Z152="","",IF(Z152=0,1,IF(Z152=1,0,"")))</f>
        <v/>
      </c>
      <c r="CT152" s="59" t="str">
        <f>IF(CA152="","",IF(CA152=-99,-99,IF(CA152=1,3,0)))</f>
        <v/>
      </c>
      <c r="CU152" s="59" t="str">
        <f>IF(BZ152="","",IF(BZ152=-99,-99,IF(BZ152=0,3,0)))</f>
        <v/>
      </c>
      <c r="CV152" s="59" t="str">
        <f>IF(AO152="","",IF(AND(AO152&gt;=7,AO152&lt;=8),2,0))</f>
        <v/>
      </c>
      <c r="CW152" s="59" t="str">
        <f>IF(AP152="","",IF(AP152=1,0,IF(AP152&gt;1,1,"")))</f>
        <v/>
      </c>
      <c r="CX152" s="59" t="str">
        <f t="shared" si="16"/>
        <v/>
      </c>
      <c r="CY152" s="59" t="str">
        <f>IF(BA152="","",IF(BA152=0,0,IF(OR(BA152=1,BA152=2,BA152=3),3,IF(BA152=-99,-99,""))))</f>
        <v/>
      </c>
      <c r="CZ152" s="59" t="str">
        <f>IF(BB152="","",IF(BB152=0,0,IF(OR(BB152=1,BB152=2,BB152=3),3,IF(BB152=-99,-99,""))))</f>
        <v/>
      </c>
      <c r="DA152" s="59" t="str">
        <f>IF(BC152="","",IF(BC152=0,0,IF(OR(BC152=1,BC152=2,BC152=3),3,IF(BC152=-99,-99,""))))</f>
        <v/>
      </c>
      <c r="DB152" s="59" t="str">
        <f>IF(BD152="","",IF(BD152=0,0,IF(OR(BD152=1,BD152=2,BD152=3),3,IF(BD152=-99,-99,""))))</f>
        <v/>
      </c>
      <c r="DC152" s="59" t="str">
        <f>IF(BE152="","",IF(BE152=0,0,IF(OR(BE152=1,BE152=2,BE152=3),3,IF(BE152=-99,-99,""))))</f>
        <v/>
      </c>
      <c r="DD152" s="59" t="str">
        <f>IF(BF152="","",IF(BF152=0,0,IF(OR(BF152=1,BF152=2,BF152=3),3,IF(BF152=-99,-99,""))))</f>
        <v/>
      </c>
      <c r="DE152" s="59" t="str">
        <f>IF(BG152="","",IF(BG152=0,0,IF(OR(BG152=1,BG152=2,BG152=3),3,IF(BG152=-99,-99,""))))</f>
        <v/>
      </c>
      <c r="DF152" s="59" t="str">
        <f>IF(BH152="","",IF(BH152=0,0,IF(OR(BH152=1,BH152=2,BH152=3),3,IF(BH152=-99,-99,""))))</f>
        <v/>
      </c>
      <c r="DG152" s="59" t="str">
        <f>IF(BI152="","",IF(BI152=0,0,IF(OR(BI152=1,BI152=2,BI152=3),3,IF(BI152=-99,-99,""))))</f>
        <v/>
      </c>
      <c r="DH152" s="59" t="str">
        <f>IF(BT152="","",IF(BS152=1,IF(BT152&lt;65,41,IF(BT152&lt;70,35,IF(BT152&lt;75,29,IF(BT152&lt;80,21,IF(BT152&lt;85,14,IF(BT152&lt;90,5,0)))))),IF(BS152=2,IF(BT152&lt;65,38,IF(BT152&lt;70,33,IF(BT152&lt;75,26,IF(BT152&lt;80,16,IF(BT152&lt;85,12,IF(BT152&lt;90,1,0)))))),"")))</f>
        <v/>
      </c>
      <c r="DI152" s="59" t="str">
        <f>IF(BL152="","",IF(BL152=1,0,IF(BL152=2,3,IF(BL152&gt;2,6,""))))</f>
        <v/>
      </c>
      <c r="DJ152" s="59" t="str">
        <f>IF(Y152="","",IF(Y152=0,3,IF(Y152=1,0,"")))</f>
        <v/>
      </c>
      <c r="DK152" s="59" t="str">
        <f>IF(COUNTBLANK(CB152:CH152)=7,"",SUM(CB152:CH152))</f>
        <v/>
      </c>
      <c r="DL152" s="59" t="str">
        <f>IF(COUNTBLANK(CI152:CR152)=10,"",SUM(CI152:CQ152,IF(CR152&gt;0,CR152,0)))</f>
        <v/>
      </c>
      <c r="DM152" s="59" t="str">
        <f>IF(COUNTBLANK(CS152:CX152)=6,"",SUM(CS152,IF(CT152=-99,0,CT152),IF(CU152=-99,0,CU152),CV152:CX152))</f>
        <v/>
      </c>
      <c r="DN152" s="59" t="str">
        <f>IF(COUNTBLANK(CY152:DG152)=9,"",SUM(IF(OR(CY152="",CY152=-99),0,CY152),IF(OR(CZ152="",CZ152=-99),0,CZ152),IF(OR(DA152="",DA152=-99),0,DA152),IF(OR(DB152="",DB152=-99),0,DB152),IF(OR(DC152="",DC152=-99),0,DC152),IF(OR(DD152="",DD152=-99),0,DD152),IF(OR(DE152="",DE152=-99),0,DE152),IF(OR(DF152="",DF152=-99),0,DF152),IF(OR(DG152="",DG152=-99),0,DG152)))</f>
        <v/>
      </c>
      <c r="DO152" s="59" t="str">
        <f>IF(COUNTBLANK(DH152:DJ152)=3,"",SUM(DH152:DJ152))</f>
        <v/>
      </c>
      <c r="DP152" s="59" t="str">
        <f>IF(COUNTBLANK(DK152:DN152)=4,"",SUM(DK152:DN152))</f>
        <v/>
      </c>
      <c r="DQ152" s="59" t="str">
        <f>IF(COUNTBLANK(CB152:CH152)=7,"",SUM(IF(CB152="",0,5),IF(CC152="",0,9),IF(CD152="",0,4),IF(CE152="",0,4),IF(CF152="",0,3),IF(CG152="",0,1),IF(CH152="",0,6)))</f>
        <v/>
      </c>
      <c r="DR152" s="59" t="str">
        <f>IF(COUNTBLANK(CI152:CR152)=10,"",SUM(IF(CI152="",0,5),IF(CJ152="",0,4),IF(CK152="",0,3),IF(CL152="",0,2),IF(CM152="",0,2),IF(CN152="",0,2),IF(CO152="",0,2),IF(CP152="",0,2),IF(CQ152="",0,2),IF(OR(CR152="",CR152=-99,CR152=-9),0,2)))</f>
        <v/>
      </c>
      <c r="DS152" s="59" t="str">
        <f>IF(COUNTBLANK(CS152:CX152)=6,"",SUM(IF(CS152="",0,1),IF(OR(CT152="",CT152=-99),0,3),IF(OR(CU152="",CU152=-99),0,3),IF(CV152="",0,2),IF(CW152="",0,1),IF(CX152="",0,1)))</f>
        <v/>
      </c>
      <c r="DT152" s="59" t="str">
        <f>IF(COUNTBLANK(CY152:DG152)=9,"",SUM(IF(OR(CY152="",CY152=-99),0,3),IF(OR(CZ152="",CZ152=-99),0,3),IF(OR(DA152="",DA152=-99),0,3),IF(OR(DB152="",DB152=-99),0,3),IF(OR(DC152="",DC152=-99),0,3),IF(OR(DD152="",DD152=-99),0,3),IF(OR(DE152="",DE152=-99),0,3),IF(OR(DF152="",DF152=-99),0,3),IF(OR(DG152="",DG152=-99),0,3)))</f>
        <v/>
      </c>
      <c r="DU152" s="59" t="str">
        <f>IF(COUNTBLANK(DH152:DJ152)=3,"",SUM(IF(DH152="",0,IF(BS152=1,41,IF(BS152=2,38,""))),IF(DI152="",0,6),IF(DJ152="",0,3)))</f>
        <v/>
      </c>
      <c r="DV152" s="59" t="str">
        <f>IF(COUNTBLANK(DK152:DN152)=4,"",SUM(DQ152:DT152))</f>
        <v/>
      </c>
      <c r="DW152" s="59" t="str">
        <f>IF(DQ152="","",((DK152/DQ152)*100))</f>
        <v/>
      </c>
      <c r="DX152" s="59" t="str">
        <f t="shared" si="12"/>
        <v/>
      </c>
      <c r="DY152" s="59" t="str">
        <f t="shared" si="12"/>
        <v/>
      </c>
      <c r="DZ152" s="59" t="str">
        <f t="shared" si="12"/>
        <v/>
      </c>
      <c r="EA152" s="59" t="str">
        <f t="shared" si="12"/>
        <v/>
      </c>
      <c r="EB152" s="59" t="str">
        <f t="shared" si="12"/>
        <v/>
      </c>
      <c r="EC152" s="59" t="str">
        <f>IF(COUNTBLANK(DQ152:DT152)=4,"",SQRT((DQ152^2)+(DR152^2)+(DS152^2)+(DT152^2)))</f>
        <v/>
      </c>
      <c r="ED152" s="59" t="str">
        <f>IF(EC152="","",(SUM(((DK152/EC152)^2),((DL152/EC152)^2),((DM152/EC152)^2),((DN152/EC152)^2))*100))</f>
        <v/>
      </c>
      <c r="EE152" s="59" t="str">
        <f>IF(CB152="","",(CB152/DQ152*100))</f>
        <v/>
      </c>
      <c r="EF152" s="59" t="str">
        <f>IF(CC152="","",(CC152/DQ152*100))</f>
        <v/>
      </c>
      <c r="EG152" s="59" t="str">
        <f>IF(CD152="","",(CD152/DQ152*100))</f>
        <v/>
      </c>
      <c r="EH152" s="59" t="str">
        <f>IF(CE152="","",(CE152/DQ152*100))</f>
        <v/>
      </c>
      <c r="EI152" s="59" t="str">
        <f>IF(CF152="","",(CF152/DQ152*100))</f>
        <v/>
      </c>
      <c r="EJ152" s="59" t="str">
        <f>IF(CG152="","",(CG152/DQ152*100))</f>
        <v/>
      </c>
      <c r="EK152" s="59" t="str">
        <f>IF(CH152="","",(CH152/DQ152*100))</f>
        <v/>
      </c>
      <c r="EL152" s="59" t="str">
        <f>IF(CI152="","",(CI152/DR152*100))</f>
        <v/>
      </c>
      <c r="EM152" s="59" t="str">
        <f>IF(CJ152="","",(CJ152/DR152*100))</f>
        <v/>
      </c>
      <c r="EN152" s="59" t="str">
        <f>IF(CK152="","",(CK152/DR152*100))</f>
        <v/>
      </c>
      <c r="EO152" s="59" t="str">
        <f>IF(CL152="","",(CL152/DR152*100))</f>
        <v/>
      </c>
      <c r="EP152" s="59" t="str">
        <f>IF(CM152="","",(CM152/DR152*100))</f>
        <v/>
      </c>
      <c r="EQ152" s="59" t="str">
        <f>IF(CN152="","",(CN152/DR152*100))</f>
        <v/>
      </c>
      <c r="ER152" s="59" t="str">
        <f>IF(CO152="","",(CO152/DR152*100))</f>
        <v/>
      </c>
      <c r="ES152" s="59" t="str">
        <f>IF(CP152="","",(CP152/DR152*100))</f>
        <v/>
      </c>
      <c r="ET152" s="59" t="str">
        <f>IF(CQ152="","",(CQ152/DR152*100))</f>
        <v/>
      </c>
      <c r="EU152" s="59" t="str">
        <f>IF(CR152="","",(CR152/DR152*100))</f>
        <v/>
      </c>
      <c r="EV152" s="59" t="str">
        <f>IF(CS152="","",(CS152/DS152*100))</f>
        <v/>
      </c>
      <c r="EW152" s="59" t="str">
        <f>IF(CT152="","",(CT152/DS152*100))</f>
        <v/>
      </c>
      <c r="EX152" s="59" t="str">
        <f>IF(CU152="","",(CU152/DS152*100))</f>
        <v/>
      </c>
      <c r="EY152" s="59" t="str">
        <f>IF(CV152="","",(CV152/DS152*100))</f>
        <v/>
      </c>
      <c r="EZ152" s="59" t="str">
        <f>IF(CW152="","",(CW152/DS152*100))</f>
        <v/>
      </c>
      <c r="FA152" s="59" t="str">
        <f>IF(CX152="","",(CX152/DS152*100))</f>
        <v/>
      </c>
      <c r="FB152" s="59" t="str">
        <f t="shared" si="17"/>
        <v/>
      </c>
      <c r="FC152" s="59" t="str">
        <f t="shared" si="17"/>
        <v/>
      </c>
      <c r="FD152" s="59" t="str">
        <f t="shared" si="17"/>
        <v/>
      </c>
      <c r="FE152" s="59" t="str">
        <f t="shared" si="17"/>
        <v/>
      </c>
      <c r="FF152" s="59" t="str">
        <f t="shared" si="17"/>
        <v/>
      </c>
      <c r="FG152" s="59" t="str">
        <f t="shared" si="17"/>
        <v/>
      </c>
      <c r="FH152" s="59" t="str">
        <f t="shared" si="17"/>
        <v/>
      </c>
      <c r="FI152" s="59" t="str">
        <f t="shared" si="17"/>
        <v/>
      </c>
      <c r="FJ152" s="59" t="str">
        <f t="shared" si="17"/>
        <v/>
      </c>
      <c r="FK152" s="59" t="str">
        <f>IF(DH152="","",(DH152/DU152*100))</f>
        <v/>
      </c>
      <c r="FL152" s="59" t="str">
        <f>IF(DI152="","",(DI152/DU152*100))</f>
        <v/>
      </c>
      <c r="FM152" s="59" t="str">
        <f>IF(DJ152="","",(DJ152/DU152*100))</f>
        <v/>
      </c>
    </row>
    <row r="153" spans="72:169" x14ac:dyDescent="0.25">
      <c r="BT153" s="58" t="str">
        <f>IF(BR153="","",YEAR(D153)-BR153)</f>
        <v/>
      </c>
      <c r="BU153" s="59" t="str">
        <f>IF(BO153="",IF(OR(BM153="",BN153=""),"",((BM153*12)+BN153)*0.0254),BO153*0.01)</f>
        <v/>
      </c>
      <c r="BV153" s="59" t="str">
        <f>IF(BQ153="",IF(BP153="","",BP153*0.453592),BQ153)</f>
        <v/>
      </c>
      <c r="BW153" s="59" t="str">
        <f>IF(OR(BU153="",BV153=""),"",(BV153/(BU153^2)))</f>
        <v/>
      </c>
      <c r="BX153" s="59" t="str">
        <f>IF(COUNTBLANK(E153:J153)=6,"",(((E153*IF(F153&gt;0,F153,30)*3)+(G153*IF(H153&gt;0,H153,30)*5)+(I153*IF(J153&gt;0,J153,30)*9))))</f>
        <v/>
      </c>
      <c r="BY153" s="59" t="str">
        <f>IF(COUNTBLANK(AE153:AL153)=8,"",SUM(IF(AE153=2,1,IF(AE153=3,1,0)),IF(AH153=1,1,IF(AI153=1,1,0)),IF(AJ153&gt;3,1,0),IF(AK153&gt;3,1,0),IF(AL153&gt;0,1,0)))</f>
        <v/>
      </c>
      <c r="BZ153" s="59" t="str">
        <f>IF(OR(AM153="",AN153=""),"",IF(OR(AM153=-99,AN153=-99),-99,IF(AM153=3,IF(AN153=2,1,IF(AN153=3,1,0)),0)))</f>
        <v/>
      </c>
      <c r="CA153" s="59" t="str">
        <f>IF(OR((AC153=""),(AD153="")),"",IF(AD153=-99,-99,IF(AC153&gt;=4,IF(OR(AD153=1,AD153=2),1,0),0)))</f>
        <v/>
      </c>
      <c r="CB153" s="59" t="str">
        <f>IF(BW153="","",IF(BW153&lt;25,5,IF(BW153&lt;30,2,0)))</f>
        <v/>
      </c>
      <c r="CC153" s="59" t="str">
        <f t="shared" si="14"/>
        <v/>
      </c>
      <c r="CD153" s="59" t="str">
        <f>IF(K153="","",IF(K153&lt;4,0,IF(K153&gt;=4,4,"")))</f>
        <v/>
      </c>
      <c r="CE153" s="59" t="str">
        <f>IF(L153="","",IF(L153&lt;4,0,IF(L153&gt;=4,4,"")))</f>
        <v/>
      </c>
      <c r="CF153" s="59" t="str">
        <f>IF(M153="","",IF(M153&lt;4,0,IF(M153&gt;=4,3,"")))</f>
        <v/>
      </c>
      <c r="CG153" s="59" t="str">
        <f>IF(N153="","",IF(N153&lt;4,0,IF(N153&gt;=4,1,"")))</f>
        <v/>
      </c>
      <c r="CH153" s="59" t="str">
        <f t="shared" si="15"/>
        <v/>
      </c>
      <c r="CI153" s="59" t="str">
        <f>IF(O153="","",IF(O153=0,0,IF(O153=1,3,IF(O153&lt;=4,4,IF(O153&gt;4,5,"")))))</f>
        <v/>
      </c>
      <c r="CJ153" s="59" t="str">
        <f>IF(P153="","",IF(P153=0,0,IF(P153=1,1,IF(P153&lt;7,3,IF(P153=7,4,"")))))</f>
        <v/>
      </c>
      <c r="CK153" s="59" t="str">
        <f>IF(Q153="","",IF(Q153&lt;4,3,IF(Q153&lt;7,2,IF(Q153=7,0,""))))</f>
        <v/>
      </c>
      <c r="CL153" s="59" t="str">
        <f>IF(R153="","",IF(R153&lt;1,0,IF(R153&lt;=2,1,IF(R153&gt;2,2,""))))</f>
        <v/>
      </c>
      <c r="CM153" s="59" t="str">
        <f>IF(S153="","",IF(S153=0,0,IF(S153=1,1,IF(S153&gt;1,2,""))))</f>
        <v/>
      </c>
      <c r="CN153" s="59" t="str">
        <f>IF(T153="","",IF(T153=0,0,IF(T153&lt;=4,1,IF(T153&gt;4,2,""))))</f>
        <v/>
      </c>
      <c r="CO153" s="59" t="str">
        <f>IF(U153="","",IF(U153&lt;4,0,IF(U153&lt;=6,1,IF(U153=7,2,""))))</f>
        <v/>
      </c>
      <c r="CP153" s="59" t="str">
        <f>IF(V153="","",IF(V153&lt;4,2,IF(V153=4,1,IF(V153=5,0,""))))</f>
        <v/>
      </c>
      <c r="CQ153" s="59" t="str">
        <f>IF(W153="","",IF(W153=1,2,IF(W153=2,1,IF(W153&gt;2,0,""))))</f>
        <v/>
      </c>
      <c r="CR153" s="59" t="str">
        <f>IF(X153="","",IF(X153=0,0,IF(X153=1,1,IF(X153=2,2,IF(X153=3,2,IF(X153=-9,-9,IF(X153=-99,-99,"")))))))</f>
        <v/>
      </c>
      <c r="CS153" s="59" t="str">
        <f>IF(Z153="","",IF(Z153=0,1,IF(Z153=1,0,"")))</f>
        <v/>
      </c>
      <c r="CT153" s="59" t="str">
        <f>IF(CA153="","",IF(CA153=-99,-99,IF(CA153=1,3,0)))</f>
        <v/>
      </c>
      <c r="CU153" s="59" t="str">
        <f>IF(BZ153="","",IF(BZ153=-99,-99,IF(BZ153=0,3,0)))</f>
        <v/>
      </c>
      <c r="CV153" s="59" t="str">
        <f>IF(AO153="","",IF(AND(AO153&gt;=7,AO153&lt;=8),2,0))</f>
        <v/>
      </c>
      <c r="CW153" s="59" t="str">
        <f>IF(AP153="","",IF(AP153=1,0,IF(AP153&gt;1,1,"")))</f>
        <v/>
      </c>
      <c r="CX153" s="59" t="str">
        <f t="shared" si="16"/>
        <v/>
      </c>
      <c r="CY153" s="59" t="str">
        <f>IF(BA153="","",IF(BA153=0,0,IF(OR(BA153=1,BA153=2,BA153=3),3,IF(BA153=-99,-99,""))))</f>
        <v/>
      </c>
      <c r="CZ153" s="59" t="str">
        <f>IF(BB153="","",IF(BB153=0,0,IF(OR(BB153=1,BB153=2,BB153=3),3,IF(BB153=-99,-99,""))))</f>
        <v/>
      </c>
      <c r="DA153" s="59" t="str">
        <f>IF(BC153="","",IF(BC153=0,0,IF(OR(BC153=1,BC153=2,BC153=3),3,IF(BC153=-99,-99,""))))</f>
        <v/>
      </c>
      <c r="DB153" s="59" t="str">
        <f>IF(BD153="","",IF(BD153=0,0,IF(OR(BD153=1,BD153=2,BD153=3),3,IF(BD153=-99,-99,""))))</f>
        <v/>
      </c>
      <c r="DC153" s="59" t="str">
        <f>IF(BE153="","",IF(BE153=0,0,IF(OR(BE153=1,BE153=2,BE153=3),3,IF(BE153=-99,-99,""))))</f>
        <v/>
      </c>
      <c r="DD153" s="59" t="str">
        <f>IF(BF153="","",IF(BF153=0,0,IF(OR(BF153=1,BF153=2,BF153=3),3,IF(BF153=-99,-99,""))))</f>
        <v/>
      </c>
      <c r="DE153" s="59" t="str">
        <f>IF(BG153="","",IF(BG153=0,0,IF(OR(BG153=1,BG153=2,BG153=3),3,IF(BG153=-99,-99,""))))</f>
        <v/>
      </c>
      <c r="DF153" s="59" t="str">
        <f>IF(BH153="","",IF(BH153=0,0,IF(OR(BH153=1,BH153=2,BH153=3),3,IF(BH153=-99,-99,""))))</f>
        <v/>
      </c>
      <c r="DG153" s="59" t="str">
        <f>IF(BI153="","",IF(BI153=0,0,IF(OR(BI153=1,BI153=2,BI153=3),3,IF(BI153=-99,-99,""))))</f>
        <v/>
      </c>
      <c r="DH153" s="59" t="str">
        <f>IF(BT153="","",IF(BS153=1,IF(BT153&lt;65,41,IF(BT153&lt;70,35,IF(BT153&lt;75,29,IF(BT153&lt;80,21,IF(BT153&lt;85,14,IF(BT153&lt;90,5,0)))))),IF(BS153=2,IF(BT153&lt;65,38,IF(BT153&lt;70,33,IF(BT153&lt;75,26,IF(BT153&lt;80,16,IF(BT153&lt;85,12,IF(BT153&lt;90,1,0)))))),"")))</f>
        <v/>
      </c>
      <c r="DI153" s="59" t="str">
        <f>IF(BL153="","",IF(BL153=1,0,IF(BL153=2,3,IF(BL153&gt;2,6,""))))</f>
        <v/>
      </c>
      <c r="DJ153" s="59" t="str">
        <f>IF(Y153="","",IF(Y153=0,3,IF(Y153=1,0,"")))</f>
        <v/>
      </c>
      <c r="DK153" s="59" t="str">
        <f>IF(COUNTBLANK(CB153:CH153)=7,"",SUM(CB153:CH153))</f>
        <v/>
      </c>
      <c r="DL153" s="59" t="str">
        <f>IF(COUNTBLANK(CI153:CR153)=10,"",SUM(CI153:CQ153,IF(CR153&gt;0,CR153,0)))</f>
        <v/>
      </c>
      <c r="DM153" s="59" t="str">
        <f>IF(COUNTBLANK(CS153:CX153)=6,"",SUM(CS153,IF(CT153=-99,0,CT153),IF(CU153=-99,0,CU153),CV153:CX153))</f>
        <v/>
      </c>
      <c r="DN153" s="59" t="str">
        <f>IF(COUNTBLANK(CY153:DG153)=9,"",SUM(IF(OR(CY153="",CY153=-99),0,CY153),IF(OR(CZ153="",CZ153=-99),0,CZ153),IF(OR(DA153="",DA153=-99),0,DA153),IF(OR(DB153="",DB153=-99),0,DB153),IF(OR(DC153="",DC153=-99),0,DC153),IF(OR(DD153="",DD153=-99),0,DD153),IF(OR(DE153="",DE153=-99),0,DE153),IF(OR(DF153="",DF153=-99),0,DF153),IF(OR(DG153="",DG153=-99),0,DG153)))</f>
        <v/>
      </c>
      <c r="DO153" s="59" t="str">
        <f>IF(COUNTBLANK(DH153:DJ153)=3,"",SUM(DH153:DJ153))</f>
        <v/>
      </c>
      <c r="DP153" s="59" t="str">
        <f>IF(COUNTBLANK(DK153:DN153)=4,"",SUM(DK153:DN153))</f>
        <v/>
      </c>
      <c r="DQ153" s="59" t="str">
        <f>IF(COUNTBLANK(CB153:CH153)=7,"",SUM(IF(CB153="",0,5),IF(CC153="",0,9),IF(CD153="",0,4),IF(CE153="",0,4),IF(CF153="",0,3),IF(CG153="",0,1),IF(CH153="",0,6)))</f>
        <v/>
      </c>
      <c r="DR153" s="59" t="str">
        <f>IF(COUNTBLANK(CI153:CR153)=10,"",SUM(IF(CI153="",0,5),IF(CJ153="",0,4),IF(CK153="",0,3),IF(CL153="",0,2),IF(CM153="",0,2),IF(CN153="",0,2),IF(CO153="",0,2),IF(CP153="",0,2),IF(CQ153="",0,2),IF(OR(CR153="",CR153=-99,CR153=-9),0,2)))</f>
        <v/>
      </c>
      <c r="DS153" s="59" t="str">
        <f>IF(COUNTBLANK(CS153:CX153)=6,"",SUM(IF(CS153="",0,1),IF(OR(CT153="",CT153=-99),0,3),IF(OR(CU153="",CU153=-99),0,3),IF(CV153="",0,2),IF(CW153="",0,1),IF(CX153="",0,1)))</f>
        <v/>
      </c>
      <c r="DT153" s="59" t="str">
        <f>IF(COUNTBLANK(CY153:DG153)=9,"",SUM(IF(OR(CY153="",CY153=-99),0,3),IF(OR(CZ153="",CZ153=-99),0,3),IF(OR(DA153="",DA153=-99),0,3),IF(OR(DB153="",DB153=-99),0,3),IF(OR(DC153="",DC153=-99),0,3),IF(OR(DD153="",DD153=-99),0,3),IF(OR(DE153="",DE153=-99),0,3),IF(OR(DF153="",DF153=-99),0,3),IF(OR(DG153="",DG153=-99),0,3)))</f>
        <v/>
      </c>
      <c r="DU153" s="59" t="str">
        <f>IF(COUNTBLANK(DH153:DJ153)=3,"",SUM(IF(DH153="",0,IF(BS153=1,41,IF(BS153=2,38,""))),IF(DI153="",0,6),IF(DJ153="",0,3)))</f>
        <v/>
      </c>
      <c r="DV153" s="59" t="str">
        <f>IF(COUNTBLANK(DK153:DN153)=4,"",SUM(DQ153:DT153))</f>
        <v/>
      </c>
      <c r="DW153" s="59" t="str">
        <f>IF(DQ153="","",((DK153/DQ153)*100))</f>
        <v/>
      </c>
      <c r="DX153" s="59" t="str">
        <f t="shared" si="12"/>
        <v/>
      </c>
      <c r="DY153" s="59" t="str">
        <f t="shared" si="12"/>
        <v/>
      </c>
      <c r="DZ153" s="59" t="str">
        <f t="shared" si="12"/>
        <v/>
      </c>
      <c r="EA153" s="59" t="str">
        <f t="shared" si="12"/>
        <v/>
      </c>
      <c r="EB153" s="59" t="str">
        <f t="shared" si="12"/>
        <v/>
      </c>
      <c r="EC153" s="59" t="str">
        <f>IF(COUNTBLANK(DQ153:DT153)=4,"",SQRT((DQ153^2)+(DR153^2)+(DS153^2)+(DT153^2)))</f>
        <v/>
      </c>
      <c r="ED153" s="59" t="str">
        <f>IF(EC153="","",(SUM(((DK153/EC153)^2),((DL153/EC153)^2),((DM153/EC153)^2),((DN153/EC153)^2))*100))</f>
        <v/>
      </c>
      <c r="EE153" s="59" t="str">
        <f>IF(CB153="","",(CB153/DQ153*100))</f>
        <v/>
      </c>
      <c r="EF153" s="59" t="str">
        <f>IF(CC153="","",(CC153/DQ153*100))</f>
        <v/>
      </c>
      <c r="EG153" s="59" t="str">
        <f>IF(CD153="","",(CD153/DQ153*100))</f>
        <v/>
      </c>
      <c r="EH153" s="59" t="str">
        <f>IF(CE153="","",(CE153/DQ153*100))</f>
        <v/>
      </c>
      <c r="EI153" s="59" t="str">
        <f>IF(CF153="","",(CF153/DQ153*100))</f>
        <v/>
      </c>
      <c r="EJ153" s="59" t="str">
        <f>IF(CG153="","",(CG153/DQ153*100))</f>
        <v/>
      </c>
      <c r="EK153" s="59" t="str">
        <f>IF(CH153="","",(CH153/DQ153*100))</f>
        <v/>
      </c>
      <c r="EL153" s="59" t="str">
        <f>IF(CI153="","",(CI153/DR153*100))</f>
        <v/>
      </c>
      <c r="EM153" s="59" t="str">
        <f>IF(CJ153="","",(CJ153/DR153*100))</f>
        <v/>
      </c>
      <c r="EN153" s="59" t="str">
        <f>IF(CK153="","",(CK153/DR153*100))</f>
        <v/>
      </c>
      <c r="EO153" s="59" t="str">
        <f>IF(CL153="","",(CL153/DR153*100))</f>
        <v/>
      </c>
      <c r="EP153" s="59" t="str">
        <f>IF(CM153="","",(CM153/DR153*100))</f>
        <v/>
      </c>
      <c r="EQ153" s="59" t="str">
        <f>IF(CN153="","",(CN153/DR153*100))</f>
        <v/>
      </c>
      <c r="ER153" s="59" t="str">
        <f>IF(CO153="","",(CO153/DR153*100))</f>
        <v/>
      </c>
      <c r="ES153" s="59" t="str">
        <f>IF(CP153="","",(CP153/DR153*100))</f>
        <v/>
      </c>
      <c r="ET153" s="59" t="str">
        <f>IF(CQ153="","",(CQ153/DR153*100))</f>
        <v/>
      </c>
      <c r="EU153" s="59" t="str">
        <f>IF(CR153="","",(CR153/DR153*100))</f>
        <v/>
      </c>
      <c r="EV153" s="59" t="str">
        <f>IF(CS153="","",(CS153/DS153*100))</f>
        <v/>
      </c>
      <c r="EW153" s="59" t="str">
        <f>IF(CT153="","",(CT153/DS153*100))</f>
        <v/>
      </c>
      <c r="EX153" s="59" t="str">
        <f>IF(CU153="","",(CU153/DS153*100))</f>
        <v/>
      </c>
      <c r="EY153" s="59" t="str">
        <f>IF(CV153="","",(CV153/DS153*100))</f>
        <v/>
      </c>
      <c r="EZ153" s="59" t="str">
        <f>IF(CW153="","",(CW153/DS153*100))</f>
        <v/>
      </c>
      <c r="FA153" s="59" t="str">
        <f>IF(CX153="","",(CX153/DS153*100))</f>
        <v/>
      </c>
      <c r="FB153" s="59" t="str">
        <f t="shared" si="17"/>
        <v/>
      </c>
      <c r="FC153" s="59" t="str">
        <f t="shared" si="17"/>
        <v/>
      </c>
      <c r="FD153" s="59" t="str">
        <f t="shared" si="17"/>
        <v/>
      </c>
      <c r="FE153" s="59" t="str">
        <f t="shared" si="17"/>
        <v/>
      </c>
      <c r="FF153" s="59" t="str">
        <f t="shared" si="17"/>
        <v/>
      </c>
      <c r="FG153" s="59" t="str">
        <f t="shared" si="17"/>
        <v/>
      </c>
      <c r="FH153" s="59" t="str">
        <f t="shared" si="17"/>
        <v/>
      </c>
      <c r="FI153" s="59" t="str">
        <f t="shared" si="17"/>
        <v/>
      </c>
      <c r="FJ153" s="59" t="str">
        <f t="shared" si="17"/>
        <v/>
      </c>
      <c r="FK153" s="59" t="str">
        <f>IF(DH153="","",(DH153/DU153*100))</f>
        <v/>
      </c>
      <c r="FL153" s="59" t="str">
        <f>IF(DI153="","",(DI153/DU153*100))</f>
        <v/>
      </c>
      <c r="FM153" s="59" t="str">
        <f>IF(DJ153="","",(DJ153/DU153*100))</f>
        <v/>
      </c>
    </row>
    <row r="154" spans="72:169" x14ac:dyDescent="0.25">
      <c r="BT154" s="58" t="str">
        <f>IF(BR154="","",YEAR(D154)-BR154)</f>
        <v/>
      </c>
      <c r="BU154" s="59" t="str">
        <f>IF(BO154="",IF(OR(BM154="",BN154=""),"",((BM154*12)+BN154)*0.0254),BO154*0.01)</f>
        <v/>
      </c>
      <c r="BV154" s="59" t="str">
        <f>IF(BQ154="",IF(BP154="","",BP154*0.453592),BQ154)</f>
        <v/>
      </c>
      <c r="BW154" s="59" t="str">
        <f>IF(OR(BU154="",BV154=""),"",(BV154/(BU154^2)))</f>
        <v/>
      </c>
      <c r="BX154" s="59" t="str">
        <f>IF(COUNTBLANK(E154:J154)=6,"",(((E154*IF(F154&gt;0,F154,30)*3)+(G154*IF(H154&gt;0,H154,30)*5)+(I154*IF(J154&gt;0,J154,30)*9))))</f>
        <v/>
      </c>
      <c r="BY154" s="59" t="str">
        <f>IF(COUNTBLANK(AE154:AL154)=8,"",SUM(IF(AE154=2,1,IF(AE154=3,1,0)),IF(AH154=1,1,IF(AI154=1,1,0)),IF(AJ154&gt;3,1,0),IF(AK154&gt;3,1,0),IF(AL154&gt;0,1,0)))</f>
        <v/>
      </c>
      <c r="BZ154" s="59" t="str">
        <f>IF(OR(AM154="",AN154=""),"",IF(OR(AM154=-99,AN154=-99),-99,IF(AM154=3,IF(AN154=2,1,IF(AN154=3,1,0)),0)))</f>
        <v/>
      </c>
      <c r="CA154" s="59" t="str">
        <f>IF(OR((AC154=""),(AD154="")),"",IF(AD154=-99,-99,IF(AC154&gt;=4,IF(OR(AD154=1,AD154=2),1,0),0)))</f>
        <v/>
      </c>
      <c r="CB154" s="59" t="str">
        <f>IF(BW154="","",IF(BW154&lt;25,5,IF(BW154&lt;30,2,0)))</f>
        <v/>
      </c>
      <c r="CC154" s="59" t="str">
        <f t="shared" si="14"/>
        <v/>
      </c>
      <c r="CD154" s="59" t="str">
        <f>IF(K154="","",IF(K154&lt;4,0,IF(K154&gt;=4,4,"")))</f>
        <v/>
      </c>
      <c r="CE154" s="59" t="str">
        <f>IF(L154="","",IF(L154&lt;4,0,IF(L154&gt;=4,4,"")))</f>
        <v/>
      </c>
      <c r="CF154" s="59" t="str">
        <f>IF(M154="","",IF(M154&lt;4,0,IF(M154&gt;=4,3,"")))</f>
        <v/>
      </c>
      <c r="CG154" s="59" t="str">
        <f>IF(N154="","",IF(N154&lt;4,0,IF(N154&gt;=4,1,"")))</f>
        <v/>
      </c>
      <c r="CH154" s="59" t="str">
        <f t="shared" si="15"/>
        <v/>
      </c>
      <c r="CI154" s="59" t="str">
        <f>IF(O154="","",IF(O154=0,0,IF(O154=1,3,IF(O154&lt;=4,4,IF(O154&gt;4,5,"")))))</f>
        <v/>
      </c>
      <c r="CJ154" s="59" t="str">
        <f>IF(P154="","",IF(P154=0,0,IF(P154=1,1,IF(P154&lt;7,3,IF(P154=7,4,"")))))</f>
        <v/>
      </c>
      <c r="CK154" s="59" t="str">
        <f>IF(Q154="","",IF(Q154&lt;4,3,IF(Q154&lt;7,2,IF(Q154=7,0,""))))</f>
        <v/>
      </c>
      <c r="CL154" s="59" t="str">
        <f>IF(R154="","",IF(R154&lt;1,0,IF(R154&lt;=2,1,IF(R154&gt;2,2,""))))</f>
        <v/>
      </c>
      <c r="CM154" s="59" t="str">
        <f>IF(S154="","",IF(S154=0,0,IF(S154=1,1,IF(S154&gt;1,2,""))))</f>
        <v/>
      </c>
      <c r="CN154" s="59" t="str">
        <f>IF(T154="","",IF(T154=0,0,IF(T154&lt;=4,1,IF(T154&gt;4,2,""))))</f>
        <v/>
      </c>
      <c r="CO154" s="59" t="str">
        <f>IF(U154="","",IF(U154&lt;4,0,IF(U154&lt;=6,1,IF(U154=7,2,""))))</f>
        <v/>
      </c>
      <c r="CP154" s="59" t="str">
        <f>IF(V154="","",IF(V154&lt;4,2,IF(V154=4,1,IF(V154=5,0,""))))</f>
        <v/>
      </c>
      <c r="CQ154" s="59" t="str">
        <f>IF(W154="","",IF(W154=1,2,IF(W154=2,1,IF(W154&gt;2,0,""))))</f>
        <v/>
      </c>
      <c r="CR154" s="59" t="str">
        <f>IF(X154="","",IF(X154=0,0,IF(X154=1,1,IF(X154=2,2,IF(X154=3,2,IF(X154=-9,-9,IF(X154=-99,-99,"")))))))</f>
        <v/>
      </c>
      <c r="CS154" s="59" t="str">
        <f>IF(Z154="","",IF(Z154=0,1,IF(Z154=1,0,"")))</f>
        <v/>
      </c>
      <c r="CT154" s="59" t="str">
        <f>IF(CA154="","",IF(CA154=-99,-99,IF(CA154=1,3,0)))</f>
        <v/>
      </c>
      <c r="CU154" s="59" t="str">
        <f>IF(BZ154="","",IF(BZ154=-99,-99,IF(BZ154=0,3,0)))</f>
        <v/>
      </c>
      <c r="CV154" s="59" t="str">
        <f>IF(AO154="","",IF(AND(AO154&gt;=7,AO154&lt;=8),2,0))</f>
        <v/>
      </c>
      <c r="CW154" s="59" t="str">
        <f>IF(AP154="","",IF(AP154=1,0,IF(AP154&gt;1,1,"")))</f>
        <v/>
      </c>
      <c r="CX154" s="59" t="str">
        <f t="shared" si="16"/>
        <v/>
      </c>
      <c r="CY154" s="59" t="str">
        <f>IF(BA154="","",IF(BA154=0,0,IF(OR(BA154=1,BA154=2,BA154=3),3,IF(BA154=-99,-99,""))))</f>
        <v/>
      </c>
      <c r="CZ154" s="59" t="str">
        <f>IF(BB154="","",IF(BB154=0,0,IF(OR(BB154=1,BB154=2,BB154=3),3,IF(BB154=-99,-99,""))))</f>
        <v/>
      </c>
      <c r="DA154" s="59" t="str">
        <f>IF(BC154="","",IF(BC154=0,0,IF(OR(BC154=1,BC154=2,BC154=3),3,IF(BC154=-99,-99,""))))</f>
        <v/>
      </c>
      <c r="DB154" s="59" t="str">
        <f>IF(BD154="","",IF(BD154=0,0,IF(OR(BD154=1,BD154=2,BD154=3),3,IF(BD154=-99,-99,""))))</f>
        <v/>
      </c>
      <c r="DC154" s="59" t="str">
        <f>IF(BE154="","",IF(BE154=0,0,IF(OR(BE154=1,BE154=2,BE154=3),3,IF(BE154=-99,-99,""))))</f>
        <v/>
      </c>
      <c r="DD154" s="59" t="str">
        <f>IF(BF154="","",IF(BF154=0,0,IF(OR(BF154=1,BF154=2,BF154=3),3,IF(BF154=-99,-99,""))))</f>
        <v/>
      </c>
      <c r="DE154" s="59" t="str">
        <f>IF(BG154="","",IF(BG154=0,0,IF(OR(BG154=1,BG154=2,BG154=3),3,IF(BG154=-99,-99,""))))</f>
        <v/>
      </c>
      <c r="DF154" s="59" t="str">
        <f>IF(BH154="","",IF(BH154=0,0,IF(OR(BH154=1,BH154=2,BH154=3),3,IF(BH154=-99,-99,""))))</f>
        <v/>
      </c>
      <c r="DG154" s="59" t="str">
        <f>IF(BI154="","",IF(BI154=0,0,IF(OR(BI154=1,BI154=2,BI154=3),3,IF(BI154=-99,-99,""))))</f>
        <v/>
      </c>
      <c r="DH154" s="59" t="str">
        <f>IF(BT154="","",IF(BS154=1,IF(BT154&lt;65,41,IF(BT154&lt;70,35,IF(BT154&lt;75,29,IF(BT154&lt;80,21,IF(BT154&lt;85,14,IF(BT154&lt;90,5,0)))))),IF(BS154=2,IF(BT154&lt;65,38,IF(BT154&lt;70,33,IF(BT154&lt;75,26,IF(BT154&lt;80,16,IF(BT154&lt;85,12,IF(BT154&lt;90,1,0)))))),"")))</f>
        <v/>
      </c>
      <c r="DI154" s="59" t="str">
        <f>IF(BL154="","",IF(BL154=1,0,IF(BL154=2,3,IF(BL154&gt;2,6,""))))</f>
        <v/>
      </c>
      <c r="DJ154" s="59" t="str">
        <f>IF(Y154="","",IF(Y154=0,3,IF(Y154=1,0,"")))</f>
        <v/>
      </c>
      <c r="DK154" s="59" t="str">
        <f>IF(COUNTBLANK(CB154:CH154)=7,"",SUM(CB154:CH154))</f>
        <v/>
      </c>
      <c r="DL154" s="59" t="str">
        <f>IF(COUNTBLANK(CI154:CR154)=10,"",SUM(CI154:CQ154,IF(CR154&gt;0,CR154,0)))</f>
        <v/>
      </c>
      <c r="DM154" s="59" t="str">
        <f>IF(COUNTBLANK(CS154:CX154)=6,"",SUM(CS154,IF(CT154=-99,0,CT154),IF(CU154=-99,0,CU154),CV154:CX154))</f>
        <v/>
      </c>
      <c r="DN154" s="59" t="str">
        <f>IF(COUNTBLANK(CY154:DG154)=9,"",SUM(IF(OR(CY154="",CY154=-99),0,CY154),IF(OR(CZ154="",CZ154=-99),0,CZ154),IF(OR(DA154="",DA154=-99),0,DA154),IF(OR(DB154="",DB154=-99),0,DB154),IF(OR(DC154="",DC154=-99),0,DC154),IF(OR(DD154="",DD154=-99),0,DD154),IF(OR(DE154="",DE154=-99),0,DE154),IF(OR(DF154="",DF154=-99),0,DF154),IF(OR(DG154="",DG154=-99),0,DG154)))</f>
        <v/>
      </c>
      <c r="DO154" s="59" t="str">
        <f>IF(COUNTBLANK(DH154:DJ154)=3,"",SUM(DH154:DJ154))</f>
        <v/>
      </c>
      <c r="DP154" s="59" t="str">
        <f>IF(COUNTBLANK(DK154:DN154)=4,"",SUM(DK154:DN154))</f>
        <v/>
      </c>
      <c r="DQ154" s="59" t="str">
        <f>IF(COUNTBLANK(CB154:CH154)=7,"",SUM(IF(CB154="",0,5),IF(CC154="",0,9),IF(CD154="",0,4),IF(CE154="",0,4),IF(CF154="",0,3),IF(CG154="",0,1),IF(CH154="",0,6)))</f>
        <v/>
      </c>
      <c r="DR154" s="59" t="str">
        <f>IF(COUNTBLANK(CI154:CR154)=10,"",SUM(IF(CI154="",0,5),IF(CJ154="",0,4),IF(CK154="",0,3),IF(CL154="",0,2),IF(CM154="",0,2),IF(CN154="",0,2),IF(CO154="",0,2),IF(CP154="",0,2),IF(CQ154="",0,2),IF(OR(CR154="",CR154=-99,CR154=-9),0,2)))</f>
        <v/>
      </c>
      <c r="DS154" s="59" t="str">
        <f>IF(COUNTBLANK(CS154:CX154)=6,"",SUM(IF(CS154="",0,1),IF(OR(CT154="",CT154=-99),0,3),IF(OR(CU154="",CU154=-99),0,3),IF(CV154="",0,2),IF(CW154="",0,1),IF(CX154="",0,1)))</f>
        <v/>
      </c>
      <c r="DT154" s="59" t="str">
        <f>IF(COUNTBLANK(CY154:DG154)=9,"",SUM(IF(OR(CY154="",CY154=-99),0,3),IF(OR(CZ154="",CZ154=-99),0,3),IF(OR(DA154="",DA154=-99),0,3),IF(OR(DB154="",DB154=-99),0,3),IF(OR(DC154="",DC154=-99),0,3),IF(OR(DD154="",DD154=-99),0,3),IF(OR(DE154="",DE154=-99),0,3),IF(OR(DF154="",DF154=-99),0,3),IF(OR(DG154="",DG154=-99),0,3)))</f>
        <v/>
      </c>
      <c r="DU154" s="59" t="str">
        <f>IF(COUNTBLANK(DH154:DJ154)=3,"",SUM(IF(DH154="",0,IF(BS154=1,41,IF(BS154=2,38,""))),IF(DI154="",0,6),IF(DJ154="",0,3)))</f>
        <v/>
      </c>
      <c r="DV154" s="59" t="str">
        <f>IF(COUNTBLANK(DK154:DN154)=4,"",SUM(DQ154:DT154))</f>
        <v/>
      </c>
      <c r="DW154" s="59" t="str">
        <f>IF(DQ154="","",((DK154/DQ154)*100))</f>
        <v/>
      </c>
      <c r="DX154" s="59" t="str">
        <f t="shared" si="12"/>
        <v/>
      </c>
      <c r="DY154" s="59" t="str">
        <f t="shared" si="12"/>
        <v/>
      </c>
      <c r="DZ154" s="59" t="str">
        <f t="shared" si="12"/>
        <v/>
      </c>
      <c r="EA154" s="59" t="str">
        <f t="shared" si="12"/>
        <v/>
      </c>
      <c r="EB154" s="59" t="str">
        <f t="shared" si="12"/>
        <v/>
      </c>
      <c r="EC154" s="59" t="str">
        <f>IF(COUNTBLANK(DQ154:DT154)=4,"",SQRT((DQ154^2)+(DR154^2)+(DS154^2)+(DT154^2)))</f>
        <v/>
      </c>
      <c r="ED154" s="59" t="str">
        <f>IF(EC154="","",(SUM(((DK154/EC154)^2),((DL154/EC154)^2),((DM154/EC154)^2),((DN154/EC154)^2))*100))</f>
        <v/>
      </c>
      <c r="EE154" s="59" t="str">
        <f>IF(CB154="","",(CB154/DQ154*100))</f>
        <v/>
      </c>
      <c r="EF154" s="59" t="str">
        <f>IF(CC154="","",(CC154/DQ154*100))</f>
        <v/>
      </c>
      <c r="EG154" s="59" t="str">
        <f>IF(CD154="","",(CD154/DQ154*100))</f>
        <v/>
      </c>
      <c r="EH154" s="59" t="str">
        <f>IF(CE154="","",(CE154/DQ154*100))</f>
        <v/>
      </c>
      <c r="EI154" s="59" t="str">
        <f>IF(CF154="","",(CF154/DQ154*100))</f>
        <v/>
      </c>
      <c r="EJ154" s="59" t="str">
        <f>IF(CG154="","",(CG154/DQ154*100))</f>
        <v/>
      </c>
      <c r="EK154" s="59" t="str">
        <f>IF(CH154="","",(CH154/DQ154*100))</f>
        <v/>
      </c>
      <c r="EL154" s="59" t="str">
        <f>IF(CI154="","",(CI154/DR154*100))</f>
        <v/>
      </c>
      <c r="EM154" s="59" t="str">
        <f>IF(CJ154="","",(CJ154/DR154*100))</f>
        <v/>
      </c>
      <c r="EN154" s="59" t="str">
        <f>IF(CK154="","",(CK154/DR154*100))</f>
        <v/>
      </c>
      <c r="EO154" s="59" t="str">
        <f>IF(CL154="","",(CL154/DR154*100))</f>
        <v/>
      </c>
      <c r="EP154" s="59" t="str">
        <f>IF(CM154="","",(CM154/DR154*100))</f>
        <v/>
      </c>
      <c r="EQ154" s="59" t="str">
        <f>IF(CN154="","",(CN154/DR154*100))</f>
        <v/>
      </c>
      <c r="ER154" s="59" t="str">
        <f>IF(CO154="","",(CO154/DR154*100))</f>
        <v/>
      </c>
      <c r="ES154" s="59" t="str">
        <f>IF(CP154="","",(CP154/DR154*100))</f>
        <v/>
      </c>
      <c r="ET154" s="59" t="str">
        <f>IF(CQ154="","",(CQ154/DR154*100))</f>
        <v/>
      </c>
      <c r="EU154" s="59" t="str">
        <f>IF(CR154="","",(CR154/DR154*100))</f>
        <v/>
      </c>
      <c r="EV154" s="59" t="str">
        <f>IF(CS154="","",(CS154/DS154*100))</f>
        <v/>
      </c>
      <c r="EW154" s="59" t="str">
        <f>IF(CT154="","",(CT154/DS154*100))</f>
        <v/>
      </c>
      <c r="EX154" s="59" t="str">
        <f>IF(CU154="","",(CU154/DS154*100))</f>
        <v/>
      </c>
      <c r="EY154" s="59" t="str">
        <f>IF(CV154="","",(CV154/DS154*100))</f>
        <v/>
      </c>
      <c r="EZ154" s="59" t="str">
        <f>IF(CW154="","",(CW154/DS154*100))</f>
        <v/>
      </c>
      <c r="FA154" s="59" t="str">
        <f>IF(CX154="","",(CX154/DS154*100))</f>
        <v/>
      </c>
      <c r="FB154" s="59" t="str">
        <f t="shared" si="17"/>
        <v/>
      </c>
      <c r="FC154" s="59" t="str">
        <f t="shared" si="17"/>
        <v/>
      </c>
      <c r="FD154" s="59" t="str">
        <f t="shared" si="17"/>
        <v/>
      </c>
      <c r="FE154" s="59" t="str">
        <f t="shared" si="17"/>
        <v/>
      </c>
      <c r="FF154" s="59" t="str">
        <f t="shared" si="17"/>
        <v/>
      </c>
      <c r="FG154" s="59" t="str">
        <f t="shared" si="17"/>
        <v/>
      </c>
      <c r="FH154" s="59" t="str">
        <f t="shared" si="17"/>
        <v/>
      </c>
      <c r="FI154" s="59" t="str">
        <f t="shared" si="17"/>
        <v/>
      </c>
      <c r="FJ154" s="59" t="str">
        <f t="shared" si="17"/>
        <v/>
      </c>
      <c r="FK154" s="59" t="str">
        <f>IF(DH154="","",(DH154/DU154*100))</f>
        <v/>
      </c>
      <c r="FL154" s="59" t="str">
        <f>IF(DI154="","",(DI154/DU154*100))</f>
        <v/>
      </c>
      <c r="FM154" s="59" t="str">
        <f>IF(DJ154="","",(DJ154/DU154*100))</f>
        <v/>
      </c>
    </row>
    <row r="155" spans="72:169" x14ac:dyDescent="0.25">
      <c r="BT155" s="58" t="str">
        <f>IF(BR155="","",YEAR(D155)-BR155)</f>
        <v/>
      </c>
      <c r="BU155" s="59" t="str">
        <f>IF(BO155="",IF(OR(BM155="",BN155=""),"",((BM155*12)+BN155)*0.0254),BO155*0.01)</f>
        <v/>
      </c>
      <c r="BV155" s="59" t="str">
        <f>IF(BQ155="",IF(BP155="","",BP155*0.453592),BQ155)</f>
        <v/>
      </c>
      <c r="BW155" s="59" t="str">
        <f>IF(OR(BU155="",BV155=""),"",(BV155/(BU155^2)))</f>
        <v/>
      </c>
      <c r="BX155" s="59" t="str">
        <f>IF(COUNTBLANK(E155:J155)=6,"",(((E155*IF(F155&gt;0,F155,30)*3)+(G155*IF(H155&gt;0,H155,30)*5)+(I155*IF(J155&gt;0,J155,30)*9))))</f>
        <v/>
      </c>
      <c r="BY155" s="59" t="str">
        <f>IF(COUNTBLANK(AE155:AL155)=8,"",SUM(IF(AE155=2,1,IF(AE155=3,1,0)),IF(AH155=1,1,IF(AI155=1,1,0)),IF(AJ155&gt;3,1,0),IF(AK155&gt;3,1,0),IF(AL155&gt;0,1,0)))</f>
        <v/>
      </c>
      <c r="BZ155" s="59" t="str">
        <f>IF(OR(AM155="",AN155=""),"",IF(OR(AM155=-99,AN155=-99),-99,IF(AM155=3,IF(AN155=2,1,IF(AN155=3,1,0)),0)))</f>
        <v/>
      </c>
      <c r="CA155" s="59" t="str">
        <f>IF(OR((AC155=""),(AD155="")),"",IF(AD155=-99,-99,IF(AC155&gt;=4,IF(OR(AD155=1,AD155=2),1,0),0)))</f>
        <v/>
      </c>
      <c r="CB155" s="59" t="str">
        <f>IF(BW155="","",IF(BW155&lt;25,5,IF(BW155&lt;30,2,0)))</f>
        <v/>
      </c>
      <c r="CC155" s="59" t="str">
        <f t="shared" si="14"/>
        <v/>
      </c>
      <c r="CD155" s="59" t="str">
        <f>IF(K155="","",IF(K155&lt;4,0,IF(K155&gt;=4,4,"")))</f>
        <v/>
      </c>
      <c r="CE155" s="59" t="str">
        <f>IF(L155="","",IF(L155&lt;4,0,IF(L155&gt;=4,4,"")))</f>
        <v/>
      </c>
      <c r="CF155" s="59" t="str">
        <f>IF(M155="","",IF(M155&lt;4,0,IF(M155&gt;=4,3,"")))</f>
        <v/>
      </c>
      <c r="CG155" s="59" t="str">
        <f>IF(N155="","",IF(N155&lt;4,0,IF(N155&gt;=4,1,"")))</f>
        <v/>
      </c>
      <c r="CH155" s="59" t="str">
        <f t="shared" si="15"/>
        <v/>
      </c>
      <c r="CI155" s="59" t="str">
        <f>IF(O155="","",IF(O155=0,0,IF(O155=1,3,IF(O155&lt;=4,4,IF(O155&gt;4,5,"")))))</f>
        <v/>
      </c>
      <c r="CJ155" s="59" t="str">
        <f>IF(P155="","",IF(P155=0,0,IF(P155=1,1,IF(P155&lt;7,3,IF(P155=7,4,"")))))</f>
        <v/>
      </c>
      <c r="CK155" s="59" t="str">
        <f>IF(Q155="","",IF(Q155&lt;4,3,IF(Q155&lt;7,2,IF(Q155=7,0,""))))</f>
        <v/>
      </c>
      <c r="CL155" s="59" t="str">
        <f>IF(R155="","",IF(R155&lt;1,0,IF(R155&lt;=2,1,IF(R155&gt;2,2,""))))</f>
        <v/>
      </c>
      <c r="CM155" s="59" t="str">
        <f>IF(S155="","",IF(S155=0,0,IF(S155=1,1,IF(S155&gt;1,2,""))))</f>
        <v/>
      </c>
      <c r="CN155" s="59" t="str">
        <f>IF(T155="","",IF(T155=0,0,IF(T155&lt;=4,1,IF(T155&gt;4,2,""))))</f>
        <v/>
      </c>
      <c r="CO155" s="59" t="str">
        <f>IF(U155="","",IF(U155&lt;4,0,IF(U155&lt;=6,1,IF(U155=7,2,""))))</f>
        <v/>
      </c>
      <c r="CP155" s="59" t="str">
        <f>IF(V155="","",IF(V155&lt;4,2,IF(V155=4,1,IF(V155=5,0,""))))</f>
        <v/>
      </c>
      <c r="CQ155" s="59" t="str">
        <f>IF(W155="","",IF(W155=1,2,IF(W155=2,1,IF(W155&gt;2,0,""))))</f>
        <v/>
      </c>
      <c r="CR155" s="59" t="str">
        <f>IF(X155="","",IF(X155=0,0,IF(X155=1,1,IF(X155=2,2,IF(X155=3,2,IF(X155=-9,-9,IF(X155=-99,-99,"")))))))</f>
        <v/>
      </c>
      <c r="CS155" s="59" t="str">
        <f>IF(Z155="","",IF(Z155=0,1,IF(Z155=1,0,"")))</f>
        <v/>
      </c>
      <c r="CT155" s="59" t="str">
        <f>IF(CA155="","",IF(CA155=-99,-99,IF(CA155=1,3,0)))</f>
        <v/>
      </c>
      <c r="CU155" s="59" t="str">
        <f>IF(BZ155="","",IF(BZ155=-99,-99,IF(BZ155=0,3,0)))</f>
        <v/>
      </c>
      <c r="CV155" s="59" t="str">
        <f>IF(AO155="","",IF(AND(AO155&gt;=7,AO155&lt;=8),2,0))</f>
        <v/>
      </c>
      <c r="CW155" s="59" t="str">
        <f>IF(AP155="","",IF(AP155=1,0,IF(AP155&gt;1,1,"")))</f>
        <v/>
      </c>
      <c r="CX155" s="59" t="str">
        <f t="shared" si="16"/>
        <v/>
      </c>
      <c r="CY155" s="59" t="str">
        <f>IF(BA155="","",IF(BA155=0,0,IF(OR(BA155=1,BA155=2,BA155=3),3,IF(BA155=-99,-99,""))))</f>
        <v/>
      </c>
      <c r="CZ155" s="59" t="str">
        <f>IF(BB155="","",IF(BB155=0,0,IF(OR(BB155=1,BB155=2,BB155=3),3,IF(BB155=-99,-99,""))))</f>
        <v/>
      </c>
      <c r="DA155" s="59" t="str">
        <f>IF(BC155="","",IF(BC155=0,0,IF(OR(BC155=1,BC155=2,BC155=3),3,IF(BC155=-99,-99,""))))</f>
        <v/>
      </c>
      <c r="DB155" s="59" t="str">
        <f>IF(BD155="","",IF(BD155=0,0,IF(OR(BD155=1,BD155=2,BD155=3),3,IF(BD155=-99,-99,""))))</f>
        <v/>
      </c>
      <c r="DC155" s="59" t="str">
        <f>IF(BE155="","",IF(BE155=0,0,IF(OR(BE155=1,BE155=2,BE155=3),3,IF(BE155=-99,-99,""))))</f>
        <v/>
      </c>
      <c r="DD155" s="59" t="str">
        <f>IF(BF155="","",IF(BF155=0,0,IF(OR(BF155=1,BF155=2,BF155=3),3,IF(BF155=-99,-99,""))))</f>
        <v/>
      </c>
      <c r="DE155" s="59" t="str">
        <f>IF(BG155="","",IF(BG155=0,0,IF(OR(BG155=1,BG155=2,BG155=3),3,IF(BG155=-99,-99,""))))</f>
        <v/>
      </c>
      <c r="DF155" s="59" t="str">
        <f>IF(BH155="","",IF(BH155=0,0,IF(OR(BH155=1,BH155=2,BH155=3),3,IF(BH155=-99,-99,""))))</f>
        <v/>
      </c>
      <c r="DG155" s="59" t="str">
        <f>IF(BI155="","",IF(BI155=0,0,IF(OR(BI155=1,BI155=2,BI155=3),3,IF(BI155=-99,-99,""))))</f>
        <v/>
      </c>
      <c r="DH155" s="59" t="str">
        <f>IF(BT155="","",IF(BS155=1,IF(BT155&lt;65,41,IF(BT155&lt;70,35,IF(BT155&lt;75,29,IF(BT155&lt;80,21,IF(BT155&lt;85,14,IF(BT155&lt;90,5,0)))))),IF(BS155=2,IF(BT155&lt;65,38,IF(BT155&lt;70,33,IF(BT155&lt;75,26,IF(BT155&lt;80,16,IF(BT155&lt;85,12,IF(BT155&lt;90,1,0)))))),"")))</f>
        <v/>
      </c>
      <c r="DI155" s="59" t="str">
        <f>IF(BL155="","",IF(BL155=1,0,IF(BL155=2,3,IF(BL155&gt;2,6,""))))</f>
        <v/>
      </c>
      <c r="DJ155" s="59" t="str">
        <f>IF(Y155="","",IF(Y155=0,3,IF(Y155=1,0,"")))</f>
        <v/>
      </c>
      <c r="DK155" s="59" t="str">
        <f>IF(COUNTBLANK(CB155:CH155)=7,"",SUM(CB155:CH155))</f>
        <v/>
      </c>
      <c r="DL155" s="59" t="str">
        <f>IF(COUNTBLANK(CI155:CR155)=10,"",SUM(CI155:CQ155,IF(CR155&gt;0,CR155,0)))</f>
        <v/>
      </c>
      <c r="DM155" s="59" t="str">
        <f>IF(COUNTBLANK(CS155:CX155)=6,"",SUM(CS155,IF(CT155=-99,0,CT155),IF(CU155=-99,0,CU155),CV155:CX155))</f>
        <v/>
      </c>
      <c r="DN155" s="59" t="str">
        <f>IF(COUNTBLANK(CY155:DG155)=9,"",SUM(IF(OR(CY155="",CY155=-99),0,CY155),IF(OR(CZ155="",CZ155=-99),0,CZ155),IF(OR(DA155="",DA155=-99),0,DA155),IF(OR(DB155="",DB155=-99),0,DB155),IF(OR(DC155="",DC155=-99),0,DC155),IF(OR(DD155="",DD155=-99),0,DD155),IF(OR(DE155="",DE155=-99),0,DE155),IF(OR(DF155="",DF155=-99),0,DF155),IF(OR(DG155="",DG155=-99),0,DG155)))</f>
        <v/>
      </c>
      <c r="DO155" s="59" t="str">
        <f>IF(COUNTBLANK(DH155:DJ155)=3,"",SUM(DH155:DJ155))</f>
        <v/>
      </c>
      <c r="DP155" s="59" t="str">
        <f>IF(COUNTBLANK(DK155:DN155)=4,"",SUM(DK155:DN155))</f>
        <v/>
      </c>
      <c r="DQ155" s="59" t="str">
        <f>IF(COUNTBLANK(CB155:CH155)=7,"",SUM(IF(CB155="",0,5),IF(CC155="",0,9),IF(CD155="",0,4),IF(CE155="",0,4),IF(CF155="",0,3),IF(CG155="",0,1),IF(CH155="",0,6)))</f>
        <v/>
      </c>
      <c r="DR155" s="59" t="str">
        <f>IF(COUNTBLANK(CI155:CR155)=10,"",SUM(IF(CI155="",0,5),IF(CJ155="",0,4),IF(CK155="",0,3),IF(CL155="",0,2),IF(CM155="",0,2),IF(CN155="",0,2),IF(CO155="",0,2),IF(CP155="",0,2),IF(CQ155="",0,2),IF(OR(CR155="",CR155=-99,CR155=-9),0,2)))</f>
        <v/>
      </c>
      <c r="DS155" s="59" t="str">
        <f>IF(COUNTBLANK(CS155:CX155)=6,"",SUM(IF(CS155="",0,1),IF(OR(CT155="",CT155=-99),0,3),IF(OR(CU155="",CU155=-99),0,3),IF(CV155="",0,2),IF(CW155="",0,1),IF(CX155="",0,1)))</f>
        <v/>
      </c>
      <c r="DT155" s="59" t="str">
        <f>IF(COUNTBLANK(CY155:DG155)=9,"",SUM(IF(OR(CY155="",CY155=-99),0,3),IF(OR(CZ155="",CZ155=-99),0,3),IF(OR(DA155="",DA155=-99),0,3),IF(OR(DB155="",DB155=-99),0,3),IF(OR(DC155="",DC155=-99),0,3),IF(OR(DD155="",DD155=-99),0,3),IF(OR(DE155="",DE155=-99),0,3),IF(OR(DF155="",DF155=-99),0,3),IF(OR(DG155="",DG155=-99),0,3)))</f>
        <v/>
      </c>
      <c r="DU155" s="59" t="str">
        <f>IF(COUNTBLANK(DH155:DJ155)=3,"",SUM(IF(DH155="",0,IF(BS155=1,41,IF(BS155=2,38,""))),IF(DI155="",0,6),IF(DJ155="",0,3)))</f>
        <v/>
      </c>
      <c r="DV155" s="59" t="str">
        <f>IF(COUNTBLANK(DK155:DN155)=4,"",SUM(DQ155:DT155))</f>
        <v/>
      </c>
      <c r="DW155" s="59" t="str">
        <f>IF(DQ155="","",((DK155/DQ155)*100))</f>
        <v/>
      </c>
      <c r="DX155" s="59" t="str">
        <f t="shared" ref="DX155:EB218" si="18">IF(DR155="","",((DL155/DR155)*100))</f>
        <v/>
      </c>
      <c r="DY155" s="59" t="str">
        <f t="shared" si="18"/>
        <v/>
      </c>
      <c r="DZ155" s="59" t="str">
        <f t="shared" si="18"/>
        <v/>
      </c>
      <c r="EA155" s="59" t="str">
        <f t="shared" si="18"/>
        <v/>
      </c>
      <c r="EB155" s="59" t="str">
        <f t="shared" si="18"/>
        <v/>
      </c>
      <c r="EC155" s="59" t="str">
        <f>IF(COUNTBLANK(DQ155:DT155)=4,"",SQRT((DQ155^2)+(DR155^2)+(DS155^2)+(DT155^2)))</f>
        <v/>
      </c>
      <c r="ED155" s="59" t="str">
        <f>IF(EC155="","",(SUM(((DK155/EC155)^2),((DL155/EC155)^2),((DM155/EC155)^2),((DN155/EC155)^2))*100))</f>
        <v/>
      </c>
      <c r="EE155" s="59" t="str">
        <f>IF(CB155="","",(CB155/DQ155*100))</f>
        <v/>
      </c>
      <c r="EF155" s="59" t="str">
        <f>IF(CC155="","",(CC155/DQ155*100))</f>
        <v/>
      </c>
      <c r="EG155" s="59" t="str">
        <f>IF(CD155="","",(CD155/DQ155*100))</f>
        <v/>
      </c>
      <c r="EH155" s="59" t="str">
        <f>IF(CE155="","",(CE155/DQ155*100))</f>
        <v/>
      </c>
      <c r="EI155" s="59" t="str">
        <f>IF(CF155="","",(CF155/DQ155*100))</f>
        <v/>
      </c>
      <c r="EJ155" s="59" t="str">
        <f>IF(CG155="","",(CG155/DQ155*100))</f>
        <v/>
      </c>
      <c r="EK155" s="59" t="str">
        <f>IF(CH155="","",(CH155/DQ155*100))</f>
        <v/>
      </c>
      <c r="EL155" s="59" t="str">
        <f>IF(CI155="","",(CI155/DR155*100))</f>
        <v/>
      </c>
      <c r="EM155" s="59" t="str">
        <f>IF(CJ155="","",(CJ155/DR155*100))</f>
        <v/>
      </c>
      <c r="EN155" s="59" t="str">
        <f>IF(CK155="","",(CK155/DR155*100))</f>
        <v/>
      </c>
      <c r="EO155" s="59" t="str">
        <f>IF(CL155="","",(CL155/DR155*100))</f>
        <v/>
      </c>
      <c r="EP155" s="59" t="str">
        <f>IF(CM155="","",(CM155/DR155*100))</f>
        <v/>
      </c>
      <c r="EQ155" s="59" t="str">
        <f>IF(CN155="","",(CN155/DR155*100))</f>
        <v/>
      </c>
      <c r="ER155" s="59" t="str">
        <f>IF(CO155="","",(CO155/DR155*100))</f>
        <v/>
      </c>
      <c r="ES155" s="59" t="str">
        <f>IF(CP155="","",(CP155/DR155*100))</f>
        <v/>
      </c>
      <c r="ET155" s="59" t="str">
        <f>IF(CQ155="","",(CQ155/DR155*100))</f>
        <v/>
      </c>
      <c r="EU155" s="59" t="str">
        <f>IF(CR155="","",(CR155/DR155*100))</f>
        <v/>
      </c>
      <c r="EV155" s="59" t="str">
        <f>IF(CS155="","",(CS155/DS155*100))</f>
        <v/>
      </c>
      <c r="EW155" s="59" t="str">
        <f>IF(CT155="","",(CT155/DS155*100))</f>
        <v/>
      </c>
      <c r="EX155" s="59" t="str">
        <f>IF(CU155="","",(CU155/DS155*100))</f>
        <v/>
      </c>
      <c r="EY155" s="59" t="str">
        <f>IF(CV155="","",(CV155/DS155*100))</f>
        <v/>
      </c>
      <c r="EZ155" s="59" t="str">
        <f>IF(CW155="","",(CW155/DS155*100))</f>
        <v/>
      </c>
      <c r="FA155" s="59" t="str">
        <f>IF(CX155="","",(CX155/DS155*100))</f>
        <v/>
      </c>
      <c r="FB155" s="59" t="str">
        <f t="shared" si="17"/>
        <v/>
      </c>
      <c r="FC155" s="59" t="str">
        <f t="shared" si="17"/>
        <v/>
      </c>
      <c r="FD155" s="59" t="str">
        <f t="shared" si="17"/>
        <v/>
      </c>
      <c r="FE155" s="59" t="str">
        <f t="shared" si="17"/>
        <v/>
      </c>
      <c r="FF155" s="59" t="str">
        <f t="shared" si="17"/>
        <v/>
      </c>
      <c r="FG155" s="59" t="str">
        <f t="shared" si="17"/>
        <v/>
      </c>
      <c r="FH155" s="59" t="str">
        <f t="shared" si="17"/>
        <v/>
      </c>
      <c r="FI155" s="59" t="str">
        <f t="shared" si="17"/>
        <v/>
      </c>
      <c r="FJ155" s="59" t="str">
        <f t="shared" si="17"/>
        <v/>
      </c>
      <c r="FK155" s="59" t="str">
        <f>IF(DH155="","",(DH155/DU155*100))</f>
        <v/>
      </c>
      <c r="FL155" s="59" t="str">
        <f>IF(DI155="","",(DI155/DU155*100))</f>
        <v/>
      </c>
      <c r="FM155" s="59" t="str">
        <f>IF(DJ155="","",(DJ155/DU155*100))</f>
        <v/>
      </c>
    </row>
    <row r="156" spans="72:169" x14ac:dyDescent="0.25">
      <c r="BT156" s="58" t="str">
        <f>IF(BR156="","",YEAR(D156)-BR156)</f>
        <v/>
      </c>
      <c r="BU156" s="59" t="str">
        <f>IF(BO156="",IF(OR(BM156="",BN156=""),"",((BM156*12)+BN156)*0.0254),BO156*0.01)</f>
        <v/>
      </c>
      <c r="BV156" s="59" t="str">
        <f>IF(BQ156="",IF(BP156="","",BP156*0.453592),BQ156)</f>
        <v/>
      </c>
      <c r="BW156" s="59" t="str">
        <f>IF(OR(BU156="",BV156=""),"",(BV156/(BU156^2)))</f>
        <v/>
      </c>
      <c r="BX156" s="59" t="str">
        <f>IF(COUNTBLANK(E156:J156)=6,"",(((E156*IF(F156&gt;0,F156,30)*3)+(G156*IF(H156&gt;0,H156,30)*5)+(I156*IF(J156&gt;0,J156,30)*9))))</f>
        <v/>
      </c>
      <c r="BY156" s="59" t="str">
        <f>IF(COUNTBLANK(AE156:AL156)=8,"",SUM(IF(AE156=2,1,IF(AE156=3,1,0)),IF(AH156=1,1,IF(AI156=1,1,0)),IF(AJ156&gt;3,1,0),IF(AK156&gt;3,1,0),IF(AL156&gt;0,1,0)))</f>
        <v/>
      </c>
      <c r="BZ156" s="59" t="str">
        <f>IF(OR(AM156="",AN156=""),"",IF(OR(AM156=-99,AN156=-99),-99,IF(AM156=3,IF(AN156=2,1,IF(AN156=3,1,0)),0)))</f>
        <v/>
      </c>
      <c r="CA156" s="59" t="str">
        <f>IF(OR((AC156=""),(AD156="")),"",IF(AD156=-99,-99,IF(AC156&gt;=4,IF(OR(AD156=1,AD156=2),1,0),0)))</f>
        <v/>
      </c>
      <c r="CB156" s="59" t="str">
        <f>IF(BW156="","",IF(BW156&lt;25,5,IF(BW156&lt;30,2,0)))</f>
        <v/>
      </c>
      <c r="CC156" s="59" t="str">
        <f t="shared" si="14"/>
        <v/>
      </c>
      <c r="CD156" s="59" t="str">
        <f>IF(K156="","",IF(K156&lt;4,0,IF(K156&gt;=4,4,"")))</f>
        <v/>
      </c>
      <c r="CE156" s="59" t="str">
        <f>IF(L156="","",IF(L156&lt;4,0,IF(L156&gt;=4,4,"")))</f>
        <v/>
      </c>
      <c r="CF156" s="59" t="str">
        <f>IF(M156="","",IF(M156&lt;4,0,IF(M156&gt;=4,3,"")))</f>
        <v/>
      </c>
      <c r="CG156" s="59" t="str">
        <f>IF(N156="","",IF(N156&lt;4,0,IF(N156&gt;=4,1,"")))</f>
        <v/>
      </c>
      <c r="CH156" s="59" t="str">
        <f t="shared" si="15"/>
        <v/>
      </c>
      <c r="CI156" s="59" t="str">
        <f>IF(O156="","",IF(O156=0,0,IF(O156=1,3,IF(O156&lt;=4,4,IF(O156&gt;4,5,"")))))</f>
        <v/>
      </c>
      <c r="CJ156" s="59" t="str">
        <f>IF(P156="","",IF(P156=0,0,IF(P156=1,1,IF(P156&lt;7,3,IF(P156=7,4,"")))))</f>
        <v/>
      </c>
      <c r="CK156" s="59" t="str">
        <f>IF(Q156="","",IF(Q156&lt;4,3,IF(Q156&lt;7,2,IF(Q156=7,0,""))))</f>
        <v/>
      </c>
      <c r="CL156" s="59" t="str">
        <f>IF(R156="","",IF(R156&lt;1,0,IF(R156&lt;=2,1,IF(R156&gt;2,2,""))))</f>
        <v/>
      </c>
      <c r="CM156" s="59" t="str">
        <f>IF(S156="","",IF(S156=0,0,IF(S156=1,1,IF(S156&gt;1,2,""))))</f>
        <v/>
      </c>
      <c r="CN156" s="59" t="str">
        <f>IF(T156="","",IF(T156=0,0,IF(T156&lt;=4,1,IF(T156&gt;4,2,""))))</f>
        <v/>
      </c>
      <c r="CO156" s="59" t="str">
        <f>IF(U156="","",IF(U156&lt;4,0,IF(U156&lt;=6,1,IF(U156=7,2,""))))</f>
        <v/>
      </c>
      <c r="CP156" s="59" t="str">
        <f>IF(V156="","",IF(V156&lt;4,2,IF(V156=4,1,IF(V156=5,0,""))))</f>
        <v/>
      </c>
      <c r="CQ156" s="59" t="str">
        <f>IF(W156="","",IF(W156=1,2,IF(W156=2,1,IF(W156&gt;2,0,""))))</f>
        <v/>
      </c>
      <c r="CR156" s="59" t="str">
        <f>IF(X156="","",IF(X156=0,0,IF(X156=1,1,IF(X156=2,2,IF(X156=3,2,IF(X156=-9,-9,IF(X156=-99,-99,"")))))))</f>
        <v/>
      </c>
      <c r="CS156" s="59" t="str">
        <f>IF(Z156="","",IF(Z156=0,1,IF(Z156=1,0,"")))</f>
        <v/>
      </c>
      <c r="CT156" s="59" t="str">
        <f>IF(CA156="","",IF(CA156=-99,-99,IF(CA156=1,3,0)))</f>
        <v/>
      </c>
      <c r="CU156" s="59" t="str">
        <f>IF(BZ156="","",IF(BZ156=-99,-99,IF(BZ156=0,3,0)))</f>
        <v/>
      </c>
      <c r="CV156" s="59" t="str">
        <f>IF(AO156="","",IF(AND(AO156&gt;=7,AO156&lt;=8),2,0))</f>
        <v/>
      </c>
      <c r="CW156" s="59" t="str">
        <f>IF(AP156="","",IF(AP156=1,0,IF(AP156&gt;1,1,"")))</f>
        <v/>
      </c>
      <c r="CX156" s="59" t="str">
        <f t="shared" si="16"/>
        <v/>
      </c>
      <c r="CY156" s="59" t="str">
        <f>IF(BA156="","",IF(BA156=0,0,IF(OR(BA156=1,BA156=2,BA156=3),3,IF(BA156=-99,-99,""))))</f>
        <v/>
      </c>
      <c r="CZ156" s="59" t="str">
        <f>IF(BB156="","",IF(BB156=0,0,IF(OR(BB156=1,BB156=2,BB156=3),3,IF(BB156=-99,-99,""))))</f>
        <v/>
      </c>
      <c r="DA156" s="59" t="str">
        <f>IF(BC156="","",IF(BC156=0,0,IF(OR(BC156=1,BC156=2,BC156=3),3,IF(BC156=-99,-99,""))))</f>
        <v/>
      </c>
      <c r="DB156" s="59" t="str">
        <f>IF(BD156="","",IF(BD156=0,0,IF(OR(BD156=1,BD156=2,BD156=3),3,IF(BD156=-99,-99,""))))</f>
        <v/>
      </c>
      <c r="DC156" s="59" t="str">
        <f>IF(BE156="","",IF(BE156=0,0,IF(OR(BE156=1,BE156=2,BE156=3),3,IF(BE156=-99,-99,""))))</f>
        <v/>
      </c>
      <c r="DD156" s="59" t="str">
        <f>IF(BF156="","",IF(BF156=0,0,IF(OR(BF156=1,BF156=2,BF156=3),3,IF(BF156=-99,-99,""))))</f>
        <v/>
      </c>
      <c r="DE156" s="59" t="str">
        <f>IF(BG156="","",IF(BG156=0,0,IF(OR(BG156=1,BG156=2,BG156=3),3,IF(BG156=-99,-99,""))))</f>
        <v/>
      </c>
      <c r="DF156" s="59" t="str">
        <f>IF(BH156="","",IF(BH156=0,0,IF(OR(BH156=1,BH156=2,BH156=3),3,IF(BH156=-99,-99,""))))</f>
        <v/>
      </c>
      <c r="DG156" s="59" t="str">
        <f>IF(BI156="","",IF(BI156=0,0,IF(OR(BI156=1,BI156=2,BI156=3),3,IF(BI156=-99,-99,""))))</f>
        <v/>
      </c>
      <c r="DH156" s="59" t="str">
        <f>IF(BT156="","",IF(BS156=1,IF(BT156&lt;65,41,IF(BT156&lt;70,35,IF(BT156&lt;75,29,IF(BT156&lt;80,21,IF(BT156&lt;85,14,IF(BT156&lt;90,5,0)))))),IF(BS156=2,IF(BT156&lt;65,38,IF(BT156&lt;70,33,IF(BT156&lt;75,26,IF(BT156&lt;80,16,IF(BT156&lt;85,12,IF(BT156&lt;90,1,0)))))),"")))</f>
        <v/>
      </c>
      <c r="DI156" s="59" t="str">
        <f>IF(BL156="","",IF(BL156=1,0,IF(BL156=2,3,IF(BL156&gt;2,6,""))))</f>
        <v/>
      </c>
      <c r="DJ156" s="59" t="str">
        <f>IF(Y156="","",IF(Y156=0,3,IF(Y156=1,0,"")))</f>
        <v/>
      </c>
      <c r="DK156" s="59" t="str">
        <f>IF(COUNTBLANK(CB156:CH156)=7,"",SUM(CB156:CH156))</f>
        <v/>
      </c>
      <c r="DL156" s="59" t="str">
        <f>IF(COUNTBLANK(CI156:CR156)=10,"",SUM(CI156:CQ156,IF(CR156&gt;0,CR156,0)))</f>
        <v/>
      </c>
      <c r="DM156" s="59" t="str">
        <f>IF(COUNTBLANK(CS156:CX156)=6,"",SUM(CS156,IF(CT156=-99,0,CT156),IF(CU156=-99,0,CU156),CV156:CX156))</f>
        <v/>
      </c>
      <c r="DN156" s="59" t="str">
        <f>IF(COUNTBLANK(CY156:DG156)=9,"",SUM(IF(OR(CY156="",CY156=-99),0,CY156),IF(OR(CZ156="",CZ156=-99),0,CZ156),IF(OR(DA156="",DA156=-99),0,DA156),IF(OR(DB156="",DB156=-99),0,DB156),IF(OR(DC156="",DC156=-99),0,DC156),IF(OR(DD156="",DD156=-99),0,DD156),IF(OR(DE156="",DE156=-99),0,DE156),IF(OR(DF156="",DF156=-99),0,DF156),IF(OR(DG156="",DG156=-99),0,DG156)))</f>
        <v/>
      </c>
      <c r="DO156" s="59" t="str">
        <f>IF(COUNTBLANK(DH156:DJ156)=3,"",SUM(DH156:DJ156))</f>
        <v/>
      </c>
      <c r="DP156" s="59" t="str">
        <f>IF(COUNTBLANK(DK156:DN156)=4,"",SUM(DK156:DN156))</f>
        <v/>
      </c>
      <c r="DQ156" s="59" t="str">
        <f>IF(COUNTBLANK(CB156:CH156)=7,"",SUM(IF(CB156="",0,5),IF(CC156="",0,9),IF(CD156="",0,4),IF(CE156="",0,4),IF(CF156="",0,3),IF(CG156="",0,1),IF(CH156="",0,6)))</f>
        <v/>
      </c>
      <c r="DR156" s="59" t="str">
        <f>IF(COUNTBLANK(CI156:CR156)=10,"",SUM(IF(CI156="",0,5),IF(CJ156="",0,4),IF(CK156="",0,3),IF(CL156="",0,2),IF(CM156="",0,2),IF(CN156="",0,2),IF(CO156="",0,2),IF(CP156="",0,2),IF(CQ156="",0,2),IF(OR(CR156="",CR156=-99,CR156=-9),0,2)))</f>
        <v/>
      </c>
      <c r="DS156" s="59" t="str">
        <f>IF(COUNTBLANK(CS156:CX156)=6,"",SUM(IF(CS156="",0,1),IF(OR(CT156="",CT156=-99),0,3),IF(OR(CU156="",CU156=-99),0,3),IF(CV156="",0,2),IF(CW156="",0,1),IF(CX156="",0,1)))</f>
        <v/>
      </c>
      <c r="DT156" s="59" t="str">
        <f>IF(COUNTBLANK(CY156:DG156)=9,"",SUM(IF(OR(CY156="",CY156=-99),0,3),IF(OR(CZ156="",CZ156=-99),0,3),IF(OR(DA156="",DA156=-99),0,3),IF(OR(DB156="",DB156=-99),0,3),IF(OR(DC156="",DC156=-99),0,3),IF(OR(DD156="",DD156=-99),0,3),IF(OR(DE156="",DE156=-99),0,3),IF(OR(DF156="",DF156=-99),0,3),IF(OR(DG156="",DG156=-99),0,3)))</f>
        <v/>
      </c>
      <c r="DU156" s="59" t="str">
        <f>IF(COUNTBLANK(DH156:DJ156)=3,"",SUM(IF(DH156="",0,IF(BS156=1,41,IF(BS156=2,38,""))),IF(DI156="",0,6),IF(DJ156="",0,3)))</f>
        <v/>
      </c>
      <c r="DV156" s="59" t="str">
        <f>IF(COUNTBLANK(DK156:DN156)=4,"",SUM(DQ156:DT156))</f>
        <v/>
      </c>
      <c r="DW156" s="59" t="str">
        <f>IF(DQ156="","",((DK156/DQ156)*100))</f>
        <v/>
      </c>
      <c r="DX156" s="59" t="str">
        <f t="shared" si="18"/>
        <v/>
      </c>
      <c r="DY156" s="59" t="str">
        <f t="shared" si="18"/>
        <v/>
      </c>
      <c r="DZ156" s="59" t="str">
        <f t="shared" si="18"/>
        <v/>
      </c>
      <c r="EA156" s="59" t="str">
        <f t="shared" si="18"/>
        <v/>
      </c>
      <c r="EB156" s="59" t="str">
        <f t="shared" si="18"/>
        <v/>
      </c>
      <c r="EC156" s="59" t="str">
        <f>IF(COUNTBLANK(DQ156:DT156)=4,"",SQRT((DQ156^2)+(DR156^2)+(DS156^2)+(DT156^2)))</f>
        <v/>
      </c>
      <c r="ED156" s="59" t="str">
        <f>IF(EC156="","",(SUM(((DK156/EC156)^2),((DL156/EC156)^2),((DM156/EC156)^2),((DN156/EC156)^2))*100))</f>
        <v/>
      </c>
      <c r="EE156" s="59" t="str">
        <f>IF(CB156="","",(CB156/DQ156*100))</f>
        <v/>
      </c>
      <c r="EF156" s="59" t="str">
        <f>IF(CC156="","",(CC156/DQ156*100))</f>
        <v/>
      </c>
      <c r="EG156" s="59" t="str">
        <f>IF(CD156="","",(CD156/DQ156*100))</f>
        <v/>
      </c>
      <c r="EH156" s="59" t="str">
        <f>IF(CE156="","",(CE156/DQ156*100))</f>
        <v/>
      </c>
      <c r="EI156" s="59" t="str">
        <f>IF(CF156="","",(CF156/DQ156*100))</f>
        <v/>
      </c>
      <c r="EJ156" s="59" t="str">
        <f>IF(CG156="","",(CG156/DQ156*100))</f>
        <v/>
      </c>
      <c r="EK156" s="59" t="str">
        <f>IF(CH156="","",(CH156/DQ156*100))</f>
        <v/>
      </c>
      <c r="EL156" s="59" t="str">
        <f>IF(CI156="","",(CI156/DR156*100))</f>
        <v/>
      </c>
      <c r="EM156" s="59" t="str">
        <f>IF(CJ156="","",(CJ156/DR156*100))</f>
        <v/>
      </c>
      <c r="EN156" s="59" t="str">
        <f>IF(CK156="","",(CK156/DR156*100))</f>
        <v/>
      </c>
      <c r="EO156" s="59" t="str">
        <f>IF(CL156="","",(CL156/DR156*100))</f>
        <v/>
      </c>
      <c r="EP156" s="59" t="str">
        <f>IF(CM156="","",(CM156/DR156*100))</f>
        <v/>
      </c>
      <c r="EQ156" s="59" t="str">
        <f>IF(CN156="","",(CN156/DR156*100))</f>
        <v/>
      </c>
      <c r="ER156" s="59" t="str">
        <f>IF(CO156="","",(CO156/DR156*100))</f>
        <v/>
      </c>
      <c r="ES156" s="59" t="str">
        <f>IF(CP156="","",(CP156/DR156*100))</f>
        <v/>
      </c>
      <c r="ET156" s="59" t="str">
        <f>IF(CQ156="","",(CQ156/DR156*100))</f>
        <v/>
      </c>
      <c r="EU156" s="59" t="str">
        <f>IF(CR156="","",(CR156/DR156*100))</f>
        <v/>
      </c>
      <c r="EV156" s="59" t="str">
        <f>IF(CS156="","",(CS156/DS156*100))</f>
        <v/>
      </c>
      <c r="EW156" s="59" t="str">
        <f>IF(CT156="","",(CT156/DS156*100))</f>
        <v/>
      </c>
      <c r="EX156" s="59" t="str">
        <f>IF(CU156="","",(CU156/DS156*100))</f>
        <v/>
      </c>
      <c r="EY156" s="59" t="str">
        <f>IF(CV156="","",(CV156/DS156*100))</f>
        <v/>
      </c>
      <c r="EZ156" s="59" t="str">
        <f>IF(CW156="","",(CW156/DS156*100))</f>
        <v/>
      </c>
      <c r="FA156" s="59" t="str">
        <f>IF(CX156="","",(CX156/DS156*100))</f>
        <v/>
      </c>
      <c r="FB156" s="59" t="str">
        <f t="shared" si="17"/>
        <v/>
      </c>
      <c r="FC156" s="59" t="str">
        <f t="shared" si="17"/>
        <v/>
      </c>
      <c r="FD156" s="59" t="str">
        <f t="shared" si="17"/>
        <v/>
      </c>
      <c r="FE156" s="59" t="str">
        <f t="shared" si="17"/>
        <v/>
      </c>
      <c r="FF156" s="59" t="str">
        <f t="shared" si="17"/>
        <v/>
      </c>
      <c r="FG156" s="59" t="str">
        <f t="shared" si="17"/>
        <v/>
      </c>
      <c r="FH156" s="59" t="str">
        <f t="shared" si="17"/>
        <v/>
      </c>
      <c r="FI156" s="59" t="str">
        <f t="shared" si="17"/>
        <v/>
      </c>
      <c r="FJ156" s="59" t="str">
        <f t="shared" si="17"/>
        <v/>
      </c>
      <c r="FK156" s="59" t="str">
        <f>IF(DH156="","",(DH156/DU156*100))</f>
        <v/>
      </c>
      <c r="FL156" s="59" t="str">
        <f>IF(DI156="","",(DI156/DU156*100))</f>
        <v/>
      </c>
      <c r="FM156" s="59" t="str">
        <f>IF(DJ156="","",(DJ156/DU156*100))</f>
        <v/>
      </c>
    </row>
    <row r="157" spans="72:169" x14ac:dyDescent="0.25">
      <c r="BT157" s="58" t="str">
        <f>IF(BR157="","",YEAR(D157)-BR157)</f>
        <v/>
      </c>
      <c r="BU157" s="59" t="str">
        <f>IF(BO157="",IF(OR(BM157="",BN157=""),"",((BM157*12)+BN157)*0.0254),BO157*0.01)</f>
        <v/>
      </c>
      <c r="BV157" s="59" t="str">
        <f>IF(BQ157="",IF(BP157="","",BP157*0.453592),BQ157)</f>
        <v/>
      </c>
      <c r="BW157" s="59" t="str">
        <f>IF(OR(BU157="",BV157=""),"",(BV157/(BU157^2)))</f>
        <v/>
      </c>
      <c r="BX157" s="59" t="str">
        <f>IF(COUNTBLANK(E157:J157)=6,"",(((E157*IF(F157&gt;0,F157,30)*3)+(G157*IF(H157&gt;0,H157,30)*5)+(I157*IF(J157&gt;0,J157,30)*9))))</f>
        <v/>
      </c>
      <c r="BY157" s="59" t="str">
        <f>IF(COUNTBLANK(AE157:AL157)=8,"",SUM(IF(AE157=2,1,IF(AE157=3,1,0)),IF(AH157=1,1,IF(AI157=1,1,0)),IF(AJ157&gt;3,1,0),IF(AK157&gt;3,1,0),IF(AL157&gt;0,1,0)))</f>
        <v/>
      </c>
      <c r="BZ157" s="59" t="str">
        <f>IF(OR(AM157="",AN157=""),"",IF(OR(AM157=-99,AN157=-99),-99,IF(AM157=3,IF(AN157=2,1,IF(AN157=3,1,0)),0)))</f>
        <v/>
      </c>
      <c r="CA157" s="59" t="str">
        <f>IF(OR((AC157=""),(AD157="")),"",IF(AD157=-99,-99,IF(AC157&gt;=4,IF(OR(AD157=1,AD157=2),1,0),0)))</f>
        <v/>
      </c>
      <c r="CB157" s="59" t="str">
        <f>IF(BW157="","",IF(BW157&lt;25,5,IF(BW157&lt;30,2,0)))</f>
        <v/>
      </c>
      <c r="CC157" s="59" t="str">
        <f t="shared" si="14"/>
        <v/>
      </c>
      <c r="CD157" s="59" t="str">
        <f>IF(K157="","",IF(K157&lt;4,0,IF(K157&gt;=4,4,"")))</f>
        <v/>
      </c>
      <c r="CE157" s="59" t="str">
        <f>IF(L157="","",IF(L157&lt;4,0,IF(L157&gt;=4,4,"")))</f>
        <v/>
      </c>
      <c r="CF157" s="59" t="str">
        <f>IF(M157="","",IF(M157&lt;4,0,IF(M157&gt;=4,3,"")))</f>
        <v/>
      </c>
      <c r="CG157" s="59" t="str">
        <f>IF(N157="","",IF(N157&lt;4,0,IF(N157&gt;=4,1,"")))</f>
        <v/>
      </c>
      <c r="CH157" s="59" t="str">
        <f t="shared" si="15"/>
        <v/>
      </c>
      <c r="CI157" s="59" t="str">
        <f>IF(O157="","",IF(O157=0,0,IF(O157=1,3,IF(O157&lt;=4,4,IF(O157&gt;4,5,"")))))</f>
        <v/>
      </c>
      <c r="CJ157" s="59" t="str">
        <f>IF(P157="","",IF(P157=0,0,IF(P157=1,1,IF(P157&lt;7,3,IF(P157=7,4,"")))))</f>
        <v/>
      </c>
      <c r="CK157" s="59" t="str">
        <f>IF(Q157="","",IF(Q157&lt;4,3,IF(Q157&lt;7,2,IF(Q157=7,0,""))))</f>
        <v/>
      </c>
      <c r="CL157" s="59" t="str">
        <f>IF(R157="","",IF(R157&lt;1,0,IF(R157&lt;=2,1,IF(R157&gt;2,2,""))))</f>
        <v/>
      </c>
      <c r="CM157" s="59" t="str">
        <f>IF(S157="","",IF(S157=0,0,IF(S157=1,1,IF(S157&gt;1,2,""))))</f>
        <v/>
      </c>
      <c r="CN157" s="59" t="str">
        <f>IF(T157="","",IF(T157=0,0,IF(T157&lt;=4,1,IF(T157&gt;4,2,""))))</f>
        <v/>
      </c>
      <c r="CO157" s="59" t="str">
        <f>IF(U157="","",IF(U157&lt;4,0,IF(U157&lt;=6,1,IF(U157=7,2,""))))</f>
        <v/>
      </c>
      <c r="CP157" s="59" t="str">
        <f>IF(V157="","",IF(V157&lt;4,2,IF(V157=4,1,IF(V157=5,0,""))))</f>
        <v/>
      </c>
      <c r="CQ157" s="59" t="str">
        <f>IF(W157="","",IF(W157=1,2,IF(W157=2,1,IF(W157&gt;2,0,""))))</f>
        <v/>
      </c>
      <c r="CR157" s="59" t="str">
        <f>IF(X157="","",IF(X157=0,0,IF(X157=1,1,IF(X157=2,2,IF(X157=3,2,IF(X157=-9,-9,IF(X157=-99,-99,"")))))))</f>
        <v/>
      </c>
      <c r="CS157" s="59" t="str">
        <f>IF(Z157="","",IF(Z157=0,1,IF(Z157=1,0,"")))</f>
        <v/>
      </c>
      <c r="CT157" s="59" t="str">
        <f>IF(CA157="","",IF(CA157=-99,-99,IF(CA157=1,3,0)))</f>
        <v/>
      </c>
      <c r="CU157" s="59" t="str">
        <f>IF(BZ157="","",IF(BZ157=-99,-99,IF(BZ157=0,3,0)))</f>
        <v/>
      </c>
      <c r="CV157" s="59" t="str">
        <f>IF(AO157="","",IF(AND(AO157&gt;=7,AO157&lt;=8),2,0))</f>
        <v/>
      </c>
      <c r="CW157" s="59" t="str">
        <f>IF(AP157="","",IF(AP157=1,0,IF(AP157&gt;1,1,"")))</f>
        <v/>
      </c>
      <c r="CX157" s="59" t="str">
        <f t="shared" si="16"/>
        <v/>
      </c>
      <c r="CY157" s="59" t="str">
        <f>IF(BA157="","",IF(BA157=0,0,IF(OR(BA157=1,BA157=2,BA157=3),3,IF(BA157=-99,-99,""))))</f>
        <v/>
      </c>
      <c r="CZ157" s="59" t="str">
        <f>IF(BB157="","",IF(BB157=0,0,IF(OR(BB157=1,BB157=2,BB157=3),3,IF(BB157=-99,-99,""))))</f>
        <v/>
      </c>
      <c r="DA157" s="59" t="str">
        <f>IF(BC157="","",IF(BC157=0,0,IF(OR(BC157=1,BC157=2,BC157=3),3,IF(BC157=-99,-99,""))))</f>
        <v/>
      </c>
      <c r="DB157" s="59" t="str">
        <f>IF(BD157="","",IF(BD157=0,0,IF(OR(BD157=1,BD157=2,BD157=3),3,IF(BD157=-99,-99,""))))</f>
        <v/>
      </c>
      <c r="DC157" s="59" t="str">
        <f>IF(BE157="","",IF(BE157=0,0,IF(OR(BE157=1,BE157=2,BE157=3),3,IF(BE157=-99,-99,""))))</f>
        <v/>
      </c>
      <c r="DD157" s="59" t="str">
        <f>IF(BF157="","",IF(BF157=0,0,IF(OR(BF157=1,BF157=2,BF157=3),3,IF(BF157=-99,-99,""))))</f>
        <v/>
      </c>
      <c r="DE157" s="59" t="str">
        <f>IF(BG157="","",IF(BG157=0,0,IF(OR(BG157=1,BG157=2,BG157=3),3,IF(BG157=-99,-99,""))))</f>
        <v/>
      </c>
      <c r="DF157" s="59" t="str">
        <f>IF(BH157="","",IF(BH157=0,0,IF(OR(BH157=1,BH157=2,BH157=3),3,IF(BH157=-99,-99,""))))</f>
        <v/>
      </c>
      <c r="DG157" s="59" t="str">
        <f>IF(BI157="","",IF(BI157=0,0,IF(OR(BI157=1,BI157=2,BI157=3),3,IF(BI157=-99,-99,""))))</f>
        <v/>
      </c>
      <c r="DH157" s="59" t="str">
        <f>IF(BT157="","",IF(BS157=1,IF(BT157&lt;65,41,IF(BT157&lt;70,35,IF(BT157&lt;75,29,IF(BT157&lt;80,21,IF(BT157&lt;85,14,IF(BT157&lt;90,5,0)))))),IF(BS157=2,IF(BT157&lt;65,38,IF(BT157&lt;70,33,IF(BT157&lt;75,26,IF(BT157&lt;80,16,IF(BT157&lt;85,12,IF(BT157&lt;90,1,0)))))),"")))</f>
        <v/>
      </c>
      <c r="DI157" s="59" t="str">
        <f>IF(BL157="","",IF(BL157=1,0,IF(BL157=2,3,IF(BL157&gt;2,6,""))))</f>
        <v/>
      </c>
      <c r="DJ157" s="59" t="str">
        <f>IF(Y157="","",IF(Y157=0,3,IF(Y157=1,0,"")))</f>
        <v/>
      </c>
      <c r="DK157" s="59" t="str">
        <f>IF(COUNTBLANK(CB157:CH157)=7,"",SUM(CB157:CH157))</f>
        <v/>
      </c>
      <c r="DL157" s="59" t="str">
        <f>IF(COUNTBLANK(CI157:CR157)=10,"",SUM(CI157:CQ157,IF(CR157&gt;0,CR157,0)))</f>
        <v/>
      </c>
      <c r="DM157" s="59" t="str">
        <f>IF(COUNTBLANK(CS157:CX157)=6,"",SUM(CS157,IF(CT157=-99,0,CT157),IF(CU157=-99,0,CU157),CV157:CX157))</f>
        <v/>
      </c>
      <c r="DN157" s="59" t="str">
        <f>IF(COUNTBLANK(CY157:DG157)=9,"",SUM(IF(OR(CY157="",CY157=-99),0,CY157),IF(OR(CZ157="",CZ157=-99),0,CZ157),IF(OR(DA157="",DA157=-99),0,DA157),IF(OR(DB157="",DB157=-99),0,DB157),IF(OR(DC157="",DC157=-99),0,DC157),IF(OR(DD157="",DD157=-99),0,DD157),IF(OR(DE157="",DE157=-99),0,DE157),IF(OR(DF157="",DF157=-99),0,DF157),IF(OR(DG157="",DG157=-99),0,DG157)))</f>
        <v/>
      </c>
      <c r="DO157" s="59" t="str">
        <f>IF(COUNTBLANK(DH157:DJ157)=3,"",SUM(DH157:DJ157))</f>
        <v/>
      </c>
      <c r="DP157" s="59" t="str">
        <f>IF(COUNTBLANK(DK157:DN157)=4,"",SUM(DK157:DN157))</f>
        <v/>
      </c>
      <c r="DQ157" s="59" t="str">
        <f>IF(COUNTBLANK(CB157:CH157)=7,"",SUM(IF(CB157="",0,5),IF(CC157="",0,9),IF(CD157="",0,4),IF(CE157="",0,4),IF(CF157="",0,3),IF(CG157="",0,1),IF(CH157="",0,6)))</f>
        <v/>
      </c>
      <c r="DR157" s="59" t="str">
        <f>IF(COUNTBLANK(CI157:CR157)=10,"",SUM(IF(CI157="",0,5),IF(CJ157="",0,4),IF(CK157="",0,3),IF(CL157="",0,2),IF(CM157="",0,2),IF(CN157="",0,2),IF(CO157="",0,2),IF(CP157="",0,2),IF(CQ157="",0,2),IF(OR(CR157="",CR157=-99,CR157=-9),0,2)))</f>
        <v/>
      </c>
      <c r="DS157" s="59" t="str">
        <f>IF(COUNTBLANK(CS157:CX157)=6,"",SUM(IF(CS157="",0,1),IF(OR(CT157="",CT157=-99),0,3),IF(OR(CU157="",CU157=-99),0,3),IF(CV157="",0,2),IF(CW157="",0,1),IF(CX157="",0,1)))</f>
        <v/>
      </c>
      <c r="DT157" s="59" t="str">
        <f>IF(COUNTBLANK(CY157:DG157)=9,"",SUM(IF(OR(CY157="",CY157=-99),0,3),IF(OR(CZ157="",CZ157=-99),0,3),IF(OR(DA157="",DA157=-99),0,3),IF(OR(DB157="",DB157=-99),0,3),IF(OR(DC157="",DC157=-99),0,3),IF(OR(DD157="",DD157=-99),0,3),IF(OR(DE157="",DE157=-99),0,3),IF(OR(DF157="",DF157=-99),0,3),IF(OR(DG157="",DG157=-99),0,3)))</f>
        <v/>
      </c>
      <c r="DU157" s="59" t="str">
        <f>IF(COUNTBLANK(DH157:DJ157)=3,"",SUM(IF(DH157="",0,IF(BS157=1,41,IF(BS157=2,38,""))),IF(DI157="",0,6),IF(DJ157="",0,3)))</f>
        <v/>
      </c>
      <c r="DV157" s="59" t="str">
        <f>IF(COUNTBLANK(DK157:DN157)=4,"",SUM(DQ157:DT157))</f>
        <v/>
      </c>
      <c r="DW157" s="59" t="str">
        <f>IF(DQ157="","",((DK157/DQ157)*100))</f>
        <v/>
      </c>
      <c r="DX157" s="59" t="str">
        <f t="shared" si="18"/>
        <v/>
      </c>
      <c r="DY157" s="59" t="str">
        <f t="shared" si="18"/>
        <v/>
      </c>
      <c r="DZ157" s="59" t="str">
        <f t="shared" si="18"/>
        <v/>
      </c>
      <c r="EA157" s="59" t="str">
        <f t="shared" si="18"/>
        <v/>
      </c>
      <c r="EB157" s="59" t="str">
        <f t="shared" si="18"/>
        <v/>
      </c>
      <c r="EC157" s="59" t="str">
        <f>IF(COUNTBLANK(DQ157:DT157)=4,"",SQRT((DQ157^2)+(DR157^2)+(DS157^2)+(DT157^2)))</f>
        <v/>
      </c>
      <c r="ED157" s="59" t="str">
        <f>IF(EC157="","",(SUM(((DK157/EC157)^2),((DL157/EC157)^2),((DM157/EC157)^2),((DN157/EC157)^2))*100))</f>
        <v/>
      </c>
      <c r="EE157" s="59" t="str">
        <f>IF(CB157="","",(CB157/DQ157*100))</f>
        <v/>
      </c>
      <c r="EF157" s="59" t="str">
        <f>IF(CC157="","",(CC157/DQ157*100))</f>
        <v/>
      </c>
      <c r="EG157" s="59" t="str">
        <f>IF(CD157="","",(CD157/DQ157*100))</f>
        <v/>
      </c>
      <c r="EH157" s="59" t="str">
        <f>IF(CE157="","",(CE157/DQ157*100))</f>
        <v/>
      </c>
      <c r="EI157" s="59" t="str">
        <f>IF(CF157="","",(CF157/DQ157*100))</f>
        <v/>
      </c>
      <c r="EJ157" s="59" t="str">
        <f>IF(CG157="","",(CG157/DQ157*100))</f>
        <v/>
      </c>
      <c r="EK157" s="59" t="str">
        <f>IF(CH157="","",(CH157/DQ157*100))</f>
        <v/>
      </c>
      <c r="EL157" s="59" t="str">
        <f>IF(CI157="","",(CI157/DR157*100))</f>
        <v/>
      </c>
      <c r="EM157" s="59" t="str">
        <f>IF(CJ157="","",(CJ157/DR157*100))</f>
        <v/>
      </c>
      <c r="EN157" s="59" t="str">
        <f>IF(CK157="","",(CK157/DR157*100))</f>
        <v/>
      </c>
      <c r="EO157" s="59" t="str">
        <f>IF(CL157="","",(CL157/DR157*100))</f>
        <v/>
      </c>
      <c r="EP157" s="59" t="str">
        <f>IF(CM157="","",(CM157/DR157*100))</f>
        <v/>
      </c>
      <c r="EQ157" s="59" t="str">
        <f>IF(CN157="","",(CN157/DR157*100))</f>
        <v/>
      </c>
      <c r="ER157" s="59" t="str">
        <f>IF(CO157="","",(CO157/DR157*100))</f>
        <v/>
      </c>
      <c r="ES157" s="59" t="str">
        <f>IF(CP157="","",(CP157/DR157*100))</f>
        <v/>
      </c>
      <c r="ET157" s="59" t="str">
        <f>IF(CQ157="","",(CQ157/DR157*100))</f>
        <v/>
      </c>
      <c r="EU157" s="59" t="str">
        <f>IF(CR157="","",(CR157/DR157*100))</f>
        <v/>
      </c>
      <c r="EV157" s="59" t="str">
        <f>IF(CS157="","",(CS157/DS157*100))</f>
        <v/>
      </c>
      <c r="EW157" s="59" t="str">
        <f>IF(CT157="","",(CT157/DS157*100))</f>
        <v/>
      </c>
      <c r="EX157" s="59" t="str">
        <f>IF(CU157="","",(CU157/DS157*100))</f>
        <v/>
      </c>
      <c r="EY157" s="59" t="str">
        <f>IF(CV157="","",(CV157/DS157*100))</f>
        <v/>
      </c>
      <c r="EZ157" s="59" t="str">
        <f>IF(CW157="","",(CW157/DS157*100))</f>
        <v/>
      </c>
      <c r="FA157" s="59" t="str">
        <f>IF(CX157="","",(CX157/DS157*100))</f>
        <v/>
      </c>
      <c r="FB157" s="59" t="str">
        <f t="shared" si="17"/>
        <v/>
      </c>
      <c r="FC157" s="59" t="str">
        <f t="shared" si="17"/>
        <v/>
      </c>
      <c r="FD157" s="59" t="str">
        <f t="shared" si="17"/>
        <v/>
      </c>
      <c r="FE157" s="59" t="str">
        <f t="shared" si="17"/>
        <v/>
      </c>
      <c r="FF157" s="59" t="str">
        <f t="shared" si="17"/>
        <v/>
      </c>
      <c r="FG157" s="59" t="str">
        <f t="shared" si="17"/>
        <v/>
      </c>
      <c r="FH157" s="59" t="str">
        <f t="shared" si="17"/>
        <v/>
      </c>
      <c r="FI157" s="59" t="str">
        <f t="shared" si="17"/>
        <v/>
      </c>
      <c r="FJ157" s="59" t="str">
        <f t="shared" si="17"/>
        <v/>
      </c>
      <c r="FK157" s="59" t="str">
        <f>IF(DH157="","",(DH157/DU157*100))</f>
        <v/>
      </c>
      <c r="FL157" s="59" t="str">
        <f>IF(DI157="","",(DI157/DU157*100))</f>
        <v/>
      </c>
      <c r="FM157" s="59" t="str">
        <f>IF(DJ157="","",(DJ157/DU157*100))</f>
        <v/>
      </c>
    </row>
    <row r="158" spans="72:169" x14ac:dyDescent="0.25">
      <c r="BT158" s="58" t="str">
        <f>IF(BR158="","",YEAR(D158)-BR158)</f>
        <v/>
      </c>
      <c r="BU158" s="59" t="str">
        <f>IF(BO158="",IF(OR(BM158="",BN158=""),"",((BM158*12)+BN158)*0.0254),BO158*0.01)</f>
        <v/>
      </c>
      <c r="BV158" s="59" t="str">
        <f>IF(BQ158="",IF(BP158="","",BP158*0.453592),BQ158)</f>
        <v/>
      </c>
      <c r="BW158" s="59" t="str">
        <f>IF(OR(BU158="",BV158=""),"",(BV158/(BU158^2)))</f>
        <v/>
      </c>
      <c r="BX158" s="59" t="str">
        <f>IF(COUNTBLANK(E158:J158)=6,"",(((E158*IF(F158&gt;0,F158,30)*3)+(G158*IF(H158&gt;0,H158,30)*5)+(I158*IF(J158&gt;0,J158,30)*9))))</f>
        <v/>
      </c>
      <c r="BY158" s="59" t="str">
        <f>IF(COUNTBLANK(AE158:AL158)=8,"",SUM(IF(AE158=2,1,IF(AE158=3,1,0)),IF(AH158=1,1,IF(AI158=1,1,0)),IF(AJ158&gt;3,1,0),IF(AK158&gt;3,1,0),IF(AL158&gt;0,1,0)))</f>
        <v/>
      </c>
      <c r="BZ158" s="59" t="str">
        <f>IF(OR(AM158="",AN158=""),"",IF(OR(AM158=-99,AN158=-99),-99,IF(AM158=3,IF(AN158=2,1,IF(AN158=3,1,0)),0)))</f>
        <v/>
      </c>
      <c r="CA158" s="59" t="str">
        <f>IF(OR((AC158=""),(AD158="")),"",IF(AD158=-99,-99,IF(AC158&gt;=4,IF(OR(AD158=1,AD158=2),1,0),0)))</f>
        <v/>
      </c>
      <c r="CB158" s="59" t="str">
        <f>IF(BW158="","",IF(BW158&lt;25,5,IF(BW158&lt;30,2,0)))</f>
        <v/>
      </c>
      <c r="CC158" s="59" t="str">
        <f t="shared" si="14"/>
        <v/>
      </c>
      <c r="CD158" s="59" t="str">
        <f>IF(K158="","",IF(K158&lt;4,0,IF(K158&gt;=4,4,"")))</f>
        <v/>
      </c>
      <c r="CE158" s="59" t="str">
        <f>IF(L158="","",IF(L158&lt;4,0,IF(L158&gt;=4,4,"")))</f>
        <v/>
      </c>
      <c r="CF158" s="59" t="str">
        <f>IF(M158="","",IF(M158&lt;4,0,IF(M158&gt;=4,3,"")))</f>
        <v/>
      </c>
      <c r="CG158" s="59" t="str">
        <f>IF(N158="","",IF(N158&lt;4,0,IF(N158&gt;=4,1,"")))</f>
        <v/>
      </c>
      <c r="CH158" s="59" t="str">
        <f t="shared" si="15"/>
        <v/>
      </c>
      <c r="CI158" s="59" t="str">
        <f>IF(O158="","",IF(O158=0,0,IF(O158=1,3,IF(O158&lt;=4,4,IF(O158&gt;4,5,"")))))</f>
        <v/>
      </c>
      <c r="CJ158" s="59" t="str">
        <f>IF(P158="","",IF(P158=0,0,IF(P158=1,1,IF(P158&lt;7,3,IF(P158=7,4,"")))))</f>
        <v/>
      </c>
      <c r="CK158" s="59" t="str">
        <f>IF(Q158="","",IF(Q158&lt;4,3,IF(Q158&lt;7,2,IF(Q158=7,0,""))))</f>
        <v/>
      </c>
      <c r="CL158" s="59" t="str">
        <f>IF(R158="","",IF(R158&lt;1,0,IF(R158&lt;=2,1,IF(R158&gt;2,2,""))))</f>
        <v/>
      </c>
      <c r="CM158" s="59" t="str">
        <f>IF(S158="","",IF(S158=0,0,IF(S158=1,1,IF(S158&gt;1,2,""))))</f>
        <v/>
      </c>
      <c r="CN158" s="59" t="str">
        <f>IF(T158="","",IF(T158=0,0,IF(T158&lt;=4,1,IF(T158&gt;4,2,""))))</f>
        <v/>
      </c>
      <c r="CO158" s="59" t="str">
        <f>IF(U158="","",IF(U158&lt;4,0,IF(U158&lt;=6,1,IF(U158=7,2,""))))</f>
        <v/>
      </c>
      <c r="CP158" s="59" t="str">
        <f>IF(V158="","",IF(V158&lt;4,2,IF(V158=4,1,IF(V158=5,0,""))))</f>
        <v/>
      </c>
      <c r="CQ158" s="59" t="str">
        <f>IF(W158="","",IF(W158=1,2,IF(W158=2,1,IF(W158&gt;2,0,""))))</f>
        <v/>
      </c>
      <c r="CR158" s="59" t="str">
        <f>IF(X158="","",IF(X158=0,0,IF(X158=1,1,IF(X158=2,2,IF(X158=3,2,IF(X158=-9,-9,IF(X158=-99,-99,"")))))))</f>
        <v/>
      </c>
      <c r="CS158" s="59" t="str">
        <f>IF(Z158="","",IF(Z158=0,1,IF(Z158=1,0,"")))</f>
        <v/>
      </c>
      <c r="CT158" s="59" t="str">
        <f>IF(CA158="","",IF(CA158=-99,-99,IF(CA158=1,3,0)))</f>
        <v/>
      </c>
      <c r="CU158" s="59" t="str">
        <f>IF(BZ158="","",IF(BZ158=-99,-99,IF(BZ158=0,3,0)))</f>
        <v/>
      </c>
      <c r="CV158" s="59" t="str">
        <f>IF(AO158="","",IF(AND(AO158&gt;=7,AO158&lt;=8),2,0))</f>
        <v/>
      </c>
      <c r="CW158" s="59" t="str">
        <f>IF(AP158="","",IF(AP158=1,0,IF(AP158&gt;1,1,"")))</f>
        <v/>
      </c>
      <c r="CX158" s="59" t="str">
        <f t="shared" si="16"/>
        <v/>
      </c>
      <c r="CY158" s="59" t="str">
        <f>IF(BA158="","",IF(BA158=0,0,IF(OR(BA158=1,BA158=2,BA158=3),3,IF(BA158=-99,-99,""))))</f>
        <v/>
      </c>
      <c r="CZ158" s="59" t="str">
        <f>IF(BB158="","",IF(BB158=0,0,IF(OR(BB158=1,BB158=2,BB158=3),3,IF(BB158=-99,-99,""))))</f>
        <v/>
      </c>
      <c r="DA158" s="59" t="str">
        <f>IF(BC158="","",IF(BC158=0,0,IF(OR(BC158=1,BC158=2,BC158=3),3,IF(BC158=-99,-99,""))))</f>
        <v/>
      </c>
      <c r="DB158" s="59" t="str">
        <f>IF(BD158="","",IF(BD158=0,0,IF(OR(BD158=1,BD158=2,BD158=3),3,IF(BD158=-99,-99,""))))</f>
        <v/>
      </c>
      <c r="DC158" s="59" t="str">
        <f>IF(BE158="","",IF(BE158=0,0,IF(OR(BE158=1,BE158=2,BE158=3),3,IF(BE158=-99,-99,""))))</f>
        <v/>
      </c>
      <c r="DD158" s="59" t="str">
        <f>IF(BF158="","",IF(BF158=0,0,IF(OR(BF158=1,BF158=2,BF158=3),3,IF(BF158=-99,-99,""))))</f>
        <v/>
      </c>
      <c r="DE158" s="59" t="str">
        <f>IF(BG158="","",IF(BG158=0,0,IF(OR(BG158=1,BG158=2,BG158=3),3,IF(BG158=-99,-99,""))))</f>
        <v/>
      </c>
      <c r="DF158" s="59" t="str">
        <f>IF(BH158="","",IF(BH158=0,0,IF(OR(BH158=1,BH158=2,BH158=3),3,IF(BH158=-99,-99,""))))</f>
        <v/>
      </c>
      <c r="DG158" s="59" t="str">
        <f>IF(BI158="","",IF(BI158=0,0,IF(OR(BI158=1,BI158=2,BI158=3),3,IF(BI158=-99,-99,""))))</f>
        <v/>
      </c>
      <c r="DH158" s="59" t="str">
        <f>IF(BT158="","",IF(BS158=1,IF(BT158&lt;65,41,IF(BT158&lt;70,35,IF(BT158&lt;75,29,IF(BT158&lt;80,21,IF(BT158&lt;85,14,IF(BT158&lt;90,5,0)))))),IF(BS158=2,IF(BT158&lt;65,38,IF(BT158&lt;70,33,IF(BT158&lt;75,26,IF(BT158&lt;80,16,IF(BT158&lt;85,12,IF(BT158&lt;90,1,0)))))),"")))</f>
        <v/>
      </c>
      <c r="DI158" s="59" t="str">
        <f>IF(BL158="","",IF(BL158=1,0,IF(BL158=2,3,IF(BL158&gt;2,6,""))))</f>
        <v/>
      </c>
      <c r="DJ158" s="59" t="str">
        <f>IF(Y158="","",IF(Y158=0,3,IF(Y158=1,0,"")))</f>
        <v/>
      </c>
      <c r="DK158" s="59" t="str">
        <f>IF(COUNTBLANK(CB158:CH158)=7,"",SUM(CB158:CH158))</f>
        <v/>
      </c>
      <c r="DL158" s="59" t="str">
        <f>IF(COUNTBLANK(CI158:CR158)=10,"",SUM(CI158:CQ158,IF(CR158&gt;0,CR158,0)))</f>
        <v/>
      </c>
      <c r="DM158" s="59" t="str">
        <f>IF(COUNTBLANK(CS158:CX158)=6,"",SUM(CS158,IF(CT158=-99,0,CT158),IF(CU158=-99,0,CU158),CV158:CX158))</f>
        <v/>
      </c>
      <c r="DN158" s="59" t="str">
        <f>IF(COUNTBLANK(CY158:DG158)=9,"",SUM(IF(OR(CY158="",CY158=-99),0,CY158),IF(OR(CZ158="",CZ158=-99),0,CZ158),IF(OR(DA158="",DA158=-99),0,DA158),IF(OR(DB158="",DB158=-99),0,DB158),IF(OR(DC158="",DC158=-99),0,DC158),IF(OR(DD158="",DD158=-99),0,DD158),IF(OR(DE158="",DE158=-99),0,DE158),IF(OR(DF158="",DF158=-99),0,DF158),IF(OR(DG158="",DG158=-99),0,DG158)))</f>
        <v/>
      </c>
      <c r="DO158" s="59" t="str">
        <f>IF(COUNTBLANK(DH158:DJ158)=3,"",SUM(DH158:DJ158))</f>
        <v/>
      </c>
      <c r="DP158" s="59" t="str">
        <f>IF(COUNTBLANK(DK158:DN158)=4,"",SUM(DK158:DN158))</f>
        <v/>
      </c>
      <c r="DQ158" s="59" t="str">
        <f>IF(COUNTBLANK(CB158:CH158)=7,"",SUM(IF(CB158="",0,5),IF(CC158="",0,9),IF(CD158="",0,4),IF(CE158="",0,4),IF(CF158="",0,3),IF(CG158="",0,1),IF(CH158="",0,6)))</f>
        <v/>
      </c>
      <c r="DR158" s="59" t="str">
        <f>IF(COUNTBLANK(CI158:CR158)=10,"",SUM(IF(CI158="",0,5),IF(CJ158="",0,4),IF(CK158="",0,3),IF(CL158="",0,2),IF(CM158="",0,2),IF(CN158="",0,2),IF(CO158="",0,2),IF(CP158="",0,2),IF(CQ158="",0,2),IF(OR(CR158="",CR158=-99,CR158=-9),0,2)))</f>
        <v/>
      </c>
      <c r="DS158" s="59" t="str">
        <f>IF(COUNTBLANK(CS158:CX158)=6,"",SUM(IF(CS158="",0,1),IF(OR(CT158="",CT158=-99),0,3),IF(OR(CU158="",CU158=-99),0,3),IF(CV158="",0,2),IF(CW158="",0,1),IF(CX158="",0,1)))</f>
        <v/>
      </c>
      <c r="DT158" s="59" t="str">
        <f>IF(COUNTBLANK(CY158:DG158)=9,"",SUM(IF(OR(CY158="",CY158=-99),0,3),IF(OR(CZ158="",CZ158=-99),0,3),IF(OR(DA158="",DA158=-99),0,3),IF(OR(DB158="",DB158=-99),0,3),IF(OR(DC158="",DC158=-99),0,3),IF(OR(DD158="",DD158=-99),0,3),IF(OR(DE158="",DE158=-99),0,3),IF(OR(DF158="",DF158=-99),0,3),IF(OR(DG158="",DG158=-99),0,3)))</f>
        <v/>
      </c>
      <c r="DU158" s="59" t="str">
        <f>IF(COUNTBLANK(DH158:DJ158)=3,"",SUM(IF(DH158="",0,IF(BS158=1,41,IF(BS158=2,38,""))),IF(DI158="",0,6),IF(DJ158="",0,3)))</f>
        <v/>
      </c>
      <c r="DV158" s="59" t="str">
        <f>IF(COUNTBLANK(DK158:DN158)=4,"",SUM(DQ158:DT158))</f>
        <v/>
      </c>
      <c r="DW158" s="59" t="str">
        <f>IF(DQ158="","",((DK158/DQ158)*100))</f>
        <v/>
      </c>
      <c r="DX158" s="59" t="str">
        <f t="shared" si="18"/>
        <v/>
      </c>
      <c r="DY158" s="59" t="str">
        <f t="shared" si="18"/>
        <v/>
      </c>
      <c r="DZ158" s="59" t="str">
        <f t="shared" si="18"/>
        <v/>
      </c>
      <c r="EA158" s="59" t="str">
        <f t="shared" si="18"/>
        <v/>
      </c>
      <c r="EB158" s="59" t="str">
        <f t="shared" si="18"/>
        <v/>
      </c>
      <c r="EC158" s="59" t="str">
        <f>IF(COUNTBLANK(DQ158:DT158)=4,"",SQRT((DQ158^2)+(DR158^2)+(DS158^2)+(DT158^2)))</f>
        <v/>
      </c>
      <c r="ED158" s="59" t="str">
        <f>IF(EC158="","",(SUM(((DK158/EC158)^2),((DL158/EC158)^2),((DM158/EC158)^2),((DN158/EC158)^2))*100))</f>
        <v/>
      </c>
      <c r="EE158" s="59" t="str">
        <f>IF(CB158="","",(CB158/DQ158*100))</f>
        <v/>
      </c>
      <c r="EF158" s="59" t="str">
        <f>IF(CC158="","",(CC158/DQ158*100))</f>
        <v/>
      </c>
      <c r="EG158" s="59" t="str">
        <f>IF(CD158="","",(CD158/DQ158*100))</f>
        <v/>
      </c>
      <c r="EH158" s="59" t="str">
        <f>IF(CE158="","",(CE158/DQ158*100))</f>
        <v/>
      </c>
      <c r="EI158" s="59" t="str">
        <f>IF(CF158="","",(CF158/DQ158*100))</f>
        <v/>
      </c>
      <c r="EJ158" s="59" t="str">
        <f>IF(CG158="","",(CG158/DQ158*100))</f>
        <v/>
      </c>
      <c r="EK158" s="59" t="str">
        <f>IF(CH158="","",(CH158/DQ158*100))</f>
        <v/>
      </c>
      <c r="EL158" s="59" t="str">
        <f>IF(CI158="","",(CI158/DR158*100))</f>
        <v/>
      </c>
      <c r="EM158" s="59" t="str">
        <f>IF(CJ158="","",(CJ158/DR158*100))</f>
        <v/>
      </c>
      <c r="EN158" s="59" t="str">
        <f>IF(CK158="","",(CK158/DR158*100))</f>
        <v/>
      </c>
      <c r="EO158" s="59" t="str">
        <f>IF(CL158="","",(CL158/DR158*100))</f>
        <v/>
      </c>
      <c r="EP158" s="59" t="str">
        <f>IF(CM158="","",(CM158/DR158*100))</f>
        <v/>
      </c>
      <c r="EQ158" s="59" t="str">
        <f>IF(CN158="","",(CN158/DR158*100))</f>
        <v/>
      </c>
      <c r="ER158" s="59" t="str">
        <f>IF(CO158="","",(CO158/DR158*100))</f>
        <v/>
      </c>
      <c r="ES158" s="59" t="str">
        <f>IF(CP158="","",(CP158/DR158*100))</f>
        <v/>
      </c>
      <c r="ET158" s="59" t="str">
        <f>IF(CQ158="","",(CQ158/DR158*100))</f>
        <v/>
      </c>
      <c r="EU158" s="59" t="str">
        <f>IF(CR158="","",(CR158/DR158*100))</f>
        <v/>
      </c>
      <c r="EV158" s="59" t="str">
        <f>IF(CS158="","",(CS158/DS158*100))</f>
        <v/>
      </c>
      <c r="EW158" s="59" t="str">
        <f>IF(CT158="","",(CT158/DS158*100))</f>
        <v/>
      </c>
      <c r="EX158" s="59" t="str">
        <f>IF(CU158="","",(CU158/DS158*100))</f>
        <v/>
      </c>
      <c r="EY158" s="59" t="str">
        <f>IF(CV158="","",(CV158/DS158*100))</f>
        <v/>
      </c>
      <c r="EZ158" s="59" t="str">
        <f>IF(CW158="","",(CW158/DS158*100))</f>
        <v/>
      </c>
      <c r="FA158" s="59" t="str">
        <f>IF(CX158="","",(CX158/DS158*100))</f>
        <v/>
      </c>
      <c r="FB158" s="59" t="str">
        <f t="shared" si="17"/>
        <v/>
      </c>
      <c r="FC158" s="59" t="str">
        <f t="shared" si="17"/>
        <v/>
      </c>
      <c r="FD158" s="59" t="str">
        <f t="shared" si="17"/>
        <v/>
      </c>
      <c r="FE158" s="59" t="str">
        <f t="shared" si="17"/>
        <v/>
      </c>
      <c r="FF158" s="59" t="str">
        <f t="shared" si="17"/>
        <v/>
      </c>
      <c r="FG158" s="59" t="str">
        <f t="shared" si="17"/>
        <v/>
      </c>
      <c r="FH158" s="59" t="str">
        <f t="shared" si="17"/>
        <v/>
      </c>
      <c r="FI158" s="59" t="str">
        <f t="shared" si="17"/>
        <v/>
      </c>
      <c r="FJ158" s="59" t="str">
        <f t="shared" si="17"/>
        <v/>
      </c>
      <c r="FK158" s="59" t="str">
        <f>IF(DH158="","",(DH158/DU158*100))</f>
        <v/>
      </c>
      <c r="FL158" s="59" t="str">
        <f>IF(DI158="","",(DI158/DU158*100))</f>
        <v/>
      </c>
      <c r="FM158" s="59" t="str">
        <f>IF(DJ158="","",(DJ158/DU158*100))</f>
        <v/>
      </c>
    </row>
    <row r="159" spans="72:169" x14ac:dyDescent="0.25">
      <c r="BT159" s="58" t="str">
        <f>IF(BR159="","",YEAR(D159)-BR159)</f>
        <v/>
      </c>
      <c r="BU159" s="59" t="str">
        <f>IF(BO159="",IF(OR(BM159="",BN159=""),"",((BM159*12)+BN159)*0.0254),BO159*0.01)</f>
        <v/>
      </c>
      <c r="BV159" s="59" t="str">
        <f>IF(BQ159="",IF(BP159="","",BP159*0.453592),BQ159)</f>
        <v/>
      </c>
      <c r="BW159" s="59" t="str">
        <f>IF(OR(BU159="",BV159=""),"",(BV159/(BU159^2)))</f>
        <v/>
      </c>
      <c r="BX159" s="59" t="str">
        <f>IF(COUNTBLANK(E159:J159)=6,"",(((E159*IF(F159&gt;0,F159,30)*3)+(G159*IF(H159&gt;0,H159,30)*5)+(I159*IF(J159&gt;0,J159,30)*9))))</f>
        <v/>
      </c>
      <c r="BY159" s="59" t="str">
        <f>IF(COUNTBLANK(AE159:AL159)=8,"",SUM(IF(AE159=2,1,IF(AE159=3,1,0)),IF(AH159=1,1,IF(AI159=1,1,0)),IF(AJ159&gt;3,1,0),IF(AK159&gt;3,1,0),IF(AL159&gt;0,1,0)))</f>
        <v/>
      </c>
      <c r="BZ159" s="59" t="str">
        <f>IF(OR(AM159="",AN159=""),"",IF(OR(AM159=-99,AN159=-99),-99,IF(AM159=3,IF(AN159=2,1,IF(AN159=3,1,0)),0)))</f>
        <v/>
      </c>
      <c r="CA159" s="59" t="str">
        <f>IF(OR((AC159=""),(AD159="")),"",IF(AD159=-99,-99,IF(AC159&gt;=4,IF(OR(AD159=1,AD159=2),1,0),0)))</f>
        <v/>
      </c>
      <c r="CB159" s="59" t="str">
        <f>IF(BW159="","",IF(BW159&lt;25,5,IF(BW159&lt;30,2,0)))</f>
        <v/>
      </c>
      <c r="CC159" s="59" t="str">
        <f t="shared" si="14"/>
        <v/>
      </c>
      <c r="CD159" s="59" t="str">
        <f>IF(K159="","",IF(K159&lt;4,0,IF(K159&gt;=4,4,"")))</f>
        <v/>
      </c>
      <c r="CE159" s="59" t="str">
        <f>IF(L159="","",IF(L159&lt;4,0,IF(L159&gt;=4,4,"")))</f>
        <v/>
      </c>
      <c r="CF159" s="59" t="str">
        <f>IF(M159="","",IF(M159&lt;4,0,IF(M159&gt;=4,3,"")))</f>
        <v/>
      </c>
      <c r="CG159" s="59" t="str">
        <f>IF(N159="","",IF(N159&lt;4,0,IF(N159&gt;=4,1,"")))</f>
        <v/>
      </c>
      <c r="CH159" s="59" t="str">
        <f t="shared" si="15"/>
        <v/>
      </c>
      <c r="CI159" s="59" t="str">
        <f>IF(O159="","",IF(O159=0,0,IF(O159=1,3,IF(O159&lt;=4,4,IF(O159&gt;4,5,"")))))</f>
        <v/>
      </c>
      <c r="CJ159" s="59" t="str">
        <f>IF(P159="","",IF(P159=0,0,IF(P159=1,1,IF(P159&lt;7,3,IF(P159=7,4,"")))))</f>
        <v/>
      </c>
      <c r="CK159" s="59" t="str">
        <f>IF(Q159="","",IF(Q159&lt;4,3,IF(Q159&lt;7,2,IF(Q159=7,0,""))))</f>
        <v/>
      </c>
      <c r="CL159" s="59" t="str">
        <f>IF(R159="","",IF(R159&lt;1,0,IF(R159&lt;=2,1,IF(R159&gt;2,2,""))))</f>
        <v/>
      </c>
      <c r="CM159" s="59" t="str">
        <f>IF(S159="","",IF(S159=0,0,IF(S159=1,1,IF(S159&gt;1,2,""))))</f>
        <v/>
      </c>
      <c r="CN159" s="59" t="str">
        <f>IF(T159="","",IF(T159=0,0,IF(T159&lt;=4,1,IF(T159&gt;4,2,""))))</f>
        <v/>
      </c>
      <c r="CO159" s="59" t="str">
        <f>IF(U159="","",IF(U159&lt;4,0,IF(U159&lt;=6,1,IF(U159=7,2,""))))</f>
        <v/>
      </c>
      <c r="CP159" s="59" t="str">
        <f>IF(V159="","",IF(V159&lt;4,2,IF(V159=4,1,IF(V159=5,0,""))))</f>
        <v/>
      </c>
      <c r="CQ159" s="59" t="str">
        <f>IF(W159="","",IF(W159=1,2,IF(W159=2,1,IF(W159&gt;2,0,""))))</f>
        <v/>
      </c>
      <c r="CR159" s="59" t="str">
        <f>IF(X159="","",IF(X159=0,0,IF(X159=1,1,IF(X159=2,2,IF(X159=3,2,IF(X159=-9,-9,IF(X159=-99,-99,"")))))))</f>
        <v/>
      </c>
      <c r="CS159" s="59" t="str">
        <f>IF(Z159="","",IF(Z159=0,1,IF(Z159=1,0,"")))</f>
        <v/>
      </c>
      <c r="CT159" s="59" t="str">
        <f>IF(CA159="","",IF(CA159=-99,-99,IF(CA159=1,3,0)))</f>
        <v/>
      </c>
      <c r="CU159" s="59" t="str">
        <f>IF(BZ159="","",IF(BZ159=-99,-99,IF(BZ159=0,3,0)))</f>
        <v/>
      </c>
      <c r="CV159" s="59" t="str">
        <f>IF(AO159="","",IF(AND(AO159&gt;=7,AO159&lt;=8),2,0))</f>
        <v/>
      </c>
      <c r="CW159" s="59" t="str">
        <f>IF(AP159="","",IF(AP159=1,0,IF(AP159&gt;1,1,"")))</f>
        <v/>
      </c>
      <c r="CX159" s="59" t="str">
        <f t="shared" si="16"/>
        <v/>
      </c>
      <c r="CY159" s="59" t="str">
        <f>IF(BA159="","",IF(BA159=0,0,IF(OR(BA159=1,BA159=2,BA159=3),3,IF(BA159=-99,-99,""))))</f>
        <v/>
      </c>
      <c r="CZ159" s="59" t="str">
        <f>IF(BB159="","",IF(BB159=0,0,IF(OR(BB159=1,BB159=2,BB159=3),3,IF(BB159=-99,-99,""))))</f>
        <v/>
      </c>
      <c r="DA159" s="59" t="str">
        <f>IF(BC159="","",IF(BC159=0,0,IF(OR(BC159=1,BC159=2,BC159=3),3,IF(BC159=-99,-99,""))))</f>
        <v/>
      </c>
      <c r="DB159" s="59" t="str">
        <f>IF(BD159="","",IF(BD159=0,0,IF(OR(BD159=1,BD159=2,BD159=3),3,IF(BD159=-99,-99,""))))</f>
        <v/>
      </c>
      <c r="DC159" s="59" t="str">
        <f>IF(BE159="","",IF(BE159=0,0,IF(OR(BE159=1,BE159=2,BE159=3),3,IF(BE159=-99,-99,""))))</f>
        <v/>
      </c>
      <c r="DD159" s="59" t="str">
        <f>IF(BF159="","",IF(BF159=0,0,IF(OR(BF159=1,BF159=2,BF159=3),3,IF(BF159=-99,-99,""))))</f>
        <v/>
      </c>
      <c r="DE159" s="59" t="str">
        <f>IF(BG159="","",IF(BG159=0,0,IF(OR(BG159=1,BG159=2,BG159=3),3,IF(BG159=-99,-99,""))))</f>
        <v/>
      </c>
      <c r="DF159" s="59" t="str">
        <f>IF(BH159="","",IF(BH159=0,0,IF(OR(BH159=1,BH159=2,BH159=3),3,IF(BH159=-99,-99,""))))</f>
        <v/>
      </c>
      <c r="DG159" s="59" t="str">
        <f>IF(BI159="","",IF(BI159=0,0,IF(OR(BI159=1,BI159=2,BI159=3),3,IF(BI159=-99,-99,""))))</f>
        <v/>
      </c>
      <c r="DH159" s="59" t="str">
        <f>IF(BT159="","",IF(BS159=1,IF(BT159&lt;65,41,IF(BT159&lt;70,35,IF(BT159&lt;75,29,IF(BT159&lt;80,21,IF(BT159&lt;85,14,IF(BT159&lt;90,5,0)))))),IF(BS159=2,IF(BT159&lt;65,38,IF(BT159&lt;70,33,IF(BT159&lt;75,26,IF(BT159&lt;80,16,IF(BT159&lt;85,12,IF(BT159&lt;90,1,0)))))),"")))</f>
        <v/>
      </c>
      <c r="DI159" s="59" t="str">
        <f>IF(BL159="","",IF(BL159=1,0,IF(BL159=2,3,IF(BL159&gt;2,6,""))))</f>
        <v/>
      </c>
      <c r="DJ159" s="59" t="str">
        <f>IF(Y159="","",IF(Y159=0,3,IF(Y159=1,0,"")))</f>
        <v/>
      </c>
      <c r="DK159" s="59" t="str">
        <f>IF(COUNTBLANK(CB159:CH159)=7,"",SUM(CB159:CH159))</f>
        <v/>
      </c>
      <c r="DL159" s="59" t="str">
        <f>IF(COUNTBLANK(CI159:CR159)=10,"",SUM(CI159:CQ159,IF(CR159&gt;0,CR159,0)))</f>
        <v/>
      </c>
      <c r="DM159" s="59" t="str">
        <f>IF(COUNTBLANK(CS159:CX159)=6,"",SUM(CS159,IF(CT159=-99,0,CT159),IF(CU159=-99,0,CU159),CV159:CX159))</f>
        <v/>
      </c>
      <c r="DN159" s="59" t="str">
        <f>IF(COUNTBLANK(CY159:DG159)=9,"",SUM(IF(OR(CY159="",CY159=-99),0,CY159),IF(OR(CZ159="",CZ159=-99),0,CZ159),IF(OR(DA159="",DA159=-99),0,DA159),IF(OR(DB159="",DB159=-99),0,DB159),IF(OR(DC159="",DC159=-99),0,DC159),IF(OR(DD159="",DD159=-99),0,DD159),IF(OR(DE159="",DE159=-99),0,DE159),IF(OR(DF159="",DF159=-99),0,DF159),IF(OR(DG159="",DG159=-99),0,DG159)))</f>
        <v/>
      </c>
      <c r="DO159" s="59" t="str">
        <f>IF(COUNTBLANK(DH159:DJ159)=3,"",SUM(DH159:DJ159))</f>
        <v/>
      </c>
      <c r="DP159" s="59" t="str">
        <f>IF(COUNTBLANK(DK159:DN159)=4,"",SUM(DK159:DN159))</f>
        <v/>
      </c>
      <c r="DQ159" s="59" t="str">
        <f>IF(COUNTBLANK(CB159:CH159)=7,"",SUM(IF(CB159="",0,5),IF(CC159="",0,9),IF(CD159="",0,4),IF(CE159="",0,4),IF(CF159="",0,3),IF(CG159="",0,1),IF(CH159="",0,6)))</f>
        <v/>
      </c>
      <c r="DR159" s="59" t="str">
        <f>IF(COUNTBLANK(CI159:CR159)=10,"",SUM(IF(CI159="",0,5),IF(CJ159="",0,4),IF(CK159="",0,3),IF(CL159="",0,2),IF(CM159="",0,2),IF(CN159="",0,2),IF(CO159="",0,2),IF(CP159="",0,2),IF(CQ159="",0,2),IF(OR(CR159="",CR159=-99,CR159=-9),0,2)))</f>
        <v/>
      </c>
      <c r="DS159" s="59" t="str">
        <f>IF(COUNTBLANK(CS159:CX159)=6,"",SUM(IF(CS159="",0,1),IF(OR(CT159="",CT159=-99),0,3),IF(OR(CU159="",CU159=-99),0,3),IF(CV159="",0,2),IF(CW159="",0,1),IF(CX159="",0,1)))</f>
        <v/>
      </c>
      <c r="DT159" s="59" t="str">
        <f>IF(COUNTBLANK(CY159:DG159)=9,"",SUM(IF(OR(CY159="",CY159=-99),0,3),IF(OR(CZ159="",CZ159=-99),0,3),IF(OR(DA159="",DA159=-99),0,3),IF(OR(DB159="",DB159=-99),0,3),IF(OR(DC159="",DC159=-99),0,3),IF(OR(DD159="",DD159=-99),0,3),IF(OR(DE159="",DE159=-99),0,3),IF(OR(DF159="",DF159=-99),0,3),IF(OR(DG159="",DG159=-99),0,3)))</f>
        <v/>
      </c>
      <c r="DU159" s="59" t="str">
        <f>IF(COUNTBLANK(DH159:DJ159)=3,"",SUM(IF(DH159="",0,IF(BS159=1,41,IF(BS159=2,38,""))),IF(DI159="",0,6),IF(DJ159="",0,3)))</f>
        <v/>
      </c>
      <c r="DV159" s="59" t="str">
        <f>IF(COUNTBLANK(DK159:DN159)=4,"",SUM(DQ159:DT159))</f>
        <v/>
      </c>
      <c r="DW159" s="59" t="str">
        <f>IF(DQ159="","",((DK159/DQ159)*100))</f>
        <v/>
      </c>
      <c r="DX159" s="59" t="str">
        <f t="shared" si="18"/>
        <v/>
      </c>
      <c r="DY159" s="59" t="str">
        <f t="shared" si="18"/>
        <v/>
      </c>
      <c r="DZ159" s="59" t="str">
        <f t="shared" si="18"/>
        <v/>
      </c>
      <c r="EA159" s="59" t="str">
        <f t="shared" si="18"/>
        <v/>
      </c>
      <c r="EB159" s="59" t="str">
        <f t="shared" si="18"/>
        <v/>
      </c>
      <c r="EC159" s="59" t="str">
        <f>IF(COUNTBLANK(DQ159:DT159)=4,"",SQRT((DQ159^2)+(DR159^2)+(DS159^2)+(DT159^2)))</f>
        <v/>
      </c>
      <c r="ED159" s="59" t="str">
        <f>IF(EC159="","",(SUM(((DK159/EC159)^2),((DL159/EC159)^2),((DM159/EC159)^2),((DN159/EC159)^2))*100))</f>
        <v/>
      </c>
      <c r="EE159" s="59" t="str">
        <f>IF(CB159="","",(CB159/DQ159*100))</f>
        <v/>
      </c>
      <c r="EF159" s="59" t="str">
        <f>IF(CC159="","",(CC159/DQ159*100))</f>
        <v/>
      </c>
      <c r="EG159" s="59" t="str">
        <f>IF(CD159="","",(CD159/DQ159*100))</f>
        <v/>
      </c>
      <c r="EH159" s="59" t="str">
        <f>IF(CE159="","",(CE159/DQ159*100))</f>
        <v/>
      </c>
      <c r="EI159" s="59" t="str">
        <f>IF(CF159="","",(CF159/DQ159*100))</f>
        <v/>
      </c>
      <c r="EJ159" s="59" t="str">
        <f>IF(CG159="","",(CG159/DQ159*100))</f>
        <v/>
      </c>
      <c r="EK159" s="59" t="str">
        <f>IF(CH159="","",(CH159/DQ159*100))</f>
        <v/>
      </c>
      <c r="EL159" s="59" t="str">
        <f>IF(CI159="","",(CI159/DR159*100))</f>
        <v/>
      </c>
      <c r="EM159" s="59" t="str">
        <f>IF(CJ159="","",(CJ159/DR159*100))</f>
        <v/>
      </c>
      <c r="EN159" s="59" t="str">
        <f>IF(CK159="","",(CK159/DR159*100))</f>
        <v/>
      </c>
      <c r="EO159" s="59" t="str">
        <f>IF(CL159="","",(CL159/DR159*100))</f>
        <v/>
      </c>
      <c r="EP159" s="59" t="str">
        <f>IF(CM159="","",(CM159/DR159*100))</f>
        <v/>
      </c>
      <c r="EQ159" s="59" t="str">
        <f>IF(CN159="","",(CN159/DR159*100))</f>
        <v/>
      </c>
      <c r="ER159" s="59" t="str">
        <f>IF(CO159="","",(CO159/DR159*100))</f>
        <v/>
      </c>
      <c r="ES159" s="59" t="str">
        <f>IF(CP159="","",(CP159/DR159*100))</f>
        <v/>
      </c>
      <c r="ET159" s="59" t="str">
        <f>IF(CQ159="","",(CQ159/DR159*100))</f>
        <v/>
      </c>
      <c r="EU159" s="59" t="str">
        <f>IF(CR159="","",(CR159/DR159*100))</f>
        <v/>
      </c>
      <c r="EV159" s="59" t="str">
        <f>IF(CS159="","",(CS159/DS159*100))</f>
        <v/>
      </c>
      <c r="EW159" s="59" t="str">
        <f>IF(CT159="","",(CT159/DS159*100))</f>
        <v/>
      </c>
      <c r="EX159" s="59" t="str">
        <f>IF(CU159="","",(CU159/DS159*100))</f>
        <v/>
      </c>
      <c r="EY159" s="59" t="str">
        <f>IF(CV159="","",(CV159/DS159*100))</f>
        <v/>
      </c>
      <c r="EZ159" s="59" t="str">
        <f>IF(CW159="","",(CW159/DS159*100))</f>
        <v/>
      </c>
      <c r="FA159" s="59" t="str">
        <f>IF(CX159="","",(CX159/DS159*100))</f>
        <v/>
      </c>
      <c r="FB159" s="59" t="str">
        <f t="shared" si="17"/>
        <v/>
      </c>
      <c r="FC159" s="59" t="str">
        <f t="shared" si="17"/>
        <v/>
      </c>
      <c r="FD159" s="59" t="str">
        <f t="shared" si="17"/>
        <v/>
      </c>
      <c r="FE159" s="59" t="str">
        <f t="shared" si="17"/>
        <v/>
      </c>
      <c r="FF159" s="59" t="str">
        <f t="shared" si="17"/>
        <v/>
      </c>
      <c r="FG159" s="59" t="str">
        <f t="shared" si="17"/>
        <v/>
      </c>
      <c r="FH159" s="59" t="str">
        <f t="shared" si="17"/>
        <v/>
      </c>
      <c r="FI159" s="59" t="str">
        <f t="shared" si="17"/>
        <v/>
      </c>
      <c r="FJ159" s="59" t="str">
        <f t="shared" si="17"/>
        <v/>
      </c>
      <c r="FK159" s="59" t="str">
        <f>IF(DH159="","",(DH159/DU159*100))</f>
        <v/>
      </c>
      <c r="FL159" s="59" t="str">
        <f>IF(DI159="","",(DI159/DU159*100))</f>
        <v/>
      </c>
      <c r="FM159" s="59" t="str">
        <f>IF(DJ159="","",(DJ159/DU159*100))</f>
        <v/>
      </c>
    </row>
    <row r="160" spans="72:169" x14ac:dyDescent="0.25">
      <c r="BT160" s="58" t="str">
        <f>IF(BR160="","",YEAR(D160)-BR160)</f>
        <v/>
      </c>
      <c r="BU160" s="59" t="str">
        <f>IF(BO160="",IF(OR(BM160="",BN160=""),"",((BM160*12)+BN160)*0.0254),BO160*0.01)</f>
        <v/>
      </c>
      <c r="BV160" s="59" t="str">
        <f>IF(BQ160="",IF(BP160="","",BP160*0.453592),BQ160)</f>
        <v/>
      </c>
      <c r="BW160" s="59" t="str">
        <f>IF(OR(BU160="",BV160=""),"",(BV160/(BU160^2)))</f>
        <v/>
      </c>
      <c r="BX160" s="59" t="str">
        <f>IF(COUNTBLANK(E160:J160)=6,"",(((E160*IF(F160&gt;0,F160,30)*3)+(G160*IF(H160&gt;0,H160,30)*5)+(I160*IF(J160&gt;0,J160,30)*9))))</f>
        <v/>
      </c>
      <c r="BY160" s="59" t="str">
        <f>IF(COUNTBLANK(AE160:AL160)=8,"",SUM(IF(AE160=2,1,IF(AE160=3,1,0)),IF(AH160=1,1,IF(AI160=1,1,0)),IF(AJ160&gt;3,1,0),IF(AK160&gt;3,1,0),IF(AL160&gt;0,1,0)))</f>
        <v/>
      </c>
      <c r="BZ160" s="59" t="str">
        <f>IF(OR(AM160="",AN160=""),"",IF(OR(AM160=-99,AN160=-99),-99,IF(AM160=3,IF(AN160=2,1,IF(AN160=3,1,0)),0)))</f>
        <v/>
      </c>
      <c r="CA160" s="59" t="str">
        <f>IF(OR((AC160=""),(AD160="")),"",IF(AD160=-99,-99,IF(AC160&gt;=4,IF(OR(AD160=1,AD160=2),1,0),0)))</f>
        <v/>
      </c>
      <c r="CB160" s="59" t="str">
        <f>IF(BW160="","",IF(BW160&lt;25,5,IF(BW160&lt;30,2,0)))</f>
        <v/>
      </c>
      <c r="CC160" s="59" t="str">
        <f t="shared" si="14"/>
        <v/>
      </c>
      <c r="CD160" s="59" t="str">
        <f>IF(K160="","",IF(K160&lt;4,0,IF(K160&gt;=4,4,"")))</f>
        <v/>
      </c>
      <c r="CE160" s="59" t="str">
        <f>IF(L160="","",IF(L160&lt;4,0,IF(L160&gt;=4,4,"")))</f>
        <v/>
      </c>
      <c r="CF160" s="59" t="str">
        <f>IF(M160="","",IF(M160&lt;4,0,IF(M160&gt;=4,3,"")))</f>
        <v/>
      </c>
      <c r="CG160" s="59" t="str">
        <f>IF(N160="","",IF(N160&lt;4,0,IF(N160&gt;=4,1,"")))</f>
        <v/>
      </c>
      <c r="CH160" s="59" t="str">
        <f t="shared" si="15"/>
        <v/>
      </c>
      <c r="CI160" s="59" t="str">
        <f>IF(O160="","",IF(O160=0,0,IF(O160=1,3,IF(O160&lt;=4,4,IF(O160&gt;4,5,"")))))</f>
        <v/>
      </c>
      <c r="CJ160" s="59" t="str">
        <f>IF(P160="","",IF(P160=0,0,IF(P160=1,1,IF(P160&lt;7,3,IF(P160=7,4,"")))))</f>
        <v/>
      </c>
      <c r="CK160" s="59" t="str">
        <f>IF(Q160="","",IF(Q160&lt;4,3,IF(Q160&lt;7,2,IF(Q160=7,0,""))))</f>
        <v/>
      </c>
      <c r="CL160" s="59" t="str">
        <f>IF(R160="","",IF(R160&lt;1,0,IF(R160&lt;=2,1,IF(R160&gt;2,2,""))))</f>
        <v/>
      </c>
      <c r="CM160" s="59" t="str">
        <f>IF(S160="","",IF(S160=0,0,IF(S160=1,1,IF(S160&gt;1,2,""))))</f>
        <v/>
      </c>
      <c r="CN160" s="59" t="str">
        <f>IF(T160="","",IF(T160=0,0,IF(T160&lt;=4,1,IF(T160&gt;4,2,""))))</f>
        <v/>
      </c>
      <c r="CO160" s="59" t="str">
        <f>IF(U160="","",IF(U160&lt;4,0,IF(U160&lt;=6,1,IF(U160=7,2,""))))</f>
        <v/>
      </c>
      <c r="CP160" s="59" t="str">
        <f>IF(V160="","",IF(V160&lt;4,2,IF(V160=4,1,IF(V160=5,0,""))))</f>
        <v/>
      </c>
      <c r="CQ160" s="59" t="str">
        <f>IF(W160="","",IF(W160=1,2,IF(W160=2,1,IF(W160&gt;2,0,""))))</f>
        <v/>
      </c>
      <c r="CR160" s="59" t="str">
        <f>IF(X160="","",IF(X160=0,0,IF(X160=1,1,IF(X160=2,2,IF(X160=3,2,IF(X160=-9,-9,IF(X160=-99,-99,"")))))))</f>
        <v/>
      </c>
      <c r="CS160" s="59" t="str">
        <f>IF(Z160="","",IF(Z160=0,1,IF(Z160=1,0,"")))</f>
        <v/>
      </c>
      <c r="CT160" s="59" t="str">
        <f>IF(CA160="","",IF(CA160=-99,-99,IF(CA160=1,3,0)))</f>
        <v/>
      </c>
      <c r="CU160" s="59" t="str">
        <f>IF(BZ160="","",IF(BZ160=-99,-99,IF(BZ160=0,3,0)))</f>
        <v/>
      </c>
      <c r="CV160" s="59" t="str">
        <f>IF(AO160="","",IF(AND(AO160&gt;=7,AO160&lt;=8),2,0))</f>
        <v/>
      </c>
      <c r="CW160" s="59" t="str">
        <f>IF(AP160="","",IF(AP160=1,0,IF(AP160&gt;1,1,"")))</f>
        <v/>
      </c>
      <c r="CX160" s="59" t="str">
        <f t="shared" si="16"/>
        <v/>
      </c>
      <c r="CY160" s="59" t="str">
        <f>IF(BA160="","",IF(BA160=0,0,IF(OR(BA160=1,BA160=2,BA160=3),3,IF(BA160=-99,-99,""))))</f>
        <v/>
      </c>
      <c r="CZ160" s="59" t="str">
        <f>IF(BB160="","",IF(BB160=0,0,IF(OR(BB160=1,BB160=2,BB160=3),3,IF(BB160=-99,-99,""))))</f>
        <v/>
      </c>
      <c r="DA160" s="59" t="str">
        <f>IF(BC160="","",IF(BC160=0,0,IF(OR(BC160=1,BC160=2,BC160=3),3,IF(BC160=-99,-99,""))))</f>
        <v/>
      </c>
      <c r="DB160" s="59" t="str">
        <f>IF(BD160="","",IF(BD160=0,0,IF(OR(BD160=1,BD160=2,BD160=3),3,IF(BD160=-99,-99,""))))</f>
        <v/>
      </c>
      <c r="DC160" s="59" t="str">
        <f>IF(BE160="","",IF(BE160=0,0,IF(OR(BE160=1,BE160=2,BE160=3),3,IF(BE160=-99,-99,""))))</f>
        <v/>
      </c>
      <c r="DD160" s="59" t="str">
        <f>IF(BF160="","",IF(BF160=0,0,IF(OR(BF160=1,BF160=2,BF160=3),3,IF(BF160=-99,-99,""))))</f>
        <v/>
      </c>
      <c r="DE160" s="59" t="str">
        <f>IF(BG160="","",IF(BG160=0,0,IF(OR(BG160=1,BG160=2,BG160=3),3,IF(BG160=-99,-99,""))))</f>
        <v/>
      </c>
      <c r="DF160" s="59" t="str">
        <f>IF(BH160="","",IF(BH160=0,0,IF(OR(BH160=1,BH160=2,BH160=3),3,IF(BH160=-99,-99,""))))</f>
        <v/>
      </c>
      <c r="DG160" s="59" t="str">
        <f>IF(BI160="","",IF(BI160=0,0,IF(OR(BI160=1,BI160=2,BI160=3),3,IF(BI160=-99,-99,""))))</f>
        <v/>
      </c>
      <c r="DH160" s="59" t="str">
        <f>IF(BT160="","",IF(BS160=1,IF(BT160&lt;65,41,IF(BT160&lt;70,35,IF(BT160&lt;75,29,IF(BT160&lt;80,21,IF(BT160&lt;85,14,IF(BT160&lt;90,5,0)))))),IF(BS160=2,IF(BT160&lt;65,38,IF(BT160&lt;70,33,IF(BT160&lt;75,26,IF(BT160&lt;80,16,IF(BT160&lt;85,12,IF(BT160&lt;90,1,0)))))),"")))</f>
        <v/>
      </c>
      <c r="DI160" s="59" t="str">
        <f>IF(BL160="","",IF(BL160=1,0,IF(BL160=2,3,IF(BL160&gt;2,6,""))))</f>
        <v/>
      </c>
      <c r="DJ160" s="59" t="str">
        <f>IF(Y160="","",IF(Y160=0,3,IF(Y160=1,0,"")))</f>
        <v/>
      </c>
      <c r="DK160" s="59" t="str">
        <f>IF(COUNTBLANK(CB160:CH160)=7,"",SUM(CB160:CH160))</f>
        <v/>
      </c>
      <c r="DL160" s="59" t="str">
        <f>IF(COUNTBLANK(CI160:CR160)=10,"",SUM(CI160:CQ160,IF(CR160&gt;0,CR160,0)))</f>
        <v/>
      </c>
      <c r="DM160" s="59" t="str">
        <f>IF(COUNTBLANK(CS160:CX160)=6,"",SUM(CS160,IF(CT160=-99,0,CT160),IF(CU160=-99,0,CU160),CV160:CX160))</f>
        <v/>
      </c>
      <c r="DN160" s="59" t="str">
        <f>IF(COUNTBLANK(CY160:DG160)=9,"",SUM(IF(OR(CY160="",CY160=-99),0,CY160),IF(OR(CZ160="",CZ160=-99),0,CZ160),IF(OR(DA160="",DA160=-99),0,DA160),IF(OR(DB160="",DB160=-99),0,DB160),IF(OR(DC160="",DC160=-99),0,DC160),IF(OR(DD160="",DD160=-99),0,DD160),IF(OR(DE160="",DE160=-99),0,DE160),IF(OR(DF160="",DF160=-99),0,DF160),IF(OR(DG160="",DG160=-99),0,DG160)))</f>
        <v/>
      </c>
      <c r="DO160" s="59" t="str">
        <f>IF(COUNTBLANK(DH160:DJ160)=3,"",SUM(DH160:DJ160))</f>
        <v/>
      </c>
      <c r="DP160" s="59" t="str">
        <f>IF(COUNTBLANK(DK160:DN160)=4,"",SUM(DK160:DN160))</f>
        <v/>
      </c>
      <c r="DQ160" s="59" t="str">
        <f>IF(COUNTBLANK(CB160:CH160)=7,"",SUM(IF(CB160="",0,5),IF(CC160="",0,9),IF(CD160="",0,4),IF(CE160="",0,4),IF(CF160="",0,3),IF(CG160="",0,1),IF(CH160="",0,6)))</f>
        <v/>
      </c>
      <c r="DR160" s="59" t="str">
        <f>IF(COUNTBLANK(CI160:CR160)=10,"",SUM(IF(CI160="",0,5),IF(CJ160="",0,4),IF(CK160="",0,3),IF(CL160="",0,2),IF(CM160="",0,2),IF(CN160="",0,2),IF(CO160="",0,2),IF(CP160="",0,2),IF(CQ160="",0,2),IF(OR(CR160="",CR160=-99,CR160=-9),0,2)))</f>
        <v/>
      </c>
      <c r="DS160" s="59" t="str">
        <f>IF(COUNTBLANK(CS160:CX160)=6,"",SUM(IF(CS160="",0,1),IF(OR(CT160="",CT160=-99),0,3),IF(OR(CU160="",CU160=-99),0,3),IF(CV160="",0,2),IF(CW160="",0,1),IF(CX160="",0,1)))</f>
        <v/>
      </c>
      <c r="DT160" s="59" t="str">
        <f>IF(COUNTBLANK(CY160:DG160)=9,"",SUM(IF(OR(CY160="",CY160=-99),0,3),IF(OR(CZ160="",CZ160=-99),0,3),IF(OR(DA160="",DA160=-99),0,3),IF(OR(DB160="",DB160=-99),0,3),IF(OR(DC160="",DC160=-99),0,3),IF(OR(DD160="",DD160=-99),0,3),IF(OR(DE160="",DE160=-99),0,3),IF(OR(DF160="",DF160=-99),0,3),IF(OR(DG160="",DG160=-99),0,3)))</f>
        <v/>
      </c>
      <c r="DU160" s="59" t="str">
        <f>IF(COUNTBLANK(DH160:DJ160)=3,"",SUM(IF(DH160="",0,IF(BS160=1,41,IF(BS160=2,38,""))),IF(DI160="",0,6),IF(DJ160="",0,3)))</f>
        <v/>
      </c>
      <c r="DV160" s="59" t="str">
        <f>IF(COUNTBLANK(DK160:DN160)=4,"",SUM(DQ160:DT160))</f>
        <v/>
      </c>
      <c r="DW160" s="59" t="str">
        <f>IF(DQ160="","",((DK160/DQ160)*100))</f>
        <v/>
      </c>
      <c r="DX160" s="59" t="str">
        <f t="shared" si="18"/>
        <v/>
      </c>
      <c r="DY160" s="59" t="str">
        <f t="shared" si="18"/>
        <v/>
      </c>
      <c r="DZ160" s="59" t="str">
        <f t="shared" si="18"/>
        <v/>
      </c>
      <c r="EA160" s="59" t="str">
        <f t="shared" si="18"/>
        <v/>
      </c>
      <c r="EB160" s="59" t="str">
        <f t="shared" si="18"/>
        <v/>
      </c>
      <c r="EC160" s="59" t="str">
        <f>IF(COUNTBLANK(DQ160:DT160)=4,"",SQRT((DQ160^2)+(DR160^2)+(DS160^2)+(DT160^2)))</f>
        <v/>
      </c>
      <c r="ED160" s="59" t="str">
        <f>IF(EC160="","",(SUM(((DK160/EC160)^2),((DL160/EC160)^2),((DM160/EC160)^2),((DN160/EC160)^2))*100))</f>
        <v/>
      </c>
      <c r="EE160" s="59" t="str">
        <f>IF(CB160="","",(CB160/DQ160*100))</f>
        <v/>
      </c>
      <c r="EF160" s="59" t="str">
        <f>IF(CC160="","",(CC160/DQ160*100))</f>
        <v/>
      </c>
      <c r="EG160" s="59" t="str">
        <f>IF(CD160="","",(CD160/DQ160*100))</f>
        <v/>
      </c>
      <c r="EH160" s="59" t="str">
        <f>IF(CE160="","",(CE160/DQ160*100))</f>
        <v/>
      </c>
      <c r="EI160" s="59" t="str">
        <f>IF(CF160="","",(CF160/DQ160*100))</f>
        <v/>
      </c>
      <c r="EJ160" s="59" t="str">
        <f>IF(CG160="","",(CG160/DQ160*100))</f>
        <v/>
      </c>
      <c r="EK160" s="59" t="str">
        <f>IF(CH160="","",(CH160/DQ160*100))</f>
        <v/>
      </c>
      <c r="EL160" s="59" t="str">
        <f>IF(CI160="","",(CI160/DR160*100))</f>
        <v/>
      </c>
      <c r="EM160" s="59" t="str">
        <f>IF(CJ160="","",(CJ160/DR160*100))</f>
        <v/>
      </c>
      <c r="EN160" s="59" t="str">
        <f>IF(CK160="","",(CK160/DR160*100))</f>
        <v/>
      </c>
      <c r="EO160" s="59" t="str">
        <f>IF(CL160="","",(CL160/DR160*100))</f>
        <v/>
      </c>
      <c r="EP160" s="59" t="str">
        <f>IF(CM160="","",(CM160/DR160*100))</f>
        <v/>
      </c>
      <c r="EQ160" s="59" t="str">
        <f>IF(CN160="","",(CN160/DR160*100))</f>
        <v/>
      </c>
      <c r="ER160" s="59" t="str">
        <f>IF(CO160="","",(CO160/DR160*100))</f>
        <v/>
      </c>
      <c r="ES160" s="59" t="str">
        <f>IF(CP160="","",(CP160/DR160*100))</f>
        <v/>
      </c>
      <c r="ET160" s="59" t="str">
        <f>IF(CQ160="","",(CQ160/DR160*100))</f>
        <v/>
      </c>
      <c r="EU160" s="59" t="str">
        <f>IF(CR160="","",(CR160/DR160*100))</f>
        <v/>
      </c>
      <c r="EV160" s="59" t="str">
        <f>IF(CS160="","",(CS160/DS160*100))</f>
        <v/>
      </c>
      <c r="EW160" s="59" t="str">
        <f>IF(CT160="","",(CT160/DS160*100))</f>
        <v/>
      </c>
      <c r="EX160" s="59" t="str">
        <f>IF(CU160="","",(CU160/DS160*100))</f>
        <v/>
      </c>
      <c r="EY160" s="59" t="str">
        <f>IF(CV160="","",(CV160/DS160*100))</f>
        <v/>
      </c>
      <c r="EZ160" s="59" t="str">
        <f>IF(CW160="","",(CW160/DS160*100))</f>
        <v/>
      </c>
      <c r="FA160" s="59" t="str">
        <f>IF(CX160="","",(CX160/DS160*100))</f>
        <v/>
      </c>
      <c r="FB160" s="59" t="str">
        <f t="shared" si="17"/>
        <v/>
      </c>
      <c r="FC160" s="59" t="str">
        <f t="shared" si="17"/>
        <v/>
      </c>
      <c r="FD160" s="59" t="str">
        <f t="shared" si="17"/>
        <v/>
      </c>
      <c r="FE160" s="59" t="str">
        <f t="shared" si="17"/>
        <v/>
      </c>
      <c r="FF160" s="59" t="str">
        <f t="shared" si="17"/>
        <v/>
      </c>
      <c r="FG160" s="59" t="str">
        <f t="shared" si="17"/>
        <v/>
      </c>
      <c r="FH160" s="59" t="str">
        <f t="shared" si="17"/>
        <v/>
      </c>
      <c r="FI160" s="59" t="str">
        <f t="shared" si="17"/>
        <v/>
      </c>
      <c r="FJ160" s="59" t="str">
        <f t="shared" si="17"/>
        <v/>
      </c>
      <c r="FK160" s="59" t="str">
        <f>IF(DH160="","",(DH160/DU160*100))</f>
        <v/>
      </c>
      <c r="FL160" s="59" t="str">
        <f>IF(DI160="","",(DI160/DU160*100))</f>
        <v/>
      </c>
      <c r="FM160" s="59" t="str">
        <f>IF(DJ160="","",(DJ160/DU160*100))</f>
        <v/>
      </c>
    </row>
    <row r="161" spans="72:169" x14ac:dyDescent="0.25">
      <c r="BT161" s="58" t="str">
        <f>IF(BR161="","",YEAR(D161)-BR161)</f>
        <v/>
      </c>
      <c r="BU161" s="59" t="str">
        <f>IF(BO161="",IF(OR(BM161="",BN161=""),"",((BM161*12)+BN161)*0.0254),BO161*0.01)</f>
        <v/>
      </c>
      <c r="BV161" s="59" t="str">
        <f>IF(BQ161="",IF(BP161="","",BP161*0.453592),BQ161)</f>
        <v/>
      </c>
      <c r="BW161" s="59" t="str">
        <f>IF(OR(BU161="",BV161=""),"",(BV161/(BU161^2)))</f>
        <v/>
      </c>
      <c r="BX161" s="59" t="str">
        <f>IF(COUNTBLANK(E161:J161)=6,"",(((E161*IF(F161&gt;0,F161,30)*3)+(G161*IF(H161&gt;0,H161,30)*5)+(I161*IF(J161&gt;0,J161,30)*9))))</f>
        <v/>
      </c>
      <c r="BY161" s="59" t="str">
        <f>IF(COUNTBLANK(AE161:AL161)=8,"",SUM(IF(AE161=2,1,IF(AE161=3,1,0)),IF(AH161=1,1,IF(AI161=1,1,0)),IF(AJ161&gt;3,1,0),IF(AK161&gt;3,1,0),IF(AL161&gt;0,1,0)))</f>
        <v/>
      </c>
      <c r="BZ161" s="59" t="str">
        <f>IF(OR(AM161="",AN161=""),"",IF(OR(AM161=-99,AN161=-99),-99,IF(AM161=3,IF(AN161=2,1,IF(AN161=3,1,0)),0)))</f>
        <v/>
      </c>
      <c r="CA161" s="59" t="str">
        <f>IF(OR((AC161=""),(AD161="")),"",IF(AD161=-99,-99,IF(AC161&gt;=4,IF(OR(AD161=1,AD161=2),1,0),0)))</f>
        <v/>
      </c>
      <c r="CB161" s="59" t="str">
        <f>IF(BW161="","",IF(BW161&lt;25,5,IF(BW161&lt;30,2,0)))</f>
        <v/>
      </c>
      <c r="CC161" s="59" t="str">
        <f t="shared" si="14"/>
        <v/>
      </c>
      <c r="CD161" s="59" t="str">
        <f>IF(K161="","",IF(K161&lt;4,0,IF(K161&gt;=4,4,"")))</f>
        <v/>
      </c>
      <c r="CE161" s="59" t="str">
        <f>IF(L161="","",IF(L161&lt;4,0,IF(L161&gt;=4,4,"")))</f>
        <v/>
      </c>
      <c r="CF161" s="59" t="str">
        <f>IF(M161="","",IF(M161&lt;4,0,IF(M161&gt;=4,3,"")))</f>
        <v/>
      </c>
      <c r="CG161" s="59" t="str">
        <f>IF(N161="","",IF(N161&lt;4,0,IF(N161&gt;=4,1,"")))</f>
        <v/>
      </c>
      <c r="CH161" s="59" t="str">
        <f t="shared" si="15"/>
        <v/>
      </c>
      <c r="CI161" s="59" t="str">
        <f>IF(O161="","",IF(O161=0,0,IF(O161=1,3,IF(O161&lt;=4,4,IF(O161&gt;4,5,"")))))</f>
        <v/>
      </c>
      <c r="CJ161" s="59" t="str">
        <f>IF(P161="","",IF(P161=0,0,IF(P161=1,1,IF(P161&lt;7,3,IF(P161=7,4,"")))))</f>
        <v/>
      </c>
      <c r="CK161" s="59" t="str">
        <f>IF(Q161="","",IF(Q161&lt;4,3,IF(Q161&lt;7,2,IF(Q161=7,0,""))))</f>
        <v/>
      </c>
      <c r="CL161" s="59" t="str">
        <f>IF(R161="","",IF(R161&lt;1,0,IF(R161&lt;=2,1,IF(R161&gt;2,2,""))))</f>
        <v/>
      </c>
      <c r="CM161" s="59" t="str">
        <f>IF(S161="","",IF(S161=0,0,IF(S161=1,1,IF(S161&gt;1,2,""))))</f>
        <v/>
      </c>
      <c r="CN161" s="59" t="str">
        <f>IF(T161="","",IF(T161=0,0,IF(T161&lt;=4,1,IF(T161&gt;4,2,""))))</f>
        <v/>
      </c>
      <c r="CO161" s="59" t="str">
        <f>IF(U161="","",IF(U161&lt;4,0,IF(U161&lt;=6,1,IF(U161=7,2,""))))</f>
        <v/>
      </c>
      <c r="CP161" s="59" t="str">
        <f>IF(V161="","",IF(V161&lt;4,2,IF(V161=4,1,IF(V161=5,0,""))))</f>
        <v/>
      </c>
      <c r="CQ161" s="59" t="str">
        <f>IF(W161="","",IF(W161=1,2,IF(W161=2,1,IF(W161&gt;2,0,""))))</f>
        <v/>
      </c>
      <c r="CR161" s="59" t="str">
        <f>IF(X161="","",IF(X161=0,0,IF(X161=1,1,IF(X161=2,2,IF(X161=3,2,IF(X161=-9,-9,IF(X161=-99,-99,"")))))))</f>
        <v/>
      </c>
      <c r="CS161" s="59" t="str">
        <f>IF(Z161="","",IF(Z161=0,1,IF(Z161=1,0,"")))</f>
        <v/>
      </c>
      <c r="CT161" s="59" t="str">
        <f>IF(CA161="","",IF(CA161=-99,-99,IF(CA161=1,3,0)))</f>
        <v/>
      </c>
      <c r="CU161" s="59" t="str">
        <f>IF(BZ161="","",IF(BZ161=-99,-99,IF(BZ161=0,3,0)))</f>
        <v/>
      </c>
      <c r="CV161" s="59" t="str">
        <f>IF(AO161="","",IF(AND(AO161&gt;=7,AO161&lt;=8),2,0))</f>
        <v/>
      </c>
      <c r="CW161" s="59" t="str">
        <f>IF(AP161="","",IF(AP161=1,0,IF(AP161&gt;1,1,"")))</f>
        <v/>
      </c>
      <c r="CX161" s="59" t="str">
        <f t="shared" si="16"/>
        <v/>
      </c>
      <c r="CY161" s="59" t="str">
        <f>IF(BA161="","",IF(BA161=0,0,IF(OR(BA161=1,BA161=2,BA161=3),3,IF(BA161=-99,-99,""))))</f>
        <v/>
      </c>
      <c r="CZ161" s="59" t="str">
        <f>IF(BB161="","",IF(BB161=0,0,IF(OR(BB161=1,BB161=2,BB161=3),3,IF(BB161=-99,-99,""))))</f>
        <v/>
      </c>
      <c r="DA161" s="59" t="str">
        <f>IF(BC161="","",IF(BC161=0,0,IF(OR(BC161=1,BC161=2,BC161=3),3,IF(BC161=-99,-99,""))))</f>
        <v/>
      </c>
      <c r="DB161" s="59" t="str">
        <f>IF(BD161="","",IF(BD161=0,0,IF(OR(BD161=1,BD161=2,BD161=3),3,IF(BD161=-99,-99,""))))</f>
        <v/>
      </c>
      <c r="DC161" s="59" t="str">
        <f>IF(BE161="","",IF(BE161=0,0,IF(OR(BE161=1,BE161=2,BE161=3),3,IF(BE161=-99,-99,""))))</f>
        <v/>
      </c>
      <c r="DD161" s="59" t="str">
        <f>IF(BF161="","",IF(BF161=0,0,IF(OR(BF161=1,BF161=2,BF161=3),3,IF(BF161=-99,-99,""))))</f>
        <v/>
      </c>
      <c r="DE161" s="59" t="str">
        <f>IF(BG161="","",IF(BG161=0,0,IF(OR(BG161=1,BG161=2,BG161=3),3,IF(BG161=-99,-99,""))))</f>
        <v/>
      </c>
      <c r="DF161" s="59" t="str">
        <f>IF(BH161="","",IF(BH161=0,0,IF(OR(BH161=1,BH161=2,BH161=3),3,IF(BH161=-99,-99,""))))</f>
        <v/>
      </c>
      <c r="DG161" s="59" t="str">
        <f>IF(BI161="","",IF(BI161=0,0,IF(OR(BI161=1,BI161=2,BI161=3),3,IF(BI161=-99,-99,""))))</f>
        <v/>
      </c>
      <c r="DH161" s="59" t="str">
        <f>IF(BT161="","",IF(BS161=1,IF(BT161&lt;65,41,IF(BT161&lt;70,35,IF(BT161&lt;75,29,IF(BT161&lt;80,21,IF(BT161&lt;85,14,IF(BT161&lt;90,5,0)))))),IF(BS161=2,IF(BT161&lt;65,38,IF(BT161&lt;70,33,IF(BT161&lt;75,26,IF(BT161&lt;80,16,IF(BT161&lt;85,12,IF(BT161&lt;90,1,0)))))),"")))</f>
        <v/>
      </c>
      <c r="DI161" s="59" t="str">
        <f>IF(BL161="","",IF(BL161=1,0,IF(BL161=2,3,IF(BL161&gt;2,6,""))))</f>
        <v/>
      </c>
      <c r="DJ161" s="59" t="str">
        <f>IF(Y161="","",IF(Y161=0,3,IF(Y161=1,0,"")))</f>
        <v/>
      </c>
      <c r="DK161" s="59" t="str">
        <f>IF(COUNTBLANK(CB161:CH161)=7,"",SUM(CB161:CH161))</f>
        <v/>
      </c>
      <c r="DL161" s="59" t="str">
        <f>IF(COUNTBLANK(CI161:CR161)=10,"",SUM(CI161:CQ161,IF(CR161&gt;0,CR161,0)))</f>
        <v/>
      </c>
      <c r="DM161" s="59" t="str">
        <f>IF(COUNTBLANK(CS161:CX161)=6,"",SUM(CS161,IF(CT161=-99,0,CT161),IF(CU161=-99,0,CU161),CV161:CX161))</f>
        <v/>
      </c>
      <c r="DN161" s="59" t="str">
        <f>IF(COUNTBLANK(CY161:DG161)=9,"",SUM(IF(OR(CY161="",CY161=-99),0,CY161),IF(OR(CZ161="",CZ161=-99),0,CZ161),IF(OR(DA161="",DA161=-99),0,DA161),IF(OR(DB161="",DB161=-99),0,DB161),IF(OR(DC161="",DC161=-99),0,DC161),IF(OR(DD161="",DD161=-99),0,DD161),IF(OR(DE161="",DE161=-99),0,DE161),IF(OR(DF161="",DF161=-99),0,DF161),IF(OR(DG161="",DG161=-99),0,DG161)))</f>
        <v/>
      </c>
      <c r="DO161" s="59" t="str">
        <f>IF(COUNTBLANK(DH161:DJ161)=3,"",SUM(DH161:DJ161))</f>
        <v/>
      </c>
      <c r="DP161" s="59" t="str">
        <f>IF(COUNTBLANK(DK161:DN161)=4,"",SUM(DK161:DN161))</f>
        <v/>
      </c>
      <c r="DQ161" s="59" t="str">
        <f>IF(COUNTBLANK(CB161:CH161)=7,"",SUM(IF(CB161="",0,5),IF(CC161="",0,9),IF(CD161="",0,4),IF(CE161="",0,4),IF(CF161="",0,3),IF(CG161="",0,1),IF(CH161="",0,6)))</f>
        <v/>
      </c>
      <c r="DR161" s="59" t="str">
        <f>IF(COUNTBLANK(CI161:CR161)=10,"",SUM(IF(CI161="",0,5),IF(CJ161="",0,4),IF(CK161="",0,3),IF(CL161="",0,2),IF(CM161="",0,2),IF(CN161="",0,2),IF(CO161="",0,2),IF(CP161="",0,2),IF(CQ161="",0,2),IF(OR(CR161="",CR161=-99,CR161=-9),0,2)))</f>
        <v/>
      </c>
      <c r="DS161" s="59" t="str">
        <f>IF(COUNTBLANK(CS161:CX161)=6,"",SUM(IF(CS161="",0,1),IF(OR(CT161="",CT161=-99),0,3),IF(OR(CU161="",CU161=-99),0,3),IF(CV161="",0,2),IF(CW161="",0,1),IF(CX161="",0,1)))</f>
        <v/>
      </c>
      <c r="DT161" s="59" t="str">
        <f>IF(COUNTBLANK(CY161:DG161)=9,"",SUM(IF(OR(CY161="",CY161=-99),0,3),IF(OR(CZ161="",CZ161=-99),0,3),IF(OR(DA161="",DA161=-99),0,3),IF(OR(DB161="",DB161=-99),0,3),IF(OR(DC161="",DC161=-99),0,3),IF(OR(DD161="",DD161=-99),0,3),IF(OR(DE161="",DE161=-99),0,3),IF(OR(DF161="",DF161=-99),0,3),IF(OR(DG161="",DG161=-99),0,3)))</f>
        <v/>
      </c>
      <c r="DU161" s="59" t="str">
        <f>IF(COUNTBLANK(DH161:DJ161)=3,"",SUM(IF(DH161="",0,IF(BS161=1,41,IF(BS161=2,38,""))),IF(DI161="",0,6),IF(DJ161="",0,3)))</f>
        <v/>
      </c>
      <c r="DV161" s="59" t="str">
        <f>IF(COUNTBLANK(DK161:DN161)=4,"",SUM(DQ161:DT161))</f>
        <v/>
      </c>
      <c r="DW161" s="59" t="str">
        <f>IF(DQ161="","",((DK161/DQ161)*100))</f>
        <v/>
      </c>
      <c r="DX161" s="59" t="str">
        <f t="shared" si="18"/>
        <v/>
      </c>
      <c r="DY161" s="59" t="str">
        <f t="shared" si="18"/>
        <v/>
      </c>
      <c r="DZ161" s="59" t="str">
        <f t="shared" si="18"/>
        <v/>
      </c>
      <c r="EA161" s="59" t="str">
        <f t="shared" si="18"/>
        <v/>
      </c>
      <c r="EB161" s="59" t="str">
        <f t="shared" si="18"/>
        <v/>
      </c>
      <c r="EC161" s="59" t="str">
        <f>IF(COUNTBLANK(DQ161:DT161)=4,"",SQRT((DQ161^2)+(DR161^2)+(DS161^2)+(DT161^2)))</f>
        <v/>
      </c>
      <c r="ED161" s="59" t="str">
        <f>IF(EC161="","",(SUM(((DK161/EC161)^2),((DL161/EC161)^2),((DM161/EC161)^2),((DN161/EC161)^2))*100))</f>
        <v/>
      </c>
      <c r="EE161" s="59" t="str">
        <f>IF(CB161="","",(CB161/DQ161*100))</f>
        <v/>
      </c>
      <c r="EF161" s="59" t="str">
        <f>IF(CC161="","",(CC161/DQ161*100))</f>
        <v/>
      </c>
      <c r="EG161" s="59" t="str">
        <f>IF(CD161="","",(CD161/DQ161*100))</f>
        <v/>
      </c>
      <c r="EH161" s="59" t="str">
        <f>IF(CE161="","",(CE161/DQ161*100))</f>
        <v/>
      </c>
      <c r="EI161" s="59" t="str">
        <f>IF(CF161="","",(CF161/DQ161*100))</f>
        <v/>
      </c>
      <c r="EJ161" s="59" t="str">
        <f>IF(CG161="","",(CG161/DQ161*100))</f>
        <v/>
      </c>
      <c r="EK161" s="59" t="str">
        <f>IF(CH161="","",(CH161/DQ161*100))</f>
        <v/>
      </c>
      <c r="EL161" s="59" t="str">
        <f>IF(CI161="","",(CI161/DR161*100))</f>
        <v/>
      </c>
      <c r="EM161" s="59" t="str">
        <f>IF(CJ161="","",(CJ161/DR161*100))</f>
        <v/>
      </c>
      <c r="EN161" s="59" t="str">
        <f>IF(CK161="","",(CK161/DR161*100))</f>
        <v/>
      </c>
      <c r="EO161" s="59" t="str">
        <f>IF(CL161="","",(CL161/DR161*100))</f>
        <v/>
      </c>
      <c r="EP161" s="59" t="str">
        <f>IF(CM161="","",(CM161/DR161*100))</f>
        <v/>
      </c>
      <c r="EQ161" s="59" t="str">
        <f>IF(CN161="","",(CN161/DR161*100))</f>
        <v/>
      </c>
      <c r="ER161" s="59" t="str">
        <f>IF(CO161="","",(CO161/DR161*100))</f>
        <v/>
      </c>
      <c r="ES161" s="59" t="str">
        <f>IF(CP161="","",(CP161/DR161*100))</f>
        <v/>
      </c>
      <c r="ET161" s="59" t="str">
        <f>IF(CQ161="","",(CQ161/DR161*100))</f>
        <v/>
      </c>
      <c r="EU161" s="59" t="str">
        <f>IF(CR161="","",(CR161/DR161*100))</f>
        <v/>
      </c>
      <c r="EV161" s="59" t="str">
        <f>IF(CS161="","",(CS161/DS161*100))</f>
        <v/>
      </c>
      <c r="EW161" s="59" t="str">
        <f>IF(CT161="","",(CT161/DS161*100))</f>
        <v/>
      </c>
      <c r="EX161" s="59" t="str">
        <f>IF(CU161="","",(CU161/DS161*100))</f>
        <v/>
      </c>
      <c r="EY161" s="59" t="str">
        <f>IF(CV161="","",(CV161/DS161*100))</f>
        <v/>
      </c>
      <c r="EZ161" s="59" t="str">
        <f>IF(CW161="","",(CW161/DS161*100))</f>
        <v/>
      </c>
      <c r="FA161" s="59" t="str">
        <f>IF(CX161="","",(CX161/DS161*100))</f>
        <v/>
      </c>
      <c r="FB161" s="59" t="str">
        <f t="shared" si="17"/>
        <v/>
      </c>
      <c r="FC161" s="59" t="str">
        <f t="shared" si="17"/>
        <v/>
      </c>
      <c r="FD161" s="59" t="str">
        <f t="shared" si="17"/>
        <v/>
      </c>
      <c r="FE161" s="59" t="str">
        <f t="shared" si="17"/>
        <v/>
      </c>
      <c r="FF161" s="59" t="str">
        <f t="shared" si="17"/>
        <v/>
      </c>
      <c r="FG161" s="59" t="str">
        <f t="shared" si="17"/>
        <v/>
      </c>
      <c r="FH161" s="59" t="str">
        <f t="shared" si="17"/>
        <v/>
      </c>
      <c r="FI161" s="59" t="str">
        <f t="shared" si="17"/>
        <v/>
      </c>
      <c r="FJ161" s="59" t="str">
        <f t="shared" si="17"/>
        <v/>
      </c>
      <c r="FK161" s="59" t="str">
        <f>IF(DH161="","",(DH161/DU161*100))</f>
        <v/>
      </c>
      <c r="FL161" s="59" t="str">
        <f>IF(DI161="","",(DI161/DU161*100))</f>
        <v/>
      </c>
      <c r="FM161" s="59" t="str">
        <f>IF(DJ161="","",(DJ161/DU161*100))</f>
        <v/>
      </c>
    </row>
    <row r="162" spans="72:169" x14ac:dyDescent="0.25">
      <c r="BT162" s="58" t="str">
        <f>IF(BR162="","",YEAR(D162)-BR162)</f>
        <v/>
      </c>
      <c r="BU162" s="59" t="str">
        <f>IF(BO162="",IF(OR(BM162="",BN162=""),"",((BM162*12)+BN162)*0.0254),BO162*0.01)</f>
        <v/>
      </c>
      <c r="BV162" s="59" t="str">
        <f>IF(BQ162="",IF(BP162="","",BP162*0.453592),BQ162)</f>
        <v/>
      </c>
      <c r="BW162" s="59" t="str">
        <f>IF(OR(BU162="",BV162=""),"",(BV162/(BU162^2)))</f>
        <v/>
      </c>
      <c r="BX162" s="59" t="str">
        <f>IF(COUNTBLANK(E162:J162)=6,"",(((E162*IF(F162&gt;0,F162,30)*3)+(G162*IF(H162&gt;0,H162,30)*5)+(I162*IF(J162&gt;0,J162,30)*9))))</f>
        <v/>
      </c>
      <c r="BY162" s="59" t="str">
        <f>IF(COUNTBLANK(AE162:AL162)=8,"",SUM(IF(AE162=2,1,IF(AE162=3,1,0)),IF(AH162=1,1,IF(AI162=1,1,0)),IF(AJ162&gt;3,1,0),IF(AK162&gt;3,1,0),IF(AL162&gt;0,1,0)))</f>
        <v/>
      </c>
      <c r="BZ162" s="59" t="str">
        <f>IF(OR(AM162="",AN162=""),"",IF(OR(AM162=-99,AN162=-99),-99,IF(AM162=3,IF(AN162=2,1,IF(AN162=3,1,0)),0)))</f>
        <v/>
      </c>
      <c r="CA162" s="59" t="str">
        <f>IF(OR((AC162=""),(AD162="")),"",IF(AD162=-99,-99,IF(AC162&gt;=4,IF(OR(AD162=1,AD162=2),1,0),0)))</f>
        <v/>
      </c>
      <c r="CB162" s="59" t="str">
        <f>IF(BW162="","",IF(BW162&lt;25,5,IF(BW162&lt;30,2,0)))</f>
        <v/>
      </c>
      <c r="CC162" s="59" t="str">
        <f t="shared" si="14"/>
        <v/>
      </c>
      <c r="CD162" s="59" t="str">
        <f>IF(K162="","",IF(K162&lt;4,0,IF(K162&gt;=4,4,"")))</f>
        <v/>
      </c>
      <c r="CE162" s="59" t="str">
        <f>IF(L162="","",IF(L162&lt;4,0,IF(L162&gt;=4,4,"")))</f>
        <v/>
      </c>
      <c r="CF162" s="59" t="str">
        <f>IF(M162="","",IF(M162&lt;4,0,IF(M162&gt;=4,3,"")))</f>
        <v/>
      </c>
      <c r="CG162" s="59" t="str">
        <f>IF(N162="","",IF(N162&lt;4,0,IF(N162&gt;=4,1,"")))</f>
        <v/>
      </c>
      <c r="CH162" s="59" t="str">
        <f t="shared" si="15"/>
        <v/>
      </c>
      <c r="CI162" s="59" t="str">
        <f>IF(O162="","",IF(O162=0,0,IF(O162=1,3,IF(O162&lt;=4,4,IF(O162&gt;4,5,"")))))</f>
        <v/>
      </c>
      <c r="CJ162" s="59" t="str">
        <f>IF(P162="","",IF(P162=0,0,IF(P162=1,1,IF(P162&lt;7,3,IF(P162=7,4,"")))))</f>
        <v/>
      </c>
      <c r="CK162" s="59" t="str">
        <f>IF(Q162="","",IF(Q162&lt;4,3,IF(Q162&lt;7,2,IF(Q162=7,0,""))))</f>
        <v/>
      </c>
      <c r="CL162" s="59" t="str">
        <f>IF(R162="","",IF(R162&lt;1,0,IF(R162&lt;=2,1,IF(R162&gt;2,2,""))))</f>
        <v/>
      </c>
      <c r="CM162" s="59" t="str">
        <f>IF(S162="","",IF(S162=0,0,IF(S162=1,1,IF(S162&gt;1,2,""))))</f>
        <v/>
      </c>
      <c r="CN162" s="59" t="str">
        <f>IF(T162="","",IF(T162=0,0,IF(T162&lt;=4,1,IF(T162&gt;4,2,""))))</f>
        <v/>
      </c>
      <c r="CO162" s="59" t="str">
        <f>IF(U162="","",IF(U162&lt;4,0,IF(U162&lt;=6,1,IF(U162=7,2,""))))</f>
        <v/>
      </c>
      <c r="CP162" s="59" t="str">
        <f>IF(V162="","",IF(V162&lt;4,2,IF(V162=4,1,IF(V162=5,0,""))))</f>
        <v/>
      </c>
      <c r="CQ162" s="59" t="str">
        <f>IF(W162="","",IF(W162=1,2,IF(W162=2,1,IF(W162&gt;2,0,""))))</f>
        <v/>
      </c>
      <c r="CR162" s="59" t="str">
        <f>IF(X162="","",IF(X162=0,0,IF(X162=1,1,IF(X162=2,2,IF(X162=3,2,IF(X162=-9,-9,IF(X162=-99,-99,"")))))))</f>
        <v/>
      </c>
      <c r="CS162" s="59" t="str">
        <f>IF(Z162="","",IF(Z162=0,1,IF(Z162=1,0,"")))</f>
        <v/>
      </c>
      <c r="CT162" s="59" t="str">
        <f>IF(CA162="","",IF(CA162=-99,-99,IF(CA162=1,3,0)))</f>
        <v/>
      </c>
      <c r="CU162" s="59" t="str">
        <f>IF(BZ162="","",IF(BZ162=-99,-99,IF(BZ162=0,3,0)))</f>
        <v/>
      </c>
      <c r="CV162" s="59" t="str">
        <f>IF(AO162="","",IF(AND(AO162&gt;=7,AO162&lt;=8),2,0))</f>
        <v/>
      </c>
      <c r="CW162" s="59" t="str">
        <f>IF(AP162="","",IF(AP162=1,0,IF(AP162&gt;1,1,"")))</f>
        <v/>
      </c>
      <c r="CX162" s="59" t="str">
        <f t="shared" si="16"/>
        <v/>
      </c>
      <c r="CY162" s="59" t="str">
        <f>IF(BA162="","",IF(BA162=0,0,IF(OR(BA162=1,BA162=2,BA162=3),3,IF(BA162=-99,-99,""))))</f>
        <v/>
      </c>
      <c r="CZ162" s="59" t="str">
        <f>IF(BB162="","",IF(BB162=0,0,IF(OR(BB162=1,BB162=2,BB162=3),3,IF(BB162=-99,-99,""))))</f>
        <v/>
      </c>
      <c r="DA162" s="59" t="str">
        <f>IF(BC162="","",IF(BC162=0,0,IF(OR(BC162=1,BC162=2,BC162=3),3,IF(BC162=-99,-99,""))))</f>
        <v/>
      </c>
      <c r="DB162" s="59" t="str">
        <f>IF(BD162="","",IF(BD162=0,0,IF(OR(BD162=1,BD162=2,BD162=3),3,IF(BD162=-99,-99,""))))</f>
        <v/>
      </c>
      <c r="DC162" s="59" t="str">
        <f>IF(BE162="","",IF(BE162=0,0,IF(OR(BE162=1,BE162=2,BE162=3),3,IF(BE162=-99,-99,""))))</f>
        <v/>
      </c>
      <c r="DD162" s="59" t="str">
        <f>IF(BF162="","",IF(BF162=0,0,IF(OR(BF162=1,BF162=2,BF162=3),3,IF(BF162=-99,-99,""))))</f>
        <v/>
      </c>
      <c r="DE162" s="59" t="str">
        <f>IF(BG162="","",IF(BG162=0,0,IF(OR(BG162=1,BG162=2,BG162=3),3,IF(BG162=-99,-99,""))))</f>
        <v/>
      </c>
      <c r="DF162" s="59" t="str">
        <f>IF(BH162="","",IF(BH162=0,0,IF(OR(BH162=1,BH162=2,BH162=3),3,IF(BH162=-99,-99,""))))</f>
        <v/>
      </c>
      <c r="DG162" s="59" t="str">
        <f>IF(BI162="","",IF(BI162=0,0,IF(OR(BI162=1,BI162=2,BI162=3),3,IF(BI162=-99,-99,""))))</f>
        <v/>
      </c>
      <c r="DH162" s="59" t="str">
        <f>IF(BT162="","",IF(BS162=1,IF(BT162&lt;65,41,IF(BT162&lt;70,35,IF(BT162&lt;75,29,IF(BT162&lt;80,21,IF(BT162&lt;85,14,IF(BT162&lt;90,5,0)))))),IF(BS162=2,IF(BT162&lt;65,38,IF(BT162&lt;70,33,IF(BT162&lt;75,26,IF(BT162&lt;80,16,IF(BT162&lt;85,12,IF(BT162&lt;90,1,0)))))),"")))</f>
        <v/>
      </c>
      <c r="DI162" s="59" t="str">
        <f>IF(BL162="","",IF(BL162=1,0,IF(BL162=2,3,IF(BL162&gt;2,6,""))))</f>
        <v/>
      </c>
      <c r="DJ162" s="59" t="str">
        <f>IF(Y162="","",IF(Y162=0,3,IF(Y162=1,0,"")))</f>
        <v/>
      </c>
      <c r="DK162" s="59" t="str">
        <f>IF(COUNTBLANK(CB162:CH162)=7,"",SUM(CB162:CH162))</f>
        <v/>
      </c>
      <c r="DL162" s="59" t="str">
        <f>IF(COUNTBLANK(CI162:CR162)=10,"",SUM(CI162:CQ162,IF(CR162&gt;0,CR162,0)))</f>
        <v/>
      </c>
      <c r="DM162" s="59" t="str">
        <f>IF(COUNTBLANK(CS162:CX162)=6,"",SUM(CS162,IF(CT162=-99,0,CT162),IF(CU162=-99,0,CU162),CV162:CX162))</f>
        <v/>
      </c>
      <c r="DN162" s="59" t="str">
        <f>IF(COUNTBLANK(CY162:DG162)=9,"",SUM(IF(OR(CY162="",CY162=-99),0,CY162),IF(OR(CZ162="",CZ162=-99),0,CZ162),IF(OR(DA162="",DA162=-99),0,DA162),IF(OR(DB162="",DB162=-99),0,DB162),IF(OR(DC162="",DC162=-99),0,DC162),IF(OR(DD162="",DD162=-99),0,DD162),IF(OR(DE162="",DE162=-99),0,DE162),IF(OR(DF162="",DF162=-99),0,DF162),IF(OR(DG162="",DG162=-99),0,DG162)))</f>
        <v/>
      </c>
      <c r="DO162" s="59" t="str">
        <f>IF(COUNTBLANK(DH162:DJ162)=3,"",SUM(DH162:DJ162))</f>
        <v/>
      </c>
      <c r="DP162" s="59" t="str">
        <f>IF(COUNTBLANK(DK162:DN162)=4,"",SUM(DK162:DN162))</f>
        <v/>
      </c>
      <c r="DQ162" s="59" t="str">
        <f>IF(COUNTBLANK(CB162:CH162)=7,"",SUM(IF(CB162="",0,5),IF(CC162="",0,9),IF(CD162="",0,4),IF(CE162="",0,4),IF(CF162="",0,3),IF(CG162="",0,1),IF(CH162="",0,6)))</f>
        <v/>
      </c>
      <c r="DR162" s="59" t="str">
        <f>IF(COUNTBLANK(CI162:CR162)=10,"",SUM(IF(CI162="",0,5),IF(CJ162="",0,4),IF(CK162="",0,3),IF(CL162="",0,2),IF(CM162="",0,2),IF(CN162="",0,2),IF(CO162="",0,2),IF(CP162="",0,2),IF(CQ162="",0,2),IF(OR(CR162="",CR162=-99,CR162=-9),0,2)))</f>
        <v/>
      </c>
      <c r="DS162" s="59" t="str">
        <f>IF(COUNTBLANK(CS162:CX162)=6,"",SUM(IF(CS162="",0,1),IF(OR(CT162="",CT162=-99),0,3),IF(OR(CU162="",CU162=-99),0,3),IF(CV162="",0,2),IF(CW162="",0,1),IF(CX162="",0,1)))</f>
        <v/>
      </c>
      <c r="DT162" s="59" t="str">
        <f>IF(COUNTBLANK(CY162:DG162)=9,"",SUM(IF(OR(CY162="",CY162=-99),0,3),IF(OR(CZ162="",CZ162=-99),0,3),IF(OR(DA162="",DA162=-99),0,3),IF(OR(DB162="",DB162=-99),0,3),IF(OR(DC162="",DC162=-99),0,3),IF(OR(DD162="",DD162=-99),0,3),IF(OR(DE162="",DE162=-99),0,3),IF(OR(DF162="",DF162=-99),0,3),IF(OR(DG162="",DG162=-99),0,3)))</f>
        <v/>
      </c>
      <c r="DU162" s="59" t="str">
        <f>IF(COUNTBLANK(DH162:DJ162)=3,"",SUM(IF(DH162="",0,IF(BS162=1,41,IF(BS162=2,38,""))),IF(DI162="",0,6),IF(DJ162="",0,3)))</f>
        <v/>
      </c>
      <c r="DV162" s="59" t="str">
        <f>IF(COUNTBLANK(DK162:DN162)=4,"",SUM(DQ162:DT162))</f>
        <v/>
      </c>
      <c r="DW162" s="59" t="str">
        <f>IF(DQ162="","",((DK162/DQ162)*100))</f>
        <v/>
      </c>
      <c r="DX162" s="59" t="str">
        <f t="shared" si="18"/>
        <v/>
      </c>
      <c r="DY162" s="59" t="str">
        <f t="shared" si="18"/>
        <v/>
      </c>
      <c r="DZ162" s="59" t="str">
        <f t="shared" si="18"/>
        <v/>
      </c>
      <c r="EA162" s="59" t="str">
        <f t="shared" si="18"/>
        <v/>
      </c>
      <c r="EB162" s="59" t="str">
        <f t="shared" si="18"/>
        <v/>
      </c>
      <c r="EC162" s="59" t="str">
        <f>IF(COUNTBLANK(DQ162:DT162)=4,"",SQRT((DQ162^2)+(DR162^2)+(DS162^2)+(DT162^2)))</f>
        <v/>
      </c>
      <c r="ED162" s="59" t="str">
        <f>IF(EC162="","",(SUM(((DK162/EC162)^2),((DL162/EC162)^2),((DM162/EC162)^2),((DN162/EC162)^2))*100))</f>
        <v/>
      </c>
      <c r="EE162" s="59" t="str">
        <f>IF(CB162="","",(CB162/DQ162*100))</f>
        <v/>
      </c>
      <c r="EF162" s="59" t="str">
        <f>IF(CC162="","",(CC162/DQ162*100))</f>
        <v/>
      </c>
      <c r="EG162" s="59" t="str">
        <f>IF(CD162="","",(CD162/DQ162*100))</f>
        <v/>
      </c>
      <c r="EH162" s="59" t="str">
        <f>IF(CE162="","",(CE162/DQ162*100))</f>
        <v/>
      </c>
      <c r="EI162" s="59" t="str">
        <f>IF(CF162="","",(CF162/DQ162*100))</f>
        <v/>
      </c>
      <c r="EJ162" s="59" t="str">
        <f>IF(CG162="","",(CG162/DQ162*100))</f>
        <v/>
      </c>
      <c r="EK162" s="59" t="str">
        <f>IF(CH162="","",(CH162/DQ162*100))</f>
        <v/>
      </c>
      <c r="EL162" s="59" t="str">
        <f>IF(CI162="","",(CI162/DR162*100))</f>
        <v/>
      </c>
      <c r="EM162" s="59" t="str">
        <f>IF(CJ162="","",(CJ162/DR162*100))</f>
        <v/>
      </c>
      <c r="EN162" s="59" t="str">
        <f>IF(CK162="","",(CK162/DR162*100))</f>
        <v/>
      </c>
      <c r="EO162" s="59" t="str">
        <f>IF(CL162="","",(CL162/DR162*100))</f>
        <v/>
      </c>
      <c r="EP162" s="59" t="str">
        <f>IF(CM162="","",(CM162/DR162*100))</f>
        <v/>
      </c>
      <c r="EQ162" s="59" t="str">
        <f>IF(CN162="","",(CN162/DR162*100))</f>
        <v/>
      </c>
      <c r="ER162" s="59" t="str">
        <f>IF(CO162="","",(CO162/DR162*100))</f>
        <v/>
      </c>
      <c r="ES162" s="59" t="str">
        <f>IF(CP162="","",(CP162/DR162*100))</f>
        <v/>
      </c>
      <c r="ET162" s="59" t="str">
        <f>IF(CQ162="","",(CQ162/DR162*100))</f>
        <v/>
      </c>
      <c r="EU162" s="59" t="str">
        <f>IF(CR162="","",(CR162/DR162*100))</f>
        <v/>
      </c>
      <c r="EV162" s="59" t="str">
        <f>IF(CS162="","",(CS162/DS162*100))</f>
        <v/>
      </c>
      <c r="EW162" s="59" t="str">
        <f>IF(CT162="","",(CT162/DS162*100))</f>
        <v/>
      </c>
      <c r="EX162" s="59" t="str">
        <f>IF(CU162="","",(CU162/DS162*100))</f>
        <v/>
      </c>
      <c r="EY162" s="59" t="str">
        <f>IF(CV162="","",(CV162/DS162*100))</f>
        <v/>
      </c>
      <c r="EZ162" s="59" t="str">
        <f>IF(CW162="","",(CW162/DS162*100))</f>
        <v/>
      </c>
      <c r="FA162" s="59" t="str">
        <f>IF(CX162="","",(CX162/DS162*100))</f>
        <v/>
      </c>
      <c r="FB162" s="59" t="str">
        <f t="shared" si="17"/>
        <v/>
      </c>
      <c r="FC162" s="59" t="str">
        <f t="shared" si="17"/>
        <v/>
      </c>
      <c r="FD162" s="59" t="str">
        <f t="shared" si="17"/>
        <v/>
      </c>
      <c r="FE162" s="59" t="str">
        <f t="shared" si="17"/>
        <v/>
      </c>
      <c r="FF162" s="59" t="str">
        <f t="shared" si="17"/>
        <v/>
      </c>
      <c r="FG162" s="59" t="str">
        <f t="shared" si="17"/>
        <v/>
      </c>
      <c r="FH162" s="59" t="str">
        <f t="shared" si="17"/>
        <v/>
      </c>
      <c r="FI162" s="59" t="str">
        <f t="shared" si="17"/>
        <v/>
      </c>
      <c r="FJ162" s="59" t="str">
        <f t="shared" si="17"/>
        <v/>
      </c>
      <c r="FK162" s="59" t="str">
        <f>IF(DH162="","",(DH162/DU162*100))</f>
        <v/>
      </c>
      <c r="FL162" s="59" t="str">
        <f>IF(DI162="","",(DI162/DU162*100))</f>
        <v/>
      </c>
      <c r="FM162" s="59" t="str">
        <f>IF(DJ162="","",(DJ162/DU162*100))</f>
        <v/>
      </c>
    </row>
    <row r="163" spans="72:169" x14ac:dyDescent="0.25">
      <c r="BT163" s="58" t="str">
        <f>IF(BR163="","",YEAR(D163)-BR163)</f>
        <v/>
      </c>
      <c r="BU163" s="59" t="str">
        <f>IF(BO163="",IF(OR(BM163="",BN163=""),"",((BM163*12)+BN163)*0.0254),BO163*0.01)</f>
        <v/>
      </c>
      <c r="BV163" s="59" t="str">
        <f>IF(BQ163="",IF(BP163="","",BP163*0.453592),BQ163)</f>
        <v/>
      </c>
      <c r="BW163" s="59" t="str">
        <f>IF(OR(BU163="",BV163=""),"",(BV163/(BU163^2)))</f>
        <v/>
      </c>
      <c r="BX163" s="59" t="str">
        <f>IF(COUNTBLANK(E163:J163)=6,"",(((E163*IF(F163&gt;0,F163,30)*3)+(G163*IF(H163&gt;0,H163,30)*5)+(I163*IF(J163&gt;0,J163,30)*9))))</f>
        <v/>
      </c>
      <c r="BY163" s="59" t="str">
        <f>IF(COUNTBLANK(AE163:AL163)=8,"",SUM(IF(AE163=2,1,IF(AE163=3,1,0)),IF(AH163=1,1,IF(AI163=1,1,0)),IF(AJ163&gt;3,1,0),IF(AK163&gt;3,1,0),IF(AL163&gt;0,1,0)))</f>
        <v/>
      </c>
      <c r="BZ163" s="59" t="str">
        <f>IF(OR(AM163="",AN163=""),"",IF(OR(AM163=-99,AN163=-99),-99,IF(AM163=3,IF(AN163=2,1,IF(AN163=3,1,0)),0)))</f>
        <v/>
      </c>
      <c r="CA163" s="59" t="str">
        <f>IF(OR((AC163=""),(AD163="")),"",IF(AD163=-99,-99,IF(AC163&gt;=4,IF(OR(AD163=1,AD163=2),1,0),0)))</f>
        <v/>
      </c>
      <c r="CB163" s="59" t="str">
        <f>IF(BW163="","",IF(BW163&lt;25,5,IF(BW163&lt;30,2,0)))</f>
        <v/>
      </c>
      <c r="CC163" s="59" t="str">
        <f t="shared" si="14"/>
        <v/>
      </c>
      <c r="CD163" s="59" t="str">
        <f>IF(K163="","",IF(K163&lt;4,0,IF(K163&gt;=4,4,"")))</f>
        <v/>
      </c>
      <c r="CE163" s="59" t="str">
        <f>IF(L163="","",IF(L163&lt;4,0,IF(L163&gt;=4,4,"")))</f>
        <v/>
      </c>
      <c r="CF163" s="59" t="str">
        <f>IF(M163="","",IF(M163&lt;4,0,IF(M163&gt;=4,3,"")))</f>
        <v/>
      </c>
      <c r="CG163" s="59" t="str">
        <f>IF(N163="","",IF(N163&lt;4,0,IF(N163&gt;=4,1,"")))</f>
        <v/>
      </c>
      <c r="CH163" s="59" t="str">
        <f t="shared" si="15"/>
        <v/>
      </c>
      <c r="CI163" s="59" t="str">
        <f>IF(O163="","",IF(O163=0,0,IF(O163=1,3,IF(O163&lt;=4,4,IF(O163&gt;4,5,"")))))</f>
        <v/>
      </c>
      <c r="CJ163" s="59" t="str">
        <f>IF(P163="","",IF(P163=0,0,IF(P163=1,1,IF(P163&lt;7,3,IF(P163=7,4,"")))))</f>
        <v/>
      </c>
      <c r="CK163" s="59" t="str">
        <f>IF(Q163="","",IF(Q163&lt;4,3,IF(Q163&lt;7,2,IF(Q163=7,0,""))))</f>
        <v/>
      </c>
      <c r="CL163" s="59" t="str">
        <f>IF(R163="","",IF(R163&lt;1,0,IF(R163&lt;=2,1,IF(R163&gt;2,2,""))))</f>
        <v/>
      </c>
      <c r="CM163" s="59" t="str">
        <f>IF(S163="","",IF(S163=0,0,IF(S163=1,1,IF(S163&gt;1,2,""))))</f>
        <v/>
      </c>
      <c r="CN163" s="59" t="str">
        <f>IF(T163="","",IF(T163=0,0,IF(T163&lt;=4,1,IF(T163&gt;4,2,""))))</f>
        <v/>
      </c>
      <c r="CO163" s="59" t="str">
        <f>IF(U163="","",IF(U163&lt;4,0,IF(U163&lt;=6,1,IF(U163=7,2,""))))</f>
        <v/>
      </c>
      <c r="CP163" s="59" t="str">
        <f>IF(V163="","",IF(V163&lt;4,2,IF(V163=4,1,IF(V163=5,0,""))))</f>
        <v/>
      </c>
      <c r="CQ163" s="59" t="str">
        <f>IF(W163="","",IF(W163=1,2,IF(W163=2,1,IF(W163&gt;2,0,""))))</f>
        <v/>
      </c>
      <c r="CR163" s="59" t="str">
        <f>IF(X163="","",IF(X163=0,0,IF(X163=1,1,IF(X163=2,2,IF(X163=3,2,IF(X163=-9,-9,IF(X163=-99,-99,"")))))))</f>
        <v/>
      </c>
      <c r="CS163" s="59" t="str">
        <f>IF(Z163="","",IF(Z163=0,1,IF(Z163=1,0,"")))</f>
        <v/>
      </c>
      <c r="CT163" s="59" t="str">
        <f>IF(CA163="","",IF(CA163=-99,-99,IF(CA163=1,3,0)))</f>
        <v/>
      </c>
      <c r="CU163" s="59" t="str">
        <f>IF(BZ163="","",IF(BZ163=-99,-99,IF(BZ163=0,3,0)))</f>
        <v/>
      </c>
      <c r="CV163" s="59" t="str">
        <f>IF(AO163="","",IF(AND(AO163&gt;=7,AO163&lt;=8),2,0))</f>
        <v/>
      </c>
      <c r="CW163" s="59" t="str">
        <f>IF(AP163="","",IF(AP163=1,0,IF(AP163&gt;1,1,"")))</f>
        <v/>
      </c>
      <c r="CX163" s="59" t="str">
        <f t="shared" si="16"/>
        <v/>
      </c>
      <c r="CY163" s="59" t="str">
        <f>IF(BA163="","",IF(BA163=0,0,IF(OR(BA163=1,BA163=2,BA163=3),3,IF(BA163=-99,-99,""))))</f>
        <v/>
      </c>
      <c r="CZ163" s="59" t="str">
        <f>IF(BB163="","",IF(BB163=0,0,IF(OR(BB163=1,BB163=2,BB163=3),3,IF(BB163=-99,-99,""))))</f>
        <v/>
      </c>
      <c r="DA163" s="59" t="str">
        <f>IF(BC163="","",IF(BC163=0,0,IF(OR(BC163=1,BC163=2,BC163=3),3,IF(BC163=-99,-99,""))))</f>
        <v/>
      </c>
      <c r="DB163" s="59" t="str">
        <f>IF(BD163="","",IF(BD163=0,0,IF(OR(BD163=1,BD163=2,BD163=3),3,IF(BD163=-99,-99,""))))</f>
        <v/>
      </c>
      <c r="DC163" s="59" t="str">
        <f>IF(BE163="","",IF(BE163=0,0,IF(OR(BE163=1,BE163=2,BE163=3),3,IF(BE163=-99,-99,""))))</f>
        <v/>
      </c>
      <c r="DD163" s="59" t="str">
        <f>IF(BF163="","",IF(BF163=0,0,IF(OR(BF163=1,BF163=2,BF163=3),3,IF(BF163=-99,-99,""))))</f>
        <v/>
      </c>
      <c r="DE163" s="59" t="str">
        <f>IF(BG163="","",IF(BG163=0,0,IF(OR(BG163=1,BG163=2,BG163=3),3,IF(BG163=-99,-99,""))))</f>
        <v/>
      </c>
      <c r="DF163" s="59" t="str">
        <f>IF(BH163="","",IF(BH163=0,0,IF(OR(BH163=1,BH163=2,BH163=3),3,IF(BH163=-99,-99,""))))</f>
        <v/>
      </c>
      <c r="DG163" s="59" t="str">
        <f>IF(BI163="","",IF(BI163=0,0,IF(OR(BI163=1,BI163=2,BI163=3),3,IF(BI163=-99,-99,""))))</f>
        <v/>
      </c>
      <c r="DH163" s="59" t="str">
        <f>IF(BT163="","",IF(BS163=1,IF(BT163&lt;65,41,IF(BT163&lt;70,35,IF(BT163&lt;75,29,IF(BT163&lt;80,21,IF(BT163&lt;85,14,IF(BT163&lt;90,5,0)))))),IF(BS163=2,IF(BT163&lt;65,38,IF(BT163&lt;70,33,IF(BT163&lt;75,26,IF(BT163&lt;80,16,IF(BT163&lt;85,12,IF(BT163&lt;90,1,0)))))),"")))</f>
        <v/>
      </c>
      <c r="DI163" s="59" t="str">
        <f>IF(BL163="","",IF(BL163=1,0,IF(BL163=2,3,IF(BL163&gt;2,6,""))))</f>
        <v/>
      </c>
      <c r="DJ163" s="59" t="str">
        <f>IF(Y163="","",IF(Y163=0,3,IF(Y163=1,0,"")))</f>
        <v/>
      </c>
      <c r="DK163" s="59" t="str">
        <f>IF(COUNTBLANK(CB163:CH163)=7,"",SUM(CB163:CH163))</f>
        <v/>
      </c>
      <c r="DL163" s="59" t="str">
        <f>IF(COUNTBLANK(CI163:CR163)=10,"",SUM(CI163:CQ163,IF(CR163&gt;0,CR163,0)))</f>
        <v/>
      </c>
      <c r="DM163" s="59" t="str">
        <f>IF(COUNTBLANK(CS163:CX163)=6,"",SUM(CS163,IF(CT163=-99,0,CT163),IF(CU163=-99,0,CU163),CV163:CX163))</f>
        <v/>
      </c>
      <c r="DN163" s="59" t="str">
        <f>IF(COUNTBLANK(CY163:DG163)=9,"",SUM(IF(OR(CY163="",CY163=-99),0,CY163),IF(OR(CZ163="",CZ163=-99),0,CZ163),IF(OR(DA163="",DA163=-99),0,DA163),IF(OR(DB163="",DB163=-99),0,DB163),IF(OR(DC163="",DC163=-99),0,DC163),IF(OR(DD163="",DD163=-99),0,DD163),IF(OR(DE163="",DE163=-99),0,DE163),IF(OR(DF163="",DF163=-99),0,DF163),IF(OR(DG163="",DG163=-99),0,DG163)))</f>
        <v/>
      </c>
      <c r="DO163" s="59" t="str">
        <f>IF(COUNTBLANK(DH163:DJ163)=3,"",SUM(DH163:DJ163))</f>
        <v/>
      </c>
      <c r="DP163" s="59" t="str">
        <f>IF(COUNTBLANK(DK163:DN163)=4,"",SUM(DK163:DN163))</f>
        <v/>
      </c>
      <c r="DQ163" s="59" t="str">
        <f>IF(COUNTBLANK(CB163:CH163)=7,"",SUM(IF(CB163="",0,5),IF(CC163="",0,9),IF(CD163="",0,4),IF(CE163="",0,4),IF(CF163="",0,3),IF(CG163="",0,1),IF(CH163="",0,6)))</f>
        <v/>
      </c>
      <c r="DR163" s="59" t="str">
        <f>IF(COUNTBLANK(CI163:CR163)=10,"",SUM(IF(CI163="",0,5),IF(CJ163="",0,4),IF(CK163="",0,3),IF(CL163="",0,2),IF(CM163="",0,2),IF(CN163="",0,2),IF(CO163="",0,2),IF(CP163="",0,2),IF(CQ163="",0,2),IF(OR(CR163="",CR163=-99,CR163=-9),0,2)))</f>
        <v/>
      </c>
      <c r="DS163" s="59" t="str">
        <f>IF(COUNTBLANK(CS163:CX163)=6,"",SUM(IF(CS163="",0,1),IF(OR(CT163="",CT163=-99),0,3),IF(OR(CU163="",CU163=-99),0,3),IF(CV163="",0,2),IF(CW163="",0,1),IF(CX163="",0,1)))</f>
        <v/>
      </c>
      <c r="DT163" s="59" t="str">
        <f>IF(COUNTBLANK(CY163:DG163)=9,"",SUM(IF(OR(CY163="",CY163=-99),0,3),IF(OR(CZ163="",CZ163=-99),0,3),IF(OR(DA163="",DA163=-99),0,3),IF(OR(DB163="",DB163=-99),0,3),IF(OR(DC163="",DC163=-99),0,3),IF(OR(DD163="",DD163=-99),0,3),IF(OR(DE163="",DE163=-99),0,3),IF(OR(DF163="",DF163=-99),0,3),IF(OR(DG163="",DG163=-99),0,3)))</f>
        <v/>
      </c>
      <c r="DU163" s="59" t="str">
        <f>IF(COUNTBLANK(DH163:DJ163)=3,"",SUM(IF(DH163="",0,IF(BS163=1,41,IF(BS163=2,38,""))),IF(DI163="",0,6),IF(DJ163="",0,3)))</f>
        <v/>
      </c>
      <c r="DV163" s="59" t="str">
        <f>IF(COUNTBLANK(DK163:DN163)=4,"",SUM(DQ163:DT163))</f>
        <v/>
      </c>
      <c r="DW163" s="59" t="str">
        <f>IF(DQ163="","",((DK163/DQ163)*100))</f>
        <v/>
      </c>
      <c r="DX163" s="59" t="str">
        <f t="shared" si="18"/>
        <v/>
      </c>
      <c r="DY163" s="59" t="str">
        <f t="shared" si="18"/>
        <v/>
      </c>
      <c r="DZ163" s="59" t="str">
        <f t="shared" si="18"/>
        <v/>
      </c>
      <c r="EA163" s="59" t="str">
        <f t="shared" si="18"/>
        <v/>
      </c>
      <c r="EB163" s="59" t="str">
        <f t="shared" si="18"/>
        <v/>
      </c>
      <c r="EC163" s="59" t="str">
        <f>IF(COUNTBLANK(DQ163:DT163)=4,"",SQRT((DQ163^2)+(DR163^2)+(DS163^2)+(DT163^2)))</f>
        <v/>
      </c>
      <c r="ED163" s="59" t="str">
        <f>IF(EC163="","",(SUM(((DK163/EC163)^2),((DL163/EC163)^2),((DM163/EC163)^2),((DN163/EC163)^2))*100))</f>
        <v/>
      </c>
      <c r="EE163" s="59" t="str">
        <f>IF(CB163="","",(CB163/DQ163*100))</f>
        <v/>
      </c>
      <c r="EF163" s="59" t="str">
        <f>IF(CC163="","",(CC163/DQ163*100))</f>
        <v/>
      </c>
      <c r="EG163" s="59" t="str">
        <f>IF(CD163="","",(CD163/DQ163*100))</f>
        <v/>
      </c>
      <c r="EH163" s="59" t="str">
        <f>IF(CE163="","",(CE163/DQ163*100))</f>
        <v/>
      </c>
      <c r="EI163" s="59" t="str">
        <f>IF(CF163="","",(CF163/DQ163*100))</f>
        <v/>
      </c>
      <c r="EJ163" s="59" t="str">
        <f>IF(CG163="","",(CG163/DQ163*100))</f>
        <v/>
      </c>
      <c r="EK163" s="59" t="str">
        <f>IF(CH163="","",(CH163/DQ163*100))</f>
        <v/>
      </c>
      <c r="EL163" s="59" t="str">
        <f>IF(CI163="","",(CI163/DR163*100))</f>
        <v/>
      </c>
      <c r="EM163" s="59" t="str">
        <f>IF(CJ163="","",(CJ163/DR163*100))</f>
        <v/>
      </c>
      <c r="EN163" s="59" t="str">
        <f>IF(CK163="","",(CK163/DR163*100))</f>
        <v/>
      </c>
      <c r="EO163" s="59" t="str">
        <f>IF(CL163="","",(CL163/DR163*100))</f>
        <v/>
      </c>
      <c r="EP163" s="59" t="str">
        <f>IF(CM163="","",(CM163/DR163*100))</f>
        <v/>
      </c>
      <c r="EQ163" s="59" t="str">
        <f>IF(CN163="","",(CN163/DR163*100))</f>
        <v/>
      </c>
      <c r="ER163" s="59" t="str">
        <f>IF(CO163="","",(CO163/DR163*100))</f>
        <v/>
      </c>
      <c r="ES163" s="59" t="str">
        <f>IF(CP163="","",(CP163/DR163*100))</f>
        <v/>
      </c>
      <c r="ET163" s="59" t="str">
        <f>IF(CQ163="","",(CQ163/DR163*100))</f>
        <v/>
      </c>
      <c r="EU163" s="59" t="str">
        <f>IF(CR163="","",(CR163/DR163*100))</f>
        <v/>
      </c>
      <c r="EV163" s="59" t="str">
        <f>IF(CS163="","",(CS163/DS163*100))</f>
        <v/>
      </c>
      <c r="EW163" s="59" t="str">
        <f>IF(CT163="","",(CT163/DS163*100))</f>
        <v/>
      </c>
      <c r="EX163" s="59" t="str">
        <f>IF(CU163="","",(CU163/DS163*100))</f>
        <v/>
      </c>
      <c r="EY163" s="59" t="str">
        <f>IF(CV163="","",(CV163/DS163*100))</f>
        <v/>
      </c>
      <c r="EZ163" s="59" t="str">
        <f>IF(CW163="","",(CW163/DS163*100))</f>
        <v/>
      </c>
      <c r="FA163" s="59" t="str">
        <f>IF(CX163="","",(CX163/DS163*100))</f>
        <v/>
      </c>
      <c r="FB163" s="59" t="str">
        <f t="shared" si="17"/>
        <v/>
      </c>
      <c r="FC163" s="59" t="str">
        <f t="shared" si="17"/>
        <v/>
      </c>
      <c r="FD163" s="59" t="str">
        <f t="shared" si="17"/>
        <v/>
      </c>
      <c r="FE163" s="59" t="str">
        <f t="shared" si="17"/>
        <v/>
      </c>
      <c r="FF163" s="59" t="str">
        <f t="shared" si="17"/>
        <v/>
      </c>
      <c r="FG163" s="59" t="str">
        <f t="shared" si="17"/>
        <v/>
      </c>
      <c r="FH163" s="59" t="str">
        <f t="shared" si="17"/>
        <v/>
      </c>
      <c r="FI163" s="59" t="str">
        <f t="shared" si="17"/>
        <v/>
      </c>
      <c r="FJ163" s="59" t="str">
        <f t="shared" si="17"/>
        <v/>
      </c>
      <c r="FK163" s="59" t="str">
        <f>IF(DH163="","",(DH163/DU163*100))</f>
        <v/>
      </c>
      <c r="FL163" s="59" t="str">
        <f>IF(DI163="","",(DI163/DU163*100))</f>
        <v/>
      </c>
      <c r="FM163" s="59" t="str">
        <f>IF(DJ163="","",(DJ163/DU163*100))</f>
        <v/>
      </c>
    </row>
    <row r="164" spans="72:169" x14ac:dyDescent="0.25">
      <c r="BT164" s="58" t="str">
        <f>IF(BR164="","",YEAR(D164)-BR164)</f>
        <v/>
      </c>
      <c r="BU164" s="59" t="str">
        <f>IF(BO164="",IF(OR(BM164="",BN164=""),"",((BM164*12)+BN164)*0.0254),BO164*0.01)</f>
        <v/>
      </c>
      <c r="BV164" s="59" t="str">
        <f>IF(BQ164="",IF(BP164="","",BP164*0.453592),BQ164)</f>
        <v/>
      </c>
      <c r="BW164" s="59" t="str">
        <f>IF(OR(BU164="",BV164=""),"",(BV164/(BU164^2)))</f>
        <v/>
      </c>
      <c r="BX164" s="59" t="str">
        <f>IF(COUNTBLANK(E164:J164)=6,"",(((E164*IF(F164&gt;0,F164,30)*3)+(G164*IF(H164&gt;0,H164,30)*5)+(I164*IF(J164&gt;0,J164,30)*9))))</f>
        <v/>
      </c>
      <c r="BY164" s="59" t="str">
        <f>IF(COUNTBLANK(AE164:AL164)=8,"",SUM(IF(AE164=2,1,IF(AE164=3,1,0)),IF(AH164=1,1,IF(AI164=1,1,0)),IF(AJ164&gt;3,1,0),IF(AK164&gt;3,1,0),IF(AL164&gt;0,1,0)))</f>
        <v/>
      </c>
      <c r="BZ164" s="59" t="str">
        <f>IF(OR(AM164="",AN164=""),"",IF(OR(AM164=-99,AN164=-99),-99,IF(AM164=3,IF(AN164=2,1,IF(AN164=3,1,0)),0)))</f>
        <v/>
      </c>
      <c r="CA164" s="59" t="str">
        <f>IF(OR((AC164=""),(AD164="")),"",IF(AD164=-99,-99,IF(AC164&gt;=4,IF(OR(AD164=1,AD164=2),1,0),0)))</f>
        <v/>
      </c>
      <c r="CB164" s="59" t="str">
        <f>IF(BW164="","",IF(BW164&lt;25,5,IF(BW164&lt;30,2,0)))</f>
        <v/>
      </c>
      <c r="CC164" s="59" t="str">
        <f t="shared" si="14"/>
        <v/>
      </c>
      <c r="CD164" s="59" t="str">
        <f>IF(K164="","",IF(K164&lt;4,0,IF(K164&gt;=4,4,"")))</f>
        <v/>
      </c>
      <c r="CE164" s="59" t="str">
        <f>IF(L164="","",IF(L164&lt;4,0,IF(L164&gt;=4,4,"")))</f>
        <v/>
      </c>
      <c r="CF164" s="59" t="str">
        <f>IF(M164="","",IF(M164&lt;4,0,IF(M164&gt;=4,3,"")))</f>
        <v/>
      </c>
      <c r="CG164" s="59" t="str">
        <f>IF(N164="","",IF(N164&lt;4,0,IF(N164&gt;=4,1,"")))</f>
        <v/>
      </c>
      <c r="CH164" s="59" t="str">
        <f t="shared" si="15"/>
        <v/>
      </c>
      <c r="CI164" s="59" t="str">
        <f>IF(O164="","",IF(O164=0,0,IF(O164=1,3,IF(O164&lt;=4,4,IF(O164&gt;4,5,"")))))</f>
        <v/>
      </c>
      <c r="CJ164" s="59" t="str">
        <f>IF(P164="","",IF(P164=0,0,IF(P164=1,1,IF(P164&lt;7,3,IF(P164=7,4,"")))))</f>
        <v/>
      </c>
      <c r="CK164" s="59" t="str">
        <f>IF(Q164="","",IF(Q164&lt;4,3,IF(Q164&lt;7,2,IF(Q164=7,0,""))))</f>
        <v/>
      </c>
      <c r="CL164" s="59" t="str">
        <f>IF(R164="","",IF(R164&lt;1,0,IF(R164&lt;=2,1,IF(R164&gt;2,2,""))))</f>
        <v/>
      </c>
      <c r="CM164" s="59" t="str">
        <f>IF(S164="","",IF(S164=0,0,IF(S164=1,1,IF(S164&gt;1,2,""))))</f>
        <v/>
      </c>
      <c r="CN164" s="59" t="str">
        <f>IF(T164="","",IF(T164=0,0,IF(T164&lt;=4,1,IF(T164&gt;4,2,""))))</f>
        <v/>
      </c>
      <c r="CO164" s="59" t="str">
        <f>IF(U164="","",IF(U164&lt;4,0,IF(U164&lt;=6,1,IF(U164=7,2,""))))</f>
        <v/>
      </c>
      <c r="CP164" s="59" t="str">
        <f>IF(V164="","",IF(V164&lt;4,2,IF(V164=4,1,IF(V164=5,0,""))))</f>
        <v/>
      </c>
      <c r="CQ164" s="59" t="str">
        <f>IF(W164="","",IF(W164=1,2,IF(W164=2,1,IF(W164&gt;2,0,""))))</f>
        <v/>
      </c>
      <c r="CR164" s="59" t="str">
        <f>IF(X164="","",IF(X164=0,0,IF(X164=1,1,IF(X164=2,2,IF(X164=3,2,IF(X164=-9,-9,IF(X164=-99,-99,"")))))))</f>
        <v/>
      </c>
      <c r="CS164" s="59" t="str">
        <f>IF(Z164="","",IF(Z164=0,1,IF(Z164=1,0,"")))</f>
        <v/>
      </c>
      <c r="CT164" s="59" t="str">
        <f>IF(CA164="","",IF(CA164=-99,-99,IF(CA164=1,3,0)))</f>
        <v/>
      </c>
      <c r="CU164" s="59" t="str">
        <f>IF(BZ164="","",IF(BZ164=-99,-99,IF(BZ164=0,3,0)))</f>
        <v/>
      </c>
      <c r="CV164" s="59" t="str">
        <f>IF(AO164="","",IF(AND(AO164&gt;=7,AO164&lt;=8),2,0))</f>
        <v/>
      </c>
      <c r="CW164" s="59" t="str">
        <f>IF(AP164="","",IF(AP164=1,0,IF(AP164&gt;1,1,"")))</f>
        <v/>
      </c>
      <c r="CX164" s="59" t="str">
        <f t="shared" si="16"/>
        <v/>
      </c>
      <c r="CY164" s="59" t="str">
        <f>IF(BA164="","",IF(BA164=0,0,IF(OR(BA164=1,BA164=2,BA164=3),3,IF(BA164=-99,-99,""))))</f>
        <v/>
      </c>
      <c r="CZ164" s="59" t="str">
        <f>IF(BB164="","",IF(BB164=0,0,IF(OR(BB164=1,BB164=2,BB164=3),3,IF(BB164=-99,-99,""))))</f>
        <v/>
      </c>
      <c r="DA164" s="59" t="str">
        <f>IF(BC164="","",IF(BC164=0,0,IF(OR(BC164=1,BC164=2,BC164=3),3,IF(BC164=-99,-99,""))))</f>
        <v/>
      </c>
      <c r="DB164" s="59" t="str">
        <f>IF(BD164="","",IF(BD164=0,0,IF(OR(BD164=1,BD164=2,BD164=3),3,IF(BD164=-99,-99,""))))</f>
        <v/>
      </c>
      <c r="DC164" s="59" t="str">
        <f>IF(BE164="","",IF(BE164=0,0,IF(OR(BE164=1,BE164=2,BE164=3),3,IF(BE164=-99,-99,""))))</f>
        <v/>
      </c>
      <c r="DD164" s="59" t="str">
        <f>IF(BF164="","",IF(BF164=0,0,IF(OR(BF164=1,BF164=2,BF164=3),3,IF(BF164=-99,-99,""))))</f>
        <v/>
      </c>
      <c r="DE164" s="59" t="str">
        <f>IF(BG164="","",IF(BG164=0,0,IF(OR(BG164=1,BG164=2,BG164=3),3,IF(BG164=-99,-99,""))))</f>
        <v/>
      </c>
      <c r="DF164" s="59" t="str">
        <f>IF(BH164="","",IF(BH164=0,0,IF(OR(BH164=1,BH164=2,BH164=3),3,IF(BH164=-99,-99,""))))</f>
        <v/>
      </c>
      <c r="DG164" s="59" t="str">
        <f>IF(BI164="","",IF(BI164=0,0,IF(OR(BI164=1,BI164=2,BI164=3),3,IF(BI164=-99,-99,""))))</f>
        <v/>
      </c>
      <c r="DH164" s="59" t="str">
        <f>IF(BT164="","",IF(BS164=1,IF(BT164&lt;65,41,IF(BT164&lt;70,35,IF(BT164&lt;75,29,IF(BT164&lt;80,21,IF(BT164&lt;85,14,IF(BT164&lt;90,5,0)))))),IF(BS164=2,IF(BT164&lt;65,38,IF(BT164&lt;70,33,IF(BT164&lt;75,26,IF(BT164&lt;80,16,IF(BT164&lt;85,12,IF(BT164&lt;90,1,0)))))),"")))</f>
        <v/>
      </c>
      <c r="DI164" s="59" t="str">
        <f>IF(BL164="","",IF(BL164=1,0,IF(BL164=2,3,IF(BL164&gt;2,6,""))))</f>
        <v/>
      </c>
      <c r="DJ164" s="59" t="str">
        <f>IF(Y164="","",IF(Y164=0,3,IF(Y164=1,0,"")))</f>
        <v/>
      </c>
      <c r="DK164" s="59" t="str">
        <f>IF(COUNTBLANK(CB164:CH164)=7,"",SUM(CB164:CH164))</f>
        <v/>
      </c>
      <c r="DL164" s="59" t="str">
        <f>IF(COUNTBLANK(CI164:CR164)=10,"",SUM(CI164:CQ164,IF(CR164&gt;0,CR164,0)))</f>
        <v/>
      </c>
      <c r="DM164" s="59" t="str">
        <f>IF(COUNTBLANK(CS164:CX164)=6,"",SUM(CS164,IF(CT164=-99,0,CT164),IF(CU164=-99,0,CU164),CV164:CX164))</f>
        <v/>
      </c>
      <c r="DN164" s="59" t="str">
        <f>IF(COUNTBLANK(CY164:DG164)=9,"",SUM(IF(OR(CY164="",CY164=-99),0,CY164),IF(OR(CZ164="",CZ164=-99),0,CZ164),IF(OR(DA164="",DA164=-99),0,DA164),IF(OR(DB164="",DB164=-99),0,DB164),IF(OR(DC164="",DC164=-99),0,DC164),IF(OR(DD164="",DD164=-99),0,DD164),IF(OR(DE164="",DE164=-99),0,DE164),IF(OR(DF164="",DF164=-99),0,DF164),IF(OR(DG164="",DG164=-99),0,DG164)))</f>
        <v/>
      </c>
      <c r="DO164" s="59" t="str">
        <f>IF(COUNTBLANK(DH164:DJ164)=3,"",SUM(DH164:DJ164))</f>
        <v/>
      </c>
      <c r="DP164" s="59" t="str">
        <f>IF(COUNTBLANK(DK164:DN164)=4,"",SUM(DK164:DN164))</f>
        <v/>
      </c>
      <c r="DQ164" s="59" t="str">
        <f>IF(COUNTBLANK(CB164:CH164)=7,"",SUM(IF(CB164="",0,5),IF(CC164="",0,9),IF(CD164="",0,4),IF(CE164="",0,4),IF(CF164="",0,3),IF(CG164="",0,1),IF(CH164="",0,6)))</f>
        <v/>
      </c>
      <c r="DR164" s="59" t="str">
        <f>IF(COUNTBLANK(CI164:CR164)=10,"",SUM(IF(CI164="",0,5),IF(CJ164="",0,4),IF(CK164="",0,3),IF(CL164="",0,2),IF(CM164="",0,2),IF(CN164="",0,2),IF(CO164="",0,2),IF(CP164="",0,2),IF(CQ164="",0,2),IF(OR(CR164="",CR164=-99,CR164=-9),0,2)))</f>
        <v/>
      </c>
      <c r="DS164" s="59" t="str">
        <f>IF(COUNTBLANK(CS164:CX164)=6,"",SUM(IF(CS164="",0,1),IF(OR(CT164="",CT164=-99),0,3),IF(OR(CU164="",CU164=-99),0,3),IF(CV164="",0,2),IF(CW164="",0,1),IF(CX164="",0,1)))</f>
        <v/>
      </c>
      <c r="DT164" s="59" t="str">
        <f>IF(COUNTBLANK(CY164:DG164)=9,"",SUM(IF(OR(CY164="",CY164=-99),0,3),IF(OR(CZ164="",CZ164=-99),0,3),IF(OR(DA164="",DA164=-99),0,3),IF(OR(DB164="",DB164=-99),0,3),IF(OR(DC164="",DC164=-99),0,3),IF(OR(DD164="",DD164=-99),0,3),IF(OR(DE164="",DE164=-99),0,3),IF(OR(DF164="",DF164=-99),0,3),IF(OR(DG164="",DG164=-99),0,3)))</f>
        <v/>
      </c>
      <c r="DU164" s="59" t="str">
        <f>IF(COUNTBLANK(DH164:DJ164)=3,"",SUM(IF(DH164="",0,IF(BS164=1,41,IF(BS164=2,38,""))),IF(DI164="",0,6),IF(DJ164="",0,3)))</f>
        <v/>
      </c>
      <c r="DV164" s="59" t="str">
        <f>IF(COUNTBLANK(DK164:DN164)=4,"",SUM(DQ164:DT164))</f>
        <v/>
      </c>
      <c r="DW164" s="59" t="str">
        <f>IF(DQ164="","",((DK164/DQ164)*100))</f>
        <v/>
      </c>
      <c r="DX164" s="59" t="str">
        <f t="shared" si="18"/>
        <v/>
      </c>
      <c r="DY164" s="59" t="str">
        <f t="shared" si="18"/>
        <v/>
      </c>
      <c r="DZ164" s="59" t="str">
        <f t="shared" si="18"/>
        <v/>
      </c>
      <c r="EA164" s="59" t="str">
        <f t="shared" si="18"/>
        <v/>
      </c>
      <c r="EB164" s="59" t="str">
        <f t="shared" si="18"/>
        <v/>
      </c>
      <c r="EC164" s="59" t="str">
        <f>IF(COUNTBLANK(DQ164:DT164)=4,"",SQRT((DQ164^2)+(DR164^2)+(DS164^2)+(DT164^2)))</f>
        <v/>
      </c>
      <c r="ED164" s="59" t="str">
        <f>IF(EC164="","",(SUM(((DK164/EC164)^2),((DL164/EC164)^2),((DM164/EC164)^2),((DN164/EC164)^2))*100))</f>
        <v/>
      </c>
      <c r="EE164" s="59" t="str">
        <f>IF(CB164="","",(CB164/DQ164*100))</f>
        <v/>
      </c>
      <c r="EF164" s="59" t="str">
        <f>IF(CC164="","",(CC164/DQ164*100))</f>
        <v/>
      </c>
      <c r="EG164" s="59" t="str">
        <f>IF(CD164="","",(CD164/DQ164*100))</f>
        <v/>
      </c>
      <c r="EH164" s="59" t="str">
        <f>IF(CE164="","",(CE164/DQ164*100))</f>
        <v/>
      </c>
      <c r="EI164" s="59" t="str">
        <f>IF(CF164="","",(CF164/DQ164*100))</f>
        <v/>
      </c>
      <c r="EJ164" s="59" t="str">
        <f>IF(CG164="","",(CG164/DQ164*100))</f>
        <v/>
      </c>
      <c r="EK164" s="59" t="str">
        <f>IF(CH164="","",(CH164/DQ164*100))</f>
        <v/>
      </c>
      <c r="EL164" s="59" t="str">
        <f>IF(CI164="","",(CI164/DR164*100))</f>
        <v/>
      </c>
      <c r="EM164" s="59" t="str">
        <f>IF(CJ164="","",(CJ164/DR164*100))</f>
        <v/>
      </c>
      <c r="EN164" s="59" t="str">
        <f>IF(CK164="","",(CK164/DR164*100))</f>
        <v/>
      </c>
      <c r="EO164" s="59" t="str">
        <f>IF(CL164="","",(CL164/DR164*100))</f>
        <v/>
      </c>
      <c r="EP164" s="59" t="str">
        <f>IF(CM164="","",(CM164/DR164*100))</f>
        <v/>
      </c>
      <c r="EQ164" s="59" t="str">
        <f>IF(CN164="","",(CN164/DR164*100))</f>
        <v/>
      </c>
      <c r="ER164" s="59" t="str">
        <f>IF(CO164="","",(CO164/DR164*100))</f>
        <v/>
      </c>
      <c r="ES164" s="59" t="str">
        <f>IF(CP164="","",(CP164/DR164*100))</f>
        <v/>
      </c>
      <c r="ET164" s="59" t="str">
        <f>IF(CQ164="","",(CQ164/DR164*100))</f>
        <v/>
      </c>
      <c r="EU164" s="59" t="str">
        <f>IF(CR164="","",(CR164/DR164*100))</f>
        <v/>
      </c>
      <c r="EV164" s="59" t="str">
        <f>IF(CS164="","",(CS164/DS164*100))</f>
        <v/>
      </c>
      <c r="EW164" s="59" t="str">
        <f>IF(CT164="","",(CT164/DS164*100))</f>
        <v/>
      </c>
      <c r="EX164" s="59" t="str">
        <f>IF(CU164="","",(CU164/DS164*100))</f>
        <v/>
      </c>
      <c r="EY164" s="59" t="str">
        <f>IF(CV164="","",(CV164/DS164*100))</f>
        <v/>
      </c>
      <c r="EZ164" s="59" t="str">
        <f>IF(CW164="","",(CW164/DS164*100))</f>
        <v/>
      </c>
      <c r="FA164" s="59" t="str">
        <f>IF(CX164="","",(CX164/DS164*100))</f>
        <v/>
      </c>
      <c r="FB164" s="59" t="str">
        <f t="shared" si="17"/>
        <v/>
      </c>
      <c r="FC164" s="59" t="str">
        <f t="shared" si="17"/>
        <v/>
      </c>
      <c r="FD164" s="59" t="str">
        <f t="shared" si="17"/>
        <v/>
      </c>
      <c r="FE164" s="59" t="str">
        <f t="shared" si="17"/>
        <v/>
      </c>
      <c r="FF164" s="59" t="str">
        <f t="shared" si="17"/>
        <v/>
      </c>
      <c r="FG164" s="59" t="str">
        <f t="shared" si="17"/>
        <v/>
      </c>
      <c r="FH164" s="59" t="str">
        <f t="shared" si="17"/>
        <v/>
      </c>
      <c r="FI164" s="59" t="str">
        <f t="shared" si="17"/>
        <v/>
      </c>
      <c r="FJ164" s="59" t="str">
        <f t="shared" si="17"/>
        <v/>
      </c>
      <c r="FK164" s="59" t="str">
        <f>IF(DH164="","",(DH164/DU164*100))</f>
        <v/>
      </c>
      <c r="FL164" s="59" t="str">
        <f>IF(DI164="","",(DI164/DU164*100))</f>
        <v/>
      </c>
      <c r="FM164" s="59" t="str">
        <f>IF(DJ164="","",(DJ164/DU164*100))</f>
        <v/>
      </c>
    </row>
    <row r="165" spans="72:169" x14ac:dyDescent="0.25">
      <c r="BT165" s="58" t="str">
        <f>IF(BR165="","",YEAR(D165)-BR165)</f>
        <v/>
      </c>
      <c r="BU165" s="59" t="str">
        <f>IF(BO165="",IF(OR(BM165="",BN165=""),"",((BM165*12)+BN165)*0.0254),BO165*0.01)</f>
        <v/>
      </c>
      <c r="BV165" s="59" t="str">
        <f>IF(BQ165="",IF(BP165="","",BP165*0.453592),BQ165)</f>
        <v/>
      </c>
      <c r="BW165" s="59" t="str">
        <f>IF(OR(BU165="",BV165=""),"",(BV165/(BU165^2)))</f>
        <v/>
      </c>
      <c r="BX165" s="59" t="str">
        <f>IF(COUNTBLANK(E165:J165)=6,"",(((E165*IF(F165&gt;0,F165,30)*3)+(G165*IF(H165&gt;0,H165,30)*5)+(I165*IF(J165&gt;0,J165,30)*9))))</f>
        <v/>
      </c>
      <c r="BY165" s="59" t="str">
        <f>IF(COUNTBLANK(AE165:AL165)=8,"",SUM(IF(AE165=2,1,IF(AE165=3,1,0)),IF(AH165=1,1,IF(AI165=1,1,0)),IF(AJ165&gt;3,1,0),IF(AK165&gt;3,1,0),IF(AL165&gt;0,1,0)))</f>
        <v/>
      </c>
      <c r="BZ165" s="59" t="str">
        <f>IF(OR(AM165="",AN165=""),"",IF(OR(AM165=-99,AN165=-99),-99,IF(AM165=3,IF(AN165=2,1,IF(AN165=3,1,0)),0)))</f>
        <v/>
      </c>
      <c r="CA165" s="59" t="str">
        <f>IF(OR((AC165=""),(AD165="")),"",IF(AD165=-99,-99,IF(AC165&gt;=4,IF(OR(AD165=1,AD165=2),1,0),0)))</f>
        <v/>
      </c>
      <c r="CB165" s="59" t="str">
        <f>IF(BW165="","",IF(BW165&lt;25,5,IF(BW165&lt;30,2,0)))</f>
        <v/>
      </c>
      <c r="CC165" s="59" t="str">
        <f t="shared" si="14"/>
        <v/>
      </c>
      <c r="CD165" s="59" t="str">
        <f>IF(K165="","",IF(K165&lt;4,0,IF(K165&gt;=4,4,"")))</f>
        <v/>
      </c>
      <c r="CE165" s="59" t="str">
        <f>IF(L165="","",IF(L165&lt;4,0,IF(L165&gt;=4,4,"")))</f>
        <v/>
      </c>
      <c r="CF165" s="59" t="str">
        <f>IF(M165="","",IF(M165&lt;4,0,IF(M165&gt;=4,3,"")))</f>
        <v/>
      </c>
      <c r="CG165" s="59" t="str">
        <f>IF(N165="","",IF(N165&lt;4,0,IF(N165&gt;=4,1,"")))</f>
        <v/>
      </c>
      <c r="CH165" s="59" t="str">
        <f t="shared" si="15"/>
        <v/>
      </c>
      <c r="CI165" s="59" t="str">
        <f>IF(O165="","",IF(O165=0,0,IF(O165=1,3,IF(O165&lt;=4,4,IF(O165&gt;4,5,"")))))</f>
        <v/>
      </c>
      <c r="CJ165" s="59" t="str">
        <f>IF(P165="","",IF(P165=0,0,IF(P165=1,1,IF(P165&lt;7,3,IF(P165=7,4,"")))))</f>
        <v/>
      </c>
      <c r="CK165" s="59" t="str">
        <f>IF(Q165="","",IF(Q165&lt;4,3,IF(Q165&lt;7,2,IF(Q165=7,0,""))))</f>
        <v/>
      </c>
      <c r="CL165" s="59" t="str">
        <f>IF(R165="","",IF(R165&lt;1,0,IF(R165&lt;=2,1,IF(R165&gt;2,2,""))))</f>
        <v/>
      </c>
      <c r="CM165" s="59" t="str">
        <f>IF(S165="","",IF(S165=0,0,IF(S165=1,1,IF(S165&gt;1,2,""))))</f>
        <v/>
      </c>
      <c r="CN165" s="59" t="str">
        <f>IF(T165="","",IF(T165=0,0,IF(T165&lt;=4,1,IF(T165&gt;4,2,""))))</f>
        <v/>
      </c>
      <c r="CO165" s="59" t="str">
        <f>IF(U165="","",IF(U165&lt;4,0,IF(U165&lt;=6,1,IF(U165=7,2,""))))</f>
        <v/>
      </c>
      <c r="CP165" s="59" t="str">
        <f>IF(V165="","",IF(V165&lt;4,2,IF(V165=4,1,IF(V165=5,0,""))))</f>
        <v/>
      </c>
      <c r="CQ165" s="59" t="str">
        <f>IF(W165="","",IF(W165=1,2,IF(W165=2,1,IF(W165&gt;2,0,""))))</f>
        <v/>
      </c>
      <c r="CR165" s="59" t="str">
        <f>IF(X165="","",IF(X165=0,0,IF(X165=1,1,IF(X165=2,2,IF(X165=3,2,IF(X165=-9,-9,IF(X165=-99,-99,"")))))))</f>
        <v/>
      </c>
      <c r="CS165" s="59" t="str">
        <f>IF(Z165="","",IF(Z165=0,1,IF(Z165=1,0,"")))</f>
        <v/>
      </c>
      <c r="CT165" s="59" t="str">
        <f>IF(CA165="","",IF(CA165=-99,-99,IF(CA165=1,3,0)))</f>
        <v/>
      </c>
      <c r="CU165" s="59" t="str">
        <f>IF(BZ165="","",IF(BZ165=-99,-99,IF(BZ165=0,3,0)))</f>
        <v/>
      </c>
      <c r="CV165" s="59" t="str">
        <f>IF(AO165="","",IF(AND(AO165&gt;=7,AO165&lt;=8),2,0))</f>
        <v/>
      </c>
      <c r="CW165" s="59" t="str">
        <f>IF(AP165="","",IF(AP165=1,0,IF(AP165&gt;1,1,"")))</f>
        <v/>
      </c>
      <c r="CX165" s="59" t="str">
        <f t="shared" si="16"/>
        <v/>
      </c>
      <c r="CY165" s="59" t="str">
        <f>IF(BA165="","",IF(BA165=0,0,IF(OR(BA165=1,BA165=2,BA165=3),3,IF(BA165=-99,-99,""))))</f>
        <v/>
      </c>
      <c r="CZ165" s="59" t="str">
        <f>IF(BB165="","",IF(BB165=0,0,IF(OR(BB165=1,BB165=2,BB165=3),3,IF(BB165=-99,-99,""))))</f>
        <v/>
      </c>
      <c r="DA165" s="59" t="str">
        <f>IF(BC165="","",IF(BC165=0,0,IF(OR(BC165=1,BC165=2,BC165=3),3,IF(BC165=-99,-99,""))))</f>
        <v/>
      </c>
      <c r="DB165" s="59" t="str">
        <f>IF(BD165="","",IF(BD165=0,0,IF(OR(BD165=1,BD165=2,BD165=3),3,IF(BD165=-99,-99,""))))</f>
        <v/>
      </c>
      <c r="DC165" s="59" t="str">
        <f>IF(BE165="","",IF(BE165=0,0,IF(OR(BE165=1,BE165=2,BE165=3),3,IF(BE165=-99,-99,""))))</f>
        <v/>
      </c>
      <c r="DD165" s="59" t="str">
        <f>IF(BF165="","",IF(BF165=0,0,IF(OR(BF165=1,BF165=2,BF165=3),3,IF(BF165=-99,-99,""))))</f>
        <v/>
      </c>
      <c r="DE165" s="59" t="str">
        <f>IF(BG165="","",IF(BG165=0,0,IF(OR(BG165=1,BG165=2,BG165=3),3,IF(BG165=-99,-99,""))))</f>
        <v/>
      </c>
      <c r="DF165" s="59" t="str">
        <f>IF(BH165="","",IF(BH165=0,0,IF(OR(BH165=1,BH165=2,BH165=3),3,IF(BH165=-99,-99,""))))</f>
        <v/>
      </c>
      <c r="DG165" s="59" t="str">
        <f>IF(BI165="","",IF(BI165=0,0,IF(OR(BI165=1,BI165=2,BI165=3),3,IF(BI165=-99,-99,""))))</f>
        <v/>
      </c>
      <c r="DH165" s="59" t="str">
        <f>IF(BT165="","",IF(BS165=1,IF(BT165&lt;65,41,IF(BT165&lt;70,35,IF(BT165&lt;75,29,IF(BT165&lt;80,21,IF(BT165&lt;85,14,IF(BT165&lt;90,5,0)))))),IF(BS165=2,IF(BT165&lt;65,38,IF(BT165&lt;70,33,IF(BT165&lt;75,26,IF(BT165&lt;80,16,IF(BT165&lt;85,12,IF(BT165&lt;90,1,0)))))),"")))</f>
        <v/>
      </c>
      <c r="DI165" s="59" t="str">
        <f>IF(BL165="","",IF(BL165=1,0,IF(BL165=2,3,IF(BL165&gt;2,6,""))))</f>
        <v/>
      </c>
      <c r="DJ165" s="59" t="str">
        <f>IF(Y165="","",IF(Y165=0,3,IF(Y165=1,0,"")))</f>
        <v/>
      </c>
      <c r="DK165" s="59" t="str">
        <f>IF(COUNTBLANK(CB165:CH165)=7,"",SUM(CB165:CH165))</f>
        <v/>
      </c>
      <c r="DL165" s="59" t="str">
        <f>IF(COUNTBLANK(CI165:CR165)=10,"",SUM(CI165:CQ165,IF(CR165&gt;0,CR165,0)))</f>
        <v/>
      </c>
      <c r="DM165" s="59" t="str">
        <f>IF(COUNTBLANK(CS165:CX165)=6,"",SUM(CS165,IF(CT165=-99,0,CT165),IF(CU165=-99,0,CU165),CV165:CX165))</f>
        <v/>
      </c>
      <c r="DN165" s="59" t="str">
        <f>IF(COUNTBLANK(CY165:DG165)=9,"",SUM(IF(OR(CY165="",CY165=-99),0,CY165),IF(OR(CZ165="",CZ165=-99),0,CZ165),IF(OR(DA165="",DA165=-99),0,DA165),IF(OR(DB165="",DB165=-99),0,DB165),IF(OR(DC165="",DC165=-99),0,DC165),IF(OR(DD165="",DD165=-99),0,DD165),IF(OR(DE165="",DE165=-99),0,DE165),IF(OR(DF165="",DF165=-99),0,DF165),IF(OR(DG165="",DG165=-99),0,DG165)))</f>
        <v/>
      </c>
      <c r="DO165" s="59" t="str">
        <f>IF(COUNTBLANK(DH165:DJ165)=3,"",SUM(DH165:DJ165))</f>
        <v/>
      </c>
      <c r="DP165" s="59" t="str">
        <f>IF(COUNTBLANK(DK165:DN165)=4,"",SUM(DK165:DN165))</f>
        <v/>
      </c>
      <c r="DQ165" s="59" t="str">
        <f>IF(COUNTBLANK(CB165:CH165)=7,"",SUM(IF(CB165="",0,5),IF(CC165="",0,9),IF(CD165="",0,4),IF(CE165="",0,4),IF(CF165="",0,3),IF(CG165="",0,1),IF(CH165="",0,6)))</f>
        <v/>
      </c>
      <c r="DR165" s="59" t="str">
        <f>IF(COUNTBLANK(CI165:CR165)=10,"",SUM(IF(CI165="",0,5),IF(CJ165="",0,4),IF(CK165="",0,3),IF(CL165="",0,2),IF(CM165="",0,2),IF(CN165="",0,2),IF(CO165="",0,2),IF(CP165="",0,2),IF(CQ165="",0,2),IF(OR(CR165="",CR165=-99,CR165=-9),0,2)))</f>
        <v/>
      </c>
      <c r="DS165" s="59" t="str">
        <f>IF(COUNTBLANK(CS165:CX165)=6,"",SUM(IF(CS165="",0,1),IF(OR(CT165="",CT165=-99),0,3),IF(OR(CU165="",CU165=-99),0,3),IF(CV165="",0,2),IF(CW165="",0,1),IF(CX165="",0,1)))</f>
        <v/>
      </c>
      <c r="DT165" s="59" t="str">
        <f>IF(COUNTBLANK(CY165:DG165)=9,"",SUM(IF(OR(CY165="",CY165=-99),0,3),IF(OR(CZ165="",CZ165=-99),0,3),IF(OR(DA165="",DA165=-99),0,3),IF(OR(DB165="",DB165=-99),0,3),IF(OR(DC165="",DC165=-99),0,3),IF(OR(DD165="",DD165=-99),0,3),IF(OR(DE165="",DE165=-99),0,3),IF(OR(DF165="",DF165=-99),0,3),IF(OR(DG165="",DG165=-99),0,3)))</f>
        <v/>
      </c>
      <c r="DU165" s="59" t="str">
        <f>IF(COUNTBLANK(DH165:DJ165)=3,"",SUM(IF(DH165="",0,IF(BS165=1,41,IF(BS165=2,38,""))),IF(DI165="",0,6),IF(DJ165="",0,3)))</f>
        <v/>
      </c>
      <c r="DV165" s="59" t="str">
        <f>IF(COUNTBLANK(DK165:DN165)=4,"",SUM(DQ165:DT165))</f>
        <v/>
      </c>
      <c r="DW165" s="59" t="str">
        <f>IF(DQ165="","",((DK165/DQ165)*100))</f>
        <v/>
      </c>
      <c r="DX165" s="59" t="str">
        <f t="shared" si="18"/>
        <v/>
      </c>
      <c r="DY165" s="59" t="str">
        <f t="shared" si="18"/>
        <v/>
      </c>
      <c r="DZ165" s="59" t="str">
        <f t="shared" si="18"/>
        <v/>
      </c>
      <c r="EA165" s="59" t="str">
        <f t="shared" si="18"/>
        <v/>
      </c>
      <c r="EB165" s="59" t="str">
        <f t="shared" si="18"/>
        <v/>
      </c>
      <c r="EC165" s="59" t="str">
        <f>IF(COUNTBLANK(DQ165:DT165)=4,"",SQRT((DQ165^2)+(DR165^2)+(DS165^2)+(DT165^2)))</f>
        <v/>
      </c>
      <c r="ED165" s="59" t="str">
        <f>IF(EC165="","",(SUM(((DK165/EC165)^2),((DL165/EC165)^2),((DM165/EC165)^2),((DN165/EC165)^2))*100))</f>
        <v/>
      </c>
      <c r="EE165" s="59" t="str">
        <f>IF(CB165="","",(CB165/DQ165*100))</f>
        <v/>
      </c>
      <c r="EF165" s="59" t="str">
        <f>IF(CC165="","",(CC165/DQ165*100))</f>
        <v/>
      </c>
      <c r="EG165" s="59" t="str">
        <f>IF(CD165="","",(CD165/DQ165*100))</f>
        <v/>
      </c>
      <c r="EH165" s="59" t="str">
        <f>IF(CE165="","",(CE165/DQ165*100))</f>
        <v/>
      </c>
      <c r="EI165" s="59" t="str">
        <f>IF(CF165="","",(CF165/DQ165*100))</f>
        <v/>
      </c>
      <c r="EJ165" s="59" t="str">
        <f>IF(CG165="","",(CG165/DQ165*100))</f>
        <v/>
      </c>
      <c r="EK165" s="59" t="str">
        <f>IF(CH165="","",(CH165/DQ165*100))</f>
        <v/>
      </c>
      <c r="EL165" s="59" t="str">
        <f>IF(CI165="","",(CI165/DR165*100))</f>
        <v/>
      </c>
      <c r="EM165" s="59" t="str">
        <f>IF(CJ165="","",(CJ165/DR165*100))</f>
        <v/>
      </c>
      <c r="EN165" s="59" t="str">
        <f>IF(CK165="","",(CK165/DR165*100))</f>
        <v/>
      </c>
      <c r="EO165" s="59" t="str">
        <f>IF(CL165="","",(CL165/DR165*100))</f>
        <v/>
      </c>
      <c r="EP165" s="59" t="str">
        <f>IF(CM165="","",(CM165/DR165*100))</f>
        <v/>
      </c>
      <c r="EQ165" s="59" t="str">
        <f>IF(CN165="","",(CN165/DR165*100))</f>
        <v/>
      </c>
      <c r="ER165" s="59" t="str">
        <f>IF(CO165="","",(CO165/DR165*100))</f>
        <v/>
      </c>
      <c r="ES165" s="59" t="str">
        <f>IF(CP165="","",(CP165/DR165*100))</f>
        <v/>
      </c>
      <c r="ET165" s="59" t="str">
        <f>IF(CQ165="","",(CQ165/DR165*100))</f>
        <v/>
      </c>
      <c r="EU165" s="59" t="str">
        <f>IF(CR165="","",(CR165/DR165*100))</f>
        <v/>
      </c>
      <c r="EV165" s="59" t="str">
        <f>IF(CS165="","",(CS165/DS165*100))</f>
        <v/>
      </c>
      <c r="EW165" s="59" t="str">
        <f>IF(CT165="","",(CT165/DS165*100))</f>
        <v/>
      </c>
      <c r="EX165" s="59" t="str">
        <f>IF(CU165="","",(CU165/DS165*100))</f>
        <v/>
      </c>
      <c r="EY165" s="59" t="str">
        <f>IF(CV165="","",(CV165/DS165*100))</f>
        <v/>
      </c>
      <c r="EZ165" s="59" t="str">
        <f>IF(CW165="","",(CW165/DS165*100))</f>
        <v/>
      </c>
      <c r="FA165" s="59" t="str">
        <f>IF(CX165="","",(CX165/DS165*100))</f>
        <v/>
      </c>
      <c r="FB165" s="59" t="str">
        <f t="shared" si="17"/>
        <v/>
      </c>
      <c r="FC165" s="59" t="str">
        <f t="shared" si="17"/>
        <v/>
      </c>
      <c r="FD165" s="59" t="str">
        <f t="shared" si="17"/>
        <v/>
      </c>
      <c r="FE165" s="59" t="str">
        <f t="shared" si="17"/>
        <v/>
      </c>
      <c r="FF165" s="59" t="str">
        <f t="shared" si="17"/>
        <v/>
      </c>
      <c r="FG165" s="59" t="str">
        <f t="shared" si="17"/>
        <v/>
      </c>
      <c r="FH165" s="59" t="str">
        <f t="shared" si="17"/>
        <v/>
      </c>
      <c r="FI165" s="59" t="str">
        <f t="shared" si="17"/>
        <v/>
      </c>
      <c r="FJ165" s="59" t="str">
        <f t="shared" si="17"/>
        <v/>
      </c>
      <c r="FK165" s="59" t="str">
        <f>IF(DH165="","",(DH165/DU165*100))</f>
        <v/>
      </c>
      <c r="FL165" s="59" t="str">
        <f>IF(DI165="","",(DI165/DU165*100))</f>
        <v/>
      </c>
      <c r="FM165" s="59" t="str">
        <f>IF(DJ165="","",(DJ165/DU165*100))</f>
        <v/>
      </c>
    </row>
    <row r="166" spans="72:169" x14ac:dyDescent="0.25">
      <c r="BT166" s="58" t="str">
        <f>IF(BR166="","",YEAR(D166)-BR166)</f>
        <v/>
      </c>
      <c r="BU166" s="59" t="str">
        <f>IF(BO166="",IF(OR(BM166="",BN166=""),"",((BM166*12)+BN166)*0.0254),BO166*0.01)</f>
        <v/>
      </c>
      <c r="BV166" s="59" t="str">
        <f>IF(BQ166="",IF(BP166="","",BP166*0.453592),BQ166)</f>
        <v/>
      </c>
      <c r="BW166" s="59" t="str">
        <f>IF(OR(BU166="",BV166=""),"",(BV166/(BU166^2)))</f>
        <v/>
      </c>
      <c r="BX166" s="59" t="str">
        <f>IF(COUNTBLANK(E166:J166)=6,"",(((E166*IF(F166&gt;0,F166,30)*3)+(G166*IF(H166&gt;0,H166,30)*5)+(I166*IF(J166&gt;0,J166,30)*9))))</f>
        <v/>
      </c>
      <c r="BY166" s="59" t="str">
        <f>IF(COUNTBLANK(AE166:AL166)=8,"",SUM(IF(AE166=2,1,IF(AE166=3,1,0)),IF(AH166=1,1,IF(AI166=1,1,0)),IF(AJ166&gt;3,1,0),IF(AK166&gt;3,1,0),IF(AL166&gt;0,1,0)))</f>
        <v/>
      </c>
      <c r="BZ166" s="59" t="str">
        <f>IF(OR(AM166="",AN166=""),"",IF(OR(AM166=-99,AN166=-99),-99,IF(AM166=3,IF(AN166=2,1,IF(AN166=3,1,0)),0)))</f>
        <v/>
      </c>
      <c r="CA166" s="59" t="str">
        <f>IF(OR((AC166=""),(AD166="")),"",IF(AD166=-99,-99,IF(AC166&gt;=4,IF(OR(AD166=1,AD166=2),1,0),0)))</f>
        <v/>
      </c>
      <c r="CB166" s="59" t="str">
        <f>IF(BW166="","",IF(BW166&lt;25,5,IF(BW166&lt;30,2,0)))</f>
        <v/>
      </c>
      <c r="CC166" s="59" t="str">
        <f t="shared" si="14"/>
        <v/>
      </c>
      <c r="CD166" s="59" t="str">
        <f>IF(K166="","",IF(K166&lt;4,0,IF(K166&gt;=4,4,"")))</f>
        <v/>
      </c>
      <c r="CE166" s="59" t="str">
        <f>IF(L166="","",IF(L166&lt;4,0,IF(L166&gt;=4,4,"")))</f>
        <v/>
      </c>
      <c r="CF166" s="59" t="str">
        <f>IF(M166="","",IF(M166&lt;4,0,IF(M166&gt;=4,3,"")))</f>
        <v/>
      </c>
      <c r="CG166" s="59" t="str">
        <f>IF(N166="","",IF(N166&lt;4,0,IF(N166&gt;=4,1,"")))</f>
        <v/>
      </c>
      <c r="CH166" s="59" t="str">
        <f t="shared" si="15"/>
        <v/>
      </c>
      <c r="CI166" s="59" t="str">
        <f>IF(O166="","",IF(O166=0,0,IF(O166=1,3,IF(O166&lt;=4,4,IF(O166&gt;4,5,"")))))</f>
        <v/>
      </c>
      <c r="CJ166" s="59" t="str">
        <f>IF(P166="","",IF(P166=0,0,IF(P166=1,1,IF(P166&lt;7,3,IF(P166=7,4,"")))))</f>
        <v/>
      </c>
      <c r="CK166" s="59" t="str">
        <f>IF(Q166="","",IF(Q166&lt;4,3,IF(Q166&lt;7,2,IF(Q166=7,0,""))))</f>
        <v/>
      </c>
      <c r="CL166" s="59" t="str">
        <f>IF(R166="","",IF(R166&lt;1,0,IF(R166&lt;=2,1,IF(R166&gt;2,2,""))))</f>
        <v/>
      </c>
      <c r="CM166" s="59" t="str">
        <f>IF(S166="","",IF(S166=0,0,IF(S166=1,1,IF(S166&gt;1,2,""))))</f>
        <v/>
      </c>
      <c r="CN166" s="59" t="str">
        <f>IF(T166="","",IF(T166=0,0,IF(T166&lt;=4,1,IF(T166&gt;4,2,""))))</f>
        <v/>
      </c>
      <c r="CO166" s="59" t="str">
        <f>IF(U166="","",IF(U166&lt;4,0,IF(U166&lt;=6,1,IF(U166=7,2,""))))</f>
        <v/>
      </c>
      <c r="CP166" s="59" t="str">
        <f>IF(V166="","",IF(V166&lt;4,2,IF(V166=4,1,IF(V166=5,0,""))))</f>
        <v/>
      </c>
      <c r="CQ166" s="59" t="str">
        <f>IF(W166="","",IF(W166=1,2,IF(W166=2,1,IF(W166&gt;2,0,""))))</f>
        <v/>
      </c>
      <c r="CR166" s="59" t="str">
        <f>IF(X166="","",IF(X166=0,0,IF(X166=1,1,IF(X166=2,2,IF(X166=3,2,IF(X166=-9,-9,IF(X166=-99,-99,"")))))))</f>
        <v/>
      </c>
      <c r="CS166" s="59" t="str">
        <f>IF(Z166="","",IF(Z166=0,1,IF(Z166=1,0,"")))</f>
        <v/>
      </c>
      <c r="CT166" s="59" t="str">
        <f>IF(CA166="","",IF(CA166=-99,-99,IF(CA166=1,3,0)))</f>
        <v/>
      </c>
      <c r="CU166" s="59" t="str">
        <f>IF(BZ166="","",IF(BZ166=-99,-99,IF(BZ166=0,3,0)))</f>
        <v/>
      </c>
      <c r="CV166" s="59" t="str">
        <f>IF(AO166="","",IF(AND(AO166&gt;=7,AO166&lt;=8),2,0))</f>
        <v/>
      </c>
      <c r="CW166" s="59" t="str">
        <f>IF(AP166="","",IF(AP166=1,0,IF(AP166&gt;1,1,"")))</f>
        <v/>
      </c>
      <c r="CX166" s="59" t="str">
        <f t="shared" si="16"/>
        <v/>
      </c>
      <c r="CY166" s="59" t="str">
        <f>IF(BA166="","",IF(BA166=0,0,IF(OR(BA166=1,BA166=2,BA166=3),3,IF(BA166=-99,-99,""))))</f>
        <v/>
      </c>
      <c r="CZ166" s="59" t="str">
        <f>IF(BB166="","",IF(BB166=0,0,IF(OR(BB166=1,BB166=2,BB166=3),3,IF(BB166=-99,-99,""))))</f>
        <v/>
      </c>
      <c r="DA166" s="59" t="str">
        <f>IF(BC166="","",IF(BC166=0,0,IF(OR(BC166=1,BC166=2,BC166=3),3,IF(BC166=-99,-99,""))))</f>
        <v/>
      </c>
      <c r="DB166" s="59" t="str">
        <f>IF(BD166="","",IF(BD166=0,0,IF(OR(BD166=1,BD166=2,BD166=3),3,IF(BD166=-99,-99,""))))</f>
        <v/>
      </c>
      <c r="DC166" s="59" t="str">
        <f>IF(BE166="","",IF(BE166=0,0,IF(OR(BE166=1,BE166=2,BE166=3),3,IF(BE166=-99,-99,""))))</f>
        <v/>
      </c>
      <c r="DD166" s="59" t="str">
        <f>IF(BF166="","",IF(BF166=0,0,IF(OR(BF166=1,BF166=2,BF166=3),3,IF(BF166=-99,-99,""))))</f>
        <v/>
      </c>
      <c r="DE166" s="59" t="str">
        <f>IF(BG166="","",IF(BG166=0,0,IF(OR(BG166=1,BG166=2,BG166=3),3,IF(BG166=-99,-99,""))))</f>
        <v/>
      </c>
      <c r="DF166" s="59" t="str">
        <f>IF(BH166="","",IF(BH166=0,0,IF(OR(BH166=1,BH166=2,BH166=3),3,IF(BH166=-99,-99,""))))</f>
        <v/>
      </c>
      <c r="DG166" s="59" t="str">
        <f>IF(BI166="","",IF(BI166=0,0,IF(OR(BI166=1,BI166=2,BI166=3),3,IF(BI166=-99,-99,""))))</f>
        <v/>
      </c>
      <c r="DH166" s="59" t="str">
        <f>IF(BT166="","",IF(BS166=1,IF(BT166&lt;65,41,IF(BT166&lt;70,35,IF(BT166&lt;75,29,IF(BT166&lt;80,21,IF(BT166&lt;85,14,IF(BT166&lt;90,5,0)))))),IF(BS166=2,IF(BT166&lt;65,38,IF(BT166&lt;70,33,IF(BT166&lt;75,26,IF(BT166&lt;80,16,IF(BT166&lt;85,12,IF(BT166&lt;90,1,0)))))),"")))</f>
        <v/>
      </c>
      <c r="DI166" s="59" t="str">
        <f>IF(BL166="","",IF(BL166=1,0,IF(BL166=2,3,IF(BL166&gt;2,6,""))))</f>
        <v/>
      </c>
      <c r="DJ166" s="59" t="str">
        <f>IF(Y166="","",IF(Y166=0,3,IF(Y166=1,0,"")))</f>
        <v/>
      </c>
      <c r="DK166" s="59" t="str">
        <f>IF(COUNTBLANK(CB166:CH166)=7,"",SUM(CB166:CH166))</f>
        <v/>
      </c>
      <c r="DL166" s="59" t="str">
        <f>IF(COUNTBLANK(CI166:CR166)=10,"",SUM(CI166:CQ166,IF(CR166&gt;0,CR166,0)))</f>
        <v/>
      </c>
      <c r="DM166" s="59" t="str">
        <f>IF(COUNTBLANK(CS166:CX166)=6,"",SUM(CS166,IF(CT166=-99,0,CT166),IF(CU166=-99,0,CU166),CV166:CX166))</f>
        <v/>
      </c>
      <c r="DN166" s="59" t="str">
        <f>IF(COUNTBLANK(CY166:DG166)=9,"",SUM(IF(OR(CY166="",CY166=-99),0,CY166),IF(OR(CZ166="",CZ166=-99),0,CZ166),IF(OR(DA166="",DA166=-99),0,DA166),IF(OR(DB166="",DB166=-99),0,DB166),IF(OR(DC166="",DC166=-99),0,DC166),IF(OR(DD166="",DD166=-99),0,DD166),IF(OR(DE166="",DE166=-99),0,DE166),IF(OR(DF166="",DF166=-99),0,DF166),IF(OR(DG166="",DG166=-99),0,DG166)))</f>
        <v/>
      </c>
      <c r="DO166" s="59" t="str">
        <f>IF(COUNTBLANK(DH166:DJ166)=3,"",SUM(DH166:DJ166))</f>
        <v/>
      </c>
      <c r="DP166" s="59" t="str">
        <f>IF(COUNTBLANK(DK166:DN166)=4,"",SUM(DK166:DN166))</f>
        <v/>
      </c>
      <c r="DQ166" s="59" t="str">
        <f>IF(COUNTBLANK(CB166:CH166)=7,"",SUM(IF(CB166="",0,5),IF(CC166="",0,9),IF(CD166="",0,4),IF(CE166="",0,4),IF(CF166="",0,3),IF(CG166="",0,1),IF(CH166="",0,6)))</f>
        <v/>
      </c>
      <c r="DR166" s="59" t="str">
        <f>IF(COUNTBLANK(CI166:CR166)=10,"",SUM(IF(CI166="",0,5),IF(CJ166="",0,4),IF(CK166="",0,3),IF(CL166="",0,2),IF(CM166="",0,2),IF(CN166="",0,2),IF(CO166="",0,2),IF(CP166="",0,2),IF(CQ166="",0,2),IF(OR(CR166="",CR166=-99,CR166=-9),0,2)))</f>
        <v/>
      </c>
      <c r="DS166" s="59" t="str">
        <f>IF(COUNTBLANK(CS166:CX166)=6,"",SUM(IF(CS166="",0,1),IF(OR(CT166="",CT166=-99),0,3),IF(OR(CU166="",CU166=-99),0,3),IF(CV166="",0,2),IF(CW166="",0,1),IF(CX166="",0,1)))</f>
        <v/>
      </c>
      <c r="DT166" s="59" t="str">
        <f>IF(COUNTBLANK(CY166:DG166)=9,"",SUM(IF(OR(CY166="",CY166=-99),0,3),IF(OR(CZ166="",CZ166=-99),0,3),IF(OR(DA166="",DA166=-99),0,3),IF(OR(DB166="",DB166=-99),0,3),IF(OR(DC166="",DC166=-99),0,3),IF(OR(DD166="",DD166=-99),0,3),IF(OR(DE166="",DE166=-99),0,3),IF(OR(DF166="",DF166=-99),0,3),IF(OR(DG166="",DG166=-99),0,3)))</f>
        <v/>
      </c>
      <c r="DU166" s="59" t="str">
        <f>IF(COUNTBLANK(DH166:DJ166)=3,"",SUM(IF(DH166="",0,IF(BS166=1,41,IF(BS166=2,38,""))),IF(DI166="",0,6),IF(DJ166="",0,3)))</f>
        <v/>
      </c>
      <c r="DV166" s="59" t="str">
        <f>IF(COUNTBLANK(DK166:DN166)=4,"",SUM(DQ166:DT166))</f>
        <v/>
      </c>
      <c r="DW166" s="59" t="str">
        <f>IF(DQ166="","",((DK166/DQ166)*100))</f>
        <v/>
      </c>
      <c r="DX166" s="59" t="str">
        <f t="shared" si="18"/>
        <v/>
      </c>
      <c r="DY166" s="59" t="str">
        <f t="shared" si="18"/>
        <v/>
      </c>
      <c r="DZ166" s="59" t="str">
        <f t="shared" si="18"/>
        <v/>
      </c>
      <c r="EA166" s="59" t="str">
        <f t="shared" si="18"/>
        <v/>
      </c>
      <c r="EB166" s="59" t="str">
        <f t="shared" si="18"/>
        <v/>
      </c>
      <c r="EC166" s="59" t="str">
        <f>IF(COUNTBLANK(DQ166:DT166)=4,"",SQRT((DQ166^2)+(DR166^2)+(DS166^2)+(DT166^2)))</f>
        <v/>
      </c>
      <c r="ED166" s="59" t="str">
        <f>IF(EC166="","",(SUM(((DK166/EC166)^2),((DL166/EC166)^2),((DM166/EC166)^2),((DN166/EC166)^2))*100))</f>
        <v/>
      </c>
      <c r="EE166" s="59" t="str">
        <f>IF(CB166="","",(CB166/DQ166*100))</f>
        <v/>
      </c>
      <c r="EF166" s="59" t="str">
        <f>IF(CC166="","",(CC166/DQ166*100))</f>
        <v/>
      </c>
      <c r="EG166" s="59" t="str">
        <f>IF(CD166="","",(CD166/DQ166*100))</f>
        <v/>
      </c>
      <c r="EH166" s="59" t="str">
        <f>IF(CE166="","",(CE166/DQ166*100))</f>
        <v/>
      </c>
      <c r="EI166" s="59" t="str">
        <f>IF(CF166="","",(CF166/DQ166*100))</f>
        <v/>
      </c>
      <c r="EJ166" s="59" t="str">
        <f>IF(CG166="","",(CG166/DQ166*100))</f>
        <v/>
      </c>
      <c r="EK166" s="59" t="str">
        <f>IF(CH166="","",(CH166/DQ166*100))</f>
        <v/>
      </c>
      <c r="EL166" s="59" t="str">
        <f>IF(CI166="","",(CI166/DR166*100))</f>
        <v/>
      </c>
      <c r="EM166" s="59" t="str">
        <f>IF(CJ166="","",(CJ166/DR166*100))</f>
        <v/>
      </c>
      <c r="EN166" s="59" t="str">
        <f>IF(CK166="","",(CK166/DR166*100))</f>
        <v/>
      </c>
      <c r="EO166" s="59" t="str">
        <f>IF(CL166="","",(CL166/DR166*100))</f>
        <v/>
      </c>
      <c r="EP166" s="59" t="str">
        <f>IF(CM166="","",(CM166/DR166*100))</f>
        <v/>
      </c>
      <c r="EQ166" s="59" t="str">
        <f>IF(CN166="","",(CN166/DR166*100))</f>
        <v/>
      </c>
      <c r="ER166" s="59" t="str">
        <f>IF(CO166="","",(CO166/DR166*100))</f>
        <v/>
      </c>
      <c r="ES166" s="59" t="str">
        <f>IF(CP166="","",(CP166/DR166*100))</f>
        <v/>
      </c>
      <c r="ET166" s="59" t="str">
        <f>IF(CQ166="","",(CQ166/DR166*100))</f>
        <v/>
      </c>
      <c r="EU166" s="59" t="str">
        <f>IF(CR166="","",(CR166/DR166*100))</f>
        <v/>
      </c>
      <c r="EV166" s="59" t="str">
        <f>IF(CS166="","",(CS166/DS166*100))</f>
        <v/>
      </c>
      <c r="EW166" s="59" t="str">
        <f>IF(CT166="","",(CT166/DS166*100))</f>
        <v/>
      </c>
      <c r="EX166" s="59" t="str">
        <f>IF(CU166="","",(CU166/DS166*100))</f>
        <v/>
      </c>
      <c r="EY166" s="59" t="str">
        <f>IF(CV166="","",(CV166/DS166*100))</f>
        <v/>
      </c>
      <c r="EZ166" s="59" t="str">
        <f>IF(CW166="","",(CW166/DS166*100))</f>
        <v/>
      </c>
      <c r="FA166" s="59" t="str">
        <f>IF(CX166="","",(CX166/DS166*100))</f>
        <v/>
      </c>
      <c r="FB166" s="59" t="str">
        <f t="shared" si="17"/>
        <v/>
      </c>
      <c r="FC166" s="59" t="str">
        <f t="shared" si="17"/>
        <v/>
      </c>
      <c r="FD166" s="59" t="str">
        <f t="shared" si="17"/>
        <v/>
      </c>
      <c r="FE166" s="59" t="str">
        <f t="shared" si="17"/>
        <v/>
      </c>
      <c r="FF166" s="59" t="str">
        <f t="shared" si="17"/>
        <v/>
      </c>
      <c r="FG166" s="59" t="str">
        <f t="shared" si="17"/>
        <v/>
      </c>
      <c r="FH166" s="59" t="str">
        <f t="shared" si="17"/>
        <v/>
      </c>
      <c r="FI166" s="59" t="str">
        <f t="shared" si="17"/>
        <v/>
      </c>
      <c r="FJ166" s="59" t="str">
        <f t="shared" si="17"/>
        <v/>
      </c>
      <c r="FK166" s="59" t="str">
        <f>IF(DH166="","",(DH166/DU166*100))</f>
        <v/>
      </c>
      <c r="FL166" s="59" t="str">
        <f>IF(DI166="","",(DI166/DU166*100))</f>
        <v/>
      </c>
      <c r="FM166" s="59" t="str">
        <f>IF(DJ166="","",(DJ166/DU166*100))</f>
        <v/>
      </c>
    </row>
    <row r="167" spans="72:169" x14ac:dyDescent="0.25">
      <c r="BT167" s="58" t="str">
        <f>IF(BR167="","",YEAR(D167)-BR167)</f>
        <v/>
      </c>
      <c r="BU167" s="59" t="str">
        <f>IF(BO167="",IF(OR(BM167="",BN167=""),"",((BM167*12)+BN167)*0.0254),BO167*0.01)</f>
        <v/>
      </c>
      <c r="BV167" s="59" t="str">
        <f>IF(BQ167="",IF(BP167="","",BP167*0.453592),BQ167)</f>
        <v/>
      </c>
      <c r="BW167" s="59" t="str">
        <f>IF(OR(BU167="",BV167=""),"",(BV167/(BU167^2)))</f>
        <v/>
      </c>
      <c r="BX167" s="59" t="str">
        <f>IF(COUNTBLANK(E167:J167)=6,"",(((E167*IF(F167&gt;0,F167,30)*3)+(G167*IF(H167&gt;0,H167,30)*5)+(I167*IF(J167&gt;0,J167,30)*9))))</f>
        <v/>
      </c>
      <c r="BY167" s="59" t="str">
        <f>IF(COUNTBLANK(AE167:AL167)=8,"",SUM(IF(AE167=2,1,IF(AE167=3,1,0)),IF(AH167=1,1,IF(AI167=1,1,0)),IF(AJ167&gt;3,1,0),IF(AK167&gt;3,1,0),IF(AL167&gt;0,1,0)))</f>
        <v/>
      </c>
      <c r="BZ167" s="59" t="str">
        <f>IF(OR(AM167="",AN167=""),"",IF(OR(AM167=-99,AN167=-99),-99,IF(AM167=3,IF(AN167=2,1,IF(AN167=3,1,0)),0)))</f>
        <v/>
      </c>
      <c r="CA167" s="59" t="str">
        <f>IF(OR((AC167=""),(AD167="")),"",IF(AD167=-99,-99,IF(AC167&gt;=4,IF(OR(AD167=1,AD167=2),1,0),0)))</f>
        <v/>
      </c>
      <c r="CB167" s="59" t="str">
        <f>IF(BW167="","",IF(BW167&lt;25,5,IF(BW167&lt;30,2,0)))</f>
        <v/>
      </c>
      <c r="CC167" s="59" t="str">
        <f t="shared" si="14"/>
        <v/>
      </c>
      <c r="CD167" s="59" t="str">
        <f>IF(K167="","",IF(K167&lt;4,0,IF(K167&gt;=4,4,"")))</f>
        <v/>
      </c>
      <c r="CE167" s="59" t="str">
        <f>IF(L167="","",IF(L167&lt;4,0,IF(L167&gt;=4,4,"")))</f>
        <v/>
      </c>
      <c r="CF167" s="59" t="str">
        <f>IF(M167="","",IF(M167&lt;4,0,IF(M167&gt;=4,3,"")))</f>
        <v/>
      </c>
      <c r="CG167" s="59" t="str">
        <f>IF(N167="","",IF(N167&lt;4,0,IF(N167&gt;=4,1,"")))</f>
        <v/>
      </c>
      <c r="CH167" s="59" t="str">
        <f t="shared" si="15"/>
        <v/>
      </c>
      <c r="CI167" s="59" t="str">
        <f>IF(O167="","",IF(O167=0,0,IF(O167=1,3,IF(O167&lt;=4,4,IF(O167&gt;4,5,"")))))</f>
        <v/>
      </c>
      <c r="CJ167" s="59" t="str">
        <f>IF(P167="","",IF(P167=0,0,IF(P167=1,1,IF(P167&lt;7,3,IF(P167=7,4,"")))))</f>
        <v/>
      </c>
      <c r="CK167" s="59" t="str">
        <f>IF(Q167="","",IF(Q167&lt;4,3,IF(Q167&lt;7,2,IF(Q167=7,0,""))))</f>
        <v/>
      </c>
      <c r="CL167" s="59" t="str">
        <f>IF(R167="","",IF(R167&lt;1,0,IF(R167&lt;=2,1,IF(R167&gt;2,2,""))))</f>
        <v/>
      </c>
      <c r="CM167" s="59" t="str">
        <f>IF(S167="","",IF(S167=0,0,IF(S167=1,1,IF(S167&gt;1,2,""))))</f>
        <v/>
      </c>
      <c r="CN167" s="59" t="str">
        <f>IF(T167="","",IF(T167=0,0,IF(T167&lt;=4,1,IF(T167&gt;4,2,""))))</f>
        <v/>
      </c>
      <c r="CO167" s="59" t="str">
        <f>IF(U167="","",IF(U167&lt;4,0,IF(U167&lt;=6,1,IF(U167=7,2,""))))</f>
        <v/>
      </c>
      <c r="CP167" s="59" t="str">
        <f>IF(V167="","",IF(V167&lt;4,2,IF(V167=4,1,IF(V167=5,0,""))))</f>
        <v/>
      </c>
      <c r="CQ167" s="59" t="str">
        <f>IF(W167="","",IF(W167=1,2,IF(W167=2,1,IF(W167&gt;2,0,""))))</f>
        <v/>
      </c>
      <c r="CR167" s="59" t="str">
        <f>IF(X167="","",IF(X167=0,0,IF(X167=1,1,IF(X167=2,2,IF(X167=3,2,IF(X167=-9,-9,IF(X167=-99,-99,"")))))))</f>
        <v/>
      </c>
      <c r="CS167" s="59" t="str">
        <f>IF(Z167="","",IF(Z167=0,1,IF(Z167=1,0,"")))</f>
        <v/>
      </c>
      <c r="CT167" s="59" t="str">
        <f>IF(CA167="","",IF(CA167=-99,-99,IF(CA167=1,3,0)))</f>
        <v/>
      </c>
      <c r="CU167" s="59" t="str">
        <f>IF(BZ167="","",IF(BZ167=-99,-99,IF(BZ167=0,3,0)))</f>
        <v/>
      </c>
      <c r="CV167" s="59" t="str">
        <f>IF(AO167="","",IF(AND(AO167&gt;=7,AO167&lt;=8),2,0))</f>
        <v/>
      </c>
      <c r="CW167" s="59" t="str">
        <f>IF(AP167="","",IF(AP167=1,0,IF(AP167&gt;1,1,"")))</f>
        <v/>
      </c>
      <c r="CX167" s="59" t="str">
        <f t="shared" si="16"/>
        <v/>
      </c>
      <c r="CY167" s="59" t="str">
        <f>IF(BA167="","",IF(BA167=0,0,IF(OR(BA167=1,BA167=2,BA167=3),3,IF(BA167=-99,-99,""))))</f>
        <v/>
      </c>
      <c r="CZ167" s="59" t="str">
        <f>IF(BB167="","",IF(BB167=0,0,IF(OR(BB167=1,BB167=2,BB167=3),3,IF(BB167=-99,-99,""))))</f>
        <v/>
      </c>
      <c r="DA167" s="59" t="str">
        <f>IF(BC167="","",IF(BC167=0,0,IF(OR(BC167=1,BC167=2,BC167=3),3,IF(BC167=-99,-99,""))))</f>
        <v/>
      </c>
      <c r="DB167" s="59" t="str">
        <f>IF(BD167="","",IF(BD167=0,0,IF(OR(BD167=1,BD167=2,BD167=3),3,IF(BD167=-99,-99,""))))</f>
        <v/>
      </c>
      <c r="DC167" s="59" t="str">
        <f>IF(BE167="","",IF(BE167=0,0,IF(OR(BE167=1,BE167=2,BE167=3),3,IF(BE167=-99,-99,""))))</f>
        <v/>
      </c>
      <c r="DD167" s="59" t="str">
        <f>IF(BF167="","",IF(BF167=0,0,IF(OR(BF167=1,BF167=2,BF167=3),3,IF(BF167=-99,-99,""))))</f>
        <v/>
      </c>
      <c r="DE167" s="59" t="str">
        <f>IF(BG167="","",IF(BG167=0,0,IF(OR(BG167=1,BG167=2,BG167=3),3,IF(BG167=-99,-99,""))))</f>
        <v/>
      </c>
      <c r="DF167" s="59" t="str">
        <f>IF(BH167="","",IF(BH167=0,0,IF(OR(BH167=1,BH167=2,BH167=3),3,IF(BH167=-99,-99,""))))</f>
        <v/>
      </c>
      <c r="DG167" s="59" t="str">
        <f>IF(BI167="","",IF(BI167=0,0,IF(OR(BI167=1,BI167=2,BI167=3),3,IF(BI167=-99,-99,""))))</f>
        <v/>
      </c>
      <c r="DH167" s="59" t="str">
        <f>IF(BT167="","",IF(BS167=1,IF(BT167&lt;65,41,IF(BT167&lt;70,35,IF(BT167&lt;75,29,IF(BT167&lt;80,21,IF(BT167&lt;85,14,IF(BT167&lt;90,5,0)))))),IF(BS167=2,IF(BT167&lt;65,38,IF(BT167&lt;70,33,IF(BT167&lt;75,26,IF(BT167&lt;80,16,IF(BT167&lt;85,12,IF(BT167&lt;90,1,0)))))),"")))</f>
        <v/>
      </c>
      <c r="DI167" s="59" t="str">
        <f>IF(BL167="","",IF(BL167=1,0,IF(BL167=2,3,IF(BL167&gt;2,6,""))))</f>
        <v/>
      </c>
      <c r="DJ167" s="59" t="str">
        <f>IF(Y167="","",IF(Y167=0,3,IF(Y167=1,0,"")))</f>
        <v/>
      </c>
      <c r="DK167" s="59" t="str">
        <f>IF(COUNTBLANK(CB167:CH167)=7,"",SUM(CB167:CH167))</f>
        <v/>
      </c>
      <c r="DL167" s="59" t="str">
        <f>IF(COUNTBLANK(CI167:CR167)=10,"",SUM(CI167:CQ167,IF(CR167&gt;0,CR167,0)))</f>
        <v/>
      </c>
      <c r="DM167" s="59" t="str">
        <f>IF(COUNTBLANK(CS167:CX167)=6,"",SUM(CS167,IF(CT167=-99,0,CT167),IF(CU167=-99,0,CU167),CV167:CX167))</f>
        <v/>
      </c>
      <c r="DN167" s="59" t="str">
        <f>IF(COUNTBLANK(CY167:DG167)=9,"",SUM(IF(OR(CY167="",CY167=-99),0,CY167),IF(OR(CZ167="",CZ167=-99),0,CZ167),IF(OR(DA167="",DA167=-99),0,DA167),IF(OR(DB167="",DB167=-99),0,DB167),IF(OR(DC167="",DC167=-99),0,DC167),IF(OR(DD167="",DD167=-99),0,DD167),IF(OR(DE167="",DE167=-99),0,DE167),IF(OR(DF167="",DF167=-99),0,DF167),IF(OR(DG167="",DG167=-99),0,DG167)))</f>
        <v/>
      </c>
      <c r="DO167" s="59" t="str">
        <f>IF(COUNTBLANK(DH167:DJ167)=3,"",SUM(DH167:DJ167))</f>
        <v/>
      </c>
      <c r="DP167" s="59" t="str">
        <f>IF(COUNTBLANK(DK167:DN167)=4,"",SUM(DK167:DN167))</f>
        <v/>
      </c>
      <c r="DQ167" s="59" t="str">
        <f>IF(COUNTBLANK(CB167:CH167)=7,"",SUM(IF(CB167="",0,5),IF(CC167="",0,9),IF(CD167="",0,4),IF(CE167="",0,4),IF(CF167="",0,3),IF(CG167="",0,1),IF(CH167="",0,6)))</f>
        <v/>
      </c>
      <c r="DR167" s="59" t="str">
        <f>IF(COUNTBLANK(CI167:CR167)=10,"",SUM(IF(CI167="",0,5),IF(CJ167="",0,4),IF(CK167="",0,3),IF(CL167="",0,2),IF(CM167="",0,2),IF(CN167="",0,2),IF(CO167="",0,2),IF(CP167="",0,2),IF(CQ167="",0,2),IF(OR(CR167="",CR167=-99,CR167=-9),0,2)))</f>
        <v/>
      </c>
      <c r="DS167" s="59" t="str">
        <f>IF(COUNTBLANK(CS167:CX167)=6,"",SUM(IF(CS167="",0,1),IF(OR(CT167="",CT167=-99),0,3),IF(OR(CU167="",CU167=-99),0,3),IF(CV167="",0,2),IF(CW167="",0,1),IF(CX167="",0,1)))</f>
        <v/>
      </c>
      <c r="DT167" s="59" t="str">
        <f>IF(COUNTBLANK(CY167:DG167)=9,"",SUM(IF(OR(CY167="",CY167=-99),0,3),IF(OR(CZ167="",CZ167=-99),0,3),IF(OR(DA167="",DA167=-99),0,3),IF(OR(DB167="",DB167=-99),0,3),IF(OR(DC167="",DC167=-99),0,3),IF(OR(DD167="",DD167=-99),0,3),IF(OR(DE167="",DE167=-99),0,3),IF(OR(DF167="",DF167=-99),0,3),IF(OR(DG167="",DG167=-99),0,3)))</f>
        <v/>
      </c>
      <c r="DU167" s="59" t="str">
        <f>IF(COUNTBLANK(DH167:DJ167)=3,"",SUM(IF(DH167="",0,IF(BS167=1,41,IF(BS167=2,38,""))),IF(DI167="",0,6),IF(DJ167="",0,3)))</f>
        <v/>
      </c>
      <c r="DV167" s="59" t="str">
        <f>IF(COUNTBLANK(DK167:DN167)=4,"",SUM(DQ167:DT167))</f>
        <v/>
      </c>
      <c r="DW167" s="59" t="str">
        <f>IF(DQ167="","",((DK167/DQ167)*100))</f>
        <v/>
      </c>
      <c r="DX167" s="59" t="str">
        <f t="shared" si="18"/>
        <v/>
      </c>
      <c r="DY167" s="59" t="str">
        <f t="shared" si="18"/>
        <v/>
      </c>
      <c r="DZ167" s="59" t="str">
        <f t="shared" si="18"/>
        <v/>
      </c>
      <c r="EA167" s="59" t="str">
        <f t="shared" si="18"/>
        <v/>
      </c>
      <c r="EB167" s="59" t="str">
        <f t="shared" si="18"/>
        <v/>
      </c>
      <c r="EC167" s="59" t="str">
        <f>IF(COUNTBLANK(DQ167:DT167)=4,"",SQRT((DQ167^2)+(DR167^2)+(DS167^2)+(DT167^2)))</f>
        <v/>
      </c>
      <c r="ED167" s="59" t="str">
        <f>IF(EC167="","",(SUM(((DK167/EC167)^2),((DL167/EC167)^2),((DM167/EC167)^2),((DN167/EC167)^2))*100))</f>
        <v/>
      </c>
      <c r="EE167" s="59" t="str">
        <f>IF(CB167="","",(CB167/DQ167*100))</f>
        <v/>
      </c>
      <c r="EF167" s="59" t="str">
        <f>IF(CC167="","",(CC167/DQ167*100))</f>
        <v/>
      </c>
      <c r="EG167" s="59" t="str">
        <f>IF(CD167="","",(CD167/DQ167*100))</f>
        <v/>
      </c>
      <c r="EH167" s="59" t="str">
        <f>IF(CE167="","",(CE167/DQ167*100))</f>
        <v/>
      </c>
      <c r="EI167" s="59" t="str">
        <f>IF(CF167="","",(CF167/DQ167*100))</f>
        <v/>
      </c>
      <c r="EJ167" s="59" t="str">
        <f>IF(CG167="","",(CG167/DQ167*100))</f>
        <v/>
      </c>
      <c r="EK167" s="59" t="str">
        <f>IF(CH167="","",(CH167/DQ167*100))</f>
        <v/>
      </c>
      <c r="EL167" s="59" t="str">
        <f>IF(CI167="","",(CI167/DR167*100))</f>
        <v/>
      </c>
      <c r="EM167" s="59" t="str">
        <f>IF(CJ167="","",(CJ167/DR167*100))</f>
        <v/>
      </c>
      <c r="EN167" s="59" t="str">
        <f>IF(CK167="","",(CK167/DR167*100))</f>
        <v/>
      </c>
      <c r="EO167" s="59" t="str">
        <f>IF(CL167="","",(CL167/DR167*100))</f>
        <v/>
      </c>
      <c r="EP167" s="59" t="str">
        <f>IF(CM167="","",(CM167/DR167*100))</f>
        <v/>
      </c>
      <c r="EQ167" s="59" t="str">
        <f>IF(CN167="","",(CN167/DR167*100))</f>
        <v/>
      </c>
      <c r="ER167" s="59" t="str">
        <f>IF(CO167="","",(CO167/DR167*100))</f>
        <v/>
      </c>
      <c r="ES167" s="59" t="str">
        <f>IF(CP167="","",(CP167/DR167*100))</f>
        <v/>
      </c>
      <c r="ET167" s="59" t="str">
        <f>IF(CQ167="","",(CQ167/DR167*100))</f>
        <v/>
      </c>
      <c r="EU167" s="59" t="str">
        <f>IF(CR167="","",(CR167/DR167*100))</f>
        <v/>
      </c>
      <c r="EV167" s="59" t="str">
        <f>IF(CS167="","",(CS167/DS167*100))</f>
        <v/>
      </c>
      <c r="EW167" s="59" t="str">
        <f>IF(CT167="","",(CT167/DS167*100))</f>
        <v/>
      </c>
      <c r="EX167" s="59" t="str">
        <f>IF(CU167="","",(CU167/DS167*100))</f>
        <v/>
      </c>
      <c r="EY167" s="59" t="str">
        <f>IF(CV167="","",(CV167/DS167*100))</f>
        <v/>
      </c>
      <c r="EZ167" s="59" t="str">
        <f>IF(CW167="","",(CW167/DS167*100))</f>
        <v/>
      </c>
      <c r="FA167" s="59" t="str">
        <f>IF(CX167="","",(CX167/DS167*100))</f>
        <v/>
      </c>
      <c r="FB167" s="59" t="str">
        <f t="shared" si="17"/>
        <v/>
      </c>
      <c r="FC167" s="59" t="str">
        <f t="shared" si="17"/>
        <v/>
      </c>
      <c r="FD167" s="59" t="str">
        <f t="shared" si="17"/>
        <v/>
      </c>
      <c r="FE167" s="59" t="str">
        <f t="shared" si="17"/>
        <v/>
      </c>
      <c r="FF167" s="59" t="str">
        <f t="shared" si="17"/>
        <v/>
      </c>
      <c r="FG167" s="59" t="str">
        <f t="shared" si="17"/>
        <v/>
      </c>
      <c r="FH167" s="59" t="str">
        <f t="shared" si="17"/>
        <v/>
      </c>
      <c r="FI167" s="59" t="str">
        <f t="shared" si="17"/>
        <v/>
      </c>
      <c r="FJ167" s="59" t="str">
        <f t="shared" si="17"/>
        <v/>
      </c>
      <c r="FK167" s="59" t="str">
        <f>IF(DH167="","",(DH167/DU167*100))</f>
        <v/>
      </c>
      <c r="FL167" s="59" t="str">
        <f>IF(DI167="","",(DI167/DU167*100))</f>
        <v/>
      </c>
      <c r="FM167" s="59" t="str">
        <f>IF(DJ167="","",(DJ167/DU167*100))</f>
        <v/>
      </c>
    </row>
    <row r="168" spans="72:169" x14ac:dyDescent="0.25">
      <c r="BT168" s="58" t="str">
        <f>IF(BR168="","",YEAR(D168)-BR168)</f>
        <v/>
      </c>
      <c r="BU168" s="59" t="str">
        <f>IF(BO168="",IF(OR(BM168="",BN168=""),"",((BM168*12)+BN168)*0.0254),BO168*0.01)</f>
        <v/>
      </c>
      <c r="BV168" s="59" t="str">
        <f>IF(BQ168="",IF(BP168="","",BP168*0.453592),BQ168)</f>
        <v/>
      </c>
      <c r="BW168" s="59" t="str">
        <f>IF(OR(BU168="",BV168=""),"",(BV168/(BU168^2)))</f>
        <v/>
      </c>
      <c r="BX168" s="59" t="str">
        <f>IF(COUNTBLANK(E168:J168)=6,"",(((E168*IF(F168&gt;0,F168,30)*3)+(G168*IF(H168&gt;0,H168,30)*5)+(I168*IF(J168&gt;0,J168,30)*9))))</f>
        <v/>
      </c>
      <c r="BY168" s="59" t="str">
        <f>IF(COUNTBLANK(AE168:AL168)=8,"",SUM(IF(AE168=2,1,IF(AE168=3,1,0)),IF(AH168=1,1,IF(AI168=1,1,0)),IF(AJ168&gt;3,1,0),IF(AK168&gt;3,1,0),IF(AL168&gt;0,1,0)))</f>
        <v/>
      </c>
      <c r="BZ168" s="59" t="str">
        <f>IF(OR(AM168="",AN168=""),"",IF(OR(AM168=-99,AN168=-99),-99,IF(AM168=3,IF(AN168=2,1,IF(AN168=3,1,0)),0)))</f>
        <v/>
      </c>
      <c r="CA168" s="59" t="str">
        <f>IF(OR((AC168=""),(AD168="")),"",IF(AD168=-99,-99,IF(AC168&gt;=4,IF(OR(AD168=1,AD168=2),1,0),0)))</f>
        <v/>
      </c>
      <c r="CB168" s="59" t="str">
        <f>IF(BW168="","",IF(BW168&lt;25,5,IF(BW168&lt;30,2,0)))</f>
        <v/>
      </c>
      <c r="CC168" s="59" t="str">
        <f t="shared" si="14"/>
        <v/>
      </c>
      <c r="CD168" s="59" t="str">
        <f>IF(K168="","",IF(K168&lt;4,0,IF(K168&gt;=4,4,"")))</f>
        <v/>
      </c>
      <c r="CE168" s="59" t="str">
        <f>IF(L168="","",IF(L168&lt;4,0,IF(L168&gt;=4,4,"")))</f>
        <v/>
      </c>
      <c r="CF168" s="59" t="str">
        <f>IF(M168="","",IF(M168&lt;4,0,IF(M168&gt;=4,3,"")))</f>
        <v/>
      </c>
      <c r="CG168" s="59" t="str">
        <f>IF(N168="","",IF(N168&lt;4,0,IF(N168&gt;=4,1,"")))</f>
        <v/>
      </c>
      <c r="CH168" s="59" t="str">
        <f t="shared" si="15"/>
        <v/>
      </c>
      <c r="CI168" s="59" t="str">
        <f>IF(O168="","",IF(O168=0,0,IF(O168=1,3,IF(O168&lt;=4,4,IF(O168&gt;4,5,"")))))</f>
        <v/>
      </c>
      <c r="CJ168" s="59" t="str">
        <f>IF(P168="","",IF(P168=0,0,IF(P168=1,1,IF(P168&lt;7,3,IF(P168=7,4,"")))))</f>
        <v/>
      </c>
      <c r="CK168" s="59" t="str">
        <f>IF(Q168="","",IF(Q168&lt;4,3,IF(Q168&lt;7,2,IF(Q168=7,0,""))))</f>
        <v/>
      </c>
      <c r="CL168" s="59" t="str">
        <f>IF(R168="","",IF(R168&lt;1,0,IF(R168&lt;=2,1,IF(R168&gt;2,2,""))))</f>
        <v/>
      </c>
      <c r="CM168" s="59" t="str">
        <f>IF(S168="","",IF(S168=0,0,IF(S168=1,1,IF(S168&gt;1,2,""))))</f>
        <v/>
      </c>
      <c r="CN168" s="59" t="str">
        <f>IF(T168="","",IF(T168=0,0,IF(T168&lt;=4,1,IF(T168&gt;4,2,""))))</f>
        <v/>
      </c>
      <c r="CO168" s="59" t="str">
        <f>IF(U168="","",IF(U168&lt;4,0,IF(U168&lt;=6,1,IF(U168=7,2,""))))</f>
        <v/>
      </c>
      <c r="CP168" s="59" t="str">
        <f>IF(V168="","",IF(V168&lt;4,2,IF(V168=4,1,IF(V168=5,0,""))))</f>
        <v/>
      </c>
      <c r="CQ168" s="59" t="str">
        <f>IF(W168="","",IF(W168=1,2,IF(W168=2,1,IF(W168&gt;2,0,""))))</f>
        <v/>
      </c>
      <c r="CR168" s="59" t="str">
        <f>IF(X168="","",IF(X168=0,0,IF(X168=1,1,IF(X168=2,2,IF(X168=3,2,IF(X168=-9,-9,IF(X168=-99,-99,"")))))))</f>
        <v/>
      </c>
      <c r="CS168" s="59" t="str">
        <f>IF(Z168="","",IF(Z168=0,1,IF(Z168=1,0,"")))</f>
        <v/>
      </c>
      <c r="CT168" s="59" t="str">
        <f>IF(CA168="","",IF(CA168=-99,-99,IF(CA168=1,3,0)))</f>
        <v/>
      </c>
      <c r="CU168" s="59" t="str">
        <f>IF(BZ168="","",IF(BZ168=-99,-99,IF(BZ168=0,3,0)))</f>
        <v/>
      </c>
      <c r="CV168" s="59" t="str">
        <f>IF(AO168="","",IF(AND(AO168&gt;=7,AO168&lt;=8),2,0))</f>
        <v/>
      </c>
      <c r="CW168" s="59" t="str">
        <f>IF(AP168="","",IF(AP168=1,0,IF(AP168&gt;1,1,"")))</f>
        <v/>
      </c>
      <c r="CX168" s="59" t="str">
        <f t="shared" si="16"/>
        <v/>
      </c>
      <c r="CY168" s="59" t="str">
        <f>IF(BA168="","",IF(BA168=0,0,IF(OR(BA168=1,BA168=2,BA168=3),3,IF(BA168=-99,-99,""))))</f>
        <v/>
      </c>
      <c r="CZ168" s="59" t="str">
        <f>IF(BB168="","",IF(BB168=0,0,IF(OR(BB168=1,BB168=2,BB168=3),3,IF(BB168=-99,-99,""))))</f>
        <v/>
      </c>
      <c r="DA168" s="59" t="str">
        <f>IF(BC168="","",IF(BC168=0,0,IF(OR(BC168=1,BC168=2,BC168=3),3,IF(BC168=-99,-99,""))))</f>
        <v/>
      </c>
      <c r="DB168" s="59" t="str">
        <f>IF(BD168="","",IF(BD168=0,0,IF(OR(BD168=1,BD168=2,BD168=3),3,IF(BD168=-99,-99,""))))</f>
        <v/>
      </c>
      <c r="DC168" s="59" t="str">
        <f>IF(BE168="","",IF(BE168=0,0,IF(OR(BE168=1,BE168=2,BE168=3),3,IF(BE168=-99,-99,""))))</f>
        <v/>
      </c>
      <c r="DD168" s="59" t="str">
        <f>IF(BF168="","",IF(BF168=0,0,IF(OR(BF168=1,BF168=2,BF168=3),3,IF(BF168=-99,-99,""))))</f>
        <v/>
      </c>
      <c r="DE168" s="59" t="str">
        <f>IF(BG168="","",IF(BG168=0,0,IF(OR(BG168=1,BG168=2,BG168=3),3,IF(BG168=-99,-99,""))))</f>
        <v/>
      </c>
      <c r="DF168" s="59" t="str">
        <f>IF(BH168="","",IF(BH168=0,0,IF(OR(BH168=1,BH168=2,BH168=3),3,IF(BH168=-99,-99,""))))</f>
        <v/>
      </c>
      <c r="DG168" s="59" t="str">
        <f>IF(BI168="","",IF(BI168=0,0,IF(OR(BI168=1,BI168=2,BI168=3),3,IF(BI168=-99,-99,""))))</f>
        <v/>
      </c>
      <c r="DH168" s="59" t="str">
        <f>IF(BT168="","",IF(BS168=1,IF(BT168&lt;65,41,IF(BT168&lt;70,35,IF(BT168&lt;75,29,IF(BT168&lt;80,21,IF(BT168&lt;85,14,IF(BT168&lt;90,5,0)))))),IF(BS168=2,IF(BT168&lt;65,38,IF(BT168&lt;70,33,IF(BT168&lt;75,26,IF(BT168&lt;80,16,IF(BT168&lt;85,12,IF(BT168&lt;90,1,0)))))),"")))</f>
        <v/>
      </c>
      <c r="DI168" s="59" t="str">
        <f>IF(BL168="","",IF(BL168=1,0,IF(BL168=2,3,IF(BL168&gt;2,6,""))))</f>
        <v/>
      </c>
      <c r="DJ168" s="59" t="str">
        <f>IF(Y168="","",IF(Y168=0,3,IF(Y168=1,0,"")))</f>
        <v/>
      </c>
      <c r="DK168" s="59" t="str">
        <f>IF(COUNTBLANK(CB168:CH168)=7,"",SUM(CB168:CH168))</f>
        <v/>
      </c>
      <c r="DL168" s="59" t="str">
        <f>IF(COUNTBLANK(CI168:CR168)=10,"",SUM(CI168:CQ168,IF(CR168&gt;0,CR168,0)))</f>
        <v/>
      </c>
      <c r="DM168" s="59" t="str">
        <f>IF(COUNTBLANK(CS168:CX168)=6,"",SUM(CS168,IF(CT168=-99,0,CT168),IF(CU168=-99,0,CU168),CV168:CX168))</f>
        <v/>
      </c>
      <c r="DN168" s="59" t="str">
        <f>IF(COUNTBLANK(CY168:DG168)=9,"",SUM(IF(OR(CY168="",CY168=-99),0,CY168),IF(OR(CZ168="",CZ168=-99),0,CZ168),IF(OR(DA168="",DA168=-99),0,DA168),IF(OR(DB168="",DB168=-99),0,DB168),IF(OR(DC168="",DC168=-99),0,DC168),IF(OR(DD168="",DD168=-99),0,DD168),IF(OR(DE168="",DE168=-99),0,DE168),IF(OR(DF168="",DF168=-99),0,DF168),IF(OR(DG168="",DG168=-99),0,DG168)))</f>
        <v/>
      </c>
      <c r="DO168" s="59" t="str">
        <f>IF(COUNTBLANK(DH168:DJ168)=3,"",SUM(DH168:DJ168))</f>
        <v/>
      </c>
      <c r="DP168" s="59" t="str">
        <f>IF(COUNTBLANK(DK168:DN168)=4,"",SUM(DK168:DN168))</f>
        <v/>
      </c>
      <c r="DQ168" s="59" t="str">
        <f>IF(COUNTBLANK(CB168:CH168)=7,"",SUM(IF(CB168="",0,5),IF(CC168="",0,9),IF(CD168="",0,4),IF(CE168="",0,4),IF(CF168="",0,3),IF(CG168="",0,1),IF(CH168="",0,6)))</f>
        <v/>
      </c>
      <c r="DR168" s="59" t="str">
        <f>IF(COUNTBLANK(CI168:CR168)=10,"",SUM(IF(CI168="",0,5),IF(CJ168="",0,4),IF(CK168="",0,3),IF(CL168="",0,2),IF(CM168="",0,2),IF(CN168="",0,2),IF(CO168="",0,2),IF(CP168="",0,2),IF(CQ168="",0,2),IF(OR(CR168="",CR168=-99,CR168=-9),0,2)))</f>
        <v/>
      </c>
      <c r="DS168" s="59" t="str">
        <f>IF(COUNTBLANK(CS168:CX168)=6,"",SUM(IF(CS168="",0,1),IF(OR(CT168="",CT168=-99),0,3),IF(OR(CU168="",CU168=-99),0,3),IF(CV168="",0,2),IF(CW168="",0,1),IF(CX168="",0,1)))</f>
        <v/>
      </c>
      <c r="DT168" s="59" t="str">
        <f>IF(COUNTBLANK(CY168:DG168)=9,"",SUM(IF(OR(CY168="",CY168=-99),0,3),IF(OR(CZ168="",CZ168=-99),0,3),IF(OR(DA168="",DA168=-99),0,3),IF(OR(DB168="",DB168=-99),0,3),IF(OR(DC168="",DC168=-99),0,3),IF(OR(DD168="",DD168=-99),0,3),IF(OR(DE168="",DE168=-99),0,3),IF(OR(DF168="",DF168=-99),0,3),IF(OR(DG168="",DG168=-99),0,3)))</f>
        <v/>
      </c>
      <c r="DU168" s="59" t="str">
        <f>IF(COUNTBLANK(DH168:DJ168)=3,"",SUM(IF(DH168="",0,IF(BS168=1,41,IF(BS168=2,38,""))),IF(DI168="",0,6),IF(DJ168="",0,3)))</f>
        <v/>
      </c>
      <c r="DV168" s="59" t="str">
        <f>IF(COUNTBLANK(DK168:DN168)=4,"",SUM(DQ168:DT168))</f>
        <v/>
      </c>
      <c r="DW168" s="59" t="str">
        <f>IF(DQ168="","",((DK168/DQ168)*100))</f>
        <v/>
      </c>
      <c r="DX168" s="59" t="str">
        <f t="shared" si="18"/>
        <v/>
      </c>
      <c r="DY168" s="59" t="str">
        <f t="shared" si="18"/>
        <v/>
      </c>
      <c r="DZ168" s="59" t="str">
        <f t="shared" si="18"/>
        <v/>
      </c>
      <c r="EA168" s="59" t="str">
        <f t="shared" si="18"/>
        <v/>
      </c>
      <c r="EB168" s="59" t="str">
        <f t="shared" si="18"/>
        <v/>
      </c>
      <c r="EC168" s="59" t="str">
        <f>IF(COUNTBLANK(DQ168:DT168)=4,"",SQRT((DQ168^2)+(DR168^2)+(DS168^2)+(DT168^2)))</f>
        <v/>
      </c>
      <c r="ED168" s="59" t="str">
        <f>IF(EC168="","",(SUM(((DK168/EC168)^2),((DL168/EC168)^2),((DM168/EC168)^2),((DN168/EC168)^2))*100))</f>
        <v/>
      </c>
      <c r="EE168" s="59" t="str">
        <f>IF(CB168="","",(CB168/DQ168*100))</f>
        <v/>
      </c>
      <c r="EF168" s="59" t="str">
        <f>IF(CC168="","",(CC168/DQ168*100))</f>
        <v/>
      </c>
      <c r="EG168" s="59" t="str">
        <f>IF(CD168="","",(CD168/DQ168*100))</f>
        <v/>
      </c>
      <c r="EH168" s="59" t="str">
        <f>IF(CE168="","",(CE168/DQ168*100))</f>
        <v/>
      </c>
      <c r="EI168" s="59" t="str">
        <f>IF(CF168="","",(CF168/DQ168*100))</f>
        <v/>
      </c>
      <c r="EJ168" s="59" t="str">
        <f>IF(CG168="","",(CG168/DQ168*100))</f>
        <v/>
      </c>
      <c r="EK168" s="59" t="str">
        <f>IF(CH168="","",(CH168/DQ168*100))</f>
        <v/>
      </c>
      <c r="EL168" s="59" t="str">
        <f>IF(CI168="","",(CI168/DR168*100))</f>
        <v/>
      </c>
      <c r="EM168" s="59" t="str">
        <f>IF(CJ168="","",(CJ168/DR168*100))</f>
        <v/>
      </c>
      <c r="EN168" s="59" t="str">
        <f>IF(CK168="","",(CK168/DR168*100))</f>
        <v/>
      </c>
      <c r="EO168" s="59" t="str">
        <f>IF(CL168="","",(CL168/DR168*100))</f>
        <v/>
      </c>
      <c r="EP168" s="59" t="str">
        <f>IF(CM168="","",(CM168/DR168*100))</f>
        <v/>
      </c>
      <c r="EQ168" s="59" t="str">
        <f>IF(CN168="","",(CN168/DR168*100))</f>
        <v/>
      </c>
      <c r="ER168" s="59" t="str">
        <f>IF(CO168="","",(CO168/DR168*100))</f>
        <v/>
      </c>
      <c r="ES168" s="59" t="str">
        <f>IF(CP168="","",(CP168/DR168*100))</f>
        <v/>
      </c>
      <c r="ET168" s="59" t="str">
        <f>IF(CQ168="","",(CQ168/DR168*100))</f>
        <v/>
      </c>
      <c r="EU168" s="59" t="str">
        <f>IF(CR168="","",(CR168/DR168*100))</f>
        <v/>
      </c>
      <c r="EV168" s="59" t="str">
        <f>IF(CS168="","",(CS168/DS168*100))</f>
        <v/>
      </c>
      <c r="EW168" s="59" t="str">
        <f>IF(CT168="","",(CT168/DS168*100))</f>
        <v/>
      </c>
      <c r="EX168" s="59" t="str">
        <f>IF(CU168="","",(CU168/DS168*100))</f>
        <v/>
      </c>
      <c r="EY168" s="59" t="str">
        <f>IF(CV168="","",(CV168/DS168*100))</f>
        <v/>
      </c>
      <c r="EZ168" s="59" t="str">
        <f>IF(CW168="","",(CW168/DS168*100))</f>
        <v/>
      </c>
      <c r="FA168" s="59" t="str">
        <f>IF(CX168="","",(CX168/DS168*100))</f>
        <v/>
      </c>
      <c r="FB168" s="59" t="str">
        <f t="shared" si="17"/>
        <v/>
      </c>
      <c r="FC168" s="59" t="str">
        <f t="shared" si="17"/>
        <v/>
      </c>
      <c r="FD168" s="59" t="str">
        <f t="shared" si="17"/>
        <v/>
      </c>
      <c r="FE168" s="59" t="str">
        <f t="shared" si="17"/>
        <v/>
      </c>
      <c r="FF168" s="59" t="str">
        <f t="shared" si="17"/>
        <v/>
      </c>
      <c r="FG168" s="59" t="str">
        <f t="shared" si="17"/>
        <v/>
      </c>
      <c r="FH168" s="59" t="str">
        <f t="shared" si="17"/>
        <v/>
      </c>
      <c r="FI168" s="59" t="str">
        <f t="shared" si="17"/>
        <v/>
      </c>
      <c r="FJ168" s="59" t="str">
        <f t="shared" si="17"/>
        <v/>
      </c>
      <c r="FK168" s="59" t="str">
        <f>IF(DH168="","",(DH168/DU168*100))</f>
        <v/>
      </c>
      <c r="FL168" s="59" t="str">
        <f>IF(DI168="","",(DI168/DU168*100))</f>
        <v/>
      </c>
      <c r="FM168" s="59" t="str">
        <f>IF(DJ168="","",(DJ168/DU168*100))</f>
        <v/>
      </c>
    </row>
    <row r="169" spans="72:169" x14ac:dyDescent="0.25">
      <c r="BT169" s="58" t="str">
        <f>IF(BR169="","",YEAR(D169)-BR169)</f>
        <v/>
      </c>
      <c r="BU169" s="59" t="str">
        <f>IF(BO169="",IF(OR(BM169="",BN169=""),"",((BM169*12)+BN169)*0.0254),BO169*0.01)</f>
        <v/>
      </c>
      <c r="BV169" s="59" t="str">
        <f>IF(BQ169="",IF(BP169="","",BP169*0.453592),BQ169)</f>
        <v/>
      </c>
      <c r="BW169" s="59" t="str">
        <f>IF(OR(BU169="",BV169=""),"",(BV169/(BU169^2)))</f>
        <v/>
      </c>
      <c r="BX169" s="59" t="str">
        <f>IF(COUNTBLANK(E169:J169)=6,"",(((E169*IF(F169&gt;0,F169,30)*3)+(G169*IF(H169&gt;0,H169,30)*5)+(I169*IF(J169&gt;0,J169,30)*9))))</f>
        <v/>
      </c>
      <c r="BY169" s="59" t="str">
        <f>IF(COUNTBLANK(AE169:AL169)=8,"",SUM(IF(AE169=2,1,IF(AE169=3,1,0)),IF(AH169=1,1,IF(AI169=1,1,0)),IF(AJ169&gt;3,1,0),IF(AK169&gt;3,1,0),IF(AL169&gt;0,1,0)))</f>
        <v/>
      </c>
      <c r="BZ169" s="59" t="str">
        <f>IF(OR(AM169="",AN169=""),"",IF(OR(AM169=-99,AN169=-99),-99,IF(AM169=3,IF(AN169=2,1,IF(AN169=3,1,0)),0)))</f>
        <v/>
      </c>
      <c r="CA169" s="59" t="str">
        <f>IF(OR((AC169=""),(AD169="")),"",IF(AD169=-99,-99,IF(AC169&gt;=4,IF(OR(AD169=1,AD169=2),1,0),0)))</f>
        <v/>
      </c>
      <c r="CB169" s="59" t="str">
        <f>IF(BW169="","",IF(BW169&lt;25,5,IF(BW169&lt;30,2,0)))</f>
        <v/>
      </c>
      <c r="CC169" s="59" t="str">
        <f t="shared" si="14"/>
        <v/>
      </c>
      <c r="CD169" s="59" t="str">
        <f>IF(K169="","",IF(K169&lt;4,0,IF(K169&gt;=4,4,"")))</f>
        <v/>
      </c>
      <c r="CE169" s="59" t="str">
        <f>IF(L169="","",IF(L169&lt;4,0,IF(L169&gt;=4,4,"")))</f>
        <v/>
      </c>
      <c r="CF169" s="59" t="str">
        <f>IF(M169="","",IF(M169&lt;4,0,IF(M169&gt;=4,3,"")))</f>
        <v/>
      </c>
      <c r="CG169" s="59" t="str">
        <f>IF(N169="","",IF(N169&lt;4,0,IF(N169&gt;=4,1,"")))</f>
        <v/>
      </c>
      <c r="CH169" s="59" t="str">
        <f t="shared" si="15"/>
        <v/>
      </c>
      <c r="CI169" s="59" t="str">
        <f>IF(O169="","",IF(O169=0,0,IF(O169=1,3,IF(O169&lt;=4,4,IF(O169&gt;4,5,"")))))</f>
        <v/>
      </c>
      <c r="CJ169" s="59" t="str">
        <f>IF(P169="","",IF(P169=0,0,IF(P169=1,1,IF(P169&lt;7,3,IF(P169=7,4,"")))))</f>
        <v/>
      </c>
      <c r="CK169" s="59" t="str">
        <f>IF(Q169="","",IF(Q169&lt;4,3,IF(Q169&lt;7,2,IF(Q169=7,0,""))))</f>
        <v/>
      </c>
      <c r="CL169" s="59" t="str">
        <f>IF(R169="","",IF(R169&lt;1,0,IF(R169&lt;=2,1,IF(R169&gt;2,2,""))))</f>
        <v/>
      </c>
      <c r="CM169" s="59" t="str">
        <f>IF(S169="","",IF(S169=0,0,IF(S169=1,1,IF(S169&gt;1,2,""))))</f>
        <v/>
      </c>
      <c r="CN169" s="59" t="str">
        <f>IF(T169="","",IF(T169=0,0,IF(T169&lt;=4,1,IF(T169&gt;4,2,""))))</f>
        <v/>
      </c>
      <c r="CO169" s="59" t="str">
        <f>IF(U169="","",IF(U169&lt;4,0,IF(U169&lt;=6,1,IF(U169=7,2,""))))</f>
        <v/>
      </c>
      <c r="CP169" s="59" t="str">
        <f>IF(V169="","",IF(V169&lt;4,2,IF(V169=4,1,IF(V169=5,0,""))))</f>
        <v/>
      </c>
      <c r="CQ169" s="59" t="str">
        <f>IF(W169="","",IF(W169=1,2,IF(W169=2,1,IF(W169&gt;2,0,""))))</f>
        <v/>
      </c>
      <c r="CR169" s="59" t="str">
        <f>IF(X169="","",IF(X169=0,0,IF(X169=1,1,IF(X169=2,2,IF(X169=3,2,IF(X169=-9,-9,IF(X169=-99,-99,"")))))))</f>
        <v/>
      </c>
      <c r="CS169" s="59" t="str">
        <f>IF(Z169="","",IF(Z169=0,1,IF(Z169=1,0,"")))</f>
        <v/>
      </c>
      <c r="CT169" s="59" t="str">
        <f>IF(CA169="","",IF(CA169=-99,-99,IF(CA169=1,3,0)))</f>
        <v/>
      </c>
      <c r="CU169" s="59" t="str">
        <f>IF(BZ169="","",IF(BZ169=-99,-99,IF(BZ169=0,3,0)))</f>
        <v/>
      </c>
      <c r="CV169" s="59" t="str">
        <f>IF(AO169="","",IF(AND(AO169&gt;=7,AO169&lt;=8),2,0))</f>
        <v/>
      </c>
      <c r="CW169" s="59" t="str">
        <f>IF(AP169="","",IF(AP169=1,0,IF(AP169&gt;1,1,"")))</f>
        <v/>
      </c>
      <c r="CX169" s="59" t="str">
        <f t="shared" si="16"/>
        <v/>
      </c>
      <c r="CY169" s="59" t="str">
        <f>IF(BA169="","",IF(BA169=0,0,IF(OR(BA169=1,BA169=2,BA169=3),3,IF(BA169=-99,-99,""))))</f>
        <v/>
      </c>
      <c r="CZ169" s="59" t="str">
        <f>IF(BB169="","",IF(BB169=0,0,IF(OR(BB169=1,BB169=2,BB169=3),3,IF(BB169=-99,-99,""))))</f>
        <v/>
      </c>
      <c r="DA169" s="59" t="str">
        <f>IF(BC169="","",IF(BC169=0,0,IF(OR(BC169=1,BC169=2,BC169=3),3,IF(BC169=-99,-99,""))))</f>
        <v/>
      </c>
      <c r="DB169" s="59" t="str">
        <f>IF(BD169="","",IF(BD169=0,0,IF(OR(BD169=1,BD169=2,BD169=3),3,IF(BD169=-99,-99,""))))</f>
        <v/>
      </c>
      <c r="DC169" s="59" t="str">
        <f>IF(BE169="","",IF(BE169=0,0,IF(OR(BE169=1,BE169=2,BE169=3),3,IF(BE169=-99,-99,""))))</f>
        <v/>
      </c>
      <c r="DD169" s="59" t="str">
        <f>IF(BF169="","",IF(BF169=0,0,IF(OR(BF169=1,BF169=2,BF169=3),3,IF(BF169=-99,-99,""))))</f>
        <v/>
      </c>
      <c r="DE169" s="59" t="str">
        <f>IF(BG169="","",IF(BG169=0,0,IF(OR(BG169=1,BG169=2,BG169=3),3,IF(BG169=-99,-99,""))))</f>
        <v/>
      </c>
      <c r="DF169" s="59" t="str">
        <f>IF(BH169="","",IF(BH169=0,0,IF(OR(BH169=1,BH169=2,BH169=3),3,IF(BH169=-99,-99,""))))</f>
        <v/>
      </c>
      <c r="DG169" s="59" t="str">
        <f>IF(BI169="","",IF(BI169=0,0,IF(OR(BI169=1,BI169=2,BI169=3),3,IF(BI169=-99,-99,""))))</f>
        <v/>
      </c>
      <c r="DH169" s="59" t="str">
        <f>IF(BT169="","",IF(BS169=1,IF(BT169&lt;65,41,IF(BT169&lt;70,35,IF(BT169&lt;75,29,IF(BT169&lt;80,21,IF(BT169&lt;85,14,IF(BT169&lt;90,5,0)))))),IF(BS169=2,IF(BT169&lt;65,38,IF(BT169&lt;70,33,IF(BT169&lt;75,26,IF(BT169&lt;80,16,IF(BT169&lt;85,12,IF(BT169&lt;90,1,0)))))),"")))</f>
        <v/>
      </c>
      <c r="DI169" s="59" t="str">
        <f>IF(BL169="","",IF(BL169=1,0,IF(BL169=2,3,IF(BL169&gt;2,6,""))))</f>
        <v/>
      </c>
      <c r="DJ169" s="59" t="str">
        <f>IF(Y169="","",IF(Y169=0,3,IF(Y169=1,0,"")))</f>
        <v/>
      </c>
      <c r="DK169" s="59" t="str">
        <f>IF(COUNTBLANK(CB169:CH169)=7,"",SUM(CB169:CH169))</f>
        <v/>
      </c>
      <c r="DL169" s="59" t="str">
        <f>IF(COUNTBLANK(CI169:CR169)=10,"",SUM(CI169:CQ169,IF(CR169&gt;0,CR169,0)))</f>
        <v/>
      </c>
      <c r="DM169" s="59" t="str">
        <f>IF(COUNTBLANK(CS169:CX169)=6,"",SUM(CS169,IF(CT169=-99,0,CT169),IF(CU169=-99,0,CU169),CV169:CX169))</f>
        <v/>
      </c>
      <c r="DN169" s="59" t="str">
        <f>IF(COUNTBLANK(CY169:DG169)=9,"",SUM(IF(OR(CY169="",CY169=-99),0,CY169),IF(OR(CZ169="",CZ169=-99),0,CZ169),IF(OR(DA169="",DA169=-99),0,DA169),IF(OR(DB169="",DB169=-99),0,DB169),IF(OR(DC169="",DC169=-99),0,DC169),IF(OR(DD169="",DD169=-99),0,DD169),IF(OR(DE169="",DE169=-99),0,DE169),IF(OR(DF169="",DF169=-99),0,DF169),IF(OR(DG169="",DG169=-99),0,DG169)))</f>
        <v/>
      </c>
      <c r="DO169" s="59" t="str">
        <f>IF(COUNTBLANK(DH169:DJ169)=3,"",SUM(DH169:DJ169))</f>
        <v/>
      </c>
      <c r="DP169" s="59" t="str">
        <f>IF(COUNTBLANK(DK169:DN169)=4,"",SUM(DK169:DN169))</f>
        <v/>
      </c>
      <c r="DQ169" s="59" t="str">
        <f>IF(COUNTBLANK(CB169:CH169)=7,"",SUM(IF(CB169="",0,5),IF(CC169="",0,9),IF(CD169="",0,4),IF(CE169="",0,4),IF(CF169="",0,3),IF(CG169="",0,1),IF(CH169="",0,6)))</f>
        <v/>
      </c>
      <c r="DR169" s="59" t="str">
        <f>IF(COUNTBLANK(CI169:CR169)=10,"",SUM(IF(CI169="",0,5),IF(CJ169="",0,4),IF(CK169="",0,3),IF(CL169="",0,2),IF(CM169="",0,2),IF(CN169="",0,2),IF(CO169="",0,2),IF(CP169="",0,2),IF(CQ169="",0,2),IF(OR(CR169="",CR169=-99,CR169=-9),0,2)))</f>
        <v/>
      </c>
      <c r="DS169" s="59" t="str">
        <f>IF(COUNTBLANK(CS169:CX169)=6,"",SUM(IF(CS169="",0,1),IF(OR(CT169="",CT169=-99),0,3),IF(OR(CU169="",CU169=-99),0,3),IF(CV169="",0,2),IF(CW169="",0,1),IF(CX169="",0,1)))</f>
        <v/>
      </c>
      <c r="DT169" s="59" t="str">
        <f>IF(COUNTBLANK(CY169:DG169)=9,"",SUM(IF(OR(CY169="",CY169=-99),0,3),IF(OR(CZ169="",CZ169=-99),0,3),IF(OR(DA169="",DA169=-99),0,3),IF(OR(DB169="",DB169=-99),0,3),IF(OR(DC169="",DC169=-99),0,3),IF(OR(DD169="",DD169=-99),0,3),IF(OR(DE169="",DE169=-99),0,3),IF(OR(DF169="",DF169=-99),0,3),IF(OR(DG169="",DG169=-99),0,3)))</f>
        <v/>
      </c>
      <c r="DU169" s="59" t="str">
        <f>IF(COUNTBLANK(DH169:DJ169)=3,"",SUM(IF(DH169="",0,IF(BS169=1,41,IF(BS169=2,38,""))),IF(DI169="",0,6),IF(DJ169="",0,3)))</f>
        <v/>
      </c>
      <c r="DV169" s="59" t="str">
        <f>IF(COUNTBLANK(DK169:DN169)=4,"",SUM(DQ169:DT169))</f>
        <v/>
      </c>
      <c r="DW169" s="59" t="str">
        <f>IF(DQ169="","",((DK169/DQ169)*100))</f>
        <v/>
      </c>
      <c r="DX169" s="59" t="str">
        <f t="shared" si="18"/>
        <v/>
      </c>
      <c r="DY169" s="59" t="str">
        <f t="shared" si="18"/>
        <v/>
      </c>
      <c r="DZ169" s="59" t="str">
        <f t="shared" si="18"/>
        <v/>
      </c>
      <c r="EA169" s="59" t="str">
        <f t="shared" si="18"/>
        <v/>
      </c>
      <c r="EB169" s="59" t="str">
        <f t="shared" si="18"/>
        <v/>
      </c>
      <c r="EC169" s="59" t="str">
        <f>IF(COUNTBLANK(DQ169:DT169)=4,"",SQRT((DQ169^2)+(DR169^2)+(DS169^2)+(DT169^2)))</f>
        <v/>
      </c>
      <c r="ED169" s="59" t="str">
        <f>IF(EC169="","",(SUM(((DK169/EC169)^2),((DL169/EC169)^2),((DM169/EC169)^2),((DN169/EC169)^2))*100))</f>
        <v/>
      </c>
      <c r="EE169" s="59" t="str">
        <f>IF(CB169="","",(CB169/DQ169*100))</f>
        <v/>
      </c>
      <c r="EF169" s="59" t="str">
        <f>IF(CC169="","",(CC169/DQ169*100))</f>
        <v/>
      </c>
      <c r="EG169" s="59" t="str">
        <f>IF(CD169="","",(CD169/DQ169*100))</f>
        <v/>
      </c>
      <c r="EH169" s="59" t="str">
        <f>IF(CE169="","",(CE169/DQ169*100))</f>
        <v/>
      </c>
      <c r="EI169" s="59" t="str">
        <f>IF(CF169="","",(CF169/DQ169*100))</f>
        <v/>
      </c>
      <c r="EJ169" s="59" t="str">
        <f>IF(CG169="","",(CG169/DQ169*100))</f>
        <v/>
      </c>
      <c r="EK169" s="59" t="str">
        <f>IF(CH169="","",(CH169/DQ169*100))</f>
        <v/>
      </c>
      <c r="EL169" s="59" t="str">
        <f>IF(CI169="","",(CI169/DR169*100))</f>
        <v/>
      </c>
      <c r="EM169" s="59" t="str">
        <f>IF(CJ169="","",(CJ169/DR169*100))</f>
        <v/>
      </c>
      <c r="EN169" s="59" t="str">
        <f>IF(CK169="","",(CK169/DR169*100))</f>
        <v/>
      </c>
      <c r="EO169" s="59" t="str">
        <f>IF(CL169="","",(CL169/DR169*100))</f>
        <v/>
      </c>
      <c r="EP169" s="59" t="str">
        <f>IF(CM169="","",(CM169/DR169*100))</f>
        <v/>
      </c>
      <c r="EQ169" s="59" t="str">
        <f>IF(CN169="","",(CN169/DR169*100))</f>
        <v/>
      </c>
      <c r="ER169" s="59" t="str">
        <f>IF(CO169="","",(CO169/DR169*100))</f>
        <v/>
      </c>
      <c r="ES169" s="59" t="str">
        <f>IF(CP169="","",(CP169/DR169*100))</f>
        <v/>
      </c>
      <c r="ET169" s="59" t="str">
        <f>IF(CQ169="","",(CQ169/DR169*100))</f>
        <v/>
      </c>
      <c r="EU169" s="59" t="str">
        <f>IF(CR169="","",(CR169/DR169*100))</f>
        <v/>
      </c>
      <c r="EV169" s="59" t="str">
        <f>IF(CS169="","",(CS169/DS169*100))</f>
        <v/>
      </c>
      <c r="EW169" s="59" t="str">
        <f>IF(CT169="","",(CT169/DS169*100))</f>
        <v/>
      </c>
      <c r="EX169" s="59" t="str">
        <f>IF(CU169="","",(CU169/DS169*100))</f>
        <v/>
      </c>
      <c r="EY169" s="59" t="str">
        <f>IF(CV169="","",(CV169/DS169*100))</f>
        <v/>
      </c>
      <c r="EZ169" s="59" t="str">
        <f>IF(CW169="","",(CW169/DS169*100))</f>
        <v/>
      </c>
      <c r="FA169" s="59" t="str">
        <f>IF(CX169="","",(CX169/DS169*100))</f>
        <v/>
      </c>
      <c r="FB169" s="59" t="str">
        <f t="shared" si="17"/>
        <v/>
      </c>
      <c r="FC169" s="59" t="str">
        <f t="shared" si="17"/>
        <v/>
      </c>
      <c r="FD169" s="59" t="str">
        <f t="shared" si="17"/>
        <v/>
      </c>
      <c r="FE169" s="59" t="str">
        <f t="shared" si="17"/>
        <v/>
      </c>
      <c r="FF169" s="59" t="str">
        <f t="shared" si="17"/>
        <v/>
      </c>
      <c r="FG169" s="59" t="str">
        <f t="shared" si="17"/>
        <v/>
      </c>
      <c r="FH169" s="59" t="str">
        <f t="shared" si="17"/>
        <v/>
      </c>
      <c r="FI169" s="59" t="str">
        <f t="shared" si="17"/>
        <v/>
      </c>
      <c r="FJ169" s="59" t="str">
        <f t="shared" si="17"/>
        <v/>
      </c>
      <c r="FK169" s="59" t="str">
        <f>IF(DH169="","",(DH169/DU169*100))</f>
        <v/>
      </c>
      <c r="FL169" s="59" t="str">
        <f>IF(DI169="","",(DI169/DU169*100))</f>
        <v/>
      </c>
      <c r="FM169" s="59" t="str">
        <f>IF(DJ169="","",(DJ169/DU169*100))</f>
        <v/>
      </c>
    </row>
    <row r="170" spans="72:169" x14ac:dyDescent="0.25">
      <c r="BT170" s="58" t="str">
        <f>IF(BR170="","",YEAR(D170)-BR170)</f>
        <v/>
      </c>
      <c r="BU170" s="59" t="str">
        <f>IF(BO170="",IF(OR(BM170="",BN170=""),"",((BM170*12)+BN170)*0.0254),BO170*0.01)</f>
        <v/>
      </c>
      <c r="BV170" s="59" t="str">
        <f>IF(BQ170="",IF(BP170="","",BP170*0.453592),BQ170)</f>
        <v/>
      </c>
      <c r="BW170" s="59" t="str">
        <f>IF(OR(BU170="",BV170=""),"",(BV170/(BU170^2)))</f>
        <v/>
      </c>
      <c r="BX170" s="59" t="str">
        <f>IF(COUNTBLANK(E170:J170)=6,"",(((E170*IF(F170&gt;0,F170,30)*3)+(G170*IF(H170&gt;0,H170,30)*5)+(I170*IF(J170&gt;0,J170,30)*9))))</f>
        <v/>
      </c>
      <c r="BY170" s="59" t="str">
        <f>IF(COUNTBLANK(AE170:AL170)=8,"",SUM(IF(AE170=2,1,IF(AE170=3,1,0)),IF(AH170=1,1,IF(AI170=1,1,0)),IF(AJ170&gt;3,1,0),IF(AK170&gt;3,1,0),IF(AL170&gt;0,1,0)))</f>
        <v/>
      </c>
      <c r="BZ170" s="59" t="str">
        <f>IF(OR(AM170="",AN170=""),"",IF(OR(AM170=-99,AN170=-99),-99,IF(AM170=3,IF(AN170=2,1,IF(AN170=3,1,0)),0)))</f>
        <v/>
      </c>
      <c r="CA170" s="59" t="str">
        <f>IF(OR((AC170=""),(AD170="")),"",IF(AD170=-99,-99,IF(AC170&gt;=4,IF(OR(AD170=1,AD170=2),1,0),0)))</f>
        <v/>
      </c>
      <c r="CB170" s="59" t="str">
        <f>IF(BW170="","",IF(BW170&lt;25,5,IF(BW170&lt;30,2,0)))</f>
        <v/>
      </c>
      <c r="CC170" s="59" t="str">
        <f t="shared" si="14"/>
        <v/>
      </c>
      <c r="CD170" s="59" t="str">
        <f>IF(K170="","",IF(K170&lt;4,0,IF(K170&gt;=4,4,"")))</f>
        <v/>
      </c>
      <c r="CE170" s="59" t="str">
        <f>IF(L170="","",IF(L170&lt;4,0,IF(L170&gt;=4,4,"")))</f>
        <v/>
      </c>
      <c r="CF170" s="59" t="str">
        <f>IF(M170="","",IF(M170&lt;4,0,IF(M170&gt;=4,3,"")))</f>
        <v/>
      </c>
      <c r="CG170" s="59" t="str">
        <f>IF(N170="","",IF(N170&lt;4,0,IF(N170&gt;=4,1,"")))</f>
        <v/>
      </c>
      <c r="CH170" s="59" t="str">
        <f t="shared" si="15"/>
        <v/>
      </c>
      <c r="CI170" s="59" t="str">
        <f>IF(O170="","",IF(O170=0,0,IF(O170=1,3,IF(O170&lt;=4,4,IF(O170&gt;4,5,"")))))</f>
        <v/>
      </c>
      <c r="CJ170" s="59" t="str">
        <f>IF(P170="","",IF(P170=0,0,IF(P170=1,1,IF(P170&lt;7,3,IF(P170=7,4,"")))))</f>
        <v/>
      </c>
      <c r="CK170" s="59" t="str">
        <f>IF(Q170="","",IF(Q170&lt;4,3,IF(Q170&lt;7,2,IF(Q170=7,0,""))))</f>
        <v/>
      </c>
      <c r="CL170" s="59" t="str">
        <f>IF(R170="","",IF(R170&lt;1,0,IF(R170&lt;=2,1,IF(R170&gt;2,2,""))))</f>
        <v/>
      </c>
      <c r="CM170" s="59" t="str">
        <f>IF(S170="","",IF(S170=0,0,IF(S170=1,1,IF(S170&gt;1,2,""))))</f>
        <v/>
      </c>
      <c r="CN170" s="59" t="str">
        <f>IF(T170="","",IF(T170=0,0,IF(T170&lt;=4,1,IF(T170&gt;4,2,""))))</f>
        <v/>
      </c>
      <c r="CO170" s="59" t="str">
        <f>IF(U170="","",IF(U170&lt;4,0,IF(U170&lt;=6,1,IF(U170=7,2,""))))</f>
        <v/>
      </c>
      <c r="CP170" s="59" t="str">
        <f>IF(V170="","",IF(V170&lt;4,2,IF(V170=4,1,IF(V170=5,0,""))))</f>
        <v/>
      </c>
      <c r="CQ170" s="59" t="str">
        <f>IF(W170="","",IF(W170=1,2,IF(W170=2,1,IF(W170&gt;2,0,""))))</f>
        <v/>
      </c>
      <c r="CR170" s="59" t="str">
        <f>IF(X170="","",IF(X170=0,0,IF(X170=1,1,IF(X170=2,2,IF(X170=3,2,IF(X170=-9,-9,IF(X170=-99,-99,"")))))))</f>
        <v/>
      </c>
      <c r="CS170" s="59" t="str">
        <f>IF(Z170="","",IF(Z170=0,1,IF(Z170=1,0,"")))</f>
        <v/>
      </c>
      <c r="CT170" s="59" t="str">
        <f>IF(CA170="","",IF(CA170=-99,-99,IF(CA170=1,3,0)))</f>
        <v/>
      </c>
      <c r="CU170" s="59" t="str">
        <f>IF(BZ170="","",IF(BZ170=-99,-99,IF(BZ170=0,3,0)))</f>
        <v/>
      </c>
      <c r="CV170" s="59" t="str">
        <f>IF(AO170="","",IF(AND(AO170&gt;=7,AO170&lt;=8),2,0))</f>
        <v/>
      </c>
      <c r="CW170" s="59" t="str">
        <f>IF(AP170="","",IF(AP170=1,0,IF(AP170&gt;1,1,"")))</f>
        <v/>
      </c>
      <c r="CX170" s="59" t="str">
        <f t="shared" si="16"/>
        <v/>
      </c>
      <c r="CY170" s="59" t="str">
        <f>IF(BA170="","",IF(BA170=0,0,IF(OR(BA170=1,BA170=2,BA170=3),3,IF(BA170=-99,-99,""))))</f>
        <v/>
      </c>
      <c r="CZ170" s="59" t="str">
        <f>IF(BB170="","",IF(BB170=0,0,IF(OR(BB170=1,BB170=2,BB170=3),3,IF(BB170=-99,-99,""))))</f>
        <v/>
      </c>
      <c r="DA170" s="59" t="str">
        <f>IF(BC170="","",IF(BC170=0,0,IF(OR(BC170=1,BC170=2,BC170=3),3,IF(BC170=-99,-99,""))))</f>
        <v/>
      </c>
      <c r="DB170" s="59" t="str">
        <f>IF(BD170="","",IF(BD170=0,0,IF(OR(BD170=1,BD170=2,BD170=3),3,IF(BD170=-99,-99,""))))</f>
        <v/>
      </c>
      <c r="DC170" s="59" t="str">
        <f>IF(BE170="","",IF(BE170=0,0,IF(OR(BE170=1,BE170=2,BE170=3),3,IF(BE170=-99,-99,""))))</f>
        <v/>
      </c>
      <c r="DD170" s="59" t="str">
        <f>IF(BF170="","",IF(BF170=0,0,IF(OR(BF170=1,BF170=2,BF170=3),3,IF(BF170=-99,-99,""))))</f>
        <v/>
      </c>
      <c r="DE170" s="59" t="str">
        <f>IF(BG170="","",IF(BG170=0,0,IF(OR(BG170=1,BG170=2,BG170=3),3,IF(BG170=-99,-99,""))))</f>
        <v/>
      </c>
      <c r="DF170" s="59" t="str">
        <f>IF(BH170="","",IF(BH170=0,0,IF(OR(BH170=1,BH170=2,BH170=3),3,IF(BH170=-99,-99,""))))</f>
        <v/>
      </c>
      <c r="DG170" s="59" t="str">
        <f>IF(BI170="","",IF(BI170=0,0,IF(OR(BI170=1,BI170=2,BI170=3),3,IF(BI170=-99,-99,""))))</f>
        <v/>
      </c>
      <c r="DH170" s="59" t="str">
        <f>IF(BT170="","",IF(BS170=1,IF(BT170&lt;65,41,IF(BT170&lt;70,35,IF(BT170&lt;75,29,IF(BT170&lt;80,21,IF(BT170&lt;85,14,IF(BT170&lt;90,5,0)))))),IF(BS170=2,IF(BT170&lt;65,38,IF(BT170&lt;70,33,IF(BT170&lt;75,26,IF(BT170&lt;80,16,IF(BT170&lt;85,12,IF(BT170&lt;90,1,0)))))),"")))</f>
        <v/>
      </c>
      <c r="DI170" s="59" t="str">
        <f>IF(BL170="","",IF(BL170=1,0,IF(BL170=2,3,IF(BL170&gt;2,6,""))))</f>
        <v/>
      </c>
      <c r="DJ170" s="59" t="str">
        <f>IF(Y170="","",IF(Y170=0,3,IF(Y170=1,0,"")))</f>
        <v/>
      </c>
      <c r="DK170" s="59" t="str">
        <f>IF(COUNTBLANK(CB170:CH170)=7,"",SUM(CB170:CH170))</f>
        <v/>
      </c>
      <c r="DL170" s="59" t="str">
        <f>IF(COUNTBLANK(CI170:CR170)=10,"",SUM(CI170:CQ170,IF(CR170&gt;0,CR170,0)))</f>
        <v/>
      </c>
      <c r="DM170" s="59" t="str">
        <f>IF(COUNTBLANK(CS170:CX170)=6,"",SUM(CS170,IF(CT170=-99,0,CT170),IF(CU170=-99,0,CU170),CV170:CX170))</f>
        <v/>
      </c>
      <c r="DN170" s="59" t="str">
        <f>IF(COUNTBLANK(CY170:DG170)=9,"",SUM(IF(OR(CY170="",CY170=-99),0,CY170),IF(OR(CZ170="",CZ170=-99),0,CZ170),IF(OR(DA170="",DA170=-99),0,DA170),IF(OR(DB170="",DB170=-99),0,DB170),IF(OR(DC170="",DC170=-99),0,DC170),IF(OR(DD170="",DD170=-99),0,DD170),IF(OR(DE170="",DE170=-99),0,DE170),IF(OR(DF170="",DF170=-99),0,DF170),IF(OR(DG170="",DG170=-99),0,DG170)))</f>
        <v/>
      </c>
      <c r="DO170" s="59" t="str">
        <f>IF(COUNTBLANK(DH170:DJ170)=3,"",SUM(DH170:DJ170))</f>
        <v/>
      </c>
      <c r="DP170" s="59" t="str">
        <f>IF(COUNTBLANK(DK170:DN170)=4,"",SUM(DK170:DN170))</f>
        <v/>
      </c>
      <c r="DQ170" s="59" t="str">
        <f>IF(COUNTBLANK(CB170:CH170)=7,"",SUM(IF(CB170="",0,5),IF(CC170="",0,9),IF(CD170="",0,4),IF(CE170="",0,4),IF(CF170="",0,3),IF(CG170="",0,1),IF(CH170="",0,6)))</f>
        <v/>
      </c>
      <c r="DR170" s="59" t="str">
        <f>IF(COUNTBLANK(CI170:CR170)=10,"",SUM(IF(CI170="",0,5),IF(CJ170="",0,4),IF(CK170="",0,3),IF(CL170="",0,2),IF(CM170="",0,2),IF(CN170="",0,2),IF(CO170="",0,2),IF(CP170="",0,2),IF(CQ170="",0,2),IF(OR(CR170="",CR170=-99,CR170=-9),0,2)))</f>
        <v/>
      </c>
      <c r="DS170" s="59" t="str">
        <f>IF(COUNTBLANK(CS170:CX170)=6,"",SUM(IF(CS170="",0,1),IF(OR(CT170="",CT170=-99),0,3),IF(OR(CU170="",CU170=-99),0,3),IF(CV170="",0,2),IF(CW170="",0,1),IF(CX170="",0,1)))</f>
        <v/>
      </c>
      <c r="DT170" s="59" t="str">
        <f>IF(COUNTBLANK(CY170:DG170)=9,"",SUM(IF(OR(CY170="",CY170=-99),0,3),IF(OR(CZ170="",CZ170=-99),0,3),IF(OR(DA170="",DA170=-99),0,3),IF(OR(DB170="",DB170=-99),0,3),IF(OR(DC170="",DC170=-99),0,3),IF(OR(DD170="",DD170=-99),0,3),IF(OR(DE170="",DE170=-99),0,3),IF(OR(DF170="",DF170=-99),0,3),IF(OR(DG170="",DG170=-99),0,3)))</f>
        <v/>
      </c>
      <c r="DU170" s="59" t="str">
        <f>IF(COUNTBLANK(DH170:DJ170)=3,"",SUM(IF(DH170="",0,IF(BS170=1,41,IF(BS170=2,38,""))),IF(DI170="",0,6),IF(DJ170="",0,3)))</f>
        <v/>
      </c>
      <c r="DV170" s="59" t="str">
        <f>IF(COUNTBLANK(DK170:DN170)=4,"",SUM(DQ170:DT170))</f>
        <v/>
      </c>
      <c r="DW170" s="59" t="str">
        <f>IF(DQ170="","",((DK170/DQ170)*100))</f>
        <v/>
      </c>
      <c r="DX170" s="59" t="str">
        <f t="shared" si="18"/>
        <v/>
      </c>
      <c r="DY170" s="59" t="str">
        <f t="shared" si="18"/>
        <v/>
      </c>
      <c r="DZ170" s="59" t="str">
        <f t="shared" si="18"/>
        <v/>
      </c>
      <c r="EA170" s="59" t="str">
        <f t="shared" si="18"/>
        <v/>
      </c>
      <c r="EB170" s="59" t="str">
        <f t="shared" si="18"/>
        <v/>
      </c>
      <c r="EC170" s="59" t="str">
        <f>IF(COUNTBLANK(DQ170:DT170)=4,"",SQRT((DQ170^2)+(DR170^2)+(DS170^2)+(DT170^2)))</f>
        <v/>
      </c>
      <c r="ED170" s="59" t="str">
        <f>IF(EC170="","",(SUM(((DK170/EC170)^2),((DL170/EC170)^2),((DM170/EC170)^2),((DN170/EC170)^2))*100))</f>
        <v/>
      </c>
      <c r="EE170" s="59" t="str">
        <f>IF(CB170="","",(CB170/DQ170*100))</f>
        <v/>
      </c>
      <c r="EF170" s="59" t="str">
        <f>IF(CC170="","",(CC170/DQ170*100))</f>
        <v/>
      </c>
      <c r="EG170" s="59" t="str">
        <f>IF(CD170="","",(CD170/DQ170*100))</f>
        <v/>
      </c>
      <c r="EH170" s="59" t="str">
        <f>IF(CE170="","",(CE170/DQ170*100))</f>
        <v/>
      </c>
      <c r="EI170" s="59" t="str">
        <f>IF(CF170="","",(CF170/DQ170*100))</f>
        <v/>
      </c>
      <c r="EJ170" s="59" t="str">
        <f>IF(CG170="","",(CG170/DQ170*100))</f>
        <v/>
      </c>
      <c r="EK170" s="59" t="str">
        <f>IF(CH170="","",(CH170/DQ170*100))</f>
        <v/>
      </c>
      <c r="EL170" s="59" t="str">
        <f>IF(CI170="","",(CI170/DR170*100))</f>
        <v/>
      </c>
      <c r="EM170" s="59" t="str">
        <f>IF(CJ170="","",(CJ170/DR170*100))</f>
        <v/>
      </c>
      <c r="EN170" s="59" t="str">
        <f>IF(CK170="","",(CK170/DR170*100))</f>
        <v/>
      </c>
      <c r="EO170" s="59" t="str">
        <f>IF(CL170="","",(CL170/DR170*100))</f>
        <v/>
      </c>
      <c r="EP170" s="59" t="str">
        <f>IF(CM170="","",(CM170/DR170*100))</f>
        <v/>
      </c>
      <c r="EQ170" s="59" t="str">
        <f>IF(CN170="","",(CN170/DR170*100))</f>
        <v/>
      </c>
      <c r="ER170" s="59" t="str">
        <f>IF(CO170="","",(CO170/DR170*100))</f>
        <v/>
      </c>
      <c r="ES170" s="59" t="str">
        <f>IF(CP170="","",(CP170/DR170*100))</f>
        <v/>
      </c>
      <c r="ET170" s="59" t="str">
        <f>IF(CQ170="","",(CQ170/DR170*100))</f>
        <v/>
      </c>
      <c r="EU170" s="59" t="str">
        <f>IF(CR170="","",(CR170/DR170*100))</f>
        <v/>
      </c>
      <c r="EV170" s="59" t="str">
        <f>IF(CS170="","",(CS170/DS170*100))</f>
        <v/>
      </c>
      <c r="EW170" s="59" t="str">
        <f>IF(CT170="","",(CT170/DS170*100))</f>
        <v/>
      </c>
      <c r="EX170" s="59" t="str">
        <f>IF(CU170="","",(CU170/DS170*100))</f>
        <v/>
      </c>
      <c r="EY170" s="59" t="str">
        <f>IF(CV170="","",(CV170/DS170*100))</f>
        <v/>
      </c>
      <c r="EZ170" s="59" t="str">
        <f>IF(CW170="","",(CW170/DS170*100))</f>
        <v/>
      </c>
      <c r="FA170" s="59" t="str">
        <f>IF(CX170="","",(CX170/DS170*100))</f>
        <v/>
      </c>
      <c r="FB170" s="59" t="str">
        <f t="shared" si="17"/>
        <v/>
      </c>
      <c r="FC170" s="59" t="str">
        <f t="shared" si="17"/>
        <v/>
      </c>
      <c r="FD170" s="59" t="str">
        <f t="shared" si="17"/>
        <v/>
      </c>
      <c r="FE170" s="59" t="str">
        <f t="shared" si="17"/>
        <v/>
      </c>
      <c r="FF170" s="59" t="str">
        <f t="shared" si="17"/>
        <v/>
      </c>
      <c r="FG170" s="59" t="str">
        <f t="shared" si="17"/>
        <v/>
      </c>
      <c r="FH170" s="59" t="str">
        <f t="shared" si="17"/>
        <v/>
      </c>
      <c r="FI170" s="59" t="str">
        <f t="shared" si="17"/>
        <v/>
      </c>
      <c r="FJ170" s="59" t="str">
        <f t="shared" si="17"/>
        <v/>
      </c>
      <c r="FK170" s="59" t="str">
        <f>IF(DH170="","",(DH170/DU170*100))</f>
        <v/>
      </c>
      <c r="FL170" s="59" t="str">
        <f>IF(DI170="","",(DI170/DU170*100))</f>
        <v/>
      </c>
      <c r="FM170" s="59" t="str">
        <f>IF(DJ170="","",(DJ170/DU170*100))</f>
        <v/>
      </c>
    </row>
    <row r="171" spans="72:169" x14ac:dyDescent="0.25">
      <c r="BT171" s="58" t="str">
        <f>IF(BR171="","",YEAR(D171)-BR171)</f>
        <v/>
      </c>
      <c r="BU171" s="59" t="str">
        <f>IF(BO171="",IF(OR(BM171="",BN171=""),"",((BM171*12)+BN171)*0.0254),BO171*0.01)</f>
        <v/>
      </c>
      <c r="BV171" s="59" t="str">
        <f>IF(BQ171="",IF(BP171="","",BP171*0.453592),BQ171)</f>
        <v/>
      </c>
      <c r="BW171" s="59" t="str">
        <f>IF(OR(BU171="",BV171=""),"",(BV171/(BU171^2)))</f>
        <v/>
      </c>
      <c r="BX171" s="59" t="str">
        <f>IF(COUNTBLANK(E171:J171)=6,"",(((E171*IF(F171&gt;0,F171,30)*3)+(G171*IF(H171&gt;0,H171,30)*5)+(I171*IF(J171&gt;0,J171,30)*9))))</f>
        <v/>
      </c>
      <c r="BY171" s="59" t="str">
        <f>IF(COUNTBLANK(AE171:AL171)=8,"",SUM(IF(AE171=2,1,IF(AE171=3,1,0)),IF(AH171=1,1,IF(AI171=1,1,0)),IF(AJ171&gt;3,1,0),IF(AK171&gt;3,1,0),IF(AL171&gt;0,1,0)))</f>
        <v/>
      </c>
      <c r="BZ171" s="59" t="str">
        <f>IF(OR(AM171="",AN171=""),"",IF(OR(AM171=-99,AN171=-99),-99,IF(AM171=3,IF(AN171=2,1,IF(AN171=3,1,0)),0)))</f>
        <v/>
      </c>
      <c r="CA171" s="59" t="str">
        <f>IF(OR((AC171=""),(AD171="")),"",IF(AD171=-99,-99,IF(AC171&gt;=4,IF(OR(AD171=1,AD171=2),1,0),0)))</f>
        <v/>
      </c>
      <c r="CB171" s="59" t="str">
        <f>IF(BW171="","",IF(BW171&lt;25,5,IF(BW171&lt;30,2,0)))</f>
        <v/>
      </c>
      <c r="CC171" s="59" t="str">
        <f t="shared" si="14"/>
        <v/>
      </c>
      <c r="CD171" s="59" t="str">
        <f>IF(K171="","",IF(K171&lt;4,0,IF(K171&gt;=4,4,"")))</f>
        <v/>
      </c>
      <c r="CE171" s="59" t="str">
        <f>IF(L171="","",IF(L171&lt;4,0,IF(L171&gt;=4,4,"")))</f>
        <v/>
      </c>
      <c r="CF171" s="59" t="str">
        <f>IF(M171="","",IF(M171&lt;4,0,IF(M171&gt;=4,3,"")))</f>
        <v/>
      </c>
      <c r="CG171" s="59" t="str">
        <f>IF(N171="","",IF(N171&lt;4,0,IF(N171&gt;=4,1,"")))</f>
        <v/>
      </c>
      <c r="CH171" s="59" t="str">
        <f t="shared" si="15"/>
        <v/>
      </c>
      <c r="CI171" s="59" t="str">
        <f>IF(O171="","",IF(O171=0,0,IF(O171=1,3,IF(O171&lt;=4,4,IF(O171&gt;4,5,"")))))</f>
        <v/>
      </c>
      <c r="CJ171" s="59" t="str">
        <f>IF(P171="","",IF(P171=0,0,IF(P171=1,1,IF(P171&lt;7,3,IF(P171=7,4,"")))))</f>
        <v/>
      </c>
      <c r="CK171" s="59" t="str">
        <f>IF(Q171="","",IF(Q171&lt;4,3,IF(Q171&lt;7,2,IF(Q171=7,0,""))))</f>
        <v/>
      </c>
      <c r="CL171" s="59" t="str">
        <f>IF(R171="","",IF(R171&lt;1,0,IF(R171&lt;=2,1,IF(R171&gt;2,2,""))))</f>
        <v/>
      </c>
      <c r="CM171" s="59" t="str">
        <f>IF(S171="","",IF(S171=0,0,IF(S171=1,1,IF(S171&gt;1,2,""))))</f>
        <v/>
      </c>
      <c r="CN171" s="59" t="str">
        <f>IF(T171="","",IF(T171=0,0,IF(T171&lt;=4,1,IF(T171&gt;4,2,""))))</f>
        <v/>
      </c>
      <c r="CO171" s="59" t="str">
        <f>IF(U171="","",IF(U171&lt;4,0,IF(U171&lt;=6,1,IF(U171=7,2,""))))</f>
        <v/>
      </c>
      <c r="CP171" s="59" t="str">
        <f>IF(V171="","",IF(V171&lt;4,2,IF(V171=4,1,IF(V171=5,0,""))))</f>
        <v/>
      </c>
      <c r="CQ171" s="59" t="str">
        <f>IF(W171="","",IF(W171=1,2,IF(W171=2,1,IF(W171&gt;2,0,""))))</f>
        <v/>
      </c>
      <c r="CR171" s="59" t="str">
        <f>IF(X171="","",IF(X171=0,0,IF(X171=1,1,IF(X171=2,2,IF(X171=3,2,IF(X171=-9,-9,IF(X171=-99,-99,"")))))))</f>
        <v/>
      </c>
      <c r="CS171" s="59" t="str">
        <f>IF(Z171="","",IF(Z171=0,1,IF(Z171=1,0,"")))</f>
        <v/>
      </c>
      <c r="CT171" s="59" t="str">
        <f>IF(CA171="","",IF(CA171=-99,-99,IF(CA171=1,3,0)))</f>
        <v/>
      </c>
      <c r="CU171" s="59" t="str">
        <f>IF(BZ171="","",IF(BZ171=-99,-99,IF(BZ171=0,3,0)))</f>
        <v/>
      </c>
      <c r="CV171" s="59" t="str">
        <f>IF(AO171="","",IF(AND(AO171&gt;=7,AO171&lt;=8),2,0))</f>
        <v/>
      </c>
      <c r="CW171" s="59" t="str">
        <f>IF(AP171="","",IF(AP171=1,0,IF(AP171&gt;1,1,"")))</f>
        <v/>
      </c>
      <c r="CX171" s="59" t="str">
        <f t="shared" si="16"/>
        <v/>
      </c>
      <c r="CY171" s="59" t="str">
        <f>IF(BA171="","",IF(BA171=0,0,IF(OR(BA171=1,BA171=2,BA171=3),3,IF(BA171=-99,-99,""))))</f>
        <v/>
      </c>
      <c r="CZ171" s="59" t="str">
        <f>IF(BB171="","",IF(BB171=0,0,IF(OR(BB171=1,BB171=2,BB171=3),3,IF(BB171=-99,-99,""))))</f>
        <v/>
      </c>
      <c r="DA171" s="59" t="str">
        <f>IF(BC171="","",IF(BC171=0,0,IF(OR(BC171=1,BC171=2,BC171=3),3,IF(BC171=-99,-99,""))))</f>
        <v/>
      </c>
      <c r="DB171" s="59" t="str">
        <f>IF(BD171="","",IF(BD171=0,0,IF(OR(BD171=1,BD171=2,BD171=3),3,IF(BD171=-99,-99,""))))</f>
        <v/>
      </c>
      <c r="DC171" s="59" t="str">
        <f>IF(BE171="","",IF(BE171=0,0,IF(OR(BE171=1,BE171=2,BE171=3),3,IF(BE171=-99,-99,""))))</f>
        <v/>
      </c>
      <c r="DD171" s="59" t="str">
        <f>IF(BF171="","",IF(BF171=0,0,IF(OR(BF171=1,BF171=2,BF171=3),3,IF(BF171=-99,-99,""))))</f>
        <v/>
      </c>
      <c r="DE171" s="59" t="str">
        <f>IF(BG171="","",IF(BG171=0,0,IF(OR(BG171=1,BG171=2,BG171=3),3,IF(BG171=-99,-99,""))))</f>
        <v/>
      </c>
      <c r="DF171" s="59" t="str">
        <f>IF(BH171="","",IF(BH171=0,0,IF(OR(BH171=1,BH171=2,BH171=3),3,IF(BH171=-99,-99,""))))</f>
        <v/>
      </c>
      <c r="DG171" s="59" t="str">
        <f>IF(BI171="","",IF(BI171=0,0,IF(OR(BI171=1,BI171=2,BI171=3),3,IF(BI171=-99,-99,""))))</f>
        <v/>
      </c>
      <c r="DH171" s="59" t="str">
        <f>IF(BT171="","",IF(BS171=1,IF(BT171&lt;65,41,IF(BT171&lt;70,35,IF(BT171&lt;75,29,IF(BT171&lt;80,21,IF(BT171&lt;85,14,IF(BT171&lt;90,5,0)))))),IF(BS171=2,IF(BT171&lt;65,38,IF(BT171&lt;70,33,IF(BT171&lt;75,26,IF(BT171&lt;80,16,IF(BT171&lt;85,12,IF(BT171&lt;90,1,0)))))),"")))</f>
        <v/>
      </c>
      <c r="DI171" s="59" t="str">
        <f>IF(BL171="","",IF(BL171=1,0,IF(BL171=2,3,IF(BL171&gt;2,6,""))))</f>
        <v/>
      </c>
      <c r="DJ171" s="59" t="str">
        <f>IF(Y171="","",IF(Y171=0,3,IF(Y171=1,0,"")))</f>
        <v/>
      </c>
      <c r="DK171" s="59" t="str">
        <f>IF(COUNTBLANK(CB171:CH171)=7,"",SUM(CB171:CH171))</f>
        <v/>
      </c>
      <c r="DL171" s="59" t="str">
        <f>IF(COUNTBLANK(CI171:CR171)=10,"",SUM(CI171:CQ171,IF(CR171&gt;0,CR171,0)))</f>
        <v/>
      </c>
      <c r="DM171" s="59" t="str">
        <f>IF(COUNTBLANK(CS171:CX171)=6,"",SUM(CS171,IF(CT171=-99,0,CT171),IF(CU171=-99,0,CU171),CV171:CX171))</f>
        <v/>
      </c>
      <c r="DN171" s="59" t="str">
        <f>IF(COUNTBLANK(CY171:DG171)=9,"",SUM(IF(OR(CY171="",CY171=-99),0,CY171),IF(OR(CZ171="",CZ171=-99),0,CZ171),IF(OR(DA171="",DA171=-99),0,DA171),IF(OR(DB171="",DB171=-99),0,DB171),IF(OR(DC171="",DC171=-99),0,DC171),IF(OR(DD171="",DD171=-99),0,DD171),IF(OR(DE171="",DE171=-99),0,DE171),IF(OR(DF171="",DF171=-99),0,DF171),IF(OR(DG171="",DG171=-99),0,DG171)))</f>
        <v/>
      </c>
      <c r="DO171" s="59" t="str">
        <f>IF(COUNTBLANK(DH171:DJ171)=3,"",SUM(DH171:DJ171))</f>
        <v/>
      </c>
      <c r="DP171" s="59" t="str">
        <f>IF(COUNTBLANK(DK171:DN171)=4,"",SUM(DK171:DN171))</f>
        <v/>
      </c>
      <c r="DQ171" s="59" t="str">
        <f>IF(COUNTBLANK(CB171:CH171)=7,"",SUM(IF(CB171="",0,5),IF(CC171="",0,9),IF(CD171="",0,4),IF(CE171="",0,4),IF(CF171="",0,3),IF(CG171="",0,1),IF(CH171="",0,6)))</f>
        <v/>
      </c>
      <c r="DR171" s="59" t="str">
        <f>IF(COUNTBLANK(CI171:CR171)=10,"",SUM(IF(CI171="",0,5),IF(CJ171="",0,4),IF(CK171="",0,3),IF(CL171="",0,2),IF(CM171="",0,2),IF(CN171="",0,2),IF(CO171="",0,2),IF(CP171="",0,2),IF(CQ171="",0,2),IF(OR(CR171="",CR171=-99,CR171=-9),0,2)))</f>
        <v/>
      </c>
      <c r="DS171" s="59" t="str">
        <f>IF(COUNTBLANK(CS171:CX171)=6,"",SUM(IF(CS171="",0,1),IF(OR(CT171="",CT171=-99),0,3),IF(OR(CU171="",CU171=-99),0,3),IF(CV171="",0,2),IF(CW171="",0,1),IF(CX171="",0,1)))</f>
        <v/>
      </c>
      <c r="DT171" s="59" t="str">
        <f>IF(COUNTBLANK(CY171:DG171)=9,"",SUM(IF(OR(CY171="",CY171=-99),0,3),IF(OR(CZ171="",CZ171=-99),0,3),IF(OR(DA171="",DA171=-99),0,3),IF(OR(DB171="",DB171=-99),0,3),IF(OR(DC171="",DC171=-99),0,3),IF(OR(DD171="",DD171=-99),0,3),IF(OR(DE171="",DE171=-99),0,3),IF(OR(DF171="",DF171=-99),0,3),IF(OR(DG171="",DG171=-99),0,3)))</f>
        <v/>
      </c>
      <c r="DU171" s="59" t="str">
        <f>IF(COUNTBLANK(DH171:DJ171)=3,"",SUM(IF(DH171="",0,IF(BS171=1,41,IF(BS171=2,38,""))),IF(DI171="",0,6),IF(DJ171="",0,3)))</f>
        <v/>
      </c>
      <c r="DV171" s="59" t="str">
        <f>IF(COUNTBLANK(DK171:DN171)=4,"",SUM(DQ171:DT171))</f>
        <v/>
      </c>
      <c r="DW171" s="59" t="str">
        <f>IF(DQ171="","",((DK171/DQ171)*100))</f>
        <v/>
      </c>
      <c r="DX171" s="59" t="str">
        <f t="shared" si="18"/>
        <v/>
      </c>
      <c r="DY171" s="59" t="str">
        <f t="shared" si="18"/>
        <v/>
      </c>
      <c r="DZ171" s="59" t="str">
        <f t="shared" si="18"/>
        <v/>
      </c>
      <c r="EA171" s="59" t="str">
        <f t="shared" si="18"/>
        <v/>
      </c>
      <c r="EB171" s="59" t="str">
        <f t="shared" si="18"/>
        <v/>
      </c>
      <c r="EC171" s="59" t="str">
        <f>IF(COUNTBLANK(DQ171:DT171)=4,"",SQRT((DQ171^2)+(DR171^2)+(DS171^2)+(DT171^2)))</f>
        <v/>
      </c>
      <c r="ED171" s="59" t="str">
        <f>IF(EC171="","",(SUM(((DK171/EC171)^2),((DL171/EC171)^2),((DM171/EC171)^2),((DN171/EC171)^2))*100))</f>
        <v/>
      </c>
      <c r="EE171" s="59" t="str">
        <f>IF(CB171="","",(CB171/DQ171*100))</f>
        <v/>
      </c>
      <c r="EF171" s="59" t="str">
        <f>IF(CC171="","",(CC171/DQ171*100))</f>
        <v/>
      </c>
      <c r="EG171" s="59" t="str">
        <f>IF(CD171="","",(CD171/DQ171*100))</f>
        <v/>
      </c>
      <c r="EH171" s="59" t="str">
        <f>IF(CE171="","",(CE171/DQ171*100))</f>
        <v/>
      </c>
      <c r="EI171" s="59" t="str">
        <f>IF(CF171="","",(CF171/DQ171*100))</f>
        <v/>
      </c>
      <c r="EJ171" s="59" t="str">
        <f>IF(CG171="","",(CG171/DQ171*100))</f>
        <v/>
      </c>
      <c r="EK171" s="59" t="str">
        <f>IF(CH171="","",(CH171/DQ171*100))</f>
        <v/>
      </c>
      <c r="EL171" s="59" t="str">
        <f>IF(CI171="","",(CI171/DR171*100))</f>
        <v/>
      </c>
      <c r="EM171" s="59" t="str">
        <f>IF(CJ171="","",(CJ171/DR171*100))</f>
        <v/>
      </c>
      <c r="EN171" s="59" t="str">
        <f>IF(CK171="","",(CK171/DR171*100))</f>
        <v/>
      </c>
      <c r="EO171" s="59" t="str">
        <f>IF(CL171="","",(CL171/DR171*100))</f>
        <v/>
      </c>
      <c r="EP171" s="59" t="str">
        <f>IF(CM171="","",(CM171/DR171*100))</f>
        <v/>
      </c>
      <c r="EQ171" s="59" t="str">
        <f>IF(CN171="","",(CN171/DR171*100))</f>
        <v/>
      </c>
      <c r="ER171" s="59" t="str">
        <f>IF(CO171="","",(CO171/DR171*100))</f>
        <v/>
      </c>
      <c r="ES171" s="59" t="str">
        <f>IF(CP171="","",(CP171/DR171*100))</f>
        <v/>
      </c>
      <c r="ET171" s="59" t="str">
        <f>IF(CQ171="","",(CQ171/DR171*100))</f>
        <v/>
      </c>
      <c r="EU171" s="59" t="str">
        <f>IF(CR171="","",(CR171/DR171*100))</f>
        <v/>
      </c>
      <c r="EV171" s="59" t="str">
        <f>IF(CS171="","",(CS171/DS171*100))</f>
        <v/>
      </c>
      <c r="EW171" s="59" t="str">
        <f>IF(CT171="","",(CT171/DS171*100))</f>
        <v/>
      </c>
      <c r="EX171" s="59" t="str">
        <f>IF(CU171="","",(CU171/DS171*100))</f>
        <v/>
      </c>
      <c r="EY171" s="59" t="str">
        <f>IF(CV171="","",(CV171/DS171*100))</f>
        <v/>
      </c>
      <c r="EZ171" s="59" t="str">
        <f>IF(CW171="","",(CW171/DS171*100))</f>
        <v/>
      </c>
      <c r="FA171" s="59" t="str">
        <f>IF(CX171="","",(CX171/DS171*100))</f>
        <v/>
      </c>
      <c r="FB171" s="59" t="str">
        <f t="shared" si="17"/>
        <v/>
      </c>
      <c r="FC171" s="59" t="str">
        <f t="shared" si="17"/>
        <v/>
      </c>
      <c r="FD171" s="59" t="str">
        <f t="shared" si="17"/>
        <v/>
      </c>
      <c r="FE171" s="59" t="str">
        <f t="shared" si="17"/>
        <v/>
      </c>
      <c r="FF171" s="59" t="str">
        <f t="shared" si="17"/>
        <v/>
      </c>
      <c r="FG171" s="59" t="str">
        <f t="shared" si="17"/>
        <v/>
      </c>
      <c r="FH171" s="59" t="str">
        <f t="shared" si="17"/>
        <v/>
      </c>
      <c r="FI171" s="59" t="str">
        <f t="shared" si="17"/>
        <v/>
      </c>
      <c r="FJ171" s="59" t="str">
        <f t="shared" si="17"/>
        <v/>
      </c>
      <c r="FK171" s="59" t="str">
        <f>IF(DH171="","",(DH171/DU171*100))</f>
        <v/>
      </c>
      <c r="FL171" s="59" t="str">
        <f>IF(DI171="","",(DI171/DU171*100))</f>
        <v/>
      </c>
      <c r="FM171" s="59" t="str">
        <f>IF(DJ171="","",(DJ171/DU171*100))</f>
        <v/>
      </c>
    </row>
    <row r="172" spans="72:169" x14ac:dyDescent="0.25">
      <c r="BT172" s="58" t="str">
        <f>IF(BR172="","",YEAR(D172)-BR172)</f>
        <v/>
      </c>
      <c r="BU172" s="59" t="str">
        <f>IF(BO172="",IF(OR(BM172="",BN172=""),"",((BM172*12)+BN172)*0.0254),BO172*0.01)</f>
        <v/>
      </c>
      <c r="BV172" s="59" t="str">
        <f>IF(BQ172="",IF(BP172="","",BP172*0.453592),BQ172)</f>
        <v/>
      </c>
      <c r="BW172" s="59" t="str">
        <f>IF(OR(BU172="",BV172=""),"",(BV172/(BU172^2)))</f>
        <v/>
      </c>
      <c r="BX172" s="59" t="str">
        <f>IF(COUNTBLANK(E172:J172)=6,"",(((E172*IF(F172&gt;0,F172,30)*3)+(G172*IF(H172&gt;0,H172,30)*5)+(I172*IF(J172&gt;0,J172,30)*9))))</f>
        <v/>
      </c>
      <c r="BY172" s="59" t="str">
        <f>IF(COUNTBLANK(AE172:AL172)=8,"",SUM(IF(AE172=2,1,IF(AE172=3,1,0)),IF(AH172=1,1,IF(AI172=1,1,0)),IF(AJ172&gt;3,1,0),IF(AK172&gt;3,1,0),IF(AL172&gt;0,1,0)))</f>
        <v/>
      </c>
      <c r="BZ172" s="59" t="str">
        <f>IF(OR(AM172="",AN172=""),"",IF(OR(AM172=-99,AN172=-99),-99,IF(AM172=3,IF(AN172=2,1,IF(AN172=3,1,0)),0)))</f>
        <v/>
      </c>
      <c r="CA172" s="59" t="str">
        <f>IF(OR((AC172=""),(AD172="")),"",IF(AD172=-99,-99,IF(AC172&gt;=4,IF(OR(AD172=1,AD172=2),1,0),0)))</f>
        <v/>
      </c>
      <c r="CB172" s="59" t="str">
        <f>IF(BW172="","",IF(BW172&lt;25,5,IF(BW172&lt;30,2,0)))</f>
        <v/>
      </c>
      <c r="CC172" s="59" t="str">
        <f t="shared" si="14"/>
        <v/>
      </c>
      <c r="CD172" s="59" t="str">
        <f>IF(K172="","",IF(K172&lt;4,0,IF(K172&gt;=4,4,"")))</f>
        <v/>
      </c>
      <c r="CE172" s="59" t="str">
        <f>IF(L172="","",IF(L172&lt;4,0,IF(L172&gt;=4,4,"")))</f>
        <v/>
      </c>
      <c r="CF172" s="59" t="str">
        <f>IF(M172="","",IF(M172&lt;4,0,IF(M172&gt;=4,3,"")))</f>
        <v/>
      </c>
      <c r="CG172" s="59" t="str">
        <f>IF(N172="","",IF(N172&lt;4,0,IF(N172&gt;=4,1,"")))</f>
        <v/>
      </c>
      <c r="CH172" s="59" t="str">
        <f t="shared" si="15"/>
        <v/>
      </c>
      <c r="CI172" s="59" t="str">
        <f>IF(O172="","",IF(O172=0,0,IF(O172=1,3,IF(O172&lt;=4,4,IF(O172&gt;4,5,"")))))</f>
        <v/>
      </c>
      <c r="CJ172" s="59" t="str">
        <f>IF(P172="","",IF(P172=0,0,IF(P172=1,1,IF(P172&lt;7,3,IF(P172=7,4,"")))))</f>
        <v/>
      </c>
      <c r="CK172" s="59" t="str">
        <f>IF(Q172="","",IF(Q172&lt;4,3,IF(Q172&lt;7,2,IF(Q172=7,0,""))))</f>
        <v/>
      </c>
      <c r="CL172" s="59" t="str">
        <f>IF(R172="","",IF(R172&lt;1,0,IF(R172&lt;=2,1,IF(R172&gt;2,2,""))))</f>
        <v/>
      </c>
      <c r="CM172" s="59" t="str">
        <f>IF(S172="","",IF(S172=0,0,IF(S172=1,1,IF(S172&gt;1,2,""))))</f>
        <v/>
      </c>
      <c r="CN172" s="59" t="str">
        <f>IF(T172="","",IF(T172=0,0,IF(T172&lt;=4,1,IF(T172&gt;4,2,""))))</f>
        <v/>
      </c>
      <c r="CO172" s="59" t="str">
        <f>IF(U172="","",IF(U172&lt;4,0,IF(U172&lt;=6,1,IF(U172=7,2,""))))</f>
        <v/>
      </c>
      <c r="CP172" s="59" t="str">
        <f>IF(V172="","",IF(V172&lt;4,2,IF(V172=4,1,IF(V172=5,0,""))))</f>
        <v/>
      </c>
      <c r="CQ172" s="59" t="str">
        <f>IF(W172="","",IF(W172=1,2,IF(W172=2,1,IF(W172&gt;2,0,""))))</f>
        <v/>
      </c>
      <c r="CR172" s="59" t="str">
        <f>IF(X172="","",IF(X172=0,0,IF(X172=1,1,IF(X172=2,2,IF(X172=3,2,IF(X172=-9,-9,IF(X172=-99,-99,"")))))))</f>
        <v/>
      </c>
      <c r="CS172" s="59" t="str">
        <f>IF(Z172="","",IF(Z172=0,1,IF(Z172=1,0,"")))</f>
        <v/>
      </c>
      <c r="CT172" s="59" t="str">
        <f>IF(CA172="","",IF(CA172=-99,-99,IF(CA172=1,3,0)))</f>
        <v/>
      </c>
      <c r="CU172" s="59" t="str">
        <f>IF(BZ172="","",IF(BZ172=-99,-99,IF(BZ172=0,3,0)))</f>
        <v/>
      </c>
      <c r="CV172" s="59" t="str">
        <f>IF(AO172="","",IF(AND(AO172&gt;=7,AO172&lt;=8),2,0))</f>
        <v/>
      </c>
      <c r="CW172" s="59" t="str">
        <f>IF(AP172="","",IF(AP172=1,0,IF(AP172&gt;1,1,"")))</f>
        <v/>
      </c>
      <c r="CX172" s="59" t="str">
        <f t="shared" si="16"/>
        <v/>
      </c>
      <c r="CY172" s="59" t="str">
        <f>IF(BA172="","",IF(BA172=0,0,IF(OR(BA172=1,BA172=2,BA172=3),3,IF(BA172=-99,-99,""))))</f>
        <v/>
      </c>
      <c r="CZ172" s="59" t="str">
        <f>IF(BB172="","",IF(BB172=0,0,IF(OR(BB172=1,BB172=2,BB172=3),3,IF(BB172=-99,-99,""))))</f>
        <v/>
      </c>
      <c r="DA172" s="59" t="str">
        <f>IF(BC172="","",IF(BC172=0,0,IF(OR(BC172=1,BC172=2,BC172=3),3,IF(BC172=-99,-99,""))))</f>
        <v/>
      </c>
      <c r="DB172" s="59" t="str">
        <f>IF(BD172="","",IF(BD172=0,0,IF(OR(BD172=1,BD172=2,BD172=3),3,IF(BD172=-99,-99,""))))</f>
        <v/>
      </c>
      <c r="DC172" s="59" t="str">
        <f>IF(BE172="","",IF(BE172=0,0,IF(OR(BE172=1,BE172=2,BE172=3),3,IF(BE172=-99,-99,""))))</f>
        <v/>
      </c>
      <c r="DD172" s="59" t="str">
        <f>IF(BF172="","",IF(BF172=0,0,IF(OR(BF172=1,BF172=2,BF172=3),3,IF(BF172=-99,-99,""))))</f>
        <v/>
      </c>
      <c r="DE172" s="59" t="str">
        <f>IF(BG172="","",IF(BG172=0,0,IF(OR(BG172=1,BG172=2,BG172=3),3,IF(BG172=-99,-99,""))))</f>
        <v/>
      </c>
      <c r="DF172" s="59" t="str">
        <f>IF(BH172="","",IF(BH172=0,0,IF(OR(BH172=1,BH172=2,BH172=3),3,IF(BH172=-99,-99,""))))</f>
        <v/>
      </c>
      <c r="DG172" s="59" t="str">
        <f>IF(BI172="","",IF(BI172=0,0,IF(OR(BI172=1,BI172=2,BI172=3),3,IF(BI172=-99,-99,""))))</f>
        <v/>
      </c>
      <c r="DH172" s="59" t="str">
        <f>IF(BT172="","",IF(BS172=1,IF(BT172&lt;65,41,IF(BT172&lt;70,35,IF(BT172&lt;75,29,IF(BT172&lt;80,21,IF(BT172&lt;85,14,IF(BT172&lt;90,5,0)))))),IF(BS172=2,IF(BT172&lt;65,38,IF(BT172&lt;70,33,IF(BT172&lt;75,26,IF(BT172&lt;80,16,IF(BT172&lt;85,12,IF(BT172&lt;90,1,0)))))),"")))</f>
        <v/>
      </c>
      <c r="DI172" s="59" t="str">
        <f>IF(BL172="","",IF(BL172=1,0,IF(BL172=2,3,IF(BL172&gt;2,6,""))))</f>
        <v/>
      </c>
      <c r="DJ172" s="59" t="str">
        <f>IF(Y172="","",IF(Y172=0,3,IF(Y172=1,0,"")))</f>
        <v/>
      </c>
      <c r="DK172" s="59" t="str">
        <f>IF(COUNTBLANK(CB172:CH172)=7,"",SUM(CB172:CH172))</f>
        <v/>
      </c>
      <c r="DL172" s="59" t="str">
        <f>IF(COUNTBLANK(CI172:CR172)=10,"",SUM(CI172:CQ172,IF(CR172&gt;0,CR172,0)))</f>
        <v/>
      </c>
      <c r="DM172" s="59" t="str">
        <f>IF(COUNTBLANK(CS172:CX172)=6,"",SUM(CS172,IF(CT172=-99,0,CT172),IF(CU172=-99,0,CU172),CV172:CX172))</f>
        <v/>
      </c>
      <c r="DN172" s="59" t="str">
        <f>IF(COUNTBLANK(CY172:DG172)=9,"",SUM(IF(OR(CY172="",CY172=-99),0,CY172),IF(OR(CZ172="",CZ172=-99),0,CZ172),IF(OR(DA172="",DA172=-99),0,DA172),IF(OR(DB172="",DB172=-99),0,DB172),IF(OR(DC172="",DC172=-99),0,DC172),IF(OR(DD172="",DD172=-99),0,DD172),IF(OR(DE172="",DE172=-99),0,DE172),IF(OR(DF172="",DF172=-99),0,DF172),IF(OR(DG172="",DG172=-99),0,DG172)))</f>
        <v/>
      </c>
      <c r="DO172" s="59" t="str">
        <f>IF(COUNTBLANK(DH172:DJ172)=3,"",SUM(DH172:DJ172))</f>
        <v/>
      </c>
      <c r="DP172" s="59" t="str">
        <f>IF(COUNTBLANK(DK172:DN172)=4,"",SUM(DK172:DN172))</f>
        <v/>
      </c>
      <c r="DQ172" s="59" t="str">
        <f>IF(COUNTBLANK(CB172:CH172)=7,"",SUM(IF(CB172="",0,5),IF(CC172="",0,9),IF(CD172="",0,4),IF(CE172="",0,4),IF(CF172="",0,3),IF(CG172="",0,1),IF(CH172="",0,6)))</f>
        <v/>
      </c>
      <c r="DR172" s="59" t="str">
        <f>IF(COUNTBLANK(CI172:CR172)=10,"",SUM(IF(CI172="",0,5),IF(CJ172="",0,4),IF(CK172="",0,3),IF(CL172="",0,2),IF(CM172="",0,2),IF(CN172="",0,2),IF(CO172="",0,2),IF(CP172="",0,2),IF(CQ172="",0,2),IF(OR(CR172="",CR172=-99,CR172=-9),0,2)))</f>
        <v/>
      </c>
      <c r="DS172" s="59" t="str">
        <f>IF(COUNTBLANK(CS172:CX172)=6,"",SUM(IF(CS172="",0,1),IF(OR(CT172="",CT172=-99),0,3),IF(OR(CU172="",CU172=-99),0,3),IF(CV172="",0,2),IF(CW172="",0,1),IF(CX172="",0,1)))</f>
        <v/>
      </c>
      <c r="DT172" s="59" t="str">
        <f>IF(COUNTBLANK(CY172:DG172)=9,"",SUM(IF(OR(CY172="",CY172=-99),0,3),IF(OR(CZ172="",CZ172=-99),0,3),IF(OR(DA172="",DA172=-99),0,3),IF(OR(DB172="",DB172=-99),0,3),IF(OR(DC172="",DC172=-99),0,3),IF(OR(DD172="",DD172=-99),0,3),IF(OR(DE172="",DE172=-99),0,3),IF(OR(DF172="",DF172=-99),0,3),IF(OR(DG172="",DG172=-99),0,3)))</f>
        <v/>
      </c>
      <c r="DU172" s="59" t="str">
        <f>IF(COUNTBLANK(DH172:DJ172)=3,"",SUM(IF(DH172="",0,IF(BS172=1,41,IF(BS172=2,38,""))),IF(DI172="",0,6),IF(DJ172="",0,3)))</f>
        <v/>
      </c>
      <c r="DV172" s="59" t="str">
        <f>IF(COUNTBLANK(DK172:DN172)=4,"",SUM(DQ172:DT172))</f>
        <v/>
      </c>
      <c r="DW172" s="59" t="str">
        <f>IF(DQ172="","",((DK172/DQ172)*100))</f>
        <v/>
      </c>
      <c r="DX172" s="59" t="str">
        <f t="shared" si="18"/>
        <v/>
      </c>
      <c r="DY172" s="59" t="str">
        <f t="shared" si="18"/>
        <v/>
      </c>
      <c r="DZ172" s="59" t="str">
        <f t="shared" si="18"/>
        <v/>
      </c>
      <c r="EA172" s="59" t="str">
        <f t="shared" si="18"/>
        <v/>
      </c>
      <c r="EB172" s="59" t="str">
        <f t="shared" si="18"/>
        <v/>
      </c>
      <c r="EC172" s="59" t="str">
        <f>IF(COUNTBLANK(DQ172:DT172)=4,"",SQRT((DQ172^2)+(DR172^2)+(DS172^2)+(DT172^2)))</f>
        <v/>
      </c>
      <c r="ED172" s="59" t="str">
        <f>IF(EC172="","",(SUM(((DK172/EC172)^2),((DL172/EC172)^2),((DM172/EC172)^2),((DN172/EC172)^2))*100))</f>
        <v/>
      </c>
      <c r="EE172" s="59" t="str">
        <f>IF(CB172="","",(CB172/DQ172*100))</f>
        <v/>
      </c>
      <c r="EF172" s="59" t="str">
        <f>IF(CC172="","",(CC172/DQ172*100))</f>
        <v/>
      </c>
      <c r="EG172" s="59" t="str">
        <f>IF(CD172="","",(CD172/DQ172*100))</f>
        <v/>
      </c>
      <c r="EH172" s="59" t="str">
        <f>IF(CE172="","",(CE172/DQ172*100))</f>
        <v/>
      </c>
      <c r="EI172" s="59" t="str">
        <f>IF(CF172="","",(CF172/DQ172*100))</f>
        <v/>
      </c>
      <c r="EJ172" s="59" t="str">
        <f>IF(CG172="","",(CG172/DQ172*100))</f>
        <v/>
      </c>
      <c r="EK172" s="59" t="str">
        <f>IF(CH172="","",(CH172/DQ172*100))</f>
        <v/>
      </c>
      <c r="EL172" s="59" t="str">
        <f>IF(CI172="","",(CI172/DR172*100))</f>
        <v/>
      </c>
      <c r="EM172" s="59" t="str">
        <f>IF(CJ172="","",(CJ172/DR172*100))</f>
        <v/>
      </c>
      <c r="EN172" s="59" t="str">
        <f>IF(CK172="","",(CK172/DR172*100))</f>
        <v/>
      </c>
      <c r="EO172" s="59" t="str">
        <f>IF(CL172="","",(CL172/DR172*100))</f>
        <v/>
      </c>
      <c r="EP172" s="59" t="str">
        <f>IF(CM172="","",(CM172/DR172*100))</f>
        <v/>
      </c>
      <c r="EQ172" s="59" t="str">
        <f>IF(CN172="","",(CN172/DR172*100))</f>
        <v/>
      </c>
      <c r="ER172" s="59" t="str">
        <f>IF(CO172="","",(CO172/DR172*100))</f>
        <v/>
      </c>
      <c r="ES172" s="59" t="str">
        <f>IF(CP172="","",(CP172/DR172*100))</f>
        <v/>
      </c>
      <c r="ET172" s="59" t="str">
        <f>IF(CQ172="","",(CQ172/DR172*100))</f>
        <v/>
      </c>
      <c r="EU172" s="59" t="str">
        <f>IF(CR172="","",(CR172/DR172*100))</f>
        <v/>
      </c>
      <c r="EV172" s="59" t="str">
        <f>IF(CS172="","",(CS172/DS172*100))</f>
        <v/>
      </c>
      <c r="EW172" s="59" t="str">
        <f>IF(CT172="","",(CT172/DS172*100))</f>
        <v/>
      </c>
      <c r="EX172" s="59" t="str">
        <f>IF(CU172="","",(CU172/DS172*100))</f>
        <v/>
      </c>
      <c r="EY172" s="59" t="str">
        <f>IF(CV172="","",(CV172/DS172*100))</f>
        <v/>
      </c>
      <c r="EZ172" s="59" t="str">
        <f>IF(CW172="","",(CW172/DS172*100))</f>
        <v/>
      </c>
      <c r="FA172" s="59" t="str">
        <f>IF(CX172="","",(CX172/DS172*100))</f>
        <v/>
      </c>
      <c r="FB172" s="59" t="str">
        <f t="shared" ref="FB172:FJ235" si="19">IF(CY172="","",(CY172/$DT172*100))</f>
        <v/>
      </c>
      <c r="FC172" s="59" t="str">
        <f t="shared" si="19"/>
        <v/>
      </c>
      <c r="FD172" s="59" t="str">
        <f t="shared" si="19"/>
        <v/>
      </c>
      <c r="FE172" s="59" t="str">
        <f t="shared" si="19"/>
        <v/>
      </c>
      <c r="FF172" s="59" t="str">
        <f t="shared" si="19"/>
        <v/>
      </c>
      <c r="FG172" s="59" t="str">
        <f t="shared" si="19"/>
        <v/>
      </c>
      <c r="FH172" s="59" t="str">
        <f t="shared" si="19"/>
        <v/>
      </c>
      <c r="FI172" s="59" t="str">
        <f t="shared" si="19"/>
        <v/>
      </c>
      <c r="FJ172" s="59" t="str">
        <f t="shared" si="19"/>
        <v/>
      </c>
      <c r="FK172" s="59" t="str">
        <f>IF(DH172="","",(DH172/DU172*100))</f>
        <v/>
      </c>
      <c r="FL172" s="59" t="str">
        <f>IF(DI172="","",(DI172/DU172*100))</f>
        <v/>
      </c>
      <c r="FM172" s="59" t="str">
        <f>IF(DJ172="","",(DJ172/DU172*100))</f>
        <v/>
      </c>
    </row>
    <row r="173" spans="72:169" x14ac:dyDescent="0.25">
      <c r="BT173" s="58" t="str">
        <f>IF(BR173="","",YEAR(D173)-BR173)</f>
        <v/>
      </c>
      <c r="BU173" s="59" t="str">
        <f>IF(BO173="",IF(OR(BM173="",BN173=""),"",((BM173*12)+BN173)*0.0254),BO173*0.01)</f>
        <v/>
      </c>
      <c r="BV173" s="59" t="str">
        <f>IF(BQ173="",IF(BP173="","",BP173*0.453592),BQ173)</f>
        <v/>
      </c>
      <c r="BW173" s="59" t="str">
        <f>IF(OR(BU173="",BV173=""),"",(BV173/(BU173^2)))</f>
        <v/>
      </c>
      <c r="BX173" s="59" t="str">
        <f>IF(COUNTBLANK(E173:J173)=6,"",(((E173*IF(F173&gt;0,F173,30)*3)+(G173*IF(H173&gt;0,H173,30)*5)+(I173*IF(J173&gt;0,J173,30)*9))))</f>
        <v/>
      </c>
      <c r="BY173" s="59" t="str">
        <f>IF(COUNTBLANK(AE173:AL173)=8,"",SUM(IF(AE173=2,1,IF(AE173=3,1,0)),IF(AH173=1,1,IF(AI173=1,1,0)),IF(AJ173&gt;3,1,0),IF(AK173&gt;3,1,0),IF(AL173&gt;0,1,0)))</f>
        <v/>
      </c>
      <c r="BZ173" s="59" t="str">
        <f>IF(OR(AM173="",AN173=""),"",IF(OR(AM173=-99,AN173=-99),-99,IF(AM173=3,IF(AN173=2,1,IF(AN173=3,1,0)),0)))</f>
        <v/>
      </c>
      <c r="CA173" s="59" t="str">
        <f>IF(OR((AC173=""),(AD173="")),"",IF(AD173=-99,-99,IF(AC173&gt;=4,IF(OR(AD173=1,AD173=2),1,0),0)))</f>
        <v/>
      </c>
      <c r="CB173" s="59" t="str">
        <f>IF(BW173="","",IF(BW173&lt;25,5,IF(BW173&lt;30,2,0)))</f>
        <v/>
      </c>
      <c r="CC173" s="59" t="str">
        <f t="shared" si="14"/>
        <v/>
      </c>
      <c r="CD173" s="59" t="str">
        <f>IF(K173="","",IF(K173&lt;4,0,IF(K173&gt;=4,4,"")))</f>
        <v/>
      </c>
      <c r="CE173" s="59" t="str">
        <f>IF(L173="","",IF(L173&lt;4,0,IF(L173&gt;=4,4,"")))</f>
        <v/>
      </c>
      <c r="CF173" s="59" t="str">
        <f>IF(M173="","",IF(M173&lt;4,0,IF(M173&gt;=4,3,"")))</f>
        <v/>
      </c>
      <c r="CG173" s="59" t="str">
        <f>IF(N173="","",IF(N173&lt;4,0,IF(N173&gt;=4,1,"")))</f>
        <v/>
      </c>
      <c r="CH173" s="59" t="str">
        <f t="shared" si="15"/>
        <v/>
      </c>
      <c r="CI173" s="59" t="str">
        <f>IF(O173="","",IF(O173=0,0,IF(O173=1,3,IF(O173&lt;=4,4,IF(O173&gt;4,5,"")))))</f>
        <v/>
      </c>
      <c r="CJ173" s="59" t="str">
        <f>IF(P173="","",IF(P173=0,0,IF(P173=1,1,IF(P173&lt;7,3,IF(P173=7,4,"")))))</f>
        <v/>
      </c>
      <c r="CK173" s="59" t="str">
        <f>IF(Q173="","",IF(Q173&lt;4,3,IF(Q173&lt;7,2,IF(Q173=7,0,""))))</f>
        <v/>
      </c>
      <c r="CL173" s="59" t="str">
        <f>IF(R173="","",IF(R173&lt;1,0,IF(R173&lt;=2,1,IF(R173&gt;2,2,""))))</f>
        <v/>
      </c>
      <c r="CM173" s="59" t="str">
        <f>IF(S173="","",IF(S173=0,0,IF(S173=1,1,IF(S173&gt;1,2,""))))</f>
        <v/>
      </c>
      <c r="CN173" s="59" t="str">
        <f>IF(T173="","",IF(T173=0,0,IF(T173&lt;=4,1,IF(T173&gt;4,2,""))))</f>
        <v/>
      </c>
      <c r="CO173" s="59" t="str">
        <f>IF(U173="","",IF(U173&lt;4,0,IF(U173&lt;=6,1,IF(U173=7,2,""))))</f>
        <v/>
      </c>
      <c r="CP173" s="59" t="str">
        <f>IF(V173="","",IF(V173&lt;4,2,IF(V173=4,1,IF(V173=5,0,""))))</f>
        <v/>
      </c>
      <c r="CQ173" s="59" t="str">
        <f>IF(W173="","",IF(W173=1,2,IF(W173=2,1,IF(W173&gt;2,0,""))))</f>
        <v/>
      </c>
      <c r="CR173" s="59" t="str">
        <f>IF(X173="","",IF(X173=0,0,IF(X173=1,1,IF(X173=2,2,IF(X173=3,2,IF(X173=-9,-9,IF(X173=-99,-99,"")))))))</f>
        <v/>
      </c>
      <c r="CS173" s="59" t="str">
        <f>IF(Z173="","",IF(Z173=0,1,IF(Z173=1,0,"")))</f>
        <v/>
      </c>
      <c r="CT173" s="59" t="str">
        <f>IF(CA173="","",IF(CA173=-99,-99,IF(CA173=1,3,0)))</f>
        <v/>
      </c>
      <c r="CU173" s="59" t="str">
        <f>IF(BZ173="","",IF(BZ173=-99,-99,IF(BZ173=0,3,0)))</f>
        <v/>
      </c>
      <c r="CV173" s="59" t="str">
        <f>IF(AO173="","",IF(AND(AO173&gt;=7,AO173&lt;=8),2,0))</f>
        <v/>
      </c>
      <c r="CW173" s="59" t="str">
        <f>IF(AP173="","",IF(AP173=1,0,IF(AP173&gt;1,1,"")))</f>
        <v/>
      </c>
      <c r="CX173" s="59" t="str">
        <f t="shared" si="16"/>
        <v/>
      </c>
      <c r="CY173" s="59" t="str">
        <f>IF(BA173="","",IF(BA173=0,0,IF(OR(BA173=1,BA173=2,BA173=3),3,IF(BA173=-99,-99,""))))</f>
        <v/>
      </c>
      <c r="CZ173" s="59" t="str">
        <f>IF(BB173="","",IF(BB173=0,0,IF(OR(BB173=1,BB173=2,BB173=3),3,IF(BB173=-99,-99,""))))</f>
        <v/>
      </c>
      <c r="DA173" s="59" t="str">
        <f>IF(BC173="","",IF(BC173=0,0,IF(OR(BC173=1,BC173=2,BC173=3),3,IF(BC173=-99,-99,""))))</f>
        <v/>
      </c>
      <c r="DB173" s="59" t="str">
        <f>IF(BD173="","",IF(BD173=0,0,IF(OR(BD173=1,BD173=2,BD173=3),3,IF(BD173=-99,-99,""))))</f>
        <v/>
      </c>
      <c r="DC173" s="59" t="str">
        <f>IF(BE173="","",IF(BE173=0,0,IF(OR(BE173=1,BE173=2,BE173=3),3,IF(BE173=-99,-99,""))))</f>
        <v/>
      </c>
      <c r="DD173" s="59" t="str">
        <f>IF(BF173="","",IF(BF173=0,0,IF(OR(BF173=1,BF173=2,BF173=3),3,IF(BF173=-99,-99,""))))</f>
        <v/>
      </c>
      <c r="DE173" s="59" t="str">
        <f>IF(BG173="","",IF(BG173=0,0,IF(OR(BG173=1,BG173=2,BG173=3),3,IF(BG173=-99,-99,""))))</f>
        <v/>
      </c>
      <c r="DF173" s="59" t="str">
        <f>IF(BH173="","",IF(BH173=0,0,IF(OR(BH173=1,BH173=2,BH173=3),3,IF(BH173=-99,-99,""))))</f>
        <v/>
      </c>
      <c r="DG173" s="59" t="str">
        <f>IF(BI173="","",IF(BI173=0,0,IF(OR(BI173=1,BI173=2,BI173=3),3,IF(BI173=-99,-99,""))))</f>
        <v/>
      </c>
      <c r="DH173" s="59" t="str">
        <f>IF(BT173="","",IF(BS173=1,IF(BT173&lt;65,41,IF(BT173&lt;70,35,IF(BT173&lt;75,29,IF(BT173&lt;80,21,IF(BT173&lt;85,14,IF(BT173&lt;90,5,0)))))),IF(BS173=2,IF(BT173&lt;65,38,IF(BT173&lt;70,33,IF(BT173&lt;75,26,IF(BT173&lt;80,16,IF(BT173&lt;85,12,IF(BT173&lt;90,1,0)))))),"")))</f>
        <v/>
      </c>
      <c r="DI173" s="59" t="str">
        <f>IF(BL173="","",IF(BL173=1,0,IF(BL173=2,3,IF(BL173&gt;2,6,""))))</f>
        <v/>
      </c>
      <c r="DJ173" s="59" t="str">
        <f>IF(Y173="","",IF(Y173=0,3,IF(Y173=1,0,"")))</f>
        <v/>
      </c>
      <c r="DK173" s="59" t="str">
        <f>IF(COUNTBLANK(CB173:CH173)=7,"",SUM(CB173:CH173))</f>
        <v/>
      </c>
      <c r="DL173" s="59" t="str">
        <f>IF(COUNTBLANK(CI173:CR173)=10,"",SUM(CI173:CQ173,IF(CR173&gt;0,CR173,0)))</f>
        <v/>
      </c>
      <c r="DM173" s="59" t="str">
        <f>IF(COUNTBLANK(CS173:CX173)=6,"",SUM(CS173,IF(CT173=-99,0,CT173),IF(CU173=-99,0,CU173),CV173:CX173))</f>
        <v/>
      </c>
      <c r="DN173" s="59" t="str">
        <f>IF(COUNTBLANK(CY173:DG173)=9,"",SUM(IF(OR(CY173="",CY173=-99),0,CY173),IF(OR(CZ173="",CZ173=-99),0,CZ173),IF(OR(DA173="",DA173=-99),0,DA173),IF(OR(DB173="",DB173=-99),0,DB173),IF(OR(DC173="",DC173=-99),0,DC173),IF(OR(DD173="",DD173=-99),0,DD173),IF(OR(DE173="",DE173=-99),0,DE173),IF(OR(DF173="",DF173=-99),0,DF173),IF(OR(DG173="",DG173=-99),0,DG173)))</f>
        <v/>
      </c>
      <c r="DO173" s="59" t="str">
        <f>IF(COUNTBLANK(DH173:DJ173)=3,"",SUM(DH173:DJ173))</f>
        <v/>
      </c>
      <c r="DP173" s="59" t="str">
        <f>IF(COUNTBLANK(DK173:DN173)=4,"",SUM(DK173:DN173))</f>
        <v/>
      </c>
      <c r="DQ173" s="59" t="str">
        <f>IF(COUNTBLANK(CB173:CH173)=7,"",SUM(IF(CB173="",0,5),IF(CC173="",0,9),IF(CD173="",0,4),IF(CE173="",0,4),IF(CF173="",0,3),IF(CG173="",0,1),IF(CH173="",0,6)))</f>
        <v/>
      </c>
      <c r="DR173" s="59" t="str">
        <f>IF(COUNTBLANK(CI173:CR173)=10,"",SUM(IF(CI173="",0,5),IF(CJ173="",0,4),IF(CK173="",0,3),IF(CL173="",0,2),IF(CM173="",0,2),IF(CN173="",0,2),IF(CO173="",0,2),IF(CP173="",0,2),IF(CQ173="",0,2),IF(OR(CR173="",CR173=-99,CR173=-9),0,2)))</f>
        <v/>
      </c>
      <c r="DS173" s="59" t="str">
        <f>IF(COUNTBLANK(CS173:CX173)=6,"",SUM(IF(CS173="",0,1),IF(OR(CT173="",CT173=-99),0,3),IF(OR(CU173="",CU173=-99),0,3),IF(CV173="",0,2),IF(CW173="",0,1),IF(CX173="",0,1)))</f>
        <v/>
      </c>
      <c r="DT173" s="59" t="str">
        <f>IF(COUNTBLANK(CY173:DG173)=9,"",SUM(IF(OR(CY173="",CY173=-99),0,3),IF(OR(CZ173="",CZ173=-99),0,3),IF(OR(DA173="",DA173=-99),0,3),IF(OR(DB173="",DB173=-99),0,3),IF(OR(DC173="",DC173=-99),0,3),IF(OR(DD173="",DD173=-99),0,3),IF(OR(DE173="",DE173=-99),0,3),IF(OR(DF173="",DF173=-99),0,3),IF(OR(DG173="",DG173=-99),0,3)))</f>
        <v/>
      </c>
      <c r="DU173" s="59" t="str">
        <f>IF(COUNTBLANK(DH173:DJ173)=3,"",SUM(IF(DH173="",0,IF(BS173=1,41,IF(BS173=2,38,""))),IF(DI173="",0,6),IF(DJ173="",0,3)))</f>
        <v/>
      </c>
      <c r="DV173" s="59" t="str">
        <f>IF(COUNTBLANK(DK173:DN173)=4,"",SUM(DQ173:DT173))</f>
        <v/>
      </c>
      <c r="DW173" s="59" t="str">
        <f>IF(DQ173="","",((DK173/DQ173)*100))</f>
        <v/>
      </c>
      <c r="DX173" s="59" t="str">
        <f t="shared" si="18"/>
        <v/>
      </c>
      <c r="DY173" s="59" t="str">
        <f t="shared" si="18"/>
        <v/>
      </c>
      <c r="DZ173" s="59" t="str">
        <f t="shared" si="18"/>
        <v/>
      </c>
      <c r="EA173" s="59" t="str">
        <f t="shared" si="18"/>
        <v/>
      </c>
      <c r="EB173" s="59" t="str">
        <f t="shared" si="18"/>
        <v/>
      </c>
      <c r="EC173" s="59" t="str">
        <f>IF(COUNTBLANK(DQ173:DT173)=4,"",SQRT((DQ173^2)+(DR173^2)+(DS173^2)+(DT173^2)))</f>
        <v/>
      </c>
      <c r="ED173" s="59" t="str">
        <f>IF(EC173="","",(SUM(((DK173/EC173)^2),((DL173/EC173)^2),((DM173/EC173)^2),((DN173/EC173)^2))*100))</f>
        <v/>
      </c>
      <c r="EE173" s="59" t="str">
        <f>IF(CB173="","",(CB173/DQ173*100))</f>
        <v/>
      </c>
      <c r="EF173" s="59" t="str">
        <f>IF(CC173="","",(CC173/DQ173*100))</f>
        <v/>
      </c>
      <c r="EG173" s="59" t="str">
        <f>IF(CD173="","",(CD173/DQ173*100))</f>
        <v/>
      </c>
      <c r="EH173" s="59" t="str">
        <f>IF(CE173="","",(CE173/DQ173*100))</f>
        <v/>
      </c>
      <c r="EI173" s="59" t="str">
        <f>IF(CF173="","",(CF173/DQ173*100))</f>
        <v/>
      </c>
      <c r="EJ173" s="59" t="str">
        <f>IF(CG173="","",(CG173/DQ173*100))</f>
        <v/>
      </c>
      <c r="EK173" s="59" t="str">
        <f>IF(CH173="","",(CH173/DQ173*100))</f>
        <v/>
      </c>
      <c r="EL173" s="59" t="str">
        <f>IF(CI173="","",(CI173/DR173*100))</f>
        <v/>
      </c>
      <c r="EM173" s="59" t="str">
        <f>IF(CJ173="","",(CJ173/DR173*100))</f>
        <v/>
      </c>
      <c r="EN173" s="59" t="str">
        <f>IF(CK173="","",(CK173/DR173*100))</f>
        <v/>
      </c>
      <c r="EO173" s="59" t="str">
        <f>IF(CL173="","",(CL173/DR173*100))</f>
        <v/>
      </c>
      <c r="EP173" s="59" t="str">
        <f>IF(CM173="","",(CM173/DR173*100))</f>
        <v/>
      </c>
      <c r="EQ173" s="59" t="str">
        <f>IF(CN173="","",(CN173/DR173*100))</f>
        <v/>
      </c>
      <c r="ER173" s="59" t="str">
        <f>IF(CO173="","",(CO173/DR173*100))</f>
        <v/>
      </c>
      <c r="ES173" s="59" t="str">
        <f>IF(CP173="","",(CP173/DR173*100))</f>
        <v/>
      </c>
      <c r="ET173" s="59" t="str">
        <f>IF(CQ173="","",(CQ173/DR173*100))</f>
        <v/>
      </c>
      <c r="EU173" s="59" t="str">
        <f>IF(CR173="","",(CR173/DR173*100))</f>
        <v/>
      </c>
      <c r="EV173" s="59" t="str">
        <f>IF(CS173="","",(CS173/DS173*100))</f>
        <v/>
      </c>
      <c r="EW173" s="59" t="str">
        <f>IF(CT173="","",(CT173/DS173*100))</f>
        <v/>
      </c>
      <c r="EX173" s="59" t="str">
        <f>IF(CU173="","",(CU173/DS173*100))</f>
        <v/>
      </c>
      <c r="EY173" s="59" t="str">
        <f>IF(CV173="","",(CV173/DS173*100))</f>
        <v/>
      </c>
      <c r="EZ173" s="59" t="str">
        <f>IF(CW173="","",(CW173/DS173*100))</f>
        <v/>
      </c>
      <c r="FA173" s="59" t="str">
        <f>IF(CX173="","",(CX173/DS173*100))</f>
        <v/>
      </c>
      <c r="FB173" s="59" t="str">
        <f t="shared" si="19"/>
        <v/>
      </c>
      <c r="FC173" s="59" t="str">
        <f t="shared" si="19"/>
        <v/>
      </c>
      <c r="FD173" s="59" t="str">
        <f t="shared" si="19"/>
        <v/>
      </c>
      <c r="FE173" s="59" t="str">
        <f t="shared" si="19"/>
        <v/>
      </c>
      <c r="FF173" s="59" t="str">
        <f t="shared" si="19"/>
        <v/>
      </c>
      <c r="FG173" s="59" t="str">
        <f t="shared" si="19"/>
        <v/>
      </c>
      <c r="FH173" s="59" t="str">
        <f t="shared" si="19"/>
        <v/>
      </c>
      <c r="FI173" s="59" t="str">
        <f t="shared" si="19"/>
        <v/>
      </c>
      <c r="FJ173" s="59" t="str">
        <f t="shared" si="19"/>
        <v/>
      </c>
      <c r="FK173" s="59" t="str">
        <f>IF(DH173="","",(DH173/DU173*100))</f>
        <v/>
      </c>
      <c r="FL173" s="59" t="str">
        <f>IF(DI173="","",(DI173/DU173*100))</f>
        <v/>
      </c>
      <c r="FM173" s="59" t="str">
        <f>IF(DJ173="","",(DJ173/DU173*100))</f>
        <v/>
      </c>
    </row>
    <row r="174" spans="72:169" x14ac:dyDescent="0.25">
      <c r="BT174" s="58" t="str">
        <f>IF(BR174="","",YEAR(D174)-BR174)</f>
        <v/>
      </c>
      <c r="BU174" s="59" t="str">
        <f>IF(BO174="",IF(OR(BM174="",BN174=""),"",((BM174*12)+BN174)*0.0254),BO174*0.01)</f>
        <v/>
      </c>
      <c r="BV174" s="59" t="str">
        <f>IF(BQ174="",IF(BP174="","",BP174*0.453592),BQ174)</f>
        <v/>
      </c>
      <c r="BW174" s="59" t="str">
        <f>IF(OR(BU174="",BV174=""),"",(BV174/(BU174^2)))</f>
        <v/>
      </c>
      <c r="BX174" s="59" t="str">
        <f>IF(COUNTBLANK(E174:J174)=6,"",(((E174*IF(F174&gt;0,F174,30)*3)+(G174*IF(H174&gt;0,H174,30)*5)+(I174*IF(J174&gt;0,J174,30)*9))))</f>
        <v/>
      </c>
      <c r="BY174" s="59" t="str">
        <f>IF(COUNTBLANK(AE174:AL174)=8,"",SUM(IF(AE174=2,1,IF(AE174=3,1,0)),IF(AH174=1,1,IF(AI174=1,1,0)),IF(AJ174&gt;3,1,0),IF(AK174&gt;3,1,0),IF(AL174&gt;0,1,0)))</f>
        <v/>
      </c>
      <c r="BZ174" s="59" t="str">
        <f>IF(OR(AM174="",AN174=""),"",IF(OR(AM174=-99,AN174=-99),-99,IF(AM174=3,IF(AN174=2,1,IF(AN174=3,1,0)),0)))</f>
        <v/>
      </c>
      <c r="CA174" s="59" t="str">
        <f>IF(OR((AC174=""),(AD174="")),"",IF(AD174=-99,-99,IF(AC174&gt;=4,IF(OR(AD174=1,AD174=2),1,0),0)))</f>
        <v/>
      </c>
      <c r="CB174" s="59" t="str">
        <f>IF(BW174="","",IF(BW174&lt;25,5,IF(BW174&lt;30,2,0)))</f>
        <v/>
      </c>
      <c r="CC174" s="59" t="str">
        <f t="shared" si="14"/>
        <v/>
      </c>
      <c r="CD174" s="59" t="str">
        <f>IF(K174="","",IF(K174&lt;4,0,IF(K174&gt;=4,4,"")))</f>
        <v/>
      </c>
      <c r="CE174" s="59" t="str">
        <f>IF(L174="","",IF(L174&lt;4,0,IF(L174&gt;=4,4,"")))</f>
        <v/>
      </c>
      <c r="CF174" s="59" t="str">
        <f>IF(M174="","",IF(M174&lt;4,0,IF(M174&gt;=4,3,"")))</f>
        <v/>
      </c>
      <c r="CG174" s="59" t="str">
        <f>IF(N174="","",IF(N174&lt;4,0,IF(N174&gt;=4,1,"")))</f>
        <v/>
      </c>
      <c r="CH174" s="59" t="str">
        <f t="shared" si="15"/>
        <v/>
      </c>
      <c r="CI174" s="59" t="str">
        <f>IF(O174="","",IF(O174=0,0,IF(O174=1,3,IF(O174&lt;=4,4,IF(O174&gt;4,5,"")))))</f>
        <v/>
      </c>
      <c r="CJ174" s="59" t="str">
        <f>IF(P174="","",IF(P174=0,0,IF(P174=1,1,IF(P174&lt;7,3,IF(P174=7,4,"")))))</f>
        <v/>
      </c>
      <c r="CK174" s="59" t="str">
        <f>IF(Q174="","",IF(Q174&lt;4,3,IF(Q174&lt;7,2,IF(Q174=7,0,""))))</f>
        <v/>
      </c>
      <c r="CL174" s="59" t="str">
        <f>IF(R174="","",IF(R174&lt;1,0,IF(R174&lt;=2,1,IF(R174&gt;2,2,""))))</f>
        <v/>
      </c>
      <c r="CM174" s="59" t="str">
        <f>IF(S174="","",IF(S174=0,0,IF(S174=1,1,IF(S174&gt;1,2,""))))</f>
        <v/>
      </c>
      <c r="CN174" s="59" t="str">
        <f>IF(T174="","",IF(T174=0,0,IF(T174&lt;=4,1,IF(T174&gt;4,2,""))))</f>
        <v/>
      </c>
      <c r="CO174" s="59" t="str">
        <f>IF(U174="","",IF(U174&lt;4,0,IF(U174&lt;=6,1,IF(U174=7,2,""))))</f>
        <v/>
      </c>
      <c r="CP174" s="59" t="str">
        <f>IF(V174="","",IF(V174&lt;4,2,IF(V174=4,1,IF(V174=5,0,""))))</f>
        <v/>
      </c>
      <c r="CQ174" s="59" t="str">
        <f>IF(W174="","",IF(W174=1,2,IF(W174=2,1,IF(W174&gt;2,0,""))))</f>
        <v/>
      </c>
      <c r="CR174" s="59" t="str">
        <f>IF(X174="","",IF(X174=0,0,IF(X174=1,1,IF(X174=2,2,IF(X174=3,2,IF(X174=-9,-9,IF(X174=-99,-99,"")))))))</f>
        <v/>
      </c>
      <c r="CS174" s="59" t="str">
        <f>IF(Z174="","",IF(Z174=0,1,IF(Z174=1,0,"")))</f>
        <v/>
      </c>
      <c r="CT174" s="59" t="str">
        <f>IF(CA174="","",IF(CA174=-99,-99,IF(CA174=1,3,0)))</f>
        <v/>
      </c>
      <c r="CU174" s="59" t="str">
        <f>IF(BZ174="","",IF(BZ174=-99,-99,IF(BZ174=0,3,0)))</f>
        <v/>
      </c>
      <c r="CV174" s="59" t="str">
        <f>IF(AO174="","",IF(AND(AO174&gt;=7,AO174&lt;=8),2,0))</f>
        <v/>
      </c>
      <c r="CW174" s="59" t="str">
        <f>IF(AP174="","",IF(AP174=1,0,IF(AP174&gt;1,1,"")))</f>
        <v/>
      </c>
      <c r="CX174" s="59" t="str">
        <f t="shared" si="16"/>
        <v/>
      </c>
      <c r="CY174" s="59" t="str">
        <f>IF(BA174="","",IF(BA174=0,0,IF(OR(BA174=1,BA174=2,BA174=3),3,IF(BA174=-99,-99,""))))</f>
        <v/>
      </c>
      <c r="CZ174" s="59" t="str">
        <f>IF(BB174="","",IF(BB174=0,0,IF(OR(BB174=1,BB174=2,BB174=3),3,IF(BB174=-99,-99,""))))</f>
        <v/>
      </c>
      <c r="DA174" s="59" t="str">
        <f>IF(BC174="","",IF(BC174=0,0,IF(OR(BC174=1,BC174=2,BC174=3),3,IF(BC174=-99,-99,""))))</f>
        <v/>
      </c>
      <c r="DB174" s="59" t="str">
        <f>IF(BD174="","",IF(BD174=0,0,IF(OR(BD174=1,BD174=2,BD174=3),3,IF(BD174=-99,-99,""))))</f>
        <v/>
      </c>
      <c r="DC174" s="59" t="str">
        <f>IF(BE174="","",IF(BE174=0,0,IF(OR(BE174=1,BE174=2,BE174=3),3,IF(BE174=-99,-99,""))))</f>
        <v/>
      </c>
      <c r="DD174" s="59" t="str">
        <f>IF(BF174="","",IF(BF174=0,0,IF(OR(BF174=1,BF174=2,BF174=3),3,IF(BF174=-99,-99,""))))</f>
        <v/>
      </c>
      <c r="DE174" s="59" t="str">
        <f>IF(BG174="","",IF(BG174=0,0,IF(OR(BG174=1,BG174=2,BG174=3),3,IF(BG174=-99,-99,""))))</f>
        <v/>
      </c>
      <c r="DF174" s="59" t="str">
        <f>IF(BH174="","",IF(BH174=0,0,IF(OR(BH174=1,BH174=2,BH174=3),3,IF(BH174=-99,-99,""))))</f>
        <v/>
      </c>
      <c r="DG174" s="59" t="str">
        <f>IF(BI174="","",IF(BI174=0,0,IF(OR(BI174=1,BI174=2,BI174=3),3,IF(BI174=-99,-99,""))))</f>
        <v/>
      </c>
      <c r="DH174" s="59" t="str">
        <f>IF(BT174="","",IF(BS174=1,IF(BT174&lt;65,41,IF(BT174&lt;70,35,IF(BT174&lt;75,29,IF(BT174&lt;80,21,IF(BT174&lt;85,14,IF(BT174&lt;90,5,0)))))),IF(BS174=2,IF(BT174&lt;65,38,IF(BT174&lt;70,33,IF(BT174&lt;75,26,IF(BT174&lt;80,16,IF(BT174&lt;85,12,IF(BT174&lt;90,1,0)))))),"")))</f>
        <v/>
      </c>
      <c r="DI174" s="59" t="str">
        <f>IF(BL174="","",IF(BL174=1,0,IF(BL174=2,3,IF(BL174&gt;2,6,""))))</f>
        <v/>
      </c>
      <c r="DJ174" s="59" t="str">
        <f>IF(Y174="","",IF(Y174=0,3,IF(Y174=1,0,"")))</f>
        <v/>
      </c>
      <c r="DK174" s="59" t="str">
        <f>IF(COUNTBLANK(CB174:CH174)=7,"",SUM(CB174:CH174))</f>
        <v/>
      </c>
      <c r="DL174" s="59" t="str">
        <f>IF(COUNTBLANK(CI174:CR174)=10,"",SUM(CI174:CQ174,IF(CR174&gt;0,CR174,0)))</f>
        <v/>
      </c>
      <c r="DM174" s="59" t="str">
        <f>IF(COUNTBLANK(CS174:CX174)=6,"",SUM(CS174,IF(CT174=-99,0,CT174),IF(CU174=-99,0,CU174),CV174:CX174))</f>
        <v/>
      </c>
      <c r="DN174" s="59" t="str">
        <f>IF(COUNTBLANK(CY174:DG174)=9,"",SUM(IF(OR(CY174="",CY174=-99),0,CY174),IF(OR(CZ174="",CZ174=-99),0,CZ174),IF(OR(DA174="",DA174=-99),0,DA174),IF(OR(DB174="",DB174=-99),0,DB174),IF(OR(DC174="",DC174=-99),0,DC174),IF(OR(DD174="",DD174=-99),0,DD174),IF(OR(DE174="",DE174=-99),0,DE174),IF(OR(DF174="",DF174=-99),0,DF174),IF(OR(DG174="",DG174=-99),0,DG174)))</f>
        <v/>
      </c>
      <c r="DO174" s="59" t="str">
        <f>IF(COUNTBLANK(DH174:DJ174)=3,"",SUM(DH174:DJ174))</f>
        <v/>
      </c>
      <c r="DP174" s="59" t="str">
        <f>IF(COUNTBLANK(DK174:DN174)=4,"",SUM(DK174:DN174))</f>
        <v/>
      </c>
      <c r="DQ174" s="59" t="str">
        <f>IF(COUNTBLANK(CB174:CH174)=7,"",SUM(IF(CB174="",0,5),IF(CC174="",0,9),IF(CD174="",0,4),IF(CE174="",0,4),IF(CF174="",0,3),IF(CG174="",0,1),IF(CH174="",0,6)))</f>
        <v/>
      </c>
      <c r="DR174" s="59" t="str">
        <f>IF(COUNTBLANK(CI174:CR174)=10,"",SUM(IF(CI174="",0,5),IF(CJ174="",0,4),IF(CK174="",0,3),IF(CL174="",0,2),IF(CM174="",0,2),IF(CN174="",0,2),IF(CO174="",0,2),IF(CP174="",0,2),IF(CQ174="",0,2),IF(OR(CR174="",CR174=-99,CR174=-9),0,2)))</f>
        <v/>
      </c>
      <c r="DS174" s="59" t="str">
        <f>IF(COUNTBLANK(CS174:CX174)=6,"",SUM(IF(CS174="",0,1),IF(OR(CT174="",CT174=-99),0,3),IF(OR(CU174="",CU174=-99),0,3),IF(CV174="",0,2),IF(CW174="",0,1),IF(CX174="",0,1)))</f>
        <v/>
      </c>
      <c r="DT174" s="59" t="str">
        <f>IF(COUNTBLANK(CY174:DG174)=9,"",SUM(IF(OR(CY174="",CY174=-99),0,3),IF(OR(CZ174="",CZ174=-99),0,3),IF(OR(DA174="",DA174=-99),0,3),IF(OR(DB174="",DB174=-99),0,3),IF(OR(DC174="",DC174=-99),0,3),IF(OR(DD174="",DD174=-99),0,3),IF(OR(DE174="",DE174=-99),0,3),IF(OR(DF174="",DF174=-99),0,3),IF(OR(DG174="",DG174=-99),0,3)))</f>
        <v/>
      </c>
      <c r="DU174" s="59" t="str">
        <f>IF(COUNTBLANK(DH174:DJ174)=3,"",SUM(IF(DH174="",0,IF(BS174=1,41,IF(BS174=2,38,""))),IF(DI174="",0,6),IF(DJ174="",0,3)))</f>
        <v/>
      </c>
      <c r="DV174" s="59" t="str">
        <f>IF(COUNTBLANK(DK174:DN174)=4,"",SUM(DQ174:DT174))</f>
        <v/>
      </c>
      <c r="DW174" s="59" t="str">
        <f>IF(DQ174="","",((DK174/DQ174)*100))</f>
        <v/>
      </c>
      <c r="DX174" s="59" t="str">
        <f t="shared" si="18"/>
        <v/>
      </c>
      <c r="DY174" s="59" t="str">
        <f t="shared" si="18"/>
        <v/>
      </c>
      <c r="DZ174" s="59" t="str">
        <f t="shared" si="18"/>
        <v/>
      </c>
      <c r="EA174" s="59" t="str">
        <f t="shared" si="18"/>
        <v/>
      </c>
      <c r="EB174" s="59" t="str">
        <f t="shared" si="18"/>
        <v/>
      </c>
      <c r="EC174" s="59" t="str">
        <f>IF(COUNTBLANK(DQ174:DT174)=4,"",SQRT((DQ174^2)+(DR174^2)+(DS174^2)+(DT174^2)))</f>
        <v/>
      </c>
      <c r="ED174" s="59" t="str">
        <f>IF(EC174="","",(SUM(((DK174/EC174)^2),((DL174/EC174)^2),((DM174/EC174)^2),((DN174/EC174)^2))*100))</f>
        <v/>
      </c>
      <c r="EE174" s="59" t="str">
        <f>IF(CB174="","",(CB174/DQ174*100))</f>
        <v/>
      </c>
      <c r="EF174" s="59" t="str">
        <f>IF(CC174="","",(CC174/DQ174*100))</f>
        <v/>
      </c>
      <c r="EG174" s="59" t="str">
        <f>IF(CD174="","",(CD174/DQ174*100))</f>
        <v/>
      </c>
      <c r="EH174" s="59" t="str">
        <f>IF(CE174="","",(CE174/DQ174*100))</f>
        <v/>
      </c>
      <c r="EI174" s="59" t="str">
        <f>IF(CF174="","",(CF174/DQ174*100))</f>
        <v/>
      </c>
      <c r="EJ174" s="59" t="str">
        <f>IF(CG174="","",(CG174/DQ174*100))</f>
        <v/>
      </c>
      <c r="EK174" s="59" t="str">
        <f>IF(CH174="","",(CH174/DQ174*100))</f>
        <v/>
      </c>
      <c r="EL174" s="59" t="str">
        <f>IF(CI174="","",(CI174/DR174*100))</f>
        <v/>
      </c>
      <c r="EM174" s="59" t="str">
        <f>IF(CJ174="","",(CJ174/DR174*100))</f>
        <v/>
      </c>
      <c r="EN174" s="59" t="str">
        <f>IF(CK174="","",(CK174/DR174*100))</f>
        <v/>
      </c>
      <c r="EO174" s="59" t="str">
        <f>IF(CL174="","",(CL174/DR174*100))</f>
        <v/>
      </c>
      <c r="EP174" s="59" t="str">
        <f>IF(CM174="","",(CM174/DR174*100))</f>
        <v/>
      </c>
      <c r="EQ174" s="59" t="str">
        <f>IF(CN174="","",(CN174/DR174*100))</f>
        <v/>
      </c>
      <c r="ER174" s="59" t="str">
        <f>IF(CO174="","",(CO174/DR174*100))</f>
        <v/>
      </c>
      <c r="ES174" s="59" t="str">
        <f>IF(CP174="","",(CP174/DR174*100))</f>
        <v/>
      </c>
      <c r="ET174" s="59" t="str">
        <f>IF(CQ174="","",(CQ174/DR174*100))</f>
        <v/>
      </c>
      <c r="EU174" s="59" t="str">
        <f>IF(CR174="","",(CR174/DR174*100))</f>
        <v/>
      </c>
      <c r="EV174" s="59" t="str">
        <f>IF(CS174="","",(CS174/DS174*100))</f>
        <v/>
      </c>
      <c r="EW174" s="59" t="str">
        <f>IF(CT174="","",(CT174/DS174*100))</f>
        <v/>
      </c>
      <c r="EX174" s="59" t="str">
        <f>IF(CU174="","",(CU174/DS174*100))</f>
        <v/>
      </c>
      <c r="EY174" s="59" t="str">
        <f>IF(CV174="","",(CV174/DS174*100))</f>
        <v/>
      </c>
      <c r="EZ174" s="59" t="str">
        <f>IF(CW174="","",(CW174/DS174*100))</f>
        <v/>
      </c>
      <c r="FA174" s="59" t="str">
        <f>IF(CX174="","",(CX174/DS174*100))</f>
        <v/>
      </c>
      <c r="FB174" s="59" t="str">
        <f t="shared" si="19"/>
        <v/>
      </c>
      <c r="FC174" s="59" t="str">
        <f t="shared" si="19"/>
        <v/>
      </c>
      <c r="FD174" s="59" t="str">
        <f t="shared" si="19"/>
        <v/>
      </c>
      <c r="FE174" s="59" t="str">
        <f t="shared" si="19"/>
        <v/>
      </c>
      <c r="FF174" s="59" t="str">
        <f t="shared" si="19"/>
        <v/>
      </c>
      <c r="FG174" s="59" t="str">
        <f t="shared" si="19"/>
        <v/>
      </c>
      <c r="FH174" s="59" t="str">
        <f t="shared" si="19"/>
        <v/>
      </c>
      <c r="FI174" s="59" t="str">
        <f t="shared" si="19"/>
        <v/>
      </c>
      <c r="FJ174" s="59" t="str">
        <f t="shared" si="19"/>
        <v/>
      </c>
      <c r="FK174" s="59" t="str">
        <f>IF(DH174="","",(DH174/DU174*100))</f>
        <v/>
      </c>
      <c r="FL174" s="59" t="str">
        <f>IF(DI174="","",(DI174/DU174*100))</f>
        <v/>
      </c>
      <c r="FM174" s="59" t="str">
        <f>IF(DJ174="","",(DJ174/DU174*100))</f>
        <v/>
      </c>
    </row>
    <row r="175" spans="72:169" x14ac:dyDescent="0.25">
      <c r="BT175" s="58" t="str">
        <f>IF(BR175="","",YEAR(D175)-BR175)</f>
        <v/>
      </c>
      <c r="BU175" s="59" t="str">
        <f>IF(BO175="",IF(OR(BM175="",BN175=""),"",((BM175*12)+BN175)*0.0254),BO175*0.01)</f>
        <v/>
      </c>
      <c r="BV175" s="59" t="str">
        <f>IF(BQ175="",IF(BP175="","",BP175*0.453592),BQ175)</f>
        <v/>
      </c>
      <c r="BW175" s="59" t="str">
        <f>IF(OR(BU175="",BV175=""),"",(BV175/(BU175^2)))</f>
        <v/>
      </c>
      <c r="BX175" s="59" t="str">
        <f>IF(COUNTBLANK(E175:J175)=6,"",(((E175*IF(F175&gt;0,F175,30)*3)+(G175*IF(H175&gt;0,H175,30)*5)+(I175*IF(J175&gt;0,J175,30)*9))))</f>
        <v/>
      </c>
      <c r="BY175" s="59" t="str">
        <f>IF(COUNTBLANK(AE175:AL175)=8,"",SUM(IF(AE175=2,1,IF(AE175=3,1,0)),IF(AH175=1,1,IF(AI175=1,1,0)),IF(AJ175&gt;3,1,0),IF(AK175&gt;3,1,0),IF(AL175&gt;0,1,0)))</f>
        <v/>
      </c>
      <c r="BZ175" s="59" t="str">
        <f>IF(OR(AM175="",AN175=""),"",IF(OR(AM175=-99,AN175=-99),-99,IF(AM175=3,IF(AN175=2,1,IF(AN175=3,1,0)),0)))</f>
        <v/>
      </c>
      <c r="CA175" s="59" t="str">
        <f>IF(OR((AC175=""),(AD175="")),"",IF(AD175=-99,-99,IF(AC175&gt;=4,IF(OR(AD175=1,AD175=2),1,0),0)))</f>
        <v/>
      </c>
      <c r="CB175" s="59" t="str">
        <f>IF(BW175="","",IF(BW175&lt;25,5,IF(BW175&lt;30,2,0)))</f>
        <v/>
      </c>
      <c r="CC175" s="59" t="str">
        <f t="shared" si="14"/>
        <v/>
      </c>
      <c r="CD175" s="59" t="str">
        <f>IF(K175="","",IF(K175&lt;4,0,IF(K175&gt;=4,4,"")))</f>
        <v/>
      </c>
      <c r="CE175" s="59" t="str">
        <f>IF(L175="","",IF(L175&lt;4,0,IF(L175&gt;=4,4,"")))</f>
        <v/>
      </c>
      <c r="CF175" s="59" t="str">
        <f>IF(M175="","",IF(M175&lt;4,0,IF(M175&gt;=4,3,"")))</f>
        <v/>
      </c>
      <c r="CG175" s="59" t="str">
        <f>IF(N175="","",IF(N175&lt;4,0,IF(N175&gt;=4,1,"")))</f>
        <v/>
      </c>
      <c r="CH175" s="59" t="str">
        <f t="shared" si="15"/>
        <v/>
      </c>
      <c r="CI175" s="59" t="str">
        <f>IF(O175="","",IF(O175=0,0,IF(O175=1,3,IF(O175&lt;=4,4,IF(O175&gt;4,5,"")))))</f>
        <v/>
      </c>
      <c r="CJ175" s="59" t="str">
        <f>IF(P175="","",IF(P175=0,0,IF(P175=1,1,IF(P175&lt;7,3,IF(P175=7,4,"")))))</f>
        <v/>
      </c>
      <c r="CK175" s="59" t="str">
        <f>IF(Q175="","",IF(Q175&lt;4,3,IF(Q175&lt;7,2,IF(Q175=7,0,""))))</f>
        <v/>
      </c>
      <c r="CL175" s="59" t="str">
        <f>IF(R175="","",IF(R175&lt;1,0,IF(R175&lt;=2,1,IF(R175&gt;2,2,""))))</f>
        <v/>
      </c>
      <c r="CM175" s="59" t="str">
        <f>IF(S175="","",IF(S175=0,0,IF(S175=1,1,IF(S175&gt;1,2,""))))</f>
        <v/>
      </c>
      <c r="CN175" s="59" t="str">
        <f>IF(T175="","",IF(T175=0,0,IF(T175&lt;=4,1,IF(T175&gt;4,2,""))))</f>
        <v/>
      </c>
      <c r="CO175" s="59" t="str">
        <f>IF(U175="","",IF(U175&lt;4,0,IF(U175&lt;=6,1,IF(U175=7,2,""))))</f>
        <v/>
      </c>
      <c r="CP175" s="59" t="str">
        <f>IF(V175="","",IF(V175&lt;4,2,IF(V175=4,1,IF(V175=5,0,""))))</f>
        <v/>
      </c>
      <c r="CQ175" s="59" t="str">
        <f>IF(W175="","",IF(W175=1,2,IF(W175=2,1,IF(W175&gt;2,0,""))))</f>
        <v/>
      </c>
      <c r="CR175" s="59" t="str">
        <f>IF(X175="","",IF(X175=0,0,IF(X175=1,1,IF(X175=2,2,IF(X175=3,2,IF(X175=-9,-9,IF(X175=-99,-99,"")))))))</f>
        <v/>
      </c>
      <c r="CS175" s="59" t="str">
        <f>IF(Z175="","",IF(Z175=0,1,IF(Z175=1,0,"")))</f>
        <v/>
      </c>
      <c r="CT175" s="59" t="str">
        <f>IF(CA175="","",IF(CA175=-99,-99,IF(CA175=1,3,0)))</f>
        <v/>
      </c>
      <c r="CU175" s="59" t="str">
        <f>IF(BZ175="","",IF(BZ175=-99,-99,IF(BZ175=0,3,0)))</f>
        <v/>
      </c>
      <c r="CV175" s="59" t="str">
        <f>IF(AO175="","",IF(AND(AO175&gt;=7,AO175&lt;=8),2,0))</f>
        <v/>
      </c>
      <c r="CW175" s="59" t="str">
        <f>IF(AP175="","",IF(AP175=1,0,IF(AP175&gt;1,1,"")))</f>
        <v/>
      </c>
      <c r="CX175" s="59" t="str">
        <f t="shared" si="16"/>
        <v/>
      </c>
      <c r="CY175" s="59" t="str">
        <f>IF(BA175="","",IF(BA175=0,0,IF(OR(BA175=1,BA175=2,BA175=3),3,IF(BA175=-99,-99,""))))</f>
        <v/>
      </c>
      <c r="CZ175" s="59" t="str">
        <f>IF(BB175="","",IF(BB175=0,0,IF(OR(BB175=1,BB175=2,BB175=3),3,IF(BB175=-99,-99,""))))</f>
        <v/>
      </c>
      <c r="DA175" s="59" t="str">
        <f>IF(BC175="","",IF(BC175=0,0,IF(OR(BC175=1,BC175=2,BC175=3),3,IF(BC175=-99,-99,""))))</f>
        <v/>
      </c>
      <c r="DB175" s="59" t="str">
        <f>IF(BD175="","",IF(BD175=0,0,IF(OR(BD175=1,BD175=2,BD175=3),3,IF(BD175=-99,-99,""))))</f>
        <v/>
      </c>
      <c r="DC175" s="59" t="str">
        <f>IF(BE175="","",IF(BE175=0,0,IF(OR(BE175=1,BE175=2,BE175=3),3,IF(BE175=-99,-99,""))))</f>
        <v/>
      </c>
      <c r="DD175" s="59" t="str">
        <f>IF(BF175="","",IF(BF175=0,0,IF(OR(BF175=1,BF175=2,BF175=3),3,IF(BF175=-99,-99,""))))</f>
        <v/>
      </c>
      <c r="DE175" s="59" t="str">
        <f>IF(BG175="","",IF(BG175=0,0,IF(OR(BG175=1,BG175=2,BG175=3),3,IF(BG175=-99,-99,""))))</f>
        <v/>
      </c>
      <c r="DF175" s="59" t="str">
        <f>IF(BH175="","",IF(BH175=0,0,IF(OR(BH175=1,BH175=2,BH175=3),3,IF(BH175=-99,-99,""))))</f>
        <v/>
      </c>
      <c r="DG175" s="59" t="str">
        <f>IF(BI175="","",IF(BI175=0,0,IF(OR(BI175=1,BI175=2,BI175=3),3,IF(BI175=-99,-99,""))))</f>
        <v/>
      </c>
      <c r="DH175" s="59" t="str">
        <f>IF(BT175="","",IF(BS175=1,IF(BT175&lt;65,41,IF(BT175&lt;70,35,IF(BT175&lt;75,29,IF(BT175&lt;80,21,IF(BT175&lt;85,14,IF(BT175&lt;90,5,0)))))),IF(BS175=2,IF(BT175&lt;65,38,IF(BT175&lt;70,33,IF(BT175&lt;75,26,IF(BT175&lt;80,16,IF(BT175&lt;85,12,IF(BT175&lt;90,1,0)))))),"")))</f>
        <v/>
      </c>
      <c r="DI175" s="59" t="str">
        <f>IF(BL175="","",IF(BL175=1,0,IF(BL175=2,3,IF(BL175&gt;2,6,""))))</f>
        <v/>
      </c>
      <c r="DJ175" s="59" t="str">
        <f>IF(Y175="","",IF(Y175=0,3,IF(Y175=1,0,"")))</f>
        <v/>
      </c>
      <c r="DK175" s="59" t="str">
        <f>IF(COUNTBLANK(CB175:CH175)=7,"",SUM(CB175:CH175))</f>
        <v/>
      </c>
      <c r="DL175" s="59" t="str">
        <f>IF(COUNTBLANK(CI175:CR175)=10,"",SUM(CI175:CQ175,IF(CR175&gt;0,CR175,0)))</f>
        <v/>
      </c>
      <c r="DM175" s="59" t="str">
        <f>IF(COUNTBLANK(CS175:CX175)=6,"",SUM(CS175,IF(CT175=-99,0,CT175),IF(CU175=-99,0,CU175),CV175:CX175))</f>
        <v/>
      </c>
      <c r="DN175" s="59" t="str">
        <f>IF(COUNTBLANK(CY175:DG175)=9,"",SUM(IF(OR(CY175="",CY175=-99),0,CY175),IF(OR(CZ175="",CZ175=-99),0,CZ175),IF(OR(DA175="",DA175=-99),0,DA175),IF(OR(DB175="",DB175=-99),0,DB175),IF(OR(DC175="",DC175=-99),0,DC175),IF(OR(DD175="",DD175=-99),0,DD175),IF(OR(DE175="",DE175=-99),0,DE175),IF(OR(DF175="",DF175=-99),0,DF175),IF(OR(DG175="",DG175=-99),0,DG175)))</f>
        <v/>
      </c>
      <c r="DO175" s="59" t="str">
        <f>IF(COUNTBLANK(DH175:DJ175)=3,"",SUM(DH175:DJ175))</f>
        <v/>
      </c>
      <c r="DP175" s="59" t="str">
        <f>IF(COUNTBLANK(DK175:DN175)=4,"",SUM(DK175:DN175))</f>
        <v/>
      </c>
      <c r="DQ175" s="59" t="str">
        <f>IF(COUNTBLANK(CB175:CH175)=7,"",SUM(IF(CB175="",0,5),IF(CC175="",0,9),IF(CD175="",0,4),IF(CE175="",0,4),IF(CF175="",0,3),IF(CG175="",0,1),IF(CH175="",0,6)))</f>
        <v/>
      </c>
      <c r="DR175" s="59" t="str">
        <f>IF(COUNTBLANK(CI175:CR175)=10,"",SUM(IF(CI175="",0,5),IF(CJ175="",0,4),IF(CK175="",0,3),IF(CL175="",0,2),IF(CM175="",0,2),IF(CN175="",0,2),IF(CO175="",0,2),IF(CP175="",0,2),IF(CQ175="",0,2),IF(OR(CR175="",CR175=-99,CR175=-9),0,2)))</f>
        <v/>
      </c>
      <c r="DS175" s="59" t="str">
        <f>IF(COUNTBLANK(CS175:CX175)=6,"",SUM(IF(CS175="",0,1),IF(OR(CT175="",CT175=-99),0,3),IF(OR(CU175="",CU175=-99),0,3),IF(CV175="",0,2),IF(CW175="",0,1),IF(CX175="",0,1)))</f>
        <v/>
      </c>
      <c r="DT175" s="59" t="str">
        <f>IF(COUNTBLANK(CY175:DG175)=9,"",SUM(IF(OR(CY175="",CY175=-99),0,3),IF(OR(CZ175="",CZ175=-99),0,3),IF(OR(DA175="",DA175=-99),0,3),IF(OR(DB175="",DB175=-99),0,3),IF(OR(DC175="",DC175=-99),0,3),IF(OR(DD175="",DD175=-99),0,3),IF(OR(DE175="",DE175=-99),0,3),IF(OR(DF175="",DF175=-99),0,3),IF(OR(DG175="",DG175=-99),0,3)))</f>
        <v/>
      </c>
      <c r="DU175" s="59" t="str">
        <f>IF(COUNTBLANK(DH175:DJ175)=3,"",SUM(IF(DH175="",0,IF(BS175=1,41,IF(BS175=2,38,""))),IF(DI175="",0,6),IF(DJ175="",0,3)))</f>
        <v/>
      </c>
      <c r="DV175" s="59" t="str">
        <f>IF(COUNTBLANK(DK175:DN175)=4,"",SUM(DQ175:DT175))</f>
        <v/>
      </c>
      <c r="DW175" s="59" t="str">
        <f>IF(DQ175="","",((DK175/DQ175)*100))</f>
        <v/>
      </c>
      <c r="DX175" s="59" t="str">
        <f t="shared" si="18"/>
        <v/>
      </c>
      <c r="DY175" s="59" t="str">
        <f t="shared" si="18"/>
        <v/>
      </c>
      <c r="DZ175" s="59" t="str">
        <f t="shared" si="18"/>
        <v/>
      </c>
      <c r="EA175" s="59" t="str">
        <f t="shared" si="18"/>
        <v/>
      </c>
      <c r="EB175" s="59" t="str">
        <f t="shared" si="18"/>
        <v/>
      </c>
      <c r="EC175" s="59" t="str">
        <f>IF(COUNTBLANK(DQ175:DT175)=4,"",SQRT((DQ175^2)+(DR175^2)+(DS175^2)+(DT175^2)))</f>
        <v/>
      </c>
      <c r="ED175" s="59" t="str">
        <f>IF(EC175="","",(SUM(((DK175/EC175)^2),((DL175/EC175)^2),((DM175/EC175)^2),((DN175/EC175)^2))*100))</f>
        <v/>
      </c>
      <c r="EE175" s="59" t="str">
        <f>IF(CB175="","",(CB175/DQ175*100))</f>
        <v/>
      </c>
      <c r="EF175" s="59" t="str">
        <f>IF(CC175="","",(CC175/DQ175*100))</f>
        <v/>
      </c>
      <c r="EG175" s="59" t="str">
        <f>IF(CD175="","",(CD175/DQ175*100))</f>
        <v/>
      </c>
      <c r="EH175" s="59" t="str">
        <f>IF(CE175="","",(CE175/DQ175*100))</f>
        <v/>
      </c>
      <c r="EI175" s="59" t="str">
        <f>IF(CF175="","",(CF175/DQ175*100))</f>
        <v/>
      </c>
      <c r="EJ175" s="59" t="str">
        <f>IF(CG175="","",(CG175/DQ175*100))</f>
        <v/>
      </c>
      <c r="EK175" s="59" t="str">
        <f>IF(CH175="","",(CH175/DQ175*100))</f>
        <v/>
      </c>
      <c r="EL175" s="59" t="str">
        <f>IF(CI175="","",(CI175/DR175*100))</f>
        <v/>
      </c>
      <c r="EM175" s="59" t="str">
        <f>IF(CJ175="","",(CJ175/DR175*100))</f>
        <v/>
      </c>
      <c r="EN175" s="59" t="str">
        <f>IF(CK175="","",(CK175/DR175*100))</f>
        <v/>
      </c>
      <c r="EO175" s="59" t="str">
        <f>IF(CL175="","",(CL175/DR175*100))</f>
        <v/>
      </c>
      <c r="EP175" s="59" t="str">
        <f>IF(CM175="","",(CM175/DR175*100))</f>
        <v/>
      </c>
      <c r="EQ175" s="59" t="str">
        <f>IF(CN175="","",(CN175/DR175*100))</f>
        <v/>
      </c>
      <c r="ER175" s="59" t="str">
        <f>IF(CO175="","",(CO175/DR175*100))</f>
        <v/>
      </c>
      <c r="ES175" s="59" t="str">
        <f>IF(CP175="","",(CP175/DR175*100))</f>
        <v/>
      </c>
      <c r="ET175" s="59" t="str">
        <f>IF(CQ175="","",(CQ175/DR175*100))</f>
        <v/>
      </c>
      <c r="EU175" s="59" t="str">
        <f>IF(CR175="","",(CR175/DR175*100))</f>
        <v/>
      </c>
      <c r="EV175" s="59" t="str">
        <f>IF(CS175="","",(CS175/DS175*100))</f>
        <v/>
      </c>
      <c r="EW175" s="59" t="str">
        <f>IF(CT175="","",(CT175/DS175*100))</f>
        <v/>
      </c>
      <c r="EX175" s="59" t="str">
        <f>IF(CU175="","",(CU175/DS175*100))</f>
        <v/>
      </c>
      <c r="EY175" s="59" t="str">
        <f>IF(CV175="","",(CV175/DS175*100))</f>
        <v/>
      </c>
      <c r="EZ175" s="59" t="str">
        <f>IF(CW175="","",(CW175/DS175*100))</f>
        <v/>
      </c>
      <c r="FA175" s="59" t="str">
        <f>IF(CX175="","",(CX175/DS175*100))</f>
        <v/>
      </c>
      <c r="FB175" s="59" t="str">
        <f t="shared" si="19"/>
        <v/>
      </c>
      <c r="FC175" s="59" t="str">
        <f t="shared" si="19"/>
        <v/>
      </c>
      <c r="FD175" s="59" t="str">
        <f t="shared" si="19"/>
        <v/>
      </c>
      <c r="FE175" s="59" t="str">
        <f t="shared" si="19"/>
        <v/>
      </c>
      <c r="FF175" s="59" t="str">
        <f t="shared" si="19"/>
        <v/>
      </c>
      <c r="FG175" s="59" t="str">
        <f t="shared" si="19"/>
        <v/>
      </c>
      <c r="FH175" s="59" t="str">
        <f t="shared" si="19"/>
        <v/>
      </c>
      <c r="FI175" s="59" t="str">
        <f t="shared" si="19"/>
        <v/>
      </c>
      <c r="FJ175" s="59" t="str">
        <f t="shared" si="19"/>
        <v/>
      </c>
      <c r="FK175" s="59" t="str">
        <f>IF(DH175="","",(DH175/DU175*100))</f>
        <v/>
      </c>
      <c r="FL175" s="59" t="str">
        <f>IF(DI175="","",(DI175/DU175*100))</f>
        <v/>
      </c>
      <c r="FM175" s="59" t="str">
        <f>IF(DJ175="","",(DJ175/DU175*100))</f>
        <v/>
      </c>
    </row>
    <row r="176" spans="72:169" x14ac:dyDescent="0.25">
      <c r="BT176" s="58" t="str">
        <f>IF(BR176="","",YEAR(D176)-BR176)</f>
        <v/>
      </c>
      <c r="BU176" s="59" t="str">
        <f>IF(BO176="",IF(OR(BM176="",BN176=""),"",((BM176*12)+BN176)*0.0254),BO176*0.01)</f>
        <v/>
      </c>
      <c r="BV176" s="59" t="str">
        <f>IF(BQ176="",IF(BP176="","",BP176*0.453592),BQ176)</f>
        <v/>
      </c>
      <c r="BW176" s="59" t="str">
        <f>IF(OR(BU176="",BV176=""),"",(BV176/(BU176^2)))</f>
        <v/>
      </c>
      <c r="BX176" s="59" t="str">
        <f>IF(COUNTBLANK(E176:J176)=6,"",(((E176*IF(F176&gt;0,F176,30)*3)+(G176*IF(H176&gt;0,H176,30)*5)+(I176*IF(J176&gt;0,J176,30)*9))))</f>
        <v/>
      </c>
      <c r="BY176" s="59" t="str">
        <f>IF(COUNTBLANK(AE176:AL176)=8,"",SUM(IF(AE176=2,1,IF(AE176=3,1,0)),IF(AH176=1,1,IF(AI176=1,1,0)),IF(AJ176&gt;3,1,0),IF(AK176&gt;3,1,0),IF(AL176&gt;0,1,0)))</f>
        <v/>
      </c>
      <c r="BZ176" s="59" t="str">
        <f>IF(OR(AM176="",AN176=""),"",IF(OR(AM176=-99,AN176=-99),-99,IF(AM176=3,IF(AN176=2,1,IF(AN176=3,1,0)),0)))</f>
        <v/>
      </c>
      <c r="CA176" s="59" t="str">
        <f>IF(OR((AC176=""),(AD176="")),"",IF(AD176=-99,-99,IF(AC176&gt;=4,IF(OR(AD176=1,AD176=2),1,0),0)))</f>
        <v/>
      </c>
      <c r="CB176" s="59" t="str">
        <f>IF(BW176="","",IF(BW176&lt;25,5,IF(BW176&lt;30,2,0)))</f>
        <v/>
      </c>
      <c r="CC176" s="59" t="str">
        <f t="shared" si="14"/>
        <v/>
      </c>
      <c r="CD176" s="59" t="str">
        <f>IF(K176="","",IF(K176&lt;4,0,IF(K176&gt;=4,4,"")))</f>
        <v/>
      </c>
      <c r="CE176" s="59" t="str">
        <f>IF(L176="","",IF(L176&lt;4,0,IF(L176&gt;=4,4,"")))</f>
        <v/>
      </c>
      <c r="CF176" s="59" t="str">
        <f>IF(M176="","",IF(M176&lt;4,0,IF(M176&gt;=4,3,"")))</f>
        <v/>
      </c>
      <c r="CG176" s="59" t="str">
        <f>IF(N176="","",IF(N176&lt;4,0,IF(N176&gt;=4,1,"")))</f>
        <v/>
      </c>
      <c r="CH176" s="59" t="str">
        <f t="shared" si="15"/>
        <v/>
      </c>
      <c r="CI176" s="59" t="str">
        <f>IF(O176="","",IF(O176=0,0,IF(O176=1,3,IF(O176&lt;=4,4,IF(O176&gt;4,5,"")))))</f>
        <v/>
      </c>
      <c r="CJ176" s="59" t="str">
        <f>IF(P176="","",IF(P176=0,0,IF(P176=1,1,IF(P176&lt;7,3,IF(P176=7,4,"")))))</f>
        <v/>
      </c>
      <c r="CK176" s="59" t="str">
        <f>IF(Q176="","",IF(Q176&lt;4,3,IF(Q176&lt;7,2,IF(Q176=7,0,""))))</f>
        <v/>
      </c>
      <c r="CL176" s="59" t="str">
        <f>IF(R176="","",IF(R176&lt;1,0,IF(R176&lt;=2,1,IF(R176&gt;2,2,""))))</f>
        <v/>
      </c>
      <c r="CM176" s="59" t="str">
        <f>IF(S176="","",IF(S176=0,0,IF(S176=1,1,IF(S176&gt;1,2,""))))</f>
        <v/>
      </c>
      <c r="CN176" s="59" t="str">
        <f>IF(T176="","",IF(T176=0,0,IF(T176&lt;=4,1,IF(T176&gt;4,2,""))))</f>
        <v/>
      </c>
      <c r="CO176" s="59" t="str">
        <f>IF(U176="","",IF(U176&lt;4,0,IF(U176&lt;=6,1,IF(U176=7,2,""))))</f>
        <v/>
      </c>
      <c r="CP176" s="59" t="str">
        <f>IF(V176="","",IF(V176&lt;4,2,IF(V176=4,1,IF(V176=5,0,""))))</f>
        <v/>
      </c>
      <c r="CQ176" s="59" t="str">
        <f>IF(W176="","",IF(W176=1,2,IF(W176=2,1,IF(W176&gt;2,0,""))))</f>
        <v/>
      </c>
      <c r="CR176" s="59" t="str">
        <f>IF(X176="","",IF(X176=0,0,IF(X176=1,1,IF(X176=2,2,IF(X176=3,2,IF(X176=-9,-9,IF(X176=-99,-99,"")))))))</f>
        <v/>
      </c>
      <c r="CS176" s="59" t="str">
        <f>IF(Z176="","",IF(Z176=0,1,IF(Z176=1,0,"")))</f>
        <v/>
      </c>
      <c r="CT176" s="59" t="str">
        <f>IF(CA176="","",IF(CA176=-99,-99,IF(CA176=1,3,0)))</f>
        <v/>
      </c>
      <c r="CU176" s="59" t="str">
        <f>IF(BZ176="","",IF(BZ176=-99,-99,IF(BZ176=0,3,0)))</f>
        <v/>
      </c>
      <c r="CV176" s="59" t="str">
        <f>IF(AO176="","",IF(AND(AO176&gt;=7,AO176&lt;=8),2,0))</f>
        <v/>
      </c>
      <c r="CW176" s="59" t="str">
        <f>IF(AP176="","",IF(AP176=1,0,IF(AP176&gt;1,1,"")))</f>
        <v/>
      </c>
      <c r="CX176" s="59" t="str">
        <f t="shared" si="16"/>
        <v/>
      </c>
      <c r="CY176" s="59" t="str">
        <f>IF(BA176="","",IF(BA176=0,0,IF(OR(BA176=1,BA176=2,BA176=3),3,IF(BA176=-99,-99,""))))</f>
        <v/>
      </c>
      <c r="CZ176" s="59" t="str">
        <f>IF(BB176="","",IF(BB176=0,0,IF(OR(BB176=1,BB176=2,BB176=3),3,IF(BB176=-99,-99,""))))</f>
        <v/>
      </c>
      <c r="DA176" s="59" t="str">
        <f>IF(BC176="","",IF(BC176=0,0,IF(OR(BC176=1,BC176=2,BC176=3),3,IF(BC176=-99,-99,""))))</f>
        <v/>
      </c>
      <c r="DB176" s="59" t="str">
        <f>IF(BD176="","",IF(BD176=0,0,IF(OR(BD176=1,BD176=2,BD176=3),3,IF(BD176=-99,-99,""))))</f>
        <v/>
      </c>
      <c r="DC176" s="59" t="str">
        <f>IF(BE176="","",IF(BE176=0,0,IF(OR(BE176=1,BE176=2,BE176=3),3,IF(BE176=-99,-99,""))))</f>
        <v/>
      </c>
      <c r="DD176" s="59" t="str">
        <f>IF(BF176="","",IF(BF176=0,0,IF(OR(BF176=1,BF176=2,BF176=3),3,IF(BF176=-99,-99,""))))</f>
        <v/>
      </c>
      <c r="DE176" s="59" t="str">
        <f>IF(BG176="","",IF(BG176=0,0,IF(OR(BG176=1,BG176=2,BG176=3),3,IF(BG176=-99,-99,""))))</f>
        <v/>
      </c>
      <c r="DF176" s="59" t="str">
        <f>IF(BH176="","",IF(BH176=0,0,IF(OR(BH176=1,BH176=2,BH176=3),3,IF(BH176=-99,-99,""))))</f>
        <v/>
      </c>
      <c r="DG176" s="59" t="str">
        <f>IF(BI176="","",IF(BI176=0,0,IF(OR(BI176=1,BI176=2,BI176=3),3,IF(BI176=-99,-99,""))))</f>
        <v/>
      </c>
      <c r="DH176" s="59" t="str">
        <f>IF(BT176="","",IF(BS176=1,IF(BT176&lt;65,41,IF(BT176&lt;70,35,IF(BT176&lt;75,29,IF(BT176&lt;80,21,IF(BT176&lt;85,14,IF(BT176&lt;90,5,0)))))),IF(BS176=2,IF(BT176&lt;65,38,IF(BT176&lt;70,33,IF(BT176&lt;75,26,IF(BT176&lt;80,16,IF(BT176&lt;85,12,IF(BT176&lt;90,1,0)))))),"")))</f>
        <v/>
      </c>
      <c r="DI176" s="59" t="str">
        <f>IF(BL176="","",IF(BL176=1,0,IF(BL176=2,3,IF(BL176&gt;2,6,""))))</f>
        <v/>
      </c>
      <c r="DJ176" s="59" t="str">
        <f>IF(Y176="","",IF(Y176=0,3,IF(Y176=1,0,"")))</f>
        <v/>
      </c>
      <c r="DK176" s="59" t="str">
        <f>IF(COUNTBLANK(CB176:CH176)=7,"",SUM(CB176:CH176))</f>
        <v/>
      </c>
      <c r="DL176" s="59" t="str">
        <f>IF(COUNTBLANK(CI176:CR176)=10,"",SUM(CI176:CQ176,IF(CR176&gt;0,CR176,0)))</f>
        <v/>
      </c>
      <c r="DM176" s="59" t="str">
        <f>IF(COUNTBLANK(CS176:CX176)=6,"",SUM(CS176,IF(CT176=-99,0,CT176),IF(CU176=-99,0,CU176),CV176:CX176))</f>
        <v/>
      </c>
      <c r="DN176" s="59" t="str">
        <f>IF(COUNTBLANK(CY176:DG176)=9,"",SUM(IF(OR(CY176="",CY176=-99),0,CY176),IF(OR(CZ176="",CZ176=-99),0,CZ176),IF(OR(DA176="",DA176=-99),0,DA176),IF(OR(DB176="",DB176=-99),0,DB176),IF(OR(DC176="",DC176=-99),0,DC176),IF(OR(DD176="",DD176=-99),0,DD176),IF(OR(DE176="",DE176=-99),0,DE176),IF(OR(DF176="",DF176=-99),0,DF176),IF(OR(DG176="",DG176=-99),0,DG176)))</f>
        <v/>
      </c>
      <c r="DO176" s="59" t="str">
        <f>IF(COUNTBLANK(DH176:DJ176)=3,"",SUM(DH176:DJ176))</f>
        <v/>
      </c>
      <c r="DP176" s="59" t="str">
        <f>IF(COUNTBLANK(DK176:DN176)=4,"",SUM(DK176:DN176))</f>
        <v/>
      </c>
      <c r="DQ176" s="59" t="str">
        <f>IF(COUNTBLANK(CB176:CH176)=7,"",SUM(IF(CB176="",0,5),IF(CC176="",0,9),IF(CD176="",0,4),IF(CE176="",0,4),IF(CF176="",0,3),IF(CG176="",0,1),IF(CH176="",0,6)))</f>
        <v/>
      </c>
      <c r="DR176" s="59" t="str">
        <f>IF(COUNTBLANK(CI176:CR176)=10,"",SUM(IF(CI176="",0,5),IF(CJ176="",0,4),IF(CK176="",0,3),IF(CL176="",0,2),IF(CM176="",0,2),IF(CN176="",0,2),IF(CO176="",0,2),IF(CP176="",0,2),IF(CQ176="",0,2),IF(OR(CR176="",CR176=-99,CR176=-9),0,2)))</f>
        <v/>
      </c>
      <c r="DS176" s="59" t="str">
        <f>IF(COUNTBLANK(CS176:CX176)=6,"",SUM(IF(CS176="",0,1),IF(OR(CT176="",CT176=-99),0,3),IF(OR(CU176="",CU176=-99),0,3),IF(CV176="",0,2),IF(CW176="",0,1),IF(CX176="",0,1)))</f>
        <v/>
      </c>
      <c r="DT176" s="59" t="str">
        <f>IF(COUNTBLANK(CY176:DG176)=9,"",SUM(IF(OR(CY176="",CY176=-99),0,3),IF(OR(CZ176="",CZ176=-99),0,3),IF(OR(DA176="",DA176=-99),0,3),IF(OR(DB176="",DB176=-99),0,3),IF(OR(DC176="",DC176=-99),0,3),IF(OR(DD176="",DD176=-99),0,3),IF(OR(DE176="",DE176=-99),0,3),IF(OR(DF176="",DF176=-99),0,3),IF(OR(DG176="",DG176=-99),0,3)))</f>
        <v/>
      </c>
      <c r="DU176" s="59" t="str">
        <f>IF(COUNTBLANK(DH176:DJ176)=3,"",SUM(IF(DH176="",0,IF(BS176=1,41,IF(BS176=2,38,""))),IF(DI176="",0,6),IF(DJ176="",0,3)))</f>
        <v/>
      </c>
      <c r="DV176" s="59" t="str">
        <f>IF(COUNTBLANK(DK176:DN176)=4,"",SUM(DQ176:DT176))</f>
        <v/>
      </c>
      <c r="DW176" s="59" t="str">
        <f>IF(DQ176="","",((DK176/DQ176)*100))</f>
        <v/>
      </c>
      <c r="DX176" s="59" t="str">
        <f t="shared" si="18"/>
        <v/>
      </c>
      <c r="DY176" s="59" t="str">
        <f t="shared" si="18"/>
        <v/>
      </c>
      <c r="DZ176" s="59" t="str">
        <f t="shared" si="18"/>
        <v/>
      </c>
      <c r="EA176" s="59" t="str">
        <f t="shared" si="18"/>
        <v/>
      </c>
      <c r="EB176" s="59" t="str">
        <f t="shared" si="18"/>
        <v/>
      </c>
      <c r="EC176" s="59" t="str">
        <f>IF(COUNTBLANK(DQ176:DT176)=4,"",SQRT((DQ176^2)+(DR176^2)+(DS176^2)+(DT176^2)))</f>
        <v/>
      </c>
      <c r="ED176" s="59" t="str">
        <f>IF(EC176="","",(SUM(((DK176/EC176)^2),((DL176/EC176)^2),((DM176/EC176)^2),((DN176/EC176)^2))*100))</f>
        <v/>
      </c>
      <c r="EE176" s="59" t="str">
        <f>IF(CB176="","",(CB176/DQ176*100))</f>
        <v/>
      </c>
      <c r="EF176" s="59" t="str">
        <f>IF(CC176="","",(CC176/DQ176*100))</f>
        <v/>
      </c>
      <c r="EG176" s="59" t="str">
        <f>IF(CD176="","",(CD176/DQ176*100))</f>
        <v/>
      </c>
      <c r="EH176" s="59" t="str">
        <f>IF(CE176="","",(CE176/DQ176*100))</f>
        <v/>
      </c>
      <c r="EI176" s="59" t="str">
        <f>IF(CF176="","",(CF176/DQ176*100))</f>
        <v/>
      </c>
      <c r="EJ176" s="59" t="str">
        <f>IF(CG176="","",(CG176/DQ176*100))</f>
        <v/>
      </c>
      <c r="EK176" s="59" t="str">
        <f>IF(CH176="","",(CH176/DQ176*100))</f>
        <v/>
      </c>
      <c r="EL176" s="59" t="str">
        <f>IF(CI176="","",(CI176/DR176*100))</f>
        <v/>
      </c>
      <c r="EM176" s="59" t="str">
        <f>IF(CJ176="","",(CJ176/DR176*100))</f>
        <v/>
      </c>
      <c r="EN176" s="59" t="str">
        <f>IF(CK176="","",(CK176/DR176*100))</f>
        <v/>
      </c>
      <c r="EO176" s="59" t="str">
        <f>IF(CL176="","",(CL176/DR176*100))</f>
        <v/>
      </c>
      <c r="EP176" s="59" t="str">
        <f>IF(CM176="","",(CM176/DR176*100))</f>
        <v/>
      </c>
      <c r="EQ176" s="59" t="str">
        <f>IF(CN176="","",(CN176/DR176*100))</f>
        <v/>
      </c>
      <c r="ER176" s="59" t="str">
        <f>IF(CO176="","",(CO176/DR176*100))</f>
        <v/>
      </c>
      <c r="ES176" s="59" t="str">
        <f>IF(CP176="","",(CP176/DR176*100))</f>
        <v/>
      </c>
      <c r="ET176" s="59" t="str">
        <f>IF(CQ176="","",(CQ176/DR176*100))</f>
        <v/>
      </c>
      <c r="EU176" s="59" t="str">
        <f>IF(CR176="","",(CR176/DR176*100))</f>
        <v/>
      </c>
      <c r="EV176" s="59" t="str">
        <f>IF(CS176="","",(CS176/DS176*100))</f>
        <v/>
      </c>
      <c r="EW176" s="59" t="str">
        <f>IF(CT176="","",(CT176/DS176*100))</f>
        <v/>
      </c>
      <c r="EX176" s="59" t="str">
        <f>IF(CU176="","",(CU176/DS176*100))</f>
        <v/>
      </c>
      <c r="EY176" s="59" t="str">
        <f>IF(CV176="","",(CV176/DS176*100))</f>
        <v/>
      </c>
      <c r="EZ176" s="59" t="str">
        <f>IF(CW176="","",(CW176/DS176*100))</f>
        <v/>
      </c>
      <c r="FA176" s="59" t="str">
        <f>IF(CX176="","",(CX176/DS176*100))</f>
        <v/>
      </c>
      <c r="FB176" s="59" t="str">
        <f t="shared" si="19"/>
        <v/>
      </c>
      <c r="FC176" s="59" t="str">
        <f t="shared" si="19"/>
        <v/>
      </c>
      <c r="FD176" s="59" t="str">
        <f t="shared" si="19"/>
        <v/>
      </c>
      <c r="FE176" s="59" t="str">
        <f t="shared" si="19"/>
        <v/>
      </c>
      <c r="FF176" s="59" t="str">
        <f t="shared" si="19"/>
        <v/>
      </c>
      <c r="FG176" s="59" t="str">
        <f t="shared" si="19"/>
        <v/>
      </c>
      <c r="FH176" s="59" t="str">
        <f t="shared" si="19"/>
        <v/>
      </c>
      <c r="FI176" s="59" t="str">
        <f t="shared" si="19"/>
        <v/>
      </c>
      <c r="FJ176" s="59" t="str">
        <f t="shared" si="19"/>
        <v/>
      </c>
      <c r="FK176" s="59" t="str">
        <f>IF(DH176="","",(DH176/DU176*100))</f>
        <v/>
      </c>
      <c r="FL176" s="59" t="str">
        <f>IF(DI176="","",(DI176/DU176*100))</f>
        <v/>
      </c>
      <c r="FM176" s="59" t="str">
        <f>IF(DJ176="","",(DJ176/DU176*100))</f>
        <v/>
      </c>
    </row>
    <row r="177" spans="72:169" x14ac:dyDescent="0.25">
      <c r="BT177" s="58" t="str">
        <f>IF(BR177="","",YEAR(D177)-BR177)</f>
        <v/>
      </c>
      <c r="BU177" s="59" t="str">
        <f>IF(BO177="",IF(OR(BM177="",BN177=""),"",((BM177*12)+BN177)*0.0254),BO177*0.01)</f>
        <v/>
      </c>
      <c r="BV177" s="59" t="str">
        <f>IF(BQ177="",IF(BP177="","",BP177*0.453592),BQ177)</f>
        <v/>
      </c>
      <c r="BW177" s="59" t="str">
        <f>IF(OR(BU177="",BV177=""),"",(BV177/(BU177^2)))</f>
        <v/>
      </c>
      <c r="BX177" s="59" t="str">
        <f>IF(COUNTBLANK(E177:J177)=6,"",(((E177*IF(F177&gt;0,F177,30)*3)+(G177*IF(H177&gt;0,H177,30)*5)+(I177*IF(J177&gt;0,J177,30)*9))))</f>
        <v/>
      </c>
      <c r="BY177" s="59" t="str">
        <f>IF(COUNTBLANK(AE177:AL177)=8,"",SUM(IF(AE177=2,1,IF(AE177=3,1,0)),IF(AH177=1,1,IF(AI177=1,1,0)),IF(AJ177&gt;3,1,0),IF(AK177&gt;3,1,0),IF(AL177&gt;0,1,0)))</f>
        <v/>
      </c>
      <c r="BZ177" s="59" t="str">
        <f>IF(OR(AM177="",AN177=""),"",IF(OR(AM177=-99,AN177=-99),-99,IF(AM177=3,IF(AN177=2,1,IF(AN177=3,1,0)),0)))</f>
        <v/>
      </c>
      <c r="CA177" s="59" t="str">
        <f>IF(OR((AC177=""),(AD177="")),"",IF(AD177=-99,-99,IF(AC177&gt;=4,IF(OR(AD177=1,AD177=2),1,0),0)))</f>
        <v/>
      </c>
      <c r="CB177" s="59" t="str">
        <f>IF(BW177="","",IF(BW177&lt;25,5,IF(BW177&lt;30,2,0)))</f>
        <v/>
      </c>
      <c r="CC177" s="59" t="str">
        <f t="shared" si="14"/>
        <v/>
      </c>
      <c r="CD177" s="59" t="str">
        <f>IF(K177="","",IF(K177&lt;4,0,IF(K177&gt;=4,4,"")))</f>
        <v/>
      </c>
      <c r="CE177" s="59" t="str">
        <f>IF(L177="","",IF(L177&lt;4,0,IF(L177&gt;=4,4,"")))</f>
        <v/>
      </c>
      <c r="CF177" s="59" t="str">
        <f>IF(M177="","",IF(M177&lt;4,0,IF(M177&gt;=4,3,"")))</f>
        <v/>
      </c>
      <c r="CG177" s="59" t="str">
        <f>IF(N177="","",IF(N177&lt;4,0,IF(N177&gt;=4,1,"")))</f>
        <v/>
      </c>
      <c r="CH177" s="59" t="str">
        <f t="shared" si="15"/>
        <v/>
      </c>
      <c r="CI177" s="59" t="str">
        <f>IF(O177="","",IF(O177=0,0,IF(O177=1,3,IF(O177&lt;=4,4,IF(O177&gt;4,5,"")))))</f>
        <v/>
      </c>
      <c r="CJ177" s="59" t="str">
        <f>IF(P177="","",IF(P177=0,0,IF(P177=1,1,IF(P177&lt;7,3,IF(P177=7,4,"")))))</f>
        <v/>
      </c>
      <c r="CK177" s="59" t="str">
        <f>IF(Q177="","",IF(Q177&lt;4,3,IF(Q177&lt;7,2,IF(Q177=7,0,""))))</f>
        <v/>
      </c>
      <c r="CL177" s="59" t="str">
        <f>IF(R177="","",IF(R177&lt;1,0,IF(R177&lt;=2,1,IF(R177&gt;2,2,""))))</f>
        <v/>
      </c>
      <c r="CM177" s="59" t="str">
        <f>IF(S177="","",IF(S177=0,0,IF(S177=1,1,IF(S177&gt;1,2,""))))</f>
        <v/>
      </c>
      <c r="CN177" s="59" t="str">
        <f>IF(T177="","",IF(T177=0,0,IF(T177&lt;=4,1,IF(T177&gt;4,2,""))))</f>
        <v/>
      </c>
      <c r="CO177" s="59" t="str">
        <f>IF(U177="","",IF(U177&lt;4,0,IF(U177&lt;=6,1,IF(U177=7,2,""))))</f>
        <v/>
      </c>
      <c r="CP177" s="59" t="str">
        <f>IF(V177="","",IF(V177&lt;4,2,IF(V177=4,1,IF(V177=5,0,""))))</f>
        <v/>
      </c>
      <c r="CQ177" s="59" t="str">
        <f>IF(W177="","",IF(W177=1,2,IF(W177=2,1,IF(W177&gt;2,0,""))))</f>
        <v/>
      </c>
      <c r="CR177" s="59" t="str">
        <f>IF(X177="","",IF(X177=0,0,IF(X177=1,1,IF(X177=2,2,IF(X177=3,2,IF(X177=-9,-9,IF(X177=-99,-99,"")))))))</f>
        <v/>
      </c>
      <c r="CS177" s="59" t="str">
        <f>IF(Z177="","",IF(Z177=0,1,IF(Z177=1,0,"")))</f>
        <v/>
      </c>
      <c r="CT177" s="59" t="str">
        <f>IF(CA177="","",IF(CA177=-99,-99,IF(CA177=1,3,0)))</f>
        <v/>
      </c>
      <c r="CU177" s="59" t="str">
        <f>IF(BZ177="","",IF(BZ177=-99,-99,IF(BZ177=0,3,0)))</f>
        <v/>
      </c>
      <c r="CV177" s="59" t="str">
        <f>IF(AO177="","",IF(AND(AO177&gt;=7,AO177&lt;=8),2,0))</f>
        <v/>
      </c>
      <c r="CW177" s="59" t="str">
        <f>IF(AP177="","",IF(AP177=1,0,IF(AP177&gt;1,1,"")))</f>
        <v/>
      </c>
      <c r="CX177" s="59" t="str">
        <f t="shared" si="16"/>
        <v/>
      </c>
      <c r="CY177" s="59" t="str">
        <f>IF(BA177="","",IF(BA177=0,0,IF(OR(BA177=1,BA177=2,BA177=3),3,IF(BA177=-99,-99,""))))</f>
        <v/>
      </c>
      <c r="CZ177" s="59" t="str">
        <f>IF(BB177="","",IF(BB177=0,0,IF(OR(BB177=1,BB177=2,BB177=3),3,IF(BB177=-99,-99,""))))</f>
        <v/>
      </c>
      <c r="DA177" s="59" t="str">
        <f>IF(BC177="","",IF(BC177=0,0,IF(OR(BC177=1,BC177=2,BC177=3),3,IF(BC177=-99,-99,""))))</f>
        <v/>
      </c>
      <c r="DB177" s="59" t="str">
        <f>IF(BD177="","",IF(BD177=0,0,IF(OR(BD177=1,BD177=2,BD177=3),3,IF(BD177=-99,-99,""))))</f>
        <v/>
      </c>
      <c r="DC177" s="59" t="str">
        <f>IF(BE177="","",IF(BE177=0,0,IF(OR(BE177=1,BE177=2,BE177=3),3,IF(BE177=-99,-99,""))))</f>
        <v/>
      </c>
      <c r="DD177" s="59" t="str">
        <f>IF(BF177="","",IF(BF177=0,0,IF(OR(BF177=1,BF177=2,BF177=3),3,IF(BF177=-99,-99,""))))</f>
        <v/>
      </c>
      <c r="DE177" s="59" t="str">
        <f>IF(BG177="","",IF(BG177=0,0,IF(OR(BG177=1,BG177=2,BG177=3),3,IF(BG177=-99,-99,""))))</f>
        <v/>
      </c>
      <c r="DF177" s="59" t="str">
        <f>IF(BH177="","",IF(BH177=0,0,IF(OR(BH177=1,BH177=2,BH177=3),3,IF(BH177=-99,-99,""))))</f>
        <v/>
      </c>
      <c r="DG177" s="59" t="str">
        <f>IF(BI177="","",IF(BI177=0,0,IF(OR(BI177=1,BI177=2,BI177=3),3,IF(BI177=-99,-99,""))))</f>
        <v/>
      </c>
      <c r="DH177" s="59" t="str">
        <f>IF(BT177="","",IF(BS177=1,IF(BT177&lt;65,41,IF(BT177&lt;70,35,IF(BT177&lt;75,29,IF(BT177&lt;80,21,IF(BT177&lt;85,14,IF(BT177&lt;90,5,0)))))),IF(BS177=2,IF(BT177&lt;65,38,IF(BT177&lt;70,33,IF(BT177&lt;75,26,IF(BT177&lt;80,16,IF(BT177&lt;85,12,IF(BT177&lt;90,1,0)))))),"")))</f>
        <v/>
      </c>
      <c r="DI177" s="59" t="str">
        <f>IF(BL177="","",IF(BL177=1,0,IF(BL177=2,3,IF(BL177&gt;2,6,""))))</f>
        <v/>
      </c>
      <c r="DJ177" s="59" t="str">
        <f>IF(Y177="","",IF(Y177=0,3,IF(Y177=1,0,"")))</f>
        <v/>
      </c>
      <c r="DK177" s="59" t="str">
        <f>IF(COUNTBLANK(CB177:CH177)=7,"",SUM(CB177:CH177))</f>
        <v/>
      </c>
      <c r="DL177" s="59" t="str">
        <f>IF(COUNTBLANK(CI177:CR177)=10,"",SUM(CI177:CQ177,IF(CR177&gt;0,CR177,0)))</f>
        <v/>
      </c>
      <c r="DM177" s="59" t="str">
        <f>IF(COUNTBLANK(CS177:CX177)=6,"",SUM(CS177,IF(CT177=-99,0,CT177),IF(CU177=-99,0,CU177),CV177:CX177))</f>
        <v/>
      </c>
      <c r="DN177" s="59" t="str">
        <f>IF(COUNTBLANK(CY177:DG177)=9,"",SUM(IF(OR(CY177="",CY177=-99),0,CY177),IF(OR(CZ177="",CZ177=-99),0,CZ177),IF(OR(DA177="",DA177=-99),0,DA177),IF(OR(DB177="",DB177=-99),0,DB177),IF(OR(DC177="",DC177=-99),0,DC177),IF(OR(DD177="",DD177=-99),0,DD177),IF(OR(DE177="",DE177=-99),0,DE177),IF(OR(DF177="",DF177=-99),0,DF177),IF(OR(DG177="",DG177=-99),0,DG177)))</f>
        <v/>
      </c>
      <c r="DO177" s="59" t="str">
        <f>IF(COUNTBLANK(DH177:DJ177)=3,"",SUM(DH177:DJ177))</f>
        <v/>
      </c>
      <c r="DP177" s="59" t="str">
        <f>IF(COUNTBLANK(DK177:DN177)=4,"",SUM(DK177:DN177))</f>
        <v/>
      </c>
      <c r="DQ177" s="59" t="str">
        <f>IF(COUNTBLANK(CB177:CH177)=7,"",SUM(IF(CB177="",0,5),IF(CC177="",0,9),IF(CD177="",0,4),IF(CE177="",0,4),IF(CF177="",0,3),IF(CG177="",0,1),IF(CH177="",0,6)))</f>
        <v/>
      </c>
      <c r="DR177" s="59" t="str">
        <f>IF(COUNTBLANK(CI177:CR177)=10,"",SUM(IF(CI177="",0,5),IF(CJ177="",0,4),IF(CK177="",0,3),IF(CL177="",0,2),IF(CM177="",0,2),IF(CN177="",0,2),IF(CO177="",0,2),IF(CP177="",0,2),IF(CQ177="",0,2),IF(OR(CR177="",CR177=-99,CR177=-9),0,2)))</f>
        <v/>
      </c>
      <c r="DS177" s="59" t="str">
        <f>IF(COUNTBLANK(CS177:CX177)=6,"",SUM(IF(CS177="",0,1),IF(OR(CT177="",CT177=-99),0,3),IF(OR(CU177="",CU177=-99),0,3),IF(CV177="",0,2),IF(CW177="",0,1),IF(CX177="",0,1)))</f>
        <v/>
      </c>
      <c r="DT177" s="59" t="str">
        <f>IF(COUNTBLANK(CY177:DG177)=9,"",SUM(IF(OR(CY177="",CY177=-99),0,3),IF(OR(CZ177="",CZ177=-99),0,3),IF(OR(DA177="",DA177=-99),0,3),IF(OR(DB177="",DB177=-99),0,3),IF(OR(DC177="",DC177=-99),0,3),IF(OR(DD177="",DD177=-99),0,3),IF(OR(DE177="",DE177=-99),0,3),IF(OR(DF177="",DF177=-99),0,3),IF(OR(DG177="",DG177=-99),0,3)))</f>
        <v/>
      </c>
      <c r="DU177" s="59" t="str">
        <f>IF(COUNTBLANK(DH177:DJ177)=3,"",SUM(IF(DH177="",0,IF(BS177=1,41,IF(BS177=2,38,""))),IF(DI177="",0,6),IF(DJ177="",0,3)))</f>
        <v/>
      </c>
      <c r="DV177" s="59" t="str">
        <f>IF(COUNTBLANK(DK177:DN177)=4,"",SUM(DQ177:DT177))</f>
        <v/>
      </c>
      <c r="DW177" s="59" t="str">
        <f>IF(DQ177="","",((DK177/DQ177)*100))</f>
        <v/>
      </c>
      <c r="DX177" s="59" t="str">
        <f t="shared" si="18"/>
        <v/>
      </c>
      <c r="DY177" s="59" t="str">
        <f t="shared" si="18"/>
        <v/>
      </c>
      <c r="DZ177" s="59" t="str">
        <f t="shared" si="18"/>
        <v/>
      </c>
      <c r="EA177" s="59" t="str">
        <f t="shared" si="18"/>
        <v/>
      </c>
      <c r="EB177" s="59" t="str">
        <f t="shared" si="18"/>
        <v/>
      </c>
      <c r="EC177" s="59" t="str">
        <f>IF(COUNTBLANK(DQ177:DT177)=4,"",SQRT((DQ177^2)+(DR177^2)+(DS177^2)+(DT177^2)))</f>
        <v/>
      </c>
      <c r="ED177" s="59" t="str">
        <f>IF(EC177="","",(SUM(((DK177/EC177)^2),((DL177/EC177)^2),((DM177/EC177)^2),((DN177/EC177)^2))*100))</f>
        <v/>
      </c>
      <c r="EE177" s="59" t="str">
        <f>IF(CB177="","",(CB177/DQ177*100))</f>
        <v/>
      </c>
      <c r="EF177" s="59" t="str">
        <f>IF(CC177="","",(CC177/DQ177*100))</f>
        <v/>
      </c>
      <c r="EG177" s="59" t="str">
        <f>IF(CD177="","",(CD177/DQ177*100))</f>
        <v/>
      </c>
      <c r="EH177" s="59" t="str">
        <f>IF(CE177="","",(CE177/DQ177*100))</f>
        <v/>
      </c>
      <c r="EI177" s="59" t="str">
        <f>IF(CF177="","",(CF177/DQ177*100))</f>
        <v/>
      </c>
      <c r="EJ177" s="59" t="str">
        <f>IF(CG177="","",(CG177/DQ177*100))</f>
        <v/>
      </c>
      <c r="EK177" s="59" t="str">
        <f>IF(CH177="","",(CH177/DQ177*100))</f>
        <v/>
      </c>
      <c r="EL177" s="59" t="str">
        <f>IF(CI177="","",(CI177/DR177*100))</f>
        <v/>
      </c>
      <c r="EM177" s="59" t="str">
        <f>IF(CJ177="","",(CJ177/DR177*100))</f>
        <v/>
      </c>
      <c r="EN177" s="59" t="str">
        <f>IF(CK177="","",(CK177/DR177*100))</f>
        <v/>
      </c>
      <c r="EO177" s="59" t="str">
        <f>IF(CL177="","",(CL177/DR177*100))</f>
        <v/>
      </c>
      <c r="EP177" s="59" t="str">
        <f>IF(CM177="","",(CM177/DR177*100))</f>
        <v/>
      </c>
      <c r="EQ177" s="59" t="str">
        <f>IF(CN177="","",(CN177/DR177*100))</f>
        <v/>
      </c>
      <c r="ER177" s="59" t="str">
        <f>IF(CO177="","",(CO177/DR177*100))</f>
        <v/>
      </c>
      <c r="ES177" s="59" t="str">
        <f>IF(CP177="","",(CP177/DR177*100))</f>
        <v/>
      </c>
      <c r="ET177" s="59" t="str">
        <f>IF(CQ177="","",(CQ177/DR177*100))</f>
        <v/>
      </c>
      <c r="EU177" s="59" t="str">
        <f>IF(CR177="","",(CR177/DR177*100))</f>
        <v/>
      </c>
      <c r="EV177" s="59" t="str">
        <f>IF(CS177="","",(CS177/DS177*100))</f>
        <v/>
      </c>
      <c r="EW177" s="59" t="str">
        <f>IF(CT177="","",(CT177/DS177*100))</f>
        <v/>
      </c>
      <c r="EX177" s="59" t="str">
        <f>IF(CU177="","",(CU177/DS177*100))</f>
        <v/>
      </c>
      <c r="EY177" s="59" t="str">
        <f>IF(CV177="","",(CV177/DS177*100))</f>
        <v/>
      </c>
      <c r="EZ177" s="59" t="str">
        <f>IF(CW177="","",(CW177/DS177*100))</f>
        <v/>
      </c>
      <c r="FA177" s="59" t="str">
        <f>IF(CX177="","",(CX177/DS177*100))</f>
        <v/>
      </c>
      <c r="FB177" s="59" t="str">
        <f t="shared" si="19"/>
        <v/>
      </c>
      <c r="FC177" s="59" t="str">
        <f t="shared" si="19"/>
        <v/>
      </c>
      <c r="FD177" s="59" t="str">
        <f t="shared" si="19"/>
        <v/>
      </c>
      <c r="FE177" s="59" t="str">
        <f t="shared" si="19"/>
        <v/>
      </c>
      <c r="FF177" s="59" t="str">
        <f t="shared" si="19"/>
        <v/>
      </c>
      <c r="FG177" s="59" t="str">
        <f t="shared" si="19"/>
        <v/>
      </c>
      <c r="FH177" s="59" t="str">
        <f t="shared" si="19"/>
        <v/>
      </c>
      <c r="FI177" s="59" t="str">
        <f t="shared" si="19"/>
        <v/>
      </c>
      <c r="FJ177" s="59" t="str">
        <f t="shared" si="19"/>
        <v/>
      </c>
      <c r="FK177" s="59" t="str">
        <f>IF(DH177="","",(DH177/DU177*100))</f>
        <v/>
      </c>
      <c r="FL177" s="59" t="str">
        <f>IF(DI177="","",(DI177/DU177*100))</f>
        <v/>
      </c>
      <c r="FM177" s="59" t="str">
        <f>IF(DJ177="","",(DJ177/DU177*100))</f>
        <v/>
      </c>
    </row>
    <row r="178" spans="72:169" x14ac:dyDescent="0.25">
      <c r="BT178" s="58" t="str">
        <f>IF(BR178="","",YEAR(D178)-BR178)</f>
        <v/>
      </c>
      <c r="BU178" s="59" t="str">
        <f>IF(BO178="",IF(OR(BM178="",BN178=""),"",((BM178*12)+BN178)*0.0254),BO178*0.01)</f>
        <v/>
      </c>
      <c r="BV178" s="59" t="str">
        <f>IF(BQ178="",IF(BP178="","",BP178*0.453592),BQ178)</f>
        <v/>
      </c>
      <c r="BW178" s="59" t="str">
        <f>IF(OR(BU178="",BV178=""),"",(BV178/(BU178^2)))</f>
        <v/>
      </c>
      <c r="BX178" s="59" t="str">
        <f>IF(COUNTBLANK(E178:J178)=6,"",(((E178*IF(F178&gt;0,F178,30)*3)+(G178*IF(H178&gt;0,H178,30)*5)+(I178*IF(J178&gt;0,J178,30)*9))))</f>
        <v/>
      </c>
      <c r="BY178" s="59" t="str">
        <f>IF(COUNTBLANK(AE178:AL178)=8,"",SUM(IF(AE178=2,1,IF(AE178=3,1,0)),IF(AH178=1,1,IF(AI178=1,1,0)),IF(AJ178&gt;3,1,0),IF(AK178&gt;3,1,0),IF(AL178&gt;0,1,0)))</f>
        <v/>
      </c>
      <c r="BZ178" s="59" t="str">
        <f>IF(OR(AM178="",AN178=""),"",IF(OR(AM178=-99,AN178=-99),-99,IF(AM178=3,IF(AN178=2,1,IF(AN178=3,1,0)),0)))</f>
        <v/>
      </c>
      <c r="CA178" s="59" t="str">
        <f>IF(OR((AC178=""),(AD178="")),"",IF(AD178=-99,-99,IF(AC178&gt;=4,IF(OR(AD178=1,AD178=2),1,0),0)))</f>
        <v/>
      </c>
      <c r="CB178" s="59" t="str">
        <f>IF(BW178="","",IF(BW178&lt;25,5,IF(BW178&lt;30,2,0)))</f>
        <v/>
      </c>
      <c r="CC178" s="59" t="str">
        <f t="shared" si="14"/>
        <v/>
      </c>
      <c r="CD178" s="59" t="str">
        <f>IF(K178="","",IF(K178&lt;4,0,IF(K178&gt;=4,4,"")))</f>
        <v/>
      </c>
      <c r="CE178" s="59" t="str">
        <f>IF(L178="","",IF(L178&lt;4,0,IF(L178&gt;=4,4,"")))</f>
        <v/>
      </c>
      <c r="CF178" s="59" t="str">
        <f>IF(M178="","",IF(M178&lt;4,0,IF(M178&gt;=4,3,"")))</f>
        <v/>
      </c>
      <c r="CG178" s="59" t="str">
        <f>IF(N178="","",IF(N178&lt;4,0,IF(N178&gt;=4,1,"")))</f>
        <v/>
      </c>
      <c r="CH178" s="59" t="str">
        <f t="shared" si="15"/>
        <v/>
      </c>
      <c r="CI178" s="59" t="str">
        <f>IF(O178="","",IF(O178=0,0,IF(O178=1,3,IF(O178&lt;=4,4,IF(O178&gt;4,5,"")))))</f>
        <v/>
      </c>
      <c r="CJ178" s="59" t="str">
        <f>IF(P178="","",IF(P178=0,0,IF(P178=1,1,IF(P178&lt;7,3,IF(P178=7,4,"")))))</f>
        <v/>
      </c>
      <c r="CK178" s="59" t="str">
        <f>IF(Q178="","",IF(Q178&lt;4,3,IF(Q178&lt;7,2,IF(Q178=7,0,""))))</f>
        <v/>
      </c>
      <c r="CL178" s="59" t="str">
        <f>IF(R178="","",IF(R178&lt;1,0,IF(R178&lt;=2,1,IF(R178&gt;2,2,""))))</f>
        <v/>
      </c>
      <c r="CM178" s="59" t="str">
        <f>IF(S178="","",IF(S178=0,0,IF(S178=1,1,IF(S178&gt;1,2,""))))</f>
        <v/>
      </c>
      <c r="CN178" s="59" t="str">
        <f>IF(T178="","",IF(T178=0,0,IF(T178&lt;=4,1,IF(T178&gt;4,2,""))))</f>
        <v/>
      </c>
      <c r="CO178" s="59" t="str">
        <f>IF(U178="","",IF(U178&lt;4,0,IF(U178&lt;=6,1,IF(U178=7,2,""))))</f>
        <v/>
      </c>
      <c r="CP178" s="59" t="str">
        <f>IF(V178="","",IF(V178&lt;4,2,IF(V178=4,1,IF(V178=5,0,""))))</f>
        <v/>
      </c>
      <c r="CQ178" s="59" t="str">
        <f>IF(W178="","",IF(W178=1,2,IF(W178=2,1,IF(W178&gt;2,0,""))))</f>
        <v/>
      </c>
      <c r="CR178" s="59" t="str">
        <f>IF(X178="","",IF(X178=0,0,IF(X178=1,1,IF(X178=2,2,IF(X178=3,2,IF(X178=-9,-9,IF(X178=-99,-99,"")))))))</f>
        <v/>
      </c>
      <c r="CS178" s="59" t="str">
        <f>IF(Z178="","",IF(Z178=0,1,IF(Z178=1,0,"")))</f>
        <v/>
      </c>
      <c r="CT178" s="59" t="str">
        <f>IF(CA178="","",IF(CA178=-99,-99,IF(CA178=1,3,0)))</f>
        <v/>
      </c>
      <c r="CU178" s="59" t="str">
        <f>IF(BZ178="","",IF(BZ178=-99,-99,IF(BZ178=0,3,0)))</f>
        <v/>
      </c>
      <c r="CV178" s="59" t="str">
        <f>IF(AO178="","",IF(AND(AO178&gt;=7,AO178&lt;=8),2,0))</f>
        <v/>
      </c>
      <c r="CW178" s="59" t="str">
        <f>IF(AP178="","",IF(AP178=1,0,IF(AP178&gt;1,1,"")))</f>
        <v/>
      </c>
      <c r="CX178" s="59" t="str">
        <f t="shared" si="16"/>
        <v/>
      </c>
      <c r="CY178" s="59" t="str">
        <f>IF(BA178="","",IF(BA178=0,0,IF(OR(BA178=1,BA178=2,BA178=3),3,IF(BA178=-99,-99,""))))</f>
        <v/>
      </c>
      <c r="CZ178" s="59" t="str">
        <f>IF(BB178="","",IF(BB178=0,0,IF(OR(BB178=1,BB178=2,BB178=3),3,IF(BB178=-99,-99,""))))</f>
        <v/>
      </c>
      <c r="DA178" s="59" t="str">
        <f>IF(BC178="","",IF(BC178=0,0,IF(OR(BC178=1,BC178=2,BC178=3),3,IF(BC178=-99,-99,""))))</f>
        <v/>
      </c>
      <c r="DB178" s="59" t="str">
        <f>IF(BD178="","",IF(BD178=0,0,IF(OR(BD178=1,BD178=2,BD178=3),3,IF(BD178=-99,-99,""))))</f>
        <v/>
      </c>
      <c r="DC178" s="59" t="str">
        <f>IF(BE178="","",IF(BE178=0,0,IF(OR(BE178=1,BE178=2,BE178=3),3,IF(BE178=-99,-99,""))))</f>
        <v/>
      </c>
      <c r="DD178" s="59" t="str">
        <f>IF(BF178="","",IF(BF178=0,0,IF(OR(BF178=1,BF178=2,BF178=3),3,IF(BF178=-99,-99,""))))</f>
        <v/>
      </c>
      <c r="DE178" s="59" t="str">
        <f>IF(BG178="","",IF(BG178=0,0,IF(OR(BG178=1,BG178=2,BG178=3),3,IF(BG178=-99,-99,""))))</f>
        <v/>
      </c>
      <c r="DF178" s="59" t="str">
        <f>IF(BH178="","",IF(BH178=0,0,IF(OR(BH178=1,BH178=2,BH178=3),3,IF(BH178=-99,-99,""))))</f>
        <v/>
      </c>
      <c r="DG178" s="59" t="str">
        <f>IF(BI178="","",IF(BI178=0,0,IF(OR(BI178=1,BI178=2,BI178=3),3,IF(BI178=-99,-99,""))))</f>
        <v/>
      </c>
      <c r="DH178" s="59" t="str">
        <f>IF(BT178="","",IF(BS178=1,IF(BT178&lt;65,41,IF(BT178&lt;70,35,IF(BT178&lt;75,29,IF(BT178&lt;80,21,IF(BT178&lt;85,14,IF(BT178&lt;90,5,0)))))),IF(BS178=2,IF(BT178&lt;65,38,IF(BT178&lt;70,33,IF(BT178&lt;75,26,IF(BT178&lt;80,16,IF(BT178&lt;85,12,IF(BT178&lt;90,1,0)))))),"")))</f>
        <v/>
      </c>
      <c r="DI178" s="59" t="str">
        <f>IF(BL178="","",IF(BL178=1,0,IF(BL178=2,3,IF(BL178&gt;2,6,""))))</f>
        <v/>
      </c>
      <c r="DJ178" s="59" t="str">
        <f>IF(Y178="","",IF(Y178=0,3,IF(Y178=1,0,"")))</f>
        <v/>
      </c>
      <c r="DK178" s="59" t="str">
        <f>IF(COUNTBLANK(CB178:CH178)=7,"",SUM(CB178:CH178))</f>
        <v/>
      </c>
      <c r="DL178" s="59" t="str">
        <f>IF(COUNTBLANK(CI178:CR178)=10,"",SUM(CI178:CQ178,IF(CR178&gt;0,CR178,0)))</f>
        <v/>
      </c>
      <c r="DM178" s="59" t="str">
        <f>IF(COUNTBLANK(CS178:CX178)=6,"",SUM(CS178,IF(CT178=-99,0,CT178),IF(CU178=-99,0,CU178),CV178:CX178))</f>
        <v/>
      </c>
      <c r="DN178" s="59" t="str">
        <f>IF(COUNTBLANK(CY178:DG178)=9,"",SUM(IF(OR(CY178="",CY178=-99),0,CY178),IF(OR(CZ178="",CZ178=-99),0,CZ178),IF(OR(DA178="",DA178=-99),0,DA178),IF(OR(DB178="",DB178=-99),0,DB178),IF(OR(DC178="",DC178=-99),0,DC178),IF(OR(DD178="",DD178=-99),0,DD178),IF(OR(DE178="",DE178=-99),0,DE178),IF(OR(DF178="",DF178=-99),0,DF178),IF(OR(DG178="",DG178=-99),0,DG178)))</f>
        <v/>
      </c>
      <c r="DO178" s="59" t="str">
        <f>IF(COUNTBLANK(DH178:DJ178)=3,"",SUM(DH178:DJ178))</f>
        <v/>
      </c>
      <c r="DP178" s="59" t="str">
        <f>IF(COUNTBLANK(DK178:DN178)=4,"",SUM(DK178:DN178))</f>
        <v/>
      </c>
      <c r="DQ178" s="59" t="str">
        <f>IF(COUNTBLANK(CB178:CH178)=7,"",SUM(IF(CB178="",0,5),IF(CC178="",0,9),IF(CD178="",0,4),IF(CE178="",0,4),IF(CF178="",0,3),IF(CG178="",0,1),IF(CH178="",0,6)))</f>
        <v/>
      </c>
      <c r="DR178" s="59" t="str">
        <f>IF(COUNTBLANK(CI178:CR178)=10,"",SUM(IF(CI178="",0,5),IF(CJ178="",0,4),IF(CK178="",0,3),IF(CL178="",0,2),IF(CM178="",0,2),IF(CN178="",0,2),IF(CO178="",0,2),IF(CP178="",0,2),IF(CQ178="",0,2),IF(OR(CR178="",CR178=-99,CR178=-9),0,2)))</f>
        <v/>
      </c>
      <c r="DS178" s="59" t="str">
        <f>IF(COUNTBLANK(CS178:CX178)=6,"",SUM(IF(CS178="",0,1),IF(OR(CT178="",CT178=-99),0,3),IF(OR(CU178="",CU178=-99),0,3),IF(CV178="",0,2),IF(CW178="",0,1),IF(CX178="",0,1)))</f>
        <v/>
      </c>
      <c r="DT178" s="59" t="str">
        <f>IF(COUNTBLANK(CY178:DG178)=9,"",SUM(IF(OR(CY178="",CY178=-99),0,3),IF(OR(CZ178="",CZ178=-99),0,3),IF(OR(DA178="",DA178=-99),0,3),IF(OR(DB178="",DB178=-99),0,3),IF(OR(DC178="",DC178=-99),0,3),IF(OR(DD178="",DD178=-99),0,3),IF(OR(DE178="",DE178=-99),0,3),IF(OR(DF178="",DF178=-99),0,3),IF(OR(DG178="",DG178=-99),0,3)))</f>
        <v/>
      </c>
      <c r="DU178" s="59" t="str">
        <f>IF(COUNTBLANK(DH178:DJ178)=3,"",SUM(IF(DH178="",0,IF(BS178=1,41,IF(BS178=2,38,""))),IF(DI178="",0,6),IF(DJ178="",0,3)))</f>
        <v/>
      </c>
      <c r="DV178" s="59" t="str">
        <f>IF(COUNTBLANK(DK178:DN178)=4,"",SUM(DQ178:DT178))</f>
        <v/>
      </c>
      <c r="DW178" s="59" t="str">
        <f>IF(DQ178="","",((DK178/DQ178)*100))</f>
        <v/>
      </c>
      <c r="DX178" s="59" t="str">
        <f t="shared" si="18"/>
        <v/>
      </c>
      <c r="DY178" s="59" t="str">
        <f t="shared" si="18"/>
        <v/>
      </c>
      <c r="DZ178" s="59" t="str">
        <f t="shared" si="18"/>
        <v/>
      </c>
      <c r="EA178" s="59" t="str">
        <f t="shared" si="18"/>
        <v/>
      </c>
      <c r="EB178" s="59" t="str">
        <f t="shared" si="18"/>
        <v/>
      </c>
      <c r="EC178" s="59" t="str">
        <f>IF(COUNTBLANK(DQ178:DT178)=4,"",SQRT((DQ178^2)+(DR178^2)+(DS178^2)+(DT178^2)))</f>
        <v/>
      </c>
      <c r="ED178" s="59" t="str">
        <f>IF(EC178="","",(SUM(((DK178/EC178)^2),((DL178/EC178)^2),((DM178/EC178)^2),((DN178/EC178)^2))*100))</f>
        <v/>
      </c>
      <c r="EE178" s="59" t="str">
        <f>IF(CB178="","",(CB178/DQ178*100))</f>
        <v/>
      </c>
      <c r="EF178" s="59" t="str">
        <f>IF(CC178="","",(CC178/DQ178*100))</f>
        <v/>
      </c>
      <c r="EG178" s="59" t="str">
        <f>IF(CD178="","",(CD178/DQ178*100))</f>
        <v/>
      </c>
      <c r="EH178" s="59" t="str">
        <f>IF(CE178="","",(CE178/DQ178*100))</f>
        <v/>
      </c>
      <c r="EI178" s="59" t="str">
        <f>IF(CF178="","",(CF178/DQ178*100))</f>
        <v/>
      </c>
      <c r="EJ178" s="59" t="str">
        <f>IF(CG178="","",(CG178/DQ178*100))</f>
        <v/>
      </c>
      <c r="EK178" s="59" t="str">
        <f>IF(CH178="","",(CH178/DQ178*100))</f>
        <v/>
      </c>
      <c r="EL178" s="59" t="str">
        <f>IF(CI178="","",(CI178/DR178*100))</f>
        <v/>
      </c>
      <c r="EM178" s="59" t="str">
        <f>IF(CJ178="","",(CJ178/DR178*100))</f>
        <v/>
      </c>
      <c r="EN178" s="59" t="str">
        <f>IF(CK178="","",(CK178/DR178*100))</f>
        <v/>
      </c>
      <c r="EO178" s="59" t="str">
        <f>IF(CL178="","",(CL178/DR178*100))</f>
        <v/>
      </c>
      <c r="EP178" s="59" t="str">
        <f>IF(CM178="","",(CM178/DR178*100))</f>
        <v/>
      </c>
      <c r="EQ178" s="59" t="str">
        <f>IF(CN178="","",(CN178/DR178*100))</f>
        <v/>
      </c>
      <c r="ER178" s="59" t="str">
        <f>IF(CO178="","",(CO178/DR178*100))</f>
        <v/>
      </c>
      <c r="ES178" s="59" t="str">
        <f>IF(CP178="","",(CP178/DR178*100))</f>
        <v/>
      </c>
      <c r="ET178" s="59" t="str">
        <f>IF(CQ178="","",(CQ178/DR178*100))</f>
        <v/>
      </c>
      <c r="EU178" s="59" t="str">
        <f>IF(CR178="","",(CR178/DR178*100))</f>
        <v/>
      </c>
      <c r="EV178" s="59" t="str">
        <f>IF(CS178="","",(CS178/DS178*100))</f>
        <v/>
      </c>
      <c r="EW178" s="59" t="str">
        <f>IF(CT178="","",(CT178/DS178*100))</f>
        <v/>
      </c>
      <c r="EX178" s="59" t="str">
        <f>IF(CU178="","",(CU178/DS178*100))</f>
        <v/>
      </c>
      <c r="EY178" s="59" t="str">
        <f>IF(CV178="","",(CV178/DS178*100))</f>
        <v/>
      </c>
      <c r="EZ178" s="59" t="str">
        <f>IF(CW178="","",(CW178/DS178*100))</f>
        <v/>
      </c>
      <c r="FA178" s="59" t="str">
        <f>IF(CX178="","",(CX178/DS178*100))</f>
        <v/>
      </c>
      <c r="FB178" s="59" t="str">
        <f t="shared" si="19"/>
        <v/>
      </c>
      <c r="FC178" s="59" t="str">
        <f t="shared" si="19"/>
        <v/>
      </c>
      <c r="FD178" s="59" t="str">
        <f t="shared" si="19"/>
        <v/>
      </c>
      <c r="FE178" s="59" t="str">
        <f t="shared" si="19"/>
        <v/>
      </c>
      <c r="FF178" s="59" t="str">
        <f t="shared" si="19"/>
        <v/>
      </c>
      <c r="FG178" s="59" t="str">
        <f t="shared" si="19"/>
        <v/>
      </c>
      <c r="FH178" s="59" t="str">
        <f t="shared" si="19"/>
        <v/>
      </c>
      <c r="FI178" s="59" t="str">
        <f t="shared" si="19"/>
        <v/>
      </c>
      <c r="FJ178" s="59" t="str">
        <f t="shared" si="19"/>
        <v/>
      </c>
      <c r="FK178" s="59" t="str">
        <f>IF(DH178="","",(DH178/DU178*100))</f>
        <v/>
      </c>
      <c r="FL178" s="59" t="str">
        <f>IF(DI178="","",(DI178/DU178*100))</f>
        <v/>
      </c>
      <c r="FM178" s="59" t="str">
        <f>IF(DJ178="","",(DJ178/DU178*100))</f>
        <v/>
      </c>
    </row>
    <row r="179" spans="72:169" x14ac:dyDescent="0.25">
      <c r="BT179" s="58" t="str">
        <f>IF(BR179="","",YEAR(D179)-BR179)</f>
        <v/>
      </c>
      <c r="BU179" s="59" t="str">
        <f>IF(BO179="",IF(OR(BM179="",BN179=""),"",((BM179*12)+BN179)*0.0254),BO179*0.01)</f>
        <v/>
      </c>
      <c r="BV179" s="59" t="str">
        <f>IF(BQ179="",IF(BP179="","",BP179*0.453592),BQ179)</f>
        <v/>
      </c>
      <c r="BW179" s="59" t="str">
        <f>IF(OR(BU179="",BV179=""),"",(BV179/(BU179^2)))</f>
        <v/>
      </c>
      <c r="BX179" s="59" t="str">
        <f>IF(COUNTBLANK(E179:J179)=6,"",(((E179*IF(F179&gt;0,F179,30)*3)+(G179*IF(H179&gt;0,H179,30)*5)+(I179*IF(J179&gt;0,J179,30)*9))))</f>
        <v/>
      </c>
      <c r="BY179" s="59" t="str">
        <f>IF(COUNTBLANK(AE179:AL179)=8,"",SUM(IF(AE179=2,1,IF(AE179=3,1,0)),IF(AH179=1,1,IF(AI179=1,1,0)),IF(AJ179&gt;3,1,0),IF(AK179&gt;3,1,0),IF(AL179&gt;0,1,0)))</f>
        <v/>
      </c>
      <c r="BZ179" s="59" t="str">
        <f>IF(OR(AM179="",AN179=""),"",IF(OR(AM179=-99,AN179=-99),-99,IF(AM179=3,IF(AN179=2,1,IF(AN179=3,1,0)),0)))</f>
        <v/>
      </c>
      <c r="CA179" s="59" t="str">
        <f>IF(OR((AC179=""),(AD179="")),"",IF(AD179=-99,-99,IF(AC179&gt;=4,IF(OR(AD179=1,AD179=2),1,0),0)))</f>
        <v/>
      </c>
      <c r="CB179" s="59" t="str">
        <f>IF(BW179="","",IF(BW179&lt;25,5,IF(BW179&lt;30,2,0)))</f>
        <v/>
      </c>
      <c r="CC179" s="59" t="str">
        <f t="shared" si="14"/>
        <v/>
      </c>
      <c r="CD179" s="59" t="str">
        <f>IF(K179="","",IF(K179&lt;4,0,IF(K179&gt;=4,4,"")))</f>
        <v/>
      </c>
      <c r="CE179" s="59" t="str">
        <f>IF(L179="","",IF(L179&lt;4,0,IF(L179&gt;=4,4,"")))</f>
        <v/>
      </c>
      <c r="CF179" s="59" t="str">
        <f>IF(M179="","",IF(M179&lt;4,0,IF(M179&gt;=4,3,"")))</f>
        <v/>
      </c>
      <c r="CG179" s="59" t="str">
        <f>IF(N179="","",IF(N179&lt;4,0,IF(N179&gt;=4,1,"")))</f>
        <v/>
      </c>
      <c r="CH179" s="59" t="str">
        <f t="shared" si="15"/>
        <v/>
      </c>
      <c r="CI179" s="59" t="str">
        <f>IF(O179="","",IF(O179=0,0,IF(O179=1,3,IF(O179&lt;=4,4,IF(O179&gt;4,5,"")))))</f>
        <v/>
      </c>
      <c r="CJ179" s="59" t="str">
        <f>IF(P179="","",IF(P179=0,0,IF(P179=1,1,IF(P179&lt;7,3,IF(P179=7,4,"")))))</f>
        <v/>
      </c>
      <c r="CK179" s="59" t="str">
        <f>IF(Q179="","",IF(Q179&lt;4,3,IF(Q179&lt;7,2,IF(Q179=7,0,""))))</f>
        <v/>
      </c>
      <c r="CL179" s="59" t="str">
        <f>IF(R179="","",IF(R179&lt;1,0,IF(R179&lt;=2,1,IF(R179&gt;2,2,""))))</f>
        <v/>
      </c>
      <c r="CM179" s="59" t="str">
        <f>IF(S179="","",IF(S179=0,0,IF(S179=1,1,IF(S179&gt;1,2,""))))</f>
        <v/>
      </c>
      <c r="CN179" s="59" t="str">
        <f>IF(T179="","",IF(T179=0,0,IF(T179&lt;=4,1,IF(T179&gt;4,2,""))))</f>
        <v/>
      </c>
      <c r="CO179" s="59" t="str">
        <f>IF(U179="","",IF(U179&lt;4,0,IF(U179&lt;=6,1,IF(U179=7,2,""))))</f>
        <v/>
      </c>
      <c r="CP179" s="59" t="str">
        <f>IF(V179="","",IF(V179&lt;4,2,IF(V179=4,1,IF(V179=5,0,""))))</f>
        <v/>
      </c>
      <c r="CQ179" s="59" t="str">
        <f>IF(W179="","",IF(W179=1,2,IF(W179=2,1,IF(W179&gt;2,0,""))))</f>
        <v/>
      </c>
      <c r="CR179" s="59" t="str">
        <f>IF(X179="","",IF(X179=0,0,IF(X179=1,1,IF(X179=2,2,IF(X179=3,2,IF(X179=-9,-9,IF(X179=-99,-99,"")))))))</f>
        <v/>
      </c>
      <c r="CS179" s="59" t="str">
        <f>IF(Z179="","",IF(Z179=0,1,IF(Z179=1,0,"")))</f>
        <v/>
      </c>
      <c r="CT179" s="59" t="str">
        <f>IF(CA179="","",IF(CA179=-99,-99,IF(CA179=1,3,0)))</f>
        <v/>
      </c>
      <c r="CU179" s="59" t="str">
        <f>IF(BZ179="","",IF(BZ179=-99,-99,IF(BZ179=0,3,0)))</f>
        <v/>
      </c>
      <c r="CV179" s="59" t="str">
        <f>IF(AO179="","",IF(AND(AO179&gt;=7,AO179&lt;=8),2,0))</f>
        <v/>
      </c>
      <c r="CW179" s="59" t="str">
        <f>IF(AP179="","",IF(AP179=1,0,IF(AP179&gt;1,1,"")))</f>
        <v/>
      </c>
      <c r="CX179" s="59" t="str">
        <f t="shared" si="16"/>
        <v/>
      </c>
      <c r="CY179" s="59" t="str">
        <f>IF(BA179="","",IF(BA179=0,0,IF(OR(BA179=1,BA179=2,BA179=3),3,IF(BA179=-99,-99,""))))</f>
        <v/>
      </c>
      <c r="CZ179" s="59" t="str">
        <f>IF(BB179="","",IF(BB179=0,0,IF(OR(BB179=1,BB179=2,BB179=3),3,IF(BB179=-99,-99,""))))</f>
        <v/>
      </c>
      <c r="DA179" s="59" t="str">
        <f>IF(BC179="","",IF(BC179=0,0,IF(OR(BC179=1,BC179=2,BC179=3),3,IF(BC179=-99,-99,""))))</f>
        <v/>
      </c>
      <c r="DB179" s="59" t="str">
        <f>IF(BD179="","",IF(BD179=0,0,IF(OR(BD179=1,BD179=2,BD179=3),3,IF(BD179=-99,-99,""))))</f>
        <v/>
      </c>
      <c r="DC179" s="59" t="str">
        <f>IF(BE179="","",IF(BE179=0,0,IF(OR(BE179=1,BE179=2,BE179=3),3,IF(BE179=-99,-99,""))))</f>
        <v/>
      </c>
      <c r="DD179" s="59" t="str">
        <f>IF(BF179="","",IF(BF179=0,0,IF(OR(BF179=1,BF179=2,BF179=3),3,IF(BF179=-99,-99,""))))</f>
        <v/>
      </c>
      <c r="DE179" s="59" t="str">
        <f>IF(BG179="","",IF(BG179=0,0,IF(OR(BG179=1,BG179=2,BG179=3),3,IF(BG179=-99,-99,""))))</f>
        <v/>
      </c>
      <c r="DF179" s="59" t="str">
        <f>IF(BH179="","",IF(BH179=0,0,IF(OR(BH179=1,BH179=2,BH179=3),3,IF(BH179=-99,-99,""))))</f>
        <v/>
      </c>
      <c r="DG179" s="59" t="str">
        <f>IF(BI179="","",IF(BI179=0,0,IF(OR(BI179=1,BI179=2,BI179=3),3,IF(BI179=-99,-99,""))))</f>
        <v/>
      </c>
      <c r="DH179" s="59" t="str">
        <f>IF(BT179="","",IF(BS179=1,IF(BT179&lt;65,41,IF(BT179&lt;70,35,IF(BT179&lt;75,29,IF(BT179&lt;80,21,IF(BT179&lt;85,14,IF(BT179&lt;90,5,0)))))),IF(BS179=2,IF(BT179&lt;65,38,IF(BT179&lt;70,33,IF(BT179&lt;75,26,IF(BT179&lt;80,16,IF(BT179&lt;85,12,IF(BT179&lt;90,1,0)))))),"")))</f>
        <v/>
      </c>
      <c r="DI179" s="59" t="str">
        <f>IF(BL179="","",IF(BL179=1,0,IF(BL179=2,3,IF(BL179&gt;2,6,""))))</f>
        <v/>
      </c>
      <c r="DJ179" s="59" t="str">
        <f>IF(Y179="","",IF(Y179=0,3,IF(Y179=1,0,"")))</f>
        <v/>
      </c>
      <c r="DK179" s="59" t="str">
        <f>IF(COUNTBLANK(CB179:CH179)=7,"",SUM(CB179:CH179))</f>
        <v/>
      </c>
      <c r="DL179" s="59" t="str">
        <f>IF(COUNTBLANK(CI179:CR179)=10,"",SUM(CI179:CQ179,IF(CR179&gt;0,CR179,0)))</f>
        <v/>
      </c>
      <c r="DM179" s="59" t="str">
        <f>IF(COUNTBLANK(CS179:CX179)=6,"",SUM(CS179,IF(CT179=-99,0,CT179),IF(CU179=-99,0,CU179),CV179:CX179))</f>
        <v/>
      </c>
      <c r="DN179" s="59" t="str">
        <f>IF(COUNTBLANK(CY179:DG179)=9,"",SUM(IF(OR(CY179="",CY179=-99),0,CY179),IF(OR(CZ179="",CZ179=-99),0,CZ179),IF(OR(DA179="",DA179=-99),0,DA179),IF(OR(DB179="",DB179=-99),0,DB179),IF(OR(DC179="",DC179=-99),0,DC179),IF(OR(DD179="",DD179=-99),0,DD179),IF(OR(DE179="",DE179=-99),0,DE179),IF(OR(DF179="",DF179=-99),0,DF179),IF(OR(DG179="",DG179=-99),0,DG179)))</f>
        <v/>
      </c>
      <c r="DO179" s="59" t="str">
        <f>IF(COUNTBLANK(DH179:DJ179)=3,"",SUM(DH179:DJ179))</f>
        <v/>
      </c>
      <c r="DP179" s="59" t="str">
        <f>IF(COUNTBLANK(DK179:DN179)=4,"",SUM(DK179:DN179))</f>
        <v/>
      </c>
      <c r="DQ179" s="59" t="str">
        <f>IF(COUNTBLANK(CB179:CH179)=7,"",SUM(IF(CB179="",0,5),IF(CC179="",0,9),IF(CD179="",0,4),IF(CE179="",0,4),IF(CF179="",0,3),IF(CG179="",0,1),IF(CH179="",0,6)))</f>
        <v/>
      </c>
      <c r="DR179" s="59" t="str">
        <f>IF(COUNTBLANK(CI179:CR179)=10,"",SUM(IF(CI179="",0,5),IF(CJ179="",0,4),IF(CK179="",0,3),IF(CL179="",0,2),IF(CM179="",0,2),IF(CN179="",0,2),IF(CO179="",0,2),IF(CP179="",0,2),IF(CQ179="",0,2),IF(OR(CR179="",CR179=-99,CR179=-9),0,2)))</f>
        <v/>
      </c>
      <c r="DS179" s="59" t="str">
        <f>IF(COUNTBLANK(CS179:CX179)=6,"",SUM(IF(CS179="",0,1),IF(OR(CT179="",CT179=-99),0,3),IF(OR(CU179="",CU179=-99),0,3),IF(CV179="",0,2),IF(CW179="",0,1),IF(CX179="",0,1)))</f>
        <v/>
      </c>
      <c r="DT179" s="59" t="str">
        <f>IF(COUNTBLANK(CY179:DG179)=9,"",SUM(IF(OR(CY179="",CY179=-99),0,3),IF(OR(CZ179="",CZ179=-99),0,3),IF(OR(DA179="",DA179=-99),0,3),IF(OR(DB179="",DB179=-99),0,3),IF(OR(DC179="",DC179=-99),0,3),IF(OR(DD179="",DD179=-99),0,3),IF(OR(DE179="",DE179=-99),0,3),IF(OR(DF179="",DF179=-99),0,3),IF(OR(DG179="",DG179=-99),0,3)))</f>
        <v/>
      </c>
      <c r="DU179" s="59" t="str">
        <f>IF(COUNTBLANK(DH179:DJ179)=3,"",SUM(IF(DH179="",0,IF(BS179=1,41,IF(BS179=2,38,""))),IF(DI179="",0,6),IF(DJ179="",0,3)))</f>
        <v/>
      </c>
      <c r="DV179" s="59" t="str">
        <f>IF(COUNTBLANK(DK179:DN179)=4,"",SUM(DQ179:DT179))</f>
        <v/>
      </c>
      <c r="DW179" s="59" t="str">
        <f>IF(DQ179="","",((DK179/DQ179)*100))</f>
        <v/>
      </c>
      <c r="DX179" s="59" t="str">
        <f t="shared" si="18"/>
        <v/>
      </c>
      <c r="DY179" s="59" t="str">
        <f t="shared" si="18"/>
        <v/>
      </c>
      <c r="DZ179" s="59" t="str">
        <f t="shared" si="18"/>
        <v/>
      </c>
      <c r="EA179" s="59" t="str">
        <f t="shared" si="18"/>
        <v/>
      </c>
      <c r="EB179" s="59" t="str">
        <f t="shared" si="18"/>
        <v/>
      </c>
      <c r="EC179" s="59" t="str">
        <f>IF(COUNTBLANK(DQ179:DT179)=4,"",SQRT((DQ179^2)+(DR179^2)+(DS179^2)+(DT179^2)))</f>
        <v/>
      </c>
      <c r="ED179" s="59" t="str">
        <f>IF(EC179="","",(SUM(((DK179/EC179)^2),((DL179/EC179)^2),((DM179/EC179)^2),((DN179/EC179)^2))*100))</f>
        <v/>
      </c>
      <c r="EE179" s="59" t="str">
        <f>IF(CB179="","",(CB179/DQ179*100))</f>
        <v/>
      </c>
      <c r="EF179" s="59" t="str">
        <f>IF(CC179="","",(CC179/DQ179*100))</f>
        <v/>
      </c>
      <c r="EG179" s="59" t="str">
        <f>IF(CD179="","",(CD179/DQ179*100))</f>
        <v/>
      </c>
      <c r="EH179" s="59" t="str">
        <f>IF(CE179="","",(CE179/DQ179*100))</f>
        <v/>
      </c>
      <c r="EI179" s="59" t="str">
        <f>IF(CF179="","",(CF179/DQ179*100))</f>
        <v/>
      </c>
      <c r="EJ179" s="59" t="str">
        <f>IF(CG179="","",(CG179/DQ179*100))</f>
        <v/>
      </c>
      <c r="EK179" s="59" t="str">
        <f>IF(CH179="","",(CH179/DQ179*100))</f>
        <v/>
      </c>
      <c r="EL179" s="59" t="str">
        <f>IF(CI179="","",(CI179/DR179*100))</f>
        <v/>
      </c>
      <c r="EM179" s="59" t="str">
        <f>IF(CJ179="","",(CJ179/DR179*100))</f>
        <v/>
      </c>
      <c r="EN179" s="59" t="str">
        <f>IF(CK179="","",(CK179/DR179*100))</f>
        <v/>
      </c>
      <c r="EO179" s="59" t="str">
        <f>IF(CL179="","",(CL179/DR179*100))</f>
        <v/>
      </c>
      <c r="EP179" s="59" t="str">
        <f>IF(CM179="","",(CM179/DR179*100))</f>
        <v/>
      </c>
      <c r="EQ179" s="59" t="str">
        <f>IF(CN179="","",(CN179/DR179*100))</f>
        <v/>
      </c>
      <c r="ER179" s="59" t="str">
        <f>IF(CO179="","",(CO179/DR179*100))</f>
        <v/>
      </c>
      <c r="ES179" s="59" t="str">
        <f>IF(CP179="","",(CP179/DR179*100))</f>
        <v/>
      </c>
      <c r="ET179" s="59" t="str">
        <f>IF(CQ179="","",(CQ179/DR179*100))</f>
        <v/>
      </c>
      <c r="EU179" s="59" t="str">
        <f>IF(CR179="","",(CR179/DR179*100))</f>
        <v/>
      </c>
      <c r="EV179" s="59" t="str">
        <f>IF(CS179="","",(CS179/DS179*100))</f>
        <v/>
      </c>
      <c r="EW179" s="59" t="str">
        <f>IF(CT179="","",(CT179/DS179*100))</f>
        <v/>
      </c>
      <c r="EX179" s="59" t="str">
        <f>IF(CU179="","",(CU179/DS179*100))</f>
        <v/>
      </c>
      <c r="EY179" s="59" t="str">
        <f>IF(CV179="","",(CV179/DS179*100))</f>
        <v/>
      </c>
      <c r="EZ179" s="59" t="str">
        <f>IF(CW179="","",(CW179/DS179*100))</f>
        <v/>
      </c>
      <c r="FA179" s="59" t="str">
        <f>IF(CX179="","",(CX179/DS179*100))</f>
        <v/>
      </c>
      <c r="FB179" s="59" t="str">
        <f t="shared" si="19"/>
        <v/>
      </c>
      <c r="FC179" s="59" t="str">
        <f t="shared" si="19"/>
        <v/>
      </c>
      <c r="FD179" s="59" t="str">
        <f t="shared" si="19"/>
        <v/>
      </c>
      <c r="FE179" s="59" t="str">
        <f t="shared" si="19"/>
        <v/>
      </c>
      <c r="FF179" s="59" t="str">
        <f t="shared" si="19"/>
        <v/>
      </c>
      <c r="FG179" s="59" t="str">
        <f t="shared" si="19"/>
        <v/>
      </c>
      <c r="FH179" s="59" t="str">
        <f t="shared" si="19"/>
        <v/>
      </c>
      <c r="FI179" s="59" t="str">
        <f t="shared" si="19"/>
        <v/>
      </c>
      <c r="FJ179" s="59" t="str">
        <f t="shared" si="19"/>
        <v/>
      </c>
      <c r="FK179" s="59" t="str">
        <f>IF(DH179="","",(DH179/DU179*100))</f>
        <v/>
      </c>
      <c r="FL179" s="59" t="str">
        <f>IF(DI179="","",(DI179/DU179*100))</f>
        <v/>
      </c>
      <c r="FM179" s="59" t="str">
        <f>IF(DJ179="","",(DJ179/DU179*100))</f>
        <v/>
      </c>
    </row>
    <row r="180" spans="72:169" x14ac:dyDescent="0.25">
      <c r="BT180" s="58" t="str">
        <f>IF(BR180="","",YEAR(D180)-BR180)</f>
        <v/>
      </c>
      <c r="BU180" s="59" t="str">
        <f>IF(BO180="",IF(OR(BM180="",BN180=""),"",((BM180*12)+BN180)*0.0254),BO180*0.01)</f>
        <v/>
      </c>
      <c r="BV180" s="59" t="str">
        <f>IF(BQ180="",IF(BP180="","",BP180*0.453592),BQ180)</f>
        <v/>
      </c>
      <c r="BW180" s="59" t="str">
        <f>IF(OR(BU180="",BV180=""),"",(BV180/(BU180^2)))</f>
        <v/>
      </c>
      <c r="BX180" s="59" t="str">
        <f>IF(COUNTBLANK(E180:J180)=6,"",(((E180*IF(F180&gt;0,F180,30)*3)+(G180*IF(H180&gt;0,H180,30)*5)+(I180*IF(J180&gt;0,J180,30)*9))))</f>
        <v/>
      </c>
      <c r="BY180" s="59" t="str">
        <f>IF(COUNTBLANK(AE180:AL180)=8,"",SUM(IF(AE180=2,1,IF(AE180=3,1,0)),IF(AH180=1,1,IF(AI180=1,1,0)),IF(AJ180&gt;3,1,0),IF(AK180&gt;3,1,0),IF(AL180&gt;0,1,0)))</f>
        <v/>
      </c>
      <c r="BZ180" s="59" t="str">
        <f>IF(OR(AM180="",AN180=""),"",IF(OR(AM180=-99,AN180=-99),-99,IF(AM180=3,IF(AN180=2,1,IF(AN180=3,1,0)),0)))</f>
        <v/>
      </c>
      <c r="CA180" s="59" t="str">
        <f>IF(OR((AC180=""),(AD180="")),"",IF(AD180=-99,-99,IF(AC180&gt;=4,IF(OR(AD180=1,AD180=2),1,0),0)))</f>
        <v/>
      </c>
      <c r="CB180" s="59" t="str">
        <f>IF(BW180="","",IF(BW180&lt;25,5,IF(BW180&lt;30,2,0)))</f>
        <v/>
      </c>
      <c r="CC180" s="59" t="str">
        <f t="shared" si="14"/>
        <v/>
      </c>
      <c r="CD180" s="59" t="str">
        <f>IF(K180="","",IF(K180&lt;4,0,IF(K180&gt;=4,4,"")))</f>
        <v/>
      </c>
      <c r="CE180" s="59" t="str">
        <f>IF(L180="","",IF(L180&lt;4,0,IF(L180&gt;=4,4,"")))</f>
        <v/>
      </c>
      <c r="CF180" s="59" t="str">
        <f>IF(M180="","",IF(M180&lt;4,0,IF(M180&gt;=4,3,"")))</f>
        <v/>
      </c>
      <c r="CG180" s="59" t="str">
        <f>IF(N180="","",IF(N180&lt;4,0,IF(N180&gt;=4,1,"")))</f>
        <v/>
      </c>
      <c r="CH180" s="59" t="str">
        <f t="shared" si="15"/>
        <v/>
      </c>
      <c r="CI180" s="59" t="str">
        <f>IF(O180="","",IF(O180=0,0,IF(O180=1,3,IF(O180&lt;=4,4,IF(O180&gt;4,5,"")))))</f>
        <v/>
      </c>
      <c r="CJ180" s="59" t="str">
        <f>IF(P180="","",IF(P180=0,0,IF(P180=1,1,IF(P180&lt;7,3,IF(P180=7,4,"")))))</f>
        <v/>
      </c>
      <c r="CK180" s="59" t="str">
        <f>IF(Q180="","",IF(Q180&lt;4,3,IF(Q180&lt;7,2,IF(Q180=7,0,""))))</f>
        <v/>
      </c>
      <c r="CL180" s="59" t="str">
        <f>IF(R180="","",IF(R180&lt;1,0,IF(R180&lt;=2,1,IF(R180&gt;2,2,""))))</f>
        <v/>
      </c>
      <c r="CM180" s="59" t="str">
        <f>IF(S180="","",IF(S180=0,0,IF(S180=1,1,IF(S180&gt;1,2,""))))</f>
        <v/>
      </c>
      <c r="CN180" s="59" t="str">
        <f>IF(T180="","",IF(T180=0,0,IF(T180&lt;=4,1,IF(T180&gt;4,2,""))))</f>
        <v/>
      </c>
      <c r="CO180" s="59" t="str">
        <f>IF(U180="","",IF(U180&lt;4,0,IF(U180&lt;=6,1,IF(U180=7,2,""))))</f>
        <v/>
      </c>
      <c r="CP180" s="59" t="str">
        <f>IF(V180="","",IF(V180&lt;4,2,IF(V180=4,1,IF(V180=5,0,""))))</f>
        <v/>
      </c>
      <c r="CQ180" s="59" t="str">
        <f>IF(W180="","",IF(W180=1,2,IF(W180=2,1,IF(W180&gt;2,0,""))))</f>
        <v/>
      </c>
      <c r="CR180" s="59" t="str">
        <f>IF(X180="","",IF(X180=0,0,IF(X180=1,1,IF(X180=2,2,IF(X180=3,2,IF(X180=-9,-9,IF(X180=-99,-99,"")))))))</f>
        <v/>
      </c>
      <c r="CS180" s="59" t="str">
        <f>IF(Z180="","",IF(Z180=0,1,IF(Z180=1,0,"")))</f>
        <v/>
      </c>
      <c r="CT180" s="59" t="str">
        <f>IF(CA180="","",IF(CA180=-99,-99,IF(CA180=1,3,0)))</f>
        <v/>
      </c>
      <c r="CU180" s="59" t="str">
        <f>IF(BZ180="","",IF(BZ180=-99,-99,IF(BZ180=0,3,0)))</f>
        <v/>
      </c>
      <c r="CV180" s="59" t="str">
        <f>IF(AO180="","",IF(AND(AO180&gt;=7,AO180&lt;=8),2,0))</f>
        <v/>
      </c>
      <c r="CW180" s="59" t="str">
        <f>IF(AP180="","",IF(AP180=1,0,IF(AP180&gt;1,1,"")))</f>
        <v/>
      </c>
      <c r="CX180" s="59" t="str">
        <f t="shared" si="16"/>
        <v/>
      </c>
      <c r="CY180" s="59" t="str">
        <f>IF(BA180="","",IF(BA180=0,0,IF(OR(BA180=1,BA180=2,BA180=3),3,IF(BA180=-99,-99,""))))</f>
        <v/>
      </c>
      <c r="CZ180" s="59" t="str">
        <f>IF(BB180="","",IF(BB180=0,0,IF(OR(BB180=1,BB180=2,BB180=3),3,IF(BB180=-99,-99,""))))</f>
        <v/>
      </c>
      <c r="DA180" s="59" t="str">
        <f>IF(BC180="","",IF(BC180=0,0,IF(OR(BC180=1,BC180=2,BC180=3),3,IF(BC180=-99,-99,""))))</f>
        <v/>
      </c>
      <c r="DB180" s="59" t="str">
        <f>IF(BD180="","",IF(BD180=0,0,IF(OR(BD180=1,BD180=2,BD180=3),3,IF(BD180=-99,-99,""))))</f>
        <v/>
      </c>
      <c r="DC180" s="59" t="str">
        <f>IF(BE180="","",IF(BE180=0,0,IF(OR(BE180=1,BE180=2,BE180=3),3,IF(BE180=-99,-99,""))))</f>
        <v/>
      </c>
      <c r="DD180" s="59" t="str">
        <f>IF(BF180="","",IF(BF180=0,0,IF(OR(BF180=1,BF180=2,BF180=3),3,IF(BF180=-99,-99,""))))</f>
        <v/>
      </c>
      <c r="DE180" s="59" t="str">
        <f>IF(BG180="","",IF(BG180=0,0,IF(OR(BG180=1,BG180=2,BG180=3),3,IF(BG180=-99,-99,""))))</f>
        <v/>
      </c>
      <c r="DF180" s="59" t="str">
        <f>IF(BH180="","",IF(BH180=0,0,IF(OR(BH180=1,BH180=2,BH180=3),3,IF(BH180=-99,-99,""))))</f>
        <v/>
      </c>
      <c r="DG180" s="59" t="str">
        <f>IF(BI180="","",IF(BI180=0,0,IF(OR(BI180=1,BI180=2,BI180=3),3,IF(BI180=-99,-99,""))))</f>
        <v/>
      </c>
      <c r="DH180" s="59" t="str">
        <f>IF(BT180="","",IF(BS180=1,IF(BT180&lt;65,41,IF(BT180&lt;70,35,IF(BT180&lt;75,29,IF(BT180&lt;80,21,IF(BT180&lt;85,14,IF(BT180&lt;90,5,0)))))),IF(BS180=2,IF(BT180&lt;65,38,IF(BT180&lt;70,33,IF(BT180&lt;75,26,IF(BT180&lt;80,16,IF(BT180&lt;85,12,IF(BT180&lt;90,1,0)))))),"")))</f>
        <v/>
      </c>
      <c r="DI180" s="59" t="str">
        <f>IF(BL180="","",IF(BL180=1,0,IF(BL180=2,3,IF(BL180&gt;2,6,""))))</f>
        <v/>
      </c>
      <c r="DJ180" s="59" t="str">
        <f>IF(Y180="","",IF(Y180=0,3,IF(Y180=1,0,"")))</f>
        <v/>
      </c>
      <c r="DK180" s="59" t="str">
        <f>IF(COUNTBLANK(CB180:CH180)=7,"",SUM(CB180:CH180))</f>
        <v/>
      </c>
      <c r="DL180" s="59" t="str">
        <f>IF(COUNTBLANK(CI180:CR180)=10,"",SUM(CI180:CQ180,IF(CR180&gt;0,CR180,0)))</f>
        <v/>
      </c>
      <c r="DM180" s="59" t="str">
        <f>IF(COUNTBLANK(CS180:CX180)=6,"",SUM(CS180,IF(CT180=-99,0,CT180),IF(CU180=-99,0,CU180),CV180:CX180))</f>
        <v/>
      </c>
      <c r="DN180" s="59" t="str">
        <f>IF(COUNTBLANK(CY180:DG180)=9,"",SUM(IF(OR(CY180="",CY180=-99),0,CY180),IF(OR(CZ180="",CZ180=-99),0,CZ180),IF(OR(DA180="",DA180=-99),0,DA180),IF(OR(DB180="",DB180=-99),0,DB180),IF(OR(DC180="",DC180=-99),0,DC180),IF(OR(DD180="",DD180=-99),0,DD180),IF(OR(DE180="",DE180=-99),0,DE180),IF(OR(DF180="",DF180=-99),0,DF180),IF(OR(DG180="",DG180=-99),0,DG180)))</f>
        <v/>
      </c>
      <c r="DO180" s="59" t="str">
        <f>IF(COUNTBLANK(DH180:DJ180)=3,"",SUM(DH180:DJ180))</f>
        <v/>
      </c>
      <c r="DP180" s="59" t="str">
        <f>IF(COUNTBLANK(DK180:DN180)=4,"",SUM(DK180:DN180))</f>
        <v/>
      </c>
      <c r="DQ180" s="59" t="str">
        <f>IF(COUNTBLANK(CB180:CH180)=7,"",SUM(IF(CB180="",0,5),IF(CC180="",0,9),IF(CD180="",0,4),IF(CE180="",0,4),IF(CF180="",0,3),IF(CG180="",0,1),IF(CH180="",0,6)))</f>
        <v/>
      </c>
      <c r="DR180" s="59" t="str">
        <f>IF(COUNTBLANK(CI180:CR180)=10,"",SUM(IF(CI180="",0,5),IF(CJ180="",0,4),IF(CK180="",0,3),IF(CL180="",0,2),IF(CM180="",0,2),IF(CN180="",0,2),IF(CO180="",0,2),IF(CP180="",0,2),IF(CQ180="",0,2),IF(OR(CR180="",CR180=-99,CR180=-9),0,2)))</f>
        <v/>
      </c>
      <c r="DS180" s="59" t="str">
        <f>IF(COUNTBLANK(CS180:CX180)=6,"",SUM(IF(CS180="",0,1),IF(OR(CT180="",CT180=-99),0,3),IF(OR(CU180="",CU180=-99),0,3),IF(CV180="",0,2),IF(CW180="",0,1),IF(CX180="",0,1)))</f>
        <v/>
      </c>
      <c r="DT180" s="59" t="str">
        <f>IF(COUNTBLANK(CY180:DG180)=9,"",SUM(IF(OR(CY180="",CY180=-99),0,3),IF(OR(CZ180="",CZ180=-99),0,3),IF(OR(DA180="",DA180=-99),0,3),IF(OR(DB180="",DB180=-99),0,3),IF(OR(DC180="",DC180=-99),0,3),IF(OR(DD180="",DD180=-99),0,3),IF(OR(DE180="",DE180=-99),0,3),IF(OR(DF180="",DF180=-99),0,3),IF(OR(DG180="",DG180=-99),0,3)))</f>
        <v/>
      </c>
      <c r="DU180" s="59" t="str">
        <f>IF(COUNTBLANK(DH180:DJ180)=3,"",SUM(IF(DH180="",0,IF(BS180=1,41,IF(BS180=2,38,""))),IF(DI180="",0,6),IF(DJ180="",0,3)))</f>
        <v/>
      </c>
      <c r="DV180" s="59" t="str">
        <f>IF(COUNTBLANK(DK180:DN180)=4,"",SUM(DQ180:DT180))</f>
        <v/>
      </c>
      <c r="DW180" s="59" t="str">
        <f>IF(DQ180="","",((DK180/DQ180)*100))</f>
        <v/>
      </c>
      <c r="DX180" s="59" t="str">
        <f t="shared" si="18"/>
        <v/>
      </c>
      <c r="DY180" s="59" t="str">
        <f t="shared" si="18"/>
        <v/>
      </c>
      <c r="DZ180" s="59" t="str">
        <f t="shared" si="18"/>
        <v/>
      </c>
      <c r="EA180" s="59" t="str">
        <f t="shared" si="18"/>
        <v/>
      </c>
      <c r="EB180" s="59" t="str">
        <f t="shared" si="18"/>
        <v/>
      </c>
      <c r="EC180" s="59" t="str">
        <f>IF(COUNTBLANK(DQ180:DT180)=4,"",SQRT((DQ180^2)+(DR180^2)+(DS180^2)+(DT180^2)))</f>
        <v/>
      </c>
      <c r="ED180" s="59" t="str">
        <f>IF(EC180="","",(SUM(((DK180/EC180)^2),((DL180/EC180)^2),((DM180/EC180)^2),((DN180/EC180)^2))*100))</f>
        <v/>
      </c>
      <c r="EE180" s="59" t="str">
        <f>IF(CB180="","",(CB180/DQ180*100))</f>
        <v/>
      </c>
      <c r="EF180" s="59" t="str">
        <f>IF(CC180="","",(CC180/DQ180*100))</f>
        <v/>
      </c>
      <c r="EG180" s="59" t="str">
        <f>IF(CD180="","",(CD180/DQ180*100))</f>
        <v/>
      </c>
      <c r="EH180" s="59" t="str">
        <f>IF(CE180="","",(CE180/DQ180*100))</f>
        <v/>
      </c>
      <c r="EI180" s="59" t="str">
        <f>IF(CF180="","",(CF180/DQ180*100))</f>
        <v/>
      </c>
      <c r="EJ180" s="59" t="str">
        <f>IF(CG180="","",(CG180/DQ180*100))</f>
        <v/>
      </c>
      <c r="EK180" s="59" t="str">
        <f>IF(CH180="","",(CH180/DQ180*100))</f>
        <v/>
      </c>
      <c r="EL180" s="59" t="str">
        <f>IF(CI180="","",(CI180/DR180*100))</f>
        <v/>
      </c>
      <c r="EM180" s="59" t="str">
        <f>IF(CJ180="","",(CJ180/DR180*100))</f>
        <v/>
      </c>
      <c r="EN180" s="59" t="str">
        <f>IF(CK180="","",(CK180/DR180*100))</f>
        <v/>
      </c>
      <c r="EO180" s="59" t="str">
        <f>IF(CL180="","",(CL180/DR180*100))</f>
        <v/>
      </c>
      <c r="EP180" s="59" t="str">
        <f>IF(CM180="","",(CM180/DR180*100))</f>
        <v/>
      </c>
      <c r="EQ180" s="59" t="str">
        <f>IF(CN180="","",(CN180/DR180*100))</f>
        <v/>
      </c>
      <c r="ER180" s="59" t="str">
        <f>IF(CO180="","",(CO180/DR180*100))</f>
        <v/>
      </c>
      <c r="ES180" s="59" t="str">
        <f>IF(CP180="","",(CP180/DR180*100))</f>
        <v/>
      </c>
      <c r="ET180" s="59" t="str">
        <f>IF(CQ180="","",(CQ180/DR180*100))</f>
        <v/>
      </c>
      <c r="EU180" s="59" t="str">
        <f>IF(CR180="","",(CR180/DR180*100))</f>
        <v/>
      </c>
      <c r="EV180" s="59" t="str">
        <f>IF(CS180="","",(CS180/DS180*100))</f>
        <v/>
      </c>
      <c r="EW180" s="59" t="str">
        <f>IF(CT180="","",(CT180/DS180*100))</f>
        <v/>
      </c>
      <c r="EX180" s="59" t="str">
        <f>IF(CU180="","",(CU180/DS180*100))</f>
        <v/>
      </c>
      <c r="EY180" s="59" t="str">
        <f>IF(CV180="","",(CV180/DS180*100))</f>
        <v/>
      </c>
      <c r="EZ180" s="59" t="str">
        <f>IF(CW180="","",(CW180/DS180*100))</f>
        <v/>
      </c>
      <c r="FA180" s="59" t="str">
        <f>IF(CX180="","",(CX180/DS180*100))</f>
        <v/>
      </c>
      <c r="FB180" s="59" t="str">
        <f t="shared" si="19"/>
        <v/>
      </c>
      <c r="FC180" s="59" t="str">
        <f t="shared" si="19"/>
        <v/>
      </c>
      <c r="FD180" s="59" t="str">
        <f t="shared" si="19"/>
        <v/>
      </c>
      <c r="FE180" s="59" t="str">
        <f t="shared" si="19"/>
        <v/>
      </c>
      <c r="FF180" s="59" t="str">
        <f t="shared" si="19"/>
        <v/>
      </c>
      <c r="FG180" s="59" t="str">
        <f t="shared" si="19"/>
        <v/>
      </c>
      <c r="FH180" s="59" t="str">
        <f t="shared" si="19"/>
        <v/>
      </c>
      <c r="FI180" s="59" t="str">
        <f t="shared" si="19"/>
        <v/>
      </c>
      <c r="FJ180" s="59" t="str">
        <f t="shared" si="19"/>
        <v/>
      </c>
      <c r="FK180" s="59" t="str">
        <f>IF(DH180="","",(DH180/DU180*100))</f>
        <v/>
      </c>
      <c r="FL180" s="59" t="str">
        <f>IF(DI180="","",(DI180/DU180*100))</f>
        <v/>
      </c>
      <c r="FM180" s="59" t="str">
        <f>IF(DJ180="","",(DJ180/DU180*100))</f>
        <v/>
      </c>
    </row>
    <row r="181" spans="72:169" x14ac:dyDescent="0.25">
      <c r="BT181" s="58" t="str">
        <f>IF(BR181="","",YEAR(D181)-BR181)</f>
        <v/>
      </c>
      <c r="BU181" s="59" t="str">
        <f>IF(BO181="",IF(OR(BM181="",BN181=""),"",((BM181*12)+BN181)*0.0254),BO181*0.01)</f>
        <v/>
      </c>
      <c r="BV181" s="59" t="str">
        <f>IF(BQ181="",IF(BP181="","",BP181*0.453592),BQ181)</f>
        <v/>
      </c>
      <c r="BW181" s="59" t="str">
        <f>IF(OR(BU181="",BV181=""),"",(BV181/(BU181^2)))</f>
        <v/>
      </c>
      <c r="BX181" s="59" t="str">
        <f>IF(COUNTBLANK(E181:J181)=6,"",(((E181*IF(F181&gt;0,F181,30)*3)+(G181*IF(H181&gt;0,H181,30)*5)+(I181*IF(J181&gt;0,J181,30)*9))))</f>
        <v/>
      </c>
      <c r="BY181" s="59" t="str">
        <f>IF(COUNTBLANK(AE181:AL181)=8,"",SUM(IF(AE181=2,1,IF(AE181=3,1,0)),IF(AH181=1,1,IF(AI181=1,1,0)),IF(AJ181&gt;3,1,0),IF(AK181&gt;3,1,0),IF(AL181&gt;0,1,0)))</f>
        <v/>
      </c>
      <c r="BZ181" s="59" t="str">
        <f>IF(OR(AM181="",AN181=""),"",IF(OR(AM181=-99,AN181=-99),-99,IF(AM181=3,IF(AN181=2,1,IF(AN181=3,1,0)),0)))</f>
        <v/>
      </c>
      <c r="CA181" s="59" t="str">
        <f>IF(OR((AC181=""),(AD181="")),"",IF(AD181=-99,-99,IF(AC181&gt;=4,IF(OR(AD181=1,AD181=2),1,0),0)))</f>
        <v/>
      </c>
      <c r="CB181" s="59" t="str">
        <f>IF(BW181="","",IF(BW181&lt;25,5,IF(BW181&lt;30,2,0)))</f>
        <v/>
      </c>
      <c r="CC181" s="59" t="str">
        <f t="shared" si="14"/>
        <v/>
      </c>
      <c r="CD181" s="59" t="str">
        <f>IF(K181="","",IF(K181&lt;4,0,IF(K181&gt;=4,4,"")))</f>
        <v/>
      </c>
      <c r="CE181" s="59" t="str">
        <f>IF(L181="","",IF(L181&lt;4,0,IF(L181&gt;=4,4,"")))</f>
        <v/>
      </c>
      <c r="CF181" s="59" t="str">
        <f>IF(M181="","",IF(M181&lt;4,0,IF(M181&gt;=4,3,"")))</f>
        <v/>
      </c>
      <c r="CG181" s="59" t="str">
        <f>IF(N181="","",IF(N181&lt;4,0,IF(N181&gt;=4,1,"")))</f>
        <v/>
      </c>
      <c r="CH181" s="59" t="str">
        <f t="shared" si="15"/>
        <v/>
      </c>
      <c r="CI181" s="59" t="str">
        <f>IF(O181="","",IF(O181=0,0,IF(O181=1,3,IF(O181&lt;=4,4,IF(O181&gt;4,5,"")))))</f>
        <v/>
      </c>
      <c r="CJ181" s="59" t="str">
        <f>IF(P181="","",IF(P181=0,0,IF(P181=1,1,IF(P181&lt;7,3,IF(P181=7,4,"")))))</f>
        <v/>
      </c>
      <c r="CK181" s="59" t="str">
        <f>IF(Q181="","",IF(Q181&lt;4,3,IF(Q181&lt;7,2,IF(Q181=7,0,""))))</f>
        <v/>
      </c>
      <c r="CL181" s="59" t="str">
        <f>IF(R181="","",IF(R181&lt;1,0,IF(R181&lt;=2,1,IF(R181&gt;2,2,""))))</f>
        <v/>
      </c>
      <c r="CM181" s="59" t="str">
        <f>IF(S181="","",IF(S181=0,0,IF(S181=1,1,IF(S181&gt;1,2,""))))</f>
        <v/>
      </c>
      <c r="CN181" s="59" t="str">
        <f>IF(T181="","",IF(T181=0,0,IF(T181&lt;=4,1,IF(T181&gt;4,2,""))))</f>
        <v/>
      </c>
      <c r="CO181" s="59" t="str">
        <f>IF(U181="","",IF(U181&lt;4,0,IF(U181&lt;=6,1,IF(U181=7,2,""))))</f>
        <v/>
      </c>
      <c r="CP181" s="59" t="str">
        <f>IF(V181="","",IF(V181&lt;4,2,IF(V181=4,1,IF(V181=5,0,""))))</f>
        <v/>
      </c>
      <c r="CQ181" s="59" t="str">
        <f>IF(W181="","",IF(W181=1,2,IF(W181=2,1,IF(W181&gt;2,0,""))))</f>
        <v/>
      </c>
      <c r="CR181" s="59" t="str">
        <f>IF(X181="","",IF(X181=0,0,IF(X181=1,1,IF(X181=2,2,IF(X181=3,2,IF(X181=-9,-9,IF(X181=-99,-99,"")))))))</f>
        <v/>
      </c>
      <c r="CS181" s="59" t="str">
        <f>IF(Z181="","",IF(Z181=0,1,IF(Z181=1,0,"")))</f>
        <v/>
      </c>
      <c r="CT181" s="59" t="str">
        <f>IF(CA181="","",IF(CA181=-99,-99,IF(CA181=1,3,0)))</f>
        <v/>
      </c>
      <c r="CU181" s="59" t="str">
        <f>IF(BZ181="","",IF(BZ181=-99,-99,IF(BZ181=0,3,0)))</f>
        <v/>
      </c>
      <c r="CV181" s="59" t="str">
        <f>IF(AO181="","",IF(AND(AO181&gt;=7,AO181&lt;=8),2,0))</f>
        <v/>
      </c>
      <c r="CW181" s="59" t="str">
        <f>IF(AP181="","",IF(AP181=1,0,IF(AP181&gt;1,1,"")))</f>
        <v/>
      </c>
      <c r="CX181" s="59" t="str">
        <f t="shared" si="16"/>
        <v/>
      </c>
      <c r="CY181" s="59" t="str">
        <f>IF(BA181="","",IF(BA181=0,0,IF(OR(BA181=1,BA181=2,BA181=3),3,IF(BA181=-99,-99,""))))</f>
        <v/>
      </c>
      <c r="CZ181" s="59" t="str">
        <f>IF(BB181="","",IF(BB181=0,0,IF(OR(BB181=1,BB181=2,BB181=3),3,IF(BB181=-99,-99,""))))</f>
        <v/>
      </c>
      <c r="DA181" s="59" t="str">
        <f>IF(BC181="","",IF(BC181=0,0,IF(OR(BC181=1,BC181=2,BC181=3),3,IF(BC181=-99,-99,""))))</f>
        <v/>
      </c>
      <c r="DB181" s="59" t="str">
        <f>IF(BD181="","",IF(BD181=0,0,IF(OR(BD181=1,BD181=2,BD181=3),3,IF(BD181=-99,-99,""))))</f>
        <v/>
      </c>
      <c r="DC181" s="59" t="str">
        <f>IF(BE181="","",IF(BE181=0,0,IF(OR(BE181=1,BE181=2,BE181=3),3,IF(BE181=-99,-99,""))))</f>
        <v/>
      </c>
      <c r="DD181" s="59" t="str">
        <f>IF(BF181="","",IF(BF181=0,0,IF(OR(BF181=1,BF181=2,BF181=3),3,IF(BF181=-99,-99,""))))</f>
        <v/>
      </c>
      <c r="DE181" s="59" t="str">
        <f>IF(BG181="","",IF(BG181=0,0,IF(OR(BG181=1,BG181=2,BG181=3),3,IF(BG181=-99,-99,""))))</f>
        <v/>
      </c>
      <c r="DF181" s="59" t="str">
        <f>IF(BH181="","",IF(BH181=0,0,IF(OR(BH181=1,BH181=2,BH181=3),3,IF(BH181=-99,-99,""))))</f>
        <v/>
      </c>
      <c r="DG181" s="59" t="str">
        <f>IF(BI181="","",IF(BI181=0,0,IF(OR(BI181=1,BI181=2,BI181=3),3,IF(BI181=-99,-99,""))))</f>
        <v/>
      </c>
      <c r="DH181" s="59" t="str">
        <f>IF(BT181="","",IF(BS181=1,IF(BT181&lt;65,41,IF(BT181&lt;70,35,IF(BT181&lt;75,29,IF(BT181&lt;80,21,IF(BT181&lt;85,14,IF(BT181&lt;90,5,0)))))),IF(BS181=2,IF(BT181&lt;65,38,IF(BT181&lt;70,33,IF(BT181&lt;75,26,IF(BT181&lt;80,16,IF(BT181&lt;85,12,IF(BT181&lt;90,1,0)))))),"")))</f>
        <v/>
      </c>
      <c r="DI181" s="59" t="str">
        <f>IF(BL181="","",IF(BL181=1,0,IF(BL181=2,3,IF(BL181&gt;2,6,""))))</f>
        <v/>
      </c>
      <c r="DJ181" s="59" t="str">
        <f>IF(Y181="","",IF(Y181=0,3,IF(Y181=1,0,"")))</f>
        <v/>
      </c>
      <c r="DK181" s="59" t="str">
        <f>IF(COUNTBLANK(CB181:CH181)=7,"",SUM(CB181:CH181))</f>
        <v/>
      </c>
      <c r="DL181" s="59" t="str">
        <f>IF(COUNTBLANK(CI181:CR181)=10,"",SUM(CI181:CQ181,IF(CR181&gt;0,CR181,0)))</f>
        <v/>
      </c>
      <c r="DM181" s="59" t="str">
        <f>IF(COUNTBLANK(CS181:CX181)=6,"",SUM(CS181,IF(CT181=-99,0,CT181),IF(CU181=-99,0,CU181),CV181:CX181))</f>
        <v/>
      </c>
      <c r="DN181" s="59" t="str">
        <f>IF(COUNTBLANK(CY181:DG181)=9,"",SUM(IF(OR(CY181="",CY181=-99),0,CY181),IF(OR(CZ181="",CZ181=-99),0,CZ181),IF(OR(DA181="",DA181=-99),0,DA181),IF(OR(DB181="",DB181=-99),0,DB181),IF(OR(DC181="",DC181=-99),0,DC181),IF(OR(DD181="",DD181=-99),0,DD181),IF(OR(DE181="",DE181=-99),0,DE181),IF(OR(DF181="",DF181=-99),0,DF181),IF(OR(DG181="",DG181=-99),0,DG181)))</f>
        <v/>
      </c>
      <c r="DO181" s="59" t="str">
        <f>IF(COUNTBLANK(DH181:DJ181)=3,"",SUM(DH181:DJ181))</f>
        <v/>
      </c>
      <c r="DP181" s="59" t="str">
        <f>IF(COUNTBLANK(DK181:DN181)=4,"",SUM(DK181:DN181))</f>
        <v/>
      </c>
      <c r="DQ181" s="59" t="str">
        <f>IF(COUNTBLANK(CB181:CH181)=7,"",SUM(IF(CB181="",0,5),IF(CC181="",0,9),IF(CD181="",0,4),IF(CE181="",0,4),IF(CF181="",0,3),IF(CG181="",0,1),IF(CH181="",0,6)))</f>
        <v/>
      </c>
      <c r="DR181" s="59" t="str">
        <f>IF(COUNTBLANK(CI181:CR181)=10,"",SUM(IF(CI181="",0,5),IF(CJ181="",0,4),IF(CK181="",0,3),IF(CL181="",0,2),IF(CM181="",0,2),IF(CN181="",0,2),IF(CO181="",0,2),IF(CP181="",0,2),IF(CQ181="",0,2),IF(OR(CR181="",CR181=-99,CR181=-9),0,2)))</f>
        <v/>
      </c>
      <c r="DS181" s="59" t="str">
        <f>IF(COUNTBLANK(CS181:CX181)=6,"",SUM(IF(CS181="",0,1),IF(OR(CT181="",CT181=-99),0,3),IF(OR(CU181="",CU181=-99),0,3),IF(CV181="",0,2),IF(CW181="",0,1),IF(CX181="",0,1)))</f>
        <v/>
      </c>
      <c r="DT181" s="59" t="str">
        <f>IF(COUNTBLANK(CY181:DG181)=9,"",SUM(IF(OR(CY181="",CY181=-99),0,3),IF(OR(CZ181="",CZ181=-99),0,3),IF(OR(DA181="",DA181=-99),0,3),IF(OR(DB181="",DB181=-99),0,3),IF(OR(DC181="",DC181=-99),0,3),IF(OR(DD181="",DD181=-99),0,3),IF(OR(DE181="",DE181=-99),0,3),IF(OR(DF181="",DF181=-99),0,3),IF(OR(DG181="",DG181=-99),0,3)))</f>
        <v/>
      </c>
      <c r="DU181" s="59" t="str">
        <f>IF(COUNTBLANK(DH181:DJ181)=3,"",SUM(IF(DH181="",0,IF(BS181=1,41,IF(BS181=2,38,""))),IF(DI181="",0,6),IF(DJ181="",0,3)))</f>
        <v/>
      </c>
      <c r="DV181" s="59" t="str">
        <f>IF(COUNTBLANK(DK181:DN181)=4,"",SUM(DQ181:DT181))</f>
        <v/>
      </c>
      <c r="DW181" s="59" t="str">
        <f>IF(DQ181="","",((DK181/DQ181)*100))</f>
        <v/>
      </c>
      <c r="DX181" s="59" t="str">
        <f t="shared" si="18"/>
        <v/>
      </c>
      <c r="DY181" s="59" t="str">
        <f t="shared" si="18"/>
        <v/>
      </c>
      <c r="DZ181" s="59" t="str">
        <f t="shared" si="18"/>
        <v/>
      </c>
      <c r="EA181" s="59" t="str">
        <f t="shared" si="18"/>
        <v/>
      </c>
      <c r="EB181" s="59" t="str">
        <f t="shared" si="18"/>
        <v/>
      </c>
      <c r="EC181" s="59" t="str">
        <f>IF(COUNTBLANK(DQ181:DT181)=4,"",SQRT((DQ181^2)+(DR181^2)+(DS181^2)+(DT181^2)))</f>
        <v/>
      </c>
      <c r="ED181" s="59" t="str">
        <f>IF(EC181="","",(SUM(((DK181/EC181)^2),((DL181/EC181)^2),((DM181/EC181)^2),((DN181/EC181)^2))*100))</f>
        <v/>
      </c>
      <c r="EE181" s="59" t="str">
        <f>IF(CB181="","",(CB181/DQ181*100))</f>
        <v/>
      </c>
      <c r="EF181" s="59" t="str">
        <f>IF(CC181="","",(CC181/DQ181*100))</f>
        <v/>
      </c>
      <c r="EG181" s="59" t="str">
        <f>IF(CD181="","",(CD181/DQ181*100))</f>
        <v/>
      </c>
      <c r="EH181" s="59" t="str">
        <f>IF(CE181="","",(CE181/DQ181*100))</f>
        <v/>
      </c>
      <c r="EI181" s="59" t="str">
        <f>IF(CF181="","",(CF181/DQ181*100))</f>
        <v/>
      </c>
      <c r="EJ181" s="59" t="str">
        <f>IF(CG181="","",(CG181/DQ181*100))</f>
        <v/>
      </c>
      <c r="EK181" s="59" t="str">
        <f>IF(CH181="","",(CH181/DQ181*100))</f>
        <v/>
      </c>
      <c r="EL181" s="59" t="str">
        <f>IF(CI181="","",(CI181/DR181*100))</f>
        <v/>
      </c>
      <c r="EM181" s="59" t="str">
        <f>IF(CJ181="","",(CJ181/DR181*100))</f>
        <v/>
      </c>
      <c r="EN181" s="59" t="str">
        <f>IF(CK181="","",(CK181/DR181*100))</f>
        <v/>
      </c>
      <c r="EO181" s="59" t="str">
        <f>IF(CL181="","",(CL181/DR181*100))</f>
        <v/>
      </c>
      <c r="EP181" s="59" t="str">
        <f>IF(CM181="","",(CM181/DR181*100))</f>
        <v/>
      </c>
      <c r="EQ181" s="59" t="str">
        <f>IF(CN181="","",(CN181/DR181*100))</f>
        <v/>
      </c>
      <c r="ER181" s="59" t="str">
        <f>IF(CO181="","",(CO181/DR181*100))</f>
        <v/>
      </c>
      <c r="ES181" s="59" t="str">
        <f>IF(CP181="","",(CP181/DR181*100))</f>
        <v/>
      </c>
      <c r="ET181" s="59" t="str">
        <f>IF(CQ181="","",(CQ181/DR181*100))</f>
        <v/>
      </c>
      <c r="EU181" s="59" t="str">
        <f>IF(CR181="","",(CR181/DR181*100))</f>
        <v/>
      </c>
      <c r="EV181" s="59" t="str">
        <f>IF(CS181="","",(CS181/DS181*100))</f>
        <v/>
      </c>
      <c r="EW181" s="59" t="str">
        <f>IF(CT181="","",(CT181/DS181*100))</f>
        <v/>
      </c>
      <c r="EX181" s="59" t="str">
        <f>IF(CU181="","",(CU181/DS181*100))</f>
        <v/>
      </c>
      <c r="EY181" s="59" t="str">
        <f>IF(CV181="","",(CV181/DS181*100))</f>
        <v/>
      </c>
      <c r="EZ181" s="59" t="str">
        <f>IF(CW181="","",(CW181/DS181*100))</f>
        <v/>
      </c>
      <c r="FA181" s="59" t="str">
        <f>IF(CX181="","",(CX181/DS181*100))</f>
        <v/>
      </c>
      <c r="FB181" s="59" t="str">
        <f t="shared" si="19"/>
        <v/>
      </c>
      <c r="FC181" s="59" t="str">
        <f t="shared" si="19"/>
        <v/>
      </c>
      <c r="FD181" s="59" t="str">
        <f t="shared" si="19"/>
        <v/>
      </c>
      <c r="FE181" s="59" t="str">
        <f t="shared" si="19"/>
        <v/>
      </c>
      <c r="FF181" s="59" t="str">
        <f t="shared" si="19"/>
        <v/>
      </c>
      <c r="FG181" s="59" t="str">
        <f t="shared" si="19"/>
        <v/>
      </c>
      <c r="FH181" s="59" t="str">
        <f t="shared" si="19"/>
        <v/>
      </c>
      <c r="FI181" s="59" t="str">
        <f t="shared" si="19"/>
        <v/>
      </c>
      <c r="FJ181" s="59" t="str">
        <f t="shared" si="19"/>
        <v/>
      </c>
      <c r="FK181" s="59" t="str">
        <f>IF(DH181="","",(DH181/DU181*100))</f>
        <v/>
      </c>
      <c r="FL181" s="59" t="str">
        <f>IF(DI181="","",(DI181/DU181*100))</f>
        <v/>
      </c>
      <c r="FM181" s="59" t="str">
        <f>IF(DJ181="","",(DJ181/DU181*100))</f>
        <v/>
      </c>
    </row>
    <row r="182" spans="72:169" x14ac:dyDescent="0.25">
      <c r="BT182" s="58" t="str">
        <f>IF(BR182="","",YEAR(D182)-BR182)</f>
        <v/>
      </c>
      <c r="BU182" s="59" t="str">
        <f>IF(BO182="",IF(OR(BM182="",BN182=""),"",((BM182*12)+BN182)*0.0254),BO182*0.01)</f>
        <v/>
      </c>
      <c r="BV182" s="59" t="str">
        <f>IF(BQ182="",IF(BP182="","",BP182*0.453592),BQ182)</f>
        <v/>
      </c>
      <c r="BW182" s="59" t="str">
        <f>IF(OR(BU182="",BV182=""),"",(BV182/(BU182^2)))</f>
        <v/>
      </c>
      <c r="BX182" s="59" t="str">
        <f>IF(COUNTBLANK(E182:J182)=6,"",(((E182*IF(F182&gt;0,F182,30)*3)+(G182*IF(H182&gt;0,H182,30)*5)+(I182*IF(J182&gt;0,J182,30)*9))))</f>
        <v/>
      </c>
      <c r="BY182" s="59" t="str">
        <f>IF(COUNTBLANK(AE182:AL182)=8,"",SUM(IF(AE182=2,1,IF(AE182=3,1,0)),IF(AH182=1,1,IF(AI182=1,1,0)),IF(AJ182&gt;3,1,0),IF(AK182&gt;3,1,0),IF(AL182&gt;0,1,0)))</f>
        <v/>
      </c>
      <c r="BZ182" s="59" t="str">
        <f>IF(OR(AM182="",AN182=""),"",IF(OR(AM182=-99,AN182=-99),-99,IF(AM182=3,IF(AN182=2,1,IF(AN182=3,1,0)),0)))</f>
        <v/>
      </c>
      <c r="CA182" s="59" t="str">
        <f>IF(OR((AC182=""),(AD182="")),"",IF(AD182=-99,-99,IF(AC182&gt;=4,IF(OR(AD182=1,AD182=2),1,0),0)))</f>
        <v/>
      </c>
      <c r="CB182" s="59" t="str">
        <f>IF(BW182="","",IF(BW182&lt;25,5,IF(BW182&lt;30,2,0)))</f>
        <v/>
      </c>
      <c r="CC182" s="59" t="str">
        <f t="shared" si="14"/>
        <v/>
      </c>
      <c r="CD182" s="59" t="str">
        <f>IF(K182="","",IF(K182&lt;4,0,IF(K182&gt;=4,4,"")))</f>
        <v/>
      </c>
      <c r="CE182" s="59" t="str">
        <f>IF(L182="","",IF(L182&lt;4,0,IF(L182&gt;=4,4,"")))</f>
        <v/>
      </c>
      <c r="CF182" s="59" t="str">
        <f>IF(M182="","",IF(M182&lt;4,0,IF(M182&gt;=4,3,"")))</f>
        <v/>
      </c>
      <c r="CG182" s="59" t="str">
        <f>IF(N182="","",IF(N182&lt;4,0,IF(N182&gt;=4,1,"")))</f>
        <v/>
      </c>
      <c r="CH182" s="59" t="str">
        <f t="shared" si="15"/>
        <v/>
      </c>
      <c r="CI182" s="59" t="str">
        <f>IF(O182="","",IF(O182=0,0,IF(O182=1,3,IF(O182&lt;=4,4,IF(O182&gt;4,5,"")))))</f>
        <v/>
      </c>
      <c r="CJ182" s="59" t="str">
        <f>IF(P182="","",IF(P182=0,0,IF(P182=1,1,IF(P182&lt;7,3,IF(P182=7,4,"")))))</f>
        <v/>
      </c>
      <c r="CK182" s="59" t="str">
        <f>IF(Q182="","",IF(Q182&lt;4,3,IF(Q182&lt;7,2,IF(Q182=7,0,""))))</f>
        <v/>
      </c>
      <c r="CL182" s="59" t="str">
        <f>IF(R182="","",IF(R182&lt;1,0,IF(R182&lt;=2,1,IF(R182&gt;2,2,""))))</f>
        <v/>
      </c>
      <c r="CM182" s="59" t="str">
        <f>IF(S182="","",IF(S182=0,0,IF(S182=1,1,IF(S182&gt;1,2,""))))</f>
        <v/>
      </c>
      <c r="CN182" s="59" t="str">
        <f>IF(T182="","",IF(T182=0,0,IF(T182&lt;=4,1,IF(T182&gt;4,2,""))))</f>
        <v/>
      </c>
      <c r="CO182" s="59" t="str">
        <f>IF(U182="","",IF(U182&lt;4,0,IF(U182&lt;=6,1,IF(U182=7,2,""))))</f>
        <v/>
      </c>
      <c r="CP182" s="59" t="str">
        <f>IF(V182="","",IF(V182&lt;4,2,IF(V182=4,1,IF(V182=5,0,""))))</f>
        <v/>
      </c>
      <c r="CQ182" s="59" t="str">
        <f>IF(W182="","",IF(W182=1,2,IF(W182=2,1,IF(W182&gt;2,0,""))))</f>
        <v/>
      </c>
      <c r="CR182" s="59" t="str">
        <f>IF(X182="","",IF(X182=0,0,IF(X182=1,1,IF(X182=2,2,IF(X182=3,2,IF(X182=-9,-9,IF(X182=-99,-99,"")))))))</f>
        <v/>
      </c>
      <c r="CS182" s="59" t="str">
        <f>IF(Z182="","",IF(Z182=0,1,IF(Z182=1,0,"")))</f>
        <v/>
      </c>
      <c r="CT182" s="59" t="str">
        <f>IF(CA182="","",IF(CA182=-99,-99,IF(CA182=1,3,0)))</f>
        <v/>
      </c>
      <c r="CU182" s="59" t="str">
        <f>IF(BZ182="","",IF(BZ182=-99,-99,IF(BZ182=0,3,0)))</f>
        <v/>
      </c>
      <c r="CV182" s="59" t="str">
        <f>IF(AO182="","",IF(AND(AO182&gt;=7,AO182&lt;=8),2,0))</f>
        <v/>
      </c>
      <c r="CW182" s="59" t="str">
        <f>IF(AP182="","",IF(AP182=1,0,IF(AP182&gt;1,1,"")))</f>
        <v/>
      </c>
      <c r="CX182" s="59" t="str">
        <f t="shared" si="16"/>
        <v/>
      </c>
      <c r="CY182" s="59" t="str">
        <f>IF(BA182="","",IF(BA182=0,0,IF(OR(BA182=1,BA182=2,BA182=3),3,IF(BA182=-99,-99,""))))</f>
        <v/>
      </c>
      <c r="CZ182" s="59" t="str">
        <f>IF(BB182="","",IF(BB182=0,0,IF(OR(BB182=1,BB182=2,BB182=3),3,IF(BB182=-99,-99,""))))</f>
        <v/>
      </c>
      <c r="DA182" s="59" t="str">
        <f>IF(BC182="","",IF(BC182=0,0,IF(OR(BC182=1,BC182=2,BC182=3),3,IF(BC182=-99,-99,""))))</f>
        <v/>
      </c>
      <c r="DB182" s="59" t="str">
        <f>IF(BD182="","",IF(BD182=0,0,IF(OR(BD182=1,BD182=2,BD182=3),3,IF(BD182=-99,-99,""))))</f>
        <v/>
      </c>
      <c r="DC182" s="59" t="str">
        <f>IF(BE182="","",IF(BE182=0,0,IF(OR(BE182=1,BE182=2,BE182=3),3,IF(BE182=-99,-99,""))))</f>
        <v/>
      </c>
      <c r="DD182" s="59" t="str">
        <f>IF(BF182="","",IF(BF182=0,0,IF(OR(BF182=1,BF182=2,BF182=3),3,IF(BF182=-99,-99,""))))</f>
        <v/>
      </c>
      <c r="DE182" s="59" t="str">
        <f>IF(BG182="","",IF(BG182=0,0,IF(OR(BG182=1,BG182=2,BG182=3),3,IF(BG182=-99,-99,""))))</f>
        <v/>
      </c>
      <c r="DF182" s="59" t="str">
        <f>IF(BH182="","",IF(BH182=0,0,IF(OR(BH182=1,BH182=2,BH182=3),3,IF(BH182=-99,-99,""))))</f>
        <v/>
      </c>
      <c r="DG182" s="59" t="str">
        <f>IF(BI182="","",IF(BI182=0,0,IF(OR(BI182=1,BI182=2,BI182=3),3,IF(BI182=-99,-99,""))))</f>
        <v/>
      </c>
      <c r="DH182" s="59" t="str">
        <f>IF(BT182="","",IF(BS182=1,IF(BT182&lt;65,41,IF(BT182&lt;70,35,IF(BT182&lt;75,29,IF(BT182&lt;80,21,IF(BT182&lt;85,14,IF(BT182&lt;90,5,0)))))),IF(BS182=2,IF(BT182&lt;65,38,IF(BT182&lt;70,33,IF(BT182&lt;75,26,IF(BT182&lt;80,16,IF(BT182&lt;85,12,IF(BT182&lt;90,1,0)))))),"")))</f>
        <v/>
      </c>
      <c r="DI182" s="59" t="str">
        <f>IF(BL182="","",IF(BL182=1,0,IF(BL182=2,3,IF(BL182&gt;2,6,""))))</f>
        <v/>
      </c>
      <c r="DJ182" s="59" t="str">
        <f>IF(Y182="","",IF(Y182=0,3,IF(Y182=1,0,"")))</f>
        <v/>
      </c>
      <c r="DK182" s="59" t="str">
        <f>IF(COUNTBLANK(CB182:CH182)=7,"",SUM(CB182:CH182))</f>
        <v/>
      </c>
      <c r="DL182" s="59" t="str">
        <f>IF(COUNTBLANK(CI182:CR182)=10,"",SUM(CI182:CQ182,IF(CR182&gt;0,CR182,0)))</f>
        <v/>
      </c>
      <c r="DM182" s="59" t="str">
        <f>IF(COUNTBLANK(CS182:CX182)=6,"",SUM(CS182,IF(CT182=-99,0,CT182),IF(CU182=-99,0,CU182),CV182:CX182))</f>
        <v/>
      </c>
      <c r="DN182" s="59" t="str">
        <f>IF(COUNTBLANK(CY182:DG182)=9,"",SUM(IF(OR(CY182="",CY182=-99),0,CY182),IF(OR(CZ182="",CZ182=-99),0,CZ182),IF(OR(DA182="",DA182=-99),0,DA182),IF(OR(DB182="",DB182=-99),0,DB182),IF(OR(DC182="",DC182=-99),0,DC182),IF(OR(DD182="",DD182=-99),0,DD182),IF(OR(DE182="",DE182=-99),0,DE182),IF(OR(DF182="",DF182=-99),0,DF182),IF(OR(DG182="",DG182=-99),0,DG182)))</f>
        <v/>
      </c>
      <c r="DO182" s="59" t="str">
        <f>IF(COUNTBLANK(DH182:DJ182)=3,"",SUM(DH182:DJ182))</f>
        <v/>
      </c>
      <c r="DP182" s="59" t="str">
        <f>IF(COUNTBLANK(DK182:DN182)=4,"",SUM(DK182:DN182))</f>
        <v/>
      </c>
      <c r="DQ182" s="59" t="str">
        <f>IF(COUNTBLANK(CB182:CH182)=7,"",SUM(IF(CB182="",0,5),IF(CC182="",0,9),IF(CD182="",0,4),IF(CE182="",0,4),IF(CF182="",0,3),IF(CG182="",0,1),IF(CH182="",0,6)))</f>
        <v/>
      </c>
      <c r="DR182" s="59" t="str">
        <f>IF(COUNTBLANK(CI182:CR182)=10,"",SUM(IF(CI182="",0,5),IF(CJ182="",0,4),IF(CK182="",0,3),IF(CL182="",0,2),IF(CM182="",0,2),IF(CN182="",0,2),IF(CO182="",0,2),IF(CP182="",0,2),IF(CQ182="",0,2),IF(OR(CR182="",CR182=-99,CR182=-9),0,2)))</f>
        <v/>
      </c>
      <c r="DS182" s="59" t="str">
        <f>IF(COUNTBLANK(CS182:CX182)=6,"",SUM(IF(CS182="",0,1),IF(OR(CT182="",CT182=-99),0,3),IF(OR(CU182="",CU182=-99),0,3),IF(CV182="",0,2),IF(CW182="",0,1),IF(CX182="",0,1)))</f>
        <v/>
      </c>
      <c r="DT182" s="59" t="str">
        <f>IF(COUNTBLANK(CY182:DG182)=9,"",SUM(IF(OR(CY182="",CY182=-99),0,3),IF(OR(CZ182="",CZ182=-99),0,3),IF(OR(DA182="",DA182=-99),0,3),IF(OR(DB182="",DB182=-99),0,3),IF(OR(DC182="",DC182=-99),0,3),IF(OR(DD182="",DD182=-99),0,3),IF(OR(DE182="",DE182=-99),0,3),IF(OR(DF182="",DF182=-99),0,3),IF(OR(DG182="",DG182=-99),0,3)))</f>
        <v/>
      </c>
      <c r="DU182" s="59" t="str">
        <f>IF(COUNTBLANK(DH182:DJ182)=3,"",SUM(IF(DH182="",0,IF(BS182=1,41,IF(BS182=2,38,""))),IF(DI182="",0,6),IF(DJ182="",0,3)))</f>
        <v/>
      </c>
      <c r="DV182" s="59" t="str">
        <f>IF(COUNTBLANK(DK182:DN182)=4,"",SUM(DQ182:DT182))</f>
        <v/>
      </c>
      <c r="DW182" s="59" t="str">
        <f>IF(DQ182="","",((DK182/DQ182)*100))</f>
        <v/>
      </c>
      <c r="DX182" s="59" t="str">
        <f t="shared" si="18"/>
        <v/>
      </c>
      <c r="DY182" s="59" t="str">
        <f t="shared" si="18"/>
        <v/>
      </c>
      <c r="DZ182" s="59" t="str">
        <f t="shared" si="18"/>
        <v/>
      </c>
      <c r="EA182" s="59" t="str">
        <f t="shared" si="18"/>
        <v/>
      </c>
      <c r="EB182" s="59" t="str">
        <f t="shared" si="18"/>
        <v/>
      </c>
      <c r="EC182" s="59" t="str">
        <f>IF(COUNTBLANK(DQ182:DT182)=4,"",SQRT((DQ182^2)+(DR182^2)+(DS182^2)+(DT182^2)))</f>
        <v/>
      </c>
      <c r="ED182" s="59" t="str">
        <f>IF(EC182="","",(SUM(((DK182/EC182)^2),((DL182/EC182)^2),((DM182/EC182)^2),((DN182/EC182)^2))*100))</f>
        <v/>
      </c>
      <c r="EE182" s="59" t="str">
        <f>IF(CB182="","",(CB182/DQ182*100))</f>
        <v/>
      </c>
      <c r="EF182" s="59" t="str">
        <f>IF(CC182="","",(CC182/DQ182*100))</f>
        <v/>
      </c>
      <c r="EG182" s="59" t="str">
        <f>IF(CD182="","",(CD182/DQ182*100))</f>
        <v/>
      </c>
      <c r="EH182" s="59" t="str">
        <f>IF(CE182="","",(CE182/DQ182*100))</f>
        <v/>
      </c>
      <c r="EI182" s="59" t="str">
        <f>IF(CF182="","",(CF182/DQ182*100))</f>
        <v/>
      </c>
      <c r="EJ182" s="59" t="str">
        <f>IF(CG182="","",(CG182/DQ182*100))</f>
        <v/>
      </c>
      <c r="EK182" s="59" t="str">
        <f>IF(CH182="","",(CH182/DQ182*100))</f>
        <v/>
      </c>
      <c r="EL182" s="59" t="str">
        <f>IF(CI182="","",(CI182/DR182*100))</f>
        <v/>
      </c>
      <c r="EM182" s="59" t="str">
        <f>IF(CJ182="","",(CJ182/DR182*100))</f>
        <v/>
      </c>
      <c r="EN182" s="59" t="str">
        <f>IF(CK182="","",(CK182/DR182*100))</f>
        <v/>
      </c>
      <c r="EO182" s="59" t="str">
        <f>IF(CL182="","",(CL182/DR182*100))</f>
        <v/>
      </c>
      <c r="EP182" s="59" t="str">
        <f>IF(CM182="","",(CM182/DR182*100))</f>
        <v/>
      </c>
      <c r="EQ182" s="59" t="str">
        <f>IF(CN182="","",(CN182/DR182*100))</f>
        <v/>
      </c>
      <c r="ER182" s="59" t="str">
        <f>IF(CO182="","",(CO182/DR182*100))</f>
        <v/>
      </c>
      <c r="ES182" s="59" t="str">
        <f>IF(CP182="","",(CP182/DR182*100))</f>
        <v/>
      </c>
      <c r="ET182" s="59" t="str">
        <f>IF(CQ182="","",(CQ182/DR182*100))</f>
        <v/>
      </c>
      <c r="EU182" s="59" t="str">
        <f>IF(CR182="","",(CR182/DR182*100))</f>
        <v/>
      </c>
      <c r="EV182" s="59" t="str">
        <f>IF(CS182="","",(CS182/DS182*100))</f>
        <v/>
      </c>
      <c r="EW182" s="59" t="str">
        <f>IF(CT182="","",(CT182/DS182*100))</f>
        <v/>
      </c>
      <c r="EX182" s="59" t="str">
        <f>IF(CU182="","",(CU182/DS182*100))</f>
        <v/>
      </c>
      <c r="EY182" s="59" t="str">
        <f>IF(CV182="","",(CV182/DS182*100))</f>
        <v/>
      </c>
      <c r="EZ182" s="59" t="str">
        <f>IF(CW182="","",(CW182/DS182*100))</f>
        <v/>
      </c>
      <c r="FA182" s="59" t="str">
        <f>IF(CX182="","",(CX182/DS182*100))</f>
        <v/>
      </c>
      <c r="FB182" s="59" t="str">
        <f t="shared" si="19"/>
        <v/>
      </c>
      <c r="FC182" s="59" t="str">
        <f t="shared" si="19"/>
        <v/>
      </c>
      <c r="FD182" s="59" t="str">
        <f t="shared" si="19"/>
        <v/>
      </c>
      <c r="FE182" s="59" t="str">
        <f t="shared" si="19"/>
        <v/>
      </c>
      <c r="FF182" s="59" t="str">
        <f t="shared" si="19"/>
        <v/>
      </c>
      <c r="FG182" s="59" t="str">
        <f t="shared" si="19"/>
        <v/>
      </c>
      <c r="FH182" s="59" t="str">
        <f t="shared" si="19"/>
        <v/>
      </c>
      <c r="FI182" s="59" t="str">
        <f t="shared" si="19"/>
        <v/>
      </c>
      <c r="FJ182" s="59" t="str">
        <f t="shared" si="19"/>
        <v/>
      </c>
      <c r="FK182" s="59" t="str">
        <f>IF(DH182="","",(DH182/DU182*100))</f>
        <v/>
      </c>
      <c r="FL182" s="59" t="str">
        <f>IF(DI182="","",(DI182/DU182*100))</f>
        <v/>
      </c>
      <c r="FM182" s="59" t="str">
        <f>IF(DJ182="","",(DJ182/DU182*100))</f>
        <v/>
      </c>
    </row>
    <row r="183" spans="72:169" x14ac:dyDescent="0.25">
      <c r="BT183" s="58" t="str">
        <f>IF(BR183="","",YEAR(D183)-BR183)</f>
        <v/>
      </c>
      <c r="BU183" s="59" t="str">
        <f>IF(BO183="",IF(OR(BM183="",BN183=""),"",((BM183*12)+BN183)*0.0254),BO183*0.01)</f>
        <v/>
      </c>
      <c r="BV183" s="59" t="str">
        <f>IF(BQ183="",IF(BP183="","",BP183*0.453592),BQ183)</f>
        <v/>
      </c>
      <c r="BW183" s="59" t="str">
        <f>IF(OR(BU183="",BV183=""),"",(BV183/(BU183^2)))</f>
        <v/>
      </c>
      <c r="BX183" s="59" t="str">
        <f>IF(COUNTBLANK(E183:J183)=6,"",(((E183*IF(F183&gt;0,F183,30)*3)+(G183*IF(H183&gt;0,H183,30)*5)+(I183*IF(J183&gt;0,J183,30)*9))))</f>
        <v/>
      </c>
      <c r="BY183" s="59" t="str">
        <f>IF(COUNTBLANK(AE183:AL183)=8,"",SUM(IF(AE183=2,1,IF(AE183=3,1,0)),IF(AH183=1,1,IF(AI183=1,1,0)),IF(AJ183&gt;3,1,0),IF(AK183&gt;3,1,0),IF(AL183&gt;0,1,0)))</f>
        <v/>
      </c>
      <c r="BZ183" s="59" t="str">
        <f>IF(OR(AM183="",AN183=""),"",IF(OR(AM183=-99,AN183=-99),-99,IF(AM183=3,IF(AN183=2,1,IF(AN183=3,1,0)),0)))</f>
        <v/>
      </c>
      <c r="CA183" s="59" t="str">
        <f>IF(OR((AC183=""),(AD183="")),"",IF(AD183=-99,-99,IF(AC183&gt;=4,IF(OR(AD183=1,AD183=2),1,0),0)))</f>
        <v/>
      </c>
      <c r="CB183" s="59" t="str">
        <f>IF(BW183="","",IF(BW183&lt;25,5,IF(BW183&lt;30,2,0)))</f>
        <v/>
      </c>
      <c r="CC183" s="59" t="str">
        <f t="shared" si="14"/>
        <v/>
      </c>
      <c r="CD183" s="59" t="str">
        <f>IF(K183="","",IF(K183&lt;4,0,IF(K183&gt;=4,4,"")))</f>
        <v/>
      </c>
      <c r="CE183" s="59" t="str">
        <f>IF(L183="","",IF(L183&lt;4,0,IF(L183&gt;=4,4,"")))</f>
        <v/>
      </c>
      <c r="CF183" s="59" t="str">
        <f>IF(M183="","",IF(M183&lt;4,0,IF(M183&gt;=4,3,"")))</f>
        <v/>
      </c>
      <c r="CG183" s="59" t="str">
        <f>IF(N183="","",IF(N183&lt;4,0,IF(N183&gt;=4,1,"")))</f>
        <v/>
      </c>
      <c r="CH183" s="59" t="str">
        <f t="shared" si="15"/>
        <v/>
      </c>
      <c r="CI183" s="59" t="str">
        <f>IF(O183="","",IF(O183=0,0,IF(O183=1,3,IF(O183&lt;=4,4,IF(O183&gt;4,5,"")))))</f>
        <v/>
      </c>
      <c r="CJ183" s="59" t="str">
        <f>IF(P183="","",IF(P183=0,0,IF(P183=1,1,IF(P183&lt;7,3,IF(P183=7,4,"")))))</f>
        <v/>
      </c>
      <c r="CK183" s="59" t="str">
        <f>IF(Q183="","",IF(Q183&lt;4,3,IF(Q183&lt;7,2,IF(Q183=7,0,""))))</f>
        <v/>
      </c>
      <c r="CL183" s="59" t="str">
        <f>IF(R183="","",IF(R183&lt;1,0,IF(R183&lt;=2,1,IF(R183&gt;2,2,""))))</f>
        <v/>
      </c>
      <c r="CM183" s="59" t="str">
        <f>IF(S183="","",IF(S183=0,0,IF(S183=1,1,IF(S183&gt;1,2,""))))</f>
        <v/>
      </c>
      <c r="CN183" s="59" t="str">
        <f>IF(T183="","",IF(T183=0,0,IF(T183&lt;=4,1,IF(T183&gt;4,2,""))))</f>
        <v/>
      </c>
      <c r="CO183" s="59" t="str">
        <f>IF(U183="","",IF(U183&lt;4,0,IF(U183&lt;=6,1,IF(U183=7,2,""))))</f>
        <v/>
      </c>
      <c r="CP183" s="59" t="str">
        <f>IF(V183="","",IF(V183&lt;4,2,IF(V183=4,1,IF(V183=5,0,""))))</f>
        <v/>
      </c>
      <c r="CQ183" s="59" t="str">
        <f>IF(W183="","",IF(W183=1,2,IF(W183=2,1,IF(W183&gt;2,0,""))))</f>
        <v/>
      </c>
      <c r="CR183" s="59" t="str">
        <f>IF(X183="","",IF(X183=0,0,IF(X183=1,1,IF(X183=2,2,IF(X183=3,2,IF(X183=-9,-9,IF(X183=-99,-99,"")))))))</f>
        <v/>
      </c>
      <c r="CS183" s="59" t="str">
        <f>IF(Z183="","",IF(Z183=0,1,IF(Z183=1,0,"")))</f>
        <v/>
      </c>
      <c r="CT183" s="59" t="str">
        <f>IF(CA183="","",IF(CA183=-99,-99,IF(CA183=1,3,0)))</f>
        <v/>
      </c>
      <c r="CU183" s="59" t="str">
        <f>IF(BZ183="","",IF(BZ183=-99,-99,IF(BZ183=0,3,0)))</f>
        <v/>
      </c>
      <c r="CV183" s="59" t="str">
        <f>IF(AO183="","",IF(AND(AO183&gt;=7,AO183&lt;=8),2,0))</f>
        <v/>
      </c>
      <c r="CW183" s="59" t="str">
        <f>IF(AP183="","",IF(AP183=1,0,IF(AP183&gt;1,1,"")))</f>
        <v/>
      </c>
      <c r="CX183" s="59" t="str">
        <f t="shared" si="16"/>
        <v/>
      </c>
      <c r="CY183" s="59" t="str">
        <f>IF(BA183="","",IF(BA183=0,0,IF(OR(BA183=1,BA183=2,BA183=3),3,IF(BA183=-99,-99,""))))</f>
        <v/>
      </c>
      <c r="CZ183" s="59" t="str">
        <f>IF(BB183="","",IF(BB183=0,0,IF(OR(BB183=1,BB183=2,BB183=3),3,IF(BB183=-99,-99,""))))</f>
        <v/>
      </c>
      <c r="DA183" s="59" t="str">
        <f>IF(BC183="","",IF(BC183=0,0,IF(OR(BC183=1,BC183=2,BC183=3),3,IF(BC183=-99,-99,""))))</f>
        <v/>
      </c>
      <c r="DB183" s="59" t="str">
        <f>IF(BD183="","",IF(BD183=0,0,IF(OR(BD183=1,BD183=2,BD183=3),3,IF(BD183=-99,-99,""))))</f>
        <v/>
      </c>
      <c r="DC183" s="59" t="str">
        <f>IF(BE183="","",IF(BE183=0,0,IF(OR(BE183=1,BE183=2,BE183=3),3,IF(BE183=-99,-99,""))))</f>
        <v/>
      </c>
      <c r="DD183" s="59" t="str">
        <f>IF(BF183="","",IF(BF183=0,0,IF(OR(BF183=1,BF183=2,BF183=3),3,IF(BF183=-99,-99,""))))</f>
        <v/>
      </c>
      <c r="DE183" s="59" t="str">
        <f>IF(BG183="","",IF(BG183=0,0,IF(OR(BG183=1,BG183=2,BG183=3),3,IF(BG183=-99,-99,""))))</f>
        <v/>
      </c>
      <c r="DF183" s="59" t="str">
        <f>IF(BH183="","",IF(BH183=0,0,IF(OR(BH183=1,BH183=2,BH183=3),3,IF(BH183=-99,-99,""))))</f>
        <v/>
      </c>
      <c r="DG183" s="59" t="str">
        <f>IF(BI183="","",IF(BI183=0,0,IF(OR(BI183=1,BI183=2,BI183=3),3,IF(BI183=-99,-99,""))))</f>
        <v/>
      </c>
      <c r="DH183" s="59" t="str">
        <f>IF(BT183="","",IF(BS183=1,IF(BT183&lt;65,41,IF(BT183&lt;70,35,IF(BT183&lt;75,29,IF(BT183&lt;80,21,IF(BT183&lt;85,14,IF(BT183&lt;90,5,0)))))),IF(BS183=2,IF(BT183&lt;65,38,IF(BT183&lt;70,33,IF(BT183&lt;75,26,IF(BT183&lt;80,16,IF(BT183&lt;85,12,IF(BT183&lt;90,1,0)))))),"")))</f>
        <v/>
      </c>
      <c r="DI183" s="59" t="str">
        <f>IF(BL183="","",IF(BL183=1,0,IF(BL183=2,3,IF(BL183&gt;2,6,""))))</f>
        <v/>
      </c>
      <c r="DJ183" s="59" t="str">
        <f>IF(Y183="","",IF(Y183=0,3,IF(Y183=1,0,"")))</f>
        <v/>
      </c>
      <c r="DK183" s="59" t="str">
        <f>IF(COUNTBLANK(CB183:CH183)=7,"",SUM(CB183:CH183))</f>
        <v/>
      </c>
      <c r="DL183" s="59" t="str">
        <f>IF(COUNTBLANK(CI183:CR183)=10,"",SUM(CI183:CQ183,IF(CR183&gt;0,CR183,0)))</f>
        <v/>
      </c>
      <c r="DM183" s="59" t="str">
        <f>IF(COUNTBLANK(CS183:CX183)=6,"",SUM(CS183,IF(CT183=-99,0,CT183),IF(CU183=-99,0,CU183),CV183:CX183))</f>
        <v/>
      </c>
      <c r="DN183" s="59" t="str">
        <f>IF(COUNTBLANK(CY183:DG183)=9,"",SUM(IF(OR(CY183="",CY183=-99),0,CY183),IF(OR(CZ183="",CZ183=-99),0,CZ183),IF(OR(DA183="",DA183=-99),0,DA183),IF(OR(DB183="",DB183=-99),0,DB183),IF(OR(DC183="",DC183=-99),0,DC183),IF(OR(DD183="",DD183=-99),0,DD183),IF(OR(DE183="",DE183=-99),0,DE183),IF(OR(DF183="",DF183=-99),0,DF183),IF(OR(DG183="",DG183=-99),0,DG183)))</f>
        <v/>
      </c>
      <c r="DO183" s="59" t="str">
        <f>IF(COUNTBLANK(DH183:DJ183)=3,"",SUM(DH183:DJ183))</f>
        <v/>
      </c>
      <c r="DP183" s="59" t="str">
        <f>IF(COUNTBLANK(DK183:DN183)=4,"",SUM(DK183:DN183))</f>
        <v/>
      </c>
      <c r="DQ183" s="59" t="str">
        <f>IF(COUNTBLANK(CB183:CH183)=7,"",SUM(IF(CB183="",0,5),IF(CC183="",0,9),IF(CD183="",0,4),IF(CE183="",0,4),IF(CF183="",0,3),IF(CG183="",0,1),IF(CH183="",0,6)))</f>
        <v/>
      </c>
      <c r="DR183" s="59" t="str">
        <f>IF(COUNTBLANK(CI183:CR183)=10,"",SUM(IF(CI183="",0,5),IF(CJ183="",0,4),IF(CK183="",0,3),IF(CL183="",0,2),IF(CM183="",0,2),IF(CN183="",0,2),IF(CO183="",0,2),IF(CP183="",0,2),IF(CQ183="",0,2),IF(OR(CR183="",CR183=-99,CR183=-9),0,2)))</f>
        <v/>
      </c>
      <c r="DS183" s="59" t="str">
        <f>IF(COUNTBLANK(CS183:CX183)=6,"",SUM(IF(CS183="",0,1),IF(OR(CT183="",CT183=-99),0,3),IF(OR(CU183="",CU183=-99),0,3),IF(CV183="",0,2),IF(CW183="",0,1),IF(CX183="",0,1)))</f>
        <v/>
      </c>
      <c r="DT183" s="59" t="str">
        <f>IF(COUNTBLANK(CY183:DG183)=9,"",SUM(IF(OR(CY183="",CY183=-99),0,3),IF(OR(CZ183="",CZ183=-99),0,3),IF(OR(DA183="",DA183=-99),0,3),IF(OR(DB183="",DB183=-99),0,3),IF(OR(DC183="",DC183=-99),0,3),IF(OR(DD183="",DD183=-99),0,3),IF(OR(DE183="",DE183=-99),0,3),IF(OR(DF183="",DF183=-99),0,3),IF(OR(DG183="",DG183=-99),0,3)))</f>
        <v/>
      </c>
      <c r="DU183" s="59" t="str">
        <f>IF(COUNTBLANK(DH183:DJ183)=3,"",SUM(IF(DH183="",0,IF(BS183=1,41,IF(BS183=2,38,""))),IF(DI183="",0,6),IF(DJ183="",0,3)))</f>
        <v/>
      </c>
      <c r="DV183" s="59" t="str">
        <f>IF(COUNTBLANK(DK183:DN183)=4,"",SUM(DQ183:DT183))</f>
        <v/>
      </c>
      <c r="DW183" s="59" t="str">
        <f>IF(DQ183="","",((DK183/DQ183)*100))</f>
        <v/>
      </c>
      <c r="DX183" s="59" t="str">
        <f t="shared" si="18"/>
        <v/>
      </c>
      <c r="DY183" s="59" t="str">
        <f t="shared" si="18"/>
        <v/>
      </c>
      <c r="DZ183" s="59" t="str">
        <f t="shared" si="18"/>
        <v/>
      </c>
      <c r="EA183" s="59" t="str">
        <f t="shared" si="18"/>
        <v/>
      </c>
      <c r="EB183" s="59" t="str">
        <f t="shared" si="18"/>
        <v/>
      </c>
      <c r="EC183" s="59" t="str">
        <f>IF(COUNTBLANK(DQ183:DT183)=4,"",SQRT((DQ183^2)+(DR183^2)+(DS183^2)+(DT183^2)))</f>
        <v/>
      </c>
      <c r="ED183" s="59" t="str">
        <f>IF(EC183="","",(SUM(((DK183/EC183)^2),((DL183/EC183)^2),((DM183/EC183)^2),((DN183/EC183)^2))*100))</f>
        <v/>
      </c>
      <c r="EE183" s="59" t="str">
        <f>IF(CB183="","",(CB183/DQ183*100))</f>
        <v/>
      </c>
      <c r="EF183" s="59" t="str">
        <f>IF(CC183="","",(CC183/DQ183*100))</f>
        <v/>
      </c>
      <c r="EG183" s="59" t="str">
        <f>IF(CD183="","",(CD183/DQ183*100))</f>
        <v/>
      </c>
      <c r="EH183" s="59" t="str">
        <f>IF(CE183="","",(CE183/DQ183*100))</f>
        <v/>
      </c>
      <c r="EI183" s="59" t="str">
        <f>IF(CF183="","",(CF183/DQ183*100))</f>
        <v/>
      </c>
      <c r="EJ183" s="59" t="str">
        <f>IF(CG183="","",(CG183/DQ183*100))</f>
        <v/>
      </c>
      <c r="EK183" s="59" t="str">
        <f>IF(CH183="","",(CH183/DQ183*100))</f>
        <v/>
      </c>
      <c r="EL183" s="59" t="str">
        <f>IF(CI183="","",(CI183/DR183*100))</f>
        <v/>
      </c>
      <c r="EM183" s="59" t="str">
        <f>IF(CJ183="","",(CJ183/DR183*100))</f>
        <v/>
      </c>
      <c r="EN183" s="59" t="str">
        <f>IF(CK183="","",(CK183/DR183*100))</f>
        <v/>
      </c>
      <c r="EO183" s="59" t="str">
        <f>IF(CL183="","",(CL183/DR183*100))</f>
        <v/>
      </c>
      <c r="EP183" s="59" t="str">
        <f>IF(CM183="","",(CM183/DR183*100))</f>
        <v/>
      </c>
      <c r="EQ183" s="59" t="str">
        <f>IF(CN183="","",(CN183/DR183*100))</f>
        <v/>
      </c>
      <c r="ER183" s="59" t="str">
        <f>IF(CO183="","",(CO183/DR183*100))</f>
        <v/>
      </c>
      <c r="ES183" s="59" t="str">
        <f>IF(CP183="","",(CP183/DR183*100))</f>
        <v/>
      </c>
      <c r="ET183" s="59" t="str">
        <f>IF(CQ183="","",(CQ183/DR183*100))</f>
        <v/>
      </c>
      <c r="EU183" s="59" t="str">
        <f>IF(CR183="","",(CR183/DR183*100))</f>
        <v/>
      </c>
      <c r="EV183" s="59" t="str">
        <f>IF(CS183="","",(CS183/DS183*100))</f>
        <v/>
      </c>
      <c r="EW183" s="59" t="str">
        <f>IF(CT183="","",(CT183/DS183*100))</f>
        <v/>
      </c>
      <c r="EX183" s="59" t="str">
        <f>IF(CU183="","",(CU183/DS183*100))</f>
        <v/>
      </c>
      <c r="EY183" s="59" t="str">
        <f>IF(CV183="","",(CV183/DS183*100))</f>
        <v/>
      </c>
      <c r="EZ183" s="59" t="str">
        <f>IF(CW183="","",(CW183/DS183*100))</f>
        <v/>
      </c>
      <c r="FA183" s="59" t="str">
        <f>IF(CX183="","",(CX183/DS183*100))</f>
        <v/>
      </c>
      <c r="FB183" s="59" t="str">
        <f t="shared" si="19"/>
        <v/>
      </c>
      <c r="FC183" s="59" t="str">
        <f t="shared" si="19"/>
        <v/>
      </c>
      <c r="FD183" s="59" t="str">
        <f t="shared" si="19"/>
        <v/>
      </c>
      <c r="FE183" s="59" t="str">
        <f t="shared" si="19"/>
        <v/>
      </c>
      <c r="FF183" s="59" t="str">
        <f t="shared" si="19"/>
        <v/>
      </c>
      <c r="FG183" s="59" t="str">
        <f t="shared" si="19"/>
        <v/>
      </c>
      <c r="FH183" s="59" t="str">
        <f t="shared" si="19"/>
        <v/>
      </c>
      <c r="FI183" s="59" t="str">
        <f t="shared" si="19"/>
        <v/>
      </c>
      <c r="FJ183" s="59" t="str">
        <f t="shared" si="19"/>
        <v/>
      </c>
      <c r="FK183" s="59" t="str">
        <f>IF(DH183="","",(DH183/DU183*100))</f>
        <v/>
      </c>
      <c r="FL183" s="59" t="str">
        <f>IF(DI183="","",(DI183/DU183*100))</f>
        <v/>
      </c>
      <c r="FM183" s="59" t="str">
        <f>IF(DJ183="","",(DJ183/DU183*100))</f>
        <v/>
      </c>
    </row>
    <row r="184" spans="72:169" x14ac:dyDescent="0.25">
      <c r="BT184" s="58" t="str">
        <f>IF(BR184="","",YEAR(D184)-BR184)</f>
        <v/>
      </c>
      <c r="BU184" s="59" t="str">
        <f>IF(BO184="",IF(OR(BM184="",BN184=""),"",((BM184*12)+BN184)*0.0254),BO184*0.01)</f>
        <v/>
      </c>
      <c r="BV184" s="59" t="str">
        <f>IF(BQ184="",IF(BP184="","",BP184*0.453592),BQ184)</f>
        <v/>
      </c>
      <c r="BW184" s="59" t="str">
        <f>IF(OR(BU184="",BV184=""),"",(BV184/(BU184^2)))</f>
        <v/>
      </c>
      <c r="BX184" s="59" t="str">
        <f>IF(COUNTBLANK(E184:J184)=6,"",(((E184*IF(F184&gt;0,F184,30)*3)+(G184*IF(H184&gt;0,H184,30)*5)+(I184*IF(J184&gt;0,J184,30)*9))))</f>
        <v/>
      </c>
      <c r="BY184" s="59" t="str">
        <f>IF(COUNTBLANK(AE184:AL184)=8,"",SUM(IF(AE184=2,1,IF(AE184=3,1,0)),IF(AH184=1,1,IF(AI184=1,1,0)),IF(AJ184&gt;3,1,0),IF(AK184&gt;3,1,0),IF(AL184&gt;0,1,0)))</f>
        <v/>
      </c>
      <c r="BZ184" s="59" t="str">
        <f>IF(OR(AM184="",AN184=""),"",IF(OR(AM184=-99,AN184=-99),-99,IF(AM184=3,IF(AN184=2,1,IF(AN184=3,1,0)),0)))</f>
        <v/>
      </c>
      <c r="CA184" s="59" t="str">
        <f>IF(OR((AC184=""),(AD184="")),"",IF(AD184=-99,-99,IF(AC184&gt;=4,IF(OR(AD184=1,AD184=2),1,0),0)))</f>
        <v/>
      </c>
      <c r="CB184" s="59" t="str">
        <f>IF(BW184="","",IF(BW184&lt;25,5,IF(BW184&lt;30,2,0)))</f>
        <v/>
      </c>
      <c r="CC184" s="59" t="str">
        <f t="shared" si="14"/>
        <v/>
      </c>
      <c r="CD184" s="59" t="str">
        <f>IF(K184="","",IF(K184&lt;4,0,IF(K184&gt;=4,4,"")))</f>
        <v/>
      </c>
      <c r="CE184" s="59" t="str">
        <f>IF(L184="","",IF(L184&lt;4,0,IF(L184&gt;=4,4,"")))</f>
        <v/>
      </c>
      <c r="CF184" s="59" t="str">
        <f>IF(M184="","",IF(M184&lt;4,0,IF(M184&gt;=4,3,"")))</f>
        <v/>
      </c>
      <c r="CG184" s="59" t="str">
        <f>IF(N184="","",IF(N184&lt;4,0,IF(N184&gt;=4,1,"")))</f>
        <v/>
      </c>
      <c r="CH184" s="59" t="str">
        <f t="shared" si="15"/>
        <v/>
      </c>
      <c r="CI184" s="59" t="str">
        <f>IF(O184="","",IF(O184=0,0,IF(O184=1,3,IF(O184&lt;=4,4,IF(O184&gt;4,5,"")))))</f>
        <v/>
      </c>
      <c r="CJ184" s="59" t="str">
        <f>IF(P184="","",IF(P184=0,0,IF(P184=1,1,IF(P184&lt;7,3,IF(P184=7,4,"")))))</f>
        <v/>
      </c>
      <c r="CK184" s="59" t="str">
        <f>IF(Q184="","",IF(Q184&lt;4,3,IF(Q184&lt;7,2,IF(Q184=7,0,""))))</f>
        <v/>
      </c>
      <c r="CL184" s="59" t="str">
        <f>IF(R184="","",IF(R184&lt;1,0,IF(R184&lt;=2,1,IF(R184&gt;2,2,""))))</f>
        <v/>
      </c>
      <c r="CM184" s="59" t="str">
        <f>IF(S184="","",IF(S184=0,0,IF(S184=1,1,IF(S184&gt;1,2,""))))</f>
        <v/>
      </c>
      <c r="CN184" s="59" t="str">
        <f>IF(T184="","",IF(T184=0,0,IF(T184&lt;=4,1,IF(T184&gt;4,2,""))))</f>
        <v/>
      </c>
      <c r="CO184" s="59" t="str">
        <f>IF(U184="","",IF(U184&lt;4,0,IF(U184&lt;=6,1,IF(U184=7,2,""))))</f>
        <v/>
      </c>
      <c r="CP184" s="59" t="str">
        <f>IF(V184="","",IF(V184&lt;4,2,IF(V184=4,1,IF(V184=5,0,""))))</f>
        <v/>
      </c>
      <c r="CQ184" s="59" t="str">
        <f>IF(W184="","",IF(W184=1,2,IF(W184=2,1,IF(W184&gt;2,0,""))))</f>
        <v/>
      </c>
      <c r="CR184" s="59" t="str">
        <f>IF(X184="","",IF(X184=0,0,IF(X184=1,1,IF(X184=2,2,IF(X184=3,2,IF(X184=-9,-9,IF(X184=-99,-99,"")))))))</f>
        <v/>
      </c>
      <c r="CS184" s="59" t="str">
        <f>IF(Z184="","",IF(Z184=0,1,IF(Z184=1,0,"")))</f>
        <v/>
      </c>
      <c r="CT184" s="59" t="str">
        <f>IF(CA184="","",IF(CA184=-99,-99,IF(CA184=1,3,0)))</f>
        <v/>
      </c>
      <c r="CU184" s="59" t="str">
        <f>IF(BZ184="","",IF(BZ184=-99,-99,IF(BZ184=0,3,0)))</f>
        <v/>
      </c>
      <c r="CV184" s="59" t="str">
        <f>IF(AO184="","",IF(AND(AO184&gt;=7,AO184&lt;=8),2,0))</f>
        <v/>
      </c>
      <c r="CW184" s="59" t="str">
        <f>IF(AP184="","",IF(AP184=1,0,IF(AP184&gt;1,1,"")))</f>
        <v/>
      </c>
      <c r="CX184" s="59" t="str">
        <f t="shared" si="16"/>
        <v/>
      </c>
      <c r="CY184" s="59" t="str">
        <f>IF(BA184="","",IF(BA184=0,0,IF(OR(BA184=1,BA184=2,BA184=3),3,IF(BA184=-99,-99,""))))</f>
        <v/>
      </c>
      <c r="CZ184" s="59" t="str">
        <f>IF(BB184="","",IF(BB184=0,0,IF(OR(BB184=1,BB184=2,BB184=3),3,IF(BB184=-99,-99,""))))</f>
        <v/>
      </c>
      <c r="DA184" s="59" t="str">
        <f>IF(BC184="","",IF(BC184=0,0,IF(OR(BC184=1,BC184=2,BC184=3),3,IF(BC184=-99,-99,""))))</f>
        <v/>
      </c>
      <c r="DB184" s="59" t="str">
        <f>IF(BD184="","",IF(BD184=0,0,IF(OR(BD184=1,BD184=2,BD184=3),3,IF(BD184=-99,-99,""))))</f>
        <v/>
      </c>
      <c r="DC184" s="59" t="str">
        <f>IF(BE184="","",IF(BE184=0,0,IF(OR(BE184=1,BE184=2,BE184=3),3,IF(BE184=-99,-99,""))))</f>
        <v/>
      </c>
      <c r="DD184" s="59" t="str">
        <f>IF(BF184="","",IF(BF184=0,0,IF(OR(BF184=1,BF184=2,BF184=3),3,IF(BF184=-99,-99,""))))</f>
        <v/>
      </c>
      <c r="DE184" s="59" t="str">
        <f>IF(BG184="","",IF(BG184=0,0,IF(OR(BG184=1,BG184=2,BG184=3),3,IF(BG184=-99,-99,""))))</f>
        <v/>
      </c>
      <c r="DF184" s="59" t="str">
        <f>IF(BH184="","",IF(BH184=0,0,IF(OR(BH184=1,BH184=2,BH184=3),3,IF(BH184=-99,-99,""))))</f>
        <v/>
      </c>
      <c r="DG184" s="59" t="str">
        <f>IF(BI184="","",IF(BI184=0,0,IF(OR(BI184=1,BI184=2,BI184=3),3,IF(BI184=-99,-99,""))))</f>
        <v/>
      </c>
      <c r="DH184" s="59" t="str">
        <f>IF(BT184="","",IF(BS184=1,IF(BT184&lt;65,41,IF(BT184&lt;70,35,IF(BT184&lt;75,29,IF(BT184&lt;80,21,IF(BT184&lt;85,14,IF(BT184&lt;90,5,0)))))),IF(BS184=2,IF(BT184&lt;65,38,IF(BT184&lt;70,33,IF(BT184&lt;75,26,IF(BT184&lt;80,16,IF(BT184&lt;85,12,IF(BT184&lt;90,1,0)))))),"")))</f>
        <v/>
      </c>
      <c r="DI184" s="59" t="str">
        <f>IF(BL184="","",IF(BL184=1,0,IF(BL184=2,3,IF(BL184&gt;2,6,""))))</f>
        <v/>
      </c>
      <c r="DJ184" s="59" t="str">
        <f>IF(Y184="","",IF(Y184=0,3,IF(Y184=1,0,"")))</f>
        <v/>
      </c>
      <c r="DK184" s="59" t="str">
        <f>IF(COUNTBLANK(CB184:CH184)=7,"",SUM(CB184:CH184))</f>
        <v/>
      </c>
      <c r="DL184" s="59" t="str">
        <f>IF(COUNTBLANK(CI184:CR184)=10,"",SUM(CI184:CQ184,IF(CR184&gt;0,CR184,0)))</f>
        <v/>
      </c>
      <c r="DM184" s="59" t="str">
        <f>IF(COUNTBLANK(CS184:CX184)=6,"",SUM(CS184,IF(CT184=-99,0,CT184),IF(CU184=-99,0,CU184),CV184:CX184))</f>
        <v/>
      </c>
      <c r="DN184" s="59" t="str">
        <f>IF(COUNTBLANK(CY184:DG184)=9,"",SUM(IF(OR(CY184="",CY184=-99),0,CY184),IF(OR(CZ184="",CZ184=-99),0,CZ184),IF(OR(DA184="",DA184=-99),0,DA184),IF(OR(DB184="",DB184=-99),0,DB184),IF(OR(DC184="",DC184=-99),0,DC184),IF(OR(DD184="",DD184=-99),0,DD184),IF(OR(DE184="",DE184=-99),0,DE184),IF(OR(DF184="",DF184=-99),0,DF184),IF(OR(DG184="",DG184=-99),0,DG184)))</f>
        <v/>
      </c>
      <c r="DO184" s="59" t="str">
        <f>IF(COUNTBLANK(DH184:DJ184)=3,"",SUM(DH184:DJ184))</f>
        <v/>
      </c>
      <c r="DP184" s="59" t="str">
        <f>IF(COUNTBLANK(DK184:DN184)=4,"",SUM(DK184:DN184))</f>
        <v/>
      </c>
      <c r="DQ184" s="59" t="str">
        <f>IF(COUNTBLANK(CB184:CH184)=7,"",SUM(IF(CB184="",0,5),IF(CC184="",0,9),IF(CD184="",0,4),IF(CE184="",0,4),IF(CF184="",0,3),IF(CG184="",0,1),IF(CH184="",0,6)))</f>
        <v/>
      </c>
      <c r="DR184" s="59" t="str">
        <f>IF(COUNTBLANK(CI184:CR184)=10,"",SUM(IF(CI184="",0,5),IF(CJ184="",0,4),IF(CK184="",0,3),IF(CL184="",0,2),IF(CM184="",0,2),IF(CN184="",0,2),IF(CO184="",0,2),IF(CP184="",0,2),IF(CQ184="",0,2),IF(OR(CR184="",CR184=-99,CR184=-9),0,2)))</f>
        <v/>
      </c>
      <c r="DS184" s="59" t="str">
        <f>IF(COUNTBLANK(CS184:CX184)=6,"",SUM(IF(CS184="",0,1),IF(OR(CT184="",CT184=-99),0,3),IF(OR(CU184="",CU184=-99),0,3),IF(CV184="",0,2),IF(CW184="",0,1),IF(CX184="",0,1)))</f>
        <v/>
      </c>
      <c r="DT184" s="59" t="str">
        <f>IF(COUNTBLANK(CY184:DG184)=9,"",SUM(IF(OR(CY184="",CY184=-99),0,3),IF(OR(CZ184="",CZ184=-99),0,3),IF(OR(DA184="",DA184=-99),0,3),IF(OR(DB184="",DB184=-99),0,3),IF(OR(DC184="",DC184=-99),0,3),IF(OR(DD184="",DD184=-99),0,3),IF(OR(DE184="",DE184=-99),0,3),IF(OR(DF184="",DF184=-99),0,3),IF(OR(DG184="",DG184=-99),0,3)))</f>
        <v/>
      </c>
      <c r="DU184" s="59" t="str">
        <f>IF(COUNTBLANK(DH184:DJ184)=3,"",SUM(IF(DH184="",0,IF(BS184=1,41,IF(BS184=2,38,""))),IF(DI184="",0,6),IF(DJ184="",0,3)))</f>
        <v/>
      </c>
      <c r="DV184" s="59" t="str">
        <f>IF(COUNTBLANK(DK184:DN184)=4,"",SUM(DQ184:DT184))</f>
        <v/>
      </c>
      <c r="DW184" s="59" t="str">
        <f>IF(DQ184="","",((DK184/DQ184)*100))</f>
        <v/>
      </c>
      <c r="DX184" s="59" t="str">
        <f t="shared" si="18"/>
        <v/>
      </c>
      <c r="DY184" s="59" t="str">
        <f t="shared" si="18"/>
        <v/>
      </c>
      <c r="DZ184" s="59" t="str">
        <f t="shared" si="18"/>
        <v/>
      </c>
      <c r="EA184" s="59" t="str">
        <f t="shared" si="18"/>
        <v/>
      </c>
      <c r="EB184" s="59" t="str">
        <f t="shared" si="18"/>
        <v/>
      </c>
      <c r="EC184" s="59" t="str">
        <f>IF(COUNTBLANK(DQ184:DT184)=4,"",SQRT((DQ184^2)+(DR184^2)+(DS184^2)+(DT184^2)))</f>
        <v/>
      </c>
      <c r="ED184" s="59" t="str">
        <f>IF(EC184="","",(SUM(((DK184/EC184)^2),((DL184/EC184)^2),((DM184/EC184)^2),((DN184/EC184)^2))*100))</f>
        <v/>
      </c>
      <c r="EE184" s="59" t="str">
        <f>IF(CB184="","",(CB184/DQ184*100))</f>
        <v/>
      </c>
      <c r="EF184" s="59" t="str">
        <f>IF(CC184="","",(CC184/DQ184*100))</f>
        <v/>
      </c>
      <c r="EG184" s="59" t="str">
        <f>IF(CD184="","",(CD184/DQ184*100))</f>
        <v/>
      </c>
      <c r="EH184" s="59" t="str">
        <f>IF(CE184="","",(CE184/DQ184*100))</f>
        <v/>
      </c>
      <c r="EI184" s="59" t="str">
        <f>IF(CF184="","",(CF184/DQ184*100))</f>
        <v/>
      </c>
      <c r="EJ184" s="59" t="str">
        <f>IF(CG184="","",(CG184/DQ184*100))</f>
        <v/>
      </c>
      <c r="EK184" s="59" t="str">
        <f>IF(CH184="","",(CH184/DQ184*100))</f>
        <v/>
      </c>
      <c r="EL184" s="59" t="str">
        <f>IF(CI184="","",(CI184/DR184*100))</f>
        <v/>
      </c>
      <c r="EM184" s="59" t="str">
        <f>IF(CJ184="","",(CJ184/DR184*100))</f>
        <v/>
      </c>
      <c r="EN184" s="59" t="str">
        <f>IF(CK184="","",(CK184/DR184*100))</f>
        <v/>
      </c>
      <c r="EO184" s="59" t="str">
        <f>IF(CL184="","",(CL184/DR184*100))</f>
        <v/>
      </c>
      <c r="EP184" s="59" t="str">
        <f>IF(CM184="","",(CM184/DR184*100))</f>
        <v/>
      </c>
      <c r="EQ184" s="59" t="str">
        <f>IF(CN184="","",(CN184/DR184*100))</f>
        <v/>
      </c>
      <c r="ER184" s="59" t="str">
        <f>IF(CO184="","",(CO184/DR184*100))</f>
        <v/>
      </c>
      <c r="ES184" s="59" t="str">
        <f>IF(CP184="","",(CP184/DR184*100))</f>
        <v/>
      </c>
      <c r="ET184" s="59" t="str">
        <f>IF(CQ184="","",(CQ184/DR184*100))</f>
        <v/>
      </c>
      <c r="EU184" s="59" t="str">
        <f>IF(CR184="","",(CR184/DR184*100))</f>
        <v/>
      </c>
      <c r="EV184" s="59" t="str">
        <f>IF(CS184="","",(CS184/DS184*100))</f>
        <v/>
      </c>
      <c r="EW184" s="59" t="str">
        <f>IF(CT184="","",(CT184/DS184*100))</f>
        <v/>
      </c>
      <c r="EX184" s="59" t="str">
        <f>IF(CU184="","",(CU184/DS184*100))</f>
        <v/>
      </c>
      <c r="EY184" s="59" t="str">
        <f>IF(CV184="","",(CV184/DS184*100))</f>
        <v/>
      </c>
      <c r="EZ184" s="59" t="str">
        <f>IF(CW184="","",(CW184/DS184*100))</f>
        <v/>
      </c>
      <c r="FA184" s="59" t="str">
        <f>IF(CX184="","",(CX184/DS184*100))</f>
        <v/>
      </c>
      <c r="FB184" s="59" t="str">
        <f t="shared" si="19"/>
        <v/>
      </c>
      <c r="FC184" s="59" t="str">
        <f t="shared" si="19"/>
        <v/>
      </c>
      <c r="FD184" s="59" t="str">
        <f t="shared" si="19"/>
        <v/>
      </c>
      <c r="FE184" s="59" t="str">
        <f t="shared" si="19"/>
        <v/>
      </c>
      <c r="FF184" s="59" t="str">
        <f t="shared" si="19"/>
        <v/>
      </c>
      <c r="FG184" s="59" t="str">
        <f t="shared" si="19"/>
        <v/>
      </c>
      <c r="FH184" s="59" t="str">
        <f t="shared" si="19"/>
        <v/>
      </c>
      <c r="FI184" s="59" t="str">
        <f t="shared" si="19"/>
        <v/>
      </c>
      <c r="FJ184" s="59" t="str">
        <f t="shared" si="19"/>
        <v/>
      </c>
      <c r="FK184" s="59" t="str">
        <f>IF(DH184="","",(DH184/DU184*100))</f>
        <v/>
      </c>
      <c r="FL184" s="59" t="str">
        <f>IF(DI184="","",(DI184/DU184*100))</f>
        <v/>
      </c>
      <c r="FM184" s="59" t="str">
        <f>IF(DJ184="","",(DJ184/DU184*100))</f>
        <v/>
      </c>
    </row>
    <row r="185" spans="72:169" x14ac:dyDescent="0.25">
      <c r="BT185" s="58" t="str">
        <f>IF(BR185="","",YEAR(D185)-BR185)</f>
        <v/>
      </c>
      <c r="BU185" s="59" t="str">
        <f>IF(BO185="",IF(OR(BM185="",BN185=""),"",((BM185*12)+BN185)*0.0254),BO185*0.01)</f>
        <v/>
      </c>
      <c r="BV185" s="59" t="str">
        <f>IF(BQ185="",IF(BP185="","",BP185*0.453592),BQ185)</f>
        <v/>
      </c>
      <c r="BW185" s="59" t="str">
        <f>IF(OR(BU185="",BV185=""),"",(BV185/(BU185^2)))</f>
        <v/>
      </c>
      <c r="BX185" s="59" t="str">
        <f>IF(COUNTBLANK(E185:J185)=6,"",(((E185*IF(F185&gt;0,F185,30)*3)+(G185*IF(H185&gt;0,H185,30)*5)+(I185*IF(J185&gt;0,J185,30)*9))))</f>
        <v/>
      </c>
      <c r="BY185" s="59" t="str">
        <f>IF(COUNTBLANK(AE185:AL185)=8,"",SUM(IF(AE185=2,1,IF(AE185=3,1,0)),IF(AH185=1,1,IF(AI185=1,1,0)),IF(AJ185&gt;3,1,0),IF(AK185&gt;3,1,0),IF(AL185&gt;0,1,0)))</f>
        <v/>
      </c>
      <c r="BZ185" s="59" t="str">
        <f>IF(OR(AM185="",AN185=""),"",IF(OR(AM185=-99,AN185=-99),-99,IF(AM185=3,IF(AN185=2,1,IF(AN185=3,1,0)),0)))</f>
        <v/>
      </c>
      <c r="CA185" s="59" t="str">
        <f>IF(OR((AC185=""),(AD185="")),"",IF(AD185=-99,-99,IF(AC185&gt;=4,IF(OR(AD185=1,AD185=2),1,0),0)))</f>
        <v/>
      </c>
      <c r="CB185" s="59" t="str">
        <f>IF(BW185="","",IF(BW185&lt;25,5,IF(BW185&lt;30,2,0)))</f>
        <v/>
      </c>
      <c r="CC185" s="59" t="str">
        <f t="shared" si="14"/>
        <v/>
      </c>
      <c r="CD185" s="59" t="str">
        <f>IF(K185="","",IF(K185&lt;4,0,IF(K185&gt;=4,4,"")))</f>
        <v/>
      </c>
      <c r="CE185" s="59" t="str">
        <f>IF(L185="","",IF(L185&lt;4,0,IF(L185&gt;=4,4,"")))</f>
        <v/>
      </c>
      <c r="CF185" s="59" t="str">
        <f>IF(M185="","",IF(M185&lt;4,0,IF(M185&gt;=4,3,"")))</f>
        <v/>
      </c>
      <c r="CG185" s="59" t="str">
        <f>IF(N185="","",IF(N185&lt;4,0,IF(N185&gt;=4,1,"")))</f>
        <v/>
      </c>
      <c r="CH185" s="59" t="str">
        <f t="shared" si="15"/>
        <v/>
      </c>
      <c r="CI185" s="59" t="str">
        <f>IF(O185="","",IF(O185=0,0,IF(O185=1,3,IF(O185&lt;=4,4,IF(O185&gt;4,5,"")))))</f>
        <v/>
      </c>
      <c r="CJ185" s="59" t="str">
        <f>IF(P185="","",IF(P185=0,0,IF(P185=1,1,IF(P185&lt;7,3,IF(P185=7,4,"")))))</f>
        <v/>
      </c>
      <c r="CK185" s="59" t="str">
        <f>IF(Q185="","",IF(Q185&lt;4,3,IF(Q185&lt;7,2,IF(Q185=7,0,""))))</f>
        <v/>
      </c>
      <c r="CL185" s="59" t="str">
        <f>IF(R185="","",IF(R185&lt;1,0,IF(R185&lt;=2,1,IF(R185&gt;2,2,""))))</f>
        <v/>
      </c>
      <c r="CM185" s="59" t="str">
        <f>IF(S185="","",IF(S185=0,0,IF(S185=1,1,IF(S185&gt;1,2,""))))</f>
        <v/>
      </c>
      <c r="CN185" s="59" t="str">
        <f>IF(T185="","",IF(T185=0,0,IF(T185&lt;=4,1,IF(T185&gt;4,2,""))))</f>
        <v/>
      </c>
      <c r="CO185" s="59" t="str">
        <f>IF(U185="","",IF(U185&lt;4,0,IF(U185&lt;=6,1,IF(U185=7,2,""))))</f>
        <v/>
      </c>
      <c r="CP185" s="59" t="str">
        <f>IF(V185="","",IF(V185&lt;4,2,IF(V185=4,1,IF(V185=5,0,""))))</f>
        <v/>
      </c>
      <c r="CQ185" s="59" t="str">
        <f>IF(W185="","",IF(W185=1,2,IF(W185=2,1,IF(W185&gt;2,0,""))))</f>
        <v/>
      </c>
      <c r="CR185" s="59" t="str">
        <f>IF(X185="","",IF(X185=0,0,IF(X185=1,1,IF(X185=2,2,IF(X185=3,2,IF(X185=-9,-9,IF(X185=-99,-99,"")))))))</f>
        <v/>
      </c>
      <c r="CS185" s="59" t="str">
        <f>IF(Z185="","",IF(Z185=0,1,IF(Z185=1,0,"")))</f>
        <v/>
      </c>
      <c r="CT185" s="59" t="str">
        <f>IF(CA185="","",IF(CA185=-99,-99,IF(CA185=1,3,0)))</f>
        <v/>
      </c>
      <c r="CU185" s="59" t="str">
        <f>IF(BZ185="","",IF(BZ185=-99,-99,IF(BZ185=0,3,0)))</f>
        <v/>
      </c>
      <c r="CV185" s="59" t="str">
        <f>IF(AO185="","",IF(AND(AO185&gt;=7,AO185&lt;=8),2,0))</f>
        <v/>
      </c>
      <c r="CW185" s="59" t="str">
        <f>IF(AP185="","",IF(AP185=1,0,IF(AP185&gt;1,1,"")))</f>
        <v/>
      </c>
      <c r="CX185" s="59" t="str">
        <f t="shared" si="16"/>
        <v/>
      </c>
      <c r="CY185" s="59" t="str">
        <f>IF(BA185="","",IF(BA185=0,0,IF(OR(BA185=1,BA185=2,BA185=3),3,IF(BA185=-99,-99,""))))</f>
        <v/>
      </c>
      <c r="CZ185" s="59" t="str">
        <f>IF(BB185="","",IF(BB185=0,0,IF(OR(BB185=1,BB185=2,BB185=3),3,IF(BB185=-99,-99,""))))</f>
        <v/>
      </c>
      <c r="DA185" s="59" t="str">
        <f>IF(BC185="","",IF(BC185=0,0,IF(OR(BC185=1,BC185=2,BC185=3),3,IF(BC185=-99,-99,""))))</f>
        <v/>
      </c>
      <c r="DB185" s="59" t="str">
        <f>IF(BD185="","",IF(BD185=0,0,IF(OR(BD185=1,BD185=2,BD185=3),3,IF(BD185=-99,-99,""))))</f>
        <v/>
      </c>
      <c r="DC185" s="59" t="str">
        <f>IF(BE185="","",IF(BE185=0,0,IF(OR(BE185=1,BE185=2,BE185=3),3,IF(BE185=-99,-99,""))))</f>
        <v/>
      </c>
      <c r="DD185" s="59" t="str">
        <f>IF(BF185="","",IF(BF185=0,0,IF(OR(BF185=1,BF185=2,BF185=3),3,IF(BF185=-99,-99,""))))</f>
        <v/>
      </c>
      <c r="DE185" s="59" t="str">
        <f>IF(BG185="","",IF(BG185=0,0,IF(OR(BG185=1,BG185=2,BG185=3),3,IF(BG185=-99,-99,""))))</f>
        <v/>
      </c>
      <c r="DF185" s="59" t="str">
        <f>IF(BH185="","",IF(BH185=0,0,IF(OR(BH185=1,BH185=2,BH185=3),3,IF(BH185=-99,-99,""))))</f>
        <v/>
      </c>
      <c r="DG185" s="59" t="str">
        <f>IF(BI185="","",IF(BI185=0,0,IF(OR(BI185=1,BI185=2,BI185=3),3,IF(BI185=-99,-99,""))))</f>
        <v/>
      </c>
      <c r="DH185" s="59" t="str">
        <f>IF(BT185="","",IF(BS185=1,IF(BT185&lt;65,41,IF(BT185&lt;70,35,IF(BT185&lt;75,29,IF(BT185&lt;80,21,IF(BT185&lt;85,14,IF(BT185&lt;90,5,0)))))),IF(BS185=2,IF(BT185&lt;65,38,IF(BT185&lt;70,33,IF(BT185&lt;75,26,IF(BT185&lt;80,16,IF(BT185&lt;85,12,IF(BT185&lt;90,1,0)))))),"")))</f>
        <v/>
      </c>
      <c r="DI185" s="59" t="str">
        <f>IF(BL185="","",IF(BL185=1,0,IF(BL185=2,3,IF(BL185&gt;2,6,""))))</f>
        <v/>
      </c>
      <c r="DJ185" s="59" t="str">
        <f>IF(Y185="","",IF(Y185=0,3,IF(Y185=1,0,"")))</f>
        <v/>
      </c>
      <c r="DK185" s="59" t="str">
        <f>IF(COUNTBLANK(CB185:CH185)=7,"",SUM(CB185:CH185))</f>
        <v/>
      </c>
      <c r="DL185" s="59" t="str">
        <f>IF(COUNTBLANK(CI185:CR185)=10,"",SUM(CI185:CQ185,IF(CR185&gt;0,CR185,0)))</f>
        <v/>
      </c>
      <c r="DM185" s="59" t="str">
        <f>IF(COUNTBLANK(CS185:CX185)=6,"",SUM(CS185,IF(CT185=-99,0,CT185),IF(CU185=-99,0,CU185),CV185:CX185))</f>
        <v/>
      </c>
      <c r="DN185" s="59" t="str">
        <f>IF(COUNTBLANK(CY185:DG185)=9,"",SUM(IF(OR(CY185="",CY185=-99),0,CY185),IF(OR(CZ185="",CZ185=-99),0,CZ185),IF(OR(DA185="",DA185=-99),0,DA185),IF(OR(DB185="",DB185=-99),0,DB185),IF(OR(DC185="",DC185=-99),0,DC185),IF(OR(DD185="",DD185=-99),0,DD185),IF(OR(DE185="",DE185=-99),0,DE185),IF(OR(DF185="",DF185=-99),0,DF185),IF(OR(DG185="",DG185=-99),0,DG185)))</f>
        <v/>
      </c>
      <c r="DO185" s="59" t="str">
        <f>IF(COUNTBLANK(DH185:DJ185)=3,"",SUM(DH185:DJ185))</f>
        <v/>
      </c>
      <c r="DP185" s="59" t="str">
        <f>IF(COUNTBLANK(DK185:DN185)=4,"",SUM(DK185:DN185))</f>
        <v/>
      </c>
      <c r="DQ185" s="59" t="str">
        <f>IF(COUNTBLANK(CB185:CH185)=7,"",SUM(IF(CB185="",0,5),IF(CC185="",0,9),IF(CD185="",0,4),IF(CE185="",0,4),IF(CF185="",0,3),IF(CG185="",0,1),IF(CH185="",0,6)))</f>
        <v/>
      </c>
      <c r="DR185" s="59" t="str">
        <f>IF(COUNTBLANK(CI185:CR185)=10,"",SUM(IF(CI185="",0,5),IF(CJ185="",0,4),IF(CK185="",0,3),IF(CL185="",0,2),IF(CM185="",0,2),IF(CN185="",0,2),IF(CO185="",0,2),IF(CP185="",0,2),IF(CQ185="",0,2),IF(OR(CR185="",CR185=-99,CR185=-9),0,2)))</f>
        <v/>
      </c>
      <c r="DS185" s="59" t="str">
        <f>IF(COUNTBLANK(CS185:CX185)=6,"",SUM(IF(CS185="",0,1),IF(OR(CT185="",CT185=-99),0,3),IF(OR(CU185="",CU185=-99),0,3),IF(CV185="",0,2),IF(CW185="",0,1),IF(CX185="",0,1)))</f>
        <v/>
      </c>
      <c r="DT185" s="59" t="str">
        <f>IF(COUNTBLANK(CY185:DG185)=9,"",SUM(IF(OR(CY185="",CY185=-99),0,3),IF(OR(CZ185="",CZ185=-99),0,3),IF(OR(DA185="",DA185=-99),0,3),IF(OR(DB185="",DB185=-99),0,3),IF(OR(DC185="",DC185=-99),0,3),IF(OR(DD185="",DD185=-99),0,3),IF(OR(DE185="",DE185=-99),0,3),IF(OR(DF185="",DF185=-99),0,3),IF(OR(DG185="",DG185=-99),0,3)))</f>
        <v/>
      </c>
      <c r="DU185" s="59" t="str">
        <f>IF(COUNTBLANK(DH185:DJ185)=3,"",SUM(IF(DH185="",0,IF(BS185=1,41,IF(BS185=2,38,""))),IF(DI185="",0,6),IF(DJ185="",0,3)))</f>
        <v/>
      </c>
      <c r="DV185" s="59" t="str">
        <f>IF(COUNTBLANK(DK185:DN185)=4,"",SUM(DQ185:DT185))</f>
        <v/>
      </c>
      <c r="DW185" s="59" t="str">
        <f>IF(DQ185="","",((DK185/DQ185)*100))</f>
        <v/>
      </c>
      <c r="DX185" s="59" t="str">
        <f t="shared" si="18"/>
        <v/>
      </c>
      <c r="DY185" s="59" t="str">
        <f t="shared" si="18"/>
        <v/>
      </c>
      <c r="DZ185" s="59" t="str">
        <f t="shared" si="18"/>
        <v/>
      </c>
      <c r="EA185" s="59" t="str">
        <f t="shared" si="18"/>
        <v/>
      </c>
      <c r="EB185" s="59" t="str">
        <f t="shared" si="18"/>
        <v/>
      </c>
      <c r="EC185" s="59" t="str">
        <f>IF(COUNTBLANK(DQ185:DT185)=4,"",SQRT((DQ185^2)+(DR185^2)+(DS185^2)+(DT185^2)))</f>
        <v/>
      </c>
      <c r="ED185" s="59" t="str">
        <f>IF(EC185="","",(SUM(((DK185/EC185)^2),((DL185/EC185)^2),((DM185/EC185)^2),((DN185/EC185)^2))*100))</f>
        <v/>
      </c>
      <c r="EE185" s="59" t="str">
        <f>IF(CB185="","",(CB185/DQ185*100))</f>
        <v/>
      </c>
      <c r="EF185" s="59" t="str">
        <f>IF(CC185="","",(CC185/DQ185*100))</f>
        <v/>
      </c>
      <c r="EG185" s="59" t="str">
        <f>IF(CD185="","",(CD185/DQ185*100))</f>
        <v/>
      </c>
      <c r="EH185" s="59" t="str">
        <f>IF(CE185="","",(CE185/DQ185*100))</f>
        <v/>
      </c>
      <c r="EI185" s="59" t="str">
        <f>IF(CF185="","",(CF185/DQ185*100))</f>
        <v/>
      </c>
      <c r="EJ185" s="59" t="str">
        <f>IF(CG185="","",(CG185/DQ185*100))</f>
        <v/>
      </c>
      <c r="EK185" s="59" t="str">
        <f>IF(CH185="","",(CH185/DQ185*100))</f>
        <v/>
      </c>
      <c r="EL185" s="59" t="str">
        <f>IF(CI185="","",(CI185/DR185*100))</f>
        <v/>
      </c>
      <c r="EM185" s="59" t="str">
        <f>IF(CJ185="","",(CJ185/DR185*100))</f>
        <v/>
      </c>
      <c r="EN185" s="59" t="str">
        <f>IF(CK185="","",(CK185/DR185*100))</f>
        <v/>
      </c>
      <c r="EO185" s="59" t="str">
        <f>IF(CL185="","",(CL185/DR185*100))</f>
        <v/>
      </c>
      <c r="EP185" s="59" t="str">
        <f>IF(CM185="","",(CM185/DR185*100))</f>
        <v/>
      </c>
      <c r="EQ185" s="59" t="str">
        <f>IF(CN185="","",(CN185/DR185*100))</f>
        <v/>
      </c>
      <c r="ER185" s="59" t="str">
        <f>IF(CO185="","",(CO185/DR185*100))</f>
        <v/>
      </c>
      <c r="ES185" s="59" t="str">
        <f>IF(CP185="","",(CP185/DR185*100))</f>
        <v/>
      </c>
      <c r="ET185" s="59" t="str">
        <f>IF(CQ185="","",(CQ185/DR185*100))</f>
        <v/>
      </c>
      <c r="EU185" s="59" t="str">
        <f>IF(CR185="","",(CR185/DR185*100))</f>
        <v/>
      </c>
      <c r="EV185" s="59" t="str">
        <f>IF(CS185="","",(CS185/DS185*100))</f>
        <v/>
      </c>
      <c r="EW185" s="59" t="str">
        <f>IF(CT185="","",(CT185/DS185*100))</f>
        <v/>
      </c>
      <c r="EX185" s="59" t="str">
        <f>IF(CU185="","",(CU185/DS185*100))</f>
        <v/>
      </c>
      <c r="EY185" s="59" t="str">
        <f>IF(CV185="","",(CV185/DS185*100))</f>
        <v/>
      </c>
      <c r="EZ185" s="59" t="str">
        <f>IF(CW185="","",(CW185/DS185*100))</f>
        <v/>
      </c>
      <c r="FA185" s="59" t="str">
        <f>IF(CX185="","",(CX185/DS185*100))</f>
        <v/>
      </c>
      <c r="FB185" s="59" t="str">
        <f t="shared" si="19"/>
        <v/>
      </c>
      <c r="FC185" s="59" t="str">
        <f t="shared" si="19"/>
        <v/>
      </c>
      <c r="FD185" s="59" t="str">
        <f t="shared" si="19"/>
        <v/>
      </c>
      <c r="FE185" s="59" t="str">
        <f t="shared" si="19"/>
        <v/>
      </c>
      <c r="FF185" s="59" t="str">
        <f t="shared" si="19"/>
        <v/>
      </c>
      <c r="FG185" s="59" t="str">
        <f t="shared" si="19"/>
        <v/>
      </c>
      <c r="FH185" s="59" t="str">
        <f t="shared" si="19"/>
        <v/>
      </c>
      <c r="FI185" s="59" t="str">
        <f t="shared" si="19"/>
        <v/>
      </c>
      <c r="FJ185" s="59" t="str">
        <f t="shared" si="19"/>
        <v/>
      </c>
      <c r="FK185" s="59" t="str">
        <f>IF(DH185="","",(DH185/DU185*100))</f>
        <v/>
      </c>
      <c r="FL185" s="59" t="str">
        <f>IF(DI185="","",(DI185/DU185*100))</f>
        <v/>
      </c>
      <c r="FM185" s="59" t="str">
        <f>IF(DJ185="","",(DJ185/DU185*100))</f>
        <v/>
      </c>
    </row>
    <row r="186" spans="72:169" x14ac:dyDescent="0.25">
      <c r="BT186" s="58" t="str">
        <f>IF(BR186="","",YEAR(D186)-BR186)</f>
        <v/>
      </c>
      <c r="BU186" s="59" t="str">
        <f>IF(BO186="",IF(OR(BM186="",BN186=""),"",((BM186*12)+BN186)*0.0254),BO186*0.01)</f>
        <v/>
      </c>
      <c r="BV186" s="59" t="str">
        <f>IF(BQ186="",IF(BP186="","",BP186*0.453592),BQ186)</f>
        <v/>
      </c>
      <c r="BW186" s="59" t="str">
        <f>IF(OR(BU186="",BV186=""),"",(BV186/(BU186^2)))</f>
        <v/>
      </c>
      <c r="BX186" s="59" t="str">
        <f>IF(COUNTBLANK(E186:J186)=6,"",(((E186*IF(F186&gt;0,F186,30)*3)+(G186*IF(H186&gt;0,H186,30)*5)+(I186*IF(J186&gt;0,J186,30)*9))))</f>
        <v/>
      </c>
      <c r="BY186" s="59" t="str">
        <f>IF(COUNTBLANK(AE186:AL186)=8,"",SUM(IF(AE186=2,1,IF(AE186=3,1,0)),IF(AH186=1,1,IF(AI186=1,1,0)),IF(AJ186&gt;3,1,0),IF(AK186&gt;3,1,0),IF(AL186&gt;0,1,0)))</f>
        <v/>
      </c>
      <c r="BZ186" s="59" t="str">
        <f>IF(OR(AM186="",AN186=""),"",IF(OR(AM186=-99,AN186=-99),-99,IF(AM186=3,IF(AN186=2,1,IF(AN186=3,1,0)),0)))</f>
        <v/>
      </c>
      <c r="CA186" s="59" t="str">
        <f>IF(OR((AC186=""),(AD186="")),"",IF(AD186=-99,-99,IF(AC186&gt;=4,IF(OR(AD186=1,AD186=2),1,0),0)))</f>
        <v/>
      </c>
      <c r="CB186" s="59" t="str">
        <f>IF(BW186="","",IF(BW186&lt;25,5,IF(BW186&lt;30,2,0)))</f>
        <v/>
      </c>
      <c r="CC186" s="59" t="str">
        <f t="shared" si="14"/>
        <v/>
      </c>
      <c r="CD186" s="59" t="str">
        <f>IF(K186="","",IF(K186&lt;4,0,IF(K186&gt;=4,4,"")))</f>
        <v/>
      </c>
      <c r="CE186" s="59" t="str">
        <f>IF(L186="","",IF(L186&lt;4,0,IF(L186&gt;=4,4,"")))</f>
        <v/>
      </c>
      <c r="CF186" s="59" t="str">
        <f>IF(M186="","",IF(M186&lt;4,0,IF(M186&gt;=4,3,"")))</f>
        <v/>
      </c>
      <c r="CG186" s="59" t="str">
        <f>IF(N186="","",IF(N186&lt;4,0,IF(N186&gt;=4,1,"")))</f>
        <v/>
      </c>
      <c r="CH186" s="59" t="str">
        <f t="shared" si="15"/>
        <v/>
      </c>
      <c r="CI186" s="59" t="str">
        <f>IF(O186="","",IF(O186=0,0,IF(O186=1,3,IF(O186&lt;=4,4,IF(O186&gt;4,5,"")))))</f>
        <v/>
      </c>
      <c r="CJ186" s="59" t="str">
        <f>IF(P186="","",IF(P186=0,0,IF(P186=1,1,IF(P186&lt;7,3,IF(P186=7,4,"")))))</f>
        <v/>
      </c>
      <c r="CK186" s="59" t="str">
        <f>IF(Q186="","",IF(Q186&lt;4,3,IF(Q186&lt;7,2,IF(Q186=7,0,""))))</f>
        <v/>
      </c>
      <c r="CL186" s="59" t="str">
        <f>IF(R186="","",IF(R186&lt;1,0,IF(R186&lt;=2,1,IF(R186&gt;2,2,""))))</f>
        <v/>
      </c>
      <c r="CM186" s="59" t="str">
        <f>IF(S186="","",IF(S186=0,0,IF(S186=1,1,IF(S186&gt;1,2,""))))</f>
        <v/>
      </c>
      <c r="CN186" s="59" t="str">
        <f>IF(T186="","",IF(T186=0,0,IF(T186&lt;=4,1,IF(T186&gt;4,2,""))))</f>
        <v/>
      </c>
      <c r="CO186" s="59" t="str">
        <f>IF(U186="","",IF(U186&lt;4,0,IF(U186&lt;=6,1,IF(U186=7,2,""))))</f>
        <v/>
      </c>
      <c r="CP186" s="59" t="str">
        <f>IF(V186="","",IF(V186&lt;4,2,IF(V186=4,1,IF(V186=5,0,""))))</f>
        <v/>
      </c>
      <c r="CQ186" s="59" t="str">
        <f>IF(W186="","",IF(W186=1,2,IF(W186=2,1,IF(W186&gt;2,0,""))))</f>
        <v/>
      </c>
      <c r="CR186" s="59" t="str">
        <f>IF(X186="","",IF(X186=0,0,IF(X186=1,1,IF(X186=2,2,IF(X186=3,2,IF(X186=-9,-9,IF(X186=-99,-99,"")))))))</f>
        <v/>
      </c>
      <c r="CS186" s="59" t="str">
        <f>IF(Z186="","",IF(Z186=0,1,IF(Z186=1,0,"")))</f>
        <v/>
      </c>
      <c r="CT186" s="59" t="str">
        <f>IF(CA186="","",IF(CA186=-99,-99,IF(CA186=1,3,0)))</f>
        <v/>
      </c>
      <c r="CU186" s="59" t="str">
        <f>IF(BZ186="","",IF(BZ186=-99,-99,IF(BZ186=0,3,0)))</f>
        <v/>
      </c>
      <c r="CV186" s="59" t="str">
        <f>IF(AO186="","",IF(AND(AO186&gt;=7,AO186&lt;=8),2,0))</f>
        <v/>
      </c>
      <c r="CW186" s="59" t="str">
        <f>IF(AP186="","",IF(AP186=1,0,IF(AP186&gt;1,1,"")))</f>
        <v/>
      </c>
      <c r="CX186" s="59" t="str">
        <f t="shared" si="16"/>
        <v/>
      </c>
      <c r="CY186" s="59" t="str">
        <f>IF(BA186="","",IF(BA186=0,0,IF(OR(BA186=1,BA186=2,BA186=3),3,IF(BA186=-99,-99,""))))</f>
        <v/>
      </c>
      <c r="CZ186" s="59" t="str">
        <f>IF(BB186="","",IF(BB186=0,0,IF(OR(BB186=1,BB186=2,BB186=3),3,IF(BB186=-99,-99,""))))</f>
        <v/>
      </c>
      <c r="DA186" s="59" t="str">
        <f>IF(BC186="","",IF(BC186=0,0,IF(OR(BC186=1,BC186=2,BC186=3),3,IF(BC186=-99,-99,""))))</f>
        <v/>
      </c>
      <c r="DB186" s="59" t="str">
        <f>IF(BD186="","",IF(BD186=0,0,IF(OR(BD186=1,BD186=2,BD186=3),3,IF(BD186=-99,-99,""))))</f>
        <v/>
      </c>
      <c r="DC186" s="59" t="str">
        <f>IF(BE186="","",IF(BE186=0,0,IF(OR(BE186=1,BE186=2,BE186=3),3,IF(BE186=-99,-99,""))))</f>
        <v/>
      </c>
      <c r="DD186" s="59" t="str">
        <f>IF(BF186="","",IF(BF186=0,0,IF(OR(BF186=1,BF186=2,BF186=3),3,IF(BF186=-99,-99,""))))</f>
        <v/>
      </c>
      <c r="DE186" s="59" t="str">
        <f>IF(BG186="","",IF(BG186=0,0,IF(OR(BG186=1,BG186=2,BG186=3),3,IF(BG186=-99,-99,""))))</f>
        <v/>
      </c>
      <c r="DF186" s="59" t="str">
        <f>IF(BH186="","",IF(BH186=0,0,IF(OR(BH186=1,BH186=2,BH186=3),3,IF(BH186=-99,-99,""))))</f>
        <v/>
      </c>
      <c r="DG186" s="59" t="str">
        <f>IF(BI186="","",IF(BI186=0,0,IF(OR(BI186=1,BI186=2,BI186=3),3,IF(BI186=-99,-99,""))))</f>
        <v/>
      </c>
      <c r="DH186" s="59" t="str">
        <f>IF(BT186="","",IF(BS186=1,IF(BT186&lt;65,41,IF(BT186&lt;70,35,IF(BT186&lt;75,29,IF(BT186&lt;80,21,IF(BT186&lt;85,14,IF(BT186&lt;90,5,0)))))),IF(BS186=2,IF(BT186&lt;65,38,IF(BT186&lt;70,33,IF(BT186&lt;75,26,IF(BT186&lt;80,16,IF(BT186&lt;85,12,IF(BT186&lt;90,1,0)))))),"")))</f>
        <v/>
      </c>
      <c r="DI186" s="59" t="str">
        <f>IF(BL186="","",IF(BL186=1,0,IF(BL186=2,3,IF(BL186&gt;2,6,""))))</f>
        <v/>
      </c>
      <c r="DJ186" s="59" t="str">
        <f>IF(Y186="","",IF(Y186=0,3,IF(Y186=1,0,"")))</f>
        <v/>
      </c>
      <c r="DK186" s="59" t="str">
        <f>IF(COUNTBLANK(CB186:CH186)=7,"",SUM(CB186:CH186))</f>
        <v/>
      </c>
      <c r="DL186" s="59" t="str">
        <f>IF(COUNTBLANK(CI186:CR186)=10,"",SUM(CI186:CQ186,IF(CR186&gt;0,CR186,0)))</f>
        <v/>
      </c>
      <c r="DM186" s="59" t="str">
        <f>IF(COUNTBLANK(CS186:CX186)=6,"",SUM(CS186,IF(CT186=-99,0,CT186),IF(CU186=-99,0,CU186),CV186:CX186))</f>
        <v/>
      </c>
      <c r="DN186" s="59" t="str">
        <f>IF(COUNTBLANK(CY186:DG186)=9,"",SUM(IF(OR(CY186="",CY186=-99),0,CY186),IF(OR(CZ186="",CZ186=-99),0,CZ186),IF(OR(DA186="",DA186=-99),0,DA186),IF(OR(DB186="",DB186=-99),0,DB186),IF(OR(DC186="",DC186=-99),0,DC186),IF(OR(DD186="",DD186=-99),0,DD186),IF(OR(DE186="",DE186=-99),0,DE186),IF(OR(DF186="",DF186=-99),0,DF186),IF(OR(DG186="",DG186=-99),0,DG186)))</f>
        <v/>
      </c>
      <c r="DO186" s="59" t="str">
        <f>IF(COUNTBLANK(DH186:DJ186)=3,"",SUM(DH186:DJ186))</f>
        <v/>
      </c>
      <c r="DP186" s="59" t="str">
        <f>IF(COUNTBLANK(DK186:DN186)=4,"",SUM(DK186:DN186))</f>
        <v/>
      </c>
      <c r="DQ186" s="59" t="str">
        <f>IF(COUNTBLANK(CB186:CH186)=7,"",SUM(IF(CB186="",0,5),IF(CC186="",0,9),IF(CD186="",0,4),IF(CE186="",0,4),IF(CF186="",0,3),IF(CG186="",0,1),IF(CH186="",0,6)))</f>
        <v/>
      </c>
      <c r="DR186" s="59" t="str">
        <f>IF(COUNTBLANK(CI186:CR186)=10,"",SUM(IF(CI186="",0,5),IF(CJ186="",0,4),IF(CK186="",0,3),IF(CL186="",0,2),IF(CM186="",0,2),IF(CN186="",0,2),IF(CO186="",0,2),IF(CP186="",0,2),IF(CQ186="",0,2),IF(OR(CR186="",CR186=-99,CR186=-9),0,2)))</f>
        <v/>
      </c>
      <c r="DS186" s="59" t="str">
        <f>IF(COUNTBLANK(CS186:CX186)=6,"",SUM(IF(CS186="",0,1),IF(OR(CT186="",CT186=-99),0,3),IF(OR(CU186="",CU186=-99),0,3),IF(CV186="",0,2),IF(CW186="",0,1),IF(CX186="",0,1)))</f>
        <v/>
      </c>
      <c r="DT186" s="59" t="str">
        <f>IF(COUNTBLANK(CY186:DG186)=9,"",SUM(IF(OR(CY186="",CY186=-99),0,3),IF(OR(CZ186="",CZ186=-99),0,3),IF(OR(DA186="",DA186=-99),0,3),IF(OR(DB186="",DB186=-99),0,3),IF(OR(DC186="",DC186=-99),0,3),IF(OR(DD186="",DD186=-99),0,3),IF(OR(DE186="",DE186=-99),0,3),IF(OR(DF186="",DF186=-99),0,3),IF(OR(DG186="",DG186=-99),0,3)))</f>
        <v/>
      </c>
      <c r="DU186" s="59" t="str">
        <f>IF(COUNTBLANK(DH186:DJ186)=3,"",SUM(IF(DH186="",0,IF(BS186=1,41,IF(BS186=2,38,""))),IF(DI186="",0,6),IF(DJ186="",0,3)))</f>
        <v/>
      </c>
      <c r="DV186" s="59" t="str">
        <f>IF(COUNTBLANK(DK186:DN186)=4,"",SUM(DQ186:DT186))</f>
        <v/>
      </c>
      <c r="DW186" s="59" t="str">
        <f>IF(DQ186="","",((DK186/DQ186)*100))</f>
        <v/>
      </c>
      <c r="DX186" s="59" t="str">
        <f t="shared" si="18"/>
        <v/>
      </c>
      <c r="DY186" s="59" t="str">
        <f t="shared" si="18"/>
        <v/>
      </c>
      <c r="DZ186" s="59" t="str">
        <f t="shared" si="18"/>
        <v/>
      </c>
      <c r="EA186" s="59" t="str">
        <f t="shared" si="18"/>
        <v/>
      </c>
      <c r="EB186" s="59" t="str">
        <f t="shared" si="18"/>
        <v/>
      </c>
      <c r="EC186" s="59" t="str">
        <f>IF(COUNTBLANK(DQ186:DT186)=4,"",SQRT((DQ186^2)+(DR186^2)+(DS186^2)+(DT186^2)))</f>
        <v/>
      </c>
      <c r="ED186" s="59" t="str">
        <f>IF(EC186="","",(SUM(((DK186/EC186)^2),((DL186/EC186)^2),((DM186/EC186)^2),((DN186/EC186)^2))*100))</f>
        <v/>
      </c>
      <c r="EE186" s="59" t="str">
        <f>IF(CB186="","",(CB186/DQ186*100))</f>
        <v/>
      </c>
      <c r="EF186" s="59" t="str">
        <f>IF(CC186="","",(CC186/DQ186*100))</f>
        <v/>
      </c>
      <c r="EG186" s="59" t="str">
        <f>IF(CD186="","",(CD186/DQ186*100))</f>
        <v/>
      </c>
      <c r="EH186" s="59" t="str">
        <f>IF(CE186="","",(CE186/DQ186*100))</f>
        <v/>
      </c>
      <c r="EI186" s="59" t="str">
        <f>IF(CF186="","",(CF186/DQ186*100))</f>
        <v/>
      </c>
      <c r="EJ186" s="59" t="str">
        <f>IF(CG186="","",(CG186/DQ186*100))</f>
        <v/>
      </c>
      <c r="EK186" s="59" t="str">
        <f>IF(CH186="","",(CH186/DQ186*100))</f>
        <v/>
      </c>
      <c r="EL186" s="59" t="str">
        <f>IF(CI186="","",(CI186/DR186*100))</f>
        <v/>
      </c>
      <c r="EM186" s="59" t="str">
        <f>IF(CJ186="","",(CJ186/DR186*100))</f>
        <v/>
      </c>
      <c r="EN186" s="59" t="str">
        <f>IF(CK186="","",(CK186/DR186*100))</f>
        <v/>
      </c>
      <c r="EO186" s="59" t="str">
        <f>IF(CL186="","",(CL186/DR186*100))</f>
        <v/>
      </c>
      <c r="EP186" s="59" t="str">
        <f>IF(CM186="","",(CM186/DR186*100))</f>
        <v/>
      </c>
      <c r="EQ186" s="59" t="str">
        <f>IF(CN186="","",(CN186/DR186*100))</f>
        <v/>
      </c>
      <c r="ER186" s="59" t="str">
        <f>IF(CO186="","",(CO186/DR186*100))</f>
        <v/>
      </c>
      <c r="ES186" s="59" t="str">
        <f>IF(CP186="","",(CP186/DR186*100))</f>
        <v/>
      </c>
      <c r="ET186" s="59" t="str">
        <f>IF(CQ186="","",(CQ186/DR186*100))</f>
        <v/>
      </c>
      <c r="EU186" s="59" t="str">
        <f>IF(CR186="","",(CR186/DR186*100))</f>
        <v/>
      </c>
      <c r="EV186" s="59" t="str">
        <f>IF(CS186="","",(CS186/DS186*100))</f>
        <v/>
      </c>
      <c r="EW186" s="59" t="str">
        <f>IF(CT186="","",(CT186/DS186*100))</f>
        <v/>
      </c>
      <c r="EX186" s="59" t="str">
        <f>IF(CU186="","",(CU186/DS186*100))</f>
        <v/>
      </c>
      <c r="EY186" s="59" t="str">
        <f>IF(CV186="","",(CV186/DS186*100))</f>
        <v/>
      </c>
      <c r="EZ186" s="59" t="str">
        <f>IF(CW186="","",(CW186/DS186*100))</f>
        <v/>
      </c>
      <c r="FA186" s="59" t="str">
        <f>IF(CX186="","",(CX186/DS186*100))</f>
        <v/>
      </c>
      <c r="FB186" s="59" t="str">
        <f t="shared" si="19"/>
        <v/>
      </c>
      <c r="FC186" s="59" t="str">
        <f t="shared" si="19"/>
        <v/>
      </c>
      <c r="FD186" s="59" t="str">
        <f t="shared" si="19"/>
        <v/>
      </c>
      <c r="FE186" s="59" t="str">
        <f t="shared" si="19"/>
        <v/>
      </c>
      <c r="FF186" s="59" t="str">
        <f t="shared" si="19"/>
        <v/>
      </c>
      <c r="FG186" s="59" t="str">
        <f t="shared" si="19"/>
        <v/>
      </c>
      <c r="FH186" s="59" t="str">
        <f t="shared" si="19"/>
        <v/>
      </c>
      <c r="FI186" s="59" t="str">
        <f t="shared" si="19"/>
        <v/>
      </c>
      <c r="FJ186" s="59" t="str">
        <f t="shared" si="19"/>
        <v/>
      </c>
      <c r="FK186" s="59" t="str">
        <f>IF(DH186="","",(DH186/DU186*100))</f>
        <v/>
      </c>
      <c r="FL186" s="59" t="str">
        <f>IF(DI186="","",(DI186/DU186*100))</f>
        <v/>
      </c>
      <c r="FM186" s="59" t="str">
        <f>IF(DJ186="","",(DJ186/DU186*100))</f>
        <v/>
      </c>
    </row>
    <row r="187" spans="72:169" x14ac:dyDescent="0.25">
      <c r="BT187" s="58" t="str">
        <f>IF(BR187="","",YEAR(D187)-BR187)</f>
        <v/>
      </c>
      <c r="BU187" s="59" t="str">
        <f>IF(BO187="",IF(OR(BM187="",BN187=""),"",((BM187*12)+BN187)*0.0254),BO187*0.01)</f>
        <v/>
      </c>
      <c r="BV187" s="59" t="str">
        <f>IF(BQ187="",IF(BP187="","",BP187*0.453592),BQ187)</f>
        <v/>
      </c>
      <c r="BW187" s="59" t="str">
        <f>IF(OR(BU187="",BV187=""),"",(BV187/(BU187^2)))</f>
        <v/>
      </c>
      <c r="BX187" s="59" t="str">
        <f>IF(COUNTBLANK(E187:J187)=6,"",(((E187*IF(F187&gt;0,F187,30)*3)+(G187*IF(H187&gt;0,H187,30)*5)+(I187*IF(J187&gt;0,J187,30)*9))))</f>
        <v/>
      </c>
      <c r="BY187" s="59" t="str">
        <f>IF(COUNTBLANK(AE187:AL187)=8,"",SUM(IF(AE187=2,1,IF(AE187=3,1,0)),IF(AH187=1,1,IF(AI187=1,1,0)),IF(AJ187&gt;3,1,0),IF(AK187&gt;3,1,0),IF(AL187&gt;0,1,0)))</f>
        <v/>
      </c>
      <c r="BZ187" s="59" t="str">
        <f>IF(OR(AM187="",AN187=""),"",IF(OR(AM187=-99,AN187=-99),-99,IF(AM187=3,IF(AN187=2,1,IF(AN187=3,1,0)),0)))</f>
        <v/>
      </c>
      <c r="CA187" s="59" t="str">
        <f>IF(OR((AC187=""),(AD187="")),"",IF(AD187=-99,-99,IF(AC187&gt;=4,IF(OR(AD187=1,AD187=2),1,0),0)))</f>
        <v/>
      </c>
      <c r="CB187" s="59" t="str">
        <f>IF(BW187="","",IF(BW187&lt;25,5,IF(BW187&lt;30,2,0)))</f>
        <v/>
      </c>
      <c r="CC187" s="59" t="str">
        <f t="shared" si="14"/>
        <v/>
      </c>
      <c r="CD187" s="59" t="str">
        <f>IF(K187="","",IF(K187&lt;4,0,IF(K187&gt;=4,4,"")))</f>
        <v/>
      </c>
      <c r="CE187" s="59" t="str">
        <f>IF(L187="","",IF(L187&lt;4,0,IF(L187&gt;=4,4,"")))</f>
        <v/>
      </c>
      <c r="CF187" s="59" t="str">
        <f>IF(M187="","",IF(M187&lt;4,0,IF(M187&gt;=4,3,"")))</f>
        <v/>
      </c>
      <c r="CG187" s="59" t="str">
        <f>IF(N187="","",IF(N187&lt;4,0,IF(N187&gt;=4,1,"")))</f>
        <v/>
      </c>
      <c r="CH187" s="59" t="str">
        <f t="shared" si="15"/>
        <v/>
      </c>
      <c r="CI187" s="59" t="str">
        <f>IF(O187="","",IF(O187=0,0,IF(O187=1,3,IF(O187&lt;=4,4,IF(O187&gt;4,5,"")))))</f>
        <v/>
      </c>
      <c r="CJ187" s="59" t="str">
        <f>IF(P187="","",IF(P187=0,0,IF(P187=1,1,IF(P187&lt;7,3,IF(P187=7,4,"")))))</f>
        <v/>
      </c>
      <c r="CK187" s="59" t="str">
        <f>IF(Q187="","",IF(Q187&lt;4,3,IF(Q187&lt;7,2,IF(Q187=7,0,""))))</f>
        <v/>
      </c>
      <c r="CL187" s="59" t="str">
        <f>IF(R187="","",IF(R187&lt;1,0,IF(R187&lt;=2,1,IF(R187&gt;2,2,""))))</f>
        <v/>
      </c>
      <c r="CM187" s="59" t="str">
        <f>IF(S187="","",IF(S187=0,0,IF(S187=1,1,IF(S187&gt;1,2,""))))</f>
        <v/>
      </c>
      <c r="CN187" s="59" t="str">
        <f>IF(T187="","",IF(T187=0,0,IF(T187&lt;=4,1,IF(T187&gt;4,2,""))))</f>
        <v/>
      </c>
      <c r="CO187" s="59" t="str">
        <f>IF(U187="","",IF(U187&lt;4,0,IF(U187&lt;=6,1,IF(U187=7,2,""))))</f>
        <v/>
      </c>
      <c r="CP187" s="59" t="str">
        <f>IF(V187="","",IF(V187&lt;4,2,IF(V187=4,1,IF(V187=5,0,""))))</f>
        <v/>
      </c>
      <c r="CQ187" s="59" t="str">
        <f>IF(W187="","",IF(W187=1,2,IF(W187=2,1,IF(W187&gt;2,0,""))))</f>
        <v/>
      </c>
      <c r="CR187" s="59" t="str">
        <f>IF(X187="","",IF(X187=0,0,IF(X187=1,1,IF(X187=2,2,IF(X187=3,2,IF(X187=-9,-9,IF(X187=-99,-99,"")))))))</f>
        <v/>
      </c>
      <c r="CS187" s="59" t="str">
        <f>IF(Z187="","",IF(Z187=0,1,IF(Z187=1,0,"")))</f>
        <v/>
      </c>
      <c r="CT187" s="59" t="str">
        <f>IF(CA187="","",IF(CA187=-99,-99,IF(CA187=1,3,0)))</f>
        <v/>
      </c>
      <c r="CU187" s="59" t="str">
        <f>IF(BZ187="","",IF(BZ187=-99,-99,IF(BZ187=0,3,0)))</f>
        <v/>
      </c>
      <c r="CV187" s="59" t="str">
        <f>IF(AO187="","",IF(AND(AO187&gt;=7,AO187&lt;=8),2,0))</f>
        <v/>
      </c>
      <c r="CW187" s="59" t="str">
        <f>IF(AP187="","",IF(AP187=1,0,IF(AP187&gt;1,1,"")))</f>
        <v/>
      </c>
      <c r="CX187" s="59" t="str">
        <f t="shared" si="16"/>
        <v/>
      </c>
      <c r="CY187" s="59" t="str">
        <f>IF(BA187="","",IF(BA187=0,0,IF(OR(BA187=1,BA187=2,BA187=3),3,IF(BA187=-99,-99,""))))</f>
        <v/>
      </c>
      <c r="CZ187" s="59" t="str">
        <f>IF(BB187="","",IF(BB187=0,0,IF(OR(BB187=1,BB187=2,BB187=3),3,IF(BB187=-99,-99,""))))</f>
        <v/>
      </c>
      <c r="DA187" s="59" t="str">
        <f>IF(BC187="","",IF(BC187=0,0,IF(OR(BC187=1,BC187=2,BC187=3),3,IF(BC187=-99,-99,""))))</f>
        <v/>
      </c>
      <c r="DB187" s="59" t="str">
        <f>IF(BD187="","",IF(BD187=0,0,IF(OR(BD187=1,BD187=2,BD187=3),3,IF(BD187=-99,-99,""))))</f>
        <v/>
      </c>
      <c r="DC187" s="59" t="str">
        <f>IF(BE187="","",IF(BE187=0,0,IF(OR(BE187=1,BE187=2,BE187=3),3,IF(BE187=-99,-99,""))))</f>
        <v/>
      </c>
      <c r="DD187" s="59" t="str">
        <f>IF(BF187="","",IF(BF187=0,0,IF(OR(BF187=1,BF187=2,BF187=3),3,IF(BF187=-99,-99,""))))</f>
        <v/>
      </c>
      <c r="DE187" s="59" t="str">
        <f>IF(BG187="","",IF(BG187=0,0,IF(OR(BG187=1,BG187=2,BG187=3),3,IF(BG187=-99,-99,""))))</f>
        <v/>
      </c>
      <c r="DF187" s="59" t="str">
        <f>IF(BH187="","",IF(BH187=0,0,IF(OR(BH187=1,BH187=2,BH187=3),3,IF(BH187=-99,-99,""))))</f>
        <v/>
      </c>
      <c r="DG187" s="59" t="str">
        <f>IF(BI187="","",IF(BI187=0,0,IF(OR(BI187=1,BI187=2,BI187=3),3,IF(BI187=-99,-99,""))))</f>
        <v/>
      </c>
      <c r="DH187" s="59" t="str">
        <f>IF(BT187="","",IF(BS187=1,IF(BT187&lt;65,41,IF(BT187&lt;70,35,IF(BT187&lt;75,29,IF(BT187&lt;80,21,IF(BT187&lt;85,14,IF(BT187&lt;90,5,0)))))),IF(BS187=2,IF(BT187&lt;65,38,IF(BT187&lt;70,33,IF(BT187&lt;75,26,IF(BT187&lt;80,16,IF(BT187&lt;85,12,IF(BT187&lt;90,1,0)))))),"")))</f>
        <v/>
      </c>
      <c r="DI187" s="59" t="str">
        <f>IF(BL187="","",IF(BL187=1,0,IF(BL187=2,3,IF(BL187&gt;2,6,""))))</f>
        <v/>
      </c>
      <c r="DJ187" s="59" t="str">
        <f>IF(Y187="","",IF(Y187=0,3,IF(Y187=1,0,"")))</f>
        <v/>
      </c>
      <c r="DK187" s="59" t="str">
        <f>IF(COUNTBLANK(CB187:CH187)=7,"",SUM(CB187:CH187))</f>
        <v/>
      </c>
      <c r="DL187" s="59" t="str">
        <f>IF(COUNTBLANK(CI187:CR187)=10,"",SUM(CI187:CQ187,IF(CR187&gt;0,CR187,0)))</f>
        <v/>
      </c>
      <c r="DM187" s="59" t="str">
        <f>IF(COUNTBLANK(CS187:CX187)=6,"",SUM(CS187,IF(CT187=-99,0,CT187),IF(CU187=-99,0,CU187),CV187:CX187))</f>
        <v/>
      </c>
      <c r="DN187" s="59" t="str">
        <f>IF(COUNTBLANK(CY187:DG187)=9,"",SUM(IF(OR(CY187="",CY187=-99),0,CY187),IF(OR(CZ187="",CZ187=-99),0,CZ187),IF(OR(DA187="",DA187=-99),0,DA187),IF(OR(DB187="",DB187=-99),0,DB187),IF(OR(DC187="",DC187=-99),0,DC187),IF(OR(DD187="",DD187=-99),0,DD187),IF(OR(DE187="",DE187=-99),0,DE187),IF(OR(DF187="",DF187=-99),0,DF187),IF(OR(DG187="",DG187=-99),0,DG187)))</f>
        <v/>
      </c>
      <c r="DO187" s="59" t="str">
        <f>IF(COUNTBLANK(DH187:DJ187)=3,"",SUM(DH187:DJ187))</f>
        <v/>
      </c>
      <c r="DP187" s="59" t="str">
        <f>IF(COUNTBLANK(DK187:DN187)=4,"",SUM(DK187:DN187))</f>
        <v/>
      </c>
      <c r="DQ187" s="59" t="str">
        <f>IF(COUNTBLANK(CB187:CH187)=7,"",SUM(IF(CB187="",0,5),IF(CC187="",0,9),IF(CD187="",0,4),IF(CE187="",0,4),IF(CF187="",0,3),IF(CG187="",0,1),IF(CH187="",0,6)))</f>
        <v/>
      </c>
      <c r="DR187" s="59" t="str">
        <f>IF(COUNTBLANK(CI187:CR187)=10,"",SUM(IF(CI187="",0,5),IF(CJ187="",0,4),IF(CK187="",0,3),IF(CL187="",0,2),IF(CM187="",0,2),IF(CN187="",0,2),IF(CO187="",0,2),IF(CP187="",0,2),IF(CQ187="",0,2),IF(OR(CR187="",CR187=-99,CR187=-9),0,2)))</f>
        <v/>
      </c>
      <c r="DS187" s="59" t="str">
        <f>IF(COUNTBLANK(CS187:CX187)=6,"",SUM(IF(CS187="",0,1),IF(OR(CT187="",CT187=-99),0,3),IF(OR(CU187="",CU187=-99),0,3),IF(CV187="",0,2),IF(CW187="",0,1),IF(CX187="",0,1)))</f>
        <v/>
      </c>
      <c r="DT187" s="59" t="str">
        <f>IF(COUNTBLANK(CY187:DG187)=9,"",SUM(IF(OR(CY187="",CY187=-99),0,3),IF(OR(CZ187="",CZ187=-99),0,3),IF(OR(DA187="",DA187=-99),0,3),IF(OR(DB187="",DB187=-99),0,3),IF(OR(DC187="",DC187=-99),0,3),IF(OR(DD187="",DD187=-99),0,3),IF(OR(DE187="",DE187=-99),0,3),IF(OR(DF187="",DF187=-99),0,3),IF(OR(DG187="",DG187=-99),0,3)))</f>
        <v/>
      </c>
      <c r="DU187" s="59" t="str">
        <f>IF(COUNTBLANK(DH187:DJ187)=3,"",SUM(IF(DH187="",0,IF(BS187=1,41,IF(BS187=2,38,""))),IF(DI187="",0,6),IF(DJ187="",0,3)))</f>
        <v/>
      </c>
      <c r="DV187" s="59" t="str">
        <f>IF(COUNTBLANK(DK187:DN187)=4,"",SUM(DQ187:DT187))</f>
        <v/>
      </c>
      <c r="DW187" s="59" t="str">
        <f>IF(DQ187="","",((DK187/DQ187)*100))</f>
        <v/>
      </c>
      <c r="DX187" s="59" t="str">
        <f t="shared" si="18"/>
        <v/>
      </c>
      <c r="DY187" s="59" t="str">
        <f t="shared" si="18"/>
        <v/>
      </c>
      <c r="DZ187" s="59" t="str">
        <f t="shared" si="18"/>
        <v/>
      </c>
      <c r="EA187" s="59" t="str">
        <f t="shared" si="18"/>
        <v/>
      </c>
      <c r="EB187" s="59" t="str">
        <f t="shared" si="18"/>
        <v/>
      </c>
      <c r="EC187" s="59" t="str">
        <f>IF(COUNTBLANK(DQ187:DT187)=4,"",SQRT((DQ187^2)+(DR187^2)+(DS187^2)+(DT187^2)))</f>
        <v/>
      </c>
      <c r="ED187" s="59" t="str">
        <f>IF(EC187="","",(SUM(((DK187/EC187)^2),((DL187/EC187)^2),((DM187/EC187)^2),((DN187/EC187)^2))*100))</f>
        <v/>
      </c>
      <c r="EE187" s="59" t="str">
        <f>IF(CB187="","",(CB187/DQ187*100))</f>
        <v/>
      </c>
      <c r="EF187" s="59" t="str">
        <f>IF(CC187="","",(CC187/DQ187*100))</f>
        <v/>
      </c>
      <c r="EG187" s="59" t="str">
        <f>IF(CD187="","",(CD187/DQ187*100))</f>
        <v/>
      </c>
      <c r="EH187" s="59" t="str">
        <f>IF(CE187="","",(CE187/DQ187*100))</f>
        <v/>
      </c>
      <c r="EI187" s="59" t="str">
        <f>IF(CF187="","",(CF187/DQ187*100))</f>
        <v/>
      </c>
      <c r="EJ187" s="59" t="str">
        <f>IF(CG187="","",(CG187/DQ187*100))</f>
        <v/>
      </c>
      <c r="EK187" s="59" t="str">
        <f>IF(CH187="","",(CH187/DQ187*100))</f>
        <v/>
      </c>
      <c r="EL187" s="59" t="str">
        <f>IF(CI187="","",(CI187/DR187*100))</f>
        <v/>
      </c>
      <c r="EM187" s="59" t="str">
        <f>IF(CJ187="","",(CJ187/DR187*100))</f>
        <v/>
      </c>
      <c r="EN187" s="59" t="str">
        <f>IF(CK187="","",(CK187/DR187*100))</f>
        <v/>
      </c>
      <c r="EO187" s="59" t="str">
        <f>IF(CL187="","",(CL187/DR187*100))</f>
        <v/>
      </c>
      <c r="EP187" s="59" t="str">
        <f>IF(CM187="","",(CM187/DR187*100))</f>
        <v/>
      </c>
      <c r="EQ187" s="59" t="str">
        <f>IF(CN187="","",(CN187/DR187*100))</f>
        <v/>
      </c>
      <c r="ER187" s="59" t="str">
        <f>IF(CO187="","",(CO187/DR187*100))</f>
        <v/>
      </c>
      <c r="ES187" s="59" t="str">
        <f>IF(CP187="","",(CP187/DR187*100))</f>
        <v/>
      </c>
      <c r="ET187" s="59" t="str">
        <f>IF(CQ187="","",(CQ187/DR187*100))</f>
        <v/>
      </c>
      <c r="EU187" s="59" t="str">
        <f>IF(CR187="","",(CR187/DR187*100))</f>
        <v/>
      </c>
      <c r="EV187" s="59" t="str">
        <f>IF(CS187="","",(CS187/DS187*100))</f>
        <v/>
      </c>
      <c r="EW187" s="59" t="str">
        <f>IF(CT187="","",(CT187/DS187*100))</f>
        <v/>
      </c>
      <c r="EX187" s="59" t="str">
        <f>IF(CU187="","",(CU187/DS187*100))</f>
        <v/>
      </c>
      <c r="EY187" s="59" t="str">
        <f>IF(CV187="","",(CV187/DS187*100))</f>
        <v/>
      </c>
      <c r="EZ187" s="59" t="str">
        <f>IF(CW187="","",(CW187/DS187*100))</f>
        <v/>
      </c>
      <c r="FA187" s="59" t="str">
        <f>IF(CX187="","",(CX187/DS187*100))</f>
        <v/>
      </c>
      <c r="FB187" s="59" t="str">
        <f t="shared" si="19"/>
        <v/>
      </c>
      <c r="FC187" s="59" t="str">
        <f t="shared" si="19"/>
        <v/>
      </c>
      <c r="FD187" s="59" t="str">
        <f t="shared" si="19"/>
        <v/>
      </c>
      <c r="FE187" s="59" t="str">
        <f t="shared" si="19"/>
        <v/>
      </c>
      <c r="FF187" s="59" t="str">
        <f t="shared" si="19"/>
        <v/>
      </c>
      <c r="FG187" s="59" t="str">
        <f t="shared" si="19"/>
        <v/>
      </c>
      <c r="FH187" s="59" t="str">
        <f t="shared" si="19"/>
        <v/>
      </c>
      <c r="FI187" s="59" t="str">
        <f t="shared" si="19"/>
        <v/>
      </c>
      <c r="FJ187" s="59" t="str">
        <f t="shared" si="19"/>
        <v/>
      </c>
      <c r="FK187" s="59" t="str">
        <f>IF(DH187="","",(DH187/DU187*100))</f>
        <v/>
      </c>
      <c r="FL187" s="59" t="str">
        <f>IF(DI187="","",(DI187/DU187*100))</f>
        <v/>
      </c>
      <c r="FM187" s="59" t="str">
        <f>IF(DJ187="","",(DJ187/DU187*100))</f>
        <v/>
      </c>
    </row>
    <row r="188" spans="72:169" x14ac:dyDescent="0.25">
      <c r="BT188" s="58" t="str">
        <f>IF(BR188="","",YEAR(D188)-BR188)</f>
        <v/>
      </c>
      <c r="BU188" s="59" t="str">
        <f>IF(BO188="",IF(OR(BM188="",BN188=""),"",((BM188*12)+BN188)*0.0254),BO188*0.01)</f>
        <v/>
      </c>
      <c r="BV188" s="59" t="str">
        <f>IF(BQ188="",IF(BP188="","",BP188*0.453592),BQ188)</f>
        <v/>
      </c>
      <c r="BW188" s="59" t="str">
        <f>IF(OR(BU188="",BV188=""),"",(BV188/(BU188^2)))</f>
        <v/>
      </c>
      <c r="BX188" s="59" t="str">
        <f>IF(COUNTBLANK(E188:J188)=6,"",(((E188*IF(F188&gt;0,F188,30)*3)+(G188*IF(H188&gt;0,H188,30)*5)+(I188*IF(J188&gt;0,J188,30)*9))))</f>
        <v/>
      </c>
      <c r="BY188" s="59" t="str">
        <f>IF(COUNTBLANK(AE188:AL188)=8,"",SUM(IF(AE188=2,1,IF(AE188=3,1,0)),IF(AH188=1,1,IF(AI188=1,1,0)),IF(AJ188&gt;3,1,0),IF(AK188&gt;3,1,0),IF(AL188&gt;0,1,0)))</f>
        <v/>
      </c>
      <c r="BZ188" s="59" t="str">
        <f>IF(OR(AM188="",AN188=""),"",IF(OR(AM188=-99,AN188=-99),-99,IF(AM188=3,IF(AN188=2,1,IF(AN188=3,1,0)),0)))</f>
        <v/>
      </c>
      <c r="CA188" s="59" t="str">
        <f>IF(OR((AC188=""),(AD188="")),"",IF(AD188=-99,-99,IF(AC188&gt;=4,IF(OR(AD188=1,AD188=2),1,0),0)))</f>
        <v/>
      </c>
      <c r="CB188" s="59" t="str">
        <f>IF(BW188="","",IF(BW188&lt;25,5,IF(BW188&lt;30,2,0)))</f>
        <v/>
      </c>
      <c r="CC188" s="59" t="str">
        <f t="shared" si="14"/>
        <v/>
      </c>
      <c r="CD188" s="59" t="str">
        <f>IF(K188="","",IF(K188&lt;4,0,IF(K188&gt;=4,4,"")))</f>
        <v/>
      </c>
      <c r="CE188" s="59" t="str">
        <f>IF(L188="","",IF(L188&lt;4,0,IF(L188&gt;=4,4,"")))</f>
        <v/>
      </c>
      <c r="CF188" s="59" t="str">
        <f>IF(M188="","",IF(M188&lt;4,0,IF(M188&gt;=4,3,"")))</f>
        <v/>
      </c>
      <c r="CG188" s="59" t="str">
        <f>IF(N188="","",IF(N188&lt;4,0,IF(N188&gt;=4,1,"")))</f>
        <v/>
      </c>
      <c r="CH188" s="59" t="str">
        <f t="shared" si="15"/>
        <v/>
      </c>
      <c r="CI188" s="59" t="str">
        <f>IF(O188="","",IF(O188=0,0,IF(O188=1,3,IF(O188&lt;=4,4,IF(O188&gt;4,5,"")))))</f>
        <v/>
      </c>
      <c r="CJ188" s="59" t="str">
        <f>IF(P188="","",IF(P188=0,0,IF(P188=1,1,IF(P188&lt;7,3,IF(P188=7,4,"")))))</f>
        <v/>
      </c>
      <c r="CK188" s="59" t="str">
        <f>IF(Q188="","",IF(Q188&lt;4,3,IF(Q188&lt;7,2,IF(Q188=7,0,""))))</f>
        <v/>
      </c>
      <c r="CL188" s="59" t="str">
        <f>IF(R188="","",IF(R188&lt;1,0,IF(R188&lt;=2,1,IF(R188&gt;2,2,""))))</f>
        <v/>
      </c>
      <c r="CM188" s="59" t="str">
        <f>IF(S188="","",IF(S188=0,0,IF(S188=1,1,IF(S188&gt;1,2,""))))</f>
        <v/>
      </c>
      <c r="CN188" s="59" t="str">
        <f>IF(T188="","",IF(T188=0,0,IF(T188&lt;=4,1,IF(T188&gt;4,2,""))))</f>
        <v/>
      </c>
      <c r="CO188" s="59" t="str">
        <f>IF(U188="","",IF(U188&lt;4,0,IF(U188&lt;=6,1,IF(U188=7,2,""))))</f>
        <v/>
      </c>
      <c r="CP188" s="59" t="str">
        <f>IF(V188="","",IF(V188&lt;4,2,IF(V188=4,1,IF(V188=5,0,""))))</f>
        <v/>
      </c>
      <c r="CQ188" s="59" t="str">
        <f>IF(W188="","",IF(W188=1,2,IF(W188=2,1,IF(W188&gt;2,0,""))))</f>
        <v/>
      </c>
      <c r="CR188" s="59" t="str">
        <f>IF(X188="","",IF(X188=0,0,IF(X188=1,1,IF(X188=2,2,IF(X188=3,2,IF(X188=-9,-9,IF(X188=-99,-99,"")))))))</f>
        <v/>
      </c>
      <c r="CS188" s="59" t="str">
        <f>IF(Z188="","",IF(Z188=0,1,IF(Z188=1,0,"")))</f>
        <v/>
      </c>
      <c r="CT188" s="59" t="str">
        <f>IF(CA188="","",IF(CA188=-99,-99,IF(CA188=1,3,0)))</f>
        <v/>
      </c>
      <c r="CU188" s="59" t="str">
        <f>IF(BZ188="","",IF(BZ188=-99,-99,IF(BZ188=0,3,0)))</f>
        <v/>
      </c>
      <c r="CV188" s="59" t="str">
        <f>IF(AO188="","",IF(AND(AO188&gt;=7,AO188&lt;=8),2,0))</f>
        <v/>
      </c>
      <c r="CW188" s="59" t="str">
        <f>IF(AP188="","",IF(AP188=1,0,IF(AP188&gt;1,1,"")))</f>
        <v/>
      </c>
      <c r="CX188" s="59" t="str">
        <f t="shared" si="16"/>
        <v/>
      </c>
      <c r="CY188" s="59" t="str">
        <f>IF(BA188="","",IF(BA188=0,0,IF(OR(BA188=1,BA188=2,BA188=3),3,IF(BA188=-99,-99,""))))</f>
        <v/>
      </c>
      <c r="CZ188" s="59" t="str">
        <f>IF(BB188="","",IF(BB188=0,0,IF(OR(BB188=1,BB188=2,BB188=3),3,IF(BB188=-99,-99,""))))</f>
        <v/>
      </c>
      <c r="DA188" s="59" t="str">
        <f>IF(BC188="","",IF(BC188=0,0,IF(OR(BC188=1,BC188=2,BC188=3),3,IF(BC188=-99,-99,""))))</f>
        <v/>
      </c>
      <c r="DB188" s="59" t="str">
        <f>IF(BD188="","",IF(BD188=0,0,IF(OR(BD188=1,BD188=2,BD188=3),3,IF(BD188=-99,-99,""))))</f>
        <v/>
      </c>
      <c r="DC188" s="59" t="str">
        <f>IF(BE188="","",IF(BE188=0,0,IF(OR(BE188=1,BE188=2,BE188=3),3,IF(BE188=-99,-99,""))))</f>
        <v/>
      </c>
      <c r="DD188" s="59" t="str">
        <f>IF(BF188="","",IF(BF188=0,0,IF(OR(BF188=1,BF188=2,BF188=3),3,IF(BF188=-99,-99,""))))</f>
        <v/>
      </c>
      <c r="DE188" s="59" t="str">
        <f>IF(BG188="","",IF(BG188=0,0,IF(OR(BG188=1,BG188=2,BG188=3),3,IF(BG188=-99,-99,""))))</f>
        <v/>
      </c>
      <c r="DF188" s="59" t="str">
        <f>IF(BH188="","",IF(BH188=0,0,IF(OR(BH188=1,BH188=2,BH188=3),3,IF(BH188=-99,-99,""))))</f>
        <v/>
      </c>
      <c r="DG188" s="59" t="str">
        <f>IF(BI188="","",IF(BI188=0,0,IF(OR(BI188=1,BI188=2,BI188=3),3,IF(BI188=-99,-99,""))))</f>
        <v/>
      </c>
      <c r="DH188" s="59" t="str">
        <f>IF(BT188="","",IF(BS188=1,IF(BT188&lt;65,41,IF(BT188&lt;70,35,IF(BT188&lt;75,29,IF(BT188&lt;80,21,IF(BT188&lt;85,14,IF(BT188&lt;90,5,0)))))),IF(BS188=2,IF(BT188&lt;65,38,IF(BT188&lt;70,33,IF(BT188&lt;75,26,IF(BT188&lt;80,16,IF(BT188&lt;85,12,IF(BT188&lt;90,1,0)))))),"")))</f>
        <v/>
      </c>
      <c r="DI188" s="59" t="str">
        <f>IF(BL188="","",IF(BL188=1,0,IF(BL188=2,3,IF(BL188&gt;2,6,""))))</f>
        <v/>
      </c>
      <c r="DJ188" s="59" t="str">
        <f>IF(Y188="","",IF(Y188=0,3,IF(Y188=1,0,"")))</f>
        <v/>
      </c>
      <c r="DK188" s="59" t="str">
        <f>IF(COUNTBLANK(CB188:CH188)=7,"",SUM(CB188:CH188))</f>
        <v/>
      </c>
      <c r="DL188" s="59" t="str">
        <f>IF(COUNTBLANK(CI188:CR188)=10,"",SUM(CI188:CQ188,IF(CR188&gt;0,CR188,0)))</f>
        <v/>
      </c>
      <c r="DM188" s="59" t="str">
        <f>IF(COUNTBLANK(CS188:CX188)=6,"",SUM(CS188,IF(CT188=-99,0,CT188),IF(CU188=-99,0,CU188),CV188:CX188))</f>
        <v/>
      </c>
      <c r="DN188" s="59" t="str">
        <f>IF(COUNTBLANK(CY188:DG188)=9,"",SUM(IF(OR(CY188="",CY188=-99),0,CY188),IF(OR(CZ188="",CZ188=-99),0,CZ188),IF(OR(DA188="",DA188=-99),0,DA188),IF(OR(DB188="",DB188=-99),0,DB188),IF(OR(DC188="",DC188=-99),0,DC188),IF(OR(DD188="",DD188=-99),0,DD188),IF(OR(DE188="",DE188=-99),0,DE188),IF(OR(DF188="",DF188=-99),0,DF188),IF(OR(DG188="",DG188=-99),0,DG188)))</f>
        <v/>
      </c>
      <c r="DO188" s="59" t="str">
        <f>IF(COUNTBLANK(DH188:DJ188)=3,"",SUM(DH188:DJ188))</f>
        <v/>
      </c>
      <c r="DP188" s="59" t="str">
        <f>IF(COUNTBLANK(DK188:DN188)=4,"",SUM(DK188:DN188))</f>
        <v/>
      </c>
      <c r="DQ188" s="59" t="str">
        <f>IF(COUNTBLANK(CB188:CH188)=7,"",SUM(IF(CB188="",0,5),IF(CC188="",0,9),IF(CD188="",0,4),IF(CE188="",0,4),IF(CF188="",0,3),IF(CG188="",0,1),IF(CH188="",0,6)))</f>
        <v/>
      </c>
      <c r="DR188" s="59" t="str">
        <f>IF(COUNTBLANK(CI188:CR188)=10,"",SUM(IF(CI188="",0,5),IF(CJ188="",0,4),IF(CK188="",0,3),IF(CL188="",0,2),IF(CM188="",0,2),IF(CN188="",0,2),IF(CO188="",0,2),IF(CP188="",0,2),IF(CQ188="",0,2),IF(OR(CR188="",CR188=-99,CR188=-9),0,2)))</f>
        <v/>
      </c>
      <c r="DS188" s="59" t="str">
        <f>IF(COUNTBLANK(CS188:CX188)=6,"",SUM(IF(CS188="",0,1),IF(OR(CT188="",CT188=-99),0,3),IF(OR(CU188="",CU188=-99),0,3),IF(CV188="",0,2),IF(CW188="",0,1),IF(CX188="",0,1)))</f>
        <v/>
      </c>
      <c r="DT188" s="59" t="str">
        <f>IF(COUNTBLANK(CY188:DG188)=9,"",SUM(IF(OR(CY188="",CY188=-99),0,3),IF(OR(CZ188="",CZ188=-99),0,3),IF(OR(DA188="",DA188=-99),0,3),IF(OR(DB188="",DB188=-99),0,3),IF(OR(DC188="",DC188=-99),0,3),IF(OR(DD188="",DD188=-99),0,3),IF(OR(DE188="",DE188=-99),0,3),IF(OR(DF188="",DF188=-99),0,3),IF(OR(DG188="",DG188=-99),0,3)))</f>
        <v/>
      </c>
      <c r="DU188" s="59" t="str">
        <f>IF(COUNTBLANK(DH188:DJ188)=3,"",SUM(IF(DH188="",0,IF(BS188=1,41,IF(BS188=2,38,""))),IF(DI188="",0,6),IF(DJ188="",0,3)))</f>
        <v/>
      </c>
      <c r="DV188" s="59" t="str">
        <f>IF(COUNTBLANK(DK188:DN188)=4,"",SUM(DQ188:DT188))</f>
        <v/>
      </c>
      <c r="DW188" s="59" t="str">
        <f>IF(DQ188="","",((DK188/DQ188)*100))</f>
        <v/>
      </c>
      <c r="DX188" s="59" t="str">
        <f t="shared" si="18"/>
        <v/>
      </c>
      <c r="DY188" s="59" t="str">
        <f t="shared" si="18"/>
        <v/>
      </c>
      <c r="DZ188" s="59" t="str">
        <f t="shared" si="18"/>
        <v/>
      </c>
      <c r="EA188" s="59" t="str">
        <f t="shared" si="18"/>
        <v/>
      </c>
      <c r="EB188" s="59" t="str">
        <f t="shared" si="18"/>
        <v/>
      </c>
      <c r="EC188" s="59" t="str">
        <f>IF(COUNTBLANK(DQ188:DT188)=4,"",SQRT((DQ188^2)+(DR188^2)+(DS188^2)+(DT188^2)))</f>
        <v/>
      </c>
      <c r="ED188" s="59" t="str">
        <f>IF(EC188="","",(SUM(((DK188/EC188)^2),((DL188/EC188)^2),((DM188/EC188)^2),((DN188/EC188)^2))*100))</f>
        <v/>
      </c>
      <c r="EE188" s="59" t="str">
        <f>IF(CB188="","",(CB188/DQ188*100))</f>
        <v/>
      </c>
      <c r="EF188" s="59" t="str">
        <f>IF(CC188="","",(CC188/DQ188*100))</f>
        <v/>
      </c>
      <c r="EG188" s="59" t="str">
        <f>IF(CD188="","",(CD188/DQ188*100))</f>
        <v/>
      </c>
      <c r="EH188" s="59" t="str">
        <f>IF(CE188="","",(CE188/DQ188*100))</f>
        <v/>
      </c>
      <c r="EI188" s="59" t="str">
        <f>IF(CF188="","",(CF188/DQ188*100))</f>
        <v/>
      </c>
      <c r="EJ188" s="59" t="str">
        <f>IF(CG188="","",(CG188/DQ188*100))</f>
        <v/>
      </c>
      <c r="EK188" s="59" t="str">
        <f>IF(CH188="","",(CH188/DQ188*100))</f>
        <v/>
      </c>
      <c r="EL188" s="59" t="str">
        <f>IF(CI188="","",(CI188/DR188*100))</f>
        <v/>
      </c>
      <c r="EM188" s="59" t="str">
        <f>IF(CJ188="","",(CJ188/DR188*100))</f>
        <v/>
      </c>
      <c r="EN188" s="59" t="str">
        <f>IF(CK188="","",(CK188/DR188*100))</f>
        <v/>
      </c>
      <c r="EO188" s="59" t="str">
        <f>IF(CL188="","",(CL188/DR188*100))</f>
        <v/>
      </c>
      <c r="EP188" s="59" t="str">
        <f>IF(CM188="","",(CM188/DR188*100))</f>
        <v/>
      </c>
      <c r="EQ188" s="59" t="str">
        <f>IF(CN188="","",(CN188/DR188*100))</f>
        <v/>
      </c>
      <c r="ER188" s="59" t="str">
        <f>IF(CO188="","",(CO188/DR188*100))</f>
        <v/>
      </c>
      <c r="ES188" s="59" t="str">
        <f>IF(CP188="","",(CP188/DR188*100))</f>
        <v/>
      </c>
      <c r="ET188" s="59" t="str">
        <f>IF(CQ188="","",(CQ188/DR188*100))</f>
        <v/>
      </c>
      <c r="EU188" s="59" t="str">
        <f>IF(CR188="","",(CR188/DR188*100))</f>
        <v/>
      </c>
      <c r="EV188" s="59" t="str">
        <f>IF(CS188="","",(CS188/DS188*100))</f>
        <v/>
      </c>
      <c r="EW188" s="59" t="str">
        <f>IF(CT188="","",(CT188/DS188*100))</f>
        <v/>
      </c>
      <c r="EX188" s="59" t="str">
        <f>IF(CU188="","",(CU188/DS188*100))</f>
        <v/>
      </c>
      <c r="EY188" s="59" t="str">
        <f>IF(CV188="","",(CV188/DS188*100))</f>
        <v/>
      </c>
      <c r="EZ188" s="59" t="str">
        <f>IF(CW188="","",(CW188/DS188*100))</f>
        <v/>
      </c>
      <c r="FA188" s="59" t="str">
        <f>IF(CX188="","",(CX188/DS188*100))</f>
        <v/>
      </c>
      <c r="FB188" s="59" t="str">
        <f t="shared" si="19"/>
        <v/>
      </c>
      <c r="FC188" s="59" t="str">
        <f t="shared" si="19"/>
        <v/>
      </c>
      <c r="FD188" s="59" t="str">
        <f t="shared" si="19"/>
        <v/>
      </c>
      <c r="FE188" s="59" t="str">
        <f t="shared" si="19"/>
        <v/>
      </c>
      <c r="FF188" s="59" t="str">
        <f t="shared" si="19"/>
        <v/>
      </c>
      <c r="FG188" s="59" t="str">
        <f t="shared" si="19"/>
        <v/>
      </c>
      <c r="FH188" s="59" t="str">
        <f t="shared" si="19"/>
        <v/>
      </c>
      <c r="FI188" s="59" t="str">
        <f t="shared" si="19"/>
        <v/>
      </c>
      <c r="FJ188" s="59" t="str">
        <f t="shared" si="19"/>
        <v/>
      </c>
      <c r="FK188" s="59" t="str">
        <f>IF(DH188="","",(DH188/DU188*100))</f>
        <v/>
      </c>
      <c r="FL188" s="59" t="str">
        <f>IF(DI188="","",(DI188/DU188*100))</f>
        <v/>
      </c>
      <c r="FM188" s="59" t="str">
        <f>IF(DJ188="","",(DJ188/DU188*100))</f>
        <v/>
      </c>
    </row>
    <row r="189" spans="72:169" x14ac:dyDescent="0.25">
      <c r="BT189" s="58" t="str">
        <f>IF(BR189="","",YEAR(D189)-BR189)</f>
        <v/>
      </c>
      <c r="BU189" s="59" t="str">
        <f>IF(BO189="",IF(OR(BM189="",BN189=""),"",((BM189*12)+BN189)*0.0254),BO189*0.01)</f>
        <v/>
      </c>
      <c r="BV189" s="59" t="str">
        <f>IF(BQ189="",IF(BP189="","",BP189*0.453592),BQ189)</f>
        <v/>
      </c>
      <c r="BW189" s="59" t="str">
        <f>IF(OR(BU189="",BV189=""),"",(BV189/(BU189^2)))</f>
        <v/>
      </c>
      <c r="BX189" s="59" t="str">
        <f>IF(COUNTBLANK(E189:J189)=6,"",(((E189*IF(F189&gt;0,F189,30)*3)+(G189*IF(H189&gt;0,H189,30)*5)+(I189*IF(J189&gt;0,J189,30)*9))))</f>
        <v/>
      </c>
      <c r="BY189" s="59" t="str">
        <f>IF(COUNTBLANK(AE189:AL189)=8,"",SUM(IF(AE189=2,1,IF(AE189=3,1,0)),IF(AH189=1,1,IF(AI189=1,1,0)),IF(AJ189&gt;3,1,0),IF(AK189&gt;3,1,0),IF(AL189&gt;0,1,0)))</f>
        <v/>
      </c>
      <c r="BZ189" s="59" t="str">
        <f>IF(OR(AM189="",AN189=""),"",IF(OR(AM189=-99,AN189=-99),-99,IF(AM189=3,IF(AN189=2,1,IF(AN189=3,1,0)),0)))</f>
        <v/>
      </c>
      <c r="CA189" s="59" t="str">
        <f>IF(OR((AC189=""),(AD189="")),"",IF(AD189=-99,-99,IF(AC189&gt;=4,IF(OR(AD189=1,AD189=2),1,0),0)))</f>
        <v/>
      </c>
      <c r="CB189" s="59" t="str">
        <f>IF(BW189="","",IF(BW189&lt;25,5,IF(BW189&lt;30,2,0)))</f>
        <v/>
      </c>
      <c r="CC189" s="59" t="str">
        <f t="shared" si="14"/>
        <v/>
      </c>
      <c r="CD189" s="59" t="str">
        <f>IF(K189="","",IF(K189&lt;4,0,IF(K189&gt;=4,4,"")))</f>
        <v/>
      </c>
      <c r="CE189" s="59" t="str">
        <f>IF(L189="","",IF(L189&lt;4,0,IF(L189&gt;=4,4,"")))</f>
        <v/>
      </c>
      <c r="CF189" s="59" t="str">
        <f>IF(M189="","",IF(M189&lt;4,0,IF(M189&gt;=4,3,"")))</f>
        <v/>
      </c>
      <c r="CG189" s="59" t="str">
        <f>IF(N189="","",IF(N189&lt;4,0,IF(N189&gt;=4,1,"")))</f>
        <v/>
      </c>
      <c r="CH189" s="59" t="str">
        <f t="shared" si="15"/>
        <v/>
      </c>
      <c r="CI189" s="59" t="str">
        <f>IF(O189="","",IF(O189=0,0,IF(O189=1,3,IF(O189&lt;=4,4,IF(O189&gt;4,5,"")))))</f>
        <v/>
      </c>
      <c r="CJ189" s="59" t="str">
        <f>IF(P189="","",IF(P189=0,0,IF(P189=1,1,IF(P189&lt;7,3,IF(P189=7,4,"")))))</f>
        <v/>
      </c>
      <c r="CK189" s="59" t="str">
        <f>IF(Q189="","",IF(Q189&lt;4,3,IF(Q189&lt;7,2,IF(Q189=7,0,""))))</f>
        <v/>
      </c>
      <c r="CL189" s="59" t="str">
        <f>IF(R189="","",IF(R189&lt;1,0,IF(R189&lt;=2,1,IF(R189&gt;2,2,""))))</f>
        <v/>
      </c>
      <c r="CM189" s="59" t="str">
        <f>IF(S189="","",IF(S189=0,0,IF(S189=1,1,IF(S189&gt;1,2,""))))</f>
        <v/>
      </c>
      <c r="CN189" s="59" t="str">
        <f>IF(T189="","",IF(T189=0,0,IF(T189&lt;=4,1,IF(T189&gt;4,2,""))))</f>
        <v/>
      </c>
      <c r="CO189" s="59" t="str">
        <f>IF(U189="","",IF(U189&lt;4,0,IF(U189&lt;=6,1,IF(U189=7,2,""))))</f>
        <v/>
      </c>
      <c r="CP189" s="59" t="str">
        <f>IF(V189="","",IF(V189&lt;4,2,IF(V189=4,1,IF(V189=5,0,""))))</f>
        <v/>
      </c>
      <c r="CQ189" s="59" t="str">
        <f>IF(W189="","",IF(W189=1,2,IF(W189=2,1,IF(W189&gt;2,0,""))))</f>
        <v/>
      </c>
      <c r="CR189" s="59" t="str">
        <f>IF(X189="","",IF(X189=0,0,IF(X189=1,1,IF(X189=2,2,IF(X189=3,2,IF(X189=-9,-9,IF(X189=-99,-99,"")))))))</f>
        <v/>
      </c>
      <c r="CS189" s="59" t="str">
        <f>IF(Z189="","",IF(Z189=0,1,IF(Z189=1,0,"")))</f>
        <v/>
      </c>
      <c r="CT189" s="59" t="str">
        <f>IF(CA189="","",IF(CA189=-99,-99,IF(CA189=1,3,0)))</f>
        <v/>
      </c>
      <c r="CU189" s="59" t="str">
        <f>IF(BZ189="","",IF(BZ189=-99,-99,IF(BZ189=0,3,0)))</f>
        <v/>
      </c>
      <c r="CV189" s="59" t="str">
        <f>IF(AO189="","",IF(AND(AO189&gt;=7,AO189&lt;=8),2,0))</f>
        <v/>
      </c>
      <c r="CW189" s="59" t="str">
        <f>IF(AP189="","",IF(AP189=1,0,IF(AP189&gt;1,1,"")))</f>
        <v/>
      </c>
      <c r="CX189" s="59" t="str">
        <f t="shared" si="16"/>
        <v/>
      </c>
      <c r="CY189" s="59" t="str">
        <f>IF(BA189="","",IF(BA189=0,0,IF(OR(BA189=1,BA189=2,BA189=3),3,IF(BA189=-99,-99,""))))</f>
        <v/>
      </c>
      <c r="CZ189" s="59" t="str">
        <f>IF(BB189="","",IF(BB189=0,0,IF(OR(BB189=1,BB189=2,BB189=3),3,IF(BB189=-99,-99,""))))</f>
        <v/>
      </c>
      <c r="DA189" s="59" t="str">
        <f>IF(BC189="","",IF(BC189=0,0,IF(OR(BC189=1,BC189=2,BC189=3),3,IF(BC189=-99,-99,""))))</f>
        <v/>
      </c>
      <c r="DB189" s="59" t="str">
        <f>IF(BD189="","",IF(BD189=0,0,IF(OR(BD189=1,BD189=2,BD189=3),3,IF(BD189=-99,-99,""))))</f>
        <v/>
      </c>
      <c r="DC189" s="59" t="str">
        <f>IF(BE189="","",IF(BE189=0,0,IF(OR(BE189=1,BE189=2,BE189=3),3,IF(BE189=-99,-99,""))))</f>
        <v/>
      </c>
      <c r="DD189" s="59" t="str">
        <f>IF(BF189="","",IF(BF189=0,0,IF(OR(BF189=1,BF189=2,BF189=3),3,IF(BF189=-99,-99,""))))</f>
        <v/>
      </c>
      <c r="DE189" s="59" t="str">
        <f>IF(BG189="","",IF(BG189=0,0,IF(OR(BG189=1,BG189=2,BG189=3),3,IF(BG189=-99,-99,""))))</f>
        <v/>
      </c>
      <c r="DF189" s="59" t="str">
        <f>IF(BH189="","",IF(BH189=0,0,IF(OR(BH189=1,BH189=2,BH189=3),3,IF(BH189=-99,-99,""))))</f>
        <v/>
      </c>
      <c r="DG189" s="59" t="str">
        <f>IF(BI189="","",IF(BI189=0,0,IF(OR(BI189=1,BI189=2,BI189=3),3,IF(BI189=-99,-99,""))))</f>
        <v/>
      </c>
      <c r="DH189" s="59" t="str">
        <f>IF(BT189="","",IF(BS189=1,IF(BT189&lt;65,41,IF(BT189&lt;70,35,IF(BT189&lt;75,29,IF(BT189&lt;80,21,IF(BT189&lt;85,14,IF(BT189&lt;90,5,0)))))),IF(BS189=2,IF(BT189&lt;65,38,IF(BT189&lt;70,33,IF(BT189&lt;75,26,IF(BT189&lt;80,16,IF(BT189&lt;85,12,IF(BT189&lt;90,1,0)))))),"")))</f>
        <v/>
      </c>
      <c r="DI189" s="59" t="str">
        <f>IF(BL189="","",IF(BL189=1,0,IF(BL189=2,3,IF(BL189&gt;2,6,""))))</f>
        <v/>
      </c>
      <c r="DJ189" s="59" t="str">
        <f>IF(Y189="","",IF(Y189=0,3,IF(Y189=1,0,"")))</f>
        <v/>
      </c>
      <c r="DK189" s="59" t="str">
        <f>IF(COUNTBLANK(CB189:CH189)=7,"",SUM(CB189:CH189))</f>
        <v/>
      </c>
      <c r="DL189" s="59" t="str">
        <f>IF(COUNTBLANK(CI189:CR189)=10,"",SUM(CI189:CQ189,IF(CR189&gt;0,CR189,0)))</f>
        <v/>
      </c>
      <c r="DM189" s="59" t="str">
        <f>IF(COUNTBLANK(CS189:CX189)=6,"",SUM(CS189,IF(CT189=-99,0,CT189),IF(CU189=-99,0,CU189),CV189:CX189))</f>
        <v/>
      </c>
      <c r="DN189" s="59" t="str">
        <f>IF(COUNTBLANK(CY189:DG189)=9,"",SUM(IF(OR(CY189="",CY189=-99),0,CY189),IF(OR(CZ189="",CZ189=-99),0,CZ189),IF(OR(DA189="",DA189=-99),0,DA189),IF(OR(DB189="",DB189=-99),0,DB189),IF(OR(DC189="",DC189=-99),0,DC189),IF(OR(DD189="",DD189=-99),0,DD189),IF(OR(DE189="",DE189=-99),0,DE189),IF(OR(DF189="",DF189=-99),0,DF189),IF(OR(DG189="",DG189=-99),0,DG189)))</f>
        <v/>
      </c>
      <c r="DO189" s="59" t="str">
        <f>IF(COUNTBLANK(DH189:DJ189)=3,"",SUM(DH189:DJ189))</f>
        <v/>
      </c>
      <c r="DP189" s="59" t="str">
        <f>IF(COUNTBLANK(DK189:DN189)=4,"",SUM(DK189:DN189))</f>
        <v/>
      </c>
      <c r="DQ189" s="59" t="str">
        <f>IF(COUNTBLANK(CB189:CH189)=7,"",SUM(IF(CB189="",0,5),IF(CC189="",0,9),IF(CD189="",0,4),IF(CE189="",0,4),IF(CF189="",0,3),IF(CG189="",0,1),IF(CH189="",0,6)))</f>
        <v/>
      </c>
      <c r="DR189" s="59" t="str">
        <f>IF(COUNTBLANK(CI189:CR189)=10,"",SUM(IF(CI189="",0,5),IF(CJ189="",0,4),IF(CK189="",0,3),IF(CL189="",0,2),IF(CM189="",0,2),IF(CN189="",0,2),IF(CO189="",0,2),IF(CP189="",0,2),IF(CQ189="",0,2),IF(OR(CR189="",CR189=-99,CR189=-9),0,2)))</f>
        <v/>
      </c>
      <c r="DS189" s="59" t="str">
        <f>IF(COUNTBLANK(CS189:CX189)=6,"",SUM(IF(CS189="",0,1),IF(OR(CT189="",CT189=-99),0,3),IF(OR(CU189="",CU189=-99),0,3),IF(CV189="",0,2),IF(CW189="",0,1),IF(CX189="",0,1)))</f>
        <v/>
      </c>
      <c r="DT189" s="59" t="str">
        <f>IF(COUNTBLANK(CY189:DG189)=9,"",SUM(IF(OR(CY189="",CY189=-99),0,3),IF(OR(CZ189="",CZ189=-99),0,3),IF(OR(DA189="",DA189=-99),0,3),IF(OR(DB189="",DB189=-99),0,3),IF(OR(DC189="",DC189=-99),0,3),IF(OR(DD189="",DD189=-99),0,3),IF(OR(DE189="",DE189=-99),0,3),IF(OR(DF189="",DF189=-99),0,3),IF(OR(DG189="",DG189=-99),0,3)))</f>
        <v/>
      </c>
      <c r="DU189" s="59" t="str">
        <f>IF(COUNTBLANK(DH189:DJ189)=3,"",SUM(IF(DH189="",0,IF(BS189=1,41,IF(BS189=2,38,""))),IF(DI189="",0,6),IF(DJ189="",0,3)))</f>
        <v/>
      </c>
      <c r="DV189" s="59" t="str">
        <f>IF(COUNTBLANK(DK189:DN189)=4,"",SUM(DQ189:DT189))</f>
        <v/>
      </c>
      <c r="DW189" s="59" t="str">
        <f>IF(DQ189="","",((DK189/DQ189)*100))</f>
        <v/>
      </c>
      <c r="DX189" s="59" t="str">
        <f t="shared" si="18"/>
        <v/>
      </c>
      <c r="DY189" s="59" t="str">
        <f t="shared" si="18"/>
        <v/>
      </c>
      <c r="DZ189" s="59" t="str">
        <f t="shared" si="18"/>
        <v/>
      </c>
      <c r="EA189" s="59" t="str">
        <f t="shared" si="18"/>
        <v/>
      </c>
      <c r="EB189" s="59" t="str">
        <f t="shared" si="18"/>
        <v/>
      </c>
      <c r="EC189" s="59" t="str">
        <f>IF(COUNTBLANK(DQ189:DT189)=4,"",SQRT((DQ189^2)+(DR189^2)+(DS189^2)+(DT189^2)))</f>
        <v/>
      </c>
      <c r="ED189" s="59" t="str">
        <f>IF(EC189="","",(SUM(((DK189/EC189)^2),((DL189/EC189)^2),((DM189/EC189)^2),((DN189/EC189)^2))*100))</f>
        <v/>
      </c>
      <c r="EE189" s="59" t="str">
        <f>IF(CB189="","",(CB189/DQ189*100))</f>
        <v/>
      </c>
      <c r="EF189" s="59" t="str">
        <f>IF(CC189="","",(CC189/DQ189*100))</f>
        <v/>
      </c>
      <c r="EG189" s="59" t="str">
        <f>IF(CD189="","",(CD189/DQ189*100))</f>
        <v/>
      </c>
      <c r="EH189" s="59" t="str">
        <f>IF(CE189="","",(CE189/DQ189*100))</f>
        <v/>
      </c>
      <c r="EI189" s="59" t="str">
        <f>IF(CF189="","",(CF189/DQ189*100))</f>
        <v/>
      </c>
      <c r="EJ189" s="59" t="str">
        <f>IF(CG189="","",(CG189/DQ189*100))</f>
        <v/>
      </c>
      <c r="EK189" s="59" t="str">
        <f>IF(CH189="","",(CH189/DQ189*100))</f>
        <v/>
      </c>
      <c r="EL189" s="59" t="str">
        <f>IF(CI189="","",(CI189/DR189*100))</f>
        <v/>
      </c>
      <c r="EM189" s="59" t="str">
        <f>IF(CJ189="","",(CJ189/DR189*100))</f>
        <v/>
      </c>
      <c r="EN189" s="59" t="str">
        <f>IF(CK189="","",(CK189/DR189*100))</f>
        <v/>
      </c>
      <c r="EO189" s="59" t="str">
        <f>IF(CL189="","",(CL189/DR189*100))</f>
        <v/>
      </c>
      <c r="EP189" s="59" t="str">
        <f>IF(CM189="","",(CM189/DR189*100))</f>
        <v/>
      </c>
      <c r="EQ189" s="59" t="str">
        <f>IF(CN189="","",(CN189/DR189*100))</f>
        <v/>
      </c>
      <c r="ER189" s="59" t="str">
        <f>IF(CO189="","",(CO189/DR189*100))</f>
        <v/>
      </c>
      <c r="ES189" s="59" t="str">
        <f>IF(CP189="","",(CP189/DR189*100))</f>
        <v/>
      </c>
      <c r="ET189" s="59" t="str">
        <f>IF(CQ189="","",(CQ189/DR189*100))</f>
        <v/>
      </c>
      <c r="EU189" s="59" t="str">
        <f>IF(CR189="","",(CR189/DR189*100))</f>
        <v/>
      </c>
      <c r="EV189" s="59" t="str">
        <f>IF(CS189="","",(CS189/DS189*100))</f>
        <v/>
      </c>
      <c r="EW189" s="59" t="str">
        <f>IF(CT189="","",(CT189/DS189*100))</f>
        <v/>
      </c>
      <c r="EX189" s="59" t="str">
        <f>IF(CU189="","",(CU189/DS189*100))</f>
        <v/>
      </c>
      <c r="EY189" s="59" t="str">
        <f>IF(CV189="","",(CV189/DS189*100))</f>
        <v/>
      </c>
      <c r="EZ189" s="59" t="str">
        <f>IF(CW189="","",(CW189/DS189*100))</f>
        <v/>
      </c>
      <c r="FA189" s="59" t="str">
        <f>IF(CX189="","",(CX189/DS189*100))</f>
        <v/>
      </c>
      <c r="FB189" s="59" t="str">
        <f t="shared" si="19"/>
        <v/>
      </c>
      <c r="FC189" s="59" t="str">
        <f t="shared" si="19"/>
        <v/>
      </c>
      <c r="FD189" s="59" t="str">
        <f t="shared" si="19"/>
        <v/>
      </c>
      <c r="FE189" s="59" t="str">
        <f t="shared" si="19"/>
        <v/>
      </c>
      <c r="FF189" s="59" t="str">
        <f t="shared" si="19"/>
        <v/>
      </c>
      <c r="FG189" s="59" t="str">
        <f t="shared" si="19"/>
        <v/>
      </c>
      <c r="FH189" s="59" t="str">
        <f t="shared" si="19"/>
        <v/>
      </c>
      <c r="FI189" s="59" t="str">
        <f t="shared" si="19"/>
        <v/>
      </c>
      <c r="FJ189" s="59" t="str">
        <f t="shared" si="19"/>
        <v/>
      </c>
      <c r="FK189" s="59" t="str">
        <f>IF(DH189="","",(DH189/DU189*100))</f>
        <v/>
      </c>
      <c r="FL189" s="59" t="str">
        <f>IF(DI189="","",(DI189/DU189*100))</f>
        <v/>
      </c>
      <c r="FM189" s="59" t="str">
        <f>IF(DJ189="","",(DJ189/DU189*100))</f>
        <v/>
      </c>
    </row>
    <row r="190" spans="72:169" x14ac:dyDescent="0.25">
      <c r="BT190" s="58" t="str">
        <f>IF(BR190="","",YEAR(D190)-BR190)</f>
        <v/>
      </c>
      <c r="BU190" s="59" t="str">
        <f>IF(BO190="",IF(OR(BM190="",BN190=""),"",((BM190*12)+BN190)*0.0254),BO190*0.01)</f>
        <v/>
      </c>
      <c r="BV190" s="59" t="str">
        <f>IF(BQ190="",IF(BP190="","",BP190*0.453592),BQ190)</f>
        <v/>
      </c>
      <c r="BW190" s="59" t="str">
        <f>IF(OR(BU190="",BV190=""),"",(BV190/(BU190^2)))</f>
        <v/>
      </c>
      <c r="BX190" s="59" t="str">
        <f>IF(COUNTBLANK(E190:J190)=6,"",(((E190*IF(F190&gt;0,F190,30)*3)+(G190*IF(H190&gt;0,H190,30)*5)+(I190*IF(J190&gt;0,J190,30)*9))))</f>
        <v/>
      </c>
      <c r="BY190" s="59" t="str">
        <f>IF(COUNTBLANK(AE190:AL190)=8,"",SUM(IF(AE190=2,1,IF(AE190=3,1,0)),IF(AH190=1,1,IF(AI190=1,1,0)),IF(AJ190&gt;3,1,0),IF(AK190&gt;3,1,0),IF(AL190&gt;0,1,0)))</f>
        <v/>
      </c>
      <c r="BZ190" s="59" t="str">
        <f>IF(OR(AM190="",AN190=""),"",IF(OR(AM190=-99,AN190=-99),-99,IF(AM190=3,IF(AN190=2,1,IF(AN190=3,1,0)),0)))</f>
        <v/>
      </c>
      <c r="CA190" s="59" t="str">
        <f>IF(OR((AC190=""),(AD190="")),"",IF(AD190=-99,-99,IF(AC190&gt;=4,IF(OR(AD190=1,AD190=2),1,0),0)))</f>
        <v/>
      </c>
      <c r="CB190" s="59" t="str">
        <f>IF(BW190="","",IF(BW190&lt;25,5,IF(BW190&lt;30,2,0)))</f>
        <v/>
      </c>
      <c r="CC190" s="59" t="str">
        <f t="shared" si="14"/>
        <v/>
      </c>
      <c r="CD190" s="59" t="str">
        <f>IF(K190="","",IF(K190&lt;4,0,IF(K190&gt;=4,4,"")))</f>
        <v/>
      </c>
      <c r="CE190" s="59" t="str">
        <f>IF(L190="","",IF(L190&lt;4,0,IF(L190&gt;=4,4,"")))</f>
        <v/>
      </c>
      <c r="CF190" s="59" t="str">
        <f>IF(M190="","",IF(M190&lt;4,0,IF(M190&gt;=4,3,"")))</f>
        <v/>
      </c>
      <c r="CG190" s="59" t="str">
        <f>IF(N190="","",IF(N190&lt;4,0,IF(N190&gt;=4,1,"")))</f>
        <v/>
      </c>
      <c r="CH190" s="59" t="str">
        <f t="shared" si="15"/>
        <v/>
      </c>
      <c r="CI190" s="59" t="str">
        <f>IF(O190="","",IF(O190=0,0,IF(O190=1,3,IF(O190&lt;=4,4,IF(O190&gt;4,5,"")))))</f>
        <v/>
      </c>
      <c r="CJ190" s="59" t="str">
        <f>IF(P190="","",IF(P190=0,0,IF(P190=1,1,IF(P190&lt;7,3,IF(P190=7,4,"")))))</f>
        <v/>
      </c>
      <c r="CK190" s="59" t="str">
        <f>IF(Q190="","",IF(Q190&lt;4,3,IF(Q190&lt;7,2,IF(Q190=7,0,""))))</f>
        <v/>
      </c>
      <c r="CL190" s="59" t="str">
        <f>IF(R190="","",IF(R190&lt;1,0,IF(R190&lt;=2,1,IF(R190&gt;2,2,""))))</f>
        <v/>
      </c>
      <c r="CM190" s="59" t="str">
        <f>IF(S190="","",IF(S190=0,0,IF(S190=1,1,IF(S190&gt;1,2,""))))</f>
        <v/>
      </c>
      <c r="CN190" s="59" t="str">
        <f>IF(T190="","",IF(T190=0,0,IF(T190&lt;=4,1,IF(T190&gt;4,2,""))))</f>
        <v/>
      </c>
      <c r="CO190" s="59" t="str">
        <f>IF(U190="","",IF(U190&lt;4,0,IF(U190&lt;=6,1,IF(U190=7,2,""))))</f>
        <v/>
      </c>
      <c r="CP190" s="59" t="str">
        <f>IF(V190="","",IF(V190&lt;4,2,IF(V190=4,1,IF(V190=5,0,""))))</f>
        <v/>
      </c>
      <c r="CQ190" s="59" t="str">
        <f>IF(W190="","",IF(W190=1,2,IF(W190=2,1,IF(W190&gt;2,0,""))))</f>
        <v/>
      </c>
      <c r="CR190" s="59" t="str">
        <f>IF(X190="","",IF(X190=0,0,IF(X190=1,1,IF(X190=2,2,IF(X190=3,2,IF(X190=-9,-9,IF(X190=-99,-99,"")))))))</f>
        <v/>
      </c>
      <c r="CS190" s="59" t="str">
        <f>IF(Z190="","",IF(Z190=0,1,IF(Z190=1,0,"")))</f>
        <v/>
      </c>
      <c r="CT190" s="59" t="str">
        <f>IF(CA190="","",IF(CA190=-99,-99,IF(CA190=1,3,0)))</f>
        <v/>
      </c>
      <c r="CU190" s="59" t="str">
        <f>IF(BZ190="","",IF(BZ190=-99,-99,IF(BZ190=0,3,0)))</f>
        <v/>
      </c>
      <c r="CV190" s="59" t="str">
        <f>IF(AO190="","",IF(AND(AO190&gt;=7,AO190&lt;=8),2,0))</f>
        <v/>
      </c>
      <c r="CW190" s="59" t="str">
        <f>IF(AP190="","",IF(AP190=1,0,IF(AP190&gt;1,1,"")))</f>
        <v/>
      </c>
      <c r="CX190" s="59" t="str">
        <f t="shared" si="16"/>
        <v/>
      </c>
      <c r="CY190" s="59" t="str">
        <f>IF(BA190="","",IF(BA190=0,0,IF(OR(BA190=1,BA190=2,BA190=3),3,IF(BA190=-99,-99,""))))</f>
        <v/>
      </c>
      <c r="CZ190" s="59" t="str">
        <f>IF(BB190="","",IF(BB190=0,0,IF(OR(BB190=1,BB190=2,BB190=3),3,IF(BB190=-99,-99,""))))</f>
        <v/>
      </c>
      <c r="DA190" s="59" t="str">
        <f>IF(BC190="","",IF(BC190=0,0,IF(OR(BC190=1,BC190=2,BC190=3),3,IF(BC190=-99,-99,""))))</f>
        <v/>
      </c>
      <c r="DB190" s="59" t="str">
        <f>IF(BD190="","",IF(BD190=0,0,IF(OR(BD190=1,BD190=2,BD190=3),3,IF(BD190=-99,-99,""))))</f>
        <v/>
      </c>
      <c r="DC190" s="59" t="str">
        <f>IF(BE190="","",IF(BE190=0,0,IF(OR(BE190=1,BE190=2,BE190=3),3,IF(BE190=-99,-99,""))))</f>
        <v/>
      </c>
      <c r="DD190" s="59" t="str">
        <f>IF(BF190="","",IF(BF190=0,0,IF(OR(BF190=1,BF190=2,BF190=3),3,IF(BF190=-99,-99,""))))</f>
        <v/>
      </c>
      <c r="DE190" s="59" t="str">
        <f>IF(BG190="","",IF(BG190=0,0,IF(OR(BG190=1,BG190=2,BG190=3),3,IF(BG190=-99,-99,""))))</f>
        <v/>
      </c>
      <c r="DF190" s="59" t="str">
        <f>IF(BH190="","",IF(BH190=0,0,IF(OR(BH190=1,BH190=2,BH190=3),3,IF(BH190=-99,-99,""))))</f>
        <v/>
      </c>
      <c r="DG190" s="59" t="str">
        <f>IF(BI190="","",IF(BI190=0,0,IF(OR(BI190=1,BI190=2,BI190=3),3,IF(BI190=-99,-99,""))))</f>
        <v/>
      </c>
      <c r="DH190" s="59" t="str">
        <f>IF(BT190="","",IF(BS190=1,IF(BT190&lt;65,41,IF(BT190&lt;70,35,IF(BT190&lt;75,29,IF(BT190&lt;80,21,IF(BT190&lt;85,14,IF(BT190&lt;90,5,0)))))),IF(BS190=2,IF(BT190&lt;65,38,IF(BT190&lt;70,33,IF(BT190&lt;75,26,IF(BT190&lt;80,16,IF(BT190&lt;85,12,IF(BT190&lt;90,1,0)))))),"")))</f>
        <v/>
      </c>
      <c r="DI190" s="59" t="str">
        <f>IF(BL190="","",IF(BL190=1,0,IF(BL190=2,3,IF(BL190&gt;2,6,""))))</f>
        <v/>
      </c>
      <c r="DJ190" s="59" t="str">
        <f>IF(Y190="","",IF(Y190=0,3,IF(Y190=1,0,"")))</f>
        <v/>
      </c>
      <c r="DK190" s="59" t="str">
        <f>IF(COUNTBLANK(CB190:CH190)=7,"",SUM(CB190:CH190))</f>
        <v/>
      </c>
      <c r="DL190" s="59" t="str">
        <f>IF(COUNTBLANK(CI190:CR190)=10,"",SUM(CI190:CQ190,IF(CR190&gt;0,CR190,0)))</f>
        <v/>
      </c>
      <c r="DM190" s="59" t="str">
        <f>IF(COUNTBLANK(CS190:CX190)=6,"",SUM(CS190,IF(CT190=-99,0,CT190),IF(CU190=-99,0,CU190),CV190:CX190))</f>
        <v/>
      </c>
      <c r="DN190" s="59" t="str">
        <f>IF(COUNTBLANK(CY190:DG190)=9,"",SUM(IF(OR(CY190="",CY190=-99),0,CY190),IF(OR(CZ190="",CZ190=-99),0,CZ190),IF(OR(DA190="",DA190=-99),0,DA190),IF(OR(DB190="",DB190=-99),0,DB190),IF(OR(DC190="",DC190=-99),0,DC190),IF(OR(DD190="",DD190=-99),0,DD190),IF(OR(DE190="",DE190=-99),0,DE190),IF(OR(DF190="",DF190=-99),0,DF190),IF(OR(DG190="",DG190=-99),0,DG190)))</f>
        <v/>
      </c>
      <c r="DO190" s="59" t="str">
        <f>IF(COUNTBLANK(DH190:DJ190)=3,"",SUM(DH190:DJ190))</f>
        <v/>
      </c>
      <c r="DP190" s="59" t="str">
        <f>IF(COUNTBLANK(DK190:DN190)=4,"",SUM(DK190:DN190))</f>
        <v/>
      </c>
      <c r="DQ190" s="59" t="str">
        <f>IF(COUNTBLANK(CB190:CH190)=7,"",SUM(IF(CB190="",0,5),IF(CC190="",0,9),IF(CD190="",0,4),IF(CE190="",0,4),IF(CF190="",0,3),IF(CG190="",0,1),IF(CH190="",0,6)))</f>
        <v/>
      </c>
      <c r="DR190" s="59" t="str">
        <f>IF(COUNTBLANK(CI190:CR190)=10,"",SUM(IF(CI190="",0,5),IF(CJ190="",0,4),IF(CK190="",0,3),IF(CL190="",0,2),IF(CM190="",0,2),IF(CN190="",0,2),IF(CO190="",0,2),IF(CP190="",0,2),IF(CQ190="",0,2),IF(OR(CR190="",CR190=-99,CR190=-9),0,2)))</f>
        <v/>
      </c>
      <c r="DS190" s="59" t="str">
        <f>IF(COUNTBLANK(CS190:CX190)=6,"",SUM(IF(CS190="",0,1),IF(OR(CT190="",CT190=-99),0,3),IF(OR(CU190="",CU190=-99),0,3),IF(CV190="",0,2),IF(CW190="",0,1),IF(CX190="",0,1)))</f>
        <v/>
      </c>
      <c r="DT190" s="59" t="str">
        <f>IF(COUNTBLANK(CY190:DG190)=9,"",SUM(IF(OR(CY190="",CY190=-99),0,3),IF(OR(CZ190="",CZ190=-99),0,3),IF(OR(DA190="",DA190=-99),0,3),IF(OR(DB190="",DB190=-99),0,3),IF(OR(DC190="",DC190=-99),0,3),IF(OR(DD190="",DD190=-99),0,3),IF(OR(DE190="",DE190=-99),0,3),IF(OR(DF190="",DF190=-99),0,3),IF(OR(DG190="",DG190=-99),0,3)))</f>
        <v/>
      </c>
      <c r="DU190" s="59" t="str">
        <f>IF(COUNTBLANK(DH190:DJ190)=3,"",SUM(IF(DH190="",0,IF(BS190=1,41,IF(BS190=2,38,""))),IF(DI190="",0,6),IF(DJ190="",0,3)))</f>
        <v/>
      </c>
      <c r="DV190" s="59" t="str">
        <f>IF(COUNTBLANK(DK190:DN190)=4,"",SUM(DQ190:DT190))</f>
        <v/>
      </c>
      <c r="DW190" s="59" t="str">
        <f>IF(DQ190="","",((DK190/DQ190)*100))</f>
        <v/>
      </c>
      <c r="DX190" s="59" t="str">
        <f t="shared" si="18"/>
        <v/>
      </c>
      <c r="DY190" s="59" t="str">
        <f t="shared" si="18"/>
        <v/>
      </c>
      <c r="DZ190" s="59" t="str">
        <f t="shared" si="18"/>
        <v/>
      </c>
      <c r="EA190" s="59" t="str">
        <f t="shared" si="18"/>
        <v/>
      </c>
      <c r="EB190" s="59" t="str">
        <f t="shared" si="18"/>
        <v/>
      </c>
      <c r="EC190" s="59" t="str">
        <f>IF(COUNTBLANK(DQ190:DT190)=4,"",SQRT((DQ190^2)+(DR190^2)+(DS190^2)+(DT190^2)))</f>
        <v/>
      </c>
      <c r="ED190" s="59" t="str">
        <f>IF(EC190="","",(SUM(((DK190/EC190)^2),((DL190/EC190)^2),((DM190/EC190)^2),((DN190/EC190)^2))*100))</f>
        <v/>
      </c>
      <c r="EE190" s="59" t="str">
        <f>IF(CB190="","",(CB190/DQ190*100))</f>
        <v/>
      </c>
      <c r="EF190" s="59" t="str">
        <f>IF(CC190="","",(CC190/DQ190*100))</f>
        <v/>
      </c>
      <c r="EG190" s="59" t="str">
        <f>IF(CD190="","",(CD190/DQ190*100))</f>
        <v/>
      </c>
      <c r="EH190" s="59" t="str">
        <f>IF(CE190="","",(CE190/DQ190*100))</f>
        <v/>
      </c>
      <c r="EI190" s="59" t="str">
        <f>IF(CF190="","",(CF190/DQ190*100))</f>
        <v/>
      </c>
      <c r="EJ190" s="59" t="str">
        <f>IF(CG190="","",(CG190/DQ190*100))</f>
        <v/>
      </c>
      <c r="EK190" s="59" t="str">
        <f>IF(CH190="","",(CH190/DQ190*100))</f>
        <v/>
      </c>
      <c r="EL190" s="59" t="str">
        <f>IF(CI190="","",(CI190/DR190*100))</f>
        <v/>
      </c>
      <c r="EM190" s="59" t="str">
        <f>IF(CJ190="","",(CJ190/DR190*100))</f>
        <v/>
      </c>
      <c r="EN190" s="59" t="str">
        <f>IF(CK190="","",(CK190/DR190*100))</f>
        <v/>
      </c>
      <c r="EO190" s="59" t="str">
        <f>IF(CL190="","",(CL190/DR190*100))</f>
        <v/>
      </c>
      <c r="EP190" s="59" t="str">
        <f>IF(CM190="","",(CM190/DR190*100))</f>
        <v/>
      </c>
      <c r="EQ190" s="59" t="str">
        <f>IF(CN190="","",(CN190/DR190*100))</f>
        <v/>
      </c>
      <c r="ER190" s="59" t="str">
        <f>IF(CO190="","",(CO190/DR190*100))</f>
        <v/>
      </c>
      <c r="ES190" s="59" t="str">
        <f>IF(CP190="","",(CP190/DR190*100))</f>
        <v/>
      </c>
      <c r="ET190" s="59" t="str">
        <f>IF(CQ190="","",(CQ190/DR190*100))</f>
        <v/>
      </c>
      <c r="EU190" s="59" t="str">
        <f>IF(CR190="","",(CR190/DR190*100))</f>
        <v/>
      </c>
      <c r="EV190" s="59" t="str">
        <f>IF(CS190="","",(CS190/DS190*100))</f>
        <v/>
      </c>
      <c r="EW190" s="59" t="str">
        <f>IF(CT190="","",(CT190/DS190*100))</f>
        <v/>
      </c>
      <c r="EX190" s="59" t="str">
        <f>IF(CU190="","",(CU190/DS190*100))</f>
        <v/>
      </c>
      <c r="EY190" s="59" t="str">
        <f>IF(CV190="","",(CV190/DS190*100))</f>
        <v/>
      </c>
      <c r="EZ190" s="59" t="str">
        <f>IF(CW190="","",(CW190/DS190*100))</f>
        <v/>
      </c>
      <c r="FA190" s="59" t="str">
        <f>IF(CX190="","",(CX190/DS190*100))</f>
        <v/>
      </c>
      <c r="FB190" s="59" t="str">
        <f t="shared" si="19"/>
        <v/>
      </c>
      <c r="FC190" s="59" t="str">
        <f t="shared" si="19"/>
        <v/>
      </c>
      <c r="FD190" s="59" t="str">
        <f t="shared" si="19"/>
        <v/>
      </c>
      <c r="FE190" s="59" t="str">
        <f t="shared" si="19"/>
        <v/>
      </c>
      <c r="FF190" s="59" t="str">
        <f t="shared" si="19"/>
        <v/>
      </c>
      <c r="FG190" s="59" t="str">
        <f t="shared" si="19"/>
        <v/>
      </c>
      <c r="FH190" s="59" t="str">
        <f t="shared" si="19"/>
        <v/>
      </c>
      <c r="FI190" s="59" t="str">
        <f t="shared" si="19"/>
        <v/>
      </c>
      <c r="FJ190" s="59" t="str">
        <f t="shared" si="19"/>
        <v/>
      </c>
      <c r="FK190" s="59" t="str">
        <f>IF(DH190="","",(DH190/DU190*100))</f>
        <v/>
      </c>
      <c r="FL190" s="59" t="str">
        <f>IF(DI190="","",(DI190/DU190*100))</f>
        <v/>
      </c>
      <c r="FM190" s="59" t="str">
        <f>IF(DJ190="","",(DJ190/DU190*100))</f>
        <v/>
      </c>
    </row>
    <row r="191" spans="72:169" x14ac:dyDescent="0.25">
      <c r="BT191" s="58" t="str">
        <f>IF(BR191="","",YEAR(D191)-BR191)</f>
        <v/>
      </c>
      <c r="BU191" s="59" t="str">
        <f>IF(BO191="",IF(OR(BM191="",BN191=""),"",((BM191*12)+BN191)*0.0254),BO191*0.01)</f>
        <v/>
      </c>
      <c r="BV191" s="59" t="str">
        <f>IF(BQ191="",IF(BP191="","",BP191*0.453592),BQ191)</f>
        <v/>
      </c>
      <c r="BW191" s="59" t="str">
        <f>IF(OR(BU191="",BV191=""),"",(BV191/(BU191^2)))</f>
        <v/>
      </c>
      <c r="BX191" s="59" t="str">
        <f>IF(COUNTBLANK(E191:J191)=6,"",(((E191*IF(F191&gt;0,F191,30)*3)+(G191*IF(H191&gt;0,H191,30)*5)+(I191*IF(J191&gt;0,J191,30)*9))))</f>
        <v/>
      </c>
      <c r="BY191" s="59" t="str">
        <f>IF(COUNTBLANK(AE191:AL191)=8,"",SUM(IF(AE191=2,1,IF(AE191=3,1,0)),IF(AH191=1,1,IF(AI191=1,1,0)),IF(AJ191&gt;3,1,0),IF(AK191&gt;3,1,0),IF(AL191&gt;0,1,0)))</f>
        <v/>
      </c>
      <c r="BZ191" s="59" t="str">
        <f>IF(OR(AM191="",AN191=""),"",IF(OR(AM191=-99,AN191=-99),-99,IF(AM191=3,IF(AN191=2,1,IF(AN191=3,1,0)),0)))</f>
        <v/>
      </c>
      <c r="CA191" s="59" t="str">
        <f>IF(OR((AC191=""),(AD191="")),"",IF(AD191=-99,-99,IF(AC191&gt;=4,IF(OR(AD191=1,AD191=2),1,0),0)))</f>
        <v/>
      </c>
      <c r="CB191" s="59" t="str">
        <f>IF(BW191="","",IF(BW191&lt;25,5,IF(BW191&lt;30,2,0)))</f>
        <v/>
      </c>
      <c r="CC191" s="59" t="str">
        <f t="shared" si="14"/>
        <v/>
      </c>
      <c r="CD191" s="59" t="str">
        <f>IF(K191="","",IF(K191&lt;4,0,IF(K191&gt;=4,4,"")))</f>
        <v/>
      </c>
      <c r="CE191" s="59" t="str">
        <f>IF(L191="","",IF(L191&lt;4,0,IF(L191&gt;=4,4,"")))</f>
        <v/>
      </c>
      <c r="CF191" s="59" t="str">
        <f>IF(M191="","",IF(M191&lt;4,0,IF(M191&gt;=4,3,"")))</f>
        <v/>
      </c>
      <c r="CG191" s="59" t="str">
        <f>IF(N191="","",IF(N191&lt;4,0,IF(N191&gt;=4,1,"")))</f>
        <v/>
      </c>
      <c r="CH191" s="59" t="str">
        <f t="shared" si="15"/>
        <v/>
      </c>
      <c r="CI191" s="59" t="str">
        <f>IF(O191="","",IF(O191=0,0,IF(O191=1,3,IF(O191&lt;=4,4,IF(O191&gt;4,5,"")))))</f>
        <v/>
      </c>
      <c r="CJ191" s="59" t="str">
        <f>IF(P191="","",IF(P191=0,0,IF(P191=1,1,IF(P191&lt;7,3,IF(P191=7,4,"")))))</f>
        <v/>
      </c>
      <c r="CK191" s="59" t="str">
        <f>IF(Q191="","",IF(Q191&lt;4,3,IF(Q191&lt;7,2,IF(Q191=7,0,""))))</f>
        <v/>
      </c>
      <c r="CL191" s="59" t="str">
        <f>IF(R191="","",IF(R191&lt;1,0,IF(R191&lt;=2,1,IF(R191&gt;2,2,""))))</f>
        <v/>
      </c>
      <c r="CM191" s="59" t="str">
        <f>IF(S191="","",IF(S191=0,0,IF(S191=1,1,IF(S191&gt;1,2,""))))</f>
        <v/>
      </c>
      <c r="CN191" s="59" t="str">
        <f>IF(T191="","",IF(T191=0,0,IF(T191&lt;=4,1,IF(T191&gt;4,2,""))))</f>
        <v/>
      </c>
      <c r="CO191" s="59" t="str">
        <f>IF(U191="","",IF(U191&lt;4,0,IF(U191&lt;=6,1,IF(U191=7,2,""))))</f>
        <v/>
      </c>
      <c r="CP191" s="59" t="str">
        <f>IF(V191="","",IF(V191&lt;4,2,IF(V191=4,1,IF(V191=5,0,""))))</f>
        <v/>
      </c>
      <c r="CQ191" s="59" t="str">
        <f>IF(W191="","",IF(W191=1,2,IF(W191=2,1,IF(W191&gt;2,0,""))))</f>
        <v/>
      </c>
      <c r="CR191" s="59" t="str">
        <f>IF(X191="","",IF(X191=0,0,IF(X191=1,1,IF(X191=2,2,IF(X191=3,2,IF(X191=-9,-9,IF(X191=-99,-99,"")))))))</f>
        <v/>
      </c>
      <c r="CS191" s="59" t="str">
        <f>IF(Z191="","",IF(Z191=0,1,IF(Z191=1,0,"")))</f>
        <v/>
      </c>
      <c r="CT191" s="59" t="str">
        <f>IF(CA191="","",IF(CA191=-99,-99,IF(CA191=1,3,0)))</f>
        <v/>
      </c>
      <c r="CU191" s="59" t="str">
        <f>IF(BZ191="","",IF(BZ191=-99,-99,IF(BZ191=0,3,0)))</f>
        <v/>
      </c>
      <c r="CV191" s="59" t="str">
        <f>IF(AO191="","",IF(AND(AO191&gt;=7,AO191&lt;=8),2,0))</f>
        <v/>
      </c>
      <c r="CW191" s="59" t="str">
        <f>IF(AP191="","",IF(AP191=1,0,IF(AP191&gt;1,1,"")))</f>
        <v/>
      </c>
      <c r="CX191" s="59" t="str">
        <f t="shared" si="16"/>
        <v/>
      </c>
      <c r="CY191" s="59" t="str">
        <f>IF(BA191="","",IF(BA191=0,0,IF(OR(BA191=1,BA191=2,BA191=3),3,IF(BA191=-99,-99,""))))</f>
        <v/>
      </c>
      <c r="CZ191" s="59" t="str">
        <f>IF(BB191="","",IF(BB191=0,0,IF(OR(BB191=1,BB191=2,BB191=3),3,IF(BB191=-99,-99,""))))</f>
        <v/>
      </c>
      <c r="DA191" s="59" t="str">
        <f>IF(BC191="","",IF(BC191=0,0,IF(OR(BC191=1,BC191=2,BC191=3),3,IF(BC191=-99,-99,""))))</f>
        <v/>
      </c>
      <c r="DB191" s="59" t="str">
        <f>IF(BD191="","",IF(BD191=0,0,IF(OR(BD191=1,BD191=2,BD191=3),3,IF(BD191=-99,-99,""))))</f>
        <v/>
      </c>
      <c r="DC191" s="59" t="str">
        <f>IF(BE191="","",IF(BE191=0,0,IF(OR(BE191=1,BE191=2,BE191=3),3,IF(BE191=-99,-99,""))))</f>
        <v/>
      </c>
      <c r="DD191" s="59" t="str">
        <f>IF(BF191="","",IF(BF191=0,0,IF(OR(BF191=1,BF191=2,BF191=3),3,IF(BF191=-99,-99,""))))</f>
        <v/>
      </c>
      <c r="DE191" s="59" t="str">
        <f>IF(BG191="","",IF(BG191=0,0,IF(OR(BG191=1,BG191=2,BG191=3),3,IF(BG191=-99,-99,""))))</f>
        <v/>
      </c>
      <c r="DF191" s="59" t="str">
        <f>IF(BH191="","",IF(BH191=0,0,IF(OR(BH191=1,BH191=2,BH191=3),3,IF(BH191=-99,-99,""))))</f>
        <v/>
      </c>
      <c r="DG191" s="59" t="str">
        <f>IF(BI191="","",IF(BI191=0,0,IF(OR(BI191=1,BI191=2,BI191=3),3,IF(BI191=-99,-99,""))))</f>
        <v/>
      </c>
      <c r="DH191" s="59" t="str">
        <f>IF(BT191="","",IF(BS191=1,IF(BT191&lt;65,41,IF(BT191&lt;70,35,IF(BT191&lt;75,29,IF(BT191&lt;80,21,IF(BT191&lt;85,14,IF(BT191&lt;90,5,0)))))),IF(BS191=2,IF(BT191&lt;65,38,IF(BT191&lt;70,33,IF(BT191&lt;75,26,IF(BT191&lt;80,16,IF(BT191&lt;85,12,IF(BT191&lt;90,1,0)))))),"")))</f>
        <v/>
      </c>
      <c r="DI191" s="59" t="str">
        <f>IF(BL191="","",IF(BL191=1,0,IF(BL191=2,3,IF(BL191&gt;2,6,""))))</f>
        <v/>
      </c>
      <c r="DJ191" s="59" t="str">
        <f>IF(Y191="","",IF(Y191=0,3,IF(Y191=1,0,"")))</f>
        <v/>
      </c>
      <c r="DK191" s="59" t="str">
        <f>IF(COUNTBLANK(CB191:CH191)=7,"",SUM(CB191:CH191))</f>
        <v/>
      </c>
      <c r="DL191" s="59" t="str">
        <f>IF(COUNTBLANK(CI191:CR191)=10,"",SUM(CI191:CQ191,IF(CR191&gt;0,CR191,0)))</f>
        <v/>
      </c>
      <c r="DM191" s="59" t="str">
        <f>IF(COUNTBLANK(CS191:CX191)=6,"",SUM(CS191,IF(CT191=-99,0,CT191),IF(CU191=-99,0,CU191),CV191:CX191))</f>
        <v/>
      </c>
      <c r="DN191" s="59" t="str">
        <f>IF(COUNTBLANK(CY191:DG191)=9,"",SUM(IF(OR(CY191="",CY191=-99),0,CY191),IF(OR(CZ191="",CZ191=-99),0,CZ191),IF(OR(DA191="",DA191=-99),0,DA191),IF(OR(DB191="",DB191=-99),0,DB191),IF(OR(DC191="",DC191=-99),0,DC191),IF(OR(DD191="",DD191=-99),0,DD191),IF(OR(DE191="",DE191=-99),0,DE191),IF(OR(DF191="",DF191=-99),0,DF191),IF(OR(DG191="",DG191=-99),0,DG191)))</f>
        <v/>
      </c>
      <c r="DO191" s="59" t="str">
        <f>IF(COUNTBLANK(DH191:DJ191)=3,"",SUM(DH191:DJ191))</f>
        <v/>
      </c>
      <c r="DP191" s="59" t="str">
        <f>IF(COUNTBLANK(DK191:DN191)=4,"",SUM(DK191:DN191))</f>
        <v/>
      </c>
      <c r="DQ191" s="59" t="str">
        <f>IF(COUNTBLANK(CB191:CH191)=7,"",SUM(IF(CB191="",0,5),IF(CC191="",0,9),IF(CD191="",0,4),IF(CE191="",0,4),IF(CF191="",0,3),IF(CG191="",0,1),IF(CH191="",0,6)))</f>
        <v/>
      </c>
      <c r="DR191" s="59" t="str">
        <f>IF(COUNTBLANK(CI191:CR191)=10,"",SUM(IF(CI191="",0,5),IF(CJ191="",0,4),IF(CK191="",0,3),IF(CL191="",0,2),IF(CM191="",0,2),IF(CN191="",0,2),IF(CO191="",0,2),IF(CP191="",0,2),IF(CQ191="",0,2),IF(OR(CR191="",CR191=-99,CR191=-9),0,2)))</f>
        <v/>
      </c>
      <c r="DS191" s="59" t="str">
        <f>IF(COUNTBLANK(CS191:CX191)=6,"",SUM(IF(CS191="",0,1),IF(OR(CT191="",CT191=-99),0,3),IF(OR(CU191="",CU191=-99),0,3),IF(CV191="",0,2),IF(CW191="",0,1),IF(CX191="",0,1)))</f>
        <v/>
      </c>
      <c r="DT191" s="59" t="str">
        <f>IF(COUNTBLANK(CY191:DG191)=9,"",SUM(IF(OR(CY191="",CY191=-99),0,3),IF(OR(CZ191="",CZ191=-99),0,3),IF(OR(DA191="",DA191=-99),0,3),IF(OR(DB191="",DB191=-99),0,3),IF(OR(DC191="",DC191=-99),0,3),IF(OR(DD191="",DD191=-99),0,3),IF(OR(DE191="",DE191=-99),0,3),IF(OR(DF191="",DF191=-99),0,3),IF(OR(DG191="",DG191=-99),0,3)))</f>
        <v/>
      </c>
      <c r="DU191" s="59" t="str">
        <f>IF(COUNTBLANK(DH191:DJ191)=3,"",SUM(IF(DH191="",0,IF(BS191=1,41,IF(BS191=2,38,""))),IF(DI191="",0,6),IF(DJ191="",0,3)))</f>
        <v/>
      </c>
      <c r="DV191" s="59" t="str">
        <f>IF(COUNTBLANK(DK191:DN191)=4,"",SUM(DQ191:DT191))</f>
        <v/>
      </c>
      <c r="DW191" s="59" t="str">
        <f>IF(DQ191="","",((DK191/DQ191)*100))</f>
        <v/>
      </c>
      <c r="DX191" s="59" t="str">
        <f t="shared" si="18"/>
        <v/>
      </c>
      <c r="DY191" s="59" t="str">
        <f t="shared" si="18"/>
        <v/>
      </c>
      <c r="DZ191" s="59" t="str">
        <f t="shared" si="18"/>
        <v/>
      </c>
      <c r="EA191" s="59" t="str">
        <f t="shared" si="18"/>
        <v/>
      </c>
      <c r="EB191" s="59" t="str">
        <f t="shared" si="18"/>
        <v/>
      </c>
      <c r="EC191" s="59" t="str">
        <f>IF(COUNTBLANK(DQ191:DT191)=4,"",SQRT((DQ191^2)+(DR191^2)+(DS191^2)+(DT191^2)))</f>
        <v/>
      </c>
      <c r="ED191" s="59" t="str">
        <f>IF(EC191="","",(SUM(((DK191/EC191)^2),((DL191/EC191)^2),((DM191/EC191)^2),((DN191/EC191)^2))*100))</f>
        <v/>
      </c>
      <c r="EE191" s="59" t="str">
        <f>IF(CB191="","",(CB191/DQ191*100))</f>
        <v/>
      </c>
      <c r="EF191" s="59" t="str">
        <f>IF(CC191="","",(CC191/DQ191*100))</f>
        <v/>
      </c>
      <c r="EG191" s="59" t="str">
        <f>IF(CD191="","",(CD191/DQ191*100))</f>
        <v/>
      </c>
      <c r="EH191" s="59" t="str">
        <f>IF(CE191="","",(CE191/DQ191*100))</f>
        <v/>
      </c>
      <c r="EI191" s="59" t="str">
        <f>IF(CF191="","",(CF191/DQ191*100))</f>
        <v/>
      </c>
      <c r="EJ191" s="59" t="str">
        <f>IF(CG191="","",(CG191/DQ191*100))</f>
        <v/>
      </c>
      <c r="EK191" s="59" t="str">
        <f>IF(CH191="","",(CH191/DQ191*100))</f>
        <v/>
      </c>
      <c r="EL191" s="59" t="str">
        <f>IF(CI191="","",(CI191/DR191*100))</f>
        <v/>
      </c>
      <c r="EM191" s="59" t="str">
        <f>IF(CJ191="","",(CJ191/DR191*100))</f>
        <v/>
      </c>
      <c r="EN191" s="59" t="str">
        <f>IF(CK191="","",(CK191/DR191*100))</f>
        <v/>
      </c>
      <c r="EO191" s="59" t="str">
        <f>IF(CL191="","",(CL191/DR191*100))</f>
        <v/>
      </c>
      <c r="EP191" s="59" t="str">
        <f>IF(CM191="","",(CM191/DR191*100))</f>
        <v/>
      </c>
      <c r="EQ191" s="59" t="str">
        <f>IF(CN191="","",(CN191/DR191*100))</f>
        <v/>
      </c>
      <c r="ER191" s="59" t="str">
        <f>IF(CO191="","",(CO191/DR191*100))</f>
        <v/>
      </c>
      <c r="ES191" s="59" t="str">
        <f>IF(CP191="","",(CP191/DR191*100))</f>
        <v/>
      </c>
      <c r="ET191" s="59" t="str">
        <f>IF(CQ191="","",(CQ191/DR191*100))</f>
        <v/>
      </c>
      <c r="EU191" s="59" t="str">
        <f>IF(CR191="","",(CR191/DR191*100))</f>
        <v/>
      </c>
      <c r="EV191" s="59" t="str">
        <f>IF(CS191="","",(CS191/DS191*100))</f>
        <v/>
      </c>
      <c r="EW191" s="59" t="str">
        <f>IF(CT191="","",(CT191/DS191*100))</f>
        <v/>
      </c>
      <c r="EX191" s="59" t="str">
        <f>IF(CU191="","",(CU191/DS191*100))</f>
        <v/>
      </c>
      <c r="EY191" s="59" t="str">
        <f>IF(CV191="","",(CV191/DS191*100))</f>
        <v/>
      </c>
      <c r="EZ191" s="59" t="str">
        <f>IF(CW191="","",(CW191/DS191*100))</f>
        <v/>
      </c>
      <c r="FA191" s="59" t="str">
        <f>IF(CX191="","",(CX191/DS191*100))</f>
        <v/>
      </c>
      <c r="FB191" s="59" t="str">
        <f t="shared" si="19"/>
        <v/>
      </c>
      <c r="FC191" s="59" t="str">
        <f t="shared" si="19"/>
        <v/>
      </c>
      <c r="FD191" s="59" t="str">
        <f t="shared" si="19"/>
        <v/>
      </c>
      <c r="FE191" s="59" t="str">
        <f t="shared" si="19"/>
        <v/>
      </c>
      <c r="FF191" s="59" t="str">
        <f t="shared" si="19"/>
        <v/>
      </c>
      <c r="FG191" s="59" t="str">
        <f t="shared" si="19"/>
        <v/>
      </c>
      <c r="FH191" s="59" t="str">
        <f t="shared" si="19"/>
        <v/>
      </c>
      <c r="FI191" s="59" t="str">
        <f t="shared" si="19"/>
        <v/>
      </c>
      <c r="FJ191" s="59" t="str">
        <f t="shared" si="19"/>
        <v/>
      </c>
      <c r="FK191" s="59" t="str">
        <f>IF(DH191="","",(DH191/DU191*100))</f>
        <v/>
      </c>
      <c r="FL191" s="59" t="str">
        <f>IF(DI191="","",(DI191/DU191*100))</f>
        <v/>
      </c>
      <c r="FM191" s="59" t="str">
        <f>IF(DJ191="","",(DJ191/DU191*100))</f>
        <v/>
      </c>
    </row>
    <row r="192" spans="72:169" x14ac:dyDescent="0.25">
      <c r="BT192" s="58" t="str">
        <f>IF(BR192="","",YEAR(D192)-BR192)</f>
        <v/>
      </c>
      <c r="BU192" s="59" t="str">
        <f>IF(BO192="",IF(OR(BM192="",BN192=""),"",((BM192*12)+BN192)*0.0254),BO192*0.01)</f>
        <v/>
      </c>
      <c r="BV192" s="59" t="str">
        <f>IF(BQ192="",IF(BP192="","",BP192*0.453592),BQ192)</f>
        <v/>
      </c>
      <c r="BW192" s="59" t="str">
        <f>IF(OR(BU192="",BV192=""),"",(BV192/(BU192^2)))</f>
        <v/>
      </c>
      <c r="BX192" s="59" t="str">
        <f>IF(COUNTBLANK(E192:J192)=6,"",(((E192*IF(F192&gt;0,F192,30)*3)+(G192*IF(H192&gt;0,H192,30)*5)+(I192*IF(J192&gt;0,J192,30)*9))))</f>
        <v/>
      </c>
      <c r="BY192" s="59" t="str">
        <f>IF(COUNTBLANK(AE192:AL192)=8,"",SUM(IF(AE192=2,1,IF(AE192=3,1,0)),IF(AH192=1,1,IF(AI192=1,1,0)),IF(AJ192&gt;3,1,0),IF(AK192&gt;3,1,0),IF(AL192&gt;0,1,0)))</f>
        <v/>
      </c>
      <c r="BZ192" s="59" t="str">
        <f>IF(OR(AM192="",AN192=""),"",IF(OR(AM192=-99,AN192=-99),-99,IF(AM192=3,IF(AN192=2,1,IF(AN192=3,1,0)),0)))</f>
        <v/>
      </c>
      <c r="CA192" s="59" t="str">
        <f>IF(OR((AC192=""),(AD192="")),"",IF(AD192=-99,-99,IF(AC192&gt;=4,IF(OR(AD192=1,AD192=2),1,0),0)))</f>
        <v/>
      </c>
      <c r="CB192" s="59" t="str">
        <f>IF(BW192="","",IF(BW192&lt;25,5,IF(BW192&lt;30,2,0)))</f>
        <v/>
      </c>
      <c r="CC192" s="59" t="str">
        <f t="shared" si="14"/>
        <v/>
      </c>
      <c r="CD192" s="59" t="str">
        <f>IF(K192="","",IF(K192&lt;4,0,IF(K192&gt;=4,4,"")))</f>
        <v/>
      </c>
      <c r="CE192" s="59" t="str">
        <f>IF(L192="","",IF(L192&lt;4,0,IF(L192&gt;=4,4,"")))</f>
        <v/>
      </c>
      <c r="CF192" s="59" t="str">
        <f>IF(M192="","",IF(M192&lt;4,0,IF(M192&gt;=4,3,"")))</f>
        <v/>
      </c>
      <c r="CG192" s="59" t="str">
        <f>IF(N192="","",IF(N192&lt;4,0,IF(N192&gt;=4,1,"")))</f>
        <v/>
      </c>
      <c r="CH192" s="59" t="str">
        <f t="shared" si="15"/>
        <v/>
      </c>
      <c r="CI192" s="59" t="str">
        <f>IF(O192="","",IF(O192=0,0,IF(O192=1,3,IF(O192&lt;=4,4,IF(O192&gt;4,5,"")))))</f>
        <v/>
      </c>
      <c r="CJ192" s="59" t="str">
        <f>IF(P192="","",IF(P192=0,0,IF(P192=1,1,IF(P192&lt;7,3,IF(P192=7,4,"")))))</f>
        <v/>
      </c>
      <c r="CK192" s="59" t="str">
        <f>IF(Q192="","",IF(Q192&lt;4,3,IF(Q192&lt;7,2,IF(Q192=7,0,""))))</f>
        <v/>
      </c>
      <c r="CL192" s="59" t="str">
        <f>IF(R192="","",IF(R192&lt;1,0,IF(R192&lt;=2,1,IF(R192&gt;2,2,""))))</f>
        <v/>
      </c>
      <c r="CM192" s="59" t="str">
        <f>IF(S192="","",IF(S192=0,0,IF(S192=1,1,IF(S192&gt;1,2,""))))</f>
        <v/>
      </c>
      <c r="CN192" s="59" t="str">
        <f>IF(T192="","",IF(T192=0,0,IF(T192&lt;=4,1,IF(T192&gt;4,2,""))))</f>
        <v/>
      </c>
      <c r="CO192" s="59" t="str">
        <f>IF(U192="","",IF(U192&lt;4,0,IF(U192&lt;=6,1,IF(U192=7,2,""))))</f>
        <v/>
      </c>
      <c r="CP192" s="59" t="str">
        <f>IF(V192="","",IF(V192&lt;4,2,IF(V192=4,1,IF(V192=5,0,""))))</f>
        <v/>
      </c>
      <c r="CQ192" s="59" t="str">
        <f>IF(W192="","",IF(W192=1,2,IF(W192=2,1,IF(W192&gt;2,0,""))))</f>
        <v/>
      </c>
      <c r="CR192" s="59" t="str">
        <f>IF(X192="","",IF(X192=0,0,IF(X192=1,1,IF(X192=2,2,IF(X192=3,2,IF(X192=-9,-9,IF(X192=-99,-99,"")))))))</f>
        <v/>
      </c>
      <c r="CS192" s="59" t="str">
        <f>IF(Z192="","",IF(Z192=0,1,IF(Z192=1,0,"")))</f>
        <v/>
      </c>
      <c r="CT192" s="59" t="str">
        <f>IF(CA192="","",IF(CA192=-99,-99,IF(CA192=1,3,0)))</f>
        <v/>
      </c>
      <c r="CU192" s="59" t="str">
        <f>IF(BZ192="","",IF(BZ192=-99,-99,IF(BZ192=0,3,0)))</f>
        <v/>
      </c>
      <c r="CV192" s="59" t="str">
        <f>IF(AO192="","",IF(AND(AO192&gt;=7,AO192&lt;=8),2,0))</f>
        <v/>
      </c>
      <c r="CW192" s="59" t="str">
        <f>IF(AP192="","",IF(AP192=1,0,IF(AP192&gt;1,1,"")))</f>
        <v/>
      </c>
      <c r="CX192" s="59" t="str">
        <f t="shared" si="16"/>
        <v/>
      </c>
      <c r="CY192" s="59" t="str">
        <f>IF(BA192="","",IF(BA192=0,0,IF(OR(BA192=1,BA192=2,BA192=3),3,IF(BA192=-99,-99,""))))</f>
        <v/>
      </c>
      <c r="CZ192" s="59" t="str">
        <f>IF(BB192="","",IF(BB192=0,0,IF(OR(BB192=1,BB192=2,BB192=3),3,IF(BB192=-99,-99,""))))</f>
        <v/>
      </c>
      <c r="DA192" s="59" t="str">
        <f>IF(BC192="","",IF(BC192=0,0,IF(OR(BC192=1,BC192=2,BC192=3),3,IF(BC192=-99,-99,""))))</f>
        <v/>
      </c>
      <c r="DB192" s="59" t="str">
        <f>IF(BD192="","",IF(BD192=0,0,IF(OR(BD192=1,BD192=2,BD192=3),3,IF(BD192=-99,-99,""))))</f>
        <v/>
      </c>
      <c r="DC192" s="59" t="str">
        <f>IF(BE192="","",IF(BE192=0,0,IF(OR(BE192=1,BE192=2,BE192=3),3,IF(BE192=-99,-99,""))))</f>
        <v/>
      </c>
      <c r="DD192" s="59" t="str">
        <f>IF(BF192="","",IF(BF192=0,0,IF(OR(BF192=1,BF192=2,BF192=3),3,IF(BF192=-99,-99,""))))</f>
        <v/>
      </c>
      <c r="DE192" s="59" t="str">
        <f>IF(BG192="","",IF(BG192=0,0,IF(OR(BG192=1,BG192=2,BG192=3),3,IF(BG192=-99,-99,""))))</f>
        <v/>
      </c>
      <c r="DF192" s="59" t="str">
        <f>IF(BH192="","",IF(BH192=0,0,IF(OR(BH192=1,BH192=2,BH192=3),3,IF(BH192=-99,-99,""))))</f>
        <v/>
      </c>
      <c r="DG192" s="59" t="str">
        <f>IF(BI192="","",IF(BI192=0,0,IF(OR(BI192=1,BI192=2,BI192=3),3,IF(BI192=-99,-99,""))))</f>
        <v/>
      </c>
      <c r="DH192" s="59" t="str">
        <f>IF(BT192="","",IF(BS192=1,IF(BT192&lt;65,41,IF(BT192&lt;70,35,IF(BT192&lt;75,29,IF(BT192&lt;80,21,IF(BT192&lt;85,14,IF(BT192&lt;90,5,0)))))),IF(BS192=2,IF(BT192&lt;65,38,IF(BT192&lt;70,33,IF(BT192&lt;75,26,IF(BT192&lt;80,16,IF(BT192&lt;85,12,IF(BT192&lt;90,1,0)))))),"")))</f>
        <v/>
      </c>
      <c r="DI192" s="59" t="str">
        <f>IF(BL192="","",IF(BL192=1,0,IF(BL192=2,3,IF(BL192&gt;2,6,""))))</f>
        <v/>
      </c>
      <c r="DJ192" s="59" t="str">
        <f>IF(Y192="","",IF(Y192=0,3,IF(Y192=1,0,"")))</f>
        <v/>
      </c>
      <c r="DK192" s="59" t="str">
        <f>IF(COUNTBLANK(CB192:CH192)=7,"",SUM(CB192:CH192))</f>
        <v/>
      </c>
      <c r="DL192" s="59" t="str">
        <f>IF(COUNTBLANK(CI192:CR192)=10,"",SUM(CI192:CQ192,IF(CR192&gt;0,CR192,0)))</f>
        <v/>
      </c>
      <c r="DM192" s="59" t="str">
        <f>IF(COUNTBLANK(CS192:CX192)=6,"",SUM(CS192,IF(CT192=-99,0,CT192),IF(CU192=-99,0,CU192),CV192:CX192))</f>
        <v/>
      </c>
      <c r="DN192" s="59" t="str">
        <f>IF(COUNTBLANK(CY192:DG192)=9,"",SUM(IF(OR(CY192="",CY192=-99),0,CY192),IF(OR(CZ192="",CZ192=-99),0,CZ192),IF(OR(DA192="",DA192=-99),0,DA192),IF(OR(DB192="",DB192=-99),0,DB192),IF(OR(DC192="",DC192=-99),0,DC192),IF(OR(DD192="",DD192=-99),0,DD192),IF(OR(DE192="",DE192=-99),0,DE192),IF(OR(DF192="",DF192=-99),0,DF192),IF(OR(DG192="",DG192=-99),0,DG192)))</f>
        <v/>
      </c>
      <c r="DO192" s="59" t="str">
        <f>IF(COUNTBLANK(DH192:DJ192)=3,"",SUM(DH192:DJ192))</f>
        <v/>
      </c>
      <c r="DP192" s="59" t="str">
        <f>IF(COUNTBLANK(DK192:DN192)=4,"",SUM(DK192:DN192))</f>
        <v/>
      </c>
      <c r="DQ192" s="59" t="str">
        <f>IF(COUNTBLANK(CB192:CH192)=7,"",SUM(IF(CB192="",0,5),IF(CC192="",0,9),IF(CD192="",0,4),IF(CE192="",0,4),IF(CF192="",0,3),IF(CG192="",0,1),IF(CH192="",0,6)))</f>
        <v/>
      </c>
      <c r="DR192" s="59" t="str">
        <f>IF(COUNTBLANK(CI192:CR192)=10,"",SUM(IF(CI192="",0,5),IF(CJ192="",0,4),IF(CK192="",0,3),IF(CL192="",0,2),IF(CM192="",0,2),IF(CN192="",0,2),IF(CO192="",0,2),IF(CP192="",0,2),IF(CQ192="",0,2),IF(OR(CR192="",CR192=-99,CR192=-9),0,2)))</f>
        <v/>
      </c>
      <c r="DS192" s="59" t="str">
        <f>IF(COUNTBLANK(CS192:CX192)=6,"",SUM(IF(CS192="",0,1),IF(OR(CT192="",CT192=-99),0,3),IF(OR(CU192="",CU192=-99),0,3),IF(CV192="",0,2),IF(CW192="",0,1),IF(CX192="",0,1)))</f>
        <v/>
      </c>
      <c r="DT192" s="59" t="str">
        <f>IF(COUNTBLANK(CY192:DG192)=9,"",SUM(IF(OR(CY192="",CY192=-99),0,3),IF(OR(CZ192="",CZ192=-99),0,3),IF(OR(DA192="",DA192=-99),0,3),IF(OR(DB192="",DB192=-99),0,3),IF(OR(DC192="",DC192=-99),0,3),IF(OR(DD192="",DD192=-99),0,3),IF(OR(DE192="",DE192=-99),0,3),IF(OR(DF192="",DF192=-99),0,3),IF(OR(DG192="",DG192=-99),0,3)))</f>
        <v/>
      </c>
      <c r="DU192" s="59" t="str">
        <f>IF(COUNTBLANK(DH192:DJ192)=3,"",SUM(IF(DH192="",0,IF(BS192=1,41,IF(BS192=2,38,""))),IF(DI192="",0,6),IF(DJ192="",0,3)))</f>
        <v/>
      </c>
      <c r="DV192" s="59" t="str">
        <f>IF(COUNTBLANK(DK192:DN192)=4,"",SUM(DQ192:DT192))</f>
        <v/>
      </c>
      <c r="DW192" s="59" t="str">
        <f>IF(DQ192="","",((DK192/DQ192)*100))</f>
        <v/>
      </c>
      <c r="DX192" s="59" t="str">
        <f t="shared" si="18"/>
        <v/>
      </c>
      <c r="DY192" s="59" t="str">
        <f t="shared" si="18"/>
        <v/>
      </c>
      <c r="DZ192" s="59" t="str">
        <f t="shared" si="18"/>
        <v/>
      </c>
      <c r="EA192" s="59" t="str">
        <f t="shared" si="18"/>
        <v/>
      </c>
      <c r="EB192" s="59" t="str">
        <f t="shared" si="18"/>
        <v/>
      </c>
      <c r="EC192" s="59" t="str">
        <f>IF(COUNTBLANK(DQ192:DT192)=4,"",SQRT((DQ192^2)+(DR192^2)+(DS192^2)+(DT192^2)))</f>
        <v/>
      </c>
      <c r="ED192" s="59" t="str">
        <f>IF(EC192="","",(SUM(((DK192/EC192)^2),((DL192/EC192)^2),((DM192/EC192)^2),((DN192/EC192)^2))*100))</f>
        <v/>
      </c>
      <c r="EE192" s="59" t="str">
        <f>IF(CB192="","",(CB192/DQ192*100))</f>
        <v/>
      </c>
      <c r="EF192" s="59" t="str">
        <f>IF(CC192="","",(CC192/DQ192*100))</f>
        <v/>
      </c>
      <c r="EG192" s="59" t="str">
        <f>IF(CD192="","",(CD192/DQ192*100))</f>
        <v/>
      </c>
      <c r="EH192" s="59" t="str">
        <f>IF(CE192="","",(CE192/DQ192*100))</f>
        <v/>
      </c>
      <c r="EI192" s="59" t="str">
        <f>IF(CF192="","",(CF192/DQ192*100))</f>
        <v/>
      </c>
      <c r="EJ192" s="59" t="str">
        <f>IF(CG192="","",(CG192/DQ192*100))</f>
        <v/>
      </c>
      <c r="EK192" s="59" t="str">
        <f>IF(CH192="","",(CH192/DQ192*100))</f>
        <v/>
      </c>
      <c r="EL192" s="59" t="str">
        <f>IF(CI192="","",(CI192/DR192*100))</f>
        <v/>
      </c>
      <c r="EM192" s="59" t="str">
        <f>IF(CJ192="","",(CJ192/DR192*100))</f>
        <v/>
      </c>
      <c r="EN192" s="59" t="str">
        <f>IF(CK192="","",(CK192/DR192*100))</f>
        <v/>
      </c>
      <c r="EO192" s="59" t="str">
        <f>IF(CL192="","",(CL192/DR192*100))</f>
        <v/>
      </c>
      <c r="EP192" s="59" t="str">
        <f>IF(CM192="","",(CM192/DR192*100))</f>
        <v/>
      </c>
      <c r="EQ192" s="59" t="str">
        <f>IF(CN192="","",(CN192/DR192*100))</f>
        <v/>
      </c>
      <c r="ER192" s="59" t="str">
        <f>IF(CO192="","",(CO192/DR192*100))</f>
        <v/>
      </c>
      <c r="ES192" s="59" t="str">
        <f>IF(CP192="","",(CP192/DR192*100))</f>
        <v/>
      </c>
      <c r="ET192" s="59" t="str">
        <f>IF(CQ192="","",(CQ192/DR192*100))</f>
        <v/>
      </c>
      <c r="EU192" s="59" t="str">
        <f>IF(CR192="","",(CR192/DR192*100))</f>
        <v/>
      </c>
      <c r="EV192" s="59" t="str">
        <f>IF(CS192="","",(CS192/DS192*100))</f>
        <v/>
      </c>
      <c r="EW192" s="59" t="str">
        <f>IF(CT192="","",(CT192/DS192*100))</f>
        <v/>
      </c>
      <c r="EX192" s="59" t="str">
        <f>IF(CU192="","",(CU192/DS192*100))</f>
        <v/>
      </c>
      <c r="EY192" s="59" t="str">
        <f>IF(CV192="","",(CV192/DS192*100))</f>
        <v/>
      </c>
      <c r="EZ192" s="59" t="str">
        <f>IF(CW192="","",(CW192/DS192*100))</f>
        <v/>
      </c>
      <c r="FA192" s="59" t="str">
        <f>IF(CX192="","",(CX192/DS192*100))</f>
        <v/>
      </c>
      <c r="FB192" s="59" t="str">
        <f t="shared" si="19"/>
        <v/>
      </c>
      <c r="FC192" s="59" t="str">
        <f t="shared" si="19"/>
        <v/>
      </c>
      <c r="FD192" s="59" t="str">
        <f t="shared" si="19"/>
        <v/>
      </c>
      <c r="FE192" s="59" t="str">
        <f t="shared" si="19"/>
        <v/>
      </c>
      <c r="FF192" s="59" t="str">
        <f t="shared" si="19"/>
        <v/>
      </c>
      <c r="FG192" s="59" t="str">
        <f t="shared" si="19"/>
        <v/>
      </c>
      <c r="FH192" s="59" t="str">
        <f t="shared" si="19"/>
        <v/>
      </c>
      <c r="FI192" s="59" t="str">
        <f t="shared" si="19"/>
        <v/>
      </c>
      <c r="FJ192" s="59" t="str">
        <f t="shared" si="19"/>
        <v/>
      </c>
      <c r="FK192" s="59" t="str">
        <f>IF(DH192="","",(DH192/DU192*100))</f>
        <v/>
      </c>
      <c r="FL192" s="59" t="str">
        <f>IF(DI192="","",(DI192/DU192*100))</f>
        <v/>
      </c>
      <c r="FM192" s="59" t="str">
        <f>IF(DJ192="","",(DJ192/DU192*100))</f>
        <v/>
      </c>
    </row>
    <row r="193" spans="72:169" x14ac:dyDescent="0.25">
      <c r="BT193" s="58" t="str">
        <f>IF(BR193="","",YEAR(D193)-BR193)</f>
        <v/>
      </c>
      <c r="BU193" s="59" t="str">
        <f>IF(BO193="",IF(OR(BM193="",BN193=""),"",((BM193*12)+BN193)*0.0254),BO193*0.01)</f>
        <v/>
      </c>
      <c r="BV193" s="59" t="str">
        <f>IF(BQ193="",IF(BP193="","",BP193*0.453592),BQ193)</f>
        <v/>
      </c>
      <c r="BW193" s="59" t="str">
        <f>IF(OR(BU193="",BV193=""),"",(BV193/(BU193^2)))</f>
        <v/>
      </c>
      <c r="BX193" s="59" t="str">
        <f>IF(COUNTBLANK(E193:J193)=6,"",(((E193*IF(F193&gt;0,F193,30)*3)+(G193*IF(H193&gt;0,H193,30)*5)+(I193*IF(J193&gt;0,J193,30)*9))))</f>
        <v/>
      </c>
      <c r="BY193" s="59" t="str">
        <f>IF(COUNTBLANK(AE193:AL193)=8,"",SUM(IF(AE193=2,1,IF(AE193=3,1,0)),IF(AH193=1,1,IF(AI193=1,1,0)),IF(AJ193&gt;3,1,0),IF(AK193&gt;3,1,0),IF(AL193&gt;0,1,0)))</f>
        <v/>
      </c>
      <c r="BZ193" s="59" t="str">
        <f>IF(OR(AM193="",AN193=""),"",IF(OR(AM193=-99,AN193=-99),-99,IF(AM193=3,IF(AN193=2,1,IF(AN193=3,1,0)),0)))</f>
        <v/>
      </c>
      <c r="CA193" s="59" t="str">
        <f>IF(OR((AC193=""),(AD193="")),"",IF(AD193=-99,-99,IF(AC193&gt;=4,IF(OR(AD193=1,AD193=2),1,0),0)))</f>
        <v/>
      </c>
      <c r="CB193" s="59" t="str">
        <f>IF(BW193="","",IF(BW193&lt;25,5,IF(BW193&lt;30,2,0)))</f>
        <v/>
      </c>
      <c r="CC193" s="59" t="str">
        <f t="shared" si="14"/>
        <v/>
      </c>
      <c r="CD193" s="59" t="str">
        <f>IF(K193="","",IF(K193&lt;4,0,IF(K193&gt;=4,4,"")))</f>
        <v/>
      </c>
      <c r="CE193" s="59" t="str">
        <f>IF(L193="","",IF(L193&lt;4,0,IF(L193&gt;=4,4,"")))</f>
        <v/>
      </c>
      <c r="CF193" s="59" t="str">
        <f>IF(M193="","",IF(M193&lt;4,0,IF(M193&gt;=4,3,"")))</f>
        <v/>
      </c>
      <c r="CG193" s="59" t="str">
        <f>IF(N193="","",IF(N193&lt;4,0,IF(N193&gt;=4,1,"")))</f>
        <v/>
      </c>
      <c r="CH193" s="59" t="str">
        <f t="shared" si="15"/>
        <v/>
      </c>
      <c r="CI193" s="59" t="str">
        <f>IF(O193="","",IF(O193=0,0,IF(O193=1,3,IF(O193&lt;=4,4,IF(O193&gt;4,5,"")))))</f>
        <v/>
      </c>
      <c r="CJ193" s="59" t="str">
        <f>IF(P193="","",IF(P193=0,0,IF(P193=1,1,IF(P193&lt;7,3,IF(P193=7,4,"")))))</f>
        <v/>
      </c>
      <c r="CK193" s="59" t="str">
        <f>IF(Q193="","",IF(Q193&lt;4,3,IF(Q193&lt;7,2,IF(Q193=7,0,""))))</f>
        <v/>
      </c>
      <c r="CL193" s="59" t="str">
        <f>IF(R193="","",IF(R193&lt;1,0,IF(R193&lt;=2,1,IF(R193&gt;2,2,""))))</f>
        <v/>
      </c>
      <c r="CM193" s="59" t="str">
        <f>IF(S193="","",IF(S193=0,0,IF(S193=1,1,IF(S193&gt;1,2,""))))</f>
        <v/>
      </c>
      <c r="CN193" s="59" t="str">
        <f>IF(T193="","",IF(T193=0,0,IF(T193&lt;=4,1,IF(T193&gt;4,2,""))))</f>
        <v/>
      </c>
      <c r="CO193" s="59" t="str">
        <f>IF(U193="","",IF(U193&lt;4,0,IF(U193&lt;=6,1,IF(U193=7,2,""))))</f>
        <v/>
      </c>
      <c r="CP193" s="59" t="str">
        <f>IF(V193="","",IF(V193&lt;4,2,IF(V193=4,1,IF(V193=5,0,""))))</f>
        <v/>
      </c>
      <c r="CQ193" s="59" t="str">
        <f>IF(W193="","",IF(W193=1,2,IF(W193=2,1,IF(W193&gt;2,0,""))))</f>
        <v/>
      </c>
      <c r="CR193" s="59" t="str">
        <f>IF(X193="","",IF(X193=0,0,IF(X193=1,1,IF(X193=2,2,IF(X193=3,2,IF(X193=-9,-9,IF(X193=-99,-99,"")))))))</f>
        <v/>
      </c>
      <c r="CS193" s="59" t="str">
        <f>IF(Z193="","",IF(Z193=0,1,IF(Z193=1,0,"")))</f>
        <v/>
      </c>
      <c r="CT193" s="59" t="str">
        <f>IF(CA193="","",IF(CA193=-99,-99,IF(CA193=1,3,0)))</f>
        <v/>
      </c>
      <c r="CU193" s="59" t="str">
        <f>IF(BZ193="","",IF(BZ193=-99,-99,IF(BZ193=0,3,0)))</f>
        <v/>
      </c>
      <c r="CV193" s="59" t="str">
        <f>IF(AO193="","",IF(AND(AO193&gt;=7,AO193&lt;=8),2,0))</f>
        <v/>
      </c>
      <c r="CW193" s="59" t="str">
        <f>IF(AP193="","",IF(AP193=1,0,IF(AP193&gt;1,1,"")))</f>
        <v/>
      </c>
      <c r="CX193" s="59" t="str">
        <f t="shared" si="16"/>
        <v/>
      </c>
      <c r="CY193" s="59" t="str">
        <f>IF(BA193="","",IF(BA193=0,0,IF(OR(BA193=1,BA193=2,BA193=3),3,IF(BA193=-99,-99,""))))</f>
        <v/>
      </c>
      <c r="CZ193" s="59" t="str">
        <f>IF(BB193="","",IF(BB193=0,0,IF(OR(BB193=1,BB193=2,BB193=3),3,IF(BB193=-99,-99,""))))</f>
        <v/>
      </c>
      <c r="DA193" s="59" t="str">
        <f>IF(BC193="","",IF(BC193=0,0,IF(OR(BC193=1,BC193=2,BC193=3),3,IF(BC193=-99,-99,""))))</f>
        <v/>
      </c>
      <c r="DB193" s="59" t="str">
        <f>IF(BD193="","",IF(BD193=0,0,IF(OR(BD193=1,BD193=2,BD193=3),3,IF(BD193=-99,-99,""))))</f>
        <v/>
      </c>
      <c r="DC193" s="59" t="str">
        <f>IF(BE193="","",IF(BE193=0,0,IF(OR(BE193=1,BE193=2,BE193=3),3,IF(BE193=-99,-99,""))))</f>
        <v/>
      </c>
      <c r="DD193" s="59" t="str">
        <f>IF(BF193="","",IF(BF193=0,0,IF(OR(BF193=1,BF193=2,BF193=3),3,IF(BF193=-99,-99,""))))</f>
        <v/>
      </c>
      <c r="DE193" s="59" t="str">
        <f>IF(BG193="","",IF(BG193=0,0,IF(OR(BG193=1,BG193=2,BG193=3),3,IF(BG193=-99,-99,""))))</f>
        <v/>
      </c>
      <c r="DF193" s="59" t="str">
        <f>IF(BH193="","",IF(BH193=0,0,IF(OR(BH193=1,BH193=2,BH193=3),3,IF(BH193=-99,-99,""))))</f>
        <v/>
      </c>
      <c r="DG193" s="59" t="str">
        <f>IF(BI193="","",IF(BI193=0,0,IF(OR(BI193=1,BI193=2,BI193=3),3,IF(BI193=-99,-99,""))))</f>
        <v/>
      </c>
      <c r="DH193" s="59" t="str">
        <f>IF(BT193="","",IF(BS193=1,IF(BT193&lt;65,41,IF(BT193&lt;70,35,IF(BT193&lt;75,29,IF(BT193&lt;80,21,IF(BT193&lt;85,14,IF(BT193&lt;90,5,0)))))),IF(BS193=2,IF(BT193&lt;65,38,IF(BT193&lt;70,33,IF(BT193&lt;75,26,IF(BT193&lt;80,16,IF(BT193&lt;85,12,IF(BT193&lt;90,1,0)))))),"")))</f>
        <v/>
      </c>
      <c r="DI193" s="59" t="str">
        <f>IF(BL193="","",IF(BL193=1,0,IF(BL193=2,3,IF(BL193&gt;2,6,""))))</f>
        <v/>
      </c>
      <c r="DJ193" s="59" t="str">
        <f>IF(Y193="","",IF(Y193=0,3,IF(Y193=1,0,"")))</f>
        <v/>
      </c>
      <c r="DK193" s="59" t="str">
        <f>IF(COUNTBLANK(CB193:CH193)=7,"",SUM(CB193:CH193))</f>
        <v/>
      </c>
      <c r="DL193" s="59" t="str">
        <f>IF(COUNTBLANK(CI193:CR193)=10,"",SUM(CI193:CQ193,IF(CR193&gt;0,CR193,0)))</f>
        <v/>
      </c>
      <c r="DM193" s="59" t="str">
        <f>IF(COUNTBLANK(CS193:CX193)=6,"",SUM(CS193,IF(CT193=-99,0,CT193),IF(CU193=-99,0,CU193),CV193:CX193))</f>
        <v/>
      </c>
      <c r="DN193" s="59" t="str">
        <f>IF(COUNTBLANK(CY193:DG193)=9,"",SUM(IF(OR(CY193="",CY193=-99),0,CY193),IF(OR(CZ193="",CZ193=-99),0,CZ193),IF(OR(DA193="",DA193=-99),0,DA193),IF(OR(DB193="",DB193=-99),0,DB193),IF(OR(DC193="",DC193=-99),0,DC193),IF(OR(DD193="",DD193=-99),0,DD193),IF(OR(DE193="",DE193=-99),0,DE193),IF(OR(DF193="",DF193=-99),0,DF193),IF(OR(DG193="",DG193=-99),0,DG193)))</f>
        <v/>
      </c>
      <c r="DO193" s="59" t="str">
        <f>IF(COUNTBLANK(DH193:DJ193)=3,"",SUM(DH193:DJ193))</f>
        <v/>
      </c>
      <c r="DP193" s="59" t="str">
        <f>IF(COUNTBLANK(DK193:DN193)=4,"",SUM(DK193:DN193))</f>
        <v/>
      </c>
      <c r="DQ193" s="59" t="str">
        <f>IF(COUNTBLANK(CB193:CH193)=7,"",SUM(IF(CB193="",0,5),IF(CC193="",0,9),IF(CD193="",0,4),IF(CE193="",0,4),IF(CF193="",0,3),IF(CG193="",0,1),IF(CH193="",0,6)))</f>
        <v/>
      </c>
      <c r="DR193" s="59" t="str">
        <f>IF(COUNTBLANK(CI193:CR193)=10,"",SUM(IF(CI193="",0,5),IF(CJ193="",0,4),IF(CK193="",0,3),IF(CL193="",0,2),IF(CM193="",0,2),IF(CN193="",0,2),IF(CO193="",0,2),IF(CP193="",0,2),IF(CQ193="",0,2),IF(OR(CR193="",CR193=-99,CR193=-9),0,2)))</f>
        <v/>
      </c>
      <c r="DS193" s="59" t="str">
        <f>IF(COUNTBLANK(CS193:CX193)=6,"",SUM(IF(CS193="",0,1),IF(OR(CT193="",CT193=-99),0,3),IF(OR(CU193="",CU193=-99),0,3),IF(CV193="",0,2),IF(CW193="",0,1),IF(CX193="",0,1)))</f>
        <v/>
      </c>
      <c r="DT193" s="59" t="str">
        <f>IF(COUNTBLANK(CY193:DG193)=9,"",SUM(IF(OR(CY193="",CY193=-99),0,3),IF(OR(CZ193="",CZ193=-99),0,3),IF(OR(DA193="",DA193=-99),0,3),IF(OR(DB193="",DB193=-99),0,3),IF(OR(DC193="",DC193=-99),0,3),IF(OR(DD193="",DD193=-99),0,3),IF(OR(DE193="",DE193=-99),0,3),IF(OR(DF193="",DF193=-99),0,3),IF(OR(DG193="",DG193=-99),0,3)))</f>
        <v/>
      </c>
      <c r="DU193" s="59" t="str">
        <f>IF(COUNTBLANK(DH193:DJ193)=3,"",SUM(IF(DH193="",0,IF(BS193=1,41,IF(BS193=2,38,""))),IF(DI193="",0,6),IF(DJ193="",0,3)))</f>
        <v/>
      </c>
      <c r="DV193" s="59" t="str">
        <f>IF(COUNTBLANK(DK193:DN193)=4,"",SUM(DQ193:DT193))</f>
        <v/>
      </c>
      <c r="DW193" s="59" t="str">
        <f>IF(DQ193="","",((DK193/DQ193)*100))</f>
        <v/>
      </c>
      <c r="DX193" s="59" t="str">
        <f t="shared" si="18"/>
        <v/>
      </c>
      <c r="DY193" s="59" t="str">
        <f t="shared" si="18"/>
        <v/>
      </c>
      <c r="DZ193" s="59" t="str">
        <f t="shared" si="18"/>
        <v/>
      </c>
      <c r="EA193" s="59" t="str">
        <f t="shared" si="18"/>
        <v/>
      </c>
      <c r="EB193" s="59" t="str">
        <f t="shared" si="18"/>
        <v/>
      </c>
      <c r="EC193" s="59" t="str">
        <f>IF(COUNTBLANK(DQ193:DT193)=4,"",SQRT((DQ193^2)+(DR193^2)+(DS193^2)+(DT193^2)))</f>
        <v/>
      </c>
      <c r="ED193" s="59" t="str">
        <f>IF(EC193="","",(SUM(((DK193/EC193)^2),((DL193/EC193)^2),((DM193/EC193)^2),((DN193/EC193)^2))*100))</f>
        <v/>
      </c>
      <c r="EE193" s="59" t="str">
        <f>IF(CB193="","",(CB193/DQ193*100))</f>
        <v/>
      </c>
      <c r="EF193" s="59" t="str">
        <f>IF(CC193="","",(CC193/DQ193*100))</f>
        <v/>
      </c>
      <c r="EG193" s="59" t="str">
        <f>IF(CD193="","",(CD193/DQ193*100))</f>
        <v/>
      </c>
      <c r="EH193" s="59" t="str">
        <f>IF(CE193="","",(CE193/DQ193*100))</f>
        <v/>
      </c>
      <c r="EI193" s="59" t="str">
        <f>IF(CF193="","",(CF193/DQ193*100))</f>
        <v/>
      </c>
      <c r="EJ193" s="59" t="str">
        <f>IF(CG193="","",(CG193/DQ193*100))</f>
        <v/>
      </c>
      <c r="EK193" s="59" t="str">
        <f>IF(CH193="","",(CH193/DQ193*100))</f>
        <v/>
      </c>
      <c r="EL193" s="59" t="str">
        <f>IF(CI193="","",(CI193/DR193*100))</f>
        <v/>
      </c>
      <c r="EM193" s="59" t="str">
        <f>IF(CJ193="","",(CJ193/DR193*100))</f>
        <v/>
      </c>
      <c r="EN193" s="59" t="str">
        <f>IF(CK193="","",(CK193/DR193*100))</f>
        <v/>
      </c>
      <c r="EO193" s="59" t="str">
        <f>IF(CL193="","",(CL193/DR193*100))</f>
        <v/>
      </c>
      <c r="EP193" s="59" t="str">
        <f>IF(CM193="","",(CM193/DR193*100))</f>
        <v/>
      </c>
      <c r="EQ193" s="59" t="str">
        <f>IF(CN193="","",(CN193/DR193*100))</f>
        <v/>
      </c>
      <c r="ER193" s="59" t="str">
        <f>IF(CO193="","",(CO193/DR193*100))</f>
        <v/>
      </c>
      <c r="ES193" s="59" t="str">
        <f>IF(CP193="","",(CP193/DR193*100))</f>
        <v/>
      </c>
      <c r="ET193" s="59" t="str">
        <f>IF(CQ193="","",(CQ193/DR193*100))</f>
        <v/>
      </c>
      <c r="EU193" s="59" t="str">
        <f>IF(CR193="","",(CR193/DR193*100))</f>
        <v/>
      </c>
      <c r="EV193" s="59" t="str">
        <f>IF(CS193="","",(CS193/DS193*100))</f>
        <v/>
      </c>
      <c r="EW193" s="59" t="str">
        <f>IF(CT193="","",(CT193/DS193*100))</f>
        <v/>
      </c>
      <c r="EX193" s="59" t="str">
        <f>IF(CU193="","",(CU193/DS193*100))</f>
        <v/>
      </c>
      <c r="EY193" s="59" t="str">
        <f>IF(CV193="","",(CV193/DS193*100))</f>
        <v/>
      </c>
      <c r="EZ193" s="59" t="str">
        <f>IF(CW193="","",(CW193/DS193*100))</f>
        <v/>
      </c>
      <c r="FA193" s="59" t="str">
        <f>IF(CX193="","",(CX193/DS193*100))</f>
        <v/>
      </c>
      <c r="FB193" s="59" t="str">
        <f t="shared" si="19"/>
        <v/>
      </c>
      <c r="FC193" s="59" t="str">
        <f t="shared" si="19"/>
        <v/>
      </c>
      <c r="FD193" s="59" t="str">
        <f t="shared" si="19"/>
        <v/>
      </c>
      <c r="FE193" s="59" t="str">
        <f t="shared" si="19"/>
        <v/>
      </c>
      <c r="FF193" s="59" t="str">
        <f t="shared" si="19"/>
        <v/>
      </c>
      <c r="FG193" s="59" t="str">
        <f t="shared" si="19"/>
        <v/>
      </c>
      <c r="FH193" s="59" t="str">
        <f t="shared" si="19"/>
        <v/>
      </c>
      <c r="FI193" s="59" t="str">
        <f t="shared" si="19"/>
        <v/>
      </c>
      <c r="FJ193" s="59" t="str">
        <f t="shared" si="19"/>
        <v/>
      </c>
      <c r="FK193" s="59" t="str">
        <f>IF(DH193="","",(DH193/DU193*100))</f>
        <v/>
      </c>
      <c r="FL193" s="59" t="str">
        <f>IF(DI193="","",(DI193/DU193*100))</f>
        <v/>
      </c>
      <c r="FM193" s="59" t="str">
        <f>IF(DJ193="","",(DJ193/DU193*100))</f>
        <v/>
      </c>
    </row>
    <row r="194" spans="72:169" x14ac:dyDescent="0.25">
      <c r="BT194" s="58" t="str">
        <f>IF(BR194="","",YEAR(D194)-BR194)</f>
        <v/>
      </c>
      <c r="BU194" s="59" t="str">
        <f>IF(BO194="",IF(OR(BM194="",BN194=""),"",((BM194*12)+BN194)*0.0254),BO194*0.01)</f>
        <v/>
      </c>
      <c r="BV194" s="59" t="str">
        <f>IF(BQ194="",IF(BP194="","",BP194*0.453592),BQ194)</f>
        <v/>
      </c>
      <c r="BW194" s="59" t="str">
        <f>IF(OR(BU194="",BV194=""),"",(BV194/(BU194^2)))</f>
        <v/>
      </c>
      <c r="BX194" s="59" t="str">
        <f>IF(COUNTBLANK(E194:J194)=6,"",(((E194*IF(F194&gt;0,F194,30)*3)+(G194*IF(H194&gt;0,H194,30)*5)+(I194*IF(J194&gt;0,J194,30)*9))))</f>
        <v/>
      </c>
      <c r="BY194" s="59" t="str">
        <f>IF(COUNTBLANK(AE194:AL194)=8,"",SUM(IF(AE194=2,1,IF(AE194=3,1,0)),IF(AH194=1,1,IF(AI194=1,1,0)),IF(AJ194&gt;3,1,0),IF(AK194&gt;3,1,0),IF(AL194&gt;0,1,0)))</f>
        <v/>
      </c>
      <c r="BZ194" s="59" t="str">
        <f>IF(OR(AM194="",AN194=""),"",IF(OR(AM194=-99,AN194=-99),-99,IF(AM194=3,IF(AN194=2,1,IF(AN194=3,1,0)),0)))</f>
        <v/>
      </c>
      <c r="CA194" s="59" t="str">
        <f>IF(OR((AC194=""),(AD194="")),"",IF(AD194=-99,-99,IF(AC194&gt;=4,IF(OR(AD194=1,AD194=2),1,0),0)))</f>
        <v/>
      </c>
      <c r="CB194" s="59" t="str">
        <f>IF(BW194="","",IF(BW194&lt;25,5,IF(BW194&lt;30,2,0)))</f>
        <v/>
      </c>
      <c r="CC194" s="59" t="str">
        <f t="shared" ref="CC194:CC257" si="20">IF(BX194="","",IF(BX194&lt;200,0,IF(BX194&lt;700,6,IF(BX194&gt;=700,9,""))))</f>
        <v/>
      </c>
      <c r="CD194" s="59" t="str">
        <f>IF(K194="","",IF(K194&lt;4,0,IF(K194&gt;=4,4,"")))</f>
        <v/>
      </c>
      <c r="CE194" s="59" t="str">
        <f>IF(L194="","",IF(L194&lt;4,0,IF(L194&gt;=4,4,"")))</f>
        <v/>
      </c>
      <c r="CF194" s="59" t="str">
        <f>IF(M194="","",IF(M194&lt;4,0,IF(M194&gt;=4,3,"")))</f>
        <v/>
      </c>
      <c r="CG194" s="59" t="str">
        <f>IF(N194="","",IF(N194&lt;4,0,IF(N194&gt;=4,1,"")))</f>
        <v/>
      </c>
      <c r="CH194" s="59" t="str">
        <f t="shared" ref="CH194:CH257" si="21">IF(BY194="","",IF(BY194=0,0,IF(BY194&lt;3,1,IF(BY194&lt;5,4,IF(BY194=5,6,"")))))</f>
        <v/>
      </c>
      <c r="CI194" s="59" t="str">
        <f>IF(O194="","",IF(O194=0,0,IF(O194=1,3,IF(O194&lt;=4,4,IF(O194&gt;4,5,"")))))</f>
        <v/>
      </c>
      <c r="CJ194" s="59" t="str">
        <f>IF(P194="","",IF(P194=0,0,IF(P194=1,1,IF(P194&lt;7,3,IF(P194=7,4,"")))))</f>
        <v/>
      </c>
      <c r="CK194" s="59" t="str">
        <f>IF(Q194="","",IF(Q194&lt;4,3,IF(Q194&lt;7,2,IF(Q194=7,0,""))))</f>
        <v/>
      </c>
      <c r="CL194" s="59" t="str">
        <f>IF(R194="","",IF(R194&lt;1,0,IF(R194&lt;=2,1,IF(R194&gt;2,2,""))))</f>
        <v/>
      </c>
      <c r="CM194" s="59" t="str">
        <f>IF(S194="","",IF(S194=0,0,IF(S194=1,1,IF(S194&gt;1,2,""))))</f>
        <v/>
      </c>
      <c r="CN194" s="59" t="str">
        <f>IF(T194="","",IF(T194=0,0,IF(T194&lt;=4,1,IF(T194&gt;4,2,""))))</f>
        <v/>
      </c>
      <c r="CO194" s="59" t="str">
        <f>IF(U194="","",IF(U194&lt;4,0,IF(U194&lt;=6,1,IF(U194=7,2,""))))</f>
        <v/>
      </c>
      <c r="CP194" s="59" t="str">
        <f>IF(V194="","",IF(V194&lt;4,2,IF(V194=4,1,IF(V194=5,0,""))))</f>
        <v/>
      </c>
      <c r="CQ194" s="59" t="str">
        <f>IF(W194="","",IF(W194=1,2,IF(W194=2,1,IF(W194&gt;2,0,""))))</f>
        <v/>
      </c>
      <c r="CR194" s="59" t="str">
        <f>IF(X194="","",IF(X194=0,0,IF(X194=1,1,IF(X194=2,2,IF(X194=3,2,IF(X194=-9,-9,IF(X194=-99,-99,"")))))))</f>
        <v/>
      </c>
      <c r="CS194" s="59" t="str">
        <f>IF(Z194="","",IF(Z194=0,1,IF(Z194=1,0,"")))</f>
        <v/>
      </c>
      <c r="CT194" s="59" t="str">
        <f>IF(CA194="","",IF(CA194=-99,-99,IF(CA194=1,3,0)))</f>
        <v/>
      </c>
      <c r="CU194" s="59" t="str">
        <f>IF(BZ194="","",IF(BZ194=-99,-99,IF(BZ194=0,3,0)))</f>
        <v/>
      </c>
      <c r="CV194" s="59" t="str">
        <f>IF(AO194="","",IF(AND(AO194&gt;=7,AO194&lt;=8),2,0))</f>
        <v/>
      </c>
      <c r="CW194" s="59" t="str">
        <f>IF(AP194="","",IF(AP194=1,0,IF(AP194&gt;1,1,"")))</f>
        <v/>
      </c>
      <c r="CX194" s="59" t="str">
        <f t="shared" ref="CX194:CX257" si="22">IF(AQ194="","",IF(AQ194=0,1,IF(AQ194&gt;0,0,"")))</f>
        <v/>
      </c>
      <c r="CY194" s="59" t="str">
        <f>IF(BA194="","",IF(BA194=0,0,IF(OR(BA194=1,BA194=2,BA194=3),3,IF(BA194=-99,-99,""))))</f>
        <v/>
      </c>
      <c r="CZ194" s="59" t="str">
        <f>IF(BB194="","",IF(BB194=0,0,IF(OR(BB194=1,BB194=2,BB194=3),3,IF(BB194=-99,-99,""))))</f>
        <v/>
      </c>
      <c r="DA194" s="59" t="str">
        <f>IF(BC194="","",IF(BC194=0,0,IF(OR(BC194=1,BC194=2,BC194=3),3,IF(BC194=-99,-99,""))))</f>
        <v/>
      </c>
      <c r="DB194" s="59" t="str">
        <f>IF(BD194="","",IF(BD194=0,0,IF(OR(BD194=1,BD194=2,BD194=3),3,IF(BD194=-99,-99,""))))</f>
        <v/>
      </c>
      <c r="DC194" s="59" t="str">
        <f>IF(BE194="","",IF(BE194=0,0,IF(OR(BE194=1,BE194=2,BE194=3),3,IF(BE194=-99,-99,""))))</f>
        <v/>
      </c>
      <c r="DD194" s="59" t="str">
        <f>IF(BF194="","",IF(BF194=0,0,IF(OR(BF194=1,BF194=2,BF194=3),3,IF(BF194=-99,-99,""))))</f>
        <v/>
      </c>
      <c r="DE194" s="59" t="str">
        <f>IF(BG194="","",IF(BG194=0,0,IF(OR(BG194=1,BG194=2,BG194=3),3,IF(BG194=-99,-99,""))))</f>
        <v/>
      </c>
      <c r="DF194" s="59" t="str">
        <f>IF(BH194="","",IF(BH194=0,0,IF(OR(BH194=1,BH194=2,BH194=3),3,IF(BH194=-99,-99,""))))</f>
        <v/>
      </c>
      <c r="DG194" s="59" t="str">
        <f>IF(BI194="","",IF(BI194=0,0,IF(OR(BI194=1,BI194=2,BI194=3),3,IF(BI194=-99,-99,""))))</f>
        <v/>
      </c>
      <c r="DH194" s="59" t="str">
        <f>IF(BT194="","",IF(BS194=1,IF(BT194&lt;65,41,IF(BT194&lt;70,35,IF(BT194&lt;75,29,IF(BT194&lt;80,21,IF(BT194&lt;85,14,IF(BT194&lt;90,5,0)))))),IF(BS194=2,IF(BT194&lt;65,38,IF(BT194&lt;70,33,IF(BT194&lt;75,26,IF(BT194&lt;80,16,IF(BT194&lt;85,12,IF(BT194&lt;90,1,0)))))),"")))</f>
        <v/>
      </c>
      <c r="DI194" s="59" t="str">
        <f>IF(BL194="","",IF(BL194=1,0,IF(BL194=2,3,IF(BL194&gt;2,6,""))))</f>
        <v/>
      </c>
      <c r="DJ194" s="59" t="str">
        <f>IF(Y194="","",IF(Y194=0,3,IF(Y194=1,0,"")))</f>
        <v/>
      </c>
      <c r="DK194" s="59" t="str">
        <f>IF(COUNTBLANK(CB194:CH194)=7,"",SUM(CB194:CH194))</f>
        <v/>
      </c>
      <c r="DL194" s="59" t="str">
        <f>IF(COUNTBLANK(CI194:CR194)=10,"",SUM(CI194:CQ194,IF(CR194&gt;0,CR194,0)))</f>
        <v/>
      </c>
      <c r="DM194" s="59" t="str">
        <f>IF(COUNTBLANK(CS194:CX194)=6,"",SUM(CS194,IF(CT194=-99,0,CT194),IF(CU194=-99,0,CU194),CV194:CX194))</f>
        <v/>
      </c>
      <c r="DN194" s="59" t="str">
        <f>IF(COUNTBLANK(CY194:DG194)=9,"",SUM(IF(OR(CY194="",CY194=-99),0,CY194),IF(OR(CZ194="",CZ194=-99),0,CZ194),IF(OR(DA194="",DA194=-99),0,DA194),IF(OR(DB194="",DB194=-99),0,DB194),IF(OR(DC194="",DC194=-99),0,DC194),IF(OR(DD194="",DD194=-99),0,DD194),IF(OR(DE194="",DE194=-99),0,DE194),IF(OR(DF194="",DF194=-99),0,DF194),IF(OR(DG194="",DG194=-99),0,DG194)))</f>
        <v/>
      </c>
      <c r="DO194" s="59" t="str">
        <f>IF(COUNTBLANK(DH194:DJ194)=3,"",SUM(DH194:DJ194))</f>
        <v/>
      </c>
      <c r="DP194" s="59" t="str">
        <f>IF(COUNTBLANK(DK194:DN194)=4,"",SUM(DK194:DN194))</f>
        <v/>
      </c>
      <c r="DQ194" s="59" t="str">
        <f>IF(COUNTBLANK(CB194:CH194)=7,"",SUM(IF(CB194="",0,5),IF(CC194="",0,9),IF(CD194="",0,4),IF(CE194="",0,4),IF(CF194="",0,3),IF(CG194="",0,1),IF(CH194="",0,6)))</f>
        <v/>
      </c>
      <c r="DR194" s="59" t="str">
        <f>IF(COUNTBLANK(CI194:CR194)=10,"",SUM(IF(CI194="",0,5),IF(CJ194="",0,4),IF(CK194="",0,3),IF(CL194="",0,2),IF(CM194="",0,2),IF(CN194="",0,2),IF(CO194="",0,2),IF(CP194="",0,2),IF(CQ194="",0,2),IF(OR(CR194="",CR194=-99,CR194=-9),0,2)))</f>
        <v/>
      </c>
      <c r="DS194" s="59" t="str">
        <f>IF(COUNTBLANK(CS194:CX194)=6,"",SUM(IF(CS194="",0,1),IF(OR(CT194="",CT194=-99),0,3),IF(OR(CU194="",CU194=-99),0,3),IF(CV194="",0,2),IF(CW194="",0,1),IF(CX194="",0,1)))</f>
        <v/>
      </c>
      <c r="DT194" s="59" t="str">
        <f>IF(COUNTBLANK(CY194:DG194)=9,"",SUM(IF(OR(CY194="",CY194=-99),0,3),IF(OR(CZ194="",CZ194=-99),0,3),IF(OR(DA194="",DA194=-99),0,3),IF(OR(DB194="",DB194=-99),0,3),IF(OR(DC194="",DC194=-99),0,3),IF(OR(DD194="",DD194=-99),0,3),IF(OR(DE194="",DE194=-99),0,3),IF(OR(DF194="",DF194=-99),0,3),IF(OR(DG194="",DG194=-99),0,3)))</f>
        <v/>
      </c>
      <c r="DU194" s="59" t="str">
        <f>IF(COUNTBLANK(DH194:DJ194)=3,"",SUM(IF(DH194="",0,IF(BS194=1,41,IF(BS194=2,38,""))),IF(DI194="",0,6),IF(DJ194="",0,3)))</f>
        <v/>
      </c>
      <c r="DV194" s="59" t="str">
        <f>IF(COUNTBLANK(DK194:DN194)=4,"",SUM(DQ194:DT194))</f>
        <v/>
      </c>
      <c r="DW194" s="59" t="str">
        <f>IF(DQ194="","",((DK194/DQ194)*100))</f>
        <v/>
      </c>
      <c r="DX194" s="59" t="str">
        <f t="shared" si="18"/>
        <v/>
      </c>
      <c r="DY194" s="59" t="str">
        <f t="shared" si="18"/>
        <v/>
      </c>
      <c r="DZ194" s="59" t="str">
        <f t="shared" si="18"/>
        <v/>
      </c>
      <c r="EA194" s="59" t="str">
        <f t="shared" si="18"/>
        <v/>
      </c>
      <c r="EB194" s="59" t="str">
        <f t="shared" si="18"/>
        <v/>
      </c>
      <c r="EC194" s="59" t="str">
        <f>IF(COUNTBLANK(DQ194:DT194)=4,"",SQRT((DQ194^2)+(DR194^2)+(DS194^2)+(DT194^2)))</f>
        <v/>
      </c>
      <c r="ED194" s="59" t="str">
        <f>IF(EC194="","",(SUM(((DK194/EC194)^2),((DL194/EC194)^2),((DM194/EC194)^2),((DN194/EC194)^2))*100))</f>
        <v/>
      </c>
      <c r="EE194" s="59" t="str">
        <f>IF(CB194="","",(CB194/DQ194*100))</f>
        <v/>
      </c>
      <c r="EF194" s="59" t="str">
        <f>IF(CC194="","",(CC194/DQ194*100))</f>
        <v/>
      </c>
      <c r="EG194" s="59" t="str">
        <f>IF(CD194="","",(CD194/DQ194*100))</f>
        <v/>
      </c>
      <c r="EH194" s="59" t="str">
        <f>IF(CE194="","",(CE194/DQ194*100))</f>
        <v/>
      </c>
      <c r="EI194" s="59" t="str">
        <f>IF(CF194="","",(CF194/DQ194*100))</f>
        <v/>
      </c>
      <c r="EJ194" s="59" t="str">
        <f>IF(CG194="","",(CG194/DQ194*100))</f>
        <v/>
      </c>
      <c r="EK194" s="59" t="str">
        <f>IF(CH194="","",(CH194/DQ194*100))</f>
        <v/>
      </c>
      <c r="EL194" s="59" t="str">
        <f>IF(CI194="","",(CI194/DR194*100))</f>
        <v/>
      </c>
      <c r="EM194" s="59" t="str">
        <f>IF(CJ194="","",(CJ194/DR194*100))</f>
        <v/>
      </c>
      <c r="EN194" s="59" t="str">
        <f>IF(CK194="","",(CK194/DR194*100))</f>
        <v/>
      </c>
      <c r="EO194" s="59" t="str">
        <f>IF(CL194="","",(CL194/DR194*100))</f>
        <v/>
      </c>
      <c r="EP194" s="59" t="str">
        <f>IF(CM194="","",(CM194/DR194*100))</f>
        <v/>
      </c>
      <c r="EQ194" s="59" t="str">
        <f>IF(CN194="","",(CN194/DR194*100))</f>
        <v/>
      </c>
      <c r="ER194" s="59" t="str">
        <f>IF(CO194="","",(CO194/DR194*100))</f>
        <v/>
      </c>
      <c r="ES194" s="59" t="str">
        <f>IF(CP194="","",(CP194/DR194*100))</f>
        <v/>
      </c>
      <c r="ET194" s="59" t="str">
        <f>IF(CQ194="","",(CQ194/DR194*100))</f>
        <v/>
      </c>
      <c r="EU194" s="59" t="str">
        <f>IF(CR194="","",(CR194/DR194*100))</f>
        <v/>
      </c>
      <c r="EV194" s="59" t="str">
        <f>IF(CS194="","",(CS194/DS194*100))</f>
        <v/>
      </c>
      <c r="EW194" s="59" t="str">
        <f>IF(CT194="","",(CT194/DS194*100))</f>
        <v/>
      </c>
      <c r="EX194" s="59" t="str">
        <f>IF(CU194="","",(CU194/DS194*100))</f>
        <v/>
      </c>
      <c r="EY194" s="59" t="str">
        <f>IF(CV194="","",(CV194/DS194*100))</f>
        <v/>
      </c>
      <c r="EZ194" s="59" t="str">
        <f>IF(CW194="","",(CW194/DS194*100))</f>
        <v/>
      </c>
      <c r="FA194" s="59" t="str">
        <f>IF(CX194="","",(CX194/DS194*100))</f>
        <v/>
      </c>
      <c r="FB194" s="59" t="str">
        <f t="shared" si="19"/>
        <v/>
      </c>
      <c r="FC194" s="59" t="str">
        <f t="shared" si="19"/>
        <v/>
      </c>
      <c r="FD194" s="59" t="str">
        <f t="shared" si="19"/>
        <v/>
      </c>
      <c r="FE194" s="59" t="str">
        <f t="shared" si="19"/>
        <v/>
      </c>
      <c r="FF194" s="59" t="str">
        <f t="shared" si="19"/>
        <v/>
      </c>
      <c r="FG194" s="59" t="str">
        <f t="shared" si="19"/>
        <v/>
      </c>
      <c r="FH194" s="59" t="str">
        <f t="shared" si="19"/>
        <v/>
      </c>
      <c r="FI194" s="59" t="str">
        <f t="shared" si="19"/>
        <v/>
      </c>
      <c r="FJ194" s="59" t="str">
        <f t="shared" si="19"/>
        <v/>
      </c>
      <c r="FK194" s="59" t="str">
        <f>IF(DH194="","",(DH194/DU194*100))</f>
        <v/>
      </c>
      <c r="FL194" s="59" t="str">
        <f>IF(DI194="","",(DI194/DU194*100))</f>
        <v/>
      </c>
      <c r="FM194" s="59" t="str">
        <f>IF(DJ194="","",(DJ194/DU194*100))</f>
        <v/>
      </c>
    </row>
    <row r="195" spans="72:169" x14ac:dyDescent="0.25">
      <c r="BT195" s="58" t="str">
        <f>IF(BR195="","",YEAR(D195)-BR195)</f>
        <v/>
      </c>
      <c r="BU195" s="59" t="str">
        <f>IF(BO195="",IF(OR(BM195="",BN195=""),"",((BM195*12)+BN195)*0.0254),BO195*0.01)</f>
        <v/>
      </c>
      <c r="BV195" s="59" t="str">
        <f>IF(BQ195="",IF(BP195="","",BP195*0.453592),BQ195)</f>
        <v/>
      </c>
      <c r="BW195" s="59" t="str">
        <f>IF(OR(BU195="",BV195=""),"",(BV195/(BU195^2)))</f>
        <v/>
      </c>
      <c r="BX195" s="59" t="str">
        <f>IF(COUNTBLANK(E195:J195)=6,"",(((E195*IF(F195&gt;0,F195,30)*3)+(G195*IF(H195&gt;0,H195,30)*5)+(I195*IF(J195&gt;0,J195,30)*9))))</f>
        <v/>
      </c>
      <c r="BY195" s="59" t="str">
        <f>IF(COUNTBLANK(AE195:AL195)=8,"",SUM(IF(AE195=2,1,IF(AE195=3,1,0)),IF(AH195=1,1,IF(AI195=1,1,0)),IF(AJ195&gt;3,1,0),IF(AK195&gt;3,1,0),IF(AL195&gt;0,1,0)))</f>
        <v/>
      </c>
      <c r="BZ195" s="59" t="str">
        <f>IF(OR(AM195="",AN195=""),"",IF(OR(AM195=-99,AN195=-99),-99,IF(AM195=3,IF(AN195=2,1,IF(AN195=3,1,0)),0)))</f>
        <v/>
      </c>
      <c r="CA195" s="59" t="str">
        <f>IF(OR((AC195=""),(AD195="")),"",IF(AD195=-99,-99,IF(AC195&gt;=4,IF(OR(AD195=1,AD195=2),1,0),0)))</f>
        <v/>
      </c>
      <c r="CB195" s="59" t="str">
        <f>IF(BW195="","",IF(BW195&lt;25,5,IF(BW195&lt;30,2,0)))</f>
        <v/>
      </c>
      <c r="CC195" s="59" t="str">
        <f t="shared" si="20"/>
        <v/>
      </c>
      <c r="CD195" s="59" t="str">
        <f>IF(K195="","",IF(K195&lt;4,0,IF(K195&gt;=4,4,"")))</f>
        <v/>
      </c>
      <c r="CE195" s="59" t="str">
        <f>IF(L195="","",IF(L195&lt;4,0,IF(L195&gt;=4,4,"")))</f>
        <v/>
      </c>
      <c r="CF195" s="59" t="str">
        <f>IF(M195="","",IF(M195&lt;4,0,IF(M195&gt;=4,3,"")))</f>
        <v/>
      </c>
      <c r="CG195" s="59" t="str">
        <f>IF(N195="","",IF(N195&lt;4,0,IF(N195&gt;=4,1,"")))</f>
        <v/>
      </c>
      <c r="CH195" s="59" t="str">
        <f t="shared" si="21"/>
        <v/>
      </c>
      <c r="CI195" s="59" t="str">
        <f>IF(O195="","",IF(O195=0,0,IF(O195=1,3,IF(O195&lt;=4,4,IF(O195&gt;4,5,"")))))</f>
        <v/>
      </c>
      <c r="CJ195" s="59" t="str">
        <f>IF(P195="","",IF(P195=0,0,IF(P195=1,1,IF(P195&lt;7,3,IF(P195=7,4,"")))))</f>
        <v/>
      </c>
      <c r="CK195" s="59" t="str">
        <f>IF(Q195="","",IF(Q195&lt;4,3,IF(Q195&lt;7,2,IF(Q195=7,0,""))))</f>
        <v/>
      </c>
      <c r="CL195" s="59" t="str">
        <f>IF(R195="","",IF(R195&lt;1,0,IF(R195&lt;=2,1,IF(R195&gt;2,2,""))))</f>
        <v/>
      </c>
      <c r="CM195" s="59" t="str">
        <f>IF(S195="","",IF(S195=0,0,IF(S195=1,1,IF(S195&gt;1,2,""))))</f>
        <v/>
      </c>
      <c r="CN195" s="59" t="str">
        <f>IF(T195="","",IF(T195=0,0,IF(T195&lt;=4,1,IF(T195&gt;4,2,""))))</f>
        <v/>
      </c>
      <c r="CO195" s="59" t="str">
        <f>IF(U195="","",IF(U195&lt;4,0,IF(U195&lt;=6,1,IF(U195=7,2,""))))</f>
        <v/>
      </c>
      <c r="CP195" s="59" t="str">
        <f>IF(V195="","",IF(V195&lt;4,2,IF(V195=4,1,IF(V195=5,0,""))))</f>
        <v/>
      </c>
      <c r="CQ195" s="59" t="str">
        <f>IF(W195="","",IF(W195=1,2,IF(W195=2,1,IF(W195&gt;2,0,""))))</f>
        <v/>
      </c>
      <c r="CR195" s="59" t="str">
        <f>IF(X195="","",IF(X195=0,0,IF(X195=1,1,IF(X195=2,2,IF(X195=3,2,IF(X195=-9,-9,IF(X195=-99,-99,"")))))))</f>
        <v/>
      </c>
      <c r="CS195" s="59" t="str">
        <f>IF(Z195="","",IF(Z195=0,1,IF(Z195=1,0,"")))</f>
        <v/>
      </c>
      <c r="CT195" s="59" t="str">
        <f>IF(CA195="","",IF(CA195=-99,-99,IF(CA195=1,3,0)))</f>
        <v/>
      </c>
      <c r="CU195" s="59" t="str">
        <f>IF(BZ195="","",IF(BZ195=-99,-99,IF(BZ195=0,3,0)))</f>
        <v/>
      </c>
      <c r="CV195" s="59" t="str">
        <f>IF(AO195="","",IF(AND(AO195&gt;=7,AO195&lt;=8),2,0))</f>
        <v/>
      </c>
      <c r="CW195" s="59" t="str">
        <f>IF(AP195="","",IF(AP195=1,0,IF(AP195&gt;1,1,"")))</f>
        <v/>
      </c>
      <c r="CX195" s="59" t="str">
        <f t="shared" si="22"/>
        <v/>
      </c>
      <c r="CY195" s="59" t="str">
        <f>IF(BA195="","",IF(BA195=0,0,IF(OR(BA195=1,BA195=2,BA195=3),3,IF(BA195=-99,-99,""))))</f>
        <v/>
      </c>
      <c r="CZ195" s="59" t="str">
        <f>IF(BB195="","",IF(BB195=0,0,IF(OR(BB195=1,BB195=2,BB195=3),3,IF(BB195=-99,-99,""))))</f>
        <v/>
      </c>
      <c r="DA195" s="59" t="str">
        <f>IF(BC195="","",IF(BC195=0,0,IF(OR(BC195=1,BC195=2,BC195=3),3,IF(BC195=-99,-99,""))))</f>
        <v/>
      </c>
      <c r="DB195" s="59" t="str">
        <f>IF(BD195="","",IF(BD195=0,0,IF(OR(BD195=1,BD195=2,BD195=3),3,IF(BD195=-99,-99,""))))</f>
        <v/>
      </c>
      <c r="DC195" s="59" t="str">
        <f>IF(BE195="","",IF(BE195=0,0,IF(OR(BE195=1,BE195=2,BE195=3),3,IF(BE195=-99,-99,""))))</f>
        <v/>
      </c>
      <c r="DD195" s="59" t="str">
        <f>IF(BF195="","",IF(BF195=0,0,IF(OR(BF195=1,BF195=2,BF195=3),3,IF(BF195=-99,-99,""))))</f>
        <v/>
      </c>
      <c r="DE195" s="59" t="str">
        <f>IF(BG195="","",IF(BG195=0,0,IF(OR(BG195=1,BG195=2,BG195=3),3,IF(BG195=-99,-99,""))))</f>
        <v/>
      </c>
      <c r="DF195" s="59" t="str">
        <f>IF(BH195="","",IF(BH195=0,0,IF(OR(BH195=1,BH195=2,BH195=3),3,IF(BH195=-99,-99,""))))</f>
        <v/>
      </c>
      <c r="DG195" s="59" t="str">
        <f>IF(BI195="","",IF(BI195=0,0,IF(OR(BI195=1,BI195=2,BI195=3),3,IF(BI195=-99,-99,""))))</f>
        <v/>
      </c>
      <c r="DH195" s="59" t="str">
        <f>IF(BT195="","",IF(BS195=1,IF(BT195&lt;65,41,IF(BT195&lt;70,35,IF(BT195&lt;75,29,IF(BT195&lt;80,21,IF(BT195&lt;85,14,IF(BT195&lt;90,5,0)))))),IF(BS195=2,IF(BT195&lt;65,38,IF(BT195&lt;70,33,IF(BT195&lt;75,26,IF(BT195&lt;80,16,IF(BT195&lt;85,12,IF(BT195&lt;90,1,0)))))),"")))</f>
        <v/>
      </c>
      <c r="DI195" s="59" t="str">
        <f>IF(BL195="","",IF(BL195=1,0,IF(BL195=2,3,IF(BL195&gt;2,6,""))))</f>
        <v/>
      </c>
      <c r="DJ195" s="59" t="str">
        <f>IF(Y195="","",IF(Y195=0,3,IF(Y195=1,0,"")))</f>
        <v/>
      </c>
      <c r="DK195" s="59" t="str">
        <f>IF(COUNTBLANK(CB195:CH195)=7,"",SUM(CB195:CH195))</f>
        <v/>
      </c>
      <c r="DL195" s="59" t="str">
        <f>IF(COUNTBLANK(CI195:CR195)=10,"",SUM(CI195:CQ195,IF(CR195&gt;0,CR195,0)))</f>
        <v/>
      </c>
      <c r="DM195" s="59" t="str">
        <f>IF(COUNTBLANK(CS195:CX195)=6,"",SUM(CS195,IF(CT195=-99,0,CT195),IF(CU195=-99,0,CU195),CV195:CX195))</f>
        <v/>
      </c>
      <c r="DN195" s="59" t="str">
        <f>IF(COUNTBLANK(CY195:DG195)=9,"",SUM(IF(OR(CY195="",CY195=-99),0,CY195),IF(OR(CZ195="",CZ195=-99),0,CZ195),IF(OR(DA195="",DA195=-99),0,DA195),IF(OR(DB195="",DB195=-99),0,DB195),IF(OR(DC195="",DC195=-99),0,DC195),IF(OR(DD195="",DD195=-99),0,DD195),IF(OR(DE195="",DE195=-99),0,DE195),IF(OR(DF195="",DF195=-99),0,DF195),IF(OR(DG195="",DG195=-99),0,DG195)))</f>
        <v/>
      </c>
      <c r="DO195" s="59" t="str">
        <f>IF(COUNTBLANK(DH195:DJ195)=3,"",SUM(DH195:DJ195))</f>
        <v/>
      </c>
      <c r="DP195" s="59" t="str">
        <f>IF(COUNTBLANK(DK195:DN195)=4,"",SUM(DK195:DN195))</f>
        <v/>
      </c>
      <c r="DQ195" s="59" t="str">
        <f>IF(COUNTBLANK(CB195:CH195)=7,"",SUM(IF(CB195="",0,5),IF(CC195="",0,9),IF(CD195="",0,4),IF(CE195="",0,4),IF(CF195="",0,3),IF(CG195="",0,1),IF(CH195="",0,6)))</f>
        <v/>
      </c>
      <c r="DR195" s="59" t="str">
        <f>IF(COUNTBLANK(CI195:CR195)=10,"",SUM(IF(CI195="",0,5),IF(CJ195="",0,4),IF(CK195="",0,3),IF(CL195="",0,2),IF(CM195="",0,2),IF(CN195="",0,2),IF(CO195="",0,2),IF(CP195="",0,2),IF(CQ195="",0,2),IF(OR(CR195="",CR195=-99,CR195=-9),0,2)))</f>
        <v/>
      </c>
      <c r="DS195" s="59" t="str">
        <f>IF(COUNTBLANK(CS195:CX195)=6,"",SUM(IF(CS195="",0,1),IF(OR(CT195="",CT195=-99),0,3),IF(OR(CU195="",CU195=-99),0,3),IF(CV195="",0,2),IF(CW195="",0,1),IF(CX195="",0,1)))</f>
        <v/>
      </c>
      <c r="DT195" s="59" t="str">
        <f>IF(COUNTBLANK(CY195:DG195)=9,"",SUM(IF(OR(CY195="",CY195=-99),0,3),IF(OR(CZ195="",CZ195=-99),0,3),IF(OR(DA195="",DA195=-99),0,3),IF(OR(DB195="",DB195=-99),0,3),IF(OR(DC195="",DC195=-99),0,3),IF(OR(DD195="",DD195=-99),0,3),IF(OR(DE195="",DE195=-99),0,3),IF(OR(DF195="",DF195=-99),0,3),IF(OR(DG195="",DG195=-99),0,3)))</f>
        <v/>
      </c>
      <c r="DU195" s="59" t="str">
        <f>IF(COUNTBLANK(DH195:DJ195)=3,"",SUM(IF(DH195="",0,IF(BS195=1,41,IF(BS195=2,38,""))),IF(DI195="",0,6),IF(DJ195="",0,3)))</f>
        <v/>
      </c>
      <c r="DV195" s="59" t="str">
        <f>IF(COUNTBLANK(DK195:DN195)=4,"",SUM(DQ195:DT195))</f>
        <v/>
      </c>
      <c r="DW195" s="59" t="str">
        <f>IF(DQ195="","",((DK195/DQ195)*100))</f>
        <v/>
      </c>
      <c r="DX195" s="59" t="str">
        <f t="shared" si="18"/>
        <v/>
      </c>
      <c r="DY195" s="59" t="str">
        <f t="shared" si="18"/>
        <v/>
      </c>
      <c r="DZ195" s="59" t="str">
        <f t="shared" si="18"/>
        <v/>
      </c>
      <c r="EA195" s="59" t="str">
        <f t="shared" si="18"/>
        <v/>
      </c>
      <c r="EB195" s="59" t="str">
        <f t="shared" si="18"/>
        <v/>
      </c>
      <c r="EC195" s="59" t="str">
        <f>IF(COUNTBLANK(DQ195:DT195)=4,"",SQRT((DQ195^2)+(DR195^2)+(DS195^2)+(DT195^2)))</f>
        <v/>
      </c>
      <c r="ED195" s="59" t="str">
        <f>IF(EC195="","",(SUM(((DK195/EC195)^2),((DL195/EC195)^2),((DM195/EC195)^2),((DN195/EC195)^2))*100))</f>
        <v/>
      </c>
      <c r="EE195" s="59" t="str">
        <f>IF(CB195="","",(CB195/DQ195*100))</f>
        <v/>
      </c>
      <c r="EF195" s="59" t="str">
        <f>IF(CC195="","",(CC195/DQ195*100))</f>
        <v/>
      </c>
      <c r="EG195" s="59" t="str">
        <f>IF(CD195="","",(CD195/DQ195*100))</f>
        <v/>
      </c>
      <c r="EH195" s="59" t="str">
        <f>IF(CE195="","",(CE195/DQ195*100))</f>
        <v/>
      </c>
      <c r="EI195" s="59" t="str">
        <f>IF(CF195="","",(CF195/DQ195*100))</f>
        <v/>
      </c>
      <c r="EJ195" s="59" t="str">
        <f>IF(CG195="","",(CG195/DQ195*100))</f>
        <v/>
      </c>
      <c r="EK195" s="59" t="str">
        <f>IF(CH195="","",(CH195/DQ195*100))</f>
        <v/>
      </c>
      <c r="EL195" s="59" t="str">
        <f>IF(CI195="","",(CI195/DR195*100))</f>
        <v/>
      </c>
      <c r="EM195" s="59" t="str">
        <f>IF(CJ195="","",(CJ195/DR195*100))</f>
        <v/>
      </c>
      <c r="EN195" s="59" t="str">
        <f>IF(CK195="","",(CK195/DR195*100))</f>
        <v/>
      </c>
      <c r="EO195" s="59" t="str">
        <f>IF(CL195="","",(CL195/DR195*100))</f>
        <v/>
      </c>
      <c r="EP195" s="59" t="str">
        <f>IF(CM195="","",(CM195/DR195*100))</f>
        <v/>
      </c>
      <c r="EQ195" s="59" t="str">
        <f>IF(CN195="","",(CN195/DR195*100))</f>
        <v/>
      </c>
      <c r="ER195" s="59" t="str">
        <f>IF(CO195="","",(CO195/DR195*100))</f>
        <v/>
      </c>
      <c r="ES195" s="59" t="str">
        <f>IF(CP195="","",(CP195/DR195*100))</f>
        <v/>
      </c>
      <c r="ET195" s="59" t="str">
        <f>IF(CQ195="","",(CQ195/DR195*100))</f>
        <v/>
      </c>
      <c r="EU195" s="59" t="str">
        <f>IF(CR195="","",(CR195/DR195*100))</f>
        <v/>
      </c>
      <c r="EV195" s="59" t="str">
        <f>IF(CS195="","",(CS195/DS195*100))</f>
        <v/>
      </c>
      <c r="EW195" s="59" t="str">
        <f>IF(CT195="","",(CT195/DS195*100))</f>
        <v/>
      </c>
      <c r="EX195" s="59" t="str">
        <f>IF(CU195="","",(CU195/DS195*100))</f>
        <v/>
      </c>
      <c r="EY195" s="59" t="str">
        <f>IF(CV195="","",(CV195/DS195*100))</f>
        <v/>
      </c>
      <c r="EZ195" s="59" t="str">
        <f>IF(CW195="","",(CW195/DS195*100))</f>
        <v/>
      </c>
      <c r="FA195" s="59" t="str">
        <f>IF(CX195="","",(CX195/DS195*100))</f>
        <v/>
      </c>
      <c r="FB195" s="59" t="str">
        <f t="shared" si="19"/>
        <v/>
      </c>
      <c r="FC195" s="59" t="str">
        <f t="shared" si="19"/>
        <v/>
      </c>
      <c r="FD195" s="59" t="str">
        <f t="shared" si="19"/>
        <v/>
      </c>
      <c r="FE195" s="59" t="str">
        <f t="shared" si="19"/>
        <v/>
      </c>
      <c r="FF195" s="59" t="str">
        <f t="shared" si="19"/>
        <v/>
      </c>
      <c r="FG195" s="59" t="str">
        <f t="shared" si="19"/>
        <v/>
      </c>
      <c r="FH195" s="59" t="str">
        <f t="shared" si="19"/>
        <v/>
      </c>
      <c r="FI195" s="59" t="str">
        <f t="shared" si="19"/>
        <v/>
      </c>
      <c r="FJ195" s="59" t="str">
        <f t="shared" si="19"/>
        <v/>
      </c>
      <c r="FK195" s="59" t="str">
        <f>IF(DH195="","",(DH195/DU195*100))</f>
        <v/>
      </c>
      <c r="FL195" s="59" t="str">
        <f>IF(DI195="","",(DI195/DU195*100))</f>
        <v/>
      </c>
      <c r="FM195" s="59" t="str">
        <f>IF(DJ195="","",(DJ195/DU195*100))</f>
        <v/>
      </c>
    </row>
    <row r="196" spans="72:169" x14ac:dyDescent="0.25">
      <c r="BT196" s="58" t="str">
        <f>IF(BR196="","",YEAR(D196)-BR196)</f>
        <v/>
      </c>
      <c r="BU196" s="59" t="str">
        <f>IF(BO196="",IF(OR(BM196="",BN196=""),"",((BM196*12)+BN196)*0.0254),BO196*0.01)</f>
        <v/>
      </c>
      <c r="BV196" s="59" t="str">
        <f>IF(BQ196="",IF(BP196="","",BP196*0.453592),BQ196)</f>
        <v/>
      </c>
      <c r="BW196" s="59" t="str">
        <f>IF(OR(BU196="",BV196=""),"",(BV196/(BU196^2)))</f>
        <v/>
      </c>
      <c r="BX196" s="59" t="str">
        <f>IF(COUNTBLANK(E196:J196)=6,"",(((E196*IF(F196&gt;0,F196,30)*3)+(G196*IF(H196&gt;0,H196,30)*5)+(I196*IF(J196&gt;0,J196,30)*9))))</f>
        <v/>
      </c>
      <c r="BY196" s="59" t="str">
        <f>IF(COUNTBLANK(AE196:AL196)=8,"",SUM(IF(AE196=2,1,IF(AE196=3,1,0)),IF(AH196=1,1,IF(AI196=1,1,0)),IF(AJ196&gt;3,1,0),IF(AK196&gt;3,1,0),IF(AL196&gt;0,1,0)))</f>
        <v/>
      </c>
      <c r="BZ196" s="59" t="str">
        <f>IF(OR(AM196="",AN196=""),"",IF(OR(AM196=-99,AN196=-99),-99,IF(AM196=3,IF(AN196=2,1,IF(AN196=3,1,0)),0)))</f>
        <v/>
      </c>
      <c r="CA196" s="59" t="str">
        <f>IF(OR((AC196=""),(AD196="")),"",IF(AD196=-99,-99,IF(AC196&gt;=4,IF(OR(AD196=1,AD196=2),1,0),0)))</f>
        <v/>
      </c>
      <c r="CB196" s="59" t="str">
        <f>IF(BW196="","",IF(BW196&lt;25,5,IF(BW196&lt;30,2,0)))</f>
        <v/>
      </c>
      <c r="CC196" s="59" t="str">
        <f t="shared" si="20"/>
        <v/>
      </c>
      <c r="CD196" s="59" t="str">
        <f>IF(K196="","",IF(K196&lt;4,0,IF(K196&gt;=4,4,"")))</f>
        <v/>
      </c>
      <c r="CE196" s="59" t="str">
        <f>IF(L196="","",IF(L196&lt;4,0,IF(L196&gt;=4,4,"")))</f>
        <v/>
      </c>
      <c r="CF196" s="59" t="str">
        <f>IF(M196="","",IF(M196&lt;4,0,IF(M196&gt;=4,3,"")))</f>
        <v/>
      </c>
      <c r="CG196" s="59" t="str">
        <f>IF(N196="","",IF(N196&lt;4,0,IF(N196&gt;=4,1,"")))</f>
        <v/>
      </c>
      <c r="CH196" s="59" t="str">
        <f t="shared" si="21"/>
        <v/>
      </c>
      <c r="CI196" s="59" t="str">
        <f>IF(O196="","",IF(O196=0,0,IF(O196=1,3,IF(O196&lt;=4,4,IF(O196&gt;4,5,"")))))</f>
        <v/>
      </c>
      <c r="CJ196" s="59" t="str">
        <f>IF(P196="","",IF(P196=0,0,IF(P196=1,1,IF(P196&lt;7,3,IF(P196=7,4,"")))))</f>
        <v/>
      </c>
      <c r="CK196" s="59" t="str">
        <f>IF(Q196="","",IF(Q196&lt;4,3,IF(Q196&lt;7,2,IF(Q196=7,0,""))))</f>
        <v/>
      </c>
      <c r="CL196" s="59" t="str">
        <f>IF(R196="","",IF(R196&lt;1,0,IF(R196&lt;=2,1,IF(R196&gt;2,2,""))))</f>
        <v/>
      </c>
      <c r="CM196" s="59" t="str">
        <f>IF(S196="","",IF(S196=0,0,IF(S196=1,1,IF(S196&gt;1,2,""))))</f>
        <v/>
      </c>
      <c r="CN196" s="59" t="str">
        <f>IF(T196="","",IF(T196=0,0,IF(T196&lt;=4,1,IF(T196&gt;4,2,""))))</f>
        <v/>
      </c>
      <c r="CO196" s="59" t="str">
        <f>IF(U196="","",IF(U196&lt;4,0,IF(U196&lt;=6,1,IF(U196=7,2,""))))</f>
        <v/>
      </c>
      <c r="CP196" s="59" t="str">
        <f>IF(V196="","",IF(V196&lt;4,2,IF(V196=4,1,IF(V196=5,0,""))))</f>
        <v/>
      </c>
      <c r="CQ196" s="59" t="str">
        <f>IF(W196="","",IF(W196=1,2,IF(W196=2,1,IF(W196&gt;2,0,""))))</f>
        <v/>
      </c>
      <c r="CR196" s="59" t="str">
        <f>IF(X196="","",IF(X196=0,0,IF(X196=1,1,IF(X196=2,2,IF(X196=3,2,IF(X196=-9,-9,IF(X196=-99,-99,"")))))))</f>
        <v/>
      </c>
      <c r="CS196" s="59" t="str">
        <f>IF(Z196="","",IF(Z196=0,1,IF(Z196=1,0,"")))</f>
        <v/>
      </c>
      <c r="CT196" s="59" t="str">
        <f>IF(CA196="","",IF(CA196=-99,-99,IF(CA196=1,3,0)))</f>
        <v/>
      </c>
      <c r="CU196" s="59" t="str">
        <f>IF(BZ196="","",IF(BZ196=-99,-99,IF(BZ196=0,3,0)))</f>
        <v/>
      </c>
      <c r="CV196" s="59" t="str">
        <f>IF(AO196="","",IF(AND(AO196&gt;=7,AO196&lt;=8),2,0))</f>
        <v/>
      </c>
      <c r="CW196" s="59" t="str">
        <f>IF(AP196="","",IF(AP196=1,0,IF(AP196&gt;1,1,"")))</f>
        <v/>
      </c>
      <c r="CX196" s="59" t="str">
        <f t="shared" si="22"/>
        <v/>
      </c>
      <c r="CY196" s="59" t="str">
        <f>IF(BA196="","",IF(BA196=0,0,IF(OR(BA196=1,BA196=2,BA196=3),3,IF(BA196=-99,-99,""))))</f>
        <v/>
      </c>
      <c r="CZ196" s="59" t="str">
        <f>IF(BB196="","",IF(BB196=0,0,IF(OR(BB196=1,BB196=2,BB196=3),3,IF(BB196=-99,-99,""))))</f>
        <v/>
      </c>
      <c r="DA196" s="59" t="str">
        <f>IF(BC196="","",IF(BC196=0,0,IF(OR(BC196=1,BC196=2,BC196=3),3,IF(BC196=-99,-99,""))))</f>
        <v/>
      </c>
      <c r="DB196" s="59" t="str">
        <f>IF(BD196="","",IF(BD196=0,0,IF(OR(BD196=1,BD196=2,BD196=3),3,IF(BD196=-99,-99,""))))</f>
        <v/>
      </c>
      <c r="DC196" s="59" t="str">
        <f>IF(BE196="","",IF(BE196=0,0,IF(OR(BE196=1,BE196=2,BE196=3),3,IF(BE196=-99,-99,""))))</f>
        <v/>
      </c>
      <c r="DD196" s="59" t="str">
        <f>IF(BF196="","",IF(BF196=0,0,IF(OR(BF196=1,BF196=2,BF196=3),3,IF(BF196=-99,-99,""))))</f>
        <v/>
      </c>
      <c r="DE196" s="59" t="str">
        <f>IF(BG196="","",IF(BG196=0,0,IF(OR(BG196=1,BG196=2,BG196=3),3,IF(BG196=-99,-99,""))))</f>
        <v/>
      </c>
      <c r="DF196" s="59" t="str">
        <f>IF(BH196="","",IF(BH196=0,0,IF(OR(BH196=1,BH196=2,BH196=3),3,IF(BH196=-99,-99,""))))</f>
        <v/>
      </c>
      <c r="DG196" s="59" t="str">
        <f>IF(BI196="","",IF(BI196=0,0,IF(OR(BI196=1,BI196=2,BI196=3),3,IF(BI196=-99,-99,""))))</f>
        <v/>
      </c>
      <c r="DH196" s="59" t="str">
        <f>IF(BT196="","",IF(BS196=1,IF(BT196&lt;65,41,IF(BT196&lt;70,35,IF(BT196&lt;75,29,IF(BT196&lt;80,21,IF(BT196&lt;85,14,IF(BT196&lt;90,5,0)))))),IF(BS196=2,IF(BT196&lt;65,38,IF(BT196&lt;70,33,IF(BT196&lt;75,26,IF(BT196&lt;80,16,IF(BT196&lt;85,12,IF(BT196&lt;90,1,0)))))),"")))</f>
        <v/>
      </c>
      <c r="DI196" s="59" t="str">
        <f>IF(BL196="","",IF(BL196=1,0,IF(BL196=2,3,IF(BL196&gt;2,6,""))))</f>
        <v/>
      </c>
      <c r="DJ196" s="59" t="str">
        <f>IF(Y196="","",IF(Y196=0,3,IF(Y196=1,0,"")))</f>
        <v/>
      </c>
      <c r="DK196" s="59" t="str">
        <f>IF(COUNTBLANK(CB196:CH196)=7,"",SUM(CB196:CH196))</f>
        <v/>
      </c>
      <c r="DL196" s="59" t="str">
        <f>IF(COUNTBLANK(CI196:CR196)=10,"",SUM(CI196:CQ196,IF(CR196&gt;0,CR196,0)))</f>
        <v/>
      </c>
      <c r="DM196" s="59" t="str">
        <f>IF(COUNTBLANK(CS196:CX196)=6,"",SUM(CS196,IF(CT196=-99,0,CT196),IF(CU196=-99,0,CU196),CV196:CX196))</f>
        <v/>
      </c>
      <c r="DN196" s="59" t="str">
        <f>IF(COUNTBLANK(CY196:DG196)=9,"",SUM(IF(OR(CY196="",CY196=-99),0,CY196),IF(OR(CZ196="",CZ196=-99),0,CZ196),IF(OR(DA196="",DA196=-99),0,DA196),IF(OR(DB196="",DB196=-99),0,DB196),IF(OR(DC196="",DC196=-99),0,DC196),IF(OR(DD196="",DD196=-99),0,DD196),IF(OR(DE196="",DE196=-99),0,DE196),IF(OR(DF196="",DF196=-99),0,DF196),IF(OR(DG196="",DG196=-99),0,DG196)))</f>
        <v/>
      </c>
      <c r="DO196" s="59" t="str">
        <f>IF(COUNTBLANK(DH196:DJ196)=3,"",SUM(DH196:DJ196))</f>
        <v/>
      </c>
      <c r="DP196" s="59" t="str">
        <f>IF(COUNTBLANK(DK196:DN196)=4,"",SUM(DK196:DN196))</f>
        <v/>
      </c>
      <c r="DQ196" s="59" t="str">
        <f>IF(COUNTBLANK(CB196:CH196)=7,"",SUM(IF(CB196="",0,5),IF(CC196="",0,9),IF(CD196="",0,4),IF(CE196="",0,4),IF(CF196="",0,3),IF(CG196="",0,1),IF(CH196="",0,6)))</f>
        <v/>
      </c>
      <c r="DR196" s="59" t="str">
        <f>IF(COUNTBLANK(CI196:CR196)=10,"",SUM(IF(CI196="",0,5),IF(CJ196="",0,4),IF(CK196="",0,3),IF(CL196="",0,2),IF(CM196="",0,2),IF(CN196="",0,2),IF(CO196="",0,2),IF(CP196="",0,2),IF(CQ196="",0,2),IF(OR(CR196="",CR196=-99,CR196=-9),0,2)))</f>
        <v/>
      </c>
      <c r="DS196" s="59" t="str">
        <f>IF(COUNTBLANK(CS196:CX196)=6,"",SUM(IF(CS196="",0,1),IF(OR(CT196="",CT196=-99),0,3),IF(OR(CU196="",CU196=-99),0,3),IF(CV196="",0,2),IF(CW196="",0,1),IF(CX196="",0,1)))</f>
        <v/>
      </c>
      <c r="DT196" s="59" t="str">
        <f>IF(COUNTBLANK(CY196:DG196)=9,"",SUM(IF(OR(CY196="",CY196=-99),0,3),IF(OR(CZ196="",CZ196=-99),0,3),IF(OR(DA196="",DA196=-99),0,3),IF(OR(DB196="",DB196=-99),0,3),IF(OR(DC196="",DC196=-99),0,3),IF(OR(DD196="",DD196=-99),0,3),IF(OR(DE196="",DE196=-99),0,3),IF(OR(DF196="",DF196=-99),0,3),IF(OR(DG196="",DG196=-99),0,3)))</f>
        <v/>
      </c>
      <c r="DU196" s="59" t="str">
        <f>IF(COUNTBLANK(DH196:DJ196)=3,"",SUM(IF(DH196="",0,IF(BS196=1,41,IF(BS196=2,38,""))),IF(DI196="",0,6),IF(DJ196="",0,3)))</f>
        <v/>
      </c>
      <c r="DV196" s="59" t="str">
        <f>IF(COUNTBLANK(DK196:DN196)=4,"",SUM(DQ196:DT196))</f>
        <v/>
      </c>
      <c r="DW196" s="59" t="str">
        <f>IF(DQ196="","",((DK196/DQ196)*100))</f>
        <v/>
      </c>
      <c r="DX196" s="59" t="str">
        <f t="shared" si="18"/>
        <v/>
      </c>
      <c r="DY196" s="59" t="str">
        <f t="shared" si="18"/>
        <v/>
      </c>
      <c r="DZ196" s="59" t="str">
        <f t="shared" si="18"/>
        <v/>
      </c>
      <c r="EA196" s="59" t="str">
        <f t="shared" si="18"/>
        <v/>
      </c>
      <c r="EB196" s="59" t="str">
        <f t="shared" si="18"/>
        <v/>
      </c>
      <c r="EC196" s="59" t="str">
        <f>IF(COUNTBLANK(DQ196:DT196)=4,"",SQRT((DQ196^2)+(DR196^2)+(DS196^2)+(DT196^2)))</f>
        <v/>
      </c>
      <c r="ED196" s="59" t="str">
        <f>IF(EC196="","",(SUM(((DK196/EC196)^2),((DL196/EC196)^2),((DM196/EC196)^2),((DN196/EC196)^2))*100))</f>
        <v/>
      </c>
      <c r="EE196" s="59" t="str">
        <f>IF(CB196="","",(CB196/DQ196*100))</f>
        <v/>
      </c>
      <c r="EF196" s="59" t="str">
        <f>IF(CC196="","",(CC196/DQ196*100))</f>
        <v/>
      </c>
      <c r="EG196" s="59" t="str">
        <f>IF(CD196="","",(CD196/DQ196*100))</f>
        <v/>
      </c>
      <c r="EH196" s="59" t="str">
        <f>IF(CE196="","",(CE196/DQ196*100))</f>
        <v/>
      </c>
      <c r="EI196" s="59" t="str">
        <f>IF(CF196="","",(CF196/DQ196*100))</f>
        <v/>
      </c>
      <c r="EJ196" s="59" t="str">
        <f>IF(CG196="","",(CG196/DQ196*100))</f>
        <v/>
      </c>
      <c r="EK196" s="59" t="str">
        <f>IF(CH196="","",(CH196/DQ196*100))</f>
        <v/>
      </c>
      <c r="EL196" s="59" t="str">
        <f>IF(CI196="","",(CI196/DR196*100))</f>
        <v/>
      </c>
      <c r="EM196" s="59" t="str">
        <f>IF(CJ196="","",(CJ196/DR196*100))</f>
        <v/>
      </c>
      <c r="EN196" s="59" t="str">
        <f>IF(CK196="","",(CK196/DR196*100))</f>
        <v/>
      </c>
      <c r="EO196" s="59" t="str">
        <f>IF(CL196="","",(CL196/DR196*100))</f>
        <v/>
      </c>
      <c r="EP196" s="59" t="str">
        <f>IF(CM196="","",(CM196/DR196*100))</f>
        <v/>
      </c>
      <c r="EQ196" s="59" t="str">
        <f>IF(CN196="","",(CN196/DR196*100))</f>
        <v/>
      </c>
      <c r="ER196" s="59" t="str">
        <f>IF(CO196="","",(CO196/DR196*100))</f>
        <v/>
      </c>
      <c r="ES196" s="59" t="str">
        <f>IF(CP196="","",(CP196/DR196*100))</f>
        <v/>
      </c>
      <c r="ET196" s="59" t="str">
        <f>IF(CQ196="","",(CQ196/DR196*100))</f>
        <v/>
      </c>
      <c r="EU196" s="59" t="str">
        <f>IF(CR196="","",(CR196/DR196*100))</f>
        <v/>
      </c>
      <c r="EV196" s="59" t="str">
        <f>IF(CS196="","",(CS196/DS196*100))</f>
        <v/>
      </c>
      <c r="EW196" s="59" t="str">
        <f>IF(CT196="","",(CT196/DS196*100))</f>
        <v/>
      </c>
      <c r="EX196" s="59" t="str">
        <f>IF(CU196="","",(CU196/DS196*100))</f>
        <v/>
      </c>
      <c r="EY196" s="59" t="str">
        <f>IF(CV196="","",(CV196/DS196*100))</f>
        <v/>
      </c>
      <c r="EZ196" s="59" t="str">
        <f>IF(CW196="","",(CW196/DS196*100))</f>
        <v/>
      </c>
      <c r="FA196" s="59" t="str">
        <f>IF(CX196="","",(CX196/DS196*100))</f>
        <v/>
      </c>
      <c r="FB196" s="59" t="str">
        <f t="shared" si="19"/>
        <v/>
      </c>
      <c r="FC196" s="59" t="str">
        <f t="shared" si="19"/>
        <v/>
      </c>
      <c r="FD196" s="59" t="str">
        <f t="shared" si="19"/>
        <v/>
      </c>
      <c r="FE196" s="59" t="str">
        <f t="shared" si="19"/>
        <v/>
      </c>
      <c r="FF196" s="59" t="str">
        <f t="shared" si="19"/>
        <v/>
      </c>
      <c r="FG196" s="59" t="str">
        <f t="shared" si="19"/>
        <v/>
      </c>
      <c r="FH196" s="59" t="str">
        <f t="shared" si="19"/>
        <v/>
      </c>
      <c r="FI196" s="59" t="str">
        <f t="shared" si="19"/>
        <v/>
      </c>
      <c r="FJ196" s="59" t="str">
        <f t="shared" si="19"/>
        <v/>
      </c>
      <c r="FK196" s="59" t="str">
        <f>IF(DH196="","",(DH196/DU196*100))</f>
        <v/>
      </c>
      <c r="FL196" s="59" t="str">
        <f>IF(DI196="","",(DI196/DU196*100))</f>
        <v/>
      </c>
      <c r="FM196" s="59" t="str">
        <f>IF(DJ196="","",(DJ196/DU196*100))</f>
        <v/>
      </c>
    </row>
    <row r="197" spans="72:169" x14ac:dyDescent="0.25">
      <c r="BT197" s="58" t="str">
        <f>IF(BR197="","",YEAR(D197)-BR197)</f>
        <v/>
      </c>
      <c r="BU197" s="59" t="str">
        <f>IF(BO197="",IF(OR(BM197="",BN197=""),"",((BM197*12)+BN197)*0.0254),BO197*0.01)</f>
        <v/>
      </c>
      <c r="BV197" s="59" t="str">
        <f>IF(BQ197="",IF(BP197="","",BP197*0.453592),BQ197)</f>
        <v/>
      </c>
      <c r="BW197" s="59" t="str">
        <f>IF(OR(BU197="",BV197=""),"",(BV197/(BU197^2)))</f>
        <v/>
      </c>
      <c r="BX197" s="59" t="str">
        <f>IF(COUNTBLANK(E197:J197)=6,"",(((E197*IF(F197&gt;0,F197,30)*3)+(G197*IF(H197&gt;0,H197,30)*5)+(I197*IF(J197&gt;0,J197,30)*9))))</f>
        <v/>
      </c>
      <c r="BY197" s="59" t="str">
        <f>IF(COUNTBLANK(AE197:AL197)=8,"",SUM(IF(AE197=2,1,IF(AE197=3,1,0)),IF(AH197=1,1,IF(AI197=1,1,0)),IF(AJ197&gt;3,1,0),IF(AK197&gt;3,1,0),IF(AL197&gt;0,1,0)))</f>
        <v/>
      </c>
      <c r="BZ197" s="59" t="str">
        <f>IF(OR(AM197="",AN197=""),"",IF(OR(AM197=-99,AN197=-99),-99,IF(AM197=3,IF(AN197=2,1,IF(AN197=3,1,0)),0)))</f>
        <v/>
      </c>
      <c r="CA197" s="59" t="str">
        <f>IF(OR((AC197=""),(AD197="")),"",IF(AD197=-99,-99,IF(AC197&gt;=4,IF(OR(AD197=1,AD197=2),1,0),0)))</f>
        <v/>
      </c>
      <c r="CB197" s="59" t="str">
        <f>IF(BW197="","",IF(BW197&lt;25,5,IF(BW197&lt;30,2,0)))</f>
        <v/>
      </c>
      <c r="CC197" s="59" t="str">
        <f t="shared" si="20"/>
        <v/>
      </c>
      <c r="CD197" s="59" t="str">
        <f>IF(K197="","",IF(K197&lt;4,0,IF(K197&gt;=4,4,"")))</f>
        <v/>
      </c>
      <c r="CE197" s="59" t="str">
        <f>IF(L197="","",IF(L197&lt;4,0,IF(L197&gt;=4,4,"")))</f>
        <v/>
      </c>
      <c r="CF197" s="59" t="str">
        <f>IF(M197="","",IF(M197&lt;4,0,IF(M197&gt;=4,3,"")))</f>
        <v/>
      </c>
      <c r="CG197" s="59" t="str">
        <f>IF(N197="","",IF(N197&lt;4,0,IF(N197&gt;=4,1,"")))</f>
        <v/>
      </c>
      <c r="CH197" s="59" t="str">
        <f t="shared" si="21"/>
        <v/>
      </c>
      <c r="CI197" s="59" t="str">
        <f>IF(O197="","",IF(O197=0,0,IF(O197=1,3,IF(O197&lt;=4,4,IF(O197&gt;4,5,"")))))</f>
        <v/>
      </c>
      <c r="CJ197" s="59" t="str">
        <f>IF(P197="","",IF(P197=0,0,IF(P197=1,1,IF(P197&lt;7,3,IF(P197=7,4,"")))))</f>
        <v/>
      </c>
      <c r="CK197" s="59" t="str">
        <f>IF(Q197="","",IF(Q197&lt;4,3,IF(Q197&lt;7,2,IF(Q197=7,0,""))))</f>
        <v/>
      </c>
      <c r="CL197" s="59" t="str">
        <f>IF(R197="","",IF(R197&lt;1,0,IF(R197&lt;=2,1,IF(R197&gt;2,2,""))))</f>
        <v/>
      </c>
      <c r="CM197" s="59" t="str">
        <f>IF(S197="","",IF(S197=0,0,IF(S197=1,1,IF(S197&gt;1,2,""))))</f>
        <v/>
      </c>
      <c r="CN197" s="59" t="str">
        <f>IF(T197="","",IF(T197=0,0,IF(T197&lt;=4,1,IF(T197&gt;4,2,""))))</f>
        <v/>
      </c>
      <c r="CO197" s="59" t="str">
        <f>IF(U197="","",IF(U197&lt;4,0,IF(U197&lt;=6,1,IF(U197=7,2,""))))</f>
        <v/>
      </c>
      <c r="CP197" s="59" t="str">
        <f>IF(V197="","",IF(V197&lt;4,2,IF(V197=4,1,IF(V197=5,0,""))))</f>
        <v/>
      </c>
      <c r="CQ197" s="59" t="str">
        <f>IF(W197="","",IF(W197=1,2,IF(W197=2,1,IF(W197&gt;2,0,""))))</f>
        <v/>
      </c>
      <c r="CR197" s="59" t="str">
        <f>IF(X197="","",IF(X197=0,0,IF(X197=1,1,IF(X197=2,2,IF(X197=3,2,IF(X197=-9,-9,IF(X197=-99,-99,"")))))))</f>
        <v/>
      </c>
      <c r="CS197" s="59" t="str">
        <f>IF(Z197="","",IF(Z197=0,1,IF(Z197=1,0,"")))</f>
        <v/>
      </c>
      <c r="CT197" s="59" t="str">
        <f>IF(CA197="","",IF(CA197=-99,-99,IF(CA197=1,3,0)))</f>
        <v/>
      </c>
      <c r="CU197" s="59" t="str">
        <f>IF(BZ197="","",IF(BZ197=-99,-99,IF(BZ197=0,3,0)))</f>
        <v/>
      </c>
      <c r="CV197" s="59" t="str">
        <f>IF(AO197="","",IF(AND(AO197&gt;=7,AO197&lt;=8),2,0))</f>
        <v/>
      </c>
      <c r="CW197" s="59" t="str">
        <f>IF(AP197="","",IF(AP197=1,0,IF(AP197&gt;1,1,"")))</f>
        <v/>
      </c>
      <c r="CX197" s="59" t="str">
        <f t="shared" si="22"/>
        <v/>
      </c>
      <c r="CY197" s="59" t="str">
        <f>IF(BA197="","",IF(BA197=0,0,IF(OR(BA197=1,BA197=2,BA197=3),3,IF(BA197=-99,-99,""))))</f>
        <v/>
      </c>
      <c r="CZ197" s="59" t="str">
        <f>IF(BB197="","",IF(BB197=0,0,IF(OR(BB197=1,BB197=2,BB197=3),3,IF(BB197=-99,-99,""))))</f>
        <v/>
      </c>
      <c r="DA197" s="59" t="str">
        <f>IF(BC197="","",IF(BC197=0,0,IF(OR(BC197=1,BC197=2,BC197=3),3,IF(BC197=-99,-99,""))))</f>
        <v/>
      </c>
      <c r="DB197" s="59" t="str">
        <f>IF(BD197="","",IF(BD197=0,0,IF(OR(BD197=1,BD197=2,BD197=3),3,IF(BD197=-99,-99,""))))</f>
        <v/>
      </c>
      <c r="DC197" s="59" t="str">
        <f>IF(BE197="","",IF(BE197=0,0,IF(OR(BE197=1,BE197=2,BE197=3),3,IF(BE197=-99,-99,""))))</f>
        <v/>
      </c>
      <c r="DD197" s="59" t="str">
        <f>IF(BF197="","",IF(BF197=0,0,IF(OR(BF197=1,BF197=2,BF197=3),3,IF(BF197=-99,-99,""))))</f>
        <v/>
      </c>
      <c r="DE197" s="59" t="str">
        <f>IF(BG197="","",IF(BG197=0,0,IF(OR(BG197=1,BG197=2,BG197=3),3,IF(BG197=-99,-99,""))))</f>
        <v/>
      </c>
      <c r="DF197" s="59" t="str">
        <f>IF(BH197="","",IF(BH197=0,0,IF(OR(BH197=1,BH197=2,BH197=3),3,IF(BH197=-99,-99,""))))</f>
        <v/>
      </c>
      <c r="DG197" s="59" t="str">
        <f>IF(BI197="","",IF(BI197=0,0,IF(OR(BI197=1,BI197=2,BI197=3),3,IF(BI197=-99,-99,""))))</f>
        <v/>
      </c>
      <c r="DH197" s="59" t="str">
        <f>IF(BT197="","",IF(BS197=1,IF(BT197&lt;65,41,IF(BT197&lt;70,35,IF(BT197&lt;75,29,IF(BT197&lt;80,21,IF(BT197&lt;85,14,IF(BT197&lt;90,5,0)))))),IF(BS197=2,IF(BT197&lt;65,38,IF(BT197&lt;70,33,IF(BT197&lt;75,26,IF(BT197&lt;80,16,IF(BT197&lt;85,12,IF(BT197&lt;90,1,0)))))),"")))</f>
        <v/>
      </c>
      <c r="DI197" s="59" t="str">
        <f>IF(BL197="","",IF(BL197=1,0,IF(BL197=2,3,IF(BL197&gt;2,6,""))))</f>
        <v/>
      </c>
      <c r="DJ197" s="59" t="str">
        <f>IF(Y197="","",IF(Y197=0,3,IF(Y197=1,0,"")))</f>
        <v/>
      </c>
      <c r="DK197" s="59" t="str">
        <f>IF(COUNTBLANK(CB197:CH197)=7,"",SUM(CB197:CH197))</f>
        <v/>
      </c>
      <c r="DL197" s="59" t="str">
        <f>IF(COUNTBLANK(CI197:CR197)=10,"",SUM(CI197:CQ197,IF(CR197&gt;0,CR197,0)))</f>
        <v/>
      </c>
      <c r="DM197" s="59" t="str">
        <f>IF(COUNTBLANK(CS197:CX197)=6,"",SUM(CS197,IF(CT197=-99,0,CT197),IF(CU197=-99,0,CU197),CV197:CX197))</f>
        <v/>
      </c>
      <c r="DN197" s="59" t="str">
        <f>IF(COUNTBLANK(CY197:DG197)=9,"",SUM(IF(OR(CY197="",CY197=-99),0,CY197),IF(OR(CZ197="",CZ197=-99),0,CZ197),IF(OR(DA197="",DA197=-99),0,DA197),IF(OR(DB197="",DB197=-99),0,DB197),IF(OR(DC197="",DC197=-99),0,DC197),IF(OR(DD197="",DD197=-99),0,DD197),IF(OR(DE197="",DE197=-99),0,DE197),IF(OR(DF197="",DF197=-99),0,DF197),IF(OR(DG197="",DG197=-99),0,DG197)))</f>
        <v/>
      </c>
      <c r="DO197" s="59" t="str">
        <f>IF(COUNTBLANK(DH197:DJ197)=3,"",SUM(DH197:DJ197))</f>
        <v/>
      </c>
      <c r="DP197" s="59" t="str">
        <f>IF(COUNTBLANK(DK197:DN197)=4,"",SUM(DK197:DN197))</f>
        <v/>
      </c>
      <c r="DQ197" s="59" t="str">
        <f>IF(COUNTBLANK(CB197:CH197)=7,"",SUM(IF(CB197="",0,5),IF(CC197="",0,9),IF(CD197="",0,4),IF(CE197="",0,4),IF(CF197="",0,3),IF(CG197="",0,1),IF(CH197="",0,6)))</f>
        <v/>
      </c>
      <c r="DR197" s="59" t="str">
        <f>IF(COUNTBLANK(CI197:CR197)=10,"",SUM(IF(CI197="",0,5),IF(CJ197="",0,4),IF(CK197="",0,3),IF(CL197="",0,2),IF(CM197="",0,2),IF(CN197="",0,2),IF(CO197="",0,2),IF(CP197="",0,2),IF(CQ197="",0,2),IF(OR(CR197="",CR197=-99,CR197=-9),0,2)))</f>
        <v/>
      </c>
      <c r="DS197" s="59" t="str">
        <f>IF(COUNTBLANK(CS197:CX197)=6,"",SUM(IF(CS197="",0,1),IF(OR(CT197="",CT197=-99),0,3),IF(OR(CU197="",CU197=-99),0,3),IF(CV197="",0,2),IF(CW197="",0,1),IF(CX197="",0,1)))</f>
        <v/>
      </c>
      <c r="DT197" s="59" t="str">
        <f>IF(COUNTBLANK(CY197:DG197)=9,"",SUM(IF(OR(CY197="",CY197=-99),0,3),IF(OR(CZ197="",CZ197=-99),0,3),IF(OR(DA197="",DA197=-99),0,3),IF(OR(DB197="",DB197=-99),0,3),IF(OR(DC197="",DC197=-99),0,3),IF(OR(DD197="",DD197=-99),0,3),IF(OR(DE197="",DE197=-99),0,3),IF(OR(DF197="",DF197=-99),0,3),IF(OR(DG197="",DG197=-99),0,3)))</f>
        <v/>
      </c>
      <c r="DU197" s="59" t="str">
        <f>IF(COUNTBLANK(DH197:DJ197)=3,"",SUM(IF(DH197="",0,IF(BS197=1,41,IF(BS197=2,38,""))),IF(DI197="",0,6),IF(DJ197="",0,3)))</f>
        <v/>
      </c>
      <c r="DV197" s="59" t="str">
        <f>IF(COUNTBLANK(DK197:DN197)=4,"",SUM(DQ197:DT197))</f>
        <v/>
      </c>
      <c r="DW197" s="59" t="str">
        <f>IF(DQ197="","",((DK197/DQ197)*100))</f>
        <v/>
      </c>
      <c r="DX197" s="59" t="str">
        <f t="shared" si="18"/>
        <v/>
      </c>
      <c r="DY197" s="59" t="str">
        <f t="shared" si="18"/>
        <v/>
      </c>
      <c r="DZ197" s="59" t="str">
        <f t="shared" si="18"/>
        <v/>
      </c>
      <c r="EA197" s="59" t="str">
        <f t="shared" si="18"/>
        <v/>
      </c>
      <c r="EB197" s="59" t="str">
        <f t="shared" si="18"/>
        <v/>
      </c>
      <c r="EC197" s="59" t="str">
        <f>IF(COUNTBLANK(DQ197:DT197)=4,"",SQRT((DQ197^2)+(DR197^2)+(DS197^2)+(DT197^2)))</f>
        <v/>
      </c>
      <c r="ED197" s="59" t="str">
        <f>IF(EC197="","",(SUM(((DK197/EC197)^2),((DL197/EC197)^2),((DM197/EC197)^2),((DN197/EC197)^2))*100))</f>
        <v/>
      </c>
      <c r="EE197" s="59" t="str">
        <f>IF(CB197="","",(CB197/DQ197*100))</f>
        <v/>
      </c>
      <c r="EF197" s="59" t="str">
        <f>IF(CC197="","",(CC197/DQ197*100))</f>
        <v/>
      </c>
      <c r="EG197" s="59" t="str">
        <f>IF(CD197="","",(CD197/DQ197*100))</f>
        <v/>
      </c>
      <c r="EH197" s="59" t="str">
        <f>IF(CE197="","",(CE197/DQ197*100))</f>
        <v/>
      </c>
      <c r="EI197" s="59" t="str">
        <f>IF(CF197="","",(CF197/DQ197*100))</f>
        <v/>
      </c>
      <c r="EJ197" s="59" t="str">
        <f>IF(CG197="","",(CG197/DQ197*100))</f>
        <v/>
      </c>
      <c r="EK197" s="59" t="str">
        <f>IF(CH197="","",(CH197/DQ197*100))</f>
        <v/>
      </c>
      <c r="EL197" s="59" t="str">
        <f>IF(CI197="","",(CI197/DR197*100))</f>
        <v/>
      </c>
      <c r="EM197" s="59" t="str">
        <f>IF(CJ197="","",(CJ197/DR197*100))</f>
        <v/>
      </c>
      <c r="EN197" s="59" t="str">
        <f>IF(CK197="","",(CK197/DR197*100))</f>
        <v/>
      </c>
      <c r="EO197" s="59" t="str">
        <f>IF(CL197="","",(CL197/DR197*100))</f>
        <v/>
      </c>
      <c r="EP197" s="59" t="str">
        <f>IF(CM197="","",(CM197/DR197*100))</f>
        <v/>
      </c>
      <c r="EQ197" s="59" t="str">
        <f>IF(CN197="","",(CN197/DR197*100))</f>
        <v/>
      </c>
      <c r="ER197" s="59" t="str">
        <f>IF(CO197="","",(CO197/DR197*100))</f>
        <v/>
      </c>
      <c r="ES197" s="59" t="str">
        <f>IF(CP197="","",(CP197/DR197*100))</f>
        <v/>
      </c>
      <c r="ET197" s="59" t="str">
        <f>IF(CQ197="","",(CQ197/DR197*100))</f>
        <v/>
      </c>
      <c r="EU197" s="59" t="str">
        <f>IF(CR197="","",(CR197/DR197*100))</f>
        <v/>
      </c>
      <c r="EV197" s="59" t="str">
        <f>IF(CS197="","",(CS197/DS197*100))</f>
        <v/>
      </c>
      <c r="EW197" s="59" t="str">
        <f>IF(CT197="","",(CT197/DS197*100))</f>
        <v/>
      </c>
      <c r="EX197" s="59" t="str">
        <f>IF(CU197="","",(CU197/DS197*100))</f>
        <v/>
      </c>
      <c r="EY197" s="59" t="str">
        <f>IF(CV197="","",(CV197/DS197*100))</f>
        <v/>
      </c>
      <c r="EZ197" s="59" t="str">
        <f>IF(CW197="","",(CW197/DS197*100))</f>
        <v/>
      </c>
      <c r="FA197" s="59" t="str">
        <f>IF(CX197="","",(CX197/DS197*100))</f>
        <v/>
      </c>
      <c r="FB197" s="59" t="str">
        <f t="shared" si="19"/>
        <v/>
      </c>
      <c r="FC197" s="59" t="str">
        <f t="shared" si="19"/>
        <v/>
      </c>
      <c r="FD197" s="59" t="str">
        <f t="shared" si="19"/>
        <v/>
      </c>
      <c r="FE197" s="59" t="str">
        <f t="shared" si="19"/>
        <v/>
      </c>
      <c r="FF197" s="59" t="str">
        <f t="shared" si="19"/>
        <v/>
      </c>
      <c r="FG197" s="59" t="str">
        <f t="shared" si="19"/>
        <v/>
      </c>
      <c r="FH197" s="59" t="str">
        <f t="shared" si="19"/>
        <v/>
      </c>
      <c r="FI197" s="59" t="str">
        <f t="shared" si="19"/>
        <v/>
      </c>
      <c r="FJ197" s="59" t="str">
        <f t="shared" si="19"/>
        <v/>
      </c>
      <c r="FK197" s="59" t="str">
        <f>IF(DH197="","",(DH197/DU197*100))</f>
        <v/>
      </c>
      <c r="FL197" s="59" t="str">
        <f>IF(DI197="","",(DI197/DU197*100))</f>
        <v/>
      </c>
      <c r="FM197" s="59" t="str">
        <f>IF(DJ197="","",(DJ197/DU197*100))</f>
        <v/>
      </c>
    </row>
    <row r="198" spans="72:169" x14ac:dyDescent="0.25">
      <c r="BT198" s="58" t="str">
        <f>IF(BR198="","",YEAR(D198)-BR198)</f>
        <v/>
      </c>
      <c r="BU198" s="59" t="str">
        <f>IF(BO198="",IF(OR(BM198="",BN198=""),"",((BM198*12)+BN198)*0.0254),BO198*0.01)</f>
        <v/>
      </c>
      <c r="BV198" s="59" t="str">
        <f>IF(BQ198="",IF(BP198="","",BP198*0.453592),BQ198)</f>
        <v/>
      </c>
      <c r="BW198" s="59" t="str">
        <f>IF(OR(BU198="",BV198=""),"",(BV198/(BU198^2)))</f>
        <v/>
      </c>
      <c r="BX198" s="59" t="str">
        <f>IF(COUNTBLANK(E198:J198)=6,"",(((E198*IF(F198&gt;0,F198,30)*3)+(G198*IF(H198&gt;0,H198,30)*5)+(I198*IF(J198&gt;0,J198,30)*9))))</f>
        <v/>
      </c>
      <c r="BY198" s="59" t="str">
        <f>IF(COUNTBLANK(AE198:AL198)=8,"",SUM(IF(AE198=2,1,IF(AE198=3,1,0)),IF(AH198=1,1,IF(AI198=1,1,0)),IF(AJ198&gt;3,1,0),IF(AK198&gt;3,1,0),IF(AL198&gt;0,1,0)))</f>
        <v/>
      </c>
      <c r="BZ198" s="59" t="str">
        <f>IF(OR(AM198="",AN198=""),"",IF(OR(AM198=-99,AN198=-99),-99,IF(AM198=3,IF(AN198=2,1,IF(AN198=3,1,0)),0)))</f>
        <v/>
      </c>
      <c r="CA198" s="59" t="str">
        <f>IF(OR((AC198=""),(AD198="")),"",IF(AD198=-99,-99,IF(AC198&gt;=4,IF(OR(AD198=1,AD198=2),1,0),0)))</f>
        <v/>
      </c>
      <c r="CB198" s="59" t="str">
        <f>IF(BW198="","",IF(BW198&lt;25,5,IF(BW198&lt;30,2,0)))</f>
        <v/>
      </c>
      <c r="CC198" s="59" t="str">
        <f t="shared" si="20"/>
        <v/>
      </c>
      <c r="CD198" s="59" t="str">
        <f>IF(K198="","",IF(K198&lt;4,0,IF(K198&gt;=4,4,"")))</f>
        <v/>
      </c>
      <c r="CE198" s="59" t="str">
        <f>IF(L198="","",IF(L198&lt;4,0,IF(L198&gt;=4,4,"")))</f>
        <v/>
      </c>
      <c r="CF198" s="59" t="str">
        <f>IF(M198="","",IF(M198&lt;4,0,IF(M198&gt;=4,3,"")))</f>
        <v/>
      </c>
      <c r="CG198" s="59" t="str">
        <f>IF(N198="","",IF(N198&lt;4,0,IF(N198&gt;=4,1,"")))</f>
        <v/>
      </c>
      <c r="CH198" s="59" t="str">
        <f t="shared" si="21"/>
        <v/>
      </c>
      <c r="CI198" s="59" t="str">
        <f>IF(O198="","",IF(O198=0,0,IF(O198=1,3,IF(O198&lt;=4,4,IF(O198&gt;4,5,"")))))</f>
        <v/>
      </c>
      <c r="CJ198" s="59" t="str">
        <f>IF(P198="","",IF(P198=0,0,IF(P198=1,1,IF(P198&lt;7,3,IF(P198=7,4,"")))))</f>
        <v/>
      </c>
      <c r="CK198" s="59" t="str">
        <f>IF(Q198="","",IF(Q198&lt;4,3,IF(Q198&lt;7,2,IF(Q198=7,0,""))))</f>
        <v/>
      </c>
      <c r="CL198" s="59" t="str">
        <f>IF(R198="","",IF(R198&lt;1,0,IF(R198&lt;=2,1,IF(R198&gt;2,2,""))))</f>
        <v/>
      </c>
      <c r="CM198" s="59" t="str">
        <f>IF(S198="","",IF(S198=0,0,IF(S198=1,1,IF(S198&gt;1,2,""))))</f>
        <v/>
      </c>
      <c r="CN198" s="59" t="str">
        <f>IF(T198="","",IF(T198=0,0,IF(T198&lt;=4,1,IF(T198&gt;4,2,""))))</f>
        <v/>
      </c>
      <c r="CO198" s="59" t="str">
        <f>IF(U198="","",IF(U198&lt;4,0,IF(U198&lt;=6,1,IF(U198=7,2,""))))</f>
        <v/>
      </c>
      <c r="CP198" s="59" t="str">
        <f>IF(V198="","",IF(V198&lt;4,2,IF(V198=4,1,IF(V198=5,0,""))))</f>
        <v/>
      </c>
      <c r="CQ198" s="59" t="str">
        <f>IF(W198="","",IF(W198=1,2,IF(W198=2,1,IF(W198&gt;2,0,""))))</f>
        <v/>
      </c>
      <c r="CR198" s="59" t="str">
        <f>IF(X198="","",IF(X198=0,0,IF(X198=1,1,IF(X198=2,2,IF(X198=3,2,IF(X198=-9,-9,IF(X198=-99,-99,"")))))))</f>
        <v/>
      </c>
      <c r="CS198" s="59" t="str">
        <f>IF(Z198="","",IF(Z198=0,1,IF(Z198=1,0,"")))</f>
        <v/>
      </c>
      <c r="CT198" s="59" t="str">
        <f>IF(CA198="","",IF(CA198=-99,-99,IF(CA198=1,3,0)))</f>
        <v/>
      </c>
      <c r="CU198" s="59" t="str">
        <f>IF(BZ198="","",IF(BZ198=-99,-99,IF(BZ198=0,3,0)))</f>
        <v/>
      </c>
      <c r="CV198" s="59" t="str">
        <f>IF(AO198="","",IF(AND(AO198&gt;=7,AO198&lt;=8),2,0))</f>
        <v/>
      </c>
      <c r="CW198" s="59" t="str">
        <f>IF(AP198="","",IF(AP198=1,0,IF(AP198&gt;1,1,"")))</f>
        <v/>
      </c>
      <c r="CX198" s="59" t="str">
        <f t="shared" si="22"/>
        <v/>
      </c>
      <c r="CY198" s="59" t="str">
        <f>IF(BA198="","",IF(BA198=0,0,IF(OR(BA198=1,BA198=2,BA198=3),3,IF(BA198=-99,-99,""))))</f>
        <v/>
      </c>
      <c r="CZ198" s="59" t="str">
        <f>IF(BB198="","",IF(BB198=0,0,IF(OR(BB198=1,BB198=2,BB198=3),3,IF(BB198=-99,-99,""))))</f>
        <v/>
      </c>
      <c r="DA198" s="59" t="str">
        <f>IF(BC198="","",IF(BC198=0,0,IF(OR(BC198=1,BC198=2,BC198=3),3,IF(BC198=-99,-99,""))))</f>
        <v/>
      </c>
      <c r="DB198" s="59" t="str">
        <f>IF(BD198="","",IF(BD198=0,0,IF(OR(BD198=1,BD198=2,BD198=3),3,IF(BD198=-99,-99,""))))</f>
        <v/>
      </c>
      <c r="DC198" s="59" t="str">
        <f>IF(BE198="","",IF(BE198=0,0,IF(OR(BE198=1,BE198=2,BE198=3),3,IF(BE198=-99,-99,""))))</f>
        <v/>
      </c>
      <c r="DD198" s="59" t="str">
        <f>IF(BF198="","",IF(BF198=0,0,IF(OR(BF198=1,BF198=2,BF198=3),3,IF(BF198=-99,-99,""))))</f>
        <v/>
      </c>
      <c r="DE198" s="59" t="str">
        <f>IF(BG198="","",IF(BG198=0,0,IF(OR(BG198=1,BG198=2,BG198=3),3,IF(BG198=-99,-99,""))))</f>
        <v/>
      </c>
      <c r="DF198" s="59" t="str">
        <f>IF(BH198="","",IF(BH198=0,0,IF(OR(BH198=1,BH198=2,BH198=3),3,IF(BH198=-99,-99,""))))</f>
        <v/>
      </c>
      <c r="DG198" s="59" t="str">
        <f>IF(BI198="","",IF(BI198=0,0,IF(OR(BI198=1,BI198=2,BI198=3),3,IF(BI198=-99,-99,""))))</f>
        <v/>
      </c>
      <c r="DH198" s="59" t="str">
        <f>IF(BT198="","",IF(BS198=1,IF(BT198&lt;65,41,IF(BT198&lt;70,35,IF(BT198&lt;75,29,IF(BT198&lt;80,21,IF(BT198&lt;85,14,IF(BT198&lt;90,5,0)))))),IF(BS198=2,IF(BT198&lt;65,38,IF(BT198&lt;70,33,IF(BT198&lt;75,26,IF(BT198&lt;80,16,IF(BT198&lt;85,12,IF(BT198&lt;90,1,0)))))),"")))</f>
        <v/>
      </c>
      <c r="DI198" s="59" t="str">
        <f>IF(BL198="","",IF(BL198=1,0,IF(BL198=2,3,IF(BL198&gt;2,6,""))))</f>
        <v/>
      </c>
      <c r="DJ198" s="59" t="str">
        <f>IF(Y198="","",IF(Y198=0,3,IF(Y198=1,0,"")))</f>
        <v/>
      </c>
      <c r="DK198" s="59" t="str">
        <f>IF(COUNTBLANK(CB198:CH198)=7,"",SUM(CB198:CH198))</f>
        <v/>
      </c>
      <c r="DL198" s="59" t="str">
        <f>IF(COUNTBLANK(CI198:CR198)=10,"",SUM(CI198:CQ198,IF(CR198&gt;0,CR198,0)))</f>
        <v/>
      </c>
      <c r="DM198" s="59" t="str">
        <f>IF(COUNTBLANK(CS198:CX198)=6,"",SUM(CS198,IF(CT198=-99,0,CT198),IF(CU198=-99,0,CU198),CV198:CX198))</f>
        <v/>
      </c>
      <c r="DN198" s="59" t="str">
        <f>IF(COUNTBLANK(CY198:DG198)=9,"",SUM(IF(OR(CY198="",CY198=-99),0,CY198),IF(OR(CZ198="",CZ198=-99),0,CZ198),IF(OR(DA198="",DA198=-99),0,DA198),IF(OR(DB198="",DB198=-99),0,DB198),IF(OR(DC198="",DC198=-99),0,DC198),IF(OR(DD198="",DD198=-99),0,DD198),IF(OR(DE198="",DE198=-99),0,DE198),IF(OR(DF198="",DF198=-99),0,DF198),IF(OR(DG198="",DG198=-99),0,DG198)))</f>
        <v/>
      </c>
      <c r="DO198" s="59" t="str">
        <f>IF(COUNTBLANK(DH198:DJ198)=3,"",SUM(DH198:DJ198))</f>
        <v/>
      </c>
      <c r="DP198" s="59" t="str">
        <f>IF(COUNTBLANK(DK198:DN198)=4,"",SUM(DK198:DN198))</f>
        <v/>
      </c>
      <c r="DQ198" s="59" t="str">
        <f>IF(COUNTBLANK(CB198:CH198)=7,"",SUM(IF(CB198="",0,5),IF(CC198="",0,9),IF(CD198="",0,4),IF(CE198="",0,4),IF(CF198="",0,3),IF(CG198="",0,1),IF(CH198="",0,6)))</f>
        <v/>
      </c>
      <c r="DR198" s="59" t="str">
        <f>IF(COUNTBLANK(CI198:CR198)=10,"",SUM(IF(CI198="",0,5),IF(CJ198="",0,4),IF(CK198="",0,3),IF(CL198="",0,2),IF(CM198="",0,2),IF(CN198="",0,2),IF(CO198="",0,2),IF(CP198="",0,2),IF(CQ198="",0,2),IF(OR(CR198="",CR198=-99,CR198=-9),0,2)))</f>
        <v/>
      </c>
      <c r="DS198" s="59" t="str">
        <f>IF(COUNTBLANK(CS198:CX198)=6,"",SUM(IF(CS198="",0,1),IF(OR(CT198="",CT198=-99),0,3),IF(OR(CU198="",CU198=-99),0,3),IF(CV198="",0,2),IF(CW198="",0,1),IF(CX198="",0,1)))</f>
        <v/>
      </c>
      <c r="DT198" s="59" t="str">
        <f>IF(COUNTBLANK(CY198:DG198)=9,"",SUM(IF(OR(CY198="",CY198=-99),0,3),IF(OR(CZ198="",CZ198=-99),0,3),IF(OR(DA198="",DA198=-99),0,3),IF(OR(DB198="",DB198=-99),0,3),IF(OR(DC198="",DC198=-99),0,3),IF(OR(DD198="",DD198=-99),0,3),IF(OR(DE198="",DE198=-99),0,3),IF(OR(DF198="",DF198=-99),0,3),IF(OR(DG198="",DG198=-99),0,3)))</f>
        <v/>
      </c>
      <c r="DU198" s="59" t="str">
        <f>IF(COUNTBLANK(DH198:DJ198)=3,"",SUM(IF(DH198="",0,IF(BS198=1,41,IF(BS198=2,38,""))),IF(DI198="",0,6),IF(DJ198="",0,3)))</f>
        <v/>
      </c>
      <c r="DV198" s="59" t="str">
        <f>IF(COUNTBLANK(DK198:DN198)=4,"",SUM(DQ198:DT198))</f>
        <v/>
      </c>
      <c r="DW198" s="59" t="str">
        <f>IF(DQ198="","",((DK198/DQ198)*100))</f>
        <v/>
      </c>
      <c r="DX198" s="59" t="str">
        <f t="shared" si="18"/>
        <v/>
      </c>
      <c r="DY198" s="59" t="str">
        <f t="shared" si="18"/>
        <v/>
      </c>
      <c r="DZ198" s="59" t="str">
        <f t="shared" si="18"/>
        <v/>
      </c>
      <c r="EA198" s="59" t="str">
        <f t="shared" si="18"/>
        <v/>
      </c>
      <c r="EB198" s="59" t="str">
        <f t="shared" si="18"/>
        <v/>
      </c>
      <c r="EC198" s="59" t="str">
        <f>IF(COUNTBLANK(DQ198:DT198)=4,"",SQRT((DQ198^2)+(DR198^2)+(DS198^2)+(DT198^2)))</f>
        <v/>
      </c>
      <c r="ED198" s="59" t="str">
        <f>IF(EC198="","",(SUM(((DK198/EC198)^2),((DL198/EC198)^2),((DM198/EC198)^2),((DN198/EC198)^2))*100))</f>
        <v/>
      </c>
      <c r="EE198" s="59" t="str">
        <f>IF(CB198="","",(CB198/DQ198*100))</f>
        <v/>
      </c>
      <c r="EF198" s="59" t="str">
        <f>IF(CC198="","",(CC198/DQ198*100))</f>
        <v/>
      </c>
      <c r="EG198" s="59" t="str">
        <f>IF(CD198="","",(CD198/DQ198*100))</f>
        <v/>
      </c>
      <c r="EH198" s="59" t="str">
        <f>IF(CE198="","",(CE198/DQ198*100))</f>
        <v/>
      </c>
      <c r="EI198" s="59" t="str">
        <f>IF(CF198="","",(CF198/DQ198*100))</f>
        <v/>
      </c>
      <c r="EJ198" s="59" t="str">
        <f>IF(CG198="","",(CG198/DQ198*100))</f>
        <v/>
      </c>
      <c r="EK198" s="59" t="str">
        <f>IF(CH198="","",(CH198/DQ198*100))</f>
        <v/>
      </c>
      <c r="EL198" s="59" t="str">
        <f>IF(CI198="","",(CI198/DR198*100))</f>
        <v/>
      </c>
      <c r="EM198" s="59" t="str">
        <f>IF(CJ198="","",(CJ198/DR198*100))</f>
        <v/>
      </c>
      <c r="EN198" s="59" t="str">
        <f>IF(CK198="","",(CK198/DR198*100))</f>
        <v/>
      </c>
      <c r="EO198" s="59" t="str">
        <f>IF(CL198="","",(CL198/DR198*100))</f>
        <v/>
      </c>
      <c r="EP198" s="59" t="str">
        <f>IF(CM198="","",(CM198/DR198*100))</f>
        <v/>
      </c>
      <c r="EQ198" s="59" t="str">
        <f>IF(CN198="","",(CN198/DR198*100))</f>
        <v/>
      </c>
      <c r="ER198" s="59" t="str">
        <f>IF(CO198="","",(CO198/DR198*100))</f>
        <v/>
      </c>
      <c r="ES198" s="59" t="str">
        <f>IF(CP198="","",(CP198/DR198*100))</f>
        <v/>
      </c>
      <c r="ET198" s="59" t="str">
        <f>IF(CQ198="","",(CQ198/DR198*100))</f>
        <v/>
      </c>
      <c r="EU198" s="59" t="str">
        <f>IF(CR198="","",(CR198/DR198*100))</f>
        <v/>
      </c>
      <c r="EV198" s="59" t="str">
        <f>IF(CS198="","",(CS198/DS198*100))</f>
        <v/>
      </c>
      <c r="EW198" s="59" t="str">
        <f>IF(CT198="","",(CT198/DS198*100))</f>
        <v/>
      </c>
      <c r="EX198" s="59" t="str">
        <f>IF(CU198="","",(CU198/DS198*100))</f>
        <v/>
      </c>
      <c r="EY198" s="59" t="str">
        <f>IF(CV198="","",(CV198/DS198*100))</f>
        <v/>
      </c>
      <c r="EZ198" s="59" t="str">
        <f>IF(CW198="","",(CW198/DS198*100))</f>
        <v/>
      </c>
      <c r="FA198" s="59" t="str">
        <f>IF(CX198="","",(CX198/DS198*100))</f>
        <v/>
      </c>
      <c r="FB198" s="59" t="str">
        <f t="shared" si="19"/>
        <v/>
      </c>
      <c r="FC198" s="59" t="str">
        <f t="shared" si="19"/>
        <v/>
      </c>
      <c r="FD198" s="59" t="str">
        <f t="shared" si="19"/>
        <v/>
      </c>
      <c r="FE198" s="59" t="str">
        <f t="shared" si="19"/>
        <v/>
      </c>
      <c r="FF198" s="59" t="str">
        <f t="shared" si="19"/>
        <v/>
      </c>
      <c r="FG198" s="59" t="str">
        <f t="shared" si="19"/>
        <v/>
      </c>
      <c r="FH198" s="59" t="str">
        <f t="shared" si="19"/>
        <v/>
      </c>
      <c r="FI198" s="59" t="str">
        <f t="shared" si="19"/>
        <v/>
      </c>
      <c r="FJ198" s="59" t="str">
        <f t="shared" si="19"/>
        <v/>
      </c>
      <c r="FK198" s="59" t="str">
        <f>IF(DH198="","",(DH198/DU198*100))</f>
        <v/>
      </c>
      <c r="FL198" s="59" t="str">
        <f>IF(DI198="","",(DI198/DU198*100))</f>
        <v/>
      </c>
      <c r="FM198" s="59" t="str">
        <f>IF(DJ198="","",(DJ198/DU198*100))</f>
        <v/>
      </c>
    </row>
    <row r="199" spans="72:169" x14ac:dyDescent="0.25">
      <c r="BT199" s="58" t="str">
        <f>IF(BR199="","",YEAR(D199)-BR199)</f>
        <v/>
      </c>
      <c r="BU199" s="59" t="str">
        <f>IF(BO199="",IF(OR(BM199="",BN199=""),"",((BM199*12)+BN199)*0.0254),BO199*0.01)</f>
        <v/>
      </c>
      <c r="BV199" s="59" t="str">
        <f>IF(BQ199="",IF(BP199="","",BP199*0.453592),BQ199)</f>
        <v/>
      </c>
      <c r="BW199" s="59" t="str">
        <f>IF(OR(BU199="",BV199=""),"",(BV199/(BU199^2)))</f>
        <v/>
      </c>
      <c r="BX199" s="59" t="str">
        <f>IF(COUNTBLANK(E199:J199)=6,"",(((E199*IF(F199&gt;0,F199,30)*3)+(G199*IF(H199&gt;0,H199,30)*5)+(I199*IF(J199&gt;0,J199,30)*9))))</f>
        <v/>
      </c>
      <c r="BY199" s="59" t="str">
        <f>IF(COUNTBLANK(AE199:AL199)=8,"",SUM(IF(AE199=2,1,IF(AE199=3,1,0)),IF(AH199=1,1,IF(AI199=1,1,0)),IF(AJ199&gt;3,1,0),IF(AK199&gt;3,1,0),IF(AL199&gt;0,1,0)))</f>
        <v/>
      </c>
      <c r="BZ199" s="59" t="str">
        <f>IF(OR(AM199="",AN199=""),"",IF(OR(AM199=-99,AN199=-99),-99,IF(AM199=3,IF(AN199=2,1,IF(AN199=3,1,0)),0)))</f>
        <v/>
      </c>
      <c r="CA199" s="59" t="str">
        <f>IF(OR((AC199=""),(AD199="")),"",IF(AD199=-99,-99,IF(AC199&gt;=4,IF(OR(AD199=1,AD199=2),1,0),0)))</f>
        <v/>
      </c>
      <c r="CB199" s="59" t="str">
        <f>IF(BW199="","",IF(BW199&lt;25,5,IF(BW199&lt;30,2,0)))</f>
        <v/>
      </c>
      <c r="CC199" s="59" t="str">
        <f t="shared" si="20"/>
        <v/>
      </c>
      <c r="CD199" s="59" t="str">
        <f>IF(K199="","",IF(K199&lt;4,0,IF(K199&gt;=4,4,"")))</f>
        <v/>
      </c>
      <c r="CE199" s="59" t="str">
        <f>IF(L199="","",IF(L199&lt;4,0,IF(L199&gt;=4,4,"")))</f>
        <v/>
      </c>
      <c r="CF199" s="59" t="str">
        <f>IF(M199="","",IF(M199&lt;4,0,IF(M199&gt;=4,3,"")))</f>
        <v/>
      </c>
      <c r="CG199" s="59" t="str">
        <f>IF(N199="","",IF(N199&lt;4,0,IF(N199&gt;=4,1,"")))</f>
        <v/>
      </c>
      <c r="CH199" s="59" t="str">
        <f t="shared" si="21"/>
        <v/>
      </c>
      <c r="CI199" s="59" t="str">
        <f>IF(O199="","",IF(O199=0,0,IF(O199=1,3,IF(O199&lt;=4,4,IF(O199&gt;4,5,"")))))</f>
        <v/>
      </c>
      <c r="CJ199" s="59" t="str">
        <f>IF(P199="","",IF(P199=0,0,IF(P199=1,1,IF(P199&lt;7,3,IF(P199=7,4,"")))))</f>
        <v/>
      </c>
      <c r="CK199" s="59" t="str">
        <f>IF(Q199="","",IF(Q199&lt;4,3,IF(Q199&lt;7,2,IF(Q199=7,0,""))))</f>
        <v/>
      </c>
      <c r="CL199" s="59" t="str">
        <f>IF(R199="","",IF(R199&lt;1,0,IF(R199&lt;=2,1,IF(R199&gt;2,2,""))))</f>
        <v/>
      </c>
      <c r="CM199" s="59" t="str">
        <f>IF(S199="","",IF(S199=0,0,IF(S199=1,1,IF(S199&gt;1,2,""))))</f>
        <v/>
      </c>
      <c r="CN199" s="59" t="str">
        <f>IF(T199="","",IF(T199=0,0,IF(T199&lt;=4,1,IF(T199&gt;4,2,""))))</f>
        <v/>
      </c>
      <c r="CO199" s="59" t="str">
        <f>IF(U199="","",IF(U199&lt;4,0,IF(U199&lt;=6,1,IF(U199=7,2,""))))</f>
        <v/>
      </c>
      <c r="CP199" s="59" t="str">
        <f>IF(V199="","",IF(V199&lt;4,2,IF(V199=4,1,IF(V199=5,0,""))))</f>
        <v/>
      </c>
      <c r="CQ199" s="59" t="str">
        <f>IF(W199="","",IF(W199=1,2,IF(W199=2,1,IF(W199&gt;2,0,""))))</f>
        <v/>
      </c>
      <c r="CR199" s="59" t="str">
        <f>IF(X199="","",IF(X199=0,0,IF(X199=1,1,IF(X199=2,2,IF(X199=3,2,IF(X199=-9,-9,IF(X199=-99,-99,"")))))))</f>
        <v/>
      </c>
      <c r="CS199" s="59" t="str">
        <f>IF(Z199="","",IF(Z199=0,1,IF(Z199=1,0,"")))</f>
        <v/>
      </c>
      <c r="CT199" s="59" t="str">
        <f>IF(CA199="","",IF(CA199=-99,-99,IF(CA199=1,3,0)))</f>
        <v/>
      </c>
      <c r="CU199" s="59" t="str">
        <f>IF(BZ199="","",IF(BZ199=-99,-99,IF(BZ199=0,3,0)))</f>
        <v/>
      </c>
      <c r="CV199" s="59" t="str">
        <f>IF(AO199="","",IF(AND(AO199&gt;=7,AO199&lt;=8),2,0))</f>
        <v/>
      </c>
      <c r="CW199" s="59" t="str">
        <f>IF(AP199="","",IF(AP199=1,0,IF(AP199&gt;1,1,"")))</f>
        <v/>
      </c>
      <c r="CX199" s="59" t="str">
        <f t="shared" si="22"/>
        <v/>
      </c>
      <c r="CY199" s="59" t="str">
        <f>IF(BA199="","",IF(BA199=0,0,IF(OR(BA199=1,BA199=2,BA199=3),3,IF(BA199=-99,-99,""))))</f>
        <v/>
      </c>
      <c r="CZ199" s="59" t="str">
        <f>IF(BB199="","",IF(BB199=0,0,IF(OR(BB199=1,BB199=2,BB199=3),3,IF(BB199=-99,-99,""))))</f>
        <v/>
      </c>
      <c r="DA199" s="59" t="str">
        <f>IF(BC199="","",IF(BC199=0,0,IF(OR(BC199=1,BC199=2,BC199=3),3,IF(BC199=-99,-99,""))))</f>
        <v/>
      </c>
      <c r="DB199" s="59" t="str">
        <f>IF(BD199="","",IF(BD199=0,0,IF(OR(BD199=1,BD199=2,BD199=3),3,IF(BD199=-99,-99,""))))</f>
        <v/>
      </c>
      <c r="DC199" s="59" t="str">
        <f>IF(BE199="","",IF(BE199=0,0,IF(OR(BE199=1,BE199=2,BE199=3),3,IF(BE199=-99,-99,""))))</f>
        <v/>
      </c>
      <c r="DD199" s="59" t="str">
        <f>IF(BF199="","",IF(BF199=0,0,IF(OR(BF199=1,BF199=2,BF199=3),3,IF(BF199=-99,-99,""))))</f>
        <v/>
      </c>
      <c r="DE199" s="59" t="str">
        <f>IF(BG199="","",IF(BG199=0,0,IF(OR(BG199=1,BG199=2,BG199=3),3,IF(BG199=-99,-99,""))))</f>
        <v/>
      </c>
      <c r="DF199" s="59" t="str">
        <f>IF(BH199="","",IF(BH199=0,0,IF(OR(BH199=1,BH199=2,BH199=3),3,IF(BH199=-99,-99,""))))</f>
        <v/>
      </c>
      <c r="DG199" s="59" t="str">
        <f>IF(BI199="","",IF(BI199=0,0,IF(OR(BI199=1,BI199=2,BI199=3),3,IF(BI199=-99,-99,""))))</f>
        <v/>
      </c>
      <c r="DH199" s="59" t="str">
        <f>IF(BT199="","",IF(BS199=1,IF(BT199&lt;65,41,IF(BT199&lt;70,35,IF(BT199&lt;75,29,IF(BT199&lt;80,21,IF(BT199&lt;85,14,IF(BT199&lt;90,5,0)))))),IF(BS199=2,IF(BT199&lt;65,38,IF(BT199&lt;70,33,IF(BT199&lt;75,26,IF(BT199&lt;80,16,IF(BT199&lt;85,12,IF(BT199&lt;90,1,0)))))),"")))</f>
        <v/>
      </c>
      <c r="DI199" s="59" t="str">
        <f>IF(BL199="","",IF(BL199=1,0,IF(BL199=2,3,IF(BL199&gt;2,6,""))))</f>
        <v/>
      </c>
      <c r="DJ199" s="59" t="str">
        <f>IF(Y199="","",IF(Y199=0,3,IF(Y199=1,0,"")))</f>
        <v/>
      </c>
      <c r="DK199" s="59" t="str">
        <f>IF(COUNTBLANK(CB199:CH199)=7,"",SUM(CB199:CH199))</f>
        <v/>
      </c>
      <c r="DL199" s="59" t="str">
        <f>IF(COUNTBLANK(CI199:CR199)=10,"",SUM(CI199:CQ199,IF(CR199&gt;0,CR199,0)))</f>
        <v/>
      </c>
      <c r="DM199" s="59" t="str">
        <f>IF(COUNTBLANK(CS199:CX199)=6,"",SUM(CS199,IF(CT199=-99,0,CT199),IF(CU199=-99,0,CU199),CV199:CX199))</f>
        <v/>
      </c>
      <c r="DN199" s="59" t="str">
        <f>IF(COUNTBLANK(CY199:DG199)=9,"",SUM(IF(OR(CY199="",CY199=-99),0,CY199),IF(OR(CZ199="",CZ199=-99),0,CZ199),IF(OR(DA199="",DA199=-99),0,DA199),IF(OR(DB199="",DB199=-99),0,DB199),IF(OR(DC199="",DC199=-99),0,DC199),IF(OR(DD199="",DD199=-99),0,DD199),IF(OR(DE199="",DE199=-99),0,DE199),IF(OR(DF199="",DF199=-99),0,DF199),IF(OR(DG199="",DG199=-99),0,DG199)))</f>
        <v/>
      </c>
      <c r="DO199" s="59" t="str">
        <f>IF(COUNTBLANK(DH199:DJ199)=3,"",SUM(DH199:DJ199))</f>
        <v/>
      </c>
      <c r="DP199" s="59" t="str">
        <f>IF(COUNTBLANK(DK199:DN199)=4,"",SUM(DK199:DN199))</f>
        <v/>
      </c>
      <c r="DQ199" s="59" t="str">
        <f>IF(COUNTBLANK(CB199:CH199)=7,"",SUM(IF(CB199="",0,5),IF(CC199="",0,9),IF(CD199="",0,4),IF(CE199="",0,4),IF(CF199="",0,3),IF(CG199="",0,1),IF(CH199="",0,6)))</f>
        <v/>
      </c>
      <c r="DR199" s="59" t="str">
        <f>IF(COUNTBLANK(CI199:CR199)=10,"",SUM(IF(CI199="",0,5),IF(CJ199="",0,4),IF(CK199="",0,3),IF(CL199="",0,2),IF(CM199="",0,2),IF(CN199="",0,2),IF(CO199="",0,2),IF(CP199="",0,2),IF(CQ199="",0,2),IF(OR(CR199="",CR199=-99,CR199=-9),0,2)))</f>
        <v/>
      </c>
      <c r="DS199" s="59" t="str">
        <f>IF(COUNTBLANK(CS199:CX199)=6,"",SUM(IF(CS199="",0,1),IF(OR(CT199="",CT199=-99),0,3),IF(OR(CU199="",CU199=-99),0,3),IF(CV199="",0,2),IF(CW199="",0,1),IF(CX199="",0,1)))</f>
        <v/>
      </c>
      <c r="DT199" s="59" t="str">
        <f>IF(COUNTBLANK(CY199:DG199)=9,"",SUM(IF(OR(CY199="",CY199=-99),0,3),IF(OR(CZ199="",CZ199=-99),0,3),IF(OR(DA199="",DA199=-99),0,3),IF(OR(DB199="",DB199=-99),0,3),IF(OR(DC199="",DC199=-99),0,3),IF(OR(DD199="",DD199=-99),0,3),IF(OR(DE199="",DE199=-99),0,3),IF(OR(DF199="",DF199=-99),0,3),IF(OR(DG199="",DG199=-99),0,3)))</f>
        <v/>
      </c>
      <c r="DU199" s="59" t="str">
        <f>IF(COUNTBLANK(DH199:DJ199)=3,"",SUM(IF(DH199="",0,IF(BS199=1,41,IF(BS199=2,38,""))),IF(DI199="",0,6),IF(DJ199="",0,3)))</f>
        <v/>
      </c>
      <c r="DV199" s="59" t="str">
        <f>IF(COUNTBLANK(DK199:DN199)=4,"",SUM(DQ199:DT199))</f>
        <v/>
      </c>
      <c r="DW199" s="59" t="str">
        <f>IF(DQ199="","",((DK199/DQ199)*100))</f>
        <v/>
      </c>
      <c r="DX199" s="59" t="str">
        <f t="shared" si="18"/>
        <v/>
      </c>
      <c r="DY199" s="59" t="str">
        <f t="shared" si="18"/>
        <v/>
      </c>
      <c r="DZ199" s="59" t="str">
        <f t="shared" si="18"/>
        <v/>
      </c>
      <c r="EA199" s="59" t="str">
        <f t="shared" si="18"/>
        <v/>
      </c>
      <c r="EB199" s="59" t="str">
        <f t="shared" si="18"/>
        <v/>
      </c>
      <c r="EC199" s="59" t="str">
        <f>IF(COUNTBLANK(DQ199:DT199)=4,"",SQRT((DQ199^2)+(DR199^2)+(DS199^2)+(DT199^2)))</f>
        <v/>
      </c>
      <c r="ED199" s="59" t="str">
        <f>IF(EC199="","",(SUM(((DK199/EC199)^2),((DL199/EC199)^2),((DM199/EC199)^2),((DN199/EC199)^2))*100))</f>
        <v/>
      </c>
      <c r="EE199" s="59" t="str">
        <f>IF(CB199="","",(CB199/DQ199*100))</f>
        <v/>
      </c>
      <c r="EF199" s="59" t="str">
        <f>IF(CC199="","",(CC199/DQ199*100))</f>
        <v/>
      </c>
      <c r="EG199" s="59" t="str">
        <f>IF(CD199="","",(CD199/DQ199*100))</f>
        <v/>
      </c>
      <c r="EH199" s="59" t="str">
        <f>IF(CE199="","",(CE199/DQ199*100))</f>
        <v/>
      </c>
      <c r="EI199" s="59" t="str">
        <f>IF(CF199="","",(CF199/DQ199*100))</f>
        <v/>
      </c>
      <c r="EJ199" s="59" t="str">
        <f>IF(CG199="","",(CG199/DQ199*100))</f>
        <v/>
      </c>
      <c r="EK199" s="59" t="str">
        <f>IF(CH199="","",(CH199/DQ199*100))</f>
        <v/>
      </c>
      <c r="EL199" s="59" t="str">
        <f>IF(CI199="","",(CI199/DR199*100))</f>
        <v/>
      </c>
      <c r="EM199" s="59" t="str">
        <f>IF(CJ199="","",(CJ199/DR199*100))</f>
        <v/>
      </c>
      <c r="EN199" s="59" t="str">
        <f>IF(CK199="","",(CK199/DR199*100))</f>
        <v/>
      </c>
      <c r="EO199" s="59" t="str">
        <f>IF(CL199="","",(CL199/DR199*100))</f>
        <v/>
      </c>
      <c r="EP199" s="59" t="str">
        <f>IF(CM199="","",(CM199/DR199*100))</f>
        <v/>
      </c>
      <c r="EQ199" s="59" t="str">
        <f>IF(CN199="","",(CN199/DR199*100))</f>
        <v/>
      </c>
      <c r="ER199" s="59" t="str">
        <f>IF(CO199="","",(CO199/DR199*100))</f>
        <v/>
      </c>
      <c r="ES199" s="59" t="str">
        <f>IF(CP199="","",(CP199/DR199*100))</f>
        <v/>
      </c>
      <c r="ET199" s="59" t="str">
        <f>IF(CQ199="","",(CQ199/DR199*100))</f>
        <v/>
      </c>
      <c r="EU199" s="59" t="str">
        <f>IF(CR199="","",(CR199/DR199*100))</f>
        <v/>
      </c>
      <c r="EV199" s="59" t="str">
        <f>IF(CS199="","",(CS199/DS199*100))</f>
        <v/>
      </c>
      <c r="EW199" s="59" t="str">
        <f>IF(CT199="","",(CT199/DS199*100))</f>
        <v/>
      </c>
      <c r="EX199" s="59" t="str">
        <f>IF(CU199="","",(CU199/DS199*100))</f>
        <v/>
      </c>
      <c r="EY199" s="59" t="str">
        <f>IF(CV199="","",(CV199/DS199*100))</f>
        <v/>
      </c>
      <c r="EZ199" s="59" t="str">
        <f>IF(CW199="","",(CW199/DS199*100))</f>
        <v/>
      </c>
      <c r="FA199" s="59" t="str">
        <f>IF(CX199="","",(CX199/DS199*100))</f>
        <v/>
      </c>
      <c r="FB199" s="59" t="str">
        <f t="shared" si="19"/>
        <v/>
      </c>
      <c r="FC199" s="59" t="str">
        <f t="shared" si="19"/>
        <v/>
      </c>
      <c r="FD199" s="59" t="str">
        <f t="shared" si="19"/>
        <v/>
      </c>
      <c r="FE199" s="59" t="str">
        <f t="shared" si="19"/>
        <v/>
      </c>
      <c r="FF199" s="59" t="str">
        <f t="shared" si="19"/>
        <v/>
      </c>
      <c r="FG199" s="59" t="str">
        <f t="shared" si="19"/>
        <v/>
      </c>
      <c r="FH199" s="59" t="str">
        <f t="shared" si="19"/>
        <v/>
      </c>
      <c r="FI199" s="59" t="str">
        <f t="shared" si="19"/>
        <v/>
      </c>
      <c r="FJ199" s="59" t="str">
        <f t="shared" si="19"/>
        <v/>
      </c>
      <c r="FK199" s="59" t="str">
        <f>IF(DH199="","",(DH199/DU199*100))</f>
        <v/>
      </c>
      <c r="FL199" s="59" t="str">
        <f>IF(DI199="","",(DI199/DU199*100))</f>
        <v/>
      </c>
      <c r="FM199" s="59" t="str">
        <f>IF(DJ199="","",(DJ199/DU199*100))</f>
        <v/>
      </c>
    </row>
    <row r="200" spans="72:169" x14ac:dyDescent="0.25">
      <c r="BT200" s="58" t="str">
        <f>IF(BR200="","",YEAR(D200)-BR200)</f>
        <v/>
      </c>
      <c r="BU200" s="59" t="str">
        <f>IF(BO200="",IF(OR(BM200="",BN200=""),"",((BM200*12)+BN200)*0.0254),BO200*0.01)</f>
        <v/>
      </c>
      <c r="BV200" s="59" t="str">
        <f>IF(BQ200="",IF(BP200="","",BP200*0.453592),BQ200)</f>
        <v/>
      </c>
      <c r="BW200" s="59" t="str">
        <f>IF(OR(BU200="",BV200=""),"",(BV200/(BU200^2)))</f>
        <v/>
      </c>
      <c r="BX200" s="59" t="str">
        <f>IF(COUNTBLANK(E200:J200)=6,"",(((E200*IF(F200&gt;0,F200,30)*3)+(G200*IF(H200&gt;0,H200,30)*5)+(I200*IF(J200&gt;0,J200,30)*9))))</f>
        <v/>
      </c>
      <c r="BY200" s="59" t="str">
        <f>IF(COUNTBLANK(AE200:AL200)=8,"",SUM(IF(AE200=2,1,IF(AE200=3,1,0)),IF(AH200=1,1,IF(AI200=1,1,0)),IF(AJ200&gt;3,1,0),IF(AK200&gt;3,1,0),IF(AL200&gt;0,1,0)))</f>
        <v/>
      </c>
      <c r="BZ200" s="59" t="str">
        <f>IF(OR(AM200="",AN200=""),"",IF(OR(AM200=-99,AN200=-99),-99,IF(AM200=3,IF(AN200=2,1,IF(AN200=3,1,0)),0)))</f>
        <v/>
      </c>
      <c r="CA200" s="59" t="str">
        <f>IF(OR((AC200=""),(AD200="")),"",IF(AD200=-99,-99,IF(AC200&gt;=4,IF(OR(AD200=1,AD200=2),1,0),0)))</f>
        <v/>
      </c>
      <c r="CB200" s="59" t="str">
        <f>IF(BW200="","",IF(BW200&lt;25,5,IF(BW200&lt;30,2,0)))</f>
        <v/>
      </c>
      <c r="CC200" s="59" t="str">
        <f t="shared" si="20"/>
        <v/>
      </c>
      <c r="CD200" s="59" t="str">
        <f>IF(K200="","",IF(K200&lt;4,0,IF(K200&gt;=4,4,"")))</f>
        <v/>
      </c>
      <c r="CE200" s="59" t="str">
        <f>IF(L200="","",IF(L200&lt;4,0,IF(L200&gt;=4,4,"")))</f>
        <v/>
      </c>
      <c r="CF200" s="59" t="str">
        <f>IF(M200="","",IF(M200&lt;4,0,IF(M200&gt;=4,3,"")))</f>
        <v/>
      </c>
      <c r="CG200" s="59" t="str">
        <f>IF(N200="","",IF(N200&lt;4,0,IF(N200&gt;=4,1,"")))</f>
        <v/>
      </c>
      <c r="CH200" s="59" t="str">
        <f t="shared" si="21"/>
        <v/>
      </c>
      <c r="CI200" s="59" t="str">
        <f>IF(O200="","",IF(O200=0,0,IF(O200=1,3,IF(O200&lt;=4,4,IF(O200&gt;4,5,"")))))</f>
        <v/>
      </c>
      <c r="CJ200" s="59" t="str">
        <f>IF(P200="","",IF(P200=0,0,IF(P200=1,1,IF(P200&lt;7,3,IF(P200=7,4,"")))))</f>
        <v/>
      </c>
      <c r="CK200" s="59" t="str">
        <f>IF(Q200="","",IF(Q200&lt;4,3,IF(Q200&lt;7,2,IF(Q200=7,0,""))))</f>
        <v/>
      </c>
      <c r="CL200" s="59" t="str">
        <f>IF(R200="","",IF(R200&lt;1,0,IF(R200&lt;=2,1,IF(R200&gt;2,2,""))))</f>
        <v/>
      </c>
      <c r="CM200" s="59" t="str">
        <f>IF(S200="","",IF(S200=0,0,IF(S200=1,1,IF(S200&gt;1,2,""))))</f>
        <v/>
      </c>
      <c r="CN200" s="59" t="str">
        <f>IF(T200="","",IF(T200=0,0,IF(T200&lt;=4,1,IF(T200&gt;4,2,""))))</f>
        <v/>
      </c>
      <c r="CO200" s="59" t="str">
        <f>IF(U200="","",IF(U200&lt;4,0,IF(U200&lt;=6,1,IF(U200=7,2,""))))</f>
        <v/>
      </c>
      <c r="CP200" s="59" t="str">
        <f>IF(V200="","",IF(V200&lt;4,2,IF(V200=4,1,IF(V200=5,0,""))))</f>
        <v/>
      </c>
      <c r="CQ200" s="59" t="str">
        <f>IF(W200="","",IF(W200=1,2,IF(W200=2,1,IF(W200&gt;2,0,""))))</f>
        <v/>
      </c>
      <c r="CR200" s="59" t="str">
        <f>IF(X200="","",IF(X200=0,0,IF(X200=1,1,IF(X200=2,2,IF(X200=3,2,IF(X200=-9,-9,IF(X200=-99,-99,"")))))))</f>
        <v/>
      </c>
      <c r="CS200" s="59" t="str">
        <f>IF(Z200="","",IF(Z200=0,1,IF(Z200=1,0,"")))</f>
        <v/>
      </c>
      <c r="CT200" s="59" t="str">
        <f>IF(CA200="","",IF(CA200=-99,-99,IF(CA200=1,3,0)))</f>
        <v/>
      </c>
      <c r="CU200" s="59" t="str">
        <f>IF(BZ200="","",IF(BZ200=-99,-99,IF(BZ200=0,3,0)))</f>
        <v/>
      </c>
      <c r="CV200" s="59" t="str">
        <f>IF(AO200="","",IF(AND(AO200&gt;=7,AO200&lt;=8),2,0))</f>
        <v/>
      </c>
      <c r="CW200" s="59" t="str">
        <f>IF(AP200="","",IF(AP200=1,0,IF(AP200&gt;1,1,"")))</f>
        <v/>
      </c>
      <c r="CX200" s="59" t="str">
        <f t="shared" si="22"/>
        <v/>
      </c>
      <c r="CY200" s="59" t="str">
        <f>IF(BA200="","",IF(BA200=0,0,IF(OR(BA200=1,BA200=2,BA200=3),3,IF(BA200=-99,-99,""))))</f>
        <v/>
      </c>
      <c r="CZ200" s="59" t="str">
        <f>IF(BB200="","",IF(BB200=0,0,IF(OR(BB200=1,BB200=2,BB200=3),3,IF(BB200=-99,-99,""))))</f>
        <v/>
      </c>
      <c r="DA200" s="59" t="str">
        <f>IF(BC200="","",IF(BC200=0,0,IF(OR(BC200=1,BC200=2,BC200=3),3,IF(BC200=-99,-99,""))))</f>
        <v/>
      </c>
      <c r="DB200" s="59" t="str">
        <f>IF(BD200="","",IF(BD200=0,0,IF(OR(BD200=1,BD200=2,BD200=3),3,IF(BD200=-99,-99,""))))</f>
        <v/>
      </c>
      <c r="DC200" s="59" t="str">
        <f>IF(BE200="","",IF(BE200=0,0,IF(OR(BE200=1,BE200=2,BE200=3),3,IF(BE200=-99,-99,""))))</f>
        <v/>
      </c>
      <c r="DD200" s="59" t="str">
        <f>IF(BF200="","",IF(BF200=0,0,IF(OR(BF200=1,BF200=2,BF200=3),3,IF(BF200=-99,-99,""))))</f>
        <v/>
      </c>
      <c r="DE200" s="59" t="str">
        <f>IF(BG200="","",IF(BG200=0,0,IF(OR(BG200=1,BG200=2,BG200=3),3,IF(BG200=-99,-99,""))))</f>
        <v/>
      </c>
      <c r="DF200" s="59" t="str">
        <f>IF(BH200="","",IF(BH200=0,0,IF(OR(BH200=1,BH200=2,BH200=3),3,IF(BH200=-99,-99,""))))</f>
        <v/>
      </c>
      <c r="DG200" s="59" t="str">
        <f>IF(BI200="","",IF(BI200=0,0,IF(OR(BI200=1,BI200=2,BI200=3),3,IF(BI200=-99,-99,""))))</f>
        <v/>
      </c>
      <c r="DH200" s="59" t="str">
        <f>IF(BT200="","",IF(BS200=1,IF(BT200&lt;65,41,IF(BT200&lt;70,35,IF(BT200&lt;75,29,IF(BT200&lt;80,21,IF(BT200&lt;85,14,IF(BT200&lt;90,5,0)))))),IF(BS200=2,IF(BT200&lt;65,38,IF(BT200&lt;70,33,IF(BT200&lt;75,26,IF(BT200&lt;80,16,IF(BT200&lt;85,12,IF(BT200&lt;90,1,0)))))),"")))</f>
        <v/>
      </c>
      <c r="DI200" s="59" t="str">
        <f>IF(BL200="","",IF(BL200=1,0,IF(BL200=2,3,IF(BL200&gt;2,6,""))))</f>
        <v/>
      </c>
      <c r="DJ200" s="59" t="str">
        <f>IF(Y200="","",IF(Y200=0,3,IF(Y200=1,0,"")))</f>
        <v/>
      </c>
      <c r="DK200" s="59" t="str">
        <f>IF(COUNTBLANK(CB200:CH200)=7,"",SUM(CB200:CH200))</f>
        <v/>
      </c>
      <c r="DL200" s="59" t="str">
        <f>IF(COUNTBLANK(CI200:CR200)=10,"",SUM(CI200:CQ200,IF(CR200&gt;0,CR200,0)))</f>
        <v/>
      </c>
      <c r="DM200" s="59" t="str">
        <f>IF(COUNTBLANK(CS200:CX200)=6,"",SUM(CS200,IF(CT200=-99,0,CT200),IF(CU200=-99,0,CU200),CV200:CX200))</f>
        <v/>
      </c>
      <c r="DN200" s="59" t="str">
        <f>IF(COUNTBLANK(CY200:DG200)=9,"",SUM(IF(OR(CY200="",CY200=-99),0,CY200),IF(OR(CZ200="",CZ200=-99),0,CZ200),IF(OR(DA200="",DA200=-99),0,DA200),IF(OR(DB200="",DB200=-99),0,DB200),IF(OR(DC200="",DC200=-99),0,DC200),IF(OR(DD200="",DD200=-99),0,DD200),IF(OR(DE200="",DE200=-99),0,DE200),IF(OR(DF200="",DF200=-99),0,DF200),IF(OR(DG200="",DG200=-99),0,DG200)))</f>
        <v/>
      </c>
      <c r="DO200" s="59" t="str">
        <f>IF(COUNTBLANK(DH200:DJ200)=3,"",SUM(DH200:DJ200))</f>
        <v/>
      </c>
      <c r="DP200" s="59" t="str">
        <f>IF(COUNTBLANK(DK200:DN200)=4,"",SUM(DK200:DN200))</f>
        <v/>
      </c>
      <c r="DQ200" s="59" t="str">
        <f>IF(COUNTBLANK(CB200:CH200)=7,"",SUM(IF(CB200="",0,5),IF(CC200="",0,9),IF(CD200="",0,4),IF(CE200="",0,4),IF(CF200="",0,3),IF(CG200="",0,1),IF(CH200="",0,6)))</f>
        <v/>
      </c>
      <c r="DR200" s="59" t="str">
        <f>IF(COUNTBLANK(CI200:CR200)=10,"",SUM(IF(CI200="",0,5),IF(CJ200="",0,4),IF(CK200="",0,3),IF(CL200="",0,2),IF(CM200="",0,2),IF(CN200="",0,2),IF(CO200="",0,2),IF(CP200="",0,2),IF(CQ200="",0,2),IF(OR(CR200="",CR200=-99,CR200=-9),0,2)))</f>
        <v/>
      </c>
      <c r="DS200" s="59" t="str">
        <f>IF(COUNTBLANK(CS200:CX200)=6,"",SUM(IF(CS200="",0,1),IF(OR(CT200="",CT200=-99),0,3),IF(OR(CU200="",CU200=-99),0,3),IF(CV200="",0,2),IF(CW200="",0,1),IF(CX200="",0,1)))</f>
        <v/>
      </c>
      <c r="DT200" s="59" t="str">
        <f>IF(COUNTBLANK(CY200:DG200)=9,"",SUM(IF(OR(CY200="",CY200=-99),0,3),IF(OR(CZ200="",CZ200=-99),0,3),IF(OR(DA200="",DA200=-99),0,3),IF(OR(DB200="",DB200=-99),0,3),IF(OR(DC200="",DC200=-99),0,3),IF(OR(DD200="",DD200=-99),0,3),IF(OR(DE200="",DE200=-99),0,3),IF(OR(DF200="",DF200=-99),0,3),IF(OR(DG200="",DG200=-99),0,3)))</f>
        <v/>
      </c>
      <c r="DU200" s="59" t="str">
        <f>IF(COUNTBLANK(DH200:DJ200)=3,"",SUM(IF(DH200="",0,IF(BS200=1,41,IF(BS200=2,38,""))),IF(DI200="",0,6),IF(DJ200="",0,3)))</f>
        <v/>
      </c>
      <c r="DV200" s="59" t="str">
        <f>IF(COUNTBLANK(DK200:DN200)=4,"",SUM(DQ200:DT200))</f>
        <v/>
      </c>
      <c r="DW200" s="59" t="str">
        <f>IF(DQ200="","",((DK200/DQ200)*100))</f>
        <v/>
      </c>
      <c r="DX200" s="59" t="str">
        <f t="shared" si="18"/>
        <v/>
      </c>
      <c r="DY200" s="59" t="str">
        <f t="shared" si="18"/>
        <v/>
      </c>
      <c r="DZ200" s="59" t="str">
        <f t="shared" si="18"/>
        <v/>
      </c>
      <c r="EA200" s="59" t="str">
        <f t="shared" si="18"/>
        <v/>
      </c>
      <c r="EB200" s="59" t="str">
        <f t="shared" si="18"/>
        <v/>
      </c>
      <c r="EC200" s="59" t="str">
        <f>IF(COUNTBLANK(DQ200:DT200)=4,"",SQRT((DQ200^2)+(DR200^2)+(DS200^2)+(DT200^2)))</f>
        <v/>
      </c>
      <c r="ED200" s="59" t="str">
        <f>IF(EC200="","",(SUM(((DK200/EC200)^2),((DL200/EC200)^2),((DM200/EC200)^2),((DN200/EC200)^2))*100))</f>
        <v/>
      </c>
      <c r="EE200" s="59" t="str">
        <f>IF(CB200="","",(CB200/DQ200*100))</f>
        <v/>
      </c>
      <c r="EF200" s="59" t="str">
        <f>IF(CC200="","",(CC200/DQ200*100))</f>
        <v/>
      </c>
      <c r="EG200" s="59" t="str">
        <f>IF(CD200="","",(CD200/DQ200*100))</f>
        <v/>
      </c>
      <c r="EH200" s="59" t="str">
        <f>IF(CE200="","",(CE200/DQ200*100))</f>
        <v/>
      </c>
      <c r="EI200" s="59" t="str">
        <f>IF(CF200="","",(CF200/DQ200*100))</f>
        <v/>
      </c>
      <c r="EJ200" s="59" t="str">
        <f>IF(CG200="","",(CG200/DQ200*100))</f>
        <v/>
      </c>
      <c r="EK200" s="59" t="str">
        <f>IF(CH200="","",(CH200/DQ200*100))</f>
        <v/>
      </c>
      <c r="EL200" s="59" t="str">
        <f>IF(CI200="","",(CI200/DR200*100))</f>
        <v/>
      </c>
      <c r="EM200" s="59" t="str">
        <f>IF(CJ200="","",(CJ200/DR200*100))</f>
        <v/>
      </c>
      <c r="EN200" s="59" t="str">
        <f>IF(CK200="","",(CK200/DR200*100))</f>
        <v/>
      </c>
      <c r="EO200" s="59" t="str">
        <f>IF(CL200="","",(CL200/DR200*100))</f>
        <v/>
      </c>
      <c r="EP200" s="59" t="str">
        <f>IF(CM200="","",(CM200/DR200*100))</f>
        <v/>
      </c>
      <c r="EQ200" s="59" t="str">
        <f>IF(CN200="","",(CN200/DR200*100))</f>
        <v/>
      </c>
      <c r="ER200" s="59" t="str">
        <f>IF(CO200="","",(CO200/DR200*100))</f>
        <v/>
      </c>
      <c r="ES200" s="59" t="str">
        <f>IF(CP200="","",(CP200/DR200*100))</f>
        <v/>
      </c>
      <c r="ET200" s="59" t="str">
        <f>IF(CQ200="","",(CQ200/DR200*100))</f>
        <v/>
      </c>
      <c r="EU200" s="59" t="str">
        <f>IF(CR200="","",(CR200/DR200*100))</f>
        <v/>
      </c>
      <c r="EV200" s="59" t="str">
        <f>IF(CS200="","",(CS200/DS200*100))</f>
        <v/>
      </c>
      <c r="EW200" s="59" t="str">
        <f>IF(CT200="","",(CT200/DS200*100))</f>
        <v/>
      </c>
      <c r="EX200" s="59" t="str">
        <f>IF(CU200="","",(CU200/DS200*100))</f>
        <v/>
      </c>
      <c r="EY200" s="59" t="str">
        <f>IF(CV200="","",(CV200/DS200*100))</f>
        <v/>
      </c>
      <c r="EZ200" s="59" t="str">
        <f>IF(CW200="","",(CW200/DS200*100))</f>
        <v/>
      </c>
      <c r="FA200" s="59" t="str">
        <f>IF(CX200="","",(CX200/DS200*100))</f>
        <v/>
      </c>
      <c r="FB200" s="59" t="str">
        <f t="shared" si="19"/>
        <v/>
      </c>
      <c r="FC200" s="59" t="str">
        <f t="shared" si="19"/>
        <v/>
      </c>
      <c r="FD200" s="59" t="str">
        <f t="shared" si="19"/>
        <v/>
      </c>
      <c r="FE200" s="59" t="str">
        <f t="shared" ref="FB200:FJ263" si="23">IF(DB200="","",(DB200/$DT200*100))</f>
        <v/>
      </c>
      <c r="FF200" s="59" t="str">
        <f t="shared" si="23"/>
        <v/>
      </c>
      <c r="FG200" s="59" t="str">
        <f t="shared" si="23"/>
        <v/>
      </c>
      <c r="FH200" s="59" t="str">
        <f t="shared" si="23"/>
        <v/>
      </c>
      <c r="FI200" s="59" t="str">
        <f t="shared" si="23"/>
        <v/>
      </c>
      <c r="FJ200" s="59" t="str">
        <f t="shared" si="23"/>
        <v/>
      </c>
      <c r="FK200" s="59" t="str">
        <f>IF(DH200="","",(DH200/DU200*100))</f>
        <v/>
      </c>
      <c r="FL200" s="59" t="str">
        <f>IF(DI200="","",(DI200/DU200*100))</f>
        <v/>
      </c>
      <c r="FM200" s="59" t="str">
        <f>IF(DJ200="","",(DJ200/DU200*100))</f>
        <v/>
      </c>
    </row>
    <row r="201" spans="72:169" x14ac:dyDescent="0.25">
      <c r="BT201" s="58" t="str">
        <f>IF(BR201="","",YEAR(D201)-BR201)</f>
        <v/>
      </c>
      <c r="BU201" s="59" t="str">
        <f>IF(BO201="",IF(OR(BM201="",BN201=""),"",((BM201*12)+BN201)*0.0254),BO201*0.01)</f>
        <v/>
      </c>
      <c r="BV201" s="59" t="str">
        <f>IF(BQ201="",IF(BP201="","",BP201*0.453592),BQ201)</f>
        <v/>
      </c>
      <c r="BW201" s="59" t="str">
        <f>IF(OR(BU201="",BV201=""),"",(BV201/(BU201^2)))</f>
        <v/>
      </c>
      <c r="BX201" s="59" t="str">
        <f>IF(COUNTBLANK(E201:J201)=6,"",(((E201*IF(F201&gt;0,F201,30)*3)+(G201*IF(H201&gt;0,H201,30)*5)+(I201*IF(J201&gt;0,J201,30)*9))))</f>
        <v/>
      </c>
      <c r="BY201" s="59" t="str">
        <f>IF(COUNTBLANK(AE201:AL201)=8,"",SUM(IF(AE201=2,1,IF(AE201=3,1,0)),IF(AH201=1,1,IF(AI201=1,1,0)),IF(AJ201&gt;3,1,0),IF(AK201&gt;3,1,0),IF(AL201&gt;0,1,0)))</f>
        <v/>
      </c>
      <c r="BZ201" s="59" t="str">
        <f>IF(OR(AM201="",AN201=""),"",IF(OR(AM201=-99,AN201=-99),-99,IF(AM201=3,IF(AN201=2,1,IF(AN201=3,1,0)),0)))</f>
        <v/>
      </c>
      <c r="CA201" s="59" t="str">
        <f>IF(OR((AC201=""),(AD201="")),"",IF(AD201=-99,-99,IF(AC201&gt;=4,IF(OR(AD201=1,AD201=2),1,0),0)))</f>
        <v/>
      </c>
      <c r="CB201" s="59" t="str">
        <f>IF(BW201="","",IF(BW201&lt;25,5,IF(BW201&lt;30,2,0)))</f>
        <v/>
      </c>
      <c r="CC201" s="59" t="str">
        <f t="shared" si="20"/>
        <v/>
      </c>
      <c r="CD201" s="59" t="str">
        <f>IF(K201="","",IF(K201&lt;4,0,IF(K201&gt;=4,4,"")))</f>
        <v/>
      </c>
      <c r="CE201" s="59" t="str">
        <f>IF(L201="","",IF(L201&lt;4,0,IF(L201&gt;=4,4,"")))</f>
        <v/>
      </c>
      <c r="CF201" s="59" t="str">
        <f>IF(M201="","",IF(M201&lt;4,0,IF(M201&gt;=4,3,"")))</f>
        <v/>
      </c>
      <c r="CG201" s="59" t="str">
        <f>IF(N201="","",IF(N201&lt;4,0,IF(N201&gt;=4,1,"")))</f>
        <v/>
      </c>
      <c r="CH201" s="59" t="str">
        <f t="shared" si="21"/>
        <v/>
      </c>
      <c r="CI201" s="59" t="str">
        <f>IF(O201="","",IF(O201=0,0,IF(O201=1,3,IF(O201&lt;=4,4,IF(O201&gt;4,5,"")))))</f>
        <v/>
      </c>
      <c r="CJ201" s="59" t="str">
        <f>IF(P201="","",IF(P201=0,0,IF(P201=1,1,IF(P201&lt;7,3,IF(P201=7,4,"")))))</f>
        <v/>
      </c>
      <c r="CK201" s="59" t="str">
        <f>IF(Q201="","",IF(Q201&lt;4,3,IF(Q201&lt;7,2,IF(Q201=7,0,""))))</f>
        <v/>
      </c>
      <c r="CL201" s="59" t="str">
        <f>IF(R201="","",IF(R201&lt;1,0,IF(R201&lt;=2,1,IF(R201&gt;2,2,""))))</f>
        <v/>
      </c>
      <c r="CM201" s="59" t="str">
        <f>IF(S201="","",IF(S201=0,0,IF(S201=1,1,IF(S201&gt;1,2,""))))</f>
        <v/>
      </c>
      <c r="CN201" s="59" t="str">
        <f>IF(T201="","",IF(T201=0,0,IF(T201&lt;=4,1,IF(T201&gt;4,2,""))))</f>
        <v/>
      </c>
      <c r="CO201" s="59" t="str">
        <f>IF(U201="","",IF(U201&lt;4,0,IF(U201&lt;=6,1,IF(U201=7,2,""))))</f>
        <v/>
      </c>
      <c r="CP201" s="59" t="str">
        <f>IF(V201="","",IF(V201&lt;4,2,IF(V201=4,1,IF(V201=5,0,""))))</f>
        <v/>
      </c>
      <c r="CQ201" s="59" t="str">
        <f>IF(W201="","",IF(W201=1,2,IF(W201=2,1,IF(W201&gt;2,0,""))))</f>
        <v/>
      </c>
      <c r="CR201" s="59" t="str">
        <f>IF(X201="","",IF(X201=0,0,IF(X201=1,1,IF(X201=2,2,IF(X201=3,2,IF(X201=-9,-9,IF(X201=-99,-99,"")))))))</f>
        <v/>
      </c>
      <c r="CS201" s="59" t="str">
        <f>IF(Z201="","",IF(Z201=0,1,IF(Z201=1,0,"")))</f>
        <v/>
      </c>
      <c r="CT201" s="59" t="str">
        <f>IF(CA201="","",IF(CA201=-99,-99,IF(CA201=1,3,0)))</f>
        <v/>
      </c>
      <c r="CU201" s="59" t="str">
        <f>IF(BZ201="","",IF(BZ201=-99,-99,IF(BZ201=0,3,0)))</f>
        <v/>
      </c>
      <c r="CV201" s="59" t="str">
        <f>IF(AO201="","",IF(AND(AO201&gt;=7,AO201&lt;=8),2,0))</f>
        <v/>
      </c>
      <c r="CW201" s="59" t="str">
        <f>IF(AP201="","",IF(AP201=1,0,IF(AP201&gt;1,1,"")))</f>
        <v/>
      </c>
      <c r="CX201" s="59" t="str">
        <f t="shared" si="22"/>
        <v/>
      </c>
      <c r="CY201" s="59" t="str">
        <f>IF(BA201="","",IF(BA201=0,0,IF(OR(BA201=1,BA201=2,BA201=3),3,IF(BA201=-99,-99,""))))</f>
        <v/>
      </c>
      <c r="CZ201" s="59" t="str">
        <f>IF(BB201="","",IF(BB201=0,0,IF(OR(BB201=1,BB201=2,BB201=3),3,IF(BB201=-99,-99,""))))</f>
        <v/>
      </c>
      <c r="DA201" s="59" t="str">
        <f>IF(BC201="","",IF(BC201=0,0,IF(OR(BC201=1,BC201=2,BC201=3),3,IF(BC201=-99,-99,""))))</f>
        <v/>
      </c>
      <c r="DB201" s="59" t="str">
        <f>IF(BD201="","",IF(BD201=0,0,IF(OR(BD201=1,BD201=2,BD201=3),3,IF(BD201=-99,-99,""))))</f>
        <v/>
      </c>
      <c r="DC201" s="59" t="str">
        <f>IF(BE201="","",IF(BE201=0,0,IF(OR(BE201=1,BE201=2,BE201=3),3,IF(BE201=-99,-99,""))))</f>
        <v/>
      </c>
      <c r="DD201" s="59" t="str">
        <f>IF(BF201="","",IF(BF201=0,0,IF(OR(BF201=1,BF201=2,BF201=3),3,IF(BF201=-99,-99,""))))</f>
        <v/>
      </c>
      <c r="DE201" s="59" t="str">
        <f>IF(BG201="","",IF(BG201=0,0,IF(OR(BG201=1,BG201=2,BG201=3),3,IF(BG201=-99,-99,""))))</f>
        <v/>
      </c>
      <c r="DF201" s="59" t="str">
        <f>IF(BH201="","",IF(BH201=0,0,IF(OR(BH201=1,BH201=2,BH201=3),3,IF(BH201=-99,-99,""))))</f>
        <v/>
      </c>
      <c r="DG201" s="59" t="str">
        <f>IF(BI201="","",IF(BI201=0,0,IF(OR(BI201=1,BI201=2,BI201=3),3,IF(BI201=-99,-99,""))))</f>
        <v/>
      </c>
      <c r="DH201" s="59" t="str">
        <f>IF(BT201="","",IF(BS201=1,IF(BT201&lt;65,41,IF(BT201&lt;70,35,IF(BT201&lt;75,29,IF(BT201&lt;80,21,IF(BT201&lt;85,14,IF(BT201&lt;90,5,0)))))),IF(BS201=2,IF(BT201&lt;65,38,IF(BT201&lt;70,33,IF(BT201&lt;75,26,IF(BT201&lt;80,16,IF(BT201&lt;85,12,IF(BT201&lt;90,1,0)))))),"")))</f>
        <v/>
      </c>
      <c r="DI201" s="59" t="str">
        <f>IF(BL201="","",IF(BL201=1,0,IF(BL201=2,3,IF(BL201&gt;2,6,""))))</f>
        <v/>
      </c>
      <c r="DJ201" s="59" t="str">
        <f>IF(Y201="","",IF(Y201=0,3,IF(Y201=1,0,"")))</f>
        <v/>
      </c>
      <c r="DK201" s="59" t="str">
        <f>IF(COUNTBLANK(CB201:CH201)=7,"",SUM(CB201:CH201))</f>
        <v/>
      </c>
      <c r="DL201" s="59" t="str">
        <f>IF(COUNTBLANK(CI201:CR201)=10,"",SUM(CI201:CQ201,IF(CR201&gt;0,CR201,0)))</f>
        <v/>
      </c>
      <c r="DM201" s="59" t="str">
        <f>IF(COUNTBLANK(CS201:CX201)=6,"",SUM(CS201,IF(CT201=-99,0,CT201),IF(CU201=-99,0,CU201),CV201:CX201))</f>
        <v/>
      </c>
      <c r="DN201" s="59" t="str">
        <f>IF(COUNTBLANK(CY201:DG201)=9,"",SUM(IF(OR(CY201="",CY201=-99),0,CY201),IF(OR(CZ201="",CZ201=-99),0,CZ201),IF(OR(DA201="",DA201=-99),0,DA201),IF(OR(DB201="",DB201=-99),0,DB201),IF(OR(DC201="",DC201=-99),0,DC201),IF(OR(DD201="",DD201=-99),0,DD201),IF(OR(DE201="",DE201=-99),0,DE201),IF(OR(DF201="",DF201=-99),0,DF201),IF(OR(DG201="",DG201=-99),0,DG201)))</f>
        <v/>
      </c>
      <c r="DO201" s="59" t="str">
        <f>IF(COUNTBLANK(DH201:DJ201)=3,"",SUM(DH201:DJ201))</f>
        <v/>
      </c>
      <c r="DP201" s="59" t="str">
        <f>IF(COUNTBLANK(DK201:DN201)=4,"",SUM(DK201:DN201))</f>
        <v/>
      </c>
      <c r="DQ201" s="59" t="str">
        <f>IF(COUNTBLANK(CB201:CH201)=7,"",SUM(IF(CB201="",0,5),IF(CC201="",0,9),IF(CD201="",0,4),IF(CE201="",0,4),IF(CF201="",0,3),IF(CG201="",0,1),IF(CH201="",0,6)))</f>
        <v/>
      </c>
      <c r="DR201" s="59" t="str">
        <f>IF(COUNTBLANK(CI201:CR201)=10,"",SUM(IF(CI201="",0,5),IF(CJ201="",0,4),IF(CK201="",0,3),IF(CL201="",0,2),IF(CM201="",0,2),IF(CN201="",0,2),IF(CO201="",0,2),IF(CP201="",0,2),IF(CQ201="",0,2),IF(OR(CR201="",CR201=-99,CR201=-9),0,2)))</f>
        <v/>
      </c>
      <c r="DS201" s="59" t="str">
        <f>IF(COUNTBLANK(CS201:CX201)=6,"",SUM(IF(CS201="",0,1),IF(OR(CT201="",CT201=-99),0,3),IF(OR(CU201="",CU201=-99),0,3),IF(CV201="",0,2),IF(CW201="",0,1),IF(CX201="",0,1)))</f>
        <v/>
      </c>
      <c r="DT201" s="59" t="str">
        <f>IF(COUNTBLANK(CY201:DG201)=9,"",SUM(IF(OR(CY201="",CY201=-99),0,3),IF(OR(CZ201="",CZ201=-99),0,3),IF(OR(DA201="",DA201=-99),0,3),IF(OR(DB201="",DB201=-99),0,3),IF(OR(DC201="",DC201=-99),0,3),IF(OR(DD201="",DD201=-99),0,3),IF(OR(DE201="",DE201=-99),0,3),IF(OR(DF201="",DF201=-99),0,3),IF(OR(DG201="",DG201=-99),0,3)))</f>
        <v/>
      </c>
      <c r="DU201" s="59" t="str">
        <f>IF(COUNTBLANK(DH201:DJ201)=3,"",SUM(IF(DH201="",0,IF(BS201=1,41,IF(BS201=2,38,""))),IF(DI201="",0,6),IF(DJ201="",0,3)))</f>
        <v/>
      </c>
      <c r="DV201" s="59" t="str">
        <f>IF(COUNTBLANK(DK201:DN201)=4,"",SUM(DQ201:DT201))</f>
        <v/>
      </c>
      <c r="DW201" s="59" t="str">
        <f>IF(DQ201="","",((DK201/DQ201)*100))</f>
        <v/>
      </c>
      <c r="DX201" s="59" t="str">
        <f t="shared" si="18"/>
        <v/>
      </c>
      <c r="DY201" s="59" t="str">
        <f t="shared" si="18"/>
        <v/>
      </c>
      <c r="DZ201" s="59" t="str">
        <f t="shared" si="18"/>
        <v/>
      </c>
      <c r="EA201" s="59" t="str">
        <f t="shared" si="18"/>
        <v/>
      </c>
      <c r="EB201" s="59" t="str">
        <f t="shared" si="18"/>
        <v/>
      </c>
      <c r="EC201" s="59" t="str">
        <f>IF(COUNTBLANK(DQ201:DT201)=4,"",SQRT((DQ201^2)+(DR201^2)+(DS201^2)+(DT201^2)))</f>
        <v/>
      </c>
      <c r="ED201" s="59" t="str">
        <f>IF(EC201="","",(SUM(((DK201/EC201)^2),((DL201/EC201)^2),((DM201/EC201)^2),((DN201/EC201)^2))*100))</f>
        <v/>
      </c>
      <c r="EE201" s="59" t="str">
        <f>IF(CB201="","",(CB201/DQ201*100))</f>
        <v/>
      </c>
      <c r="EF201" s="59" t="str">
        <f>IF(CC201="","",(CC201/DQ201*100))</f>
        <v/>
      </c>
      <c r="EG201" s="59" t="str">
        <f>IF(CD201="","",(CD201/DQ201*100))</f>
        <v/>
      </c>
      <c r="EH201" s="59" t="str">
        <f>IF(CE201="","",(CE201/DQ201*100))</f>
        <v/>
      </c>
      <c r="EI201" s="59" t="str">
        <f>IF(CF201="","",(CF201/DQ201*100))</f>
        <v/>
      </c>
      <c r="EJ201" s="59" t="str">
        <f>IF(CG201="","",(CG201/DQ201*100))</f>
        <v/>
      </c>
      <c r="EK201" s="59" t="str">
        <f>IF(CH201="","",(CH201/DQ201*100))</f>
        <v/>
      </c>
      <c r="EL201" s="59" t="str">
        <f>IF(CI201="","",(CI201/DR201*100))</f>
        <v/>
      </c>
      <c r="EM201" s="59" t="str">
        <f>IF(CJ201="","",(CJ201/DR201*100))</f>
        <v/>
      </c>
      <c r="EN201" s="59" t="str">
        <f>IF(CK201="","",(CK201/DR201*100))</f>
        <v/>
      </c>
      <c r="EO201" s="59" t="str">
        <f>IF(CL201="","",(CL201/DR201*100))</f>
        <v/>
      </c>
      <c r="EP201" s="59" t="str">
        <f>IF(CM201="","",(CM201/DR201*100))</f>
        <v/>
      </c>
      <c r="EQ201" s="59" t="str">
        <f>IF(CN201="","",(CN201/DR201*100))</f>
        <v/>
      </c>
      <c r="ER201" s="59" t="str">
        <f>IF(CO201="","",(CO201/DR201*100))</f>
        <v/>
      </c>
      <c r="ES201" s="59" t="str">
        <f>IF(CP201="","",(CP201/DR201*100))</f>
        <v/>
      </c>
      <c r="ET201" s="59" t="str">
        <f>IF(CQ201="","",(CQ201/DR201*100))</f>
        <v/>
      </c>
      <c r="EU201" s="59" t="str">
        <f>IF(CR201="","",(CR201/DR201*100))</f>
        <v/>
      </c>
      <c r="EV201" s="59" t="str">
        <f>IF(CS201="","",(CS201/DS201*100))</f>
        <v/>
      </c>
      <c r="EW201" s="59" t="str">
        <f>IF(CT201="","",(CT201/DS201*100))</f>
        <v/>
      </c>
      <c r="EX201" s="59" t="str">
        <f>IF(CU201="","",(CU201/DS201*100))</f>
        <v/>
      </c>
      <c r="EY201" s="59" t="str">
        <f>IF(CV201="","",(CV201/DS201*100))</f>
        <v/>
      </c>
      <c r="EZ201" s="59" t="str">
        <f>IF(CW201="","",(CW201/DS201*100))</f>
        <v/>
      </c>
      <c r="FA201" s="59" t="str">
        <f>IF(CX201="","",(CX201/DS201*100))</f>
        <v/>
      </c>
      <c r="FB201" s="59" t="str">
        <f t="shared" si="23"/>
        <v/>
      </c>
      <c r="FC201" s="59" t="str">
        <f t="shared" si="23"/>
        <v/>
      </c>
      <c r="FD201" s="59" t="str">
        <f t="shared" si="23"/>
        <v/>
      </c>
      <c r="FE201" s="59" t="str">
        <f t="shared" si="23"/>
        <v/>
      </c>
      <c r="FF201" s="59" t="str">
        <f t="shared" si="23"/>
        <v/>
      </c>
      <c r="FG201" s="59" t="str">
        <f t="shared" si="23"/>
        <v/>
      </c>
      <c r="FH201" s="59" t="str">
        <f t="shared" si="23"/>
        <v/>
      </c>
      <c r="FI201" s="59" t="str">
        <f t="shared" si="23"/>
        <v/>
      </c>
      <c r="FJ201" s="59" t="str">
        <f t="shared" si="23"/>
        <v/>
      </c>
      <c r="FK201" s="59" t="str">
        <f>IF(DH201="","",(DH201/DU201*100))</f>
        <v/>
      </c>
      <c r="FL201" s="59" t="str">
        <f>IF(DI201="","",(DI201/DU201*100))</f>
        <v/>
      </c>
      <c r="FM201" s="59" t="str">
        <f>IF(DJ201="","",(DJ201/DU201*100))</f>
        <v/>
      </c>
    </row>
    <row r="202" spans="72:169" x14ac:dyDescent="0.25">
      <c r="BT202" s="58" t="str">
        <f>IF(BR202="","",YEAR(D202)-BR202)</f>
        <v/>
      </c>
      <c r="BU202" s="59" t="str">
        <f>IF(BO202="",IF(OR(BM202="",BN202=""),"",((BM202*12)+BN202)*0.0254),BO202*0.01)</f>
        <v/>
      </c>
      <c r="BV202" s="59" t="str">
        <f>IF(BQ202="",IF(BP202="","",BP202*0.453592),BQ202)</f>
        <v/>
      </c>
      <c r="BW202" s="59" t="str">
        <f>IF(OR(BU202="",BV202=""),"",(BV202/(BU202^2)))</f>
        <v/>
      </c>
      <c r="BX202" s="59" t="str">
        <f>IF(COUNTBLANK(E202:J202)=6,"",(((E202*IF(F202&gt;0,F202,30)*3)+(G202*IF(H202&gt;0,H202,30)*5)+(I202*IF(J202&gt;0,J202,30)*9))))</f>
        <v/>
      </c>
      <c r="BY202" s="59" t="str">
        <f>IF(COUNTBLANK(AE202:AL202)=8,"",SUM(IF(AE202=2,1,IF(AE202=3,1,0)),IF(AH202=1,1,IF(AI202=1,1,0)),IF(AJ202&gt;3,1,0),IF(AK202&gt;3,1,0),IF(AL202&gt;0,1,0)))</f>
        <v/>
      </c>
      <c r="BZ202" s="59" t="str">
        <f>IF(OR(AM202="",AN202=""),"",IF(OR(AM202=-99,AN202=-99),-99,IF(AM202=3,IF(AN202=2,1,IF(AN202=3,1,0)),0)))</f>
        <v/>
      </c>
      <c r="CA202" s="59" t="str">
        <f>IF(OR((AC202=""),(AD202="")),"",IF(AD202=-99,-99,IF(AC202&gt;=4,IF(OR(AD202=1,AD202=2),1,0),0)))</f>
        <v/>
      </c>
      <c r="CB202" s="59" t="str">
        <f>IF(BW202="","",IF(BW202&lt;25,5,IF(BW202&lt;30,2,0)))</f>
        <v/>
      </c>
      <c r="CC202" s="59" t="str">
        <f t="shared" si="20"/>
        <v/>
      </c>
      <c r="CD202" s="59" t="str">
        <f>IF(K202="","",IF(K202&lt;4,0,IF(K202&gt;=4,4,"")))</f>
        <v/>
      </c>
      <c r="CE202" s="59" t="str">
        <f>IF(L202="","",IF(L202&lt;4,0,IF(L202&gt;=4,4,"")))</f>
        <v/>
      </c>
      <c r="CF202" s="59" t="str">
        <f>IF(M202="","",IF(M202&lt;4,0,IF(M202&gt;=4,3,"")))</f>
        <v/>
      </c>
      <c r="CG202" s="59" t="str">
        <f>IF(N202="","",IF(N202&lt;4,0,IF(N202&gt;=4,1,"")))</f>
        <v/>
      </c>
      <c r="CH202" s="59" t="str">
        <f t="shared" si="21"/>
        <v/>
      </c>
      <c r="CI202" s="59" t="str">
        <f>IF(O202="","",IF(O202=0,0,IF(O202=1,3,IF(O202&lt;=4,4,IF(O202&gt;4,5,"")))))</f>
        <v/>
      </c>
      <c r="CJ202" s="59" t="str">
        <f>IF(P202="","",IF(P202=0,0,IF(P202=1,1,IF(P202&lt;7,3,IF(P202=7,4,"")))))</f>
        <v/>
      </c>
      <c r="CK202" s="59" t="str">
        <f>IF(Q202="","",IF(Q202&lt;4,3,IF(Q202&lt;7,2,IF(Q202=7,0,""))))</f>
        <v/>
      </c>
      <c r="CL202" s="59" t="str">
        <f>IF(R202="","",IF(R202&lt;1,0,IF(R202&lt;=2,1,IF(R202&gt;2,2,""))))</f>
        <v/>
      </c>
      <c r="CM202" s="59" t="str">
        <f>IF(S202="","",IF(S202=0,0,IF(S202=1,1,IF(S202&gt;1,2,""))))</f>
        <v/>
      </c>
      <c r="CN202" s="59" t="str">
        <f>IF(T202="","",IF(T202=0,0,IF(T202&lt;=4,1,IF(T202&gt;4,2,""))))</f>
        <v/>
      </c>
      <c r="CO202" s="59" t="str">
        <f>IF(U202="","",IF(U202&lt;4,0,IF(U202&lt;=6,1,IF(U202=7,2,""))))</f>
        <v/>
      </c>
      <c r="CP202" s="59" t="str">
        <f>IF(V202="","",IF(V202&lt;4,2,IF(V202=4,1,IF(V202=5,0,""))))</f>
        <v/>
      </c>
      <c r="CQ202" s="59" t="str">
        <f>IF(W202="","",IF(W202=1,2,IF(W202=2,1,IF(W202&gt;2,0,""))))</f>
        <v/>
      </c>
      <c r="CR202" s="59" t="str">
        <f>IF(X202="","",IF(X202=0,0,IF(X202=1,1,IF(X202=2,2,IF(X202=3,2,IF(X202=-9,-9,IF(X202=-99,-99,"")))))))</f>
        <v/>
      </c>
      <c r="CS202" s="59" t="str">
        <f>IF(Z202="","",IF(Z202=0,1,IF(Z202=1,0,"")))</f>
        <v/>
      </c>
      <c r="CT202" s="59" t="str">
        <f>IF(CA202="","",IF(CA202=-99,-99,IF(CA202=1,3,0)))</f>
        <v/>
      </c>
      <c r="CU202" s="59" t="str">
        <f>IF(BZ202="","",IF(BZ202=-99,-99,IF(BZ202=0,3,0)))</f>
        <v/>
      </c>
      <c r="CV202" s="59" t="str">
        <f>IF(AO202="","",IF(AND(AO202&gt;=7,AO202&lt;=8),2,0))</f>
        <v/>
      </c>
      <c r="CW202" s="59" t="str">
        <f>IF(AP202="","",IF(AP202=1,0,IF(AP202&gt;1,1,"")))</f>
        <v/>
      </c>
      <c r="CX202" s="59" t="str">
        <f t="shared" si="22"/>
        <v/>
      </c>
      <c r="CY202" s="59" t="str">
        <f>IF(BA202="","",IF(BA202=0,0,IF(OR(BA202=1,BA202=2,BA202=3),3,IF(BA202=-99,-99,""))))</f>
        <v/>
      </c>
      <c r="CZ202" s="59" t="str">
        <f>IF(BB202="","",IF(BB202=0,0,IF(OR(BB202=1,BB202=2,BB202=3),3,IF(BB202=-99,-99,""))))</f>
        <v/>
      </c>
      <c r="DA202" s="59" t="str">
        <f>IF(BC202="","",IF(BC202=0,0,IF(OR(BC202=1,BC202=2,BC202=3),3,IF(BC202=-99,-99,""))))</f>
        <v/>
      </c>
      <c r="DB202" s="59" t="str">
        <f>IF(BD202="","",IF(BD202=0,0,IF(OR(BD202=1,BD202=2,BD202=3),3,IF(BD202=-99,-99,""))))</f>
        <v/>
      </c>
      <c r="DC202" s="59" t="str">
        <f>IF(BE202="","",IF(BE202=0,0,IF(OR(BE202=1,BE202=2,BE202=3),3,IF(BE202=-99,-99,""))))</f>
        <v/>
      </c>
      <c r="DD202" s="59" t="str">
        <f>IF(BF202="","",IF(BF202=0,0,IF(OR(BF202=1,BF202=2,BF202=3),3,IF(BF202=-99,-99,""))))</f>
        <v/>
      </c>
      <c r="DE202" s="59" t="str">
        <f>IF(BG202="","",IF(BG202=0,0,IF(OR(BG202=1,BG202=2,BG202=3),3,IF(BG202=-99,-99,""))))</f>
        <v/>
      </c>
      <c r="DF202" s="59" t="str">
        <f>IF(BH202="","",IF(BH202=0,0,IF(OR(BH202=1,BH202=2,BH202=3),3,IF(BH202=-99,-99,""))))</f>
        <v/>
      </c>
      <c r="DG202" s="59" t="str">
        <f>IF(BI202="","",IF(BI202=0,0,IF(OR(BI202=1,BI202=2,BI202=3),3,IF(BI202=-99,-99,""))))</f>
        <v/>
      </c>
      <c r="DH202" s="59" t="str">
        <f>IF(BT202="","",IF(BS202=1,IF(BT202&lt;65,41,IF(BT202&lt;70,35,IF(BT202&lt;75,29,IF(BT202&lt;80,21,IF(BT202&lt;85,14,IF(BT202&lt;90,5,0)))))),IF(BS202=2,IF(BT202&lt;65,38,IF(BT202&lt;70,33,IF(BT202&lt;75,26,IF(BT202&lt;80,16,IF(BT202&lt;85,12,IF(BT202&lt;90,1,0)))))),"")))</f>
        <v/>
      </c>
      <c r="DI202" s="59" t="str">
        <f>IF(BL202="","",IF(BL202=1,0,IF(BL202=2,3,IF(BL202&gt;2,6,""))))</f>
        <v/>
      </c>
      <c r="DJ202" s="59" t="str">
        <f>IF(Y202="","",IF(Y202=0,3,IF(Y202=1,0,"")))</f>
        <v/>
      </c>
      <c r="DK202" s="59" t="str">
        <f>IF(COUNTBLANK(CB202:CH202)=7,"",SUM(CB202:CH202))</f>
        <v/>
      </c>
      <c r="DL202" s="59" t="str">
        <f>IF(COUNTBLANK(CI202:CR202)=10,"",SUM(CI202:CQ202,IF(CR202&gt;0,CR202,0)))</f>
        <v/>
      </c>
      <c r="DM202" s="59" t="str">
        <f>IF(COUNTBLANK(CS202:CX202)=6,"",SUM(CS202,IF(CT202=-99,0,CT202),IF(CU202=-99,0,CU202),CV202:CX202))</f>
        <v/>
      </c>
      <c r="DN202" s="59" t="str">
        <f>IF(COUNTBLANK(CY202:DG202)=9,"",SUM(IF(OR(CY202="",CY202=-99),0,CY202),IF(OR(CZ202="",CZ202=-99),0,CZ202),IF(OR(DA202="",DA202=-99),0,DA202),IF(OR(DB202="",DB202=-99),0,DB202),IF(OR(DC202="",DC202=-99),0,DC202),IF(OR(DD202="",DD202=-99),0,DD202),IF(OR(DE202="",DE202=-99),0,DE202),IF(OR(DF202="",DF202=-99),0,DF202),IF(OR(DG202="",DG202=-99),0,DG202)))</f>
        <v/>
      </c>
      <c r="DO202" s="59" t="str">
        <f>IF(COUNTBLANK(DH202:DJ202)=3,"",SUM(DH202:DJ202))</f>
        <v/>
      </c>
      <c r="DP202" s="59" t="str">
        <f>IF(COUNTBLANK(DK202:DN202)=4,"",SUM(DK202:DN202))</f>
        <v/>
      </c>
      <c r="DQ202" s="59" t="str">
        <f>IF(COUNTBLANK(CB202:CH202)=7,"",SUM(IF(CB202="",0,5),IF(CC202="",0,9),IF(CD202="",0,4),IF(CE202="",0,4),IF(CF202="",0,3),IF(CG202="",0,1),IF(CH202="",0,6)))</f>
        <v/>
      </c>
      <c r="DR202" s="59" t="str">
        <f>IF(COUNTBLANK(CI202:CR202)=10,"",SUM(IF(CI202="",0,5),IF(CJ202="",0,4),IF(CK202="",0,3),IF(CL202="",0,2),IF(CM202="",0,2),IF(CN202="",0,2),IF(CO202="",0,2),IF(CP202="",0,2),IF(CQ202="",0,2),IF(OR(CR202="",CR202=-99,CR202=-9),0,2)))</f>
        <v/>
      </c>
      <c r="DS202" s="59" t="str">
        <f>IF(COUNTBLANK(CS202:CX202)=6,"",SUM(IF(CS202="",0,1),IF(OR(CT202="",CT202=-99),0,3),IF(OR(CU202="",CU202=-99),0,3),IF(CV202="",0,2),IF(CW202="",0,1),IF(CX202="",0,1)))</f>
        <v/>
      </c>
      <c r="DT202" s="59" t="str">
        <f>IF(COUNTBLANK(CY202:DG202)=9,"",SUM(IF(OR(CY202="",CY202=-99),0,3),IF(OR(CZ202="",CZ202=-99),0,3),IF(OR(DA202="",DA202=-99),0,3),IF(OR(DB202="",DB202=-99),0,3),IF(OR(DC202="",DC202=-99),0,3),IF(OR(DD202="",DD202=-99),0,3),IF(OR(DE202="",DE202=-99),0,3),IF(OR(DF202="",DF202=-99),0,3),IF(OR(DG202="",DG202=-99),0,3)))</f>
        <v/>
      </c>
      <c r="DU202" s="59" t="str">
        <f>IF(COUNTBLANK(DH202:DJ202)=3,"",SUM(IF(DH202="",0,IF(BS202=1,41,IF(BS202=2,38,""))),IF(DI202="",0,6),IF(DJ202="",0,3)))</f>
        <v/>
      </c>
      <c r="DV202" s="59" t="str">
        <f>IF(COUNTBLANK(DK202:DN202)=4,"",SUM(DQ202:DT202))</f>
        <v/>
      </c>
      <c r="DW202" s="59" t="str">
        <f>IF(DQ202="","",((DK202/DQ202)*100))</f>
        <v/>
      </c>
      <c r="DX202" s="59" t="str">
        <f t="shared" si="18"/>
        <v/>
      </c>
      <c r="DY202" s="59" t="str">
        <f t="shared" si="18"/>
        <v/>
      </c>
      <c r="DZ202" s="59" t="str">
        <f t="shared" si="18"/>
        <v/>
      </c>
      <c r="EA202" s="59" t="str">
        <f t="shared" si="18"/>
        <v/>
      </c>
      <c r="EB202" s="59" t="str">
        <f t="shared" si="18"/>
        <v/>
      </c>
      <c r="EC202" s="59" t="str">
        <f>IF(COUNTBLANK(DQ202:DT202)=4,"",SQRT((DQ202^2)+(DR202^2)+(DS202^2)+(DT202^2)))</f>
        <v/>
      </c>
      <c r="ED202" s="59" t="str">
        <f>IF(EC202="","",(SUM(((DK202/EC202)^2),((DL202/EC202)^2),((DM202/EC202)^2),((DN202/EC202)^2))*100))</f>
        <v/>
      </c>
      <c r="EE202" s="59" t="str">
        <f>IF(CB202="","",(CB202/DQ202*100))</f>
        <v/>
      </c>
      <c r="EF202" s="59" t="str">
        <f>IF(CC202="","",(CC202/DQ202*100))</f>
        <v/>
      </c>
      <c r="EG202" s="59" t="str">
        <f>IF(CD202="","",(CD202/DQ202*100))</f>
        <v/>
      </c>
      <c r="EH202" s="59" t="str">
        <f>IF(CE202="","",(CE202/DQ202*100))</f>
        <v/>
      </c>
      <c r="EI202" s="59" t="str">
        <f>IF(CF202="","",(CF202/DQ202*100))</f>
        <v/>
      </c>
      <c r="EJ202" s="59" t="str">
        <f>IF(CG202="","",(CG202/DQ202*100))</f>
        <v/>
      </c>
      <c r="EK202" s="59" t="str">
        <f>IF(CH202="","",(CH202/DQ202*100))</f>
        <v/>
      </c>
      <c r="EL202" s="59" t="str">
        <f>IF(CI202="","",(CI202/DR202*100))</f>
        <v/>
      </c>
      <c r="EM202" s="59" t="str">
        <f>IF(CJ202="","",(CJ202/DR202*100))</f>
        <v/>
      </c>
      <c r="EN202" s="59" t="str">
        <f>IF(CK202="","",(CK202/DR202*100))</f>
        <v/>
      </c>
      <c r="EO202" s="59" t="str">
        <f>IF(CL202="","",(CL202/DR202*100))</f>
        <v/>
      </c>
      <c r="EP202" s="59" t="str">
        <f>IF(CM202="","",(CM202/DR202*100))</f>
        <v/>
      </c>
      <c r="EQ202" s="59" t="str">
        <f>IF(CN202="","",(CN202/DR202*100))</f>
        <v/>
      </c>
      <c r="ER202" s="59" t="str">
        <f>IF(CO202="","",(CO202/DR202*100))</f>
        <v/>
      </c>
      <c r="ES202" s="59" t="str">
        <f>IF(CP202="","",(CP202/DR202*100))</f>
        <v/>
      </c>
      <c r="ET202" s="59" t="str">
        <f>IF(CQ202="","",(CQ202/DR202*100))</f>
        <v/>
      </c>
      <c r="EU202" s="59" t="str">
        <f>IF(CR202="","",(CR202/DR202*100))</f>
        <v/>
      </c>
      <c r="EV202" s="59" t="str">
        <f>IF(CS202="","",(CS202/DS202*100))</f>
        <v/>
      </c>
      <c r="EW202" s="59" t="str">
        <f>IF(CT202="","",(CT202/DS202*100))</f>
        <v/>
      </c>
      <c r="EX202" s="59" t="str">
        <f>IF(CU202="","",(CU202/DS202*100))</f>
        <v/>
      </c>
      <c r="EY202" s="59" t="str">
        <f>IF(CV202="","",(CV202/DS202*100))</f>
        <v/>
      </c>
      <c r="EZ202" s="59" t="str">
        <f>IF(CW202="","",(CW202/DS202*100))</f>
        <v/>
      </c>
      <c r="FA202" s="59" t="str">
        <f>IF(CX202="","",(CX202/DS202*100))</f>
        <v/>
      </c>
      <c r="FB202" s="59" t="str">
        <f t="shared" si="23"/>
        <v/>
      </c>
      <c r="FC202" s="59" t="str">
        <f t="shared" si="23"/>
        <v/>
      </c>
      <c r="FD202" s="59" t="str">
        <f t="shared" si="23"/>
        <v/>
      </c>
      <c r="FE202" s="59" t="str">
        <f t="shared" si="23"/>
        <v/>
      </c>
      <c r="FF202" s="59" t="str">
        <f t="shared" si="23"/>
        <v/>
      </c>
      <c r="FG202" s="59" t="str">
        <f t="shared" si="23"/>
        <v/>
      </c>
      <c r="FH202" s="59" t="str">
        <f t="shared" si="23"/>
        <v/>
      </c>
      <c r="FI202" s="59" t="str">
        <f t="shared" si="23"/>
        <v/>
      </c>
      <c r="FJ202" s="59" t="str">
        <f t="shared" si="23"/>
        <v/>
      </c>
      <c r="FK202" s="59" t="str">
        <f>IF(DH202="","",(DH202/DU202*100))</f>
        <v/>
      </c>
      <c r="FL202" s="59" t="str">
        <f>IF(DI202="","",(DI202/DU202*100))</f>
        <v/>
      </c>
      <c r="FM202" s="59" t="str">
        <f>IF(DJ202="","",(DJ202/DU202*100))</f>
        <v/>
      </c>
    </row>
    <row r="203" spans="72:169" x14ac:dyDescent="0.25">
      <c r="BT203" s="58" t="str">
        <f>IF(BR203="","",YEAR(D203)-BR203)</f>
        <v/>
      </c>
      <c r="BU203" s="59" t="str">
        <f>IF(BO203="",IF(OR(BM203="",BN203=""),"",((BM203*12)+BN203)*0.0254),BO203*0.01)</f>
        <v/>
      </c>
      <c r="BV203" s="59" t="str">
        <f>IF(BQ203="",IF(BP203="","",BP203*0.453592),BQ203)</f>
        <v/>
      </c>
      <c r="BW203" s="59" t="str">
        <f>IF(OR(BU203="",BV203=""),"",(BV203/(BU203^2)))</f>
        <v/>
      </c>
      <c r="BX203" s="59" t="str">
        <f>IF(COUNTBLANK(E203:J203)=6,"",(((E203*IF(F203&gt;0,F203,30)*3)+(G203*IF(H203&gt;0,H203,30)*5)+(I203*IF(J203&gt;0,J203,30)*9))))</f>
        <v/>
      </c>
      <c r="BY203" s="59" t="str">
        <f>IF(COUNTBLANK(AE203:AL203)=8,"",SUM(IF(AE203=2,1,IF(AE203=3,1,0)),IF(AH203=1,1,IF(AI203=1,1,0)),IF(AJ203&gt;3,1,0),IF(AK203&gt;3,1,0),IF(AL203&gt;0,1,0)))</f>
        <v/>
      </c>
      <c r="BZ203" s="59" t="str">
        <f>IF(OR(AM203="",AN203=""),"",IF(OR(AM203=-99,AN203=-99),-99,IF(AM203=3,IF(AN203=2,1,IF(AN203=3,1,0)),0)))</f>
        <v/>
      </c>
      <c r="CA203" s="59" t="str">
        <f>IF(OR((AC203=""),(AD203="")),"",IF(AD203=-99,-99,IF(AC203&gt;=4,IF(OR(AD203=1,AD203=2),1,0),0)))</f>
        <v/>
      </c>
      <c r="CB203" s="59" t="str">
        <f>IF(BW203="","",IF(BW203&lt;25,5,IF(BW203&lt;30,2,0)))</f>
        <v/>
      </c>
      <c r="CC203" s="59" t="str">
        <f t="shared" si="20"/>
        <v/>
      </c>
      <c r="CD203" s="59" t="str">
        <f>IF(K203="","",IF(K203&lt;4,0,IF(K203&gt;=4,4,"")))</f>
        <v/>
      </c>
      <c r="CE203" s="59" t="str">
        <f>IF(L203="","",IF(L203&lt;4,0,IF(L203&gt;=4,4,"")))</f>
        <v/>
      </c>
      <c r="CF203" s="59" t="str">
        <f>IF(M203="","",IF(M203&lt;4,0,IF(M203&gt;=4,3,"")))</f>
        <v/>
      </c>
      <c r="CG203" s="59" t="str">
        <f>IF(N203="","",IF(N203&lt;4,0,IF(N203&gt;=4,1,"")))</f>
        <v/>
      </c>
      <c r="CH203" s="59" t="str">
        <f t="shared" si="21"/>
        <v/>
      </c>
      <c r="CI203" s="59" t="str">
        <f>IF(O203="","",IF(O203=0,0,IF(O203=1,3,IF(O203&lt;=4,4,IF(O203&gt;4,5,"")))))</f>
        <v/>
      </c>
      <c r="CJ203" s="59" t="str">
        <f>IF(P203="","",IF(P203=0,0,IF(P203=1,1,IF(P203&lt;7,3,IF(P203=7,4,"")))))</f>
        <v/>
      </c>
      <c r="CK203" s="59" t="str">
        <f>IF(Q203="","",IF(Q203&lt;4,3,IF(Q203&lt;7,2,IF(Q203=7,0,""))))</f>
        <v/>
      </c>
      <c r="CL203" s="59" t="str">
        <f>IF(R203="","",IF(R203&lt;1,0,IF(R203&lt;=2,1,IF(R203&gt;2,2,""))))</f>
        <v/>
      </c>
      <c r="CM203" s="59" t="str">
        <f>IF(S203="","",IF(S203=0,0,IF(S203=1,1,IF(S203&gt;1,2,""))))</f>
        <v/>
      </c>
      <c r="CN203" s="59" t="str">
        <f>IF(T203="","",IF(T203=0,0,IF(T203&lt;=4,1,IF(T203&gt;4,2,""))))</f>
        <v/>
      </c>
      <c r="CO203" s="59" t="str">
        <f>IF(U203="","",IF(U203&lt;4,0,IF(U203&lt;=6,1,IF(U203=7,2,""))))</f>
        <v/>
      </c>
      <c r="CP203" s="59" t="str">
        <f>IF(V203="","",IF(V203&lt;4,2,IF(V203=4,1,IF(V203=5,0,""))))</f>
        <v/>
      </c>
      <c r="CQ203" s="59" t="str">
        <f>IF(W203="","",IF(W203=1,2,IF(W203=2,1,IF(W203&gt;2,0,""))))</f>
        <v/>
      </c>
      <c r="CR203" s="59" t="str">
        <f>IF(X203="","",IF(X203=0,0,IF(X203=1,1,IF(X203=2,2,IF(X203=3,2,IF(X203=-9,-9,IF(X203=-99,-99,"")))))))</f>
        <v/>
      </c>
      <c r="CS203" s="59" t="str">
        <f>IF(Z203="","",IF(Z203=0,1,IF(Z203=1,0,"")))</f>
        <v/>
      </c>
      <c r="CT203" s="59" t="str">
        <f>IF(CA203="","",IF(CA203=-99,-99,IF(CA203=1,3,0)))</f>
        <v/>
      </c>
      <c r="CU203" s="59" t="str">
        <f>IF(BZ203="","",IF(BZ203=-99,-99,IF(BZ203=0,3,0)))</f>
        <v/>
      </c>
      <c r="CV203" s="59" t="str">
        <f>IF(AO203="","",IF(AND(AO203&gt;=7,AO203&lt;=8),2,0))</f>
        <v/>
      </c>
      <c r="CW203" s="59" t="str">
        <f>IF(AP203="","",IF(AP203=1,0,IF(AP203&gt;1,1,"")))</f>
        <v/>
      </c>
      <c r="CX203" s="59" t="str">
        <f t="shared" si="22"/>
        <v/>
      </c>
      <c r="CY203" s="59" t="str">
        <f>IF(BA203="","",IF(BA203=0,0,IF(OR(BA203=1,BA203=2,BA203=3),3,IF(BA203=-99,-99,""))))</f>
        <v/>
      </c>
      <c r="CZ203" s="59" t="str">
        <f>IF(BB203="","",IF(BB203=0,0,IF(OR(BB203=1,BB203=2,BB203=3),3,IF(BB203=-99,-99,""))))</f>
        <v/>
      </c>
      <c r="DA203" s="59" t="str">
        <f>IF(BC203="","",IF(BC203=0,0,IF(OR(BC203=1,BC203=2,BC203=3),3,IF(BC203=-99,-99,""))))</f>
        <v/>
      </c>
      <c r="DB203" s="59" t="str">
        <f>IF(BD203="","",IF(BD203=0,0,IF(OR(BD203=1,BD203=2,BD203=3),3,IF(BD203=-99,-99,""))))</f>
        <v/>
      </c>
      <c r="DC203" s="59" t="str">
        <f>IF(BE203="","",IF(BE203=0,0,IF(OR(BE203=1,BE203=2,BE203=3),3,IF(BE203=-99,-99,""))))</f>
        <v/>
      </c>
      <c r="DD203" s="59" t="str">
        <f>IF(BF203="","",IF(BF203=0,0,IF(OR(BF203=1,BF203=2,BF203=3),3,IF(BF203=-99,-99,""))))</f>
        <v/>
      </c>
      <c r="DE203" s="59" t="str">
        <f>IF(BG203="","",IF(BG203=0,0,IF(OR(BG203=1,BG203=2,BG203=3),3,IF(BG203=-99,-99,""))))</f>
        <v/>
      </c>
      <c r="DF203" s="59" t="str">
        <f>IF(BH203="","",IF(BH203=0,0,IF(OR(BH203=1,BH203=2,BH203=3),3,IF(BH203=-99,-99,""))))</f>
        <v/>
      </c>
      <c r="DG203" s="59" t="str">
        <f>IF(BI203="","",IF(BI203=0,0,IF(OR(BI203=1,BI203=2,BI203=3),3,IF(BI203=-99,-99,""))))</f>
        <v/>
      </c>
      <c r="DH203" s="59" t="str">
        <f>IF(BT203="","",IF(BS203=1,IF(BT203&lt;65,41,IF(BT203&lt;70,35,IF(BT203&lt;75,29,IF(BT203&lt;80,21,IF(BT203&lt;85,14,IF(BT203&lt;90,5,0)))))),IF(BS203=2,IF(BT203&lt;65,38,IF(BT203&lt;70,33,IF(BT203&lt;75,26,IF(BT203&lt;80,16,IF(BT203&lt;85,12,IF(BT203&lt;90,1,0)))))),"")))</f>
        <v/>
      </c>
      <c r="DI203" s="59" t="str">
        <f>IF(BL203="","",IF(BL203=1,0,IF(BL203=2,3,IF(BL203&gt;2,6,""))))</f>
        <v/>
      </c>
      <c r="DJ203" s="59" t="str">
        <f>IF(Y203="","",IF(Y203=0,3,IF(Y203=1,0,"")))</f>
        <v/>
      </c>
      <c r="DK203" s="59" t="str">
        <f>IF(COUNTBLANK(CB203:CH203)=7,"",SUM(CB203:CH203))</f>
        <v/>
      </c>
      <c r="DL203" s="59" t="str">
        <f>IF(COUNTBLANK(CI203:CR203)=10,"",SUM(CI203:CQ203,IF(CR203&gt;0,CR203,0)))</f>
        <v/>
      </c>
      <c r="DM203" s="59" t="str">
        <f>IF(COUNTBLANK(CS203:CX203)=6,"",SUM(CS203,IF(CT203=-99,0,CT203),IF(CU203=-99,0,CU203),CV203:CX203))</f>
        <v/>
      </c>
      <c r="DN203" s="59" t="str">
        <f>IF(COUNTBLANK(CY203:DG203)=9,"",SUM(IF(OR(CY203="",CY203=-99),0,CY203),IF(OR(CZ203="",CZ203=-99),0,CZ203),IF(OR(DA203="",DA203=-99),0,DA203),IF(OR(DB203="",DB203=-99),0,DB203),IF(OR(DC203="",DC203=-99),0,DC203),IF(OR(DD203="",DD203=-99),0,DD203),IF(OR(DE203="",DE203=-99),0,DE203),IF(OR(DF203="",DF203=-99),0,DF203),IF(OR(DG203="",DG203=-99),0,DG203)))</f>
        <v/>
      </c>
      <c r="DO203" s="59" t="str">
        <f>IF(COUNTBLANK(DH203:DJ203)=3,"",SUM(DH203:DJ203))</f>
        <v/>
      </c>
      <c r="DP203" s="59" t="str">
        <f>IF(COUNTBLANK(DK203:DN203)=4,"",SUM(DK203:DN203))</f>
        <v/>
      </c>
      <c r="DQ203" s="59" t="str">
        <f>IF(COUNTBLANK(CB203:CH203)=7,"",SUM(IF(CB203="",0,5),IF(CC203="",0,9),IF(CD203="",0,4),IF(CE203="",0,4),IF(CF203="",0,3),IF(CG203="",0,1),IF(CH203="",0,6)))</f>
        <v/>
      </c>
      <c r="DR203" s="59" t="str">
        <f>IF(COUNTBLANK(CI203:CR203)=10,"",SUM(IF(CI203="",0,5),IF(CJ203="",0,4),IF(CK203="",0,3),IF(CL203="",0,2),IF(CM203="",0,2),IF(CN203="",0,2),IF(CO203="",0,2),IF(CP203="",0,2),IF(CQ203="",0,2),IF(OR(CR203="",CR203=-99,CR203=-9),0,2)))</f>
        <v/>
      </c>
      <c r="DS203" s="59" t="str">
        <f>IF(COUNTBLANK(CS203:CX203)=6,"",SUM(IF(CS203="",0,1),IF(OR(CT203="",CT203=-99),0,3),IF(OR(CU203="",CU203=-99),0,3),IF(CV203="",0,2),IF(CW203="",0,1),IF(CX203="",0,1)))</f>
        <v/>
      </c>
      <c r="DT203" s="59" t="str">
        <f>IF(COUNTBLANK(CY203:DG203)=9,"",SUM(IF(OR(CY203="",CY203=-99),0,3),IF(OR(CZ203="",CZ203=-99),0,3),IF(OR(DA203="",DA203=-99),0,3),IF(OR(DB203="",DB203=-99),0,3),IF(OR(DC203="",DC203=-99),0,3),IF(OR(DD203="",DD203=-99),0,3),IF(OR(DE203="",DE203=-99),0,3),IF(OR(DF203="",DF203=-99),0,3),IF(OR(DG203="",DG203=-99),0,3)))</f>
        <v/>
      </c>
      <c r="DU203" s="59" t="str">
        <f>IF(COUNTBLANK(DH203:DJ203)=3,"",SUM(IF(DH203="",0,IF(BS203=1,41,IF(BS203=2,38,""))),IF(DI203="",0,6),IF(DJ203="",0,3)))</f>
        <v/>
      </c>
      <c r="DV203" s="59" t="str">
        <f>IF(COUNTBLANK(DK203:DN203)=4,"",SUM(DQ203:DT203))</f>
        <v/>
      </c>
      <c r="DW203" s="59" t="str">
        <f>IF(DQ203="","",((DK203/DQ203)*100))</f>
        <v/>
      </c>
      <c r="DX203" s="59" t="str">
        <f t="shared" si="18"/>
        <v/>
      </c>
      <c r="DY203" s="59" t="str">
        <f t="shared" si="18"/>
        <v/>
      </c>
      <c r="DZ203" s="59" t="str">
        <f t="shared" si="18"/>
        <v/>
      </c>
      <c r="EA203" s="59" t="str">
        <f t="shared" si="18"/>
        <v/>
      </c>
      <c r="EB203" s="59" t="str">
        <f t="shared" si="18"/>
        <v/>
      </c>
      <c r="EC203" s="59" t="str">
        <f>IF(COUNTBLANK(DQ203:DT203)=4,"",SQRT((DQ203^2)+(DR203^2)+(DS203^2)+(DT203^2)))</f>
        <v/>
      </c>
      <c r="ED203" s="59" t="str">
        <f>IF(EC203="","",(SUM(((DK203/EC203)^2),((DL203/EC203)^2),((DM203/EC203)^2),((DN203/EC203)^2))*100))</f>
        <v/>
      </c>
      <c r="EE203" s="59" t="str">
        <f>IF(CB203="","",(CB203/DQ203*100))</f>
        <v/>
      </c>
      <c r="EF203" s="59" t="str">
        <f>IF(CC203="","",(CC203/DQ203*100))</f>
        <v/>
      </c>
      <c r="EG203" s="59" t="str">
        <f>IF(CD203="","",(CD203/DQ203*100))</f>
        <v/>
      </c>
      <c r="EH203" s="59" t="str">
        <f>IF(CE203="","",(CE203/DQ203*100))</f>
        <v/>
      </c>
      <c r="EI203" s="59" t="str">
        <f>IF(CF203="","",(CF203/DQ203*100))</f>
        <v/>
      </c>
      <c r="EJ203" s="59" t="str">
        <f>IF(CG203="","",(CG203/DQ203*100))</f>
        <v/>
      </c>
      <c r="EK203" s="59" t="str">
        <f>IF(CH203="","",(CH203/DQ203*100))</f>
        <v/>
      </c>
      <c r="EL203" s="59" t="str">
        <f>IF(CI203="","",(CI203/DR203*100))</f>
        <v/>
      </c>
      <c r="EM203" s="59" t="str">
        <f>IF(CJ203="","",(CJ203/DR203*100))</f>
        <v/>
      </c>
      <c r="EN203" s="59" t="str">
        <f>IF(CK203="","",(CK203/DR203*100))</f>
        <v/>
      </c>
      <c r="EO203" s="59" t="str">
        <f>IF(CL203="","",(CL203/DR203*100))</f>
        <v/>
      </c>
      <c r="EP203" s="59" t="str">
        <f>IF(CM203="","",(CM203/DR203*100))</f>
        <v/>
      </c>
      <c r="EQ203" s="59" t="str">
        <f>IF(CN203="","",(CN203/DR203*100))</f>
        <v/>
      </c>
      <c r="ER203" s="59" t="str">
        <f>IF(CO203="","",(CO203/DR203*100))</f>
        <v/>
      </c>
      <c r="ES203" s="59" t="str">
        <f>IF(CP203="","",(CP203/DR203*100))</f>
        <v/>
      </c>
      <c r="ET203" s="59" t="str">
        <f>IF(CQ203="","",(CQ203/DR203*100))</f>
        <v/>
      </c>
      <c r="EU203" s="59" t="str">
        <f>IF(CR203="","",(CR203/DR203*100))</f>
        <v/>
      </c>
      <c r="EV203" s="59" t="str">
        <f>IF(CS203="","",(CS203/DS203*100))</f>
        <v/>
      </c>
      <c r="EW203" s="59" t="str">
        <f>IF(CT203="","",(CT203/DS203*100))</f>
        <v/>
      </c>
      <c r="EX203" s="59" t="str">
        <f>IF(CU203="","",(CU203/DS203*100))</f>
        <v/>
      </c>
      <c r="EY203" s="59" t="str">
        <f>IF(CV203="","",(CV203/DS203*100))</f>
        <v/>
      </c>
      <c r="EZ203" s="59" t="str">
        <f>IF(CW203="","",(CW203/DS203*100))</f>
        <v/>
      </c>
      <c r="FA203" s="59" t="str">
        <f>IF(CX203="","",(CX203/DS203*100))</f>
        <v/>
      </c>
      <c r="FB203" s="59" t="str">
        <f t="shared" si="23"/>
        <v/>
      </c>
      <c r="FC203" s="59" t="str">
        <f t="shared" si="23"/>
        <v/>
      </c>
      <c r="FD203" s="59" t="str">
        <f t="shared" si="23"/>
        <v/>
      </c>
      <c r="FE203" s="59" t="str">
        <f t="shared" si="23"/>
        <v/>
      </c>
      <c r="FF203" s="59" t="str">
        <f t="shared" si="23"/>
        <v/>
      </c>
      <c r="FG203" s="59" t="str">
        <f t="shared" si="23"/>
        <v/>
      </c>
      <c r="FH203" s="59" t="str">
        <f t="shared" si="23"/>
        <v/>
      </c>
      <c r="FI203" s="59" t="str">
        <f t="shared" si="23"/>
        <v/>
      </c>
      <c r="FJ203" s="59" t="str">
        <f t="shared" si="23"/>
        <v/>
      </c>
      <c r="FK203" s="59" t="str">
        <f>IF(DH203="","",(DH203/DU203*100))</f>
        <v/>
      </c>
      <c r="FL203" s="59" t="str">
        <f>IF(DI203="","",(DI203/DU203*100))</f>
        <v/>
      </c>
      <c r="FM203" s="59" t="str">
        <f>IF(DJ203="","",(DJ203/DU203*100))</f>
        <v/>
      </c>
    </row>
    <row r="204" spans="72:169" x14ac:dyDescent="0.25">
      <c r="BT204" s="58" t="str">
        <f>IF(BR204="","",YEAR(D204)-BR204)</f>
        <v/>
      </c>
      <c r="BU204" s="59" t="str">
        <f>IF(BO204="",IF(OR(BM204="",BN204=""),"",((BM204*12)+BN204)*0.0254),BO204*0.01)</f>
        <v/>
      </c>
      <c r="BV204" s="59" t="str">
        <f>IF(BQ204="",IF(BP204="","",BP204*0.453592),BQ204)</f>
        <v/>
      </c>
      <c r="BW204" s="59" t="str">
        <f>IF(OR(BU204="",BV204=""),"",(BV204/(BU204^2)))</f>
        <v/>
      </c>
      <c r="BX204" s="59" t="str">
        <f>IF(COUNTBLANK(E204:J204)=6,"",(((E204*IF(F204&gt;0,F204,30)*3)+(G204*IF(H204&gt;0,H204,30)*5)+(I204*IF(J204&gt;0,J204,30)*9))))</f>
        <v/>
      </c>
      <c r="BY204" s="59" t="str">
        <f>IF(COUNTBLANK(AE204:AL204)=8,"",SUM(IF(AE204=2,1,IF(AE204=3,1,0)),IF(AH204=1,1,IF(AI204=1,1,0)),IF(AJ204&gt;3,1,0),IF(AK204&gt;3,1,0),IF(AL204&gt;0,1,0)))</f>
        <v/>
      </c>
      <c r="BZ204" s="59" t="str">
        <f>IF(OR(AM204="",AN204=""),"",IF(OR(AM204=-99,AN204=-99),-99,IF(AM204=3,IF(AN204=2,1,IF(AN204=3,1,0)),0)))</f>
        <v/>
      </c>
      <c r="CA204" s="59" t="str">
        <f>IF(OR((AC204=""),(AD204="")),"",IF(AD204=-99,-99,IF(AC204&gt;=4,IF(OR(AD204=1,AD204=2),1,0),0)))</f>
        <v/>
      </c>
      <c r="CB204" s="59" t="str">
        <f>IF(BW204="","",IF(BW204&lt;25,5,IF(BW204&lt;30,2,0)))</f>
        <v/>
      </c>
      <c r="CC204" s="59" t="str">
        <f t="shared" si="20"/>
        <v/>
      </c>
      <c r="CD204" s="59" t="str">
        <f>IF(K204="","",IF(K204&lt;4,0,IF(K204&gt;=4,4,"")))</f>
        <v/>
      </c>
      <c r="CE204" s="59" t="str">
        <f>IF(L204="","",IF(L204&lt;4,0,IF(L204&gt;=4,4,"")))</f>
        <v/>
      </c>
      <c r="CF204" s="59" t="str">
        <f>IF(M204="","",IF(M204&lt;4,0,IF(M204&gt;=4,3,"")))</f>
        <v/>
      </c>
      <c r="CG204" s="59" t="str">
        <f>IF(N204="","",IF(N204&lt;4,0,IF(N204&gt;=4,1,"")))</f>
        <v/>
      </c>
      <c r="CH204" s="59" t="str">
        <f t="shared" si="21"/>
        <v/>
      </c>
      <c r="CI204" s="59" t="str">
        <f>IF(O204="","",IF(O204=0,0,IF(O204=1,3,IF(O204&lt;=4,4,IF(O204&gt;4,5,"")))))</f>
        <v/>
      </c>
      <c r="CJ204" s="59" t="str">
        <f>IF(P204="","",IF(P204=0,0,IF(P204=1,1,IF(P204&lt;7,3,IF(P204=7,4,"")))))</f>
        <v/>
      </c>
      <c r="CK204" s="59" t="str">
        <f>IF(Q204="","",IF(Q204&lt;4,3,IF(Q204&lt;7,2,IF(Q204=7,0,""))))</f>
        <v/>
      </c>
      <c r="CL204" s="59" t="str">
        <f>IF(R204="","",IF(R204&lt;1,0,IF(R204&lt;=2,1,IF(R204&gt;2,2,""))))</f>
        <v/>
      </c>
      <c r="CM204" s="59" t="str">
        <f>IF(S204="","",IF(S204=0,0,IF(S204=1,1,IF(S204&gt;1,2,""))))</f>
        <v/>
      </c>
      <c r="CN204" s="59" t="str">
        <f>IF(T204="","",IF(T204=0,0,IF(T204&lt;=4,1,IF(T204&gt;4,2,""))))</f>
        <v/>
      </c>
      <c r="CO204" s="59" t="str">
        <f>IF(U204="","",IF(U204&lt;4,0,IF(U204&lt;=6,1,IF(U204=7,2,""))))</f>
        <v/>
      </c>
      <c r="CP204" s="59" t="str">
        <f>IF(V204="","",IF(V204&lt;4,2,IF(V204=4,1,IF(V204=5,0,""))))</f>
        <v/>
      </c>
      <c r="CQ204" s="59" t="str">
        <f>IF(W204="","",IF(W204=1,2,IF(W204=2,1,IF(W204&gt;2,0,""))))</f>
        <v/>
      </c>
      <c r="CR204" s="59" t="str">
        <f>IF(X204="","",IF(X204=0,0,IF(X204=1,1,IF(X204=2,2,IF(X204=3,2,IF(X204=-9,-9,IF(X204=-99,-99,"")))))))</f>
        <v/>
      </c>
      <c r="CS204" s="59" t="str">
        <f>IF(Z204="","",IF(Z204=0,1,IF(Z204=1,0,"")))</f>
        <v/>
      </c>
      <c r="CT204" s="59" t="str">
        <f>IF(CA204="","",IF(CA204=-99,-99,IF(CA204=1,3,0)))</f>
        <v/>
      </c>
      <c r="CU204" s="59" t="str">
        <f>IF(BZ204="","",IF(BZ204=-99,-99,IF(BZ204=0,3,0)))</f>
        <v/>
      </c>
      <c r="CV204" s="59" t="str">
        <f>IF(AO204="","",IF(AND(AO204&gt;=7,AO204&lt;=8),2,0))</f>
        <v/>
      </c>
      <c r="CW204" s="59" t="str">
        <f>IF(AP204="","",IF(AP204=1,0,IF(AP204&gt;1,1,"")))</f>
        <v/>
      </c>
      <c r="CX204" s="59" t="str">
        <f t="shared" si="22"/>
        <v/>
      </c>
      <c r="CY204" s="59" t="str">
        <f>IF(BA204="","",IF(BA204=0,0,IF(OR(BA204=1,BA204=2,BA204=3),3,IF(BA204=-99,-99,""))))</f>
        <v/>
      </c>
      <c r="CZ204" s="59" t="str">
        <f>IF(BB204="","",IF(BB204=0,0,IF(OR(BB204=1,BB204=2,BB204=3),3,IF(BB204=-99,-99,""))))</f>
        <v/>
      </c>
      <c r="DA204" s="59" t="str">
        <f>IF(BC204="","",IF(BC204=0,0,IF(OR(BC204=1,BC204=2,BC204=3),3,IF(BC204=-99,-99,""))))</f>
        <v/>
      </c>
      <c r="DB204" s="59" t="str">
        <f>IF(BD204="","",IF(BD204=0,0,IF(OR(BD204=1,BD204=2,BD204=3),3,IF(BD204=-99,-99,""))))</f>
        <v/>
      </c>
      <c r="DC204" s="59" t="str">
        <f>IF(BE204="","",IF(BE204=0,0,IF(OR(BE204=1,BE204=2,BE204=3),3,IF(BE204=-99,-99,""))))</f>
        <v/>
      </c>
      <c r="DD204" s="59" t="str">
        <f>IF(BF204="","",IF(BF204=0,0,IF(OR(BF204=1,BF204=2,BF204=3),3,IF(BF204=-99,-99,""))))</f>
        <v/>
      </c>
      <c r="DE204" s="59" t="str">
        <f>IF(BG204="","",IF(BG204=0,0,IF(OR(BG204=1,BG204=2,BG204=3),3,IF(BG204=-99,-99,""))))</f>
        <v/>
      </c>
      <c r="DF204" s="59" t="str">
        <f>IF(BH204="","",IF(BH204=0,0,IF(OR(BH204=1,BH204=2,BH204=3),3,IF(BH204=-99,-99,""))))</f>
        <v/>
      </c>
      <c r="DG204" s="59" t="str">
        <f>IF(BI204="","",IF(BI204=0,0,IF(OR(BI204=1,BI204=2,BI204=3),3,IF(BI204=-99,-99,""))))</f>
        <v/>
      </c>
      <c r="DH204" s="59" t="str">
        <f>IF(BT204="","",IF(BS204=1,IF(BT204&lt;65,41,IF(BT204&lt;70,35,IF(BT204&lt;75,29,IF(BT204&lt;80,21,IF(BT204&lt;85,14,IF(BT204&lt;90,5,0)))))),IF(BS204=2,IF(BT204&lt;65,38,IF(BT204&lt;70,33,IF(BT204&lt;75,26,IF(BT204&lt;80,16,IF(BT204&lt;85,12,IF(BT204&lt;90,1,0)))))),"")))</f>
        <v/>
      </c>
      <c r="DI204" s="59" t="str">
        <f>IF(BL204="","",IF(BL204=1,0,IF(BL204=2,3,IF(BL204&gt;2,6,""))))</f>
        <v/>
      </c>
      <c r="DJ204" s="59" t="str">
        <f>IF(Y204="","",IF(Y204=0,3,IF(Y204=1,0,"")))</f>
        <v/>
      </c>
      <c r="DK204" s="59" t="str">
        <f>IF(COUNTBLANK(CB204:CH204)=7,"",SUM(CB204:CH204))</f>
        <v/>
      </c>
      <c r="DL204" s="59" t="str">
        <f>IF(COUNTBLANK(CI204:CR204)=10,"",SUM(CI204:CQ204,IF(CR204&gt;0,CR204,0)))</f>
        <v/>
      </c>
      <c r="DM204" s="59" t="str">
        <f>IF(COUNTBLANK(CS204:CX204)=6,"",SUM(CS204,IF(CT204=-99,0,CT204),IF(CU204=-99,0,CU204),CV204:CX204))</f>
        <v/>
      </c>
      <c r="DN204" s="59" t="str">
        <f>IF(COUNTBLANK(CY204:DG204)=9,"",SUM(IF(OR(CY204="",CY204=-99),0,CY204),IF(OR(CZ204="",CZ204=-99),0,CZ204),IF(OR(DA204="",DA204=-99),0,DA204),IF(OR(DB204="",DB204=-99),0,DB204),IF(OR(DC204="",DC204=-99),0,DC204),IF(OR(DD204="",DD204=-99),0,DD204),IF(OR(DE204="",DE204=-99),0,DE204),IF(OR(DF204="",DF204=-99),0,DF204),IF(OR(DG204="",DG204=-99),0,DG204)))</f>
        <v/>
      </c>
      <c r="DO204" s="59" t="str">
        <f>IF(COUNTBLANK(DH204:DJ204)=3,"",SUM(DH204:DJ204))</f>
        <v/>
      </c>
      <c r="DP204" s="59" t="str">
        <f>IF(COUNTBLANK(DK204:DN204)=4,"",SUM(DK204:DN204))</f>
        <v/>
      </c>
      <c r="DQ204" s="59" t="str">
        <f>IF(COUNTBLANK(CB204:CH204)=7,"",SUM(IF(CB204="",0,5),IF(CC204="",0,9),IF(CD204="",0,4),IF(CE204="",0,4),IF(CF204="",0,3),IF(CG204="",0,1),IF(CH204="",0,6)))</f>
        <v/>
      </c>
      <c r="DR204" s="59" t="str">
        <f>IF(COUNTBLANK(CI204:CR204)=10,"",SUM(IF(CI204="",0,5),IF(CJ204="",0,4),IF(CK204="",0,3),IF(CL204="",0,2),IF(CM204="",0,2),IF(CN204="",0,2),IF(CO204="",0,2),IF(CP204="",0,2),IF(CQ204="",0,2),IF(OR(CR204="",CR204=-99,CR204=-9),0,2)))</f>
        <v/>
      </c>
      <c r="DS204" s="59" t="str">
        <f>IF(COUNTBLANK(CS204:CX204)=6,"",SUM(IF(CS204="",0,1),IF(OR(CT204="",CT204=-99),0,3),IF(OR(CU204="",CU204=-99),0,3),IF(CV204="",0,2),IF(CW204="",0,1),IF(CX204="",0,1)))</f>
        <v/>
      </c>
      <c r="DT204" s="59" t="str">
        <f>IF(COUNTBLANK(CY204:DG204)=9,"",SUM(IF(OR(CY204="",CY204=-99),0,3),IF(OR(CZ204="",CZ204=-99),0,3),IF(OR(DA204="",DA204=-99),0,3),IF(OR(DB204="",DB204=-99),0,3),IF(OR(DC204="",DC204=-99),0,3),IF(OR(DD204="",DD204=-99),0,3),IF(OR(DE204="",DE204=-99),0,3),IF(OR(DF204="",DF204=-99),0,3),IF(OR(DG204="",DG204=-99),0,3)))</f>
        <v/>
      </c>
      <c r="DU204" s="59" t="str">
        <f>IF(COUNTBLANK(DH204:DJ204)=3,"",SUM(IF(DH204="",0,IF(BS204=1,41,IF(BS204=2,38,""))),IF(DI204="",0,6),IF(DJ204="",0,3)))</f>
        <v/>
      </c>
      <c r="DV204" s="59" t="str">
        <f>IF(COUNTBLANK(DK204:DN204)=4,"",SUM(DQ204:DT204))</f>
        <v/>
      </c>
      <c r="DW204" s="59" t="str">
        <f>IF(DQ204="","",((DK204/DQ204)*100))</f>
        <v/>
      </c>
      <c r="DX204" s="59" t="str">
        <f t="shared" si="18"/>
        <v/>
      </c>
      <c r="DY204" s="59" t="str">
        <f t="shared" si="18"/>
        <v/>
      </c>
      <c r="DZ204" s="59" t="str">
        <f t="shared" si="18"/>
        <v/>
      </c>
      <c r="EA204" s="59" t="str">
        <f t="shared" si="18"/>
        <v/>
      </c>
      <c r="EB204" s="59" t="str">
        <f t="shared" si="18"/>
        <v/>
      </c>
      <c r="EC204" s="59" t="str">
        <f>IF(COUNTBLANK(DQ204:DT204)=4,"",SQRT((DQ204^2)+(DR204^2)+(DS204^2)+(DT204^2)))</f>
        <v/>
      </c>
      <c r="ED204" s="59" t="str">
        <f>IF(EC204="","",(SUM(((DK204/EC204)^2),((DL204/EC204)^2),((DM204/EC204)^2),((DN204/EC204)^2))*100))</f>
        <v/>
      </c>
      <c r="EE204" s="59" t="str">
        <f>IF(CB204="","",(CB204/DQ204*100))</f>
        <v/>
      </c>
      <c r="EF204" s="59" t="str">
        <f>IF(CC204="","",(CC204/DQ204*100))</f>
        <v/>
      </c>
      <c r="EG204" s="59" t="str">
        <f>IF(CD204="","",(CD204/DQ204*100))</f>
        <v/>
      </c>
      <c r="EH204" s="59" t="str">
        <f>IF(CE204="","",(CE204/DQ204*100))</f>
        <v/>
      </c>
      <c r="EI204" s="59" t="str">
        <f>IF(CF204="","",(CF204/DQ204*100))</f>
        <v/>
      </c>
      <c r="EJ204" s="59" t="str">
        <f>IF(CG204="","",(CG204/DQ204*100))</f>
        <v/>
      </c>
      <c r="EK204" s="59" t="str">
        <f>IF(CH204="","",(CH204/DQ204*100))</f>
        <v/>
      </c>
      <c r="EL204" s="59" t="str">
        <f>IF(CI204="","",(CI204/DR204*100))</f>
        <v/>
      </c>
      <c r="EM204" s="59" t="str">
        <f>IF(CJ204="","",(CJ204/DR204*100))</f>
        <v/>
      </c>
      <c r="EN204" s="59" t="str">
        <f>IF(CK204="","",(CK204/DR204*100))</f>
        <v/>
      </c>
      <c r="EO204" s="59" t="str">
        <f>IF(CL204="","",(CL204/DR204*100))</f>
        <v/>
      </c>
      <c r="EP204" s="59" t="str">
        <f>IF(CM204="","",(CM204/DR204*100))</f>
        <v/>
      </c>
      <c r="EQ204" s="59" t="str">
        <f>IF(CN204="","",(CN204/DR204*100))</f>
        <v/>
      </c>
      <c r="ER204" s="59" t="str">
        <f>IF(CO204="","",(CO204/DR204*100))</f>
        <v/>
      </c>
      <c r="ES204" s="59" t="str">
        <f>IF(CP204="","",(CP204/DR204*100))</f>
        <v/>
      </c>
      <c r="ET204" s="59" t="str">
        <f>IF(CQ204="","",(CQ204/DR204*100))</f>
        <v/>
      </c>
      <c r="EU204" s="59" t="str">
        <f>IF(CR204="","",(CR204/DR204*100))</f>
        <v/>
      </c>
      <c r="EV204" s="59" t="str">
        <f>IF(CS204="","",(CS204/DS204*100))</f>
        <v/>
      </c>
      <c r="EW204" s="59" t="str">
        <f>IF(CT204="","",(CT204/DS204*100))</f>
        <v/>
      </c>
      <c r="EX204" s="59" t="str">
        <f>IF(CU204="","",(CU204/DS204*100))</f>
        <v/>
      </c>
      <c r="EY204" s="59" t="str">
        <f>IF(CV204="","",(CV204/DS204*100))</f>
        <v/>
      </c>
      <c r="EZ204" s="59" t="str">
        <f>IF(CW204="","",(CW204/DS204*100))</f>
        <v/>
      </c>
      <c r="FA204" s="59" t="str">
        <f>IF(CX204="","",(CX204/DS204*100))</f>
        <v/>
      </c>
      <c r="FB204" s="59" t="str">
        <f t="shared" si="23"/>
        <v/>
      </c>
      <c r="FC204" s="59" t="str">
        <f t="shared" si="23"/>
        <v/>
      </c>
      <c r="FD204" s="59" t="str">
        <f t="shared" si="23"/>
        <v/>
      </c>
      <c r="FE204" s="59" t="str">
        <f t="shared" si="23"/>
        <v/>
      </c>
      <c r="FF204" s="59" t="str">
        <f t="shared" si="23"/>
        <v/>
      </c>
      <c r="FG204" s="59" t="str">
        <f t="shared" si="23"/>
        <v/>
      </c>
      <c r="FH204" s="59" t="str">
        <f t="shared" si="23"/>
        <v/>
      </c>
      <c r="FI204" s="59" t="str">
        <f t="shared" si="23"/>
        <v/>
      </c>
      <c r="FJ204" s="59" t="str">
        <f t="shared" si="23"/>
        <v/>
      </c>
      <c r="FK204" s="59" t="str">
        <f>IF(DH204="","",(DH204/DU204*100))</f>
        <v/>
      </c>
      <c r="FL204" s="59" t="str">
        <f>IF(DI204="","",(DI204/DU204*100))</f>
        <v/>
      </c>
      <c r="FM204" s="59" t="str">
        <f>IF(DJ204="","",(DJ204/DU204*100))</f>
        <v/>
      </c>
    </row>
    <row r="205" spans="72:169" x14ac:dyDescent="0.25">
      <c r="BT205" s="58" t="str">
        <f>IF(BR205="","",YEAR(D205)-BR205)</f>
        <v/>
      </c>
      <c r="BU205" s="59" t="str">
        <f>IF(BO205="",IF(OR(BM205="",BN205=""),"",((BM205*12)+BN205)*0.0254),BO205*0.01)</f>
        <v/>
      </c>
      <c r="BV205" s="59" t="str">
        <f>IF(BQ205="",IF(BP205="","",BP205*0.453592),BQ205)</f>
        <v/>
      </c>
      <c r="BW205" s="59" t="str">
        <f>IF(OR(BU205="",BV205=""),"",(BV205/(BU205^2)))</f>
        <v/>
      </c>
      <c r="BX205" s="59" t="str">
        <f>IF(COUNTBLANK(E205:J205)=6,"",(((E205*IF(F205&gt;0,F205,30)*3)+(G205*IF(H205&gt;0,H205,30)*5)+(I205*IF(J205&gt;0,J205,30)*9))))</f>
        <v/>
      </c>
      <c r="BY205" s="59" t="str">
        <f>IF(COUNTBLANK(AE205:AL205)=8,"",SUM(IF(AE205=2,1,IF(AE205=3,1,0)),IF(AH205=1,1,IF(AI205=1,1,0)),IF(AJ205&gt;3,1,0),IF(AK205&gt;3,1,0),IF(AL205&gt;0,1,0)))</f>
        <v/>
      </c>
      <c r="BZ205" s="59" t="str">
        <f>IF(OR(AM205="",AN205=""),"",IF(OR(AM205=-99,AN205=-99),-99,IF(AM205=3,IF(AN205=2,1,IF(AN205=3,1,0)),0)))</f>
        <v/>
      </c>
      <c r="CA205" s="59" t="str">
        <f>IF(OR((AC205=""),(AD205="")),"",IF(AD205=-99,-99,IF(AC205&gt;=4,IF(OR(AD205=1,AD205=2),1,0),0)))</f>
        <v/>
      </c>
      <c r="CB205" s="59" t="str">
        <f>IF(BW205="","",IF(BW205&lt;25,5,IF(BW205&lt;30,2,0)))</f>
        <v/>
      </c>
      <c r="CC205" s="59" t="str">
        <f t="shared" si="20"/>
        <v/>
      </c>
      <c r="CD205" s="59" t="str">
        <f>IF(K205="","",IF(K205&lt;4,0,IF(K205&gt;=4,4,"")))</f>
        <v/>
      </c>
      <c r="CE205" s="59" t="str">
        <f>IF(L205="","",IF(L205&lt;4,0,IF(L205&gt;=4,4,"")))</f>
        <v/>
      </c>
      <c r="CF205" s="59" t="str">
        <f>IF(M205="","",IF(M205&lt;4,0,IF(M205&gt;=4,3,"")))</f>
        <v/>
      </c>
      <c r="CG205" s="59" t="str">
        <f>IF(N205="","",IF(N205&lt;4,0,IF(N205&gt;=4,1,"")))</f>
        <v/>
      </c>
      <c r="CH205" s="59" t="str">
        <f t="shared" si="21"/>
        <v/>
      </c>
      <c r="CI205" s="59" t="str">
        <f>IF(O205="","",IF(O205=0,0,IF(O205=1,3,IF(O205&lt;=4,4,IF(O205&gt;4,5,"")))))</f>
        <v/>
      </c>
      <c r="CJ205" s="59" t="str">
        <f>IF(P205="","",IF(P205=0,0,IF(P205=1,1,IF(P205&lt;7,3,IF(P205=7,4,"")))))</f>
        <v/>
      </c>
      <c r="CK205" s="59" t="str">
        <f>IF(Q205="","",IF(Q205&lt;4,3,IF(Q205&lt;7,2,IF(Q205=7,0,""))))</f>
        <v/>
      </c>
      <c r="CL205" s="59" t="str">
        <f>IF(R205="","",IF(R205&lt;1,0,IF(R205&lt;=2,1,IF(R205&gt;2,2,""))))</f>
        <v/>
      </c>
      <c r="CM205" s="59" t="str">
        <f>IF(S205="","",IF(S205=0,0,IF(S205=1,1,IF(S205&gt;1,2,""))))</f>
        <v/>
      </c>
      <c r="CN205" s="59" t="str">
        <f>IF(T205="","",IF(T205=0,0,IF(T205&lt;=4,1,IF(T205&gt;4,2,""))))</f>
        <v/>
      </c>
      <c r="CO205" s="59" t="str">
        <f>IF(U205="","",IF(U205&lt;4,0,IF(U205&lt;=6,1,IF(U205=7,2,""))))</f>
        <v/>
      </c>
      <c r="CP205" s="59" t="str">
        <f>IF(V205="","",IF(V205&lt;4,2,IF(V205=4,1,IF(V205=5,0,""))))</f>
        <v/>
      </c>
      <c r="CQ205" s="59" t="str">
        <f>IF(W205="","",IF(W205=1,2,IF(W205=2,1,IF(W205&gt;2,0,""))))</f>
        <v/>
      </c>
      <c r="CR205" s="59" t="str">
        <f>IF(X205="","",IF(X205=0,0,IF(X205=1,1,IF(X205=2,2,IF(X205=3,2,IF(X205=-9,-9,IF(X205=-99,-99,"")))))))</f>
        <v/>
      </c>
      <c r="CS205" s="59" t="str">
        <f>IF(Z205="","",IF(Z205=0,1,IF(Z205=1,0,"")))</f>
        <v/>
      </c>
      <c r="CT205" s="59" t="str">
        <f>IF(CA205="","",IF(CA205=-99,-99,IF(CA205=1,3,0)))</f>
        <v/>
      </c>
      <c r="CU205" s="59" t="str">
        <f>IF(BZ205="","",IF(BZ205=-99,-99,IF(BZ205=0,3,0)))</f>
        <v/>
      </c>
      <c r="CV205" s="59" t="str">
        <f>IF(AO205="","",IF(AND(AO205&gt;=7,AO205&lt;=8),2,0))</f>
        <v/>
      </c>
      <c r="CW205" s="59" t="str">
        <f>IF(AP205="","",IF(AP205=1,0,IF(AP205&gt;1,1,"")))</f>
        <v/>
      </c>
      <c r="CX205" s="59" t="str">
        <f t="shared" si="22"/>
        <v/>
      </c>
      <c r="CY205" s="59" t="str">
        <f>IF(BA205="","",IF(BA205=0,0,IF(OR(BA205=1,BA205=2,BA205=3),3,IF(BA205=-99,-99,""))))</f>
        <v/>
      </c>
      <c r="CZ205" s="59" t="str">
        <f>IF(BB205="","",IF(BB205=0,0,IF(OR(BB205=1,BB205=2,BB205=3),3,IF(BB205=-99,-99,""))))</f>
        <v/>
      </c>
      <c r="DA205" s="59" t="str">
        <f>IF(BC205="","",IF(BC205=0,0,IF(OR(BC205=1,BC205=2,BC205=3),3,IF(BC205=-99,-99,""))))</f>
        <v/>
      </c>
      <c r="DB205" s="59" t="str">
        <f>IF(BD205="","",IF(BD205=0,0,IF(OR(BD205=1,BD205=2,BD205=3),3,IF(BD205=-99,-99,""))))</f>
        <v/>
      </c>
      <c r="DC205" s="59" t="str">
        <f>IF(BE205="","",IF(BE205=0,0,IF(OR(BE205=1,BE205=2,BE205=3),3,IF(BE205=-99,-99,""))))</f>
        <v/>
      </c>
      <c r="DD205" s="59" t="str">
        <f>IF(BF205="","",IF(BF205=0,0,IF(OR(BF205=1,BF205=2,BF205=3),3,IF(BF205=-99,-99,""))))</f>
        <v/>
      </c>
      <c r="DE205" s="59" t="str">
        <f>IF(BG205="","",IF(BG205=0,0,IF(OR(BG205=1,BG205=2,BG205=3),3,IF(BG205=-99,-99,""))))</f>
        <v/>
      </c>
      <c r="DF205" s="59" t="str">
        <f>IF(BH205="","",IF(BH205=0,0,IF(OR(BH205=1,BH205=2,BH205=3),3,IF(BH205=-99,-99,""))))</f>
        <v/>
      </c>
      <c r="DG205" s="59" t="str">
        <f>IF(BI205="","",IF(BI205=0,0,IF(OR(BI205=1,BI205=2,BI205=3),3,IF(BI205=-99,-99,""))))</f>
        <v/>
      </c>
      <c r="DH205" s="59" t="str">
        <f>IF(BT205="","",IF(BS205=1,IF(BT205&lt;65,41,IF(BT205&lt;70,35,IF(BT205&lt;75,29,IF(BT205&lt;80,21,IF(BT205&lt;85,14,IF(BT205&lt;90,5,0)))))),IF(BS205=2,IF(BT205&lt;65,38,IF(BT205&lt;70,33,IF(BT205&lt;75,26,IF(BT205&lt;80,16,IF(BT205&lt;85,12,IF(BT205&lt;90,1,0)))))),"")))</f>
        <v/>
      </c>
      <c r="DI205" s="59" t="str">
        <f>IF(BL205="","",IF(BL205=1,0,IF(BL205=2,3,IF(BL205&gt;2,6,""))))</f>
        <v/>
      </c>
      <c r="DJ205" s="59" t="str">
        <f>IF(Y205="","",IF(Y205=0,3,IF(Y205=1,0,"")))</f>
        <v/>
      </c>
      <c r="DK205" s="59" t="str">
        <f>IF(COUNTBLANK(CB205:CH205)=7,"",SUM(CB205:CH205))</f>
        <v/>
      </c>
      <c r="DL205" s="59" t="str">
        <f>IF(COUNTBLANK(CI205:CR205)=10,"",SUM(CI205:CQ205,IF(CR205&gt;0,CR205,0)))</f>
        <v/>
      </c>
      <c r="DM205" s="59" t="str">
        <f>IF(COUNTBLANK(CS205:CX205)=6,"",SUM(CS205,IF(CT205=-99,0,CT205),IF(CU205=-99,0,CU205),CV205:CX205))</f>
        <v/>
      </c>
      <c r="DN205" s="59" t="str">
        <f>IF(COUNTBLANK(CY205:DG205)=9,"",SUM(IF(OR(CY205="",CY205=-99),0,CY205),IF(OR(CZ205="",CZ205=-99),0,CZ205),IF(OR(DA205="",DA205=-99),0,DA205),IF(OR(DB205="",DB205=-99),0,DB205),IF(OR(DC205="",DC205=-99),0,DC205),IF(OR(DD205="",DD205=-99),0,DD205),IF(OR(DE205="",DE205=-99),0,DE205),IF(OR(DF205="",DF205=-99),0,DF205),IF(OR(DG205="",DG205=-99),0,DG205)))</f>
        <v/>
      </c>
      <c r="DO205" s="59" t="str">
        <f>IF(COUNTBLANK(DH205:DJ205)=3,"",SUM(DH205:DJ205))</f>
        <v/>
      </c>
      <c r="DP205" s="59" t="str">
        <f>IF(COUNTBLANK(DK205:DN205)=4,"",SUM(DK205:DN205))</f>
        <v/>
      </c>
      <c r="DQ205" s="59" t="str">
        <f>IF(COUNTBLANK(CB205:CH205)=7,"",SUM(IF(CB205="",0,5),IF(CC205="",0,9),IF(CD205="",0,4),IF(CE205="",0,4),IF(CF205="",0,3),IF(CG205="",0,1),IF(CH205="",0,6)))</f>
        <v/>
      </c>
      <c r="DR205" s="59" t="str">
        <f>IF(COUNTBLANK(CI205:CR205)=10,"",SUM(IF(CI205="",0,5),IF(CJ205="",0,4),IF(CK205="",0,3),IF(CL205="",0,2),IF(CM205="",0,2),IF(CN205="",0,2),IF(CO205="",0,2),IF(CP205="",0,2),IF(CQ205="",0,2),IF(OR(CR205="",CR205=-99,CR205=-9),0,2)))</f>
        <v/>
      </c>
      <c r="DS205" s="59" t="str">
        <f>IF(COUNTBLANK(CS205:CX205)=6,"",SUM(IF(CS205="",0,1),IF(OR(CT205="",CT205=-99),0,3),IF(OR(CU205="",CU205=-99),0,3),IF(CV205="",0,2),IF(CW205="",0,1),IF(CX205="",0,1)))</f>
        <v/>
      </c>
      <c r="DT205" s="59" t="str">
        <f>IF(COUNTBLANK(CY205:DG205)=9,"",SUM(IF(OR(CY205="",CY205=-99),0,3),IF(OR(CZ205="",CZ205=-99),0,3),IF(OR(DA205="",DA205=-99),0,3),IF(OR(DB205="",DB205=-99),0,3),IF(OR(DC205="",DC205=-99),0,3),IF(OR(DD205="",DD205=-99),0,3),IF(OR(DE205="",DE205=-99),0,3),IF(OR(DF205="",DF205=-99),0,3),IF(OR(DG205="",DG205=-99),0,3)))</f>
        <v/>
      </c>
      <c r="DU205" s="59" t="str">
        <f>IF(COUNTBLANK(DH205:DJ205)=3,"",SUM(IF(DH205="",0,IF(BS205=1,41,IF(BS205=2,38,""))),IF(DI205="",0,6),IF(DJ205="",0,3)))</f>
        <v/>
      </c>
      <c r="DV205" s="59" t="str">
        <f>IF(COUNTBLANK(DK205:DN205)=4,"",SUM(DQ205:DT205))</f>
        <v/>
      </c>
      <c r="DW205" s="59" t="str">
        <f>IF(DQ205="","",((DK205/DQ205)*100))</f>
        <v/>
      </c>
      <c r="DX205" s="59" t="str">
        <f t="shared" si="18"/>
        <v/>
      </c>
      <c r="DY205" s="59" t="str">
        <f t="shared" si="18"/>
        <v/>
      </c>
      <c r="DZ205" s="59" t="str">
        <f t="shared" si="18"/>
        <v/>
      </c>
      <c r="EA205" s="59" t="str">
        <f t="shared" si="18"/>
        <v/>
      </c>
      <c r="EB205" s="59" t="str">
        <f t="shared" si="18"/>
        <v/>
      </c>
      <c r="EC205" s="59" t="str">
        <f>IF(COUNTBLANK(DQ205:DT205)=4,"",SQRT((DQ205^2)+(DR205^2)+(DS205^2)+(DT205^2)))</f>
        <v/>
      </c>
      <c r="ED205" s="59" t="str">
        <f>IF(EC205="","",(SUM(((DK205/EC205)^2),((DL205/EC205)^2),((DM205/EC205)^2),((DN205/EC205)^2))*100))</f>
        <v/>
      </c>
      <c r="EE205" s="59" t="str">
        <f>IF(CB205="","",(CB205/DQ205*100))</f>
        <v/>
      </c>
      <c r="EF205" s="59" t="str">
        <f>IF(CC205="","",(CC205/DQ205*100))</f>
        <v/>
      </c>
      <c r="EG205" s="59" t="str">
        <f>IF(CD205="","",(CD205/DQ205*100))</f>
        <v/>
      </c>
      <c r="EH205" s="59" t="str">
        <f>IF(CE205="","",(CE205/DQ205*100))</f>
        <v/>
      </c>
      <c r="EI205" s="59" t="str">
        <f>IF(CF205="","",(CF205/DQ205*100))</f>
        <v/>
      </c>
      <c r="EJ205" s="59" t="str">
        <f>IF(CG205="","",(CG205/DQ205*100))</f>
        <v/>
      </c>
      <c r="EK205" s="59" t="str">
        <f>IF(CH205="","",(CH205/DQ205*100))</f>
        <v/>
      </c>
      <c r="EL205" s="59" t="str">
        <f>IF(CI205="","",(CI205/DR205*100))</f>
        <v/>
      </c>
      <c r="EM205" s="59" t="str">
        <f>IF(CJ205="","",(CJ205/DR205*100))</f>
        <v/>
      </c>
      <c r="EN205" s="59" t="str">
        <f>IF(CK205="","",(CK205/DR205*100))</f>
        <v/>
      </c>
      <c r="EO205" s="59" t="str">
        <f>IF(CL205="","",(CL205/DR205*100))</f>
        <v/>
      </c>
      <c r="EP205" s="59" t="str">
        <f>IF(CM205="","",(CM205/DR205*100))</f>
        <v/>
      </c>
      <c r="EQ205" s="59" t="str">
        <f>IF(CN205="","",(CN205/DR205*100))</f>
        <v/>
      </c>
      <c r="ER205" s="59" t="str">
        <f>IF(CO205="","",(CO205/DR205*100))</f>
        <v/>
      </c>
      <c r="ES205" s="59" t="str">
        <f>IF(CP205="","",(CP205/DR205*100))</f>
        <v/>
      </c>
      <c r="ET205" s="59" t="str">
        <f>IF(CQ205="","",(CQ205/DR205*100))</f>
        <v/>
      </c>
      <c r="EU205" s="59" t="str">
        <f>IF(CR205="","",(CR205/DR205*100))</f>
        <v/>
      </c>
      <c r="EV205" s="59" t="str">
        <f>IF(CS205="","",(CS205/DS205*100))</f>
        <v/>
      </c>
      <c r="EW205" s="59" t="str">
        <f>IF(CT205="","",(CT205/DS205*100))</f>
        <v/>
      </c>
      <c r="EX205" s="59" t="str">
        <f>IF(CU205="","",(CU205/DS205*100))</f>
        <v/>
      </c>
      <c r="EY205" s="59" t="str">
        <f>IF(CV205="","",(CV205/DS205*100))</f>
        <v/>
      </c>
      <c r="EZ205" s="59" t="str">
        <f>IF(CW205="","",(CW205/DS205*100))</f>
        <v/>
      </c>
      <c r="FA205" s="59" t="str">
        <f>IF(CX205="","",(CX205/DS205*100))</f>
        <v/>
      </c>
      <c r="FB205" s="59" t="str">
        <f t="shared" si="23"/>
        <v/>
      </c>
      <c r="FC205" s="59" t="str">
        <f t="shared" si="23"/>
        <v/>
      </c>
      <c r="FD205" s="59" t="str">
        <f t="shared" si="23"/>
        <v/>
      </c>
      <c r="FE205" s="59" t="str">
        <f t="shared" si="23"/>
        <v/>
      </c>
      <c r="FF205" s="59" t="str">
        <f t="shared" si="23"/>
        <v/>
      </c>
      <c r="FG205" s="59" t="str">
        <f t="shared" si="23"/>
        <v/>
      </c>
      <c r="FH205" s="59" t="str">
        <f t="shared" si="23"/>
        <v/>
      </c>
      <c r="FI205" s="59" t="str">
        <f t="shared" si="23"/>
        <v/>
      </c>
      <c r="FJ205" s="59" t="str">
        <f t="shared" si="23"/>
        <v/>
      </c>
      <c r="FK205" s="59" t="str">
        <f>IF(DH205="","",(DH205/DU205*100))</f>
        <v/>
      </c>
      <c r="FL205" s="59" t="str">
        <f>IF(DI205="","",(DI205/DU205*100))</f>
        <v/>
      </c>
      <c r="FM205" s="59" t="str">
        <f>IF(DJ205="","",(DJ205/DU205*100))</f>
        <v/>
      </c>
    </row>
    <row r="206" spans="72:169" x14ac:dyDescent="0.25">
      <c r="BT206" s="58" t="str">
        <f>IF(BR206="","",YEAR(D206)-BR206)</f>
        <v/>
      </c>
      <c r="BU206" s="59" t="str">
        <f>IF(BO206="",IF(OR(BM206="",BN206=""),"",((BM206*12)+BN206)*0.0254),BO206*0.01)</f>
        <v/>
      </c>
      <c r="BV206" s="59" t="str">
        <f>IF(BQ206="",IF(BP206="","",BP206*0.453592),BQ206)</f>
        <v/>
      </c>
      <c r="BW206" s="59" t="str">
        <f>IF(OR(BU206="",BV206=""),"",(BV206/(BU206^2)))</f>
        <v/>
      </c>
      <c r="BX206" s="59" t="str">
        <f>IF(COUNTBLANK(E206:J206)=6,"",(((E206*IF(F206&gt;0,F206,30)*3)+(G206*IF(H206&gt;0,H206,30)*5)+(I206*IF(J206&gt;0,J206,30)*9))))</f>
        <v/>
      </c>
      <c r="BY206" s="59" t="str">
        <f>IF(COUNTBLANK(AE206:AL206)=8,"",SUM(IF(AE206=2,1,IF(AE206=3,1,0)),IF(AH206=1,1,IF(AI206=1,1,0)),IF(AJ206&gt;3,1,0),IF(AK206&gt;3,1,0),IF(AL206&gt;0,1,0)))</f>
        <v/>
      </c>
      <c r="BZ206" s="59" t="str">
        <f>IF(OR(AM206="",AN206=""),"",IF(OR(AM206=-99,AN206=-99),-99,IF(AM206=3,IF(AN206=2,1,IF(AN206=3,1,0)),0)))</f>
        <v/>
      </c>
      <c r="CA206" s="59" t="str">
        <f>IF(OR((AC206=""),(AD206="")),"",IF(AD206=-99,-99,IF(AC206&gt;=4,IF(OR(AD206=1,AD206=2),1,0),0)))</f>
        <v/>
      </c>
      <c r="CB206" s="59" t="str">
        <f>IF(BW206="","",IF(BW206&lt;25,5,IF(BW206&lt;30,2,0)))</f>
        <v/>
      </c>
      <c r="CC206" s="59" t="str">
        <f t="shared" si="20"/>
        <v/>
      </c>
      <c r="CD206" s="59" t="str">
        <f>IF(K206="","",IF(K206&lt;4,0,IF(K206&gt;=4,4,"")))</f>
        <v/>
      </c>
      <c r="CE206" s="59" t="str">
        <f>IF(L206="","",IF(L206&lt;4,0,IF(L206&gt;=4,4,"")))</f>
        <v/>
      </c>
      <c r="CF206" s="59" t="str">
        <f>IF(M206="","",IF(M206&lt;4,0,IF(M206&gt;=4,3,"")))</f>
        <v/>
      </c>
      <c r="CG206" s="59" t="str">
        <f>IF(N206="","",IF(N206&lt;4,0,IF(N206&gt;=4,1,"")))</f>
        <v/>
      </c>
      <c r="CH206" s="59" t="str">
        <f t="shared" si="21"/>
        <v/>
      </c>
      <c r="CI206" s="59" t="str">
        <f>IF(O206="","",IF(O206=0,0,IF(O206=1,3,IF(O206&lt;=4,4,IF(O206&gt;4,5,"")))))</f>
        <v/>
      </c>
      <c r="CJ206" s="59" t="str">
        <f>IF(P206="","",IF(P206=0,0,IF(P206=1,1,IF(P206&lt;7,3,IF(P206=7,4,"")))))</f>
        <v/>
      </c>
      <c r="CK206" s="59" t="str">
        <f>IF(Q206="","",IF(Q206&lt;4,3,IF(Q206&lt;7,2,IF(Q206=7,0,""))))</f>
        <v/>
      </c>
      <c r="CL206" s="59" t="str">
        <f>IF(R206="","",IF(R206&lt;1,0,IF(R206&lt;=2,1,IF(R206&gt;2,2,""))))</f>
        <v/>
      </c>
      <c r="CM206" s="59" t="str">
        <f>IF(S206="","",IF(S206=0,0,IF(S206=1,1,IF(S206&gt;1,2,""))))</f>
        <v/>
      </c>
      <c r="CN206" s="59" t="str">
        <f>IF(T206="","",IF(T206=0,0,IF(T206&lt;=4,1,IF(T206&gt;4,2,""))))</f>
        <v/>
      </c>
      <c r="CO206" s="59" t="str">
        <f>IF(U206="","",IF(U206&lt;4,0,IF(U206&lt;=6,1,IF(U206=7,2,""))))</f>
        <v/>
      </c>
      <c r="CP206" s="59" t="str">
        <f>IF(V206="","",IF(V206&lt;4,2,IF(V206=4,1,IF(V206=5,0,""))))</f>
        <v/>
      </c>
      <c r="CQ206" s="59" t="str">
        <f>IF(W206="","",IF(W206=1,2,IF(W206=2,1,IF(W206&gt;2,0,""))))</f>
        <v/>
      </c>
      <c r="CR206" s="59" t="str">
        <f>IF(X206="","",IF(X206=0,0,IF(X206=1,1,IF(X206=2,2,IF(X206=3,2,IF(X206=-9,-9,IF(X206=-99,-99,"")))))))</f>
        <v/>
      </c>
      <c r="CS206" s="59" t="str">
        <f>IF(Z206="","",IF(Z206=0,1,IF(Z206=1,0,"")))</f>
        <v/>
      </c>
      <c r="CT206" s="59" t="str">
        <f>IF(CA206="","",IF(CA206=-99,-99,IF(CA206=1,3,0)))</f>
        <v/>
      </c>
      <c r="CU206" s="59" t="str">
        <f>IF(BZ206="","",IF(BZ206=-99,-99,IF(BZ206=0,3,0)))</f>
        <v/>
      </c>
      <c r="CV206" s="59" t="str">
        <f>IF(AO206="","",IF(AND(AO206&gt;=7,AO206&lt;=8),2,0))</f>
        <v/>
      </c>
      <c r="CW206" s="59" t="str">
        <f>IF(AP206="","",IF(AP206=1,0,IF(AP206&gt;1,1,"")))</f>
        <v/>
      </c>
      <c r="CX206" s="59" t="str">
        <f t="shared" si="22"/>
        <v/>
      </c>
      <c r="CY206" s="59" t="str">
        <f>IF(BA206="","",IF(BA206=0,0,IF(OR(BA206=1,BA206=2,BA206=3),3,IF(BA206=-99,-99,""))))</f>
        <v/>
      </c>
      <c r="CZ206" s="59" t="str">
        <f>IF(BB206="","",IF(BB206=0,0,IF(OR(BB206=1,BB206=2,BB206=3),3,IF(BB206=-99,-99,""))))</f>
        <v/>
      </c>
      <c r="DA206" s="59" t="str">
        <f>IF(BC206="","",IF(BC206=0,0,IF(OR(BC206=1,BC206=2,BC206=3),3,IF(BC206=-99,-99,""))))</f>
        <v/>
      </c>
      <c r="DB206" s="59" t="str">
        <f>IF(BD206="","",IF(BD206=0,0,IF(OR(BD206=1,BD206=2,BD206=3),3,IF(BD206=-99,-99,""))))</f>
        <v/>
      </c>
      <c r="DC206" s="59" t="str">
        <f>IF(BE206="","",IF(BE206=0,0,IF(OR(BE206=1,BE206=2,BE206=3),3,IF(BE206=-99,-99,""))))</f>
        <v/>
      </c>
      <c r="DD206" s="59" t="str">
        <f>IF(BF206="","",IF(BF206=0,0,IF(OR(BF206=1,BF206=2,BF206=3),3,IF(BF206=-99,-99,""))))</f>
        <v/>
      </c>
      <c r="DE206" s="59" t="str">
        <f>IF(BG206="","",IF(BG206=0,0,IF(OR(BG206=1,BG206=2,BG206=3),3,IF(BG206=-99,-99,""))))</f>
        <v/>
      </c>
      <c r="DF206" s="59" t="str">
        <f>IF(BH206="","",IF(BH206=0,0,IF(OR(BH206=1,BH206=2,BH206=3),3,IF(BH206=-99,-99,""))))</f>
        <v/>
      </c>
      <c r="DG206" s="59" t="str">
        <f>IF(BI206="","",IF(BI206=0,0,IF(OR(BI206=1,BI206=2,BI206=3),3,IF(BI206=-99,-99,""))))</f>
        <v/>
      </c>
      <c r="DH206" s="59" t="str">
        <f>IF(BT206="","",IF(BS206=1,IF(BT206&lt;65,41,IF(BT206&lt;70,35,IF(BT206&lt;75,29,IF(BT206&lt;80,21,IF(BT206&lt;85,14,IF(BT206&lt;90,5,0)))))),IF(BS206=2,IF(BT206&lt;65,38,IF(BT206&lt;70,33,IF(BT206&lt;75,26,IF(BT206&lt;80,16,IF(BT206&lt;85,12,IF(BT206&lt;90,1,0)))))),"")))</f>
        <v/>
      </c>
      <c r="DI206" s="59" t="str">
        <f>IF(BL206="","",IF(BL206=1,0,IF(BL206=2,3,IF(BL206&gt;2,6,""))))</f>
        <v/>
      </c>
      <c r="DJ206" s="59" t="str">
        <f>IF(Y206="","",IF(Y206=0,3,IF(Y206=1,0,"")))</f>
        <v/>
      </c>
      <c r="DK206" s="59" t="str">
        <f>IF(COUNTBLANK(CB206:CH206)=7,"",SUM(CB206:CH206))</f>
        <v/>
      </c>
      <c r="DL206" s="59" t="str">
        <f>IF(COUNTBLANK(CI206:CR206)=10,"",SUM(CI206:CQ206,IF(CR206&gt;0,CR206,0)))</f>
        <v/>
      </c>
      <c r="DM206" s="59" t="str">
        <f>IF(COUNTBLANK(CS206:CX206)=6,"",SUM(CS206,IF(CT206=-99,0,CT206),IF(CU206=-99,0,CU206),CV206:CX206))</f>
        <v/>
      </c>
      <c r="DN206" s="59" t="str">
        <f>IF(COUNTBLANK(CY206:DG206)=9,"",SUM(IF(OR(CY206="",CY206=-99),0,CY206),IF(OR(CZ206="",CZ206=-99),0,CZ206),IF(OR(DA206="",DA206=-99),0,DA206),IF(OR(DB206="",DB206=-99),0,DB206),IF(OR(DC206="",DC206=-99),0,DC206),IF(OR(DD206="",DD206=-99),0,DD206),IF(OR(DE206="",DE206=-99),0,DE206),IF(OR(DF206="",DF206=-99),0,DF206),IF(OR(DG206="",DG206=-99),0,DG206)))</f>
        <v/>
      </c>
      <c r="DO206" s="59" t="str">
        <f>IF(COUNTBLANK(DH206:DJ206)=3,"",SUM(DH206:DJ206))</f>
        <v/>
      </c>
      <c r="DP206" s="59" t="str">
        <f>IF(COUNTBLANK(DK206:DN206)=4,"",SUM(DK206:DN206))</f>
        <v/>
      </c>
      <c r="DQ206" s="59" t="str">
        <f>IF(COUNTBLANK(CB206:CH206)=7,"",SUM(IF(CB206="",0,5),IF(CC206="",0,9),IF(CD206="",0,4),IF(CE206="",0,4),IF(CF206="",0,3),IF(CG206="",0,1),IF(CH206="",0,6)))</f>
        <v/>
      </c>
      <c r="DR206" s="59" t="str">
        <f>IF(COUNTBLANK(CI206:CR206)=10,"",SUM(IF(CI206="",0,5),IF(CJ206="",0,4),IF(CK206="",0,3),IF(CL206="",0,2),IF(CM206="",0,2),IF(CN206="",0,2),IF(CO206="",0,2),IF(CP206="",0,2),IF(CQ206="",0,2),IF(OR(CR206="",CR206=-99,CR206=-9),0,2)))</f>
        <v/>
      </c>
      <c r="DS206" s="59" t="str">
        <f>IF(COUNTBLANK(CS206:CX206)=6,"",SUM(IF(CS206="",0,1),IF(OR(CT206="",CT206=-99),0,3),IF(OR(CU206="",CU206=-99),0,3),IF(CV206="",0,2),IF(CW206="",0,1),IF(CX206="",0,1)))</f>
        <v/>
      </c>
      <c r="DT206" s="59" t="str">
        <f>IF(COUNTBLANK(CY206:DG206)=9,"",SUM(IF(OR(CY206="",CY206=-99),0,3),IF(OR(CZ206="",CZ206=-99),0,3),IF(OR(DA206="",DA206=-99),0,3),IF(OR(DB206="",DB206=-99),0,3),IF(OR(DC206="",DC206=-99),0,3),IF(OR(DD206="",DD206=-99),0,3),IF(OR(DE206="",DE206=-99),0,3),IF(OR(DF206="",DF206=-99),0,3),IF(OR(DG206="",DG206=-99),0,3)))</f>
        <v/>
      </c>
      <c r="DU206" s="59" t="str">
        <f>IF(COUNTBLANK(DH206:DJ206)=3,"",SUM(IF(DH206="",0,IF(BS206=1,41,IF(BS206=2,38,""))),IF(DI206="",0,6),IF(DJ206="",0,3)))</f>
        <v/>
      </c>
      <c r="DV206" s="59" t="str">
        <f>IF(COUNTBLANK(DK206:DN206)=4,"",SUM(DQ206:DT206))</f>
        <v/>
      </c>
      <c r="DW206" s="59" t="str">
        <f>IF(DQ206="","",((DK206/DQ206)*100))</f>
        <v/>
      </c>
      <c r="DX206" s="59" t="str">
        <f t="shared" ref="DX206:EB269" si="24">IF(DR206="","",((DL206/DR206)*100))</f>
        <v/>
      </c>
      <c r="DY206" s="59" t="str">
        <f t="shared" si="24"/>
        <v/>
      </c>
      <c r="DZ206" s="59" t="str">
        <f t="shared" si="24"/>
        <v/>
      </c>
      <c r="EA206" s="59" t="str">
        <f t="shared" si="24"/>
        <v/>
      </c>
      <c r="EB206" s="59" t="str">
        <f t="shared" si="24"/>
        <v/>
      </c>
      <c r="EC206" s="59" t="str">
        <f>IF(COUNTBLANK(DQ206:DT206)=4,"",SQRT((DQ206^2)+(DR206^2)+(DS206^2)+(DT206^2)))</f>
        <v/>
      </c>
      <c r="ED206" s="59" t="str">
        <f>IF(EC206="","",(SUM(((DK206/EC206)^2),((DL206/EC206)^2),((DM206/EC206)^2),((DN206/EC206)^2))*100))</f>
        <v/>
      </c>
      <c r="EE206" s="59" t="str">
        <f>IF(CB206="","",(CB206/DQ206*100))</f>
        <v/>
      </c>
      <c r="EF206" s="59" t="str">
        <f>IF(CC206="","",(CC206/DQ206*100))</f>
        <v/>
      </c>
      <c r="EG206" s="59" t="str">
        <f>IF(CD206="","",(CD206/DQ206*100))</f>
        <v/>
      </c>
      <c r="EH206" s="59" t="str">
        <f>IF(CE206="","",(CE206/DQ206*100))</f>
        <v/>
      </c>
      <c r="EI206" s="59" t="str">
        <f>IF(CF206="","",(CF206/DQ206*100))</f>
        <v/>
      </c>
      <c r="EJ206" s="59" t="str">
        <f>IF(CG206="","",(CG206/DQ206*100))</f>
        <v/>
      </c>
      <c r="EK206" s="59" t="str">
        <f>IF(CH206="","",(CH206/DQ206*100))</f>
        <v/>
      </c>
      <c r="EL206" s="59" t="str">
        <f>IF(CI206="","",(CI206/DR206*100))</f>
        <v/>
      </c>
      <c r="EM206" s="59" t="str">
        <f>IF(CJ206="","",(CJ206/DR206*100))</f>
        <v/>
      </c>
      <c r="EN206" s="59" t="str">
        <f>IF(CK206="","",(CK206/DR206*100))</f>
        <v/>
      </c>
      <c r="EO206" s="59" t="str">
        <f>IF(CL206="","",(CL206/DR206*100))</f>
        <v/>
      </c>
      <c r="EP206" s="59" t="str">
        <f>IF(CM206="","",(CM206/DR206*100))</f>
        <v/>
      </c>
      <c r="EQ206" s="59" t="str">
        <f>IF(CN206="","",(CN206/DR206*100))</f>
        <v/>
      </c>
      <c r="ER206" s="59" t="str">
        <f>IF(CO206="","",(CO206/DR206*100))</f>
        <v/>
      </c>
      <c r="ES206" s="59" t="str">
        <f>IF(CP206="","",(CP206/DR206*100))</f>
        <v/>
      </c>
      <c r="ET206" s="59" t="str">
        <f>IF(CQ206="","",(CQ206/DR206*100))</f>
        <v/>
      </c>
      <c r="EU206" s="59" t="str">
        <f>IF(CR206="","",(CR206/DR206*100))</f>
        <v/>
      </c>
      <c r="EV206" s="59" t="str">
        <f>IF(CS206="","",(CS206/DS206*100))</f>
        <v/>
      </c>
      <c r="EW206" s="59" t="str">
        <f>IF(CT206="","",(CT206/DS206*100))</f>
        <v/>
      </c>
      <c r="EX206" s="59" t="str">
        <f>IF(CU206="","",(CU206/DS206*100))</f>
        <v/>
      </c>
      <c r="EY206" s="59" t="str">
        <f>IF(CV206="","",(CV206/DS206*100))</f>
        <v/>
      </c>
      <c r="EZ206" s="59" t="str">
        <f>IF(CW206="","",(CW206/DS206*100))</f>
        <v/>
      </c>
      <c r="FA206" s="59" t="str">
        <f>IF(CX206="","",(CX206/DS206*100))</f>
        <v/>
      </c>
      <c r="FB206" s="59" t="str">
        <f t="shared" si="23"/>
        <v/>
      </c>
      <c r="FC206" s="59" t="str">
        <f t="shared" si="23"/>
        <v/>
      </c>
      <c r="FD206" s="59" t="str">
        <f t="shared" si="23"/>
        <v/>
      </c>
      <c r="FE206" s="59" t="str">
        <f t="shared" si="23"/>
        <v/>
      </c>
      <c r="FF206" s="59" t="str">
        <f t="shared" si="23"/>
        <v/>
      </c>
      <c r="FG206" s="59" t="str">
        <f t="shared" si="23"/>
        <v/>
      </c>
      <c r="FH206" s="59" t="str">
        <f t="shared" si="23"/>
        <v/>
      </c>
      <c r="FI206" s="59" t="str">
        <f t="shared" si="23"/>
        <v/>
      </c>
      <c r="FJ206" s="59" t="str">
        <f t="shared" si="23"/>
        <v/>
      </c>
      <c r="FK206" s="59" t="str">
        <f>IF(DH206="","",(DH206/DU206*100))</f>
        <v/>
      </c>
      <c r="FL206" s="59" t="str">
        <f>IF(DI206="","",(DI206/DU206*100))</f>
        <v/>
      </c>
      <c r="FM206" s="59" t="str">
        <f>IF(DJ206="","",(DJ206/DU206*100))</f>
        <v/>
      </c>
    </row>
    <row r="207" spans="72:169" x14ac:dyDescent="0.25">
      <c r="BT207" s="58" t="str">
        <f>IF(BR207="","",YEAR(D207)-BR207)</f>
        <v/>
      </c>
      <c r="BU207" s="59" t="str">
        <f>IF(BO207="",IF(OR(BM207="",BN207=""),"",((BM207*12)+BN207)*0.0254),BO207*0.01)</f>
        <v/>
      </c>
      <c r="BV207" s="59" t="str">
        <f>IF(BQ207="",IF(BP207="","",BP207*0.453592),BQ207)</f>
        <v/>
      </c>
      <c r="BW207" s="59" t="str">
        <f>IF(OR(BU207="",BV207=""),"",(BV207/(BU207^2)))</f>
        <v/>
      </c>
      <c r="BX207" s="59" t="str">
        <f>IF(COUNTBLANK(E207:J207)=6,"",(((E207*IF(F207&gt;0,F207,30)*3)+(G207*IF(H207&gt;0,H207,30)*5)+(I207*IF(J207&gt;0,J207,30)*9))))</f>
        <v/>
      </c>
      <c r="BY207" s="59" t="str">
        <f>IF(COUNTBLANK(AE207:AL207)=8,"",SUM(IF(AE207=2,1,IF(AE207=3,1,0)),IF(AH207=1,1,IF(AI207=1,1,0)),IF(AJ207&gt;3,1,0),IF(AK207&gt;3,1,0),IF(AL207&gt;0,1,0)))</f>
        <v/>
      </c>
      <c r="BZ207" s="59" t="str">
        <f>IF(OR(AM207="",AN207=""),"",IF(OR(AM207=-99,AN207=-99),-99,IF(AM207=3,IF(AN207=2,1,IF(AN207=3,1,0)),0)))</f>
        <v/>
      </c>
      <c r="CA207" s="59" t="str">
        <f>IF(OR((AC207=""),(AD207="")),"",IF(AD207=-99,-99,IF(AC207&gt;=4,IF(OR(AD207=1,AD207=2),1,0),0)))</f>
        <v/>
      </c>
      <c r="CB207" s="59" t="str">
        <f>IF(BW207="","",IF(BW207&lt;25,5,IF(BW207&lt;30,2,0)))</f>
        <v/>
      </c>
      <c r="CC207" s="59" t="str">
        <f t="shared" si="20"/>
        <v/>
      </c>
      <c r="CD207" s="59" t="str">
        <f>IF(K207="","",IF(K207&lt;4,0,IF(K207&gt;=4,4,"")))</f>
        <v/>
      </c>
      <c r="CE207" s="59" t="str">
        <f>IF(L207="","",IF(L207&lt;4,0,IF(L207&gt;=4,4,"")))</f>
        <v/>
      </c>
      <c r="CF207" s="59" t="str">
        <f>IF(M207="","",IF(M207&lt;4,0,IF(M207&gt;=4,3,"")))</f>
        <v/>
      </c>
      <c r="CG207" s="59" t="str">
        <f>IF(N207="","",IF(N207&lt;4,0,IF(N207&gt;=4,1,"")))</f>
        <v/>
      </c>
      <c r="CH207" s="59" t="str">
        <f t="shared" si="21"/>
        <v/>
      </c>
      <c r="CI207" s="59" t="str">
        <f>IF(O207="","",IF(O207=0,0,IF(O207=1,3,IF(O207&lt;=4,4,IF(O207&gt;4,5,"")))))</f>
        <v/>
      </c>
      <c r="CJ207" s="59" t="str">
        <f>IF(P207="","",IF(P207=0,0,IF(P207=1,1,IF(P207&lt;7,3,IF(P207=7,4,"")))))</f>
        <v/>
      </c>
      <c r="CK207" s="59" t="str">
        <f>IF(Q207="","",IF(Q207&lt;4,3,IF(Q207&lt;7,2,IF(Q207=7,0,""))))</f>
        <v/>
      </c>
      <c r="CL207" s="59" t="str">
        <f>IF(R207="","",IF(R207&lt;1,0,IF(R207&lt;=2,1,IF(R207&gt;2,2,""))))</f>
        <v/>
      </c>
      <c r="CM207" s="59" t="str">
        <f>IF(S207="","",IF(S207=0,0,IF(S207=1,1,IF(S207&gt;1,2,""))))</f>
        <v/>
      </c>
      <c r="CN207" s="59" t="str">
        <f>IF(T207="","",IF(T207=0,0,IF(T207&lt;=4,1,IF(T207&gt;4,2,""))))</f>
        <v/>
      </c>
      <c r="CO207" s="59" t="str">
        <f>IF(U207="","",IF(U207&lt;4,0,IF(U207&lt;=6,1,IF(U207=7,2,""))))</f>
        <v/>
      </c>
      <c r="CP207" s="59" t="str">
        <f>IF(V207="","",IF(V207&lt;4,2,IF(V207=4,1,IF(V207=5,0,""))))</f>
        <v/>
      </c>
      <c r="CQ207" s="59" t="str">
        <f>IF(W207="","",IF(W207=1,2,IF(W207=2,1,IF(W207&gt;2,0,""))))</f>
        <v/>
      </c>
      <c r="CR207" s="59" t="str">
        <f>IF(X207="","",IF(X207=0,0,IF(X207=1,1,IF(X207=2,2,IF(X207=3,2,IF(X207=-9,-9,IF(X207=-99,-99,"")))))))</f>
        <v/>
      </c>
      <c r="CS207" s="59" t="str">
        <f>IF(Z207="","",IF(Z207=0,1,IF(Z207=1,0,"")))</f>
        <v/>
      </c>
      <c r="CT207" s="59" t="str">
        <f>IF(CA207="","",IF(CA207=-99,-99,IF(CA207=1,3,0)))</f>
        <v/>
      </c>
      <c r="CU207" s="59" t="str">
        <f>IF(BZ207="","",IF(BZ207=-99,-99,IF(BZ207=0,3,0)))</f>
        <v/>
      </c>
      <c r="CV207" s="59" t="str">
        <f>IF(AO207="","",IF(AND(AO207&gt;=7,AO207&lt;=8),2,0))</f>
        <v/>
      </c>
      <c r="CW207" s="59" t="str">
        <f>IF(AP207="","",IF(AP207=1,0,IF(AP207&gt;1,1,"")))</f>
        <v/>
      </c>
      <c r="CX207" s="59" t="str">
        <f t="shared" si="22"/>
        <v/>
      </c>
      <c r="CY207" s="59" t="str">
        <f>IF(BA207="","",IF(BA207=0,0,IF(OR(BA207=1,BA207=2,BA207=3),3,IF(BA207=-99,-99,""))))</f>
        <v/>
      </c>
      <c r="CZ207" s="59" t="str">
        <f>IF(BB207="","",IF(BB207=0,0,IF(OR(BB207=1,BB207=2,BB207=3),3,IF(BB207=-99,-99,""))))</f>
        <v/>
      </c>
      <c r="DA207" s="59" t="str">
        <f>IF(BC207="","",IF(BC207=0,0,IF(OR(BC207=1,BC207=2,BC207=3),3,IF(BC207=-99,-99,""))))</f>
        <v/>
      </c>
      <c r="DB207" s="59" t="str">
        <f>IF(BD207="","",IF(BD207=0,0,IF(OR(BD207=1,BD207=2,BD207=3),3,IF(BD207=-99,-99,""))))</f>
        <v/>
      </c>
      <c r="DC207" s="59" t="str">
        <f>IF(BE207="","",IF(BE207=0,0,IF(OR(BE207=1,BE207=2,BE207=3),3,IF(BE207=-99,-99,""))))</f>
        <v/>
      </c>
      <c r="DD207" s="59" t="str">
        <f>IF(BF207="","",IF(BF207=0,0,IF(OR(BF207=1,BF207=2,BF207=3),3,IF(BF207=-99,-99,""))))</f>
        <v/>
      </c>
      <c r="DE207" s="59" t="str">
        <f>IF(BG207="","",IF(BG207=0,0,IF(OR(BG207=1,BG207=2,BG207=3),3,IF(BG207=-99,-99,""))))</f>
        <v/>
      </c>
      <c r="DF207" s="59" t="str">
        <f>IF(BH207="","",IF(BH207=0,0,IF(OR(BH207=1,BH207=2,BH207=3),3,IF(BH207=-99,-99,""))))</f>
        <v/>
      </c>
      <c r="DG207" s="59" t="str">
        <f>IF(BI207="","",IF(BI207=0,0,IF(OR(BI207=1,BI207=2,BI207=3),3,IF(BI207=-99,-99,""))))</f>
        <v/>
      </c>
      <c r="DH207" s="59" t="str">
        <f>IF(BT207="","",IF(BS207=1,IF(BT207&lt;65,41,IF(BT207&lt;70,35,IF(BT207&lt;75,29,IF(BT207&lt;80,21,IF(BT207&lt;85,14,IF(BT207&lt;90,5,0)))))),IF(BS207=2,IF(BT207&lt;65,38,IF(BT207&lt;70,33,IF(BT207&lt;75,26,IF(BT207&lt;80,16,IF(BT207&lt;85,12,IF(BT207&lt;90,1,0)))))),"")))</f>
        <v/>
      </c>
      <c r="DI207" s="59" t="str">
        <f>IF(BL207="","",IF(BL207=1,0,IF(BL207=2,3,IF(BL207&gt;2,6,""))))</f>
        <v/>
      </c>
      <c r="DJ207" s="59" t="str">
        <f>IF(Y207="","",IF(Y207=0,3,IF(Y207=1,0,"")))</f>
        <v/>
      </c>
      <c r="DK207" s="59" t="str">
        <f>IF(COUNTBLANK(CB207:CH207)=7,"",SUM(CB207:CH207))</f>
        <v/>
      </c>
      <c r="DL207" s="59" t="str">
        <f>IF(COUNTBLANK(CI207:CR207)=10,"",SUM(CI207:CQ207,IF(CR207&gt;0,CR207,0)))</f>
        <v/>
      </c>
      <c r="DM207" s="59" t="str">
        <f>IF(COUNTBLANK(CS207:CX207)=6,"",SUM(CS207,IF(CT207=-99,0,CT207),IF(CU207=-99,0,CU207),CV207:CX207))</f>
        <v/>
      </c>
      <c r="DN207" s="59" t="str">
        <f>IF(COUNTBLANK(CY207:DG207)=9,"",SUM(IF(OR(CY207="",CY207=-99),0,CY207),IF(OR(CZ207="",CZ207=-99),0,CZ207),IF(OR(DA207="",DA207=-99),0,DA207),IF(OR(DB207="",DB207=-99),0,DB207),IF(OR(DC207="",DC207=-99),0,DC207),IF(OR(DD207="",DD207=-99),0,DD207),IF(OR(DE207="",DE207=-99),0,DE207),IF(OR(DF207="",DF207=-99),0,DF207),IF(OR(DG207="",DG207=-99),0,DG207)))</f>
        <v/>
      </c>
      <c r="DO207" s="59" t="str">
        <f>IF(COUNTBLANK(DH207:DJ207)=3,"",SUM(DH207:DJ207))</f>
        <v/>
      </c>
      <c r="DP207" s="59" t="str">
        <f>IF(COUNTBLANK(DK207:DN207)=4,"",SUM(DK207:DN207))</f>
        <v/>
      </c>
      <c r="DQ207" s="59" t="str">
        <f>IF(COUNTBLANK(CB207:CH207)=7,"",SUM(IF(CB207="",0,5),IF(CC207="",0,9),IF(CD207="",0,4),IF(CE207="",0,4),IF(CF207="",0,3),IF(CG207="",0,1),IF(CH207="",0,6)))</f>
        <v/>
      </c>
      <c r="DR207" s="59" t="str">
        <f>IF(COUNTBLANK(CI207:CR207)=10,"",SUM(IF(CI207="",0,5),IF(CJ207="",0,4),IF(CK207="",0,3),IF(CL207="",0,2),IF(CM207="",0,2),IF(CN207="",0,2),IF(CO207="",0,2),IF(CP207="",0,2),IF(CQ207="",0,2),IF(OR(CR207="",CR207=-99,CR207=-9),0,2)))</f>
        <v/>
      </c>
      <c r="DS207" s="59" t="str">
        <f>IF(COUNTBLANK(CS207:CX207)=6,"",SUM(IF(CS207="",0,1),IF(OR(CT207="",CT207=-99),0,3),IF(OR(CU207="",CU207=-99),0,3),IF(CV207="",0,2),IF(CW207="",0,1),IF(CX207="",0,1)))</f>
        <v/>
      </c>
      <c r="DT207" s="59" t="str">
        <f>IF(COUNTBLANK(CY207:DG207)=9,"",SUM(IF(OR(CY207="",CY207=-99),0,3),IF(OR(CZ207="",CZ207=-99),0,3),IF(OR(DA207="",DA207=-99),0,3),IF(OR(DB207="",DB207=-99),0,3),IF(OR(DC207="",DC207=-99),0,3),IF(OR(DD207="",DD207=-99),0,3),IF(OR(DE207="",DE207=-99),0,3),IF(OR(DF207="",DF207=-99),0,3),IF(OR(DG207="",DG207=-99),0,3)))</f>
        <v/>
      </c>
      <c r="DU207" s="59" t="str">
        <f>IF(COUNTBLANK(DH207:DJ207)=3,"",SUM(IF(DH207="",0,IF(BS207=1,41,IF(BS207=2,38,""))),IF(DI207="",0,6),IF(DJ207="",0,3)))</f>
        <v/>
      </c>
      <c r="DV207" s="59" t="str">
        <f>IF(COUNTBLANK(DK207:DN207)=4,"",SUM(DQ207:DT207))</f>
        <v/>
      </c>
      <c r="DW207" s="59" t="str">
        <f>IF(DQ207="","",((DK207/DQ207)*100))</f>
        <v/>
      </c>
      <c r="DX207" s="59" t="str">
        <f t="shared" si="24"/>
        <v/>
      </c>
      <c r="DY207" s="59" t="str">
        <f t="shared" si="24"/>
        <v/>
      </c>
      <c r="DZ207" s="59" t="str">
        <f t="shared" si="24"/>
        <v/>
      </c>
      <c r="EA207" s="59" t="str">
        <f t="shared" si="24"/>
        <v/>
      </c>
      <c r="EB207" s="59" t="str">
        <f t="shared" si="24"/>
        <v/>
      </c>
      <c r="EC207" s="59" t="str">
        <f>IF(COUNTBLANK(DQ207:DT207)=4,"",SQRT((DQ207^2)+(DR207^2)+(DS207^2)+(DT207^2)))</f>
        <v/>
      </c>
      <c r="ED207" s="59" t="str">
        <f>IF(EC207="","",(SUM(((DK207/EC207)^2),((DL207/EC207)^2),((DM207/EC207)^2),((DN207/EC207)^2))*100))</f>
        <v/>
      </c>
      <c r="EE207" s="59" t="str">
        <f>IF(CB207="","",(CB207/DQ207*100))</f>
        <v/>
      </c>
      <c r="EF207" s="59" t="str">
        <f>IF(CC207="","",(CC207/DQ207*100))</f>
        <v/>
      </c>
      <c r="EG207" s="59" t="str">
        <f>IF(CD207="","",(CD207/DQ207*100))</f>
        <v/>
      </c>
      <c r="EH207" s="59" t="str">
        <f>IF(CE207="","",(CE207/DQ207*100))</f>
        <v/>
      </c>
      <c r="EI207" s="59" t="str">
        <f>IF(CF207="","",(CF207/DQ207*100))</f>
        <v/>
      </c>
      <c r="EJ207" s="59" t="str">
        <f>IF(CG207="","",(CG207/DQ207*100))</f>
        <v/>
      </c>
      <c r="EK207" s="59" t="str">
        <f>IF(CH207="","",(CH207/DQ207*100))</f>
        <v/>
      </c>
      <c r="EL207" s="59" t="str">
        <f>IF(CI207="","",(CI207/DR207*100))</f>
        <v/>
      </c>
      <c r="EM207" s="59" t="str">
        <f>IF(CJ207="","",(CJ207/DR207*100))</f>
        <v/>
      </c>
      <c r="EN207" s="59" t="str">
        <f>IF(CK207="","",(CK207/DR207*100))</f>
        <v/>
      </c>
      <c r="EO207" s="59" t="str">
        <f>IF(CL207="","",(CL207/DR207*100))</f>
        <v/>
      </c>
      <c r="EP207" s="59" t="str">
        <f>IF(CM207="","",(CM207/DR207*100))</f>
        <v/>
      </c>
      <c r="EQ207" s="59" t="str">
        <f>IF(CN207="","",(CN207/DR207*100))</f>
        <v/>
      </c>
      <c r="ER207" s="59" t="str">
        <f>IF(CO207="","",(CO207/DR207*100))</f>
        <v/>
      </c>
      <c r="ES207" s="59" t="str">
        <f>IF(CP207="","",(CP207/DR207*100))</f>
        <v/>
      </c>
      <c r="ET207" s="59" t="str">
        <f>IF(CQ207="","",(CQ207/DR207*100))</f>
        <v/>
      </c>
      <c r="EU207" s="59" t="str">
        <f>IF(CR207="","",(CR207/DR207*100))</f>
        <v/>
      </c>
      <c r="EV207" s="59" t="str">
        <f>IF(CS207="","",(CS207/DS207*100))</f>
        <v/>
      </c>
      <c r="EW207" s="59" t="str">
        <f>IF(CT207="","",(CT207/DS207*100))</f>
        <v/>
      </c>
      <c r="EX207" s="59" t="str">
        <f>IF(CU207="","",(CU207/DS207*100))</f>
        <v/>
      </c>
      <c r="EY207" s="59" t="str">
        <f>IF(CV207="","",(CV207/DS207*100))</f>
        <v/>
      </c>
      <c r="EZ207" s="59" t="str">
        <f>IF(CW207="","",(CW207/DS207*100))</f>
        <v/>
      </c>
      <c r="FA207" s="59" t="str">
        <f>IF(CX207="","",(CX207/DS207*100))</f>
        <v/>
      </c>
      <c r="FB207" s="59" t="str">
        <f t="shared" si="23"/>
        <v/>
      </c>
      <c r="FC207" s="59" t="str">
        <f t="shared" si="23"/>
        <v/>
      </c>
      <c r="FD207" s="59" t="str">
        <f t="shared" si="23"/>
        <v/>
      </c>
      <c r="FE207" s="59" t="str">
        <f t="shared" si="23"/>
        <v/>
      </c>
      <c r="FF207" s="59" t="str">
        <f t="shared" si="23"/>
        <v/>
      </c>
      <c r="FG207" s="59" t="str">
        <f t="shared" si="23"/>
        <v/>
      </c>
      <c r="FH207" s="59" t="str">
        <f t="shared" si="23"/>
        <v/>
      </c>
      <c r="FI207" s="59" t="str">
        <f t="shared" si="23"/>
        <v/>
      </c>
      <c r="FJ207" s="59" t="str">
        <f t="shared" si="23"/>
        <v/>
      </c>
      <c r="FK207" s="59" t="str">
        <f>IF(DH207="","",(DH207/DU207*100))</f>
        <v/>
      </c>
      <c r="FL207" s="59" t="str">
        <f>IF(DI207="","",(DI207/DU207*100))</f>
        <v/>
      </c>
      <c r="FM207" s="59" t="str">
        <f>IF(DJ207="","",(DJ207/DU207*100))</f>
        <v/>
      </c>
    </row>
    <row r="208" spans="72:169" x14ac:dyDescent="0.25">
      <c r="BT208" s="58" t="str">
        <f>IF(BR208="","",YEAR(D208)-BR208)</f>
        <v/>
      </c>
      <c r="BU208" s="59" t="str">
        <f>IF(BO208="",IF(OR(BM208="",BN208=""),"",((BM208*12)+BN208)*0.0254),BO208*0.01)</f>
        <v/>
      </c>
      <c r="BV208" s="59" t="str">
        <f>IF(BQ208="",IF(BP208="","",BP208*0.453592),BQ208)</f>
        <v/>
      </c>
      <c r="BW208" s="59" t="str">
        <f>IF(OR(BU208="",BV208=""),"",(BV208/(BU208^2)))</f>
        <v/>
      </c>
      <c r="BX208" s="59" t="str">
        <f>IF(COUNTBLANK(E208:J208)=6,"",(((E208*IF(F208&gt;0,F208,30)*3)+(G208*IF(H208&gt;0,H208,30)*5)+(I208*IF(J208&gt;0,J208,30)*9))))</f>
        <v/>
      </c>
      <c r="BY208" s="59" t="str">
        <f>IF(COUNTBLANK(AE208:AL208)=8,"",SUM(IF(AE208=2,1,IF(AE208=3,1,0)),IF(AH208=1,1,IF(AI208=1,1,0)),IF(AJ208&gt;3,1,0),IF(AK208&gt;3,1,0),IF(AL208&gt;0,1,0)))</f>
        <v/>
      </c>
      <c r="BZ208" s="59" t="str">
        <f>IF(OR(AM208="",AN208=""),"",IF(OR(AM208=-99,AN208=-99),-99,IF(AM208=3,IF(AN208=2,1,IF(AN208=3,1,0)),0)))</f>
        <v/>
      </c>
      <c r="CA208" s="59" t="str">
        <f>IF(OR((AC208=""),(AD208="")),"",IF(AD208=-99,-99,IF(AC208&gt;=4,IF(OR(AD208=1,AD208=2),1,0),0)))</f>
        <v/>
      </c>
      <c r="CB208" s="59" t="str">
        <f>IF(BW208="","",IF(BW208&lt;25,5,IF(BW208&lt;30,2,0)))</f>
        <v/>
      </c>
      <c r="CC208" s="59" t="str">
        <f t="shared" si="20"/>
        <v/>
      </c>
      <c r="CD208" s="59" t="str">
        <f>IF(K208="","",IF(K208&lt;4,0,IF(K208&gt;=4,4,"")))</f>
        <v/>
      </c>
      <c r="CE208" s="59" t="str">
        <f>IF(L208="","",IF(L208&lt;4,0,IF(L208&gt;=4,4,"")))</f>
        <v/>
      </c>
      <c r="CF208" s="59" t="str">
        <f>IF(M208="","",IF(M208&lt;4,0,IF(M208&gt;=4,3,"")))</f>
        <v/>
      </c>
      <c r="CG208" s="59" t="str">
        <f>IF(N208="","",IF(N208&lt;4,0,IF(N208&gt;=4,1,"")))</f>
        <v/>
      </c>
      <c r="CH208" s="59" t="str">
        <f t="shared" si="21"/>
        <v/>
      </c>
      <c r="CI208" s="59" t="str">
        <f>IF(O208="","",IF(O208=0,0,IF(O208=1,3,IF(O208&lt;=4,4,IF(O208&gt;4,5,"")))))</f>
        <v/>
      </c>
      <c r="CJ208" s="59" t="str">
        <f>IF(P208="","",IF(P208=0,0,IF(P208=1,1,IF(P208&lt;7,3,IF(P208=7,4,"")))))</f>
        <v/>
      </c>
      <c r="CK208" s="59" t="str">
        <f>IF(Q208="","",IF(Q208&lt;4,3,IF(Q208&lt;7,2,IF(Q208=7,0,""))))</f>
        <v/>
      </c>
      <c r="CL208" s="59" t="str">
        <f>IF(R208="","",IF(R208&lt;1,0,IF(R208&lt;=2,1,IF(R208&gt;2,2,""))))</f>
        <v/>
      </c>
      <c r="CM208" s="59" t="str">
        <f>IF(S208="","",IF(S208=0,0,IF(S208=1,1,IF(S208&gt;1,2,""))))</f>
        <v/>
      </c>
      <c r="CN208" s="59" t="str">
        <f>IF(T208="","",IF(T208=0,0,IF(T208&lt;=4,1,IF(T208&gt;4,2,""))))</f>
        <v/>
      </c>
      <c r="CO208" s="59" t="str">
        <f>IF(U208="","",IF(U208&lt;4,0,IF(U208&lt;=6,1,IF(U208=7,2,""))))</f>
        <v/>
      </c>
      <c r="CP208" s="59" t="str">
        <f>IF(V208="","",IF(V208&lt;4,2,IF(V208=4,1,IF(V208=5,0,""))))</f>
        <v/>
      </c>
      <c r="CQ208" s="59" t="str">
        <f>IF(W208="","",IF(W208=1,2,IF(W208=2,1,IF(W208&gt;2,0,""))))</f>
        <v/>
      </c>
      <c r="CR208" s="59" t="str">
        <f>IF(X208="","",IF(X208=0,0,IF(X208=1,1,IF(X208=2,2,IF(X208=3,2,IF(X208=-9,-9,IF(X208=-99,-99,"")))))))</f>
        <v/>
      </c>
      <c r="CS208" s="59" t="str">
        <f>IF(Z208="","",IF(Z208=0,1,IF(Z208=1,0,"")))</f>
        <v/>
      </c>
      <c r="CT208" s="59" t="str">
        <f>IF(CA208="","",IF(CA208=-99,-99,IF(CA208=1,3,0)))</f>
        <v/>
      </c>
      <c r="CU208" s="59" t="str">
        <f>IF(BZ208="","",IF(BZ208=-99,-99,IF(BZ208=0,3,0)))</f>
        <v/>
      </c>
      <c r="CV208" s="59" t="str">
        <f>IF(AO208="","",IF(AND(AO208&gt;=7,AO208&lt;=8),2,0))</f>
        <v/>
      </c>
      <c r="CW208" s="59" t="str">
        <f>IF(AP208="","",IF(AP208=1,0,IF(AP208&gt;1,1,"")))</f>
        <v/>
      </c>
      <c r="CX208" s="59" t="str">
        <f t="shared" si="22"/>
        <v/>
      </c>
      <c r="CY208" s="59" t="str">
        <f>IF(BA208="","",IF(BA208=0,0,IF(OR(BA208=1,BA208=2,BA208=3),3,IF(BA208=-99,-99,""))))</f>
        <v/>
      </c>
      <c r="CZ208" s="59" t="str">
        <f>IF(BB208="","",IF(BB208=0,0,IF(OR(BB208=1,BB208=2,BB208=3),3,IF(BB208=-99,-99,""))))</f>
        <v/>
      </c>
      <c r="DA208" s="59" t="str">
        <f>IF(BC208="","",IF(BC208=0,0,IF(OR(BC208=1,BC208=2,BC208=3),3,IF(BC208=-99,-99,""))))</f>
        <v/>
      </c>
      <c r="DB208" s="59" t="str">
        <f>IF(BD208="","",IF(BD208=0,0,IF(OR(BD208=1,BD208=2,BD208=3),3,IF(BD208=-99,-99,""))))</f>
        <v/>
      </c>
      <c r="DC208" s="59" t="str">
        <f>IF(BE208="","",IF(BE208=0,0,IF(OR(BE208=1,BE208=2,BE208=3),3,IF(BE208=-99,-99,""))))</f>
        <v/>
      </c>
      <c r="DD208" s="59" t="str">
        <f>IF(BF208="","",IF(BF208=0,0,IF(OR(BF208=1,BF208=2,BF208=3),3,IF(BF208=-99,-99,""))))</f>
        <v/>
      </c>
      <c r="DE208" s="59" t="str">
        <f>IF(BG208="","",IF(BG208=0,0,IF(OR(BG208=1,BG208=2,BG208=3),3,IF(BG208=-99,-99,""))))</f>
        <v/>
      </c>
      <c r="DF208" s="59" t="str">
        <f>IF(BH208="","",IF(BH208=0,0,IF(OR(BH208=1,BH208=2,BH208=3),3,IF(BH208=-99,-99,""))))</f>
        <v/>
      </c>
      <c r="DG208" s="59" t="str">
        <f>IF(BI208="","",IF(BI208=0,0,IF(OR(BI208=1,BI208=2,BI208=3),3,IF(BI208=-99,-99,""))))</f>
        <v/>
      </c>
      <c r="DH208" s="59" t="str">
        <f>IF(BT208="","",IF(BS208=1,IF(BT208&lt;65,41,IF(BT208&lt;70,35,IF(BT208&lt;75,29,IF(BT208&lt;80,21,IF(BT208&lt;85,14,IF(BT208&lt;90,5,0)))))),IF(BS208=2,IF(BT208&lt;65,38,IF(BT208&lt;70,33,IF(BT208&lt;75,26,IF(BT208&lt;80,16,IF(BT208&lt;85,12,IF(BT208&lt;90,1,0)))))),"")))</f>
        <v/>
      </c>
      <c r="DI208" s="59" t="str">
        <f>IF(BL208="","",IF(BL208=1,0,IF(BL208=2,3,IF(BL208&gt;2,6,""))))</f>
        <v/>
      </c>
      <c r="DJ208" s="59" t="str">
        <f>IF(Y208="","",IF(Y208=0,3,IF(Y208=1,0,"")))</f>
        <v/>
      </c>
      <c r="DK208" s="59" t="str">
        <f>IF(COUNTBLANK(CB208:CH208)=7,"",SUM(CB208:CH208))</f>
        <v/>
      </c>
      <c r="DL208" s="59" t="str">
        <f>IF(COUNTBLANK(CI208:CR208)=10,"",SUM(CI208:CQ208,IF(CR208&gt;0,CR208,0)))</f>
        <v/>
      </c>
      <c r="DM208" s="59" t="str">
        <f>IF(COUNTBLANK(CS208:CX208)=6,"",SUM(CS208,IF(CT208=-99,0,CT208),IF(CU208=-99,0,CU208),CV208:CX208))</f>
        <v/>
      </c>
      <c r="DN208" s="59" t="str">
        <f>IF(COUNTBLANK(CY208:DG208)=9,"",SUM(IF(OR(CY208="",CY208=-99),0,CY208),IF(OR(CZ208="",CZ208=-99),0,CZ208),IF(OR(DA208="",DA208=-99),0,DA208),IF(OR(DB208="",DB208=-99),0,DB208),IF(OR(DC208="",DC208=-99),0,DC208),IF(OR(DD208="",DD208=-99),0,DD208),IF(OR(DE208="",DE208=-99),0,DE208),IF(OR(DF208="",DF208=-99),0,DF208),IF(OR(DG208="",DG208=-99),0,DG208)))</f>
        <v/>
      </c>
      <c r="DO208" s="59" t="str">
        <f>IF(COUNTBLANK(DH208:DJ208)=3,"",SUM(DH208:DJ208))</f>
        <v/>
      </c>
      <c r="DP208" s="59" t="str">
        <f>IF(COUNTBLANK(DK208:DN208)=4,"",SUM(DK208:DN208))</f>
        <v/>
      </c>
      <c r="DQ208" s="59" t="str">
        <f>IF(COUNTBLANK(CB208:CH208)=7,"",SUM(IF(CB208="",0,5),IF(CC208="",0,9),IF(CD208="",0,4),IF(CE208="",0,4),IF(CF208="",0,3),IF(CG208="",0,1),IF(CH208="",0,6)))</f>
        <v/>
      </c>
      <c r="DR208" s="59" t="str">
        <f>IF(COUNTBLANK(CI208:CR208)=10,"",SUM(IF(CI208="",0,5),IF(CJ208="",0,4),IF(CK208="",0,3),IF(CL208="",0,2),IF(CM208="",0,2),IF(CN208="",0,2),IF(CO208="",0,2),IF(CP208="",0,2),IF(CQ208="",0,2),IF(OR(CR208="",CR208=-99,CR208=-9),0,2)))</f>
        <v/>
      </c>
      <c r="DS208" s="59" t="str">
        <f>IF(COUNTBLANK(CS208:CX208)=6,"",SUM(IF(CS208="",0,1),IF(OR(CT208="",CT208=-99),0,3),IF(OR(CU208="",CU208=-99),0,3),IF(CV208="",0,2),IF(CW208="",0,1),IF(CX208="",0,1)))</f>
        <v/>
      </c>
      <c r="DT208" s="59" t="str">
        <f>IF(COUNTBLANK(CY208:DG208)=9,"",SUM(IF(OR(CY208="",CY208=-99),0,3),IF(OR(CZ208="",CZ208=-99),0,3),IF(OR(DA208="",DA208=-99),0,3),IF(OR(DB208="",DB208=-99),0,3),IF(OR(DC208="",DC208=-99),0,3),IF(OR(DD208="",DD208=-99),0,3),IF(OR(DE208="",DE208=-99),0,3),IF(OR(DF208="",DF208=-99),0,3),IF(OR(DG208="",DG208=-99),0,3)))</f>
        <v/>
      </c>
      <c r="DU208" s="59" t="str">
        <f>IF(COUNTBLANK(DH208:DJ208)=3,"",SUM(IF(DH208="",0,IF(BS208=1,41,IF(BS208=2,38,""))),IF(DI208="",0,6),IF(DJ208="",0,3)))</f>
        <v/>
      </c>
      <c r="DV208" s="59" t="str">
        <f>IF(COUNTBLANK(DK208:DN208)=4,"",SUM(DQ208:DT208))</f>
        <v/>
      </c>
      <c r="DW208" s="59" t="str">
        <f>IF(DQ208="","",((DK208/DQ208)*100))</f>
        <v/>
      </c>
      <c r="DX208" s="59" t="str">
        <f t="shared" si="24"/>
        <v/>
      </c>
      <c r="DY208" s="59" t="str">
        <f t="shared" si="24"/>
        <v/>
      </c>
      <c r="DZ208" s="59" t="str">
        <f t="shared" si="24"/>
        <v/>
      </c>
      <c r="EA208" s="59" t="str">
        <f t="shared" si="24"/>
        <v/>
      </c>
      <c r="EB208" s="59" t="str">
        <f t="shared" si="24"/>
        <v/>
      </c>
      <c r="EC208" s="59" t="str">
        <f>IF(COUNTBLANK(DQ208:DT208)=4,"",SQRT((DQ208^2)+(DR208^2)+(DS208^2)+(DT208^2)))</f>
        <v/>
      </c>
      <c r="ED208" s="59" t="str">
        <f>IF(EC208="","",(SUM(((DK208/EC208)^2),((DL208/EC208)^2),((DM208/EC208)^2),((DN208/EC208)^2))*100))</f>
        <v/>
      </c>
      <c r="EE208" s="59" t="str">
        <f>IF(CB208="","",(CB208/DQ208*100))</f>
        <v/>
      </c>
      <c r="EF208" s="59" t="str">
        <f>IF(CC208="","",(CC208/DQ208*100))</f>
        <v/>
      </c>
      <c r="EG208" s="59" t="str">
        <f>IF(CD208="","",(CD208/DQ208*100))</f>
        <v/>
      </c>
      <c r="EH208" s="59" t="str">
        <f>IF(CE208="","",(CE208/DQ208*100))</f>
        <v/>
      </c>
      <c r="EI208" s="59" t="str">
        <f>IF(CF208="","",(CF208/DQ208*100))</f>
        <v/>
      </c>
      <c r="EJ208" s="59" t="str">
        <f>IF(CG208="","",(CG208/DQ208*100))</f>
        <v/>
      </c>
      <c r="EK208" s="59" t="str">
        <f>IF(CH208="","",(CH208/DQ208*100))</f>
        <v/>
      </c>
      <c r="EL208" s="59" t="str">
        <f>IF(CI208="","",(CI208/DR208*100))</f>
        <v/>
      </c>
      <c r="EM208" s="59" t="str">
        <f>IF(CJ208="","",(CJ208/DR208*100))</f>
        <v/>
      </c>
      <c r="EN208" s="59" t="str">
        <f>IF(CK208="","",(CK208/DR208*100))</f>
        <v/>
      </c>
      <c r="EO208" s="59" t="str">
        <f>IF(CL208="","",(CL208/DR208*100))</f>
        <v/>
      </c>
      <c r="EP208" s="59" t="str">
        <f>IF(CM208="","",(CM208/DR208*100))</f>
        <v/>
      </c>
      <c r="EQ208" s="59" t="str">
        <f>IF(CN208="","",(CN208/DR208*100))</f>
        <v/>
      </c>
      <c r="ER208" s="59" t="str">
        <f>IF(CO208="","",(CO208/DR208*100))</f>
        <v/>
      </c>
      <c r="ES208" s="59" t="str">
        <f>IF(CP208="","",(CP208/DR208*100))</f>
        <v/>
      </c>
      <c r="ET208" s="59" t="str">
        <f>IF(CQ208="","",(CQ208/DR208*100))</f>
        <v/>
      </c>
      <c r="EU208" s="59" t="str">
        <f>IF(CR208="","",(CR208/DR208*100))</f>
        <v/>
      </c>
      <c r="EV208" s="59" t="str">
        <f>IF(CS208="","",(CS208/DS208*100))</f>
        <v/>
      </c>
      <c r="EW208" s="59" t="str">
        <f>IF(CT208="","",(CT208/DS208*100))</f>
        <v/>
      </c>
      <c r="EX208" s="59" t="str">
        <f>IF(CU208="","",(CU208/DS208*100))</f>
        <v/>
      </c>
      <c r="EY208" s="59" t="str">
        <f>IF(CV208="","",(CV208/DS208*100))</f>
        <v/>
      </c>
      <c r="EZ208" s="59" t="str">
        <f>IF(CW208="","",(CW208/DS208*100))</f>
        <v/>
      </c>
      <c r="FA208" s="59" t="str">
        <f>IF(CX208="","",(CX208/DS208*100))</f>
        <v/>
      </c>
      <c r="FB208" s="59" t="str">
        <f t="shared" si="23"/>
        <v/>
      </c>
      <c r="FC208" s="59" t="str">
        <f t="shared" si="23"/>
        <v/>
      </c>
      <c r="FD208" s="59" t="str">
        <f t="shared" si="23"/>
        <v/>
      </c>
      <c r="FE208" s="59" t="str">
        <f t="shared" si="23"/>
        <v/>
      </c>
      <c r="FF208" s="59" t="str">
        <f t="shared" si="23"/>
        <v/>
      </c>
      <c r="FG208" s="59" t="str">
        <f t="shared" si="23"/>
        <v/>
      </c>
      <c r="FH208" s="59" t="str">
        <f t="shared" si="23"/>
        <v/>
      </c>
      <c r="FI208" s="59" t="str">
        <f t="shared" si="23"/>
        <v/>
      </c>
      <c r="FJ208" s="59" t="str">
        <f t="shared" si="23"/>
        <v/>
      </c>
      <c r="FK208" s="59" t="str">
        <f>IF(DH208="","",(DH208/DU208*100))</f>
        <v/>
      </c>
      <c r="FL208" s="59" t="str">
        <f>IF(DI208="","",(DI208/DU208*100))</f>
        <v/>
      </c>
      <c r="FM208" s="59" t="str">
        <f>IF(DJ208="","",(DJ208/DU208*100))</f>
        <v/>
      </c>
    </row>
    <row r="209" spans="72:169" x14ac:dyDescent="0.25">
      <c r="BT209" s="58" t="str">
        <f>IF(BR209="","",YEAR(D209)-BR209)</f>
        <v/>
      </c>
      <c r="BU209" s="59" t="str">
        <f>IF(BO209="",IF(OR(BM209="",BN209=""),"",((BM209*12)+BN209)*0.0254),BO209*0.01)</f>
        <v/>
      </c>
      <c r="BV209" s="59" t="str">
        <f>IF(BQ209="",IF(BP209="","",BP209*0.453592),BQ209)</f>
        <v/>
      </c>
      <c r="BW209" s="59" t="str">
        <f>IF(OR(BU209="",BV209=""),"",(BV209/(BU209^2)))</f>
        <v/>
      </c>
      <c r="BX209" s="59" t="str">
        <f>IF(COUNTBLANK(E209:J209)=6,"",(((E209*IF(F209&gt;0,F209,30)*3)+(G209*IF(H209&gt;0,H209,30)*5)+(I209*IF(J209&gt;0,J209,30)*9))))</f>
        <v/>
      </c>
      <c r="BY209" s="59" t="str">
        <f>IF(COUNTBLANK(AE209:AL209)=8,"",SUM(IF(AE209=2,1,IF(AE209=3,1,0)),IF(AH209=1,1,IF(AI209=1,1,0)),IF(AJ209&gt;3,1,0),IF(AK209&gt;3,1,0),IF(AL209&gt;0,1,0)))</f>
        <v/>
      </c>
      <c r="BZ209" s="59" t="str">
        <f>IF(OR(AM209="",AN209=""),"",IF(OR(AM209=-99,AN209=-99),-99,IF(AM209=3,IF(AN209=2,1,IF(AN209=3,1,0)),0)))</f>
        <v/>
      </c>
      <c r="CA209" s="59" t="str">
        <f>IF(OR((AC209=""),(AD209="")),"",IF(AD209=-99,-99,IF(AC209&gt;=4,IF(OR(AD209=1,AD209=2),1,0),0)))</f>
        <v/>
      </c>
      <c r="CB209" s="59" t="str">
        <f>IF(BW209="","",IF(BW209&lt;25,5,IF(BW209&lt;30,2,0)))</f>
        <v/>
      </c>
      <c r="CC209" s="59" t="str">
        <f t="shared" si="20"/>
        <v/>
      </c>
      <c r="CD209" s="59" t="str">
        <f>IF(K209="","",IF(K209&lt;4,0,IF(K209&gt;=4,4,"")))</f>
        <v/>
      </c>
      <c r="CE209" s="59" t="str">
        <f>IF(L209="","",IF(L209&lt;4,0,IF(L209&gt;=4,4,"")))</f>
        <v/>
      </c>
      <c r="CF209" s="59" t="str">
        <f>IF(M209="","",IF(M209&lt;4,0,IF(M209&gt;=4,3,"")))</f>
        <v/>
      </c>
      <c r="CG209" s="59" t="str">
        <f>IF(N209="","",IF(N209&lt;4,0,IF(N209&gt;=4,1,"")))</f>
        <v/>
      </c>
      <c r="CH209" s="59" t="str">
        <f t="shared" si="21"/>
        <v/>
      </c>
      <c r="CI209" s="59" t="str">
        <f>IF(O209="","",IF(O209=0,0,IF(O209=1,3,IF(O209&lt;=4,4,IF(O209&gt;4,5,"")))))</f>
        <v/>
      </c>
      <c r="CJ209" s="59" t="str">
        <f>IF(P209="","",IF(P209=0,0,IF(P209=1,1,IF(P209&lt;7,3,IF(P209=7,4,"")))))</f>
        <v/>
      </c>
      <c r="CK209" s="59" t="str">
        <f>IF(Q209="","",IF(Q209&lt;4,3,IF(Q209&lt;7,2,IF(Q209=7,0,""))))</f>
        <v/>
      </c>
      <c r="CL209" s="59" t="str">
        <f>IF(R209="","",IF(R209&lt;1,0,IF(R209&lt;=2,1,IF(R209&gt;2,2,""))))</f>
        <v/>
      </c>
      <c r="CM209" s="59" t="str">
        <f>IF(S209="","",IF(S209=0,0,IF(S209=1,1,IF(S209&gt;1,2,""))))</f>
        <v/>
      </c>
      <c r="CN209" s="59" t="str">
        <f>IF(T209="","",IF(T209=0,0,IF(T209&lt;=4,1,IF(T209&gt;4,2,""))))</f>
        <v/>
      </c>
      <c r="CO209" s="59" t="str">
        <f>IF(U209="","",IF(U209&lt;4,0,IF(U209&lt;=6,1,IF(U209=7,2,""))))</f>
        <v/>
      </c>
      <c r="CP209" s="59" t="str">
        <f>IF(V209="","",IF(V209&lt;4,2,IF(V209=4,1,IF(V209=5,0,""))))</f>
        <v/>
      </c>
      <c r="CQ209" s="59" t="str">
        <f>IF(W209="","",IF(W209=1,2,IF(W209=2,1,IF(W209&gt;2,0,""))))</f>
        <v/>
      </c>
      <c r="CR209" s="59" t="str">
        <f>IF(X209="","",IF(X209=0,0,IF(X209=1,1,IF(X209=2,2,IF(X209=3,2,IF(X209=-9,-9,IF(X209=-99,-99,"")))))))</f>
        <v/>
      </c>
      <c r="CS209" s="59" t="str">
        <f>IF(Z209="","",IF(Z209=0,1,IF(Z209=1,0,"")))</f>
        <v/>
      </c>
      <c r="CT209" s="59" t="str">
        <f>IF(CA209="","",IF(CA209=-99,-99,IF(CA209=1,3,0)))</f>
        <v/>
      </c>
      <c r="CU209" s="59" t="str">
        <f>IF(BZ209="","",IF(BZ209=-99,-99,IF(BZ209=0,3,0)))</f>
        <v/>
      </c>
      <c r="CV209" s="59" t="str">
        <f>IF(AO209="","",IF(AND(AO209&gt;=7,AO209&lt;=8),2,0))</f>
        <v/>
      </c>
      <c r="CW209" s="59" t="str">
        <f>IF(AP209="","",IF(AP209=1,0,IF(AP209&gt;1,1,"")))</f>
        <v/>
      </c>
      <c r="CX209" s="59" t="str">
        <f t="shared" si="22"/>
        <v/>
      </c>
      <c r="CY209" s="59" t="str">
        <f>IF(BA209="","",IF(BA209=0,0,IF(OR(BA209=1,BA209=2,BA209=3),3,IF(BA209=-99,-99,""))))</f>
        <v/>
      </c>
      <c r="CZ209" s="59" t="str">
        <f>IF(BB209="","",IF(BB209=0,0,IF(OR(BB209=1,BB209=2,BB209=3),3,IF(BB209=-99,-99,""))))</f>
        <v/>
      </c>
      <c r="DA209" s="59" t="str">
        <f>IF(BC209="","",IF(BC209=0,0,IF(OR(BC209=1,BC209=2,BC209=3),3,IF(BC209=-99,-99,""))))</f>
        <v/>
      </c>
      <c r="DB209" s="59" t="str">
        <f>IF(BD209="","",IF(BD209=0,0,IF(OR(BD209=1,BD209=2,BD209=3),3,IF(BD209=-99,-99,""))))</f>
        <v/>
      </c>
      <c r="DC209" s="59" t="str">
        <f>IF(BE209="","",IF(BE209=0,0,IF(OR(BE209=1,BE209=2,BE209=3),3,IF(BE209=-99,-99,""))))</f>
        <v/>
      </c>
      <c r="DD209" s="59" t="str">
        <f>IF(BF209="","",IF(BF209=0,0,IF(OR(BF209=1,BF209=2,BF209=3),3,IF(BF209=-99,-99,""))))</f>
        <v/>
      </c>
      <c r="DE209" s="59" t="str">
        <f>IF(BG209="","",IF(BG209=0,0,IF(OR(BG209=1,BG209=2,BG209=3),3,IF(BG209=-99,-99,""))))</f>
        <v/>
      </c>
      <c r="DF209" s="59" t="str">
        <f>IF(BH209="","",IF(BH209=0,0,IF(OR(BH209=1,BH209=2,BH209=3),3,IF(BH209=-99,-99,""))))</f>
        <v/>
      </c>
      <c r="DG209" s="59" t="str">
        <f>IF(BI209="","",IF(BI209=0,0,IF(OR(BI209=1,BI209=2,BI209=3),3,IF(BI209=-99,-99,""))))</f>
        <v/>
      </c>
      <c r="DH209" s="59" t="str">
        <f>IF(BT209="","",IF(BS209=1,IF(BT209&lt;65,41,IF(BT209&lt;70,35,IF(BT209&lt;75,29,IF(BT209&lt;80,21,IF(BT209&lt;85,14,IF(BT209&lt;90,5,0)))))),IF(BS209=2,IF(BT209&lt;65,38,IF(BT209&lt;70,33,IF(BT209&lt;75,26,IF(BT209&lt;80,16,IF(BT209&lt;85,12,IF(BT209&lt;90,1,0)))))),"")))</f>
        <v/>
      </c>
      <c r="DI209" s="59" t="str">
        <f>IF(BL209="","",IF(BL209=1,0,IF(BL209=2,3,IF(BL209&gt;2,6,""))))</f>
        <v/>
      </c>
      <c r="DJ209" s="59" t="str">
        <f>IF(Y209="","",IF(Y209=0,3,IF(Y209=1,0,"")))</f>
        <v/>
      </c>
      <c r="DK209" s="59" t="str">
        <f>IF(COUNTBLANK(CB209:CH209)=7,"",SUM(CB209:CH209))</f>
        <v/>
      </c>
      <c r="DL209" s="59" t="str">
        <f>IF(COUNTBLANK(CI209:CR209)=10,"",SUM(CI209:CQ209,IF(CR209&gt;0,CR209,0)))</f>
        <v/>
      </c>
      <c r="DM209" s="59" t="str">
        <f>IF(COUNTBLANK(CS209:CX209)=6,"",SUM(CS209,IF(CT209=-99,0,CT209),IF(CU209=-99,0,CU209),CV209:CX209))</f>
        <v/>
      </c>
      <c r="DN209" s="59" t="str">
        <f>IF(COUNTBLANK(CY209:DG209)=9,"",SUM(IF(OR(CY209="",CY209=-99),0,CY209),IF(OR(CZ209="",CZ209=-99),0,CZ209),IF(OR(DA209="",DA209=-99),0,DA209),IF(OR(DB209="",DB209=-99),0,DB209),IF(OR(DC209="",DC209=-99),0,DC209),IF(OR(DD209="",DD209=-99),0,DD209),IF(OR(DE209="",DE209=-99),0,DE209),IF(OR(DF209="",DF209=-99),0,DF209),IF(OR(DG209="",DG209=-99),0,DG209)))</f>
        <v/>
      </c>
      <c r="DO209" s="59" t="str">
        <f>IF(COUNTBLANK(DH209:DJ209)=3,"",SUM(DH209:DJ209))</f>
        <v/>
      </c>
      <c r="DP209" s="59" t="str">
        <f>IF(COUNTBLANK(DK209:DN209)=4,"",SUM(DK209:DN209))</f>
        <v/>
      </c>
      <c r="DQ209" s="59" t="str">
        <f>IF(COUNTBLANK(CB209:CH209)=7,"",SUM(IF(CB209="",0,5),IF(CC209="",0,9),IF(CD209="",0,4),IF(CE209="",0,4),IF(CF209="",0,3),IF(CG209="",0,1),IF(CH209="",0,6)))</f>
        <v/>
      </c>
      <c r="DR209" s="59" t="str">
        <f>IF(COUNTBLANK(CI209:CR209)=10,"",SUM(IF(CI209="",0,5),IF(CJ209="",0,4),IF(CK209="",0,3),IF(CL209="",0,2),IF(CM209="",0,2),IF(CN209="",0,2),IF(CO209="",0,2),IF(CP209="",0,2),IF(CQ209="",0,2),IF(OR(CR209="",CR209=-99,CR209=-9),0,2)))</f>
        <v/>
      </c>
      <c r="DS209" s="59" t="str">
        <f>IF(COUNTBLANK(CS209:CX209)=6,"",SUM(IF(CS209="",0,1),IF(OR(CT209="",CT209=-99),0,3),IF(OR(CU209="",CU209=-99),0,3),IF(CV209="",0,2),IF(CW209="",0,1),IF(CX209="",0,1)))</f>
        <v/>
      </c>
      <c r="DT209" s="59" t="str">
        <f>IF(COUNTBLANK(CY209:DG209)=9,"",SUM(IF(OR(CY209="",CY209=-99),0,3),IF(OR(CZ209="",CZ209=-99),0,3),IF(OR(DA209="",DA209=-99),0,3),IF(OR(DB209="",DB209=-99),0,3),IF(OR(DC209="",DC209=-99),0,3),IF(OR(DD209="",DD209=-99),0,3),IF(OR(DE209="",DE209=-99),0,3),IF(OR(DF209="",DF209=-99),0,3),IF(OR(DG209="",DG209=-99),0,3)))</f>
        <v/>
      </c>
      <c r="DU209" s="59" t="str">
        <f>IF(COUNTBLANK(DH209:DJ209)=3,"",SUM(IF(DH209="",0,IF(BS209=1,41,IF(BS209=2,38,""))),IF(DI209="",0,6),IF(DJ209="",0,3)))</f>
        <v/>
      </c>
      <c r="DV209" s="59" t="str">
        <f>IF(COUNTBLANK(DK209:DN209)=4,"",SUM(DQ209:DT209))</f>
        <v/>
      </c>
      <c r="DW209" s="59" t="str">
        <f>IF(DQ209="","",((DK209/DQ209)*100))</f>
        <v/>
      </c>
      <c r="DX209" s="59" t="str">
        <f t="shared" si="24"/>
        <v/>
      </c>
      <c r="DY209" s="59" t="str">
        <f t="shared" si="24"/>
        <v/>
      </c>
      <c r="DZ209" s="59" t="str">
        <f t="shared" si="24"/>
        <v/>
      </c>
      <c r="EA209" s="59" t="str">
        <f t="shared" si="24"/>
        <v/>
      </c>
      <c r="EB209" s="59" t="str">
        <f t="shared" si="24"/>
        <v/>
      </c>
      <c r="EC209" s="59" t="str">
        <f>IF(COUNTBLANK(DQ209:DT209)=4,"",SQRT((DQ209^2)+(DR209^2)+(DS209^2)+(DT209^2)))</f>
        <v/>
      </c>
      <c r="ED209" s="59" t="str">
        <f>IF(EC209="","",(SUM(((DK209/EC209)^2),((DL209/EC209)^2),((DM209/EC209)^2),((DN209/EC209)^2))*100))</f>
        <v/>
      </c>
      <c r="EE209" s="59" t="str">
        <f>IF(CB209="","",(CB209/DQ209*100))</f>
        <v/>
      </c>
      <c r="EF209" s="59" t="str">
        <f>IF(CC209="","",(CC209/DQ209*100))</f>
        <v/>
      </c>
      <c r="EG209" s="59" t="str">
        <f>IF(CD209="","",(CD209/DQ209*100))</f>
        <v/>
      </c>
      <c r="EH209" s="59" t="str">
        <f>IF(CE209="","",(CE209/DQ209*100))</f>
        <v/>
      </c>
      <c r="EI209" s="59" t="str">
        <f>IF(CF209="","",(CF209/DQ209*100))</f>
        <v/>
      </c>
      <c r="EJ209" s="59" t="str">
        <f>IF(CG209="","",(CG209/DQ209*100))</f>
        <v/>
      </c>
      <c r="EK209" s="59" t="str">
        <f>IF(CH209="","",(CH209/DQ209*100))</f>
        <v/>
      </c>
      <c r="EL209" s="59" t="str">
        <f>IF(CI209="","",(CI209/DR209*100))</f>
        <v/>
      </c>
      <c r="EM209" s="59" t="str">
        <f>IF(CJ209="","",(CJ209/DR209*100))</f>
        <v/>
      </c>
      <c r="EN209" s="59" t="str">
        <f>IF(CK209="","",(CK209/DR209*100))</f>
        <v/>
      </c>
      <c r="EO209" s="59" t="str">
        <f>IF(CL209="","",(CL209/DR209*100))</f>
        <v/>
      </c>
      <c r="EP209" s="59" t="str">
        <f>IF(CM209="","",(CM209/DR209*100))</f>
        <v/>
      </c>
      <c r="EQ209" s="59" t="str">
        <f>IF(CN209="","",(CN209/DR209*100))</f>
        <v/>
      </c>
      <c r="ER209" s="59" t="str">
        <f>IF(CO209="","",(CO209/DR209*100))</f>
        <v/>
      </c>
      <c r="ES209" s="59" t="str">
        <f>IF(CP209="","",(CP209/DR209*100))</f>
        <v/>
      </c>
      <c r="ET209" s="59" t="str">
        <f>IF(CQ209="","",(CQ209/DR209*100))</f>
        <v/>
      </c>
      <c r="EU209" s="59" t="str">
        <f>IF(CR209="","",(CR209/DR209*100))</f>
        <v/>
      </c>
      <c r="EV209" s="59" t="str">
        <f>IF(CS209="","",(CS209/DS209*100))</f>
        <v/>
      </c>
      <c r="EW209" s="59" t="str">
        <f>IF(CT209="","",(CT209/DS209*100))</f>
        <v/>
      </c>
      <c r="EX209" s="59" t="str">
        <f>IF(CU209="","",(CU209/DS209*100))</f>
        <v/>
      </c>
      <c r="EY209" s="59" t="str">
        <f>IF(CV209="","",(CV209/DS209*100))</f>
        <v/>
      </c>
      <c r="EZ209" s="59" t="str">
        <f>IF(CW209="","",(CW209/DS209*100))</f>
        <v/>
      </c>
      <c r="FA209" s="59" t="str">
        <f>IF(CX209="","",(CX209/DS209*100))</f>
        <v/>
      </c>
      <c r="FB209" s="59" t="str">
        <f t="shared" si="23"/>
        <v/>
      </c>
      <c r="FC209" s="59" t="str">
        <f t="shared" si="23"/>
        <v/>
      </c>
      <c r="FD209" s="59" t="str">
        <f t="shared" si="23"/>
        <v/>
      </c>
      <c r="FE209" s="59" t="str">
        <f t="shared" si="23"/>
        <v/>
      </c>
      <c r="FF209" s="59" t="str">
        <f t="shared" si="23"/>
        <v/>
      </c>
      <c r="FG209" s="59" t="str">
        <f t="shared" si="23"/>
        <v/>
      </c>
      <c r="FH209" s="59" t="str">
        <f t="shared" si="23"/>
        <v/>
      </c>
      <c r="FI209" s="59" t="str">
        <f t="shared" si="23"/>
        <v/>
      </c>
      <c r="FJ209" s="59" t="str">
        <f t="shared" si="23"/>
        <v/>
      </c>
      <c r="FK209" s="59" t="str">
        <f>IF(DH209="","",(DH209/DU209*100))</f>
        <v/>
      </c>
      <c r="FL209" s="59" t="str">
        <f>IF(DI209="","",(DI209/DU209*100))</f>
        <v/>
      </c>
      <c r="FM209" s="59" t="str">
        <f>IF(DJ209="","",(DJ209/DU209*100))</f>
        <v/>
      </c>
    </row>
    <row r="210" spans="72:169" x14ac:dyDescent="0.25">
      <c r="BT210" s="58" t="str">
        <f>IF(BR210="","",YEAR(D210)-BR210)</f>
        <v/>
      </c>
      <c r="BU210" s="59" t="str">
        <f>IF(BO210="",IF(OR(BM210="",BN210=""),"",((BM210*12)+BN210)*0.0254),BO210*0.01)</f>
        <v/>
      </c>
      <c r="BV210" s="59" t="str">
        <f>IF(BQ210="",IF(BP210="","",BP210*0.453592),BQ210)</f>
        <v/>
      </c>
      <c r="BW210" s="59" t="str">
        <f>IF(OR(BU210="",BV210=""),"",(BV210/(BU210^2)))</f>
        <v/>
      </c>
      <c r="BX210" s="59" t="str">
        <f>IF(COUNTBLANK(E210:J210)=6,"",(((E210*IF(F210&gt;0,F210,30)*3)+(G210*IF(H210&gt;0,H210,30)*5)+(I210*IF(J210&gt;0,J210,30)*9))))</f>
        <v/>
      </c>
      <c r="BY210" s="59" t="str">
        <f>IF(COUNTBLANK(AE210:AL210)=8,"",SUM(IF(AE210=2,1,IF(AE210=3,1,0)),IF(AH210=1,1,IF(AI210=1,1,0)),IF(AJ210&gt;3,1,0),IF(AK210&gt;3,1,0),IF(AL210&gt;0,1,0)))</f>
        <v/>
      </c>
      <c r="BZ210" s="59" t="str">
        <f>IF(OR(AM210="",AN210=""),"",IF(OR(AM210=-99,AN210=-99),-99,IF(AM210=3,IF(AN210=2,1,IF(AN210=3,1,0)),0)))</f>
        <v/>
      </c>
      <c r="CA210" s="59" t="str">
        <f>IF(OR((AC210=""),(AD210="")),"",IF(AD210=-99,-99,IF(AC210&gt;=4,IF(OR(AD210=1,AD210=2),1,0),0)))</f>
        <v/>
      </c>
      <c r="CB210" s="59" t="str">
        <f>IF(BW210="","",IF(BW210&lt;25,5,IF(BW210&lt;30,2,0)))</f>
        <v/>
      </c>
      <c r="CC210" s="59" t="str">
        <f t="shared" si="20"/>
        <v/>
      </c>
      <c r="CD210" s="59" t="str">
        <f>IF(K210="","",IF(K210&lt;4,0,IF(K210&gt;=4,4,"")))</f>
        <v/>
      </c>
      <c r="CE210" s="59" t="str">
        <f>IF(L210="","",IF(L210&lt;4,0,IF(L210&gt;=4,4,"")))</f>
        <v/>
      </c>
      <c r="CF210" s="59" t="str">
        <f>IF(M210="","",IF(M210&lt;4,0,IF(M210&gt;=4,3,"")))</f>
        <v/>
      </c>
      <c r="CG210" s="59" t="str">
        <f>IF(N210="","",IF(N210&lt;4,0,IF(N210&gt;=4,1,"")))</f>
        <v/>
      </c>
      <c r="CH210" s="59" t="str">
        <f t="shared" si="21"/>
        <v/>
      </c>
      <c r="CI210" s="59" t="str">
        <f>IF(O210="","",IF(O210=0,0,IF(O210=1,3,IF(O210&lt;=4,4,IF(O210&gt;4,5,"")))))</f>
        <v/>
      </c>
      <c r="CJ210" s="59" t="str">
        <f>IF(P210="","",IF(P210=0,0,IF(P210=1,1,IF(P210&lt;7,3,IF(P210=7,4,"")))))</f>
        <v/>
      </c>
      <c r="CK210" s="59" t="str">
        <f>IF(Q210="","",IF(Q210&lt;4,3,IF(Q210&lt;7,2,IF(Q210=7,0,""))))</f>
        <v/>
      </c>
      <c r="CL210" s="59" t="str">
        <f>IF(R210="","",IF(R210&lt;1,0,IF(R210&lt;=2,1,IF(R210&gt;2,2,""))))</f>
        <v/>
      </c>
      <c r="CM210" s="59" t="str">
        <f>IF(S210="","",IF(S210=0,0,IF(S210=1,1,IF(S210&gt;1,2,""))))</f>
        <v/>
      </c>
      <c r="CN210" s="59" t="str">
        <f>IF(T210="","",IF(T210=0,0,IF(T210&lt;=4,1,IF(T210&gt;4,2,""))))</f>
        <v/>
      </c>
      <c r="CO210" s="59" t="str">
        <f>IF(U210="","",IF(U210&lt;4,0,IF(U210&lt;=6,1,IF(U210=7,2,""))))</f>
        <v/>
      </c>
      <c r="CP210" s="59" t="str">
        <f>IF(V210="","",IF(V210&lt;4,2,IF(V210=4,1,IF(V210=5,0,""))))</f>
        <v/>
      </c>
      <c r="CQ210" s="59" t="str">
        <f>IF(W210="","",IF(W210=1,2,IF(W210=2,1,IF(W210&gt;2,0,""))))</f>
        <v/>
      </c>
      <c r="CR210" s="59" t="str">
        <f>IF(X210="","",IF(X210=0,0,IF(X210=1,1,IF(X210=2,2,IF(X210=3,2,IF(X210=-9,-9,IF(X210=-99,-99,"")))))))</f>
        <v/>
      </c>
      <c r="CS210" s="59" t="str">
        <f>IF(Z210="","",IF(Z210=0,1,IF(Z210=1,0,"")))</f>
        <v/>
      </c>
      <c r="CT210" s="59" t="str">
        <f>IF(CA210="","",IF(CA210=-99,-99,IF(CA210=1,3,0)))</f>
        <v/>
      </c>
      <c r="CU210" s="59" t="str">
        <f>IF(BZ210="","",IF(BZ210=-99,-99,IF(BZ210=0,3,0)))</f>
        <v/>
      </c>
      <c r="CV210" s="59" t="str">
        <f>IF(AO210="","",IF(AND(AO210&gt;=7,AO210&lt;=8),2,0))</f>
        <v/>
      </c>
      <c r="CW210" s="59" t="str">
        <f>IF(AP210="","",IF(AP210=1,0,IF(AP210&gt;1,1,"")))</f>
        <v/>
      </c>
      <c r="CX210" s="59" t="str">
        <f t="shared" si="22"/>
        <v/>
      </c>
      <c r="CY210" s="59" t="str">
        <f>IF(BA210="","",IF(BA210=0,0,IF(OR(BA210=1,BA210=2,BA210=3),3,IF(BA210=-99,-99,""))))</f>
        <v/>
      </c>
      <c r="CZ210" s="59" t="str">
        <f>IF(BB210="","",IF(BB210=0,0,IF(OR(BB210=1,BB210=2,BB210=3),3,IF(BB210=-99,-99,""))))</f>
        <v/>
      </c>
      <c r="DA210" s="59" t="str">
        <f>IF(BC210="","",IF(BC210=0,0,IF(OR(BC210=1,BC210=2,BC210=3),3,IF(BC210=-99,-99,""))))</f>
        <v/>
      </c>
      <c r="DB210" s="59" t="str">
        <f>IF(BD210="","",IF(BD210=0,0,IF(OR(BD210=1,BD210=2,BD210=3),3,IF(BD210=-99,-99,""))))</f>
        <v/>
      </c>
      <c r="DC210" s="59" t="str">
        <f>IF(BE210="","",IF(BE210=0,0,IF(OR(BE210=1,BE210=2,BE210=3),3,IF(BE210=-99,-99,""))))</f>
        <v/>
      </c>
      <c r="DD210" s="59" t="str">
        <f>IF(BF210="","",IF(BF210=0,0,IF(OR(BF210=1,BF210=2,BF210=3),3,IF(BF210=-99,-99,""))))</f>
        <v/>
      </c>
      <c r="DE210" s="59" t="str">
        <f>IF(BG210="","",IF(BG210=0,0,IF(OR(BG210=1,BG210=2,BG210=3),3,IF(BG210=-99,-99,""))))</f>
        <v/>
      </c>
      <c r="DF210" s="59" t="str">
        <f>IF(BH210="","",IF(BH210=0,0,IF(OR(BH210=1,BH210=2,BH210=3),3,IF(BH210=-99,-99,""))))</f>
        <v/>
      </c>
      <c r="DG210" s="59" t="str">
        <f>IF(BI210="","",IF(BI210=0,0,IF(OR(BI210=1,BI210=2,BI210=3),3,IF(BI210=-99,-99,""))))</f>
        <v/>
      </c>
      <c r="DH210" s="59" t="str">
        <f>IF(BT210="","",IF(BS210=1,IF(BT210&lt;65,41,IF(BT210&lt;70,35,IF(BT210&lt;75,29,IF(BT210&lt;80,21,IF(BT210&lt;85,14,IF(BT210&lt;90,5,0)))))),IF(BS210=2,IF(BT210&lt;65,38,IF(BT210&lt;70,33,IF(BT210&lt;75,26,IF(BT210&lt;80,16,IF(BT210&lt;85,12,IF(BT210&lt;90,1,0)))))),"")))</f>
        <v/>
      </c>
      <c r="DI210" s="59" t="str">
        <f>IF(BL210="","",IF(BL210=1,0,IF(BL210=2,3,IF(BL210&gt;2,6,""))))</f>
        <v/>
      </c>
      <c r="DJ210" s="59" t="str">
        <f>IF(Y210="","",IF(Y210=0,3,IF(Y210=1,0,"")))</f>
        <v/>
      </c>
      <c r="DK210" s="59" t="str">
        <f>IF(COUNTBLANK(CB210:CH210)=7,"",SUM(CB210:CH210))</f>
        <v/>
      </c>
      <c r="DL210" s="59" t="str">
        <f>IF(COUNTBLANK(CI210:CR210)=10,"",SUM(CI210:CQ210,IF(CR210&gt;0,CR210,0)))</f>
        <v/>
      </c>
      <c r="DM210" s="59" t="str">
        <f>IF(COUNTBLANK(CS210:CX210)=6,"",SUM(CS210,IF(CT210=-99,0,CT210),IF(CU210=-99,0,CU210),CV210:CX210))</f>
        <v/>
      </c>
      <c r="DN210" s="59" t="str">
        <f>IF(COUNTBLANK(CY210:DG210)=9,"",SUM(IF(OR(CY210="",CY210=-99),0,CY210),IF(OR(CZ210="",CZ210=-99),0,CZ210),IF(OR(DA210="",DA210=-99),0,DA210),IF(OR(DB210="",DB210=-99),0,DB210),IF(OR(DC210="",DC210=-99),0,DC210),IF(OR(DD210="",DD210=-99),0,DD210),IF(OR(DE210="",DE210=-99),0,DE210),IF(OR(DF210="",DF210=-99),0,DF210),IF(OR(DG210="",DG210=-99),0,DG210)))</f>
        <v/>
      </c>
      <c r="DO210" s="59" t="str">
        <f>IF(COUNTBLANK(DH210:DJ210)=3,"",SUM(DH210:DJ210))</f>
        <v/>
      </c>
      <c r="DP210" s="59" t="str">
        <f>IF(COUNTBLANK(DK210:DN210)=4,"",SUM(DK210:DN210))</f>
        <v/>
      </c>
      <c r="DQ210" s="59" t="str">
        <f>IF(COUNTBLANK(CB210:CH210)=7,"",SUM(IF(CB210="",0,5),IF(CC210="",0,9),IF(CD210="",0,4),IF(CE210="",0,4),IF(CF210="",0,3),IF(CG210="",0,1),IF(CH210="",0,6)))</f>
        <v/>
      </c>
      <c r="DR210" s="59" t="str">
        <f>IF(COUNTBLANK(CI210:CR210)=10,"",SUM(IF(CI210="",0,5),IF(CJ210="",0,4),IF(CK210="",0,3),IF(CL210="",0,2),IF(CM210="",0,2),IF(CN210="",0,2),IF(CO210="",0,2),IF(CP210="",0,2),IF(CQ210="",0,2),IF(OR(CR210="",CR210=-99,CR210=-9),0,2)))</f>
        <v/>
      </c>
      <c r="DS210" s="59" t="str">
        <f>IF(COUNTBLANK(CS210:CX210)=6,"",SUM(IF(CS210="",0,1),IF(OR(CT210="",CT210=-99),0,3),IF(OR(CU210="",CU210=-99),0,3),IF(CV210="",0,2),IF(CW210="",0,1),IF(CX210="",0,1)))</f>
        <v/>
      </c>
      <c r="DT210" s="59" t="str">
        <f>IF(COUNTBLANK(CY210:DG210)=9,"",SUM(IF(OR(CY210="",CY210=-99),0,3),IF(OR(CZ210="",CZ210=-99),0,3),IF(OR(DA210="",DA210=-99),0,3),IF(OR(DB210="",DB210=-99),0,3),IF(OR(DC210="",DC210=-99),0,3),IF(OR(DD210="",DD210=-99),0,3),IF(OR(DE210="",DE210=-99),0,3),IF(OR(DF210="",DF210=-99),0,3),IF(OR(DG210="",DG210=-99),0,3)))</f>
        <v/>
      </c>
      <c r="DU210" s="59" t="str">
        <f>IF(COUNTBLANK(DH210:DJ210)=3,"",SUM(IF(DH210="",0,IF(BS210=1,41,IF(BS210=2,38,""))),IF(DI210="",0,6),IF(DJ210="",0,3)))</f>
        <v/>
      </c>
      <c r="DV210" s="59" t="str">
        <f>IF(COUNTBLANK(DK210:DN210)=4,"",SUM(DQ210:DT210))</f>
        <v/>
      </c>
      <c r="DW210" s="59" t="str">
        <f>IF(DQ210="","",((DK210/DQ210)*100))</f>
        <v/>
      </c>
      <c r="DX210" s="59" t="str">
        <f t="shared" si="24"/>
        <v/>
      </c>
      <c r="DY210" s="59" t="str">
        <f t="shared" si="24"/>
        <v/>
      </c>
      <c r="DZ210" s="59" t="str">
        <f t="shared" si="24"/>
        <v/>
      </c>
      <c r="EA210" s="59" t="str">
        <f t="shared" si="24"/>
        <v/>
      </c>
      <c r="EB210" s="59" t="str">
        <f t="shared" si="24"/>
        <v/>
      </c>
      <c r="EC210" s="59" t="str">
        <f>IF(COUNTBLANK(DQ210:DT210)=4,"",SQRT((DQ210^2)+(DR210^2)+(DS210^2)+(DT210^2)))</f>
        <v/>
      </c>
      <c r="ED210" s="59" t="str">
        <f>IF(EC210="","",(SUM(((DK210/EC210)^2),((DL210/EC210)^2),((DM210/EC210)^2),((DN210/EC210)^2))*100))</f>
        <v/>
      </c>
      <c r="EE210" s="59" t="str">
        <f>IF(CB210="","",(CB210/DQ210*100))</f>
        <v/>
      </c>
      <c r="EF210" s="59" t="str">
        <f>IF(CC210="","",(CC210/DQ210*100))</f>
        <v/>
      </c>
      <c r="EG210" s="59" t="str">
        <f>IF(CD210="","",(CD210/DQ210*100))</f>
        <v/>
      </c>
      <c r="EH210" s="59" t="str">
        <f>IF(CE210="","",(CE210/DQ210*100))</f>
        <v/>
      </c>
      <c r="EI210" s="59" t="str">
        <f>IF(CF210="","",(CF210/DQ210*100))</f>
        <v/>
      </c>
      <c r="EJ210" s="59" t="str">
        <f>IF(CG210="","",(CG210/DQ210*100))</f>
        <v/>
      </c>
      <c r="EK210" s="59" t="str">
        <f>IF(CH210="","",(CH210/DQ210*100))</f>
        <v/>
      </c>
      <c r="EL210" s="59" t="str">
        <f>IF(CI210="","",(CI210/DR210*100))</f>
        <v/>
      </c>
      <c r="EM210" s="59" t="str">
        <f>IF(CJ210="","",(CJ210/DR210*100))</f>
        <v/>
      </c>
      <c r="EN210" s="59" t="str">
        <f>IF(CK210="","",(CK210/DR210*100))</f>
        <v/>
      </c>
      <c r="EO210" s="59" t="str">
        <f>IF(CL210="","",(CL210/DR210*100))</f>
        <v/>
      </c>
      <c r="EP210" s="59" t="str">
        <f>IF(CM210="","",(CM210/DR210*100))</f>
        <v/>
      </c>
      <c r="EQ210" s="59" t="str">
        <f>IF(CN210="","",(CN210/DR210*100))</f>
        <v/>
      </c>
      <c r="ER210" s="59" t="str">
        <f>IF(CO210="","",(CO210/DR210*100))</f>
        <v/>
      </c>
      <c r="ES210" s="59" t="str">
        <f>IF(CP210="","",(CP210/DR210*100))</f>
        <v/>
      </c>
      <c r="ET210" s="59" t="str">
        <f>IF(CQ210="","",(CQ210/DR210*100))</f>
        <v/>
      </c>
      <c r="EU210" s="59" t="str">
        <f>IF(CR210="","",(CR210/DR210*100))</f>
        <v/>
      </c>
      <c r="EV210" s="59" t="str">
        <f>IF(CS210="","",(CS210/DS210*100))</f>
        <v/>
      </c>
      <c r="EW210" s="59" t="str">
        <f>IF(CT210="","",(CT210/DS210*100))</f>
        <v/>
      </c>
      <c r="EX210" s="59" t="str">
        <f>IF(CU210="","",(CU210/DS210*100))</f>
        <v/>
      </c>
      <c r="EY210" s="59" t="str">
        <f>IF(CV210="","",(CV210/DS210*100))</f>
        <v/>
      </c>
      <c r="EZ210" s="59" t="str">
        <f>IF(CW210="","",(CW210/DS210*100))</f>
        <v/>
      </c>
      <c r="FA210" s="59" t="str">
        <f>IF(CX210="","",(CX210/DS210*100))</f>
        <v/>
      </c>
      <c r="FB210" s="59" t="str">
        <f t="shared" si="23"/>
        <v/>
      </c>
      <c r="FC210" s="59" t="str">
        <f t="shared" si="23"/>
        <v/>
      </c>
      <c r="FD210" s="59" t="str">
        <f t="shared" si="23"/>
        <v/>
      </c>
      <c r="FE210" s="59" t="str">
        <f t="shared" si="23"/>
        <v/>
      </c>
      <c r="FF210" s="59" t="str">
        <f t="shared" si="23"/>
        <v/>
      </c>
      <c r="FG210" s="59" t="str">
        <f t="shared" si="23"/>
        <v/>
      </c>
      <c r="FH210" s="59" t="str">
        <f t="shared" si="23"/>
        <v/>
      </c>
      <c r="FI210" s="59" t="str">
        <f t="shared" si="23"/>
        <v/>
      </c>
      <c r="FJ210" s="59" t="str">
        <f t="shared" si="23"/>
        <v/>
      </c>
      <c r="FK210" s="59" t="str">
        <f>IF(DH210="","",(DH210/DU210*100))</f>
        <v/>
      </c>
      <c r="FL210" s="59" t="str">
        <f>IF(DI210="","",(DI210/DU210*100))</f>
        <v/>
      </c>
      <c r="FM210" s="59" t="str">
        <f>IF(DJ210="","",(DJ210/DU210*100))</f>
        <v/>
      </c>
    </row>
    <row r="211" spans="72:169" x14ac:dyDescent="0.25">
      <c r="BT211" s="58" t="str">
        <f>IF(BR211="","",YEAR(D211)-BR211)</f>
        <v/>
      </c>
      <c r="BU211" s="59" t="str">
        <f>IF(BO211="",IF(OR(BM211="",BN211=""),"",((BM211*12)+BN211)*0.0254),BO211*0.01)</f>
        <v/>
      </c>
      <c r="BV211" s="59" t="str">
        <f>IF(BQ211="",IF(BP211="","",BP211*0.453592),BQ211)</f>
        <v/>
      </c>
      <c r="BW211" s="59" t="str">
        <f>IF(OR(BU211="",BV211=""),"",(BV211/(BU211^2)))</f>
        <v/>
      </c>
      <c r="BX211" s="59" t="str">
        <f>IF(COUNTBLANK(E211:J211)=6,"",(((E211*IF(F211&gt;0,F211,30)*3)+(G211*IF(H211&gt;0,H211,30)*5)+(I211*IF(J211&gt;0,J211,30)*9))))</f>
        <v/>
      </c>
      <c r="BY211" s="59" t="str">
        <f>IF(COUNTBLANK(AE211:AL211)=8,"",SUM(IF(AE211=2,1,IF(AE211=3,1,0)),IF(AH211=1,1,IF(AI211=1,1,0)),IF(AJ211&gt;3,1,0),IF(AK211&gt;3,1,0),IF(AL211&gt;0,1,0)))</f>
        <v/>
      </c>
      <c r="BZ211" s="59" t="str">
        <f>IF(OR(AM211="",AN211=""),"",IF(OR(AM211=-99,AN211=-99),-99,IF(AM211=3,IF(AN211=2,1,IF(AN211=3,1,0)),0)))</f>
        <v/>
      </c>
      <c r="CA211" s="59" t="str">
        <f>IF(OR((AC211=""),(AD211="")),"",IF(AD211=-99,-99,IF(AC211&gt;=4,IF(OR(AD211=1,AD211=2),1,0),0)))</f>
        <v/>
      </c>
      <c r="CB211" s="59" t="str">
        <f>IF(BW211="","",IF(BW211&lt;25,5,IF(BW211&lt;30,2,0)))</f>
        <v/>
      </c>
      <c r="CC211" s="59" t="str">
        <f t="shared" si="20"/>
        <v/>
      </c>
      <c r="CD211" s="59" t="str">
        <f>IF(K211="","",IF(K211&lt;4,0,IF(K211&gt;=4,4,"")))</f>
        <v/>
      </c>
      <c r="CE211" s="59" t="str">
        <f>IF(L211="","",IF(L211&lt;4,0,IF(L211&gt;=4,4,"")))</f>
        <v/>
      </c>
      <c r="CF211" s="59" t="str">
        <f>IF(M211="","",IF(M211&lt;4,0,IF(M211&gt;=4,3,"")))</f>
        <v/>
      </c>
      <c r="CG211" s="59" t="str">
        <f>IF(N211="","",IF(N211&lt;4,0,IF(N211&gt;=4,1,"")))</f>
        <v/>
      </c>
      <c r="CH211" s="59" t="str">
        <f t="shared" si="21"/>
        <v/>
      </c>
      <c r="CI211" s="59" t="str">
        <f>IF(O211="","",IF(O211=0,0,IF(O211=1,3,IF(O211&lt;=4,4,IF(O211&gt;4,5,"")))))</f>
        <v/>
      </c>
      <c r="CJ211" s="59" t="str">
        <f>IF(P211="","",IF(P211=0,0,IF(P211=1,1,IF(P211&lt;7,3,IF(P211=7,4,"")))))</f>
        <v/>
      </c>
      <c r="CK211" s="59" t="str">
        <f>IF(Q211="","",IF(Q211&lt;4,3,IF(Q211&lt;7,2,IF(Q211=7,0,""))))</f>
        <v/>
      </c>
      <c r="CL211" s="59" t="str">
        <f>IF(R211="","",IF(R211&lt;1,0,IF(R211&lt;=2,1,IF(R211&gt;2,2,""))))</f>
        <v/>
      </c>
      <c r="CM211" s="59" t="str">
        <f>IF(S211="","",IF(S211=0,0,IF(S211=1,1,IF(S211&gt;1,2,""))))</f>
        <v/>
      </c>
      <c r="CN211" s="59" t="str">
        <f>IF(T211="","",IF(T211=0,0,IF(T211&lt;=4,1,IF(T211&gt;4,2,""))))</f>
        <v/>
      </c>
      <c r="CO211" s="59" t="str">
        <f>IF(U211="","",IF(U211&lt;4,0,IF(U211&lt;=6,1,IF(U211=7,2,""))))</f>
        <v/>
      </c>
      <c r="CP211" s="59" t="str">
        <f>IF(V211="","",IF(V211&lt;4,2,IF(V211=4,1,IF(V211=5,0,""))))</f>
        <v/>
      </c>
      <c r="CQ211" s="59" t="str">
        <f>IF(W211="","",IF(W211=1,2,IF(W211=2,1,IF(W211&gt;2,0,""))))</f>
        <v/>
      </c>
      <c r="CR211" s="59" t="str">
        <f>IF(X211="","",IF(X211=0,0,IF(X211=1,1,IF(X211=2,2,IF(X211=3,2,IF(X211=-9,-9,IF(X211=-99,-99,"")))))))</f>
        <v/>
      </c>
      <c r="CS211" s="59" t="str">
        <f>IF(Z211="","",IF(Z211=0,1,IF(Z211=1,0,"")))</f>
        <v/>
      </c>
      <c r="CT211" s="59" t="str">
        <f>IF(CA211="","",IF(CA211=-99,-99,IF(CA211=1,3,0)))</f>
        <v/>
      </c>
      <c r="CU211" s="59" t="str">
        <f>IF(BZ211="","",IF(BZ211=-99,-99,IF(BZ211=0,3,0)))</f>
        <v/>
      </c>
      <c r="CV211" s="59" t="str">
        <f>IF(AO211="","",IF(AND(AO211&gt;=7,AO211&lt;=8),2,0))</f>
        <v/>
      </c>
      <c r="CW211" s="59" t="str">
        <f>IF(AP211="","",IF(AP211=1,0,IF(AP211&gt;1,1,"")))</f>
        <v/>
      </c>
      <c r="CX211" s="59" t="str">
        <f t="shared" si="22"/>
        <v/>
      </c>
      <c r="CY211" s="59" t="str">
        <f>IF(BA211="","",IF(BA211=0,0,IF(OR(BA211=1,BA211=2,BA211=3),3,IF(BA211=-99,-99,""))))</f>
        <v/>
      </c>
      <c r="CZ211" s="59" t="str">
        <f>IF(BB211="","",IF(BB211=0,0,IF(OR(BB211=1,BB211=2,BB211=3),3,IF(BB211=-99,-99,""))))</f>
        <v/>
      </c>
      <c r="DA211" s="59" t="str">
        <f>IF(BC211="","",IF(BC211=0,0,IF(OR(BC211=1,BC211=2,BC211=3),3,IF(BC211=-99,-99,""))))</f>
        <v/>
      </c>
      <c r="DB211" s="59" t="str">
        <f>IF(BD211="","",IF(BD211=0,0,IF(OR(BD211=1,BD211=2,BD211=3),3,IF(BD211=-99,-99,""))))</f>
        <v/>
      </c>
      <c r="DC211" s="59" t="str">
        <f>IF(BE211="","",IF(BE211=0,0,IF(OR(BE211=1,BE211=2,BE211=3),3,IF(BE211=-99,-99,""))))</f>
        <v/>
      </c>
      <c r="DD211" s="59" t="str">
        <f>IF(BF211="","",IF(BF211=0,0,IF(OR(BF211=1,BF211=2,BF211=3),3,IF(BF211=-99,-99,""))))</f>
        <v/>
      </c>
      <c r="DE211" s="59" t="str">
        <f>IF(BG211="","",IF(BG211=0,0,IF(OR(BG211=1,BG211=2,BG211=3),3,IF(BG211=-99,-99,""))))</f>
        <v/>
      </c>
      <c r="DF211" s="59" t="str">
        <f>IF(BH211="","",IF(BH211=0,0,IF(OR(BH211=1,BH211=2,BH211=3),3,IF(BH211=-99,-99,""))))</f>
        <v/>
      </c>
      <c r="DG211" s="59" t="str">
        <f>IF(BI211="","",IF(BI211=0,0,IF(OR(BI211=1,BI211=2,BI211=3),3,IF(BI211=-99,-99,""))))</f>
        <v/>
      </c>
      <c r="DH211" s="59" t="str">
        <f>IF(BT211="","",IF(BS211=1,IF(BT211&lt;65,41,IF(BT211&lt;70,35,IF(BT211&lt;75,29,IF(BT211&lt;80,21,IF(BT211&lt;85,14,IF(BT211&lt;90,5,0)))))),IF(BS211=2,IF(BT211&lt;65,38,IF(BT211&lt;70,33,IF(BT211&lt;75,26,IF(BT211&lt;80,16,IF(BT211&lt;85,12,IF(BT211&lt;90,1,0)))))),"")))</f>
        <v/>
      </c>
      <c r="DI211" s="59" t="str">
        <f>IF(BL211="","",IF(BL211=1,0,IF(BL211=2,3,IF(BL211&gt;2,6,""))))</f>
        <v/>
      </c>
      <c r="DJ211" s="59" t="str">
        <f>IF(Y211="","",IF(Y211=0,3,IF(Y211=1,0,"")))</f>
        <v/>
      </c>
      <c r="DK211" s="59" t="str">
        <f>IF(COUNTBLANK(CB211:CH211)=7,"",SUM(CB211:CH211))</f>
        <v/>
      </c>
      <c r="DL211" s="59" t="str">
        <f>IF(COUNTBLANK(CI211:CR211)=10,"",SUM(CI211:CQ211,IF(CR211&gt;0,CR211,0)))</f>
        <v/>
      </c>
      <c r="DM211" s="59" t="str">
        <f>IF(COUNTBLANK(CS211:CX211)=6,"",SUM(CS211,IF(CT211=-99,0,CT211),IF(CU211=-99,0,CU211),CV211:CX211))</f>
        <v/>
      </c>
      <c r="DN211" s="59" t="str">
        <f>IF(COUNTBLANK(CY211:DG211)=9,"",SUM(IF(OR(CY211="",CY211=-99),0,CY211),IF(OR(CZ211="",CZ211=-99),0,CZ211),IF(OR(DA211="",DA211=-99),0,DA211),IF(OR(DB211="",DB211=-99),0,DB211),IF(OR(DC211="",DC211=-99),0,DC211),IF(OR(DD211="",DD211=-99),0,DD211),IF(OR(DE211="",DE211=-99),0,DE211),IF(OR(DF211="",DF211=-99),0,DF211),IF(OR(DG211="",DG211=-99),0,DG211)))</f>
        <v/>
      </c>
      <c r="DO211" s="59" t="str">
        <f>IF(COUNTBLANK(DH211:DJ211)=3,"",SUM(DH211:DJ211))</f>
        <v/>
      </c>
      <c r="DP211" s="59" t="str">
        <f>IF(COUNTBLANK(DK211:DN211)=4,"",SUM(DK211:DN211))</f>
        <v/>
      </c>
      <c r="DQ211" s="59" t="str">
        <f>IF(COUNTBLANK(CB211:CH211)=7,"",SUM(IF(CB211="",0,5),IF(CC211="",0,9),IF(CD211="",0,4),IF(CE211="",0,4),IF(CF211="",0,3),IF(CG211="",0,1),IF(CH211="",0,6)))</f>
        <v/>
      </c>
      <c r="DR211" s="59" t="str">
        <f>IF(COUNTBLANK(CI211:CR211)=10,"",SUM(IF(CI211="",0,5),IF(CJ211="",0,4),IF(CK211="",0,3),IF(CL211="",0,2),IF(CM211="",0,2),IF(CN211="",0,2),IF(CO211="",0,2),IF(CP211="",0,2),IF(CQ211="",0,2),IF(OR(CR211="",CR211=-99,CR211=-9),0,2)))</f>
        <v/>
      </c>
      <c r="DS211" s="59" t="str">
        <f>IF(COUNTBLANK(CS211:CX211)=6,"",SUM(IF(CS211="",0,1),IF(OR(CT211="",CT211=-99),0,3),IF(OR(CU211="",CU211=-99),0,3),IF(CV211="",0,2),IF(CW211="",0,1),IF(CX211="",0,1)))</f>
        <v/>
      </c>
      <c r="DT211" s="59" t="str">
        <f>IF(COUNTBLANK(CY211:DG211)=9,"",SUM(IF(OR(CY211="",CY211=-99),0,3),IF(OR(CZ211="",CZ211=-99),0,3),IF(OR(DA211="",DA211=-99),0,3),IF(OR(DB211="",DB211=-99),0,3),IF(OR(DC211="",DC211=-99),0,3),IF(OR(DD211="",DD211=-99),0,3),IF(OR(DE211="",DE211=-99),0,3),IF(OR(DF211="",DF211=-99),0,3),IF(OR(DG211="",DG211=-99),0,3)))</f>
        <v/>
      </c>
      <c r="DU211" s="59" t="str">
        <f>IF(COUNTBLANK(DH211:DJ211)=3,"",SUM(IF(DH211="",0,IF(BS211=1,41,IF(BS211=2,38,""))),IF(DI211="",0,6),IF(DJ211="",0,3)))</f>
        <v/>
      </c>
      <c r="DV211" s="59" t="str">
        <f>IF(COUNTBLANK(DK211:DN211)=4,"",SUM(DQ211:DT211))</f>
        <v/>
      </c>
      <c r="DW211" s="59" t="str">
        <f>IF(DQ211="","",((DK211/DQ211)*100))</f>
        <v/>
      </c>
      <c r="DX211" s="59" t="str">
        <f t="shared" si="24"/>
        <v/>
      </c>
      <c r="DY211" s="59" t="str">
        <f t="shared" si="24"/>
        <v/>
      </c>
      <c r="DZ211" s="59" t="str">
        <f t="shared" si="24"/>
        <v/>
      </c>
      <c r="EA211" s="59" t="str">
        <f t="shared" si="24"/>
        <v/>
      </c>
      <c r="EB211" s="59" t="str">
        <f t="shared" si="24"/>
        <v/>
      </c>
      <c r="EC211" s="59" t="str">
        <f>IF(COUNTBLANK(DQ211:DT211)=4,"",SQRT((DQ211^2)+(DR211^2)+(DS211^2)+(DT211^2)))</f>
        <v/>
      </c>
      <c r="ED211" s="59" t="str">
        <f>IF(EC211="","",(SUM(((DK211/EC211)^2),((DL211/EC211)^2),((DM211/EC211)^2),((DN211/EC211)^2))*100))</f>
        <v/>
      </c>
      <c r="EE211" s="59" t="str">
        <f>IF(CB211="","",(CB211/DQ211*100))</f>
        <v/>
      </c>
      <c r="EF211" s="59" t="str">
        <f>IF(CC211="","",(CC211/DQ211*100))</f>
        <v/>
      </c>
      <c r="EG211" s="59" t="str">
        <f>IF(CD211="","",(CD211/DQ211*100))</f>
        <v/>
      </c>
      <c r="EH211" s="59" t="str">
        <f>IF(CE211="","",(CE211/DQ211*100))</f>
        <v/>
      </c>
      <c r="EI211" s="59" t="str">
        <f>IF(CF211="","",(CF211/DQ211*100))</f>
        <v/>
      </c>
      <c r="EJ211" s="59" t="str">
        <f>IF(CG211="","",(CG211/DQ211*100))</f>
        <v/>
      </c>
      <c r="EK211" s="59" t="str">
        <f>IF(CH211="","",(CH211/DQ211*100))</f>
        <v/>
      </c>
      <c r="EL211" s="59" t="str">
        <f>IF(CI211="","",(CI211/DR211*100))</f>
        <v/>
      </c>
      <c r="EM211" s="59" t="str">
        <f>IF(CJ211="","",(CJ211/DR211*100))</f>
        <v/>
      </c>
      <c r="EN211" s="59" t="str">
        <f>IF(CK211="","",(CK211/DR211*100))</f>
        <v/>
      </c>
      <c r="EO211" s="59" t="str">
        <f>IF(CL211="","",(CL211/DR211*100))</f>
        <v/>
      </c>
      <c r="EP211" s="59" t="str">
        <f>IF(CM211="","",(CM211/DR211*100))</f>
        <v/>
      </c>
      <c r="EQ211" s="59" t="str">
        <f>IF(CN211="","",(CN211/DR211*100))</f>
        <v/>
      </c>
      <c r="ER211" s="59" t="str">
        <f>IF(CO211="","",(CO211/DR211*100))</f>
        <v/>
      </c>
      <c r="ES211" s="59" t="str">
        <f>IF(CP211="","",(CP211/DR211*100))</f>
        <v/>
      </c>
      <c r="ET211" s="59" t="str">
        <f>IF(CQ211="","",(CQ211/DR211*100))</f>
        <v/>
      </c>
      <c r="EU211" s="59" t="str">
        <f>IF(CR211="","",(CR211/DR211*100))</f>
        <v/>
      </c>
      <c r="EV211" s="59" t="str">
        <f>IF(CS211="","",(CS211/DS211*100))</f>
        <v/>
      </c>
      <c r="EW211" s="59" t="str">
        <f>IF(CT211="","",(CT211/DS211*100))</f>
        <v/>
      </c>
      <c r="EX211" s="59" t="str">
        <f>IF(CU211="","",(CU211/DS211*100))</f>
        <v/>
      </c>
      <c r="EY211" s="59" t="str">
        <f>IF(CV211="","",(CV211/DS211*100))</f>
        <v/>
      </c>
      <c r="EZ211" s="59" t="str">
        <f>IF(CW211="","",(CW211/DS211*100))</f>
        <v/>
      </c>
      <c r="FA211" s="59" t="str">
        <f>IF(CX211="","",(CX211/DS211*100))</f>
        <v/>
      </c>
      <c r="FB211" s="59" t="str">
        <f t="shared" si="23"/>
        <v/>
      </c>
      <c r="FC211" s="59" t="str">
        <f t="shared" si="23"/>
        <v/>
      </c>
      <c r="FD211" s="59" t="str">
        <f t="shared" si="23"/>
        <v/>
      </c>
      <c r="FE211" s="59" t="str">
        <f t="shared" si="23"/>
        <v/>
      </c>
      <c r="FF211" s="59" t="str">
        <f t="shared" si="23"/>
        <v/>
      </c>
      <c r="FG211" s="59" t="str">
        <f t="shared" si="23"/>
        <v/>
      </c>
      <c r="FH211" s="59" t="str">
        <f t="shared" si="23"/>
        <v/>
      </c>
      <c r="FI211" s="59" t="str">
        <f t="shared" si="23"/>
        <v/>
      </c>
      <c r="FJ211" s="59" t="str">
        <f t="shared" si="23"/>
        <v/>
      </c>
      <c r="FK211" s="59" t="str">
        <f>IF(DH211="","",(DH211/DU211*100))</f>
        <v/>
      </c>
      <c r="FL211" s="59" t="str">
        <f>IF(DI211="","",(DI211/DU211*100))</f>
        <v/>
      </c>
      <c r="FM211" s="59" t="str">
        <f>IF(DJ211="","",(DJ211/DU211*100))</f>
        <v/>
      </c>
    </row>
    <row r="212" spans="72:169" x14ac:dyDescent="0.25">
      <c r="BT212" s="58" t="str">
        <f>IF(BR212="","",YEAR(D212)-BR212)</f>
        <v/>
      </c>
      <c r="BU212" s="59" t="str">
        <f>IF(BO212="",IF(OR(BM212="",BN212=""),"",((BM212*12)+BN212)*0.0254),BO212*0.01)</f>
        <v/>
      </c>
      <c r="BV212" s="59" t="str">
        <f>IF(BQ212="",IF(BP212="","",BP212*0.453592),BQ212)</f>
        <v/>
      </c>
      <c r="BW212" s="59" t="str">
        <f>IF(OR(BU212="",BV212=""),"",(BV212/(BU212^2)))</f>
        <v/>
      </c>
      <c r="BX212" s="59" t="str">
        <f>IF(COUNTBLANK(E212:J212)=6,"",(((E212*IF(F212&gt;0,F212,30)*3)+(G212*IF(H212&gt;0,H212,30)*5)+(I212*IF(J212&gt;0,J212,30)*9))))</f>
        <v/>
      </c>
      <c r="BY212" s="59" t="str">
        <f>IF(COUNTBLANK(AE212:AL212)=8,"",SUM(IF(AE212=2,1,IF(AE212=3,1,0)),IF(AH212=1,1,IF(AI212=1,1,0)),IF(AJ212&gt;3,1,0),IF(AK212&gt;3,1,0),IF(AL212&gt;0,1,0)))</f>
        <v/>
      </c>
      <c r="BZ212" s="59" t="str">
        <f>IF(OR(AM212="",AN212=""),"",IF(OR(AM212=-99,AN212=-99),-99,IF(AM212=3,IF(AN212=2,1,IF(AN212=3,1,0)),0)))</f>
        <v/>
      </c>
      <c r="CA212" s="59" t="str">
        <f>IF(OR((AC212=""),(AD212="")),"",IF(AD212=-99,-99,IF(AC212&gt;=4,IF(OR(AD212=1,AD212=2),1,0),0)))</f>
        <v/>
      </c>
      <c r="CB212" s="59" t="str">
        <f>IF(BW212="","",IF(BW212&lt;25,5,IF(BW212&lt;30,2,0)))</f>
        <v/>
      </c>
      <c r="CC212" s="59" t="str">
        <f t="shared" si="20"/>
        <v/>
      </c>
      <c r="CD212" s="59" t="str">
        <f>IF(K212="","",IF(K212&lt;4,0,IF(K212&gt;=4,4,"")))</f>
        <v/>
      </c>
      <c r="CE212" s="59" t="str">
        <f>IF(L212="","",IF(L212&lt;4,0,IF(L212&gt;=4,4,"")))</f>
        <v/>
      </c>
      <c r="CF212" s="59" t="str">
        <f>IF(M212="","",IF(M212&lt;4,0,IF(M212&gt;=4,3,"")))</f>
        <v/>
      </c>
      <c r="CG212" s="59" t="str">
        <f>IF(N212="","",IF(N212&lt;4,0,IF(N212&gt;=4,1,"")))</f>
        <v/>
      </c>
      <c r="CH212" s="59" t="str">
        <f t="shared" si="21"/>
        <v/>
      </c>
      <c r="CI212" s="59" t="str">
        <f>IF(O212="","",IF(O212=0,0,IF(O212=1,3,IF(O212&lt;=4,4,IF(O212&gt;4,5,"")))))</f>
        <v/>
      </c>
      <c r="CJ212" s="59" t="str">
        <f>IF(P212="","",IF(P212=0,0,IF(P212=1,1,IF(P212&lt;7,3,IF(P212=7,4,"")))))</f>
        <v/>
      </c>
      <c r="CK212" s="59" t="str">
        <f>IF(Q212="","",IF(Q212&lt;4,3,IF(Q212&lt;7,2,IF(Q212=7,0,""))))</f>
        <v/>
      </c>
      <c r="CL212" s="59" t="str">
        <f>IF(R212="","",IF(R212&lt;1,0,IF(R212&lt;=2,1,IF(R212&gt;2,2,""))))</f>
        <v/>
      </c>
      <c r="CM212" s="59" t="str">
        <f>IF(S212="","",IF(S212=0,0,IF(S212=1,1,IF(S212&gt;1,2,""))))</f>
        <v/>
      </c>
      <c r="CN212" s="59" t="str">
        <f>IF(T212="","",IF(T212=0,0,IF(T212&lt;=4,1,IF(T212&gt;4,2,""))))</f>
        <v/>
      </c>
      <c r="CO212" s="59" t="str">
        <f>IF(U212="","",IF(U212&lt;4,0,IF(U212&lt;=6,1,IF(U212=7,2,""))))</f>
        <v/>
      </c>
      <c r="CP212" s="59" t="str">
        <f>IF(V212="","",IF(V212&lt;4,2,IF(V212=4,1,IF(V212=5,0,""))))</f>
        <v/>
      </c>
      <c r="CQ212" s="59" t="str">
        <f>IF(W212="","",IF(W212=1,2,IF(W212=2,1,IF(W212&gt;2,0,""))))</f>
        <v/>
      </c>
      <c r="CR212" s="59" t="str">
        <f>IF(X212="","",IF(X212=0,0,IF(X212=1,1,IF(X212=2,2,IF(X212=3,2,IF(X212=-9,-9,IF(X212=-99,-99,"")))))))</f>
        <v/>
      </c>
      <c r="CS212" s="59" t="str">
        <f>IF(Z212="","",IF(Z212=0,1,IF(Z212=1,0,"")))</f>
        <v/>
      </c>
      <c r="CT212" s="59" t="str">
        <f>IF(CA212="","",IF(CA212=-99,-99,IF(CA212=1,3,0)))</f>
        <v/>
      </c>
      <c r="CU212" s="59" t="str">
        <f>IF(BZ212="","",IF(BZ212=-99,-99,IF(BZ212=0,3,0)))</f>
        <v/>
      </c>
      <c r="CV212" s="59" t="str">
        <f>IF(AO212="","",IF(AND(AO212&gt;=7,AO212&lt;=8),2,0))</f>
        <v/>
      </c>
      <c r="CW212" s="59" t="str">
        <f>IF(AP212="","",IF(AP212=1,0,IF(AP212&gt;1,1,"")))</f>
        <v/>
      </c>
      <c r="CX212" s="59" t="str">
        <f t="shared" si="22"/>
        <v/>
      </c>
      <c r="CY212" s="59" t="str">
        <f>IF(BA212="","",IF(BA212=0,0,IF(OR(BA212=1,BA212=2,BA212=3),3,IF(BA212=-99,-99,""))))</f>
        <v/>
      </c>
      <c r="CZ212" s="59" t="str">
        <f>IF(BB212="","",IF(BB212=0,0,IF(OR(BB212=1,BB212=2,BB212=3),3,IF(BB212=-99,-99,""))))</f>
        <v/>
      </c>
      <c r="DA212" s="59" t="str">
        <f>IF(BC212="","",IF(BC212=0,0,IF(OR(BC212=1,BC212=2,BC212=3),3,IF(BC212=-99,-99,""))))</f>
        <v/>
      </c>
      <c r="DB212" s="59" t="str">
        <f>IF(BD212="","",IF(BD212=0,0,IF(OR(BD212=1,BD212=2,BD212=3),3,IF(BD212=-99,-99,""))))</f>
        <v/>
      </c>
      <c r="DC212" s="59" t="str">
        <f>IF(BE212="","",IF(BE212=0,0,IF(OR(BE212=1,BE212=2,BE212=3),3,IF(BE212=-99,-99,""))))</f>
        <v/>
      </c>
      <c r="DD212" s="59" t="str">
        <f>IF(BF212="","",IF(BF212=0,0,IF(OR(BF212=1,BF212=2,BF212=3),3,IF(BF212=-99,-99,""))))</f>
        <v/>
      </c>
      <c r="DE212" s="59" t="str">
        <f>IF(BG212="","",IF(BG212=0,0,IF(OR(BG212=1,BG212=2,BG212=3),3,IF(BG212=-99,-99,""))))</f>
        <v/>
      </c>
      <c r="DF212" s="59" t="str">
        <f>IF(BH212="","",IF(BH212=0,0,IF(OR(BH212=1,BH212=2,BH212=3),3,IF(BH212=-99,-99,""))))</f>
        <v/>
      </c>
      <c r="DG212" s="59" t="str">
        <f>IF(BI212="","",IF(BI212=0,0,IF(OR(BI212=1,BI212=2,BI212=3),3,IF(BI212=-99,-99,""))))</f>
        <v/>
      </c>
      <c r="DH212" s="59" t="str">
        <f>IF(BT212="","",IF(BS212=1,IF(BT212&lt;65,41,IF(BT212&lt;70,35,IF(BT212&lt;75,29,IF(BT212&lt;80,21,IF(BT212&lt;85,14,IF(BT212&lt;90,5,0)))))),IF(BS212=2,IF(BT212&lt;65,38,IF(BT212&lt;70,33,IF(BT212&lt;75,26,IF(BT212&lt;80,16,IF(BT212&lt;85,12,IF(BT212&lt;90,1,0)))))),"")))</f>
        <v/>
      </c>
      <c r="DI212" s="59" t="str">
        <f>IF(BL212="","",IF(BL212=1,0,IF(BL212=2,3,IF(BL212&gt;2,6,""))))</f>
        <v/>
      </c>
      <c r="DJ212" s="59" t="str">
        <f>IF(Y212="","",IF(Y212=0,3,IF(Y212=1,0,"")))</f>
        <v/>
      </c>
      <c r="DK212" s="59" t="str">
        <f>IF(COUNTBLANK(CB212:CH212)=7,"",SUM(CB212:CH212))</f>
        <v/>
      </c>
      <c r="DL212" s="59" t="str">
        <f>IF(COUNTBLANK(CI212:CR212)=10,"",SUM(CI212:CQ212,IF(CR212&gt;0,CR212,0)))</f>
        <v/>
      </c>
      <c r="DM212" s="59" t="str">
        <f>IF(COUNTBLANK(CS212:CX212)=6,"",SUM(CS212,IF(CT212=-99,0,CT212),IF(CU212=-99,0,CU212),CV212:CX212))</f>
        <v/>
      </c>
      <c r="DN212" s="59" t="str">
        <f>IF(COUNTBLANK(CY212:DG212)=9,"",SUM(IF(OR(CY212="",CY212=-99),0,CY212),IF(OR(CZ212="",CZ212=-99),0,CZ212),IF(OR(DA212="",DA212=-99),0,DA212),IF(OR(DB212="",DB212=-99),0,DB212),IF(OR(DC212="",DC212=-99),0,DC212),IF(OR(DD212="",DD212=-99),0,DD212),IF(OR(DE212="",DE212=-99),0,DE212),IF(OR(DF212="",DF212=-99),0,DF212),IF(OR(DG212="",DG212=-99),0,DG212)))</f>
        <v/>
      </c>
      <c r="DO212" s="59" t="str">
        <f>IF(COUNTBLANK(DH212:DJ212)=3,"",SUM(DH212:DJ212))</f>
        <v/>
      </c>
      <c r="DP212" s="59" t="str">
        <f>IF(COUNTBLANK(DK212:DN212)=4,"",SUM(DK212:DN212))</f>
        <v/>
      </c>
      <c r="DQ212" s="59" t="str">
        <f>IF(COUNTBLANK(CB212:CH212)=7,"",SUM(IF(CB212="",0,5),IF(CC212="",0,9),IF(CD212="",0,4),IF(CE212="",0,4),IF(CF212="",0,3),IF(CG212="",0,1),IF(CH212="",0,6)))</f>
        <v/>
      </c>
      <c r="DR212" s="59" t="str">
        <f>IF(COUNTBLANK(CI212:CR212)=10,"",SUM(IF(CI212="",0,5),IF(CJ212="",0,4),IF(CK212="",0,3),IF(CL212="",0,2),IF(CM212="",0,2),IF(CN212="",0,2),IF(CO212="",0,2),IF(CP212="",0,2),IF(CQ212="",0,2),IF(OR(CR212="",CR212=-99,CR212=-9),0,2)))</f>
        <v/>
      </c>
      <c r="DS212" s="59" t="str">
        <f>IF(COUNTBLANK(CS212:CX212)=6,"",SUM(IF(CS212="",0,1),IF(OR(CT212="",CT212=-99),0,3),IF(OR(CU212="",CU212=-99),0,3),IF(CV212="",0,2),IF(CW212="",0,1),IF(CX212="",0,1)))</f>
        <v/>
      </c>
      <c r="DT212" s="59" t="str">
        <f>IF(COUNTBLANK(CY212:DG212)=9,"",SUM(IF(OR(CY212="",CY212=-99),0,3),IF(OR(CZ212="",CZ212=-99),0,3),IF(OR(DA212="",DA212=-99),0,3),IF(OR(DB212="",DB212=-99),0,3),IF(OR(DC212="",DC212=-99),0,3),IF(OR(DD212="",DD212=-99),0,3),IF(OR(DE212="",DE212=-99),0,3),IF(OR(DF212="",DF212=-99),0,3),IF(OR(DG212="",DG212=-99),0,3)))</f>
        <v/>
      </c>
      <c r="DU212" s="59" t="str">
        <f>IF(COUNTBLANK(DH212:DJ212)=3,"",SUM(IF(DH212="",0,IF(BS212=1,41,IF(BS212=2,38,""))),IF(DI212="",0,6),IF(DJ212="",0,3)))</f>
        <v/>
      </c>
      <c r="DV212" s="59" t="str">
        <f>IF(COUNTBLANK(DK212:DN212)=4,"",SUM(DQ212:DT212))</f>
        <v/>
      </c>
      <c r="DW212" s="59" t="str">
        <f>IF(DQ212="","",((DK212/DQ212)*100))</f>
        <v/>
      </c>
      <c r="DX212" s="59" t="str">
        <f t="shared" si="24"/>
        <v/>
      </c>
      <c r="DY212" s="59" t="str">
        <f t="shared" si="24"/>
        <v/>
      </c>
      <c r="DZ212" s="59" t="str">
        <f t="shared" si="24"/>
        <v/>
      </c>
      <c r="EA212" s="59" t="str">
        <f t="shared" si="24"/>
        <v/>
      </c>
      <c r="EB212" s="59" t="str">
        <f t="shared" si="24"/>
        <v/>
      </c>
      <c r="EC212" s="59" t="str">
        <f>IF(COUNTBLANK(DQ212:DT212)=4,"",SQRT((DQ212^2)+(DR212^2)+(DS212^2)+(DT212^2)))</f>
        <v/>
      </c>
      <c r="ED212" s="59" t="str">
        <f>IF(EC212="","",(SUM(((DK212/EC212)^2),((DL212/EC212)^2),((DM212/EC212)^2),((DN212/EC212)^2))*100))</f>
        <v/>
      </c>
      <c r="EE212" s="59" t="str">
        <f>IF(CB212="","",(CB212/DQ212*100))</f>
        <v/>
      </c>
      <c r="EF212" s="59" t="str">
        <f>IF(CC212="","",(CC212/DQ212*100))</f>
        <v/>
      </c>
      <c r="EG212" s="59" t="str">
        <f>IF(CD212="","",(CD212/DQ212*100))</f>
        <v/>
      </c>
      <c r="EH212" s="59" t="str">
        <f>IF(CE212="","",(CE212/DQ212*100))</f>
        <v/>
      </c>
      <c r="EI212" s="59" t="str">
        <f>IF(CF212="","",(CF212/DQ212*100))</f>
        <v/>
      </c>
      <c r="EJ212" s="59" t="str">
        <f>IF(CG212="","",(CG212/DQ212*100))</f>
        <v/>
      </c>
      <c r="EK212" s="59" t="str">
        <f>IF(CH212="","",(CH212/DQ212*100))</f>
        <v/>
      </c>
      <c r="EL212" s="59" t="str">
        <f>IF(CI212="","",(CI212/DR212*100))</f>
        <v/>
      </c>
      <c r="EM212" s="59" t="str">
        <f>IF(CJ212="","",(CJ212/DR212*100))</f>
        <v/>
      </c>
      <c r="EN212" s="59" t="str">
        <f>IF(CK212="","",(CK212/DR212*100))</f>
        <v/>
      </c>
      <c r="EO212" s="59" t="str">
        <f>IF(CL212="","",(CL212/DR212*100))</f>
        <v/>
      </c>
      <c r="EP212" s="59" t="str">
        <f>IF(CM212="","",(CM212/DR212*100))</f>
        <v/>
      </c>
      <c r="EQ212" s="59" t="str">
        <f>IF(CN212="","",(CN212/DR212*100))</f>
        <v/>
      </c>
      <c r="ER212" s="59" t="str">
        <f>IF(CO212="","",(CO212/DR212*100))</f>
        <v/>
      </c>
      <c r="ES212" s="59" t="str">
        <f>IF(CP212="","",(CP212/DR212*100))</f>
        <v/>
      </c>
      <c r="ET212" s="59" t="str">
        <f>IF(CQ212="","",(CQ212/DR212*100))</f>
        <v/>
      </c>
      <c r="EU212" s="59" t="str">
        <f>IF(CR212="","",(CR212/DR212*100))</f>
        <v/>
      </c>
      <c r="EV212" s="59" t="str">
        <f>IF(CS212="","",(CS212/DS212*100))</f>
        <v/>
      </c>
      <c r="EW212" s="59" t="str">
        <f>IF(CT212="","",(CT212/DS212*100))</f>
        <v/>
      </c>
      <c r="EX212" s="59" t="str">
        <f>IF(CU212="","",(CU212/DS212*100))</f>
        <v/>
      </c>
      <c r="EY212" s="59" t="str">
        <f>IF(CV212="","",(CV212/DS212*100))</f>
        <v/>
      </c>
      <c r="EZ212" s="59" t="str">
        <f>IF(CW212="","",(CW212/DS212*100))</f>
        <v/>
      </c>
      <c r="FA212" s="59" t="str">
        <f>IF(CX212="","",(CX212/DS212*100))</f>
        <v/>
      </c>
      <c r="FB212" s="59" t="str">
        <f t="shared" si="23"/>
        <v/>
      </c>
      <c r="FC212" s="59" t="str">
        <f t="shared" si="23"/>
        <v/>
      </c>
      <c r="FD212" s="59" t="str">
        <f t="shared" si="23"/>
        <v/>
      </c>
      <c r="FE212" s="59" t="str">
        <f t="shared" si="23"/>
        <v/>
      </c>
      <c r="FF212" s="59" t="str">
        <f t="shared" si="23"/>
        <v/>
      </c>
      <c r="FG212" s="59" t="str">
        <f t="shared" si="23"/>
        <v/>
      </c>
      <c r="FH212" s="59" t="str">
        <f t="shared" si="23"/>
        <v/>
      </c>
      <c r="FI212" s="59" t="str">
        <f t="shared" si="23"/>
        <v/>
      </c>
      <c r="FJ212" s="59" t="str">
        <f t="shared" si="23"/>
        <v/>
      </c>
      <c r="FK212" s="59" t="str">
        <f>IF(DH212="","",(DH212/DU212*100))</f>
        <v/>
      </c>
      <c r="FL212" s="59" t="str">
        <f>IF(DI212="","",(DI212/DU212*100))</f>
        <v/>
      </c>
      <c r="FM212" s="59" t="str">
        <f>IF(DJ212="","",(DJ212/DU212*100))</f>
        <v/>
      </c>
    </row>
    <row r="213" spans="72:169" x14ac:dyDescent="0.25">
      <c r="BT213" s="58" t="str">
        <f>IF(BR213="","",YEAR(D213)-BR213)</f>
        <v/>
      </c>
      <c r="BU213" s="59" t="str">
        <f>IF(BO213="",IF(OR(BM213="",BN213=""),"",((BM213*12)+BN213)*0.0254),BO213*0.01)</f>
        <v/>
      </c>
      <c r="BV213" s="59" t="str">
        <f>IF(BQ213="",IF(BP213="","",BP213*0.453592),BQ213)</f>
        <v/>
      </c>
      <c r="BW213" s="59" t="str">
        <f>IF(OR(BU213="",BV213=""),"",(BV213/(BU213^2)))</f>
        <v/>
      </c>
      <c r="BX213" s="59" t="str">
        <f>IF(COUNTBLANK(E213:J213)=6,"",(((E213*IF(F213&gt;0,F213,30)*3)+(G213*IF(H213&gt;0,H213,30)*5)+(I213*IF(J213&gt;0,J213,30)*9))))</f>
        <v/>
      </c>
      <c r="BY213" s="59" t="str">
        <f>IF(COUNTBLANK(AE213:AL213)=8,"",SUM(IF(AE213=2,1,IF(AE213=3,1,0)),IF(AH213=1,1,IF(AI213=1,1,0)),IF(AJ213&gt;3,1,0),IF(AK213&gt;3,1,0),IF(AL213&gt;0,1,0)))</f>
        <v/>
      </c>
      <c r="BZ213" s="59" t="str">
        <f>IF(OR(AM213="",AN213=""),"",IF(OR(AM213=-99,AN213=-99),-99,IF(AM213=3,IF(AN213=2,1,IF(AN213=3,1,0)),0)))</f>
        <v/>
      </c>
      <c r="CA213" s="59" t="str">
        <f>IF(OR((AC213=""),(AD213="")),"",IF(AD213=-99,-99,IF(AC213&gt;=4,IF(OR(AD213=1,AD213=2),1,0),0)))</f>
        <v/>
      </c>
      <c r="CB213" s="59" t="str">
        <f>IF(BW213="","",IF(BW213&lt;25,5,IF(BW213&lt;30,2,0)))</f>
        <v/>
      </c>
      <c r="CC213" s="59" t="str">
        <f t="shared" si="20"/>
        <v/>
      </c>
      <c r="CD213" s="59" t="str">
        <f>IF(K213="","",IF(K213&lt;4,0,IF(K213&gt;=4,4,"")))</f>
        <v/>
      </c>
      <c r="CE213" s="59" t="str">
        <f>IF(L213="","",IF(L213&lt;4,0,IF(L213&gt;=4,4,"")))</f>
        <v/>
      </c>
      <c r="CF213" s="59" t="str">
        <f>IF(M213="","",IF(M213&lt;4,0,IF(M213&gt;=4,3,"")))</f>
        <v/>
      </c>
      <c r="CG213" s="59" t="str">
        <f>IF(N213="","",IF(N213&lt;4,0,IF(N213&gt;=4,1,"")))</f>
        <v/>
      </c>
      <c r="CH213" s="59" t="str">
        <f t="shared" si="21"/>
        <v/>
      </c>
      <c r="CI213" s="59" t="str">
        <f>IF(O213="","",IF(O213=0,0,IF(O213=1,3,IF(O213&lt;=4,4,IF(O213&gt;4,5,"")))))</f>
        <v/>
      </c>
      <c r="CJ213" s="59" t="str">
        <f>IF(P213="","",IF(P213=0,0,IF(P213=1,1,IF(P213&lt;7,3,IF(P213=7,4,"")))))</f>
        <v/>
      </c>
      <c r="CK213" s="59" t="str">
        <f>IF(Q213="","",IF(Q213&lt;4,3,IF(Q213&lt;7,2,IF(Q213=7,0,""))))</f>
        <v/>
      </c>
      <c r="CL213" s="59" t="str">
        <f>IF(R213="","",IF(R213&lt;1,0,IF(R213&lt;=2,1,IF(R213&gt;2,2,""))))</f>
        <v/>
      </c>
      <c r="CM213" s="59" t="str">
        <f>IF(S213="","",IF(S213=0,0,IF(S213=1,1,IF(S213&gt;1,2,""))))</f>
        <v/>
      </c>
      <c r="CN213" s="59" t="str">
        <f>IF(T213="","",IF(T213=0,0,IF(T213&lt;=4,1,IF(T213&gt;4,2,""))))</f>
        <v/>
      </c>
      <c r="CO213" s="59" t="str">
        <f>IF(U213="","",IF(U213&lt;4,0,IF(U213&lt;=6,1,IF(U213=7,2,""))))</f>
        <v/>
      </c>
      <c r="CP213" s="59" t="str">
        <f>IF(V213="","",IF(V213&lt;4,2,IF(V213=4,1,IF(V213=5,0,""))))</f>
        <v/>
      </c>
      <c r="CQ213" s="59" t="str">
        <f>IF(W213="","",IF(W213=1,2,IF(W213=2,1,IF(W213&gt;2,0,""))))</f>
        <v/>
      </c>
      <c r="CR213" s="59" t="str">
        <f>IF(X213="","",IF(X213=0,0,IF(X213=1,1,IF(X213=2,2,IF(X213=3,2,IF(X213=-9,-9,IF(X213=-99,-99,"")))))))</f>
        <v/>
      </c>
      <c r="CS213" s="59" t="str">
        <f>IF(Z213="","",IF(Z213=0,1,IF(Z213=1,0,"")))</f>
        <v/>
      </c>
      <c r="CT213" s="59" t="str">
        <f>IF(CA213="","",IF(CA213=-99,-99,IF(CA213=1,3,0)))</f>
        <v/>
      </c>
      <c r="CU213" s="59" t="str">
        <f>IF(BZ213="","",IF(BZ213=-99,-99,IF(BZ213=0,3,0)))</f>
        <v/>
      </c>
      <c r="CV213" s="59" t="str">
        <f>IF(AO213="","",IF(AND(AO213&gt;=7,AO213&lt;=8),2,0))</f>
        <v/>
      </c>
      <c r="CW213" s="59" t="str">
        <f>IF(AP213="","",IF(AP213=1,0,IF(AP213&gt;1,1,"")))</f>
        <v/>
      </c>
      <c r="CX213" s="59" t="str">
        <f t="shared" si="22"/>
        <v/>
      </c>
      <c r="CY213" s="59" t="str">
        <f>IF(BA213="","",IF(BA213=0,0,IF(OR(BA213=1,BA213=2,BA213=3),3,IF(BA213=-99,-99,""))))</f>
        <v/>
      </c>
      <c r="CZ213" s="59" t="str">
        <f>IF(BB213="","",IF(BB213=0,0,IF(OR(BB213=1,BB213=2,BB213=3),3,IF(BB213=-99,-99,""))))</f>
        <v/>
      </c>
      <c r="DA213" s="59" t="str">
        <f>IF(BC213="","",IF(BC213=0,0,IF(OR(BC213=1,BC213=2,BC213=3),3,IF(BC213=-99,-99,""))))</f>
        <v/>
      </c>
      <c r="DB213" s="59" t="str">
        <f>IF(BD213="","",IF(BD213=0,0,IF(OR(BD213=1,BD213=2,BD213=3),3,IF(BD213=-99,-99,""))))</f>
        <v/>
      </c>
      <c r="DC213" s="59" t="str">
        <f>IF(BE213="","",IF(BE213=0,0,IF(OR(BE213=1,BE213=2,BE213=3),3,IF(BE213=-99,-99,""))))</f>
        <v/>
      </c>
      <c r="DD213" s="59" t="str">
        <f>IF(BF213="","",IF(BF213=0,0,IF(OR(BF213=1,BF213=2,BF213=3),3,IF(BF213=-99,-99,""))))</f>
        <v/>
      </c>
      <c r="DE213" s="59" t="str">
        <f>IF(BG213="","",IF(BG213=0,0,IF(OR(BG213=1,BG213=2,BG213=3),3,IF(BG213=-99,-99,""))))</f>
        <v/>
      </c>
      <c r="DF213" s="59" t="str">
        <f>IF(BH213="","",IF(BH213=0,0,IF(OR(BH213=1,BH213=2,BH213=3),3,IF(BH213=-99,-99,""))))</f>
        <v/>
      </c>
      <c r="DG213" s="59" t="str">
        <f>IF(BI213="","",IF(BI213=0,0,IF(OR(BI213=1,BI213=2,BI213=3),3,IF(BI213=-99,-99,""))))</f>
        <v/>
      </c>
      <c r="DH213" s="59" t="str">
        <f>IF(BT213="","",IF(BS213=1,IF(BT213&lt;65,41,IF(BT213&lt;70,35,IF(BT213&lt;75,29,IF(BT213&lt;80,21,IF(BT213&lt;85,14,IF(BT213&lt;90,5,0)))))),IF(BS213=2,IF(BT213&lt;65,38,IF(BT213&lt;70,33,IF(BT213&lt;75,26,IF(BT213&lt;80,16,IF(BT213&lt;85,12,IF(BT213&lt;90,1,0)))))),"")))</f>
        <v/>
      </c>
      <c r="DI213" s="59" t="str">
        <f>IF(BL213="","",IF(BL213=1,0,IF(BL213=2,3,IF(BL213&gt;2,6,""))))</f>
        <v/>
      </c>
      <c r="DJ213" s="59" t="str">
        <f>IF(Y213="","",IF(Y213=0,3,IF(Y213=1,0,"")))</f>
        <v/>
      </c>
      <c r="DK213" s="59" t="str">
        <f>IF(COUNTBLANK(CB213:CH213)=7,"",SUM(CB213:CH213))</f>
        <v/>
      </c>
      <c r="DL213" s="59" t="str">
        <f>IF(COUNTBLANK(CI213:CR213)=10,"",SUM(CI213:CQ213,IF(CR213&gt;0,CR213,0)))</f>
        <v/>
      </c>
      <c r="DM213" s="59" t="str">
        <f>IF(COUNTBLANK(CS213:CX213)=6,"",SUM(CS213,IF(CT213=-99,0,CT213),IF(CU213=-99,0,CU213),CV213:CX213))</f>
        <v/>
      </c>
      <c r="DN213" s="59" t="str">
        <f>IF(COUNTBLANK(CY213:DG213)=9,"",SUM(IF(OR(CY213="",CY213=-99),0,CY213),IF(OR(CZ213="",CZ213=-99),0,CZ213),IF(OR(DA213="",DA213=-99),0,DA213),IF(OR(DB213="",DB213=-99),0,DB213),IF(OR(DC213="",DC213=-99),0,DC213),IF(OR(DD213="",DD213=-99),0,DD213),IF(OR(DE213="",DE213=-99),0,DE213),IF(OR(DF213="",DF213=-99),0,DF213),IF(OR(DG213="",DG213=-99),0,DG213)))</f>
        <v/>
      </c>
      <c r="DO213" s="59" t="str">
        <f>IF(COUNTBLANK(DH213:DJ213)=3,"",SUM(DH213:DJ213))</f>
        <v/>
      </c>
      <c r="DP213" s="59" t="str">
        <f>IF(COUNTBLANK(DK213:DN213)=4,"",SUM(DK213:DN213))</f>
        <v/>
      </c>
      <c r="DQ213" s="59" t="str">
        <f>IF(COUNTBLANK(CB213:CH213)=7,"",SUM(IF(CB213="",0,5),IF(CC213="",0,9),IF(CD213="",0,4),IF(CE213="",0,4),IF(CF213="",0,3),IF(CG213="",0,1),IF(CH213="",0,6)))</f>
        <v/>
      </c>
      <c r="DR213" s="59" t="str">
        <f>IF(COUNTBLANK(CI213:CR213)=10,"",SUM(IF(CI213="",0,5),IF(CJ213="",0,4),IF(CK213="",0,3),IF(CL213="",0,2),IF(CM213="",0,2),IF(CN213="",0,2),IF(CO213="",0,2),IF(CP213="",0,2),IF(CQ213="",0,2),IF(OR(CR213="",CR213=-99,CR213=-9),0,2)))</f>
        <v/>
      </c>
      <c r="DS213" s="59" t="str">
        <f>IF(COUNTBLANK(CS213:CX213)=6,"",SUM(IF(CS213="",0,1),IF(OR(CT213="",CT213=-99),0,3),IF(OR(CU213="",CU213=-99),0,3),IF(CV213="",0,2),IF(CW213="",0,1),IF(CX213="",0,1)))</f>
        <v/>
      </c>
      <c r="DT213" s="59" t="str">
        <f>IF(COUNTBLANK(CY213:DG213)=9,"",SUM(IF(OR(CY213="",CY213=-99),0,3),IF(OR(CZ213="",CZ213=-99),0,3),IF(OR(DA213="",DA213=-99),0,3),IF(OR(DB213="",DB213=-99),0,3),IF(OR(DC213="",DC213=-99),0,3),IF(OR(DD213="",DD213=-99),0,3),IF(OR(DE213="",DE213=-99),0,3),IF(OR(DF213="",DF213=-99),0,3),IF(OR(DG213="",DG213=-99),0,3)))</f>
        <v/>
      </c>
      <c r="DU213" s="59" t="str">
        <f>IF(COUNTBLANK(DH213:DJ213)=3,"",SUM(IF(DH213="",0,IF(BS213=1,41,IF(BS213=2,38,""))),IF(DI213="",0,6),IF(DJ213="",0,3)))</f>
        <v/>
      </c>
      <c r="DV213" s="59" t="str">
        <f>IF(COUNTBLANK(DK213:DN213)=4,"",SUM(DQ213:DT213))</f>
        <v/>
      </c>
      <c r="DW213" s="59" t="str">
        <f>IF(DQ213="","",((DK213/DQ213)*100))</f>
        <v/>
      </c>
      <c r="DX213" s="59" t="str">
        <f t="shared" si="24"/>
        <v/>
      </c>
      <c r="DY213" s="59" t="str">
        <f t="shared" si="24"/>
        <v/>
      </c>
      <c r="DZ213" s="59" t="str">
        <f t="shared" si="24"/>
        <v/>
      </c>
      <c r="EA213" s="59" t="str">
        <f t="shared" si="24"/>
        <v/>
      </c>
      <c r="EB213" s="59" t="str">
        <f t="shared" si="24"/>
        <v/>
      </c>
      <c r="EC213" s="59" t="str">
        <f>IF(COUNTBLANK(DQ213:DT213)=4,"",SQRT((DQ213^2)+(DR213^2)+(DS213^2)+(DT213^2)))</f>
        <v/>
      </c>
      <c r="ED213" s="59" t="str">
        <f>IF(EC213="","",(SUM(((DK213/EC213)^2),((DL213/EC213)^2),((DM213/EC213)^2),((DN213/EC213)^2))*100))</f>
        <v/>
      </c>
      <c r="EE213" s="59" t="str">
        <f>IF(CB213="","",(CB213/DQ213*100))</f>
        <v/>
      </c>
      <c r="EF213" s="59" t="str">
        <f>IF(CC213="","",(CC213/DQ213*100))</f>
        <v/>
      </c>
      <c r="EG213" s="59" t="str">
        <f>IF(CD213="","",(CD213/DQ213*100))</f>
        <v/>
      </c>
      <c r="EH213" s="59" t="str">
        <f>IF(CE213="","",(CE213/DQ213*100))</f>
        <v/>
      </c>
      <c r="EI213" s="59" t="str">
        <f>IF(CF213="","",(CF213/DQ213*100))</f>
        <v/>
      </c>
      <c r="EJ213" s="59" t="str">
        <f>IF(CG213="","",(CG213/DQ213*100))</f>
        <v/>
      </c>
      <c r="EK213" s="59" t="str">
        <f>IF(CH213="","",(CH213/DQ213*100))</f>
        <v/>
      </c>
      <c r="EL213" s="59" t="str">
        <f>IF(CI213="","",(CI213/DR213*100))</f>
        <v/>
      </c>
      <c r="EM213" s="59" t="str">
        <f>IF(CJ213="","",(CJ213/DR213*100))</f>
        <v/>
      </c>
      <c r="EN213" s="59" t="str">
        <f>IF(CK213="","",(CK213/DR213*100))</f>
        <v/>
      </c>
      <c r="EO213" s="59" t="str">
        <f>IF(CL213="","",(CL213/DR213*100))</f>
        <v/>
      </c>
      <c r="EP213" s="59" t="str">
        <f>IF(CM213="","",(CM213/DR213*100))</f>
        <v/>
      </c>
      <c r="EQ213" s="59" t="str">
        <f>IF(CN213="","",(CN213/DR213*100))</f>
        <v/>
      </c>
      <c r="ER213" s="59" t="str">
        <f>IF(CO213="","",(CO213/DR213*100))</f>
        <v/>
      </c>
      <c r="ES213" s="59" t="str">
        <f>IF(CP213="","",(CP213/DR213*100))</f>
        <v/>
      </c>
      <c r="ET213" s="59" t="str">
        <f>IF(CQ213="","",(CQ213/DR213*100))</f>
        <v/>
      </c>
      <c r="EU213" s="59" t="str">
        <f>IF(CR213="","",(CR213/DR213*100))</f>
        <v/>
      </c>
      <c r="EV213" s="59" t="str">
        <f>IF(CS213="","",(CS213/DS213*100))</f>
        <v/>
      </c>
      <c r="EW213" s="59" t="str">
        <f>IF(CT213="","",(CT213/DS213*100))</f>
        <v/>
      </c>
      <c r="EX213" s="59" t="str">
        <f>IF(CU213="","",(CU213/DS213*100))</f>
        <v/>
      </c>
      <c r="EY213" s="59" t="str">
        <f>IF(CV213="","",(CV213/DS213*100))</f>
        <v/>
      </c>
      <c r="EZ213" s="59" t="str">
        <f>IF(CW213="","",(CW213/DS213*100))</f>
        <v/>
      </c>
      <c r="FA213" s="59" t="str">
        <f>IF(CX213="","",(CX213/DS213*100))</f>
        <v/>
      </c>
      <c r="FB213" s="59" t="str">
        <f t="shared" si="23"/>
        <v/>
      </c>
      <c r="FC213" s="59" t="str">
        <f t="shared" si="23"/>
        <v/>
      </c>
      <c r="FD213" s="59" t="str">
        <f t="shared" si="23"/>
        <v/>
      </c>
      <c r="FE213" s="59" t="str">
        <f t="shared" si="23"/>
        <v/>
      </c>
      <c r="FF213" s="59" t="str">
        <f t="shared" si="23"/>
        <v/>
      </c>
      <c r="FG213" s="59" t="str">
        <f t="shared" si="23"/>
        <v/>
      </c>
      <c r="FH213" s="59" t="str">
        <f t="shared" si="23"/>
        <v/>
      </c>
      <c r="FI213" s="59" t="str">
        <f t="shared" si="23"/>
        <v/>
      </c>
      <c r="FJ213" s="59" t="str">
        <f t="shared" si="23"/>
        <v/>
      </c>
      <c r="FK213" s="59" t="str">
        <f>IF(DH213="","",(DH213/DU213*100))</f>
        <v/>
      </c>
      <c r="FL213" s="59" t="str">
        <f>IF(DI213="","",(DI213/DU213*100))</f>
        <v/>
      </c>
      <c r="FM213" s="59" t="str">
        <f>IF(DJ213="","",(DJ213/DU213*100))</f>
        <v/>
      </c>
    </row>
    <row r="214" spans="72:169" x14ac:dyDescent="0.25">
      <c r="BT214" s="58" t="str">
        <f>IF(BR214="","",YEAR(D214)-BR214)</f>
        <v/>
      </c>
      <c r="BU214" s="59" t="str">
        <f>IF(BO214="",IF(OR(BM214="",BN214=""),"",((BM214*12)+BN214)*0.0254),BO214*0.01)</f>
        <v/>
      </c>
      <c r="BV214" s="59" t="str">
        <f>IF(BQ214="",IF(BP214="","",BP214*0.453592),BQ214)</f>
        <v/>
      </c>
      <c r="BW214" s="59" t="str">
        <f>IF(OR(BU214="",BV214=""),"",(BV214/(BU214^2)))</f>
        <v/>
      </c>
      <c r="BX214" s="59" t="str">
        <f>IF(COUNTBLANK(E214:J214)=6,"",(((E214*IF(F214&gt;0,F214,30)*3)+(G214*IF(H214&gt;0,H214,30)*5)+(I214*IF(J214&gt;0,J214,30)*9))))</f>
        <v/>
      </c>
      <c r="BY214" s="59" t="str">
        <f>IF(COUNTBLANK(AE214:AL214)=8,"",SUM(IF(AE214=2,1,IF(AE214=3,1,0)),IF(AH214=1,1,IF(AI214=1,1,0)),IF(AJ214&gt;3,1,0),IF(AK214&gt;3,1,0),IF(AL214&gt;0,1,0)))</f>
        <v/>
      </c>
      <c r="BZ214" s="59" t="str">
        <f>IF(OR(AM214="",AN214=""),"",IF(OR(AM214=-99,AN214=-99),-99,IF(AM214=3,IF(AN214=2,1,IF(AN214=3,1,0)),0)))</f>
        <v/>
      </c>
      <c r="CA214" s="59" t="str">
        <f>IF(OR((AC214=""),(AD214="")),"",IF(AD214=-99,-99,IF(AC214&gt;=4,IF(OR(AD214=1,AD214=2),1,0),0)))</f>
        <v/>
      </c>
      <c r="CB214" s="59" t="str">
        <f>IF(BW214="","",IF(BW214&lt;25,5,IF(BW214&lt;30,2,0)))</f>
        <v/>
      </c>
      <c r="CC214" s="59" t="str">
        <f t="shared" si="20"/>
        <v/>
      </c>
      <c r="CD214" s="59" t="str">
        <f>IF(K214="","",IF(K214&lt;4,0,IF(K214&gt;=4,4,"")))</f>
        <v/>
      </c>
      <c r="CE214" s="59" t="str">
        <f>IF(L214="","",IF(L214&lt;4,0,IF(L214&gt;=4,4,"")))</f>
        <v/>
      </c>
      <c r="CF214" s="59" t="str">
        <f>IF(M214="","",IF(M214&lt;4,0,IF(M214&gt;=4,3,"")))</f>
        <v/>
      </c>
      <c r="CG214" s="59" t="str">
        <f>IF(N214="","",IF(N214&lt;4,0,IF(N214&gt;=4,1,"")))</f>
        <v/>
      </c>
      <c r="CH214" s="59" t="str">
        <f t="shared" si="21"/>
        <v/>
      </c>
      <c r="CI214" s="59" t="str">
        <f>IF(O214="","",IF(O214=0,0,IF(O214=1,3,IF(O214&lt;=4,4,IF(O214&gt;4,5,"")))))</f>
        <v/>
      </c>
      <c r="CJ214" s="59" t="str">
        <f>IF(P214="","",IF(P214=0,0,IF(P214=1,1,IF(P214&lt;7,3,IF(P214=7,4,"")))))</f>
        <v/>
      </c>
      <c r="CK214" s="59" t="str">
        <f>IF(Q214="","",IF(Q214&lt;4,3,IF(Q214&lt;7,2,IF(Q214=7,0,""))))</f>
        <v/>
      </c>
      <c r="CL214" s="59" t="str">
        <f>IF(R214="","",IF(R214&lt;1,0,IF(R214&lt;=2,1,IF(R214&gt;2,2,""))))</f>
        <v/>
      </c>
      <c r="CM214" s="59" t="str">
        <f>IF(S214="","",IF(S214=0,0,IF(S214=1,1,IF(S214&gt;1,2,""))))</f>
        <v/>
      </c>
      <c r="CN214" s="59" t="str">
        <f>IF(T214="","",IF(T214=0,0,IF(T214&lt;=4,1,IF(T214&gt;4,2,""))))</f>
        <v/>
      </c>
      <c r="CO214" s="59" t="str">
        <f>IF(U214="","",IF(U214&lt;4,0,IF(U214&lt;=6,1,IF(U214=7,2,""))))</f>
        <v/>
      </c>
      <c r="CP214" s="59" t="str">
        <f>IF(V214="","",IF(V214&lt;4,2,IF(V214=4,1,IF(V214=5,0,""))))</f>
        <v/>
      </c>
      <c r="CQ214" s="59" t="str">
        <f>IF(W214="","",IF(W214=1,2,IF(W214=2,1,IF(W214&gt;2,0,""))))</f>
        <v/>
      </c>
      <c r="CR214" s="59" t="str">
        <f>IF(X214="","",IF(X214=0,0,IF(X214=1,1,IF(X214=2,2,IF(X214=3,2,IF(X214=-9,-9,IF(X214=-99,-99,"")))))))</f>
        <v/>
      </c>
      <c r="CS214" s="59" t="str">
        <f>IF(Z214="","",IF(Z214=0,1,IF(Z214=1,0,"")))</f>
        <v/>
      </c>
      <c r="CT214" s="59" t="str">
        <f>IF(CA214="","",IF(CA214=-99,-99,IF(CA214=1,3,0)))</f>
        <v/>
      </c>
      <c r="CU214" s="59" t="str">
        <f>IF(BZ214="","",IF(BZ214=-99,-99,IF(BZ214=0,3,0)))</f>
        <v/>
      </c>
      <c r="CV214" s="59" t="str">
        <f>IF(AO214="","",IF(AND(AO214&gt;=7,AO214&lt;=8),2,0))</f>
        <v/>
      </c>
      <c r="CW214" s="59" t="str">
        <f>IF(AP214="","",IF(AP214=1,0,IF(AP214&gt;1,1,"")))</f>
        <v/>
      </c>
      <c r="CX214" s="59" t="str">
        <f t="shared" si="22"/>
        <v/>
      </c>
      <c r="CY214" s="59" t="str">
        <f>IF(BA214="","",IF(BA214=0,0,IF(OR(BA214=1,BA214=2,BA214=3),3,IF(BA214=-99,-99,""))))</f>
        <v/>
      </c>
      <c r="CZ214" s="59" t="str">
        <f>IF(BB214="","",IF(BB214=0,0,IF(OR(BB214=1,BB214=2,BB214=3),3,IF(BB214=-99,-99,""))))</f>
        <v/>
      </c>
      <c r="DA214" s="59" t="str">
        <f>IF(BC214="","",IF(BC214=0,0,IF(OR(BC214=1,BC214=2,BC214=3),3,IF(BC214=-99,-99,""))))</f>
        <v/>
      </c>
      <c r="DB214" s="59" t="str">
        <f>IF(BD214="","",IF(BD214=0,0,IF(OR(BD214=1,BD214=2,BD214=3),3,IF(BD214=-99,-99,""))))</f>
        <v/>
      </c>
      <c r="DC214" s="59" t="str">
        <f>IF(BE214="","",IF(BE214=0,0,IF(OR(BE214=1,BE214=2,BE214=3),3,IF(BE214=-99,-99,""))))</f>
        <v/>
      </c>
      <c r="DD214" s="59" t="str">
        <f>IF(BF214="","",IF(BF214=0,0,IF(OR(BF214=1,BF214=2,BF214=3),3,IF(BF214=-99,-99,""))))</f>
        <v/>
      </c>
      <c r="DE214" s="59" t="str">
        <f>IF(BG214="","",IF(BG214=0,0,IF(OR(BG214=1,BG214=2,BG214=3),3,IF(BG214=-99,-99,""))))</f>
        <v/>
      </c>
      <c r="DF214" s="59" t="str">
        <f>IF(BH214="","",IF(BH214=0,0,IF(OR(BH214=1,BH214=2,BH214=3),3,IF(BH214=-99,-99,""))))</f>
        <v/>
      </c>
      <c r="DG214" s="59" t="str">
        <f>IF(BI214="","",IF(BI214=0,0,IF(OR(BI214=1,BI214=2,BI214=3),3,IF(BI214=-99,-99,""))))</f>
        <v/>
      </c>
      <c r="DH214" s="59" t="str">
        <f>IF(BT214="","",IF(BS214=1,IF(BT214&lt;65,41,IF(BT214&lt;70,35,IF(BT214&lt;75,29,IF(BT214&lt;80,21,IF(BT214&lt;85,14,IF(BT214&lt;90,5,0)))))),IF(BS214=2,IF(BT214&lt;65,38,IF(BT214&lt;70,33,IF(BT214&lt;75,26,IF(BT214&lt;80,16,IF(BT214&lt;85,12,IF(BT214&lt;90,1,0)))))),"")))</f>
        <v/>
      </c>
      <c r="DI214" s="59" t="str">
        <f>IF(BL214="","",IF(BL214=1,0,IF(BL214=2,3,IF(BL214&gt;2,6,""))))</f>
        <v/>
      </c>
      <c r="DJ214" s="59" t="str">
        <f>IF(Y214="","",IF(Y214=0,3,IF(Y214=1,0,"")))</f>
        <v/>
      </c>
      <c r="DK214" s="59" t="str">
        <f>IF(COUNTBLANK(CB214:CH214)=7,"",SUM(CB214:CH214))</f>
        <v/>
      </c>
      <c r="DL214" s="59" t="str">
        <f>IF(COUNTBLANK(CI214:CR214)=10,"",SUM(CI214:CQ214,IF(CR214&gt;0,CR214,0)))</f>
        <v/>
      </c>
      <c r="DM214" s="59" t="str">
        <f>IF(COUNTBLANK(CS214:CX214)=6,"",SUM(CS214,IF(CT214=-99,0,CT214),IF(CU214=-99,0,CU214),CV214:CX214))</f>
        <v/>
      </c>
      <c r="DN214" s="59" t="str">
        <f>IF(COUNTBLANK(CY214:DG214)=9,"",SUM(IF(OR(CY214="",CY214=-99),0,CY214),IF(OR(CZ214="",CZ214=-99),0,CZ214),IF(OR(DA214="",DA214=-99),0,DA214),IF(OR(DB214="",DB214=-99),0,DB214),IF(OR(DC214="",DC214=-99),0,DC214),IF(OR(DD214="",DD214=-99),0,DD214),IF(OR(DE214="",DE214=-99),0,DE214),IF(OR(DF214="",DF214=-99),0,DF214),IF(OR(DG214="",DG214=-99),0,DG214)))</f>
        <v/>
      </c>
      <c r="DO214" s="59" t="str">
        <f>IF(COUNTBLANK(DH214:DJ214)=3,"",SUM(DH214:DJ214))</f>
        <v/>
      </c>
      <c r="DP214" s="59" t="str">
        <f>IF(COUNTBLANK(DK214:DN214)=4,"",SUM(DK214:DN214))</f>
        <v/>
      </c>
      <c r="DQ214" s="59" t="str">
        <f>IF(COUNTBLANK(CB214:CH214)=7,"",SUM(IF(CB214="",0,5),IF(CC214="",0,9),IF(CD214="",0,4),IF(CE214="",0,4),IF(CF214="",0,3),IF(CG214="",0,1),IF(CH214="",0,6)))</f>
        <v/>
      </c>
      <c r="DR214" s="59" t="str">
        <f>IF(COUNTBLANK(CI214:CR214)=10,"",SUM(IF(CI214="",0,5),IF(CJ214="",0,4),IF(CK214="",0,3),IF(CL214="",0,2),IF(CM214="",0,2),IF(CN214="",0,2),IF(CO214="",0,2),IF(CP214="",0,2),IF(CQ214="",0,2),IF(OR(CR214="",CR214=-99,CR214=-9),0,2)))</f>
        <v/>
      </c>
      <c r="DS214" s="59" t="str">
        <f>IF(COUNTBLANK(CS214:CX214)=6,"",SUM(IF(CS214="",0,1),IF(OR(CT214="",CT214=-99),0,3),IF(OR(CU214="",CU214=-99),0,3),IF(CV214="",0,2),IF(CW214="",0,1),IF(CX214="",0,1)))</f>
        <v/>
      </c>
      <c r="DT214" s="59" t="str">
        <f>IF(COUNTBLANK(CY214:DG214)=9,"",SUM(IF(OR(CY214="",CY214=-99),0,3),IF(OR(CZ214="",CZ214=-99),0,3),IF(OR(DA214="",DA214=-99),0,3),IF(OR(DB214="",DB214=-99),0,3),IF(OR(DC214="",DC214=-99),0,3),IF(OR(DD214="",DD214=-99),0,3),IF(OR(DE214="",DE214=-99),0,3),IF(OR(DF214="",DF214=-99),0,3),IF(OR(DG214="",DG214=-99),0,3)))</f>
        <v/>
      </c>
      <c r="DU214" s="59" t="str">
        <f>IF(COUNTBLANK(DH214:DJ214)=3,"",SUM(IF(DH214="",0,IF(BS214=1,41,IF(BS214=2,38,""))),IF(DI214="",0,6),IF(DJ214="",0,3)))</f>
        <v/>
      </c>
      <c r="DV214" s="59" t="str">
        <f>IF(COUNTBLANK(DK214:DN214)=4,"",SUM(DQ214:DT214))</f>
        <v/>
      </c>
      <c r="DW214" s="59" t="str">
        <f>IF(DQ214="","",((DK214/DQ214)*100))</f>
        <v/>
      </c>
      <c r="DX214" s="59" t="str">
        <f t="shared" si="24"/>
        <v/>
      </c>
      <c r="DY214" s="59" t="str">
        <f t="shared" si="24"/>
        <v/>
      </c>
      <c r="DZ214" s="59" t="str">
        <f t="shared" si="24"/>
        <v/>
      </c>
      <c r="EA214" s="59" t="str">
        <f t="shared" si="24"/>
        <v/>
      </c>
      <c r="EB214" s="59" t="str">
        <f t="shared" si="24"/>
        <v/>
      </c>
      <c r="EC214" s="59" t="str">
        <f>IF(COUNTBLANK(DQ214:DT214)=4,"",SQRT((DQ214^2)+(DR214^2)+(DS214^2)+(DT214^2)))</f>
        <v/>
      </c>
      <c r="ED214" s="59" t="str">
        <f>IF(EC214="","",(SUM(((DK214/EC214)^2),((DL214/EC214)^2),((DM214/EC214)^2),((DN214/EC214)^2))*100))</f>
        <v/>
      </c>
      <c r="EE214" s="59" t="str">
        <f>IF(CB214="","",(CB214/DQ214*100))</f>
        <v/>
      </c>
      <c r="EF214" s="59" t="str">
        <f>IF(CC214="","",(CC214/DQ214*100))</f>
        <v/>
      </c>
      <c r="EG214" s="59" t="str">
        <f>IF(CD214="","",(CD214/DQ214*100))</f>
        <v/>
      </c>
      <c r="EH214" s="59" t="str">
        <f>IF(CE214="","",(CE214/DQ214*100))</f>
        <v/>
      </c>
      <c r="EI214" s="59" t="str">
        <f>IF(CF214="","",(CF214/DQ214*100))</f>
        <v/>
      </c>
      <c r="EJ214" s="59" t="str">
        <f>IF(CG214="","",(CG214/DQ214*100))</f>
        <v/>
      </c>
      <c r="EK214" s="59" t="str">
        <f>IF(CH214="","",(CH214/DQ214*100))</f>
        <v/>
      </c>
      <c r="EL214" s="59" t="str">
        <f>IF(CI214="","",(CI214/DR214*100))</f>
        <v/>
      </c>
      <c r="EM214" s="59" t="str">
        <f>IF(CJ214="","",(CJ214/DR214*100))</f>
        <v/>
      </c>
      <c r="EN214" s="59" t="str">
        <f>IF(CK214="","",(CK214/DR214*100))</f>
        <v/>
      </c>
      <c r="EO214" s="59" t="str">
        <f>IF(CL214="","",(CL214/DR214*100))</f>
        <v/>
      </c>
      <c r="EP214" s="59" t="str">
        <f>IF(CM214="","",(CM214/DR214*100))</f>
        <v/>
      </c>
      <c r="EQ214" s="59" t="str">
        <f>IF(CN214="","",(CN214/DR214*100))</f>
        <v/>
      </c>
      <c r="ER214" s="59" t="str">
        <f>IF(CO214="","",(CO214/DR214*100))</f>
        <v/>
      </c>
      <c r="ES214" s="59" t="str">
        <f>IF(CP214="","",(CP214/DR214*100))</f>
        <v/>
      </c>
      <c r="ET214" s="59" t="str">
        <f>IF(CQ214="","",(CQ214/DR214*100))</f>
        <v/>
      </c>
      <c r="EU214" s="59" t="str">
        <f>IF(CR214="","",(CR214/DR214*100))</f>
        <v/>
      </c>
      <c r="EV214" s="59" t="str">
        <f>IF(CS214="","",(CS214/DS214*100))</f>
        <v/>
      </c>
      <c r="EW214" s="59" t="str">
        <f>IF(CT214="","",(CT214/DS214*100))</f>
        <v/>
      </c>
      <c r="EX214" s="59" t="str">
        <f>IF(CU214="","",(CU214/DS214*100))</f>
        <v/>
      </c>
      <c r="EY214" s="59" t="str">
        <f>IF(CV214="","",(CV214/DS214*100))</f>
        <v/>
      </c>
      <c r="EZ214" s="59" t="str">
        <f>IF(CW214="","",(CW214/DS214*100))</f>
        <v/>
      </c>
      <c r="FA214" s="59" t="str">
        <f>IF(CX214="","",(CX214/DS214*100))</f>
        <v/>
      </c>
      <c r="FB214" s="59" t="str">
        <f t="shared" si="23"/>
        <v/>
      </c>
      <c r="FC214" s="59" t="str">
        <f t="shared" si="23"/>
        <v/>
      </c>
      <c r="FD214" s="59" t="str">
        <f t="shared" si="23"/>
        <v/>
      </c>
      <c r="FE214" s="59" t="str">
        <f t="shared" si="23"/>
        <v/>
      </c>
      <c r="FF214" s="59" t="str">
        <f t="shared" si="23"/>
        <v/>
      </c>
      <c r="FG214" s="59" t="str">
        <f t="shared" si="23"/>
        <v/>
      </c>
      <c r="FH214" s="59" t="str">
        <f t="shared" si="23"/>
        <v/>
      </c>
      <c r="FI214" s="59" t="str">
        <f t="shared" si="23"/>
        <v/>
      </c>
      <c r="FJ214" s="59" t="str">
        <f t="shared" si="23"/>
        <v/>
      </c>
      <c r="FK214" s="59" t="str">
        <f>IF(DH214="","",(DH214/DU214*100))</f>
        <v/>
      </c>
      <c r="FL214" s="59" t="str">
        <f>IF(DI214="","",(DI214/DU214*100))</f>
        <v/>
      </c>
      <c r="FM214" s="59" t="str">
        <f>IF(DJ214="","",(DJ214/DU214*100))</f>
        <v/>
      </c>
    </row>
    <row r="215" spans="72:169" x14ac:dyDescent="0.25">
      <c r="BT215" s="58" t="str">
        <f>IF(BR215="","",YEAR(D215)-BR215)</f>
        <v/>
      </c>
      <c r="BU215" s="59" t="str">
        <f>IF(BO215="",IF(OR(BM215="",BN215=""),"",((BM215*12)+BN215)*0.0254),BO215*0.01)</f>
        <v/>
      </c>
      <c r="BV215" s="59" t="str">
        <f>IF(BQ215="",IF(BP215="","",BP215*0.453592),BQ215)</f>
        <v/>
      </c>
      <c r="BW215" s="59" t="str">
        <f>IF(OR(BU215="",BV215=""),"",(BV215/(BU215^2)))</f>
        <v/>
      </c>
      <c r="BX215" s="59" t="str">
        <f>IF(COUNTBLANK(E215:J215)=6,"",(((E215*IF(F215&gt;0,F215,30)*3)+(G215*IF(H215&gt;0,H215,30)*5)+(I215*IF(J215&gt;0,J215,30)*9))))</f>
        <v/>
      </c>
      <c r="BY215" s="59" t="str">
        <f>IF(COUNTBLANK(AE215:AL215)=8,"",SUM(IF(AE215=2,1,IF(AE215=3,1,0)),IF(AH215=1,1,IF(AI215=1,1,0)),IF(AJ215&gt;3,1,0),IF(AK215&gt;3,1,0),IF(AL215&gt;0,1,0)))</f>
        <v/>
      </c>
      <c r="BZ215" s="59" t="str">
        <f>IF(OR(AM215="",AN215=""),"",IF(OR(AM215=-99,AN215=-99),-99,IF(AM215=3,IF(AN215=2,1,IF(AN215=3,1,0)),0)))</f>
        <v/>
      </c>
      <c r="CA215" s="59" t="str">
        <f>IF(OR((AC215=""),(AD215="")),"",IF(AD215=-99,-99,IF(AC215&gt;=4,IF(OR(AD215=1,AD215=2),1,0),0)))</f>
        <v/>
      </c>
      <c r="CB215" s="59" t="str">
        <f>IF(BW215="","",IF(BW215&lt;25,5,IF(BW215&lt;30,2,0)))</f>
        <v/>
      </c>
      <c r="CC215" s="59" t="str">
        <f t="shared" si="20"/>
        <v/>
      </c>
      <c r="CD215" s="59" t="str">
        <f>IF(K215="","",IF(K215&lt;4,0,IF(K215&gt;=4,4,"")))</f>
        <v/>
      </c>
      <c r="CE215" s="59" t="str">
        <f>IF(L215="","",IF(L215&lt;4,0,IF(L215&gt;=4,4,"")))</f>
        <v/>
      </c>
      <c r="CF215" s="59" t="str">
        <f>IF(M215="","",IF(M215&lt;4,0,IF(M215&gt;=4,3,"")))</f>
        <v/>
      </c>
      <c r="CG215" s="59" t="str">
        <f>IF(N215="","",IF(N215&lt;4,0,IF(N215&gt;=4,1,"")))</f>
        <v/>
      </c>
      <c r="CH215" s="59" t="str">
        <f t="shared" si="21"/>
        <v/>
      </c>
      <c r="CI215" s="59" t="str">
        <f>IF(O215="","",IF(O215=0,0,IF(O215=1,3,IF(O215&lt;=4,4,IF(O215&gt;4,5,"")))))</f>
        <v/>
      </c>
      <c r="CJ215" s="59" t="str">
        <f>IF(P215="","",IF(P215=0,0,IF(P215=1,1,IF(P215&lt;7,3,IF(P215=7,4,"")))))</f>
        <v/>
      </c>
      <c r="CK215" s="59" t="str">
        <f>IF(Q215="","",IF(Q215&lt;4,3,IF(Q215&lt;7,2,IF(Q215=7,0,""))))</f>
        <v/>
      </c>
      <c r="CL215" s="59" t="str">
        <f>IF(R215="","",IF(R215&lt;1,0,IF(R215&lt;=2,1,IF(R215&gt;2,2,""))))</f>
        <v/>
      </c>
      <c r="CM215" s="59" t="str">
        <f>IF(S215="","",IF(S215=0,0,IF(S215=1,1,IF(S215&gt;1,2,""))))</f>
        <v/>
      </c>
      <c r="CN215" s="59" t="str">
        <f>IF(T215="","",IF(T215=0,0,IF(T215&lt;=4,1,IF(T215&gt;4,2,""))))</f>
        <v/>
      </c>
      <c r="CO215" s="59" t="str">
        <f>IF(U215="","",IF(U215&lt;4,0,IF(U215&lt;=6,1,IF(U215=7,2,""))))</f>
        <v/>
      </c>
      <c r="CP215" s="59" t="str">
        <f>IF(V215="","",IF(V215&lt;4,2,IF(V215=4,1,IF(V215=5,0,""))))</f>
        <v/>
      </c>
      <c r="CQ215" s="59" t="str">
        <f>IF(W215="","",IF(W215=1,2,IF(W215=2,1,IF(W215&gt;2,0,""))))</f>
        <v/>
      </c>
      <c r="CR215" s="59" t="str">
        <f>IF(X215="","",IF(X215=0,0,IF(X215=1,1,IF(X215=2,2,IF(X215=3,2,IF(X215=-9,-9,IF(X215=-99,-99,"")))))))</f>
        <v/>
      </c>
      <c r="CS215" s="59" t="str">
        <f>IF(Z215="","",IF(Z215=0,1,IF(Z215=1,0,"")))</f>
        <v/>
      </c>
      <c r="CT215" s="59" t="str">
        <f>IF(CA215="","",IF(CA215=-99,-99,IF(CA215=1,3,0)))</f>
        <v/>
      </c>
      <c r="CU215" s="59" t="str">
        <f>IF(BZ215="","",IF(BZ215=-99,-99,IF(BZ215=0,3,0)))</f>
        <v/>
      </c>
      <c r="CV215" s="59" t="str">
        <f>IF(AO215="","",IF(AND(AO215&gt;=7,AO215&lt;=8),2,0))</f>
        <v/>
      </c>
      <c r="CW215" s="59" t="str">
        <f>IF(AP215="","",IF(AP215=1,0,IF(AP215&gt;1,1,"")))</f>
        <v/>
      </c>
      <c r="CX215" s="59" t="str">
        <f t="shared" si="22"/>
        <v/>
      </c>
      <c r="CY215" s="59" t="str">
        <f>IF(BA215="","",IF(BA215=0,0,IF(OR(BA215=1,BA215=2,BA215=3),3,IF(BA215=-99,-99,""))))</f>
        <v/>
      </c>
      <c r="CZ215" s="59" t="str">
        <f>IF(BB215="","",IF(BB215=0,0,IF(OR(BB215=1,BB215=2,BB215=3),3,IF(BB215=-99,-99,""))))</f>
        <v/>
      </c>
      <c r="DA215" s="59" t="str">
        <f>IF(BC215="","",IF(BC215=0,0,IF(OR(BC215=1,BC215=2,BC215=3),3,IF(BC215=-99,-99,""))))</f>
        <v/>
      </c>
      <c r="DB215" s="59" t="str">
        <f>IF(BD215="","",IF(BD215=0,0,IF(OR(BD215=1,BD215=2,BD215=3),3,IF(BD215=-99,-99,""))))</f>
        <v/>
      </c>
      <c r="DC215" s="59" t="str">
        <f>IF(BE215="","",IF(BE215=0,0,IF(OR(BE215=1,BE215=2,BE215=3),3,IF(BE215=-99,-99,""))))</f>
        <v/>
      </c>
      <c r="DD215" s="59" t="str">
        <f>IF(BF215="","",IF(BF215=0,0,IF(OR(BF215=1,BF215=2,BF215=3),3,IF(BF215=-99,-99,""))))</f>
        <v/>
      </c>
      <c r="DE215" s="59" t="str">
        <f>IF(BG215="","",IF(BG215=0,0,IF(OR(BG215=1,BG215=2,BG215=3),3,IF(BG215=-99,-99,""))))</f>
        <v/>
      </c>
      <c r="DF215" s="59" t="str">
        <f>IF(BH215="","",IF(BH215=0,0,IF(OR(BH215=1,BH215=2,BH215=3),3,IF(BH215=-99,-99,""))))</f>
        <v/>
      </c>
      <c r="DG215" s="59" t="str">
        <f>IF(BI215="","",IF(BI215=0,0,IF(OR(BI215=1,BI215=2,BI215=3),3,IF(BI215=-99,-99,""))))</f>
        <v/>
      </c>
      <c r="DH215" s="59" t="str">
        <f>IF(BT215="","",IF(BS215=1,IF(BT215&lt;65,41,IF(BT215&lt;70,35,IF(BT215&lt;75,29,IF(BT215&lt;80,21,IF(BT215&lt;85,14,IF(BT215&lt;90,5,0)))))),IF(BS215=2,IF(BT215&lt;65,38,IF(BT215&lt;70,33,IF(BT215&lt;75,26,IF(BT215&lt;80,16,IF(BT215&lt;85,12,IF(BT215&lt;90,1,0)))))),"")))</f>
        <v/>
      </c>
      <c r="DI215" s="59" t="str">
        <f>IF(BL215="","",IF(BL215=1,0,IF(BL215=2,3,IF(BL215&gt;2,6,""))))</f>
        <v/>
      </c>
      <c r="DJ215" s="59" t="str">
        <f>IF(Y215="","",IF(Y215=0,3,IF(Y215=1,0,"")))</f>
        <v/>
      </c>
      <c r="DK215" s="59" t="str">
        <f>IF(COUNTBLANK(CB215:CH215)=7,"",SUM(CB215:CH215))</f>
        <v/>
      </c>
      <c r="DL215" s="59" t="str">
        <f>IF(COUNTBLANK(CI215:CR215)=10,"",SUM(CI215:CQ215,IF(CR215&gt;0,CR215,0)))</f>
        <v/>
      </c>
      <c r="DM215" s="59" t="str">
        <f>IF(COUNTBLANK(CS215:CX215)=6,"",SUM(CS215,IF(CT215=-99,0,CT215),IF(CU215=-99,0,CU215),CV215:CX215))</f>
        <v/>
      </c>
      <c r="DN215" s="59" t="str">
        <f>IF(COUNTBLANK(CY215:DG215)=9,"",SUM(IF(OR(CY215="",CY215=-99),0,CY215),IF(OR(CZ215="",CZ215=-99),0,CZ215),IF(OR(DA215="",DA215=-99),0,DA215),IF(OR(DB215="",DB215=-99),0,DB215),IF(OR(DC215="",DC215=-99),0,DC215),IF(OR(DD215="",DD215=-99),0,DD215),IF(OR(DE215="",DE215=-99),0,DE215),IF(OR(DF215="",DF215=-99),0,DF215),IF(OR(DG215="",DG215=-99),0,DG215)))</f>
        <v/>
      </c>
      <c r="DO215" s="59" t="str">
        <f>IF(COUNTBLANK(DH215:DJ215)=3,"",SUM(DH215:DJ215))</f>
        <v/>
      </c>
      <c r="DP215" s="59" t="str">
        <f>IF(COUNTBLANK(DK215:DN215)=4,"",SUM(DK215:DN215))</f>
        <v/>
      </c>
      <c r="DQ215" s="59" t="str">
        <f>IF(COUNTBLANK(CB215:CH215)=7,"",SUM(IF(CB215="",0,5),IF(CC215="",0,9),IF(CD215="",0,4),IF(CE215="",0,4),IF(CF215="",0,3),IF(CG215="",0,1),IF(CH215="",0,6)))</f>
        <v/>
      </c>
      <c r="DR215" s="59" t="str">
        <f>IF(COUNTBLANK(CI215:CR215)=10,"",SUM(IF(CI215="",0,5),IF(CJ215="",0,4),IF(CK215="",0,3),IF(CL215="",0,2),IF(CM215="",0,2),IF(CN215="",0,2),IF(CO215="",0,2),IF(CP215="",0,2),IF(CQ215="",0,2),IF(OR(CR215="",CR215=-99,CR215=-9),0,2)))</f>
        <v/>
      </c>
      <c r="DS215" s="59" t="str">
        <f>IF(COUNTBLANK(CS215:CX215)=6,"",SUM(IF(CS215="",0,1),IF(OR(CT215="",CT215=-99),0,3),IF(OR(CU215="",CU215=-99),0,3),IF(CV215="",0,2),IF(CW215="",0,1),IF(CX215="",0,1)))</f>
        <v/>
      </c>
      <c r="DT215" s="59" t="str">
        <f>IF(COUNTBLANK(CY215:DG215)=9,"",SUM(IF(OR(CY215="",CY215=-99),0,3),IF(OR(CZ215="",CZ215=-99),0,3),IF(OR(DA215="",DA215=-99),0,3),IF(OR(DB215="",DB215=-99),0,3),IF(OR(DC215="",DC215=-99),0,3),IF(OR(DD215="",DD215=-99),0,3),IF(OR(DE215="",DE215=-99),0,3),IF(OR(DF215="",DF215=-99),0,3),IF(OR(DG215="",DG215=-99),0,3)))</f>
        <v/>
      </c>
      <c r="DU215" s="59" t="str">
        <f>IF(COUNTBLANK(DH215:DJ215)=3,"",SUM(IF(DH215="",0,IF(BS215=1,41,IF(BS215=2,38,""))),IF(DI215="",0,6),IF(DJ215="",0,3)))</f>
        <v/>
      </c>
      <c r="DV215" s="59" t="str">
        <f>IF(COUNTBLANK(DK215:DN215)=4,"",SUM(DQ215:DT215))</f>
        <v/>
      </c>
      <c r="DW215" s="59" t="str">
        <f>IF(DQ215="","",((DK215/DQ215)*100))</f>
        <v/>
      </c>
      <c r="DX215" s="59" t="str">
        <f t="shared" si="24"/>
        <v/>
      </c>
      <c r="DY215" s="59" t="str">
        <f t="shared" si="24"/>
        <v/>
      </c>
      <c r="DZ215" s="59" t="str">
        <f t="shared" si="24"/>
        <v/>
      </c>
      <c r="EA215" s="59" t="str">
        <f t="shared" si="24"/>
        <v/>
      </c>
      <c r="EB215" s="59" t="str">
        <f t="shared" si="24"/>
        <v/>
      </c>
      <c r="EC215" s="59" t="str">
        <f>IF(COUNTBLANK(DQ215:DT215)=4,"",SQRT((DQ215^2)+(DR215^2)+(DS215^2)+(DT215^2)))</f>
        <v/>
      </c>
      <c r="ED215" s="59" t="str">
        <f>IF(EC215="","",(SUM(((DK215/EC215)^2),((DL215/EC215)^2),((DM215/EC215)^2),((DN215/EC215)^2))*100))</f>
        <v/>
      </c>
      <c r="EE215" s="59" t="str">
        <f>IF(CB215="","",(CB215/DQ215*100))</f>
        <v/>
      </c>
      <c r="EF215" s="59" t="str">
        <f>IF(CC215="","",(CC215/DQ215*100))</f>
        <v/>
      </c>
      <c r="EG215" s="59" t="str">
        <f>IF(CD215="","",(CD215/DQ215*100))</f>
        <v/>
      </c>
      <c r="EH215" s="59" t="str">
        <f>IF(CE215="","",(CE215/DQ215*100))</f>
        <v/>
      </c>
      <c r="EI215" s="59" t="str">
        <f>IF(CF215="","",(CF215/DQ215*100))</f>
        <v/>
      </c>
      <c r="EJ215" s="59" t="str">
        <f>IF(CG215="","",(CG215/DQ215*100))</f>
        <v/>
      </c>
      <c r="EK215" s="59" t="str">
        <f>IF(CH215="","",(CH215/DQ215*100))</f>
        <v/>
      </c>
      <c r="EL215" s="59" t="str">
        <f>IF(CI215="","",(CI215/DR215*100))</f>
        <v/>
      </c>
      <c r="EM215" s="59" t="str">
        <f>IF(CJ215="","",(CJ215/DR215*100))</f>
        <v/>
      </c>
      <c r="EN215" s="59" t="str">
        <f>IF(CK215="","",(CK215/DR215*100))</f>
        <v/>
      </c>
      <c r="EO215" s="59" t="str">
        <f>IF(CL215="","",(CL215/DR215*100))</f>
        <v/>
      </c>
      <c r="EP215" s="59" t="str">
        <f>IF(CM215="","",(CM215/DR215*100))</f>
        <v/>
      </c>
      <c r="EQ215" s="59" t="str">
        <f>IF(CN215="","",(CN215/DR215*100))</f>
        <v/>
      </c>
      <c r="ER215" s="59" t="str">
        <f>IF(CO215="","",(CO215/DR215*100))</f>
        <v/>
      </c>
      <c r="ES215" s="59" t="str">
        <f>IF(CP215="","",(CP215/DR215*100))</f>
        <v/>
      </c>
      <c r="ET215" s="59" t="str">
        <f>IF(CQ215="","",(CQ215/DR215*100))</f>
        <v/>
      </c>
      <c r="EU215" s="59" t="str">
        <f>IF(CR215="","",(CR215/DR215*100))</f>
        <v/>
      </c>
      <c r="EV215" s="59" t="str">
        <f>IF(CS215="","",(CS215/DS215*100))</f>
        <v/>
      </c>
      <c r="EW215" s="59" t="str">
        <f>IF(CT215="","",(CT215/DS215*100))</f>
        <v/>
      </c>
      <c r="EX215" s="59" t="str">
        <f>IF(CU215="","",(CU215/DS215*100))</f>
        <v/>
      </c>
      <c r="EY215" s="59" t="str">
        <f>IF(CV215="","",(CV215/DS215*100))</f>
        <v/>
      </c>
      <c r="EZ215" s="59" t="str">
        <f>IF(CW215="","",(CW215/DS215*100))</f>
        <v/>
      </c>
      <c r="FA215" s="59" t="str">
        <f>IF(CX215="","",(CX215/DS215*100))</f>
        <v/>
      </c>
      <c r="FB215" s="59" t="str">
        <f t="shared" si="23"/>
        <v/>
      </c>
      <c r="FC215" s="59" t="str">
        <f t="shared" si="23"/>
        <v/>
      </c>
      <c r="FD215" s="59" t="str">
        <f t="shared" si="23"/>
        <v/>
      </c>
      <c r="FE215" s="59" t="str">
        <f t="shared" si="23"/>
        <v/>
      </c>
      <c r="FF215" s="59" t="str">
        <f t="shared" si="23"/>
        <v/>
      </c>
      <c r="FG215" s="59" t="str">
        <f t="shared" si="23"/>
        <v/>
      </c>
      <c r="FH215" s="59" t="str">
        <f t="shared" si="23"/>
        <v/>
      </c>
      <c r="FI215" s="59" t="str">
        <f t="shared" si="23"/>
        <v/>
      </c>
      <c r="FJ215" s="59" t="str">
        <f t="shared" si="23"/>
        <v/>
      </c>
      <c r="FK215" s="59" t="str">
        <f>IF(DH215="","",(DH215/DU215*100))</f>
        <v/>
      </c>
      <c r="FL215" s="59" t="str">
        <f>IF(DI215="","",(DI215/DU215*100))</f>
        <v/>
      </c>
      <c r="FM215" s="59" t="str">
        <f>IF(DJ215="","",(DJ215/DU215*100))</f>
        <v/>
      </c>
    </row>
    <row r="216" spans="72:169" x14ac:dyDescent="0.25">
      <c r="BT216" s="58" t="str">
        <f>IF(BR216="","",YEAR(D216)-BR216)</f>
        <v/>
      </c>
      <c r="BU216" s="59" t="str">
        <f>IF(BO216="",IF(OR(BM216="",BN216=""),"",((BM216*12)+BN216)*0.0254),BO216*0.01)</f>
        <v/>
      </c>
      <c r="BV216" s="59" t="str">
        <f>IF(BQ216="",IF(BP216="","",BP216*0.453592),BQ216)</f>
        <v/>
      </c>
      <c r="BW216" s="59" t="str">
        <f>IF(OR(BU216="",BV216=""),"",(BV216/(BU216^2)))</f>
        <v/>
      </c>
      <c r="BX216" s="59" t="str">
        <f>IF(COUNTBLANK(E216:J216)=6,"",(((E216*IF(F216&gt;0,F216,30)*3)+(G216*IF(H216&gt;0,H216,30)*5)+(I216*IF(J216&gt;0,J216,30)*9))))</f>
        <v/>
      </c>
      <c r="BY216" s="59" t="str">
        <f>IF(COUNTBLANK(AE216:AL216)=8,"",SUM(IF(AE216=2,1,IF(AE216=3,1,0)),IF(AH216=1,1,IF(AI216=1,1,0)),IF(AJ216&gt;3,1,0),IF(AK216&gt;3,1,0),IF(AL216&gt;0,1,0)))</f>
        <v/>
      </c>
      <c r="BZ216" s="59" t="str">
        <f>IF(OR(AM216="",AN216=""),"",IF(OR(AM216=-99,AN216=-99),-99,IF(AM216=3,IF(AN216=2,1,IF(AN216=3,1,0)),0)))</f>
        <v/>
      </c>
      <c r="CA216" s="59" t="str">
        <f>IF(OR((AC216=""),(AD216="")),"",IF(AD216=-99,-99,IF(AC216&gt;=4,IF(OR(AD216=1,AD216=2),1,0),0)))</f>
        <v/>
      </c>
      <c r="CB216" s="59" t="str">
        <f>IF(BW216="","",IF(BW216&lt;25,5,IF(BW216&lt;30,2,0)))</f>
        <v/>
      </c>
      <c r="CC216" s="59" t="str">
        <f t="shared" si="20"/>
        <v/>
      </c>
      <c r="CD216" s="59" t="str">
        <f>IF(K216="","",IF(K216&lt;4,0,IF(K216&gt;=4,4,"")))</f>
        <v/>
      </c>
      <c r="CE216" s="59" t="str">
        <f>IF(L216="","",IF(L216&lt;4,0,IF(L216&gt;=4,4,"")))</f>
        <v/>
      </c>
      <c r="CF216" s="59" t="str">
        <f>IF(M216="","",IF(M216&lt;4,0,IF(M216&gt;=4,3,"")))</f>
        <v/>
      </c>
      <c r="CG216" s="59" t="str">
        <f>IF(N216="","",IF(N216&lt;4,0,IF(N216&gt;=4,1,"")))</f>
        <v/>
      </c>
      <c r="CH216" s="59" t="str">
        <f t="shared" si="21"/>
        <v/>
      </c>
      <c r="CI216" s="59" t="str">
        <f>IF(O216="","",IF(O216=0,0,IF(O216=1,3,IF(O216&lt;=4,4,IF(O216&gt;4,5,"")))))</f>
        <v/>
      </c>
      <c r="CJ216" s="59" t="str">
        <f>IF(P216="","",IF(P216=0,0,IF(P216=1,1,IF(P216&lt;7,3,IF(P216=7,4,"")))))</f>
        <v/>
      </c>
      <c r="CK216" s="59" t="str">
        <f>IF(Q216="","",IF(Q216&lt;4,3,IF(Q216&lt;7,2,IF(Q216=7,0,""))))</f>
        <v/>
      </c>
      <c r="CL216" s="59" t="str">
        <f>IF(R216="","",IF(R216&lt;1,0,IF(R216&lt;=2,1,IF(R216&gt;2,2,""))))</f>
        <v/>
      </c>
      <c r="CM216" s="59" t="str">
        <f>IF(S216="","",IF(S216=0,0,IF(S216=1,1,IF(S216&gt;1,2,""))))</f>
        <v/>
      </c>
      <c r="CN216" s="59" t="str">
        <f>IF(T216="","",IF(T216=0,0,IF(T216&lt;=4,1,IF(T216&gt;4,2,""))))</f>
        <v/>
      </c>
      <c r="CO216" s="59" t="str">
        <f>IF(U216="","",IF(U216&lt;4,0,IF(U216&lt;=6,1,IF(U216=7,2,""))))</f>
        <v/>
      </c>
      <c r="CP216" s="59" t="str">
        <f>IF(V216="","",IF(V216&lt;4,2,IF(V216=4,1,IF(V216=5,0,""))))</f>
        <v/>
      </c>
      <c r="CQ216" s="59" t="str">
        <f>IF(W216="","",IF(W216=1,2,IF(W216=2,1,IF(W216&gt;2,0,""))))</f>
        <v/>
      </c>
      <c r="CR216" s="59" t="str">
        <f>IF(X216="","",IF(X216=0,0,IF(X216=1,1,IF(X216=2,2,IF(X216=3,2,IF(X216=-9,-9,IF(X216=-99,-99,"")))))))</f>
        <v/>
      </c>
      <c r="CS216" s="59" t="str">
        <f>IF(Z216="","",IF(Z216=0,1,IF(Z216=1,0,"")))</f>
        <v/>
      </c>
      <c r="CT216" s="59" t="str">
        <f>IF(CA216="","",IF(CA216=-99,-99,IF(CA216=1,3,0)))</f>
        <v/>
      </c>
      <c r="CU216" s="59" t="str">
        <f>IF(BZ216="","",IF(BZ216=-99,-99,IF(BZ216=0,3,0)))</f>
        <v/>
      </c>
      <c r="CV216" s="59" t="str">
        <f>IF(AO216="","",IF(AND(AO216&gt;=7,AO216&lt;=8),2,0))</f>
        <v/>
      </c>
      <c r="CW216" s="59" t="str">
        <f>IF(AP216="","",IF(AP216=1,0,IF(AP216&gt;1,1,"")))</f>
        <v/>
      </c>
      <c r="CX216" s="59" t="str">
        <f t="shared" si="22"/>
        <v/>
      </c>
      <c r="CY216" s="59" t="str">
        <f>IF(BA216="","",IF(BA216=0,0,IF(OR(BA216=1,BA216=2,BA216=3),3,IF(BA216=-99,-99,""))))</f>
        <v/>
      </c>
      <c r="CZ216" s="59" t="str">
        <f>IF(BB216="","",IF(BB216=0,0,IF(OR(BB216=1,BB216=2,BB216=3),3,IF(BB216=-99,-99,""))))</f>
        <v/>
      </c>
      <c r="DA216" s="59" t="str">
        <f>IF(BC216="","",IF(BC216=0,0,IF(OR(BC216=1,BC216=2,BC216=3),3,IF(BC216=-99,-99,""))))</f>
        <v/>
      </c>
      <c r="DB216" s="59" t="str">
        <f>IF(BD216="","",IF(BD216=0,0,IF(OR(BD216=1,BD216=2,BD216=3),3,IF(BD216=-99,-99,""))))</f>
        <v/>
      </c>
      <c r="DC216" s="59" t="str">
        <f>IF(BE216="","",IF(BE216=0,0,IF(OR(BE216=1,BE216=2,BE216=3),3,IF(BE216=-99,-99,""))))</f>
        <v/>
      </c>
      <c r="DD216" s="59" t="str">
        <f>IF(BF216="","",IF(BF216=0,0,IF(OR(BF216=1,BF216=2,BF216=3),3,IF(BF216=-99,-99,""))))</f>
        <v/>
      </c>
      <c r="DE216" s="59" t="str">
        <f>IF(BG216="","",IF(BG216=0,0,IF(OR(BG216=1,BG216=2,BG216=3),3,IF(BG216=-99,-99,""))))</f>
        <v/>
      </c>
      <c r="DF216" s="59" t="str">
        <f>IF(BH216="","",IF(BH216=0,0,IF(OR(BH216=1,BH216=2,BH216=3),3,IF(BH216=-99,-99,""))))</f>
        <v/>
      </c>
      <c r="DG216" s="59" t="str">
        <f>IF(BI216="","",IF(BI216=0,0,IF(OR(BI216=1,BI216=2,BI216=3),3,IF(BI216=-99,-99,""))))</f>
        <v/>
      </c>
      <c r="DH216" s="59" t="str">
        <f>IF(BT216="","",IF(BS216=1,IF(BT216&lt;65,41,IF(BT216&lt;70,35,IF(BT216&lt;75,29,IF(BT216&lt;80,21,IF(BT216&lt;85,14,IF(BT216&lt;90,5,0)))))),IF(BS216=2,IF(BT216&lt;65,38,IF(BT216&lt;70,33,IF(BT216&lt;75,26,IF(BT216&lt;80,16,IF(BT216&lt;85,12,IF(BT216&lt;90,1,0)))))),"")))</f>
        <v/>
      </c>
      <c r="DI216" s="59" t="str">
        <f>IF(BL216="","",IF(BL216=1,0,IF(BL216=2,3,IF(BL216&gt;2,6,""))))</f>
        <v/>
      </c>
      <c r="DJ216" s="59" t="str">
        <f>IF(Y216="","",IF(Y216=0,3,IF(Y216=1,0,"")))</f>
        <v/>
      </c>
      <c r="DK216" s="59" t="str">
        <f>IF(COUNTBLANK(CB216:CH216)=7,"",SUM(CB216:CH216))</f>
        <v/>
      </c>
      <c r="DL216" s="59" t="str">
        <f>IF(COUNTBLANK(CI216:CR216)=10,"",SUM(CI216:CQ216,IF(CR216&gt;0,CR216,0)))</f>
        <v/>
      </c>
      <c r="DM216" s="59" t="str">
        <f>IF(COUNTBLANK(CS216:CX216)=6,"",SUM(CS216,IF(CT216=-99,0,CT216),IF(CU216=-99,0,CU216),CV216:CX216))</f>
        <v/>
      </c>
      <c r="DN216" s="59" t="str">
        <f>IF(COUNTBLANK(CY216:DG216)=9,"",SUM(IF(OR(CY216="",CY216=-99),0,CY216),IF(OR(CZ216="",CZ216=-99),0,CZ216),IF(OR(DA216="",DA216=-99),0,DA216),IF(OR(DB216="",DB216=-99),0,DB216),IF(OR(DC216="",DC216=-99),0,DC216),IF(OR(DD216="",DD216=-99),0,DD216),IF(OR(DE216="",DE216=-99),0,DE216),IF(OR(DF216="",DF216=-99),0,DF216),IF(OR(DG216="",DG216=-99),0,DG216)))</f>
        <v/>
      </c>
      <c r="DO216" s="59" t="str">
        <f>IF(COUNTBLANK(DH216:DJ216)=3,"",SUM(DH216:DJ216))</f>
        <v/>
      </c>
      <c r="DP216" s="59" t="str">
        <f>IF(COUNTBLANK(DK216:DN216)=4,"",SUM(DK216:DN216))</f>
        <v/>
      </c>
      <c r="DQ216" s="59" t="str">
        <f>IF(COUNTBLANK(CB216:CH216)=7,"",SUM(IF(CB216="",0,5),IF(CC216="",0,9),IF(CD216="",0,4),IF(CE216="",0,4),IF(CF216="",0,3),IF(CG216="",0,1),IF(CH216="",0,6)))</f>
        <v/>
      </c>
      <c r="DR216" s="59" t="str">
        <f>IF(COUNTBLANK(CI216:CR216)=10,"",SUM(IF(CI216="",0,5),IF(CJ216="",0,4),IF(CK216="",0,3),IF(CL216="",0,2),IF(CM216="",0,2),IF(CN216="",0,2),IF(CO216="",0,2),IF(CP216="",0,2),IF(CQ216="",0,2),IF(OR(CR216="",CR216=-99,CR216=-9),0,2)))</f>
        <v/>
      </c>
      <c r="DS216" s="59" t="str">
        <f>IF(COUNTBLANK(CS216:CX216)=6,"",SUM(IF(CS216="",0,1),IF(OR(CT216="",CT216=-99),0,3),IF(OR(CU216="",CU216=-99),0,3),IF(CV216="",0,2),IF(CW216="",0,1),IF(CX216="",0,1)))</f>
        <v/>
      </c>
      <c r="DT216" s="59" t="str">
        <f>IF(COUNTBLANK(CY216:DG216)=9,"",SUM(IF(OR(CY216="",CY216=-99),0,3),IF(OR(CZ216="",CZ216=-99),0,3),IF(OR(DA216="",DA216=-99),0,3),IF(OR(DB216="",DB216=-99),0,3),IF(OR(DC216="",DC216=-99),0,3),IF(OR(DD216="",DD216=-99),0,3),IF(OR(DE216="",DE216=-99),0,3),IF(OR(DF216="",DF216=-99),0,3),IF(OR(DG216="",DG216=-99),0,3)))</f>
        <v/>
      </c>
      <c r="DU216" s="59" t="str">
        <f>IF(COUNTBLANK(DH216:DJ216)=3,"",SUM(IF(DH216="",0,IF(BS216=1,41,IF(BS216=2,38,""))),IF(DI216="",0,6),IF(DJ216="",0,3)))</f>
        <v/>
      </c>
      <c r="DV216" s="59" t="str">
        <f>IF(COUNTBLANK(DK216:DN216)=4,"",SUM(DQ216:DT216))</f>
        <v/>
      </c>
      <c r="DW216" s="59" t="str">
        <f>IF(DQ216="","",((DK216/DQ216)*100))</f>
        <v/>
      </c>
      <c r="DX216" s="59" t="str">
        <f t="shared" si="24"/>
        <v/>
      </c>
      <c r="DY216" s="59" t="str">
        <f t="shared" si="24"/>
        <v/>
      </c>
      <c r="DZ216" s="59" t="str">
        <f t="shared" si="24"/>
        <v/>
      </c>
      <c r="EA216" s="59" t="str">
        <f t="shared" si="24"/>
        <v/>
      </c>
      <c r="EB216" s="59" t="str">
        <f t="shared" si="24"/>
        <v/>
      </c>
      <c r="EC216" s="59" t="str">
        <f>IF(COUNTBLANK(DQ216:DT216)=4,"",SQRT((DQ216^2)+(DR216^2)+(DS216^2)+(DT216^2)))</f>
        <v/>
      </c>
      <c r="ED216" s="59" t="str">
        <f>IF(EC216="","",(SUM(((DK216/EC216)^2),((DL216/EC216)^2),((DM216/EC216)^2),((DN216/EC216)^2))*100))</f>
        <v/>
      </c>
      <c r="EE216" s="59" t="str">
        <f>IF(CB216="","",(CB216/DQ216*100))</f>
        <v/>
      </c>
      <c r="EF216" s="59" t="str">
        <f>IF(CC216="","",(CC216/DQ216*100))</f>
        <v/>
      </c>
      <c r="EG216" s="59" t="str">
        <f>IF(CD216="","",(CD216/DQ216*100))</f>
        <v/>
      </c>
      <c r="EH216" s="59" t="str">
        <f>IF(CE216="","",(CE216/DQ216*100))</f>
        <v/>
      </c>
      <c r="EI216" s="59" t="str">
        <f>IF(CF216="","",(CF216/DQ216*100))</f>
        <v/>
      </c>
      <c r="EJ216" s="59" t="str">
        <f>IF(CG216="","",(CG216/DQ216*100))</f>
        <v/>
      </c>
      <c r="EK216" s="59" t="str">
        <f>IF(CH216="","",(CH216/DQ216*100))</f>
        <v/>
      </c>
      <c r="EL216" s="59" t="str">
        <f>IF(CI216="","",(CI216/DR216*100))</f>
        <v/>
      </c>
      <c r="EM216" s="59" t="str">
        <f>IF(CJ216="","",(CJ216/DR216*100))</f>
        <v/>
      </c>
      <c r="EN216" s="59" t="str">
        <f>IF(CK216="","",(CK216/DR216*100))</f>
        <v/>
      </c>
      <c r="EO216" s="59" t="str">
        <f>IF(CL216="","",(CL216/DR216*100))</f>
        <v/>
      </c>
      <c r="EP216" s="59" t="str">
        <f>IF(CM216="","",(CM216/DR216*100))</f>
        <v/>
      </c>
      <c r="EQ216" s="59" t="str">
        <f>IF(CN216="","",(CN216/DR216*100))</f>
        <v/>
      </c>
      <c r="ER216" s="59" t="str">
        <f>IF(CO216="","",(CO216/DR216*100))</f>
        <v/>
      </c>
      <c r="ES216" s="59" t="str">
        <f>IF(CP216="","",(CP216/DR216*100))</f>
        <v/>
      </c>
      <c r="ET216" s="59" t="str">
        <f>IF(CQ216="","",(CQ216/DR216*100))</f>
        <v/>
      </c>
      <c r="EU216" s="59" t="str">
        <f>IF(CR216="","",(CR216/DR216*100))</f>
        <v/>
      </c>
      <c r="EV216" s="59" t="str">
        <f>IF(CS216="","",(CS216/DS216*100))</f>
        <v/>
      </c>
      <c r="EW216" s="59" t="str">
        <f>IF(CT216="","",(CT216/DS216*100))</f>
        <v/>
      </c>
      <c r="EX216" s="59" t="str">
        <f>IF(CU216="","",(CU216/DS216*100))</f>
        <v/>
      </c>
      <c r="EY216" s="59" t="str">
        <f>IF(CV216="","",(CV216/DS216*100))</f>
        <v/>
      </c>
      <c r="EZ216" s="59" t="str">
        <f>IF(CW216="","",(CW216/DS216*100))</f>
        <v/>
      </c>
      <c r="FA216" s="59" t="str">
        <f>IF(CX216="","",(CX216/DS216*100))</f>
        <v/>
      </c>
      <c r="FB216" s="59" t="str">
        <f t="shared" si="23"/>
        <v/>
      </c>
      <c r="FC216" s="59" t="str">
        <f t="shared" si="23"/>
        <v/>
      </c>
      <c r="FD216" s="59" t="str">
        <f t="shared" si="23"/>
        <v/>
      </c>
      <c r="FE216" s="59" t="str">
        <f t="shared" si="23"/>
        <v/>
      </c>
      <c r="FF216" s="59" t="str">
        <f t="shared" si="23"/>
        <v/>
      </c>
      <c r="FG216" s="59" t="str">
        <f t="shared" si="23"/>
        <v/>
      </c>
      <c r="FH216" s="59" t="str">
        <f t="shared" si="23"/>
        <v/>
      </c>
      <c r="FI216" s="59" t="str">
        <f t="shared" si="23"/>
        <v/>
      </c>
      <c r="FJ216" s="59" t="str">
        <f t="shared" si="23"/>
        <v/>
      </c>
      <c r="FK216" s="59" t="str">
        <f>IF(DH216="","",(DH216/DU216*100))</f>
        <v/>
      </c>
      <c r="FL216" s="59" t="str">
        <f>IF(DI216="","",(DI216/DU216*100))</f>
        <v/>
      </c>
      <c r="FM216" s="59" t="str">
        <f>IF(DJ216="","",(DJ216/DU216*100))</f>
        <v/>
      </c>
    </row>
    <row r="217" spans="72:169" x14ac:dyDescent="0.25">
      <c r="BT217" s="58" t="str">
        <f>IF(BR217="","",YEAR(D217)-BR217)</f>
        <v/>
      </c>
      <c r="BU217" s="59" t="str">
        <f>IF(BO217="",IF(OR(BM217="",BN217=""),"",((BM217*12)+BN217)*0.0254),BO217*0.01)</f>
        <v/>
      </c>
      <c r="BV217" s="59" t="str">
        <f>IF(BQ217="",IF(BP217="","",BP217*0.453592),BQ217)</f>
        <v/>
      </c>
      <c r="BW217" s="59" t="str">
        <f>IF(OR(BU217="",BV217=""),"",(BV217/(BU217^2)))</f>
        <v/>
      </c>
      <c r="BX217" s="59" t="str">
        <f>IF(COUNTBLANK(E217:J217)=6,"",(((E217*IF(F217&gt;0,F217,30)*3)+(G217*IF(H217&gt;0,H217,30)*5)+(I217*IF(J217&gt;0,J217,30)*9))))</f>
        <v/>
      </c>
      <c r="BY217" s="59" t="str">
        <f>IF(COUNTBLANK(AE217:AL217)=8,"",SUM(IF(AE217=2,1,IF(AE217=3,1,0)),IF(AH217=1,1,IF(AI217=1,1,0)),IF(AJ217&gt;3,1,0),IF(AK217&gt;3,1,0),IF(AL217&gt;0,1,0)))</f>
        <v/>
      </c>
      <c r="BZ217" s="59" t="str">
        <f>IF(OR(AM217="",AN217=""),"",IF(OR(AM217=-99,AN217=-99),-99,IF(AM217=3,IF(AN217=2,1,IF(AN217=3,1,0)),0)))</f>
        <v/>
      </c>
      <c r="CA217" s="59" t="str">
        <f>IF(OR((AC217=""),(AD217="")),"",IF(AD217=-99,-99,IF(AC217&gt;=4,IF(OR(AD217=1,AD217=2),1,0),0)))</f>
        <v/>
      </c>
      <c r="CB217" s="59" t="str">
        <f>IF(BW217="","",IF(BW217&lt;25,5,IF(BW217&lt;30,2,0)))</f>
        <v/>
      </c>
      <c r="CC217" s="59" t="str">
        <f t="shared" si="20"/>
        <v/>
      </c>
      <c r="CD217" s="59" t="str">
        <f>IF(K217="","",IF(K217&lt;4,0,IF(K217&gt;=4,4,"")))</f>
        <v/>
      </c>
      <c r="CE217" s="59" t="str">
        <f>IF(L217="","",IF(L217&lt;4,0,IF(L217&gt;=4,4,"")))</f>
        <v/>
      </c>
      <c r="CF217" s="59" t="str">
        <f>IF(M217="","",IF(M217&lt;4,0,IF(M217&gt;=4,3,"")))</f>
        <v/>
      </c>
      <c r="CG217" s="59" t="str">
        <f>IF(N217="","",IF(N217&lt;4,0,IF(N217&gt;=4,1,"")))</f>
        <v/>
      </c>
      <c r="CH217" s="59" t="str">
        <f t="shared" si="21"/>
        <v/>
      </c>
      <c r="CI217" s="59" t="str">
        <f>IF(O217="","",IF(O217=0,0,IF(O217=1,3,IF(O217&lt;=4,4,IF(O217&gt;4,5,"")))))</f>
        <v/>
      </c>
      <c r="CJ217" s="59" t="str">
        <f>IF(P217="","",IF(P217=0,0,IF(P217=1,1,IF(P217&lt;7,3,IF(P217=7,4,"")))))</f>
        <v/>
      </c>
      <c r="CK217" s="59" t="str">
        <f>IF(Q217="","",IF(Q217&lt;4,3,IF(Q217&lt;7,2,IF(Q217=7,0,""))))</f>
        <v/>
      </c>
      <c r="CL217" s="59" t="str">
        <f>IF(R217="","",IF(R217&lt;1,0,IF(R217&lt;=2,1,IF(R217&gt;2,2,""))))</f>
        <v/>
      </c>
      <c r="CM217" s="59" t="str">
        <f>IF(S217="","",IF(S217=0,0,IF(S217=1,1,IF(S217&gt;1,2,""))))</f>
        <v/>
      </c>
      <c r="CN217" s="59" t="str">
        <f>IF(T217="","",IF(T217=0,0,IF(T217&lt;=4,1,IF(T217&gt;4,2,""))))</f>
        <v/>
      </c>
      <c r="CO217" s="59" t="str">
        <f>IF(U217="","",IF(U217&lt;4,0,IF(U217&lt;=6,1,IF(U217=7,2,""))))</f>
        <v/>
      </c>
      <c r="CP217" s="59" t="str">
        <f>IF(V217="","",IF(V217&lt;4,2,IF(V217=4,1,IF(V217=5,0,""))))</f>
        <v/>
      </c>
      <c r="CQ217" s="59" t="str">
        <f>IF(W217="","",IF(W217=1,2,IF(W217=2,1,IF(W217&gt;2,0,""))))</f>
        <v/>
      </c>
      <c r="CR217" s="59" t="str">
        <f>IF(X217="","",IF(X217=0,0,IF(X217=1,1,IF(X217=2,2,IF(X217=3,2,IF(X217=-9,-9,IF(X217=-99,-99,"")))))))</f>
        <v/>
      </c>
      <c r="CS217" s="59" t="str">
        <f>IF(Z217="","",IF(Z217=0,1,IF(Z217=1,0,"")))</f>
        <v/>
      </c>
      <c r="CT217" s="59" t="str">
        <f>IF(CA217="","",IF(CA217=-99,-99,IF(CA217=1,3,0)))</f>
        <v/>
      </c>
      <c r="CU217" s="59" t="str">
        <f>IF(BZ217="","",IF(BZ217=-99,-99,IF(BZ217=0,3,0)))</f>
        <v/>
      </c>
      <c r="CV217" s="59" t="str">
        <f>IF(AO217="","",IF(AND(AO217&gt;=7,AO217&lt;=8),2,0))</f>
        <v/>
      </c>
      <c r="CW217" s="59" t="str">
        <f>IF(AP217="","",IF(AP217=1,0,IF(AP217&gt;1,1,"")))</f>
        <v/>
      </c>
      <c r="CX217" s="59" t="str">
        <f t="shared" si="22"/>
        <v/>
      </c>
      <c r="CY217" s="59" t="str">
        <f>IF(BA217="","",IF(BA217=0,0,IF(OR(BA217=1,BA217=2,BA217=3),3,IF(BA217=-99,-99,""))))</f>
        <v/>
      </c>
      <c r="CZ217" s="59" t="str">
        <f>IF(BB217="","",IF(BB217=0,0,IF(OR(BB217=1,BB217=2,BB217=3),3,IF(BB217=-99,-99,""))))</f>
        <v/>
      </c>
      <c r="DA217" s="59" t="str">
        <f>IF(BC217="","",IF(BC217=0,0,IF(OR(BC217=1,BC217=2,BC217=3),3,IF(BC217=-99,-99,""))))</f>
        <v/>
      </c>
      <c r="DB217" s="59" t="str">
        <f>IF(BD217="","",IF(BD217=0,0,IF(OR(BD217=1,BD217=2,BD217=3),3,IF(BD217=-99,-99,""))))</f>
        <v/>
      </c>
      <c r="DC217" s="59" t="str">
        <f>IF(BE217="","",IF(BE217=0,0,IF(OR(BE217=1,BE217=2,BE217=3),3,IF(BE217=-99,-99,""))))</f>
        <v/>
      </c>
      <c r="DD217" s="59" t="str">
        <f>IF(BF217="","",IF(BF217=0,0,IF(OR(BF217=1,BF217=2,BF217=3),3,IF(BF217=-99,-99,""))))</f>
        <v/>
      </c>
      <c r="DE217" s="59" t="str">
        <f>IF(BG217="","",IF(BG217=0,0,IF(OR(BG217=1,BG217=2,BG217=3),3,IF(BG217=-99,-99,""))))</f>
        <v/>
      </c>
      <c r="DF217" s="59" t="str">
        <f>IF(BH217="","",IF(BH217=0,0,IF(OR(BH217=1,BH217=2,BH217=3),3,IF(BH217=-99,-99,""))))</f>
        <v/>
      </c>
      <c r="DG217" s="59" t="str">
        <f>IF(BI217="","",IF(BI217=0,0,IF(OR(BI217=1,BI217=2,BI217=3),3,IF(BI217=-99,-99,""))))</f>
        <v/>
      </c>
      <c r="DH217" s="59" t="str">
        <f>IF(BT217="","",IF(BS217=1,IF(BT217&lt;65,41,IF(BT217&lt;70,35,IF(BT217&lt;75,29,IF(BT217&lt;80,21,IF(BT217&lt;85,14,IF(BT217&lt;90,5,0)))))),IF(BS217=2,IF(BT217&lt;65,38,IF(BT217&lt;70,33,IF(BT217&lt;75,26,IF(BT217&lt;80,16,IF(BT217&lt;85,12,IF(BT217&lt;90,1,0)))))),"")))</f>
        <v/>
      </c>
      <c r="DI217" s="59" t="str">
        <f>IF(BL217="","",IF(BL217=1,0,IF(BL217=2,3,IF(BL217&gt;2,6,""))))</f>
        <v/>
      </c>
      <c r="DJ217" s="59" t="str">
        <f>IF(Y217="","",IF(Y217=0,3,IF(Y217=1,0,"")))</f>
        <v/>
      </c>
      <c r="DK217" s="59" t="str">
        <f>IF(COUNTBLANK(CB217:CH217)=7,"",SUM(CB217:CH217))</f>
        <v/>
      </c>
      <c r="DL217" s="59" t="str">
        <f>IF(COUNTBLANK(CI217:CR217)=10,"",SUM(CI217:CQ217,IF(CR217&gt;0,CR217,0)))</f>
        <v/>
      </c>
      <c r="DM217" s="59" t="str">
        <f>IF(COUNTBLANK(CS217:CX217)=6,"",SUM(CS217,IF(CT217=-99,0,CT217),IF(CU217=-99,0,CU217),CV217:CX217))</f>
        <v/>
      </c>
      <c r="DN217" s="59" t="str">
        <f>IF(COUNTBLANK(CY217:DG217)=9,"",SUM(IF(OR(CY217="",CY217=-99),0,CY217),IF(OR(CZ217="",CZ217=-99),0,CZ217),IF(OR(DA217="",DA217=-99),0,DA217),IF(OR(DB217="",DB217=-99),0,DB217),IF(OR(DC217="",DC217=-99),0,DC217),IF(OR(DD217="",DD217=-99),0,DD217),IF(OR(DE217="",DE217=-99),0,DE217),IF(OR(DF217="",DF217=-99),0,DF217),IF(OR(DG217="",DG217=-99),0,DG217)))</f>
        <v/>
      </c>
      <c r="DO217" s="59" t="str">
        <f>IF(COUNTBLANK(DH217:DJ217)=3,"",SUM(DH217:DJ217))</f>
        <v/>
      </c>
      <c r="DP217" s="59" t="str">
        <f>IF(COUNTBLANK(DK217:DN217)=4,"",SUM(DK217:DN217))</f>
        <v/>
      </c>
      <c r="DQ217" s="59" t="str">
        <f>IF(COUNTBLANK(CB217:CH217)=7,"",SUM(IF(CB217="",0,5),IF(CC217="",0,9),IF(CD217="",0,4),IF(CE217="",0,4),IF(CF217="",0,3),IF(CG217="",0,1),IF(CH217="",0,6)))</f>
        <v/>
      </c>
      <c r="DR217" s="59" t="str">
        <f>IF(COUNTBLANK(CI217:CR217)=10,"",SUM(IF(CI217="",0,5),IF(CJ217="",0,4),IF(CK217="",0,3),IF(CL217="",0,2),IF(CM217="",0,2),IF(CN217="",0,2),IF(CO217="",0,2),IF(CP217="",0,2),IF(CQ217="",0,2),IF(OR(CR217="",CR217=-99,CR217=-9),0,2)))</f>
        <v/>
      </c>
      <c r="DS217" s="59" t="str">
        <f>IF(COUNTBLANK(CS217:CX217)=6,"",SUM(IF(CS217="",0,1),IF(OR(CT217="",CT217=-99),0,3),IF(OR(CU217="",CU217=-99),0,3),IF(CV217="",0,2),IF(CW217="",0,1),IF(CX217="",0,1)))</f>
        <v/>
      </c>
      <c r="DT217" s="59" t="str">
        <f>IF(COUNTBLANK(CY217:DG217)=9,"",SUM(IF(OR(CY217="",CY217=-99),0,3),IF(OR(CZ217="",CZ217=-99),0,3),IF(OR(DA217="",DA217=-99),0,3),IF(OR(DB217="",DB217=-99),0,3),IF(OR(DC217="",DC217=-99),0,3),IF(OR(DD217="",DD217=-99),0,3),IF(OR(DE217="",DE217=-99),0,3),IF(OR(DF217="",DF217=-99),0,3),IF(OR(DG217="",DG217=-99),0,3)))</f>
        <v/>
      </c>
      <c r="DU217" s="59" t="str">
        <f>IF(COUNTBLANK(DH217:DJ217)=3,"",SUM(IF(DH217="",0,IF(BS217=1,41,IF(BS217=2,38,""))),IF(DI217="",0,6),IF(DJ217="",0,3)))</f>
        <v/>
      </c>
      <c r="DV217" s="59" t="str">
        <f>IF(COUNTBLANK(DK217:DN217)=4,"",SUM(DQ217:DT217))</f>
        <v/>
      </c>
      <c r="DW217" s="59" t="str">
        <f>IF(DQ217="","",((DK217/DQ217)*100))</f>
        <v/>
      </c>
      <c r="DX217" s="59" t="str">
        <f t="shared" si="24"/>
        <v/>
      </c>
      <c r="DY217" s="59" t="str">
        <f t="shared" si="24"/>
        <v/>
      </c>
      <c r="DZ217" s="59" t="str">
        <f t="shared" si="24"/>
        <v/>
      </c>
      <c r="EA217" s="59" t="str">
        <f t="shared" si="24"/>
        <v/>
      </c>
      <c r="EB217" s="59" t="str">
        <f t="shared" si="24"/>
        <v/>
      </c>
      <c r="EC217" s="59" t="str">
        <f>IF(COUNTBLANK(DQ217:DT217)=4,"",SQRT((DQ217^2)+(DR217^2)+(DS217^2)+(DT217^2)))</f>
        <v/>
      </c>
      <c r="ED217" s="59" t="str">
        <f>IF(EC217="","",(SUM(((DK217/EC217)^2),((DL217/EC217)^2),((DM217/EC217)^2),((DN217/EC217)^2))*100))</f>
        <v/>
      </c>
      <c r="EE217" s="59" t="str">
        <f>IF(CB217="","",(CB217/DQ217*100))</f>
        <v/>
      </c>
      <c r="EF217" s="59" t="str">
        <f>IF(CC217="","",(CC217/DQ217*100))</f>
        <v/>
      </c>
      <c r="EG217" s="59" t="str">
        <f>IF(CD217="","",(CD217/DQ217*100))</f>
        <v/>
      </c>
      <c r="EH217" s="59" t="str">
        <f>IF(CE217="","",(CE217/DQ217*100))</f>
        <v/>
      </c>
      <c r="EI217" s="59" t="str">
        <f>IF(CF217="","",(CF217/DQ217*100))</f>
        <v/>
      </c>
      <c r="EJ217" s="59" t="str">
        <f>IF(CG217="","",(CG217/DQ217*100))</f>
        <v/>
      </c>
      <c r="EK217" s="59" t="str">
        <f>IF(CH217="","",(CH217/DQ217*100))</f>
        <v/>
      </c>
      <c r="EL217" s="59" t="str">
        <f>IF(CI217="","",(CI217/DR217*100))</f>
        <v/>
      </c>
      <c r="EM217" s="59" t="str">
        <f>IF(CJ217="","",(CJ217/DR217*100))</f>
        <v/>
      </c>
      <c r="EN217" s="59" t="str">
        <f>IF(CK217="","",(CK217/DR217*100))</f>
        <v/>
      </c>
      <c r="EO217" s="59" t="str">
        <f>IF(CL217="","",(CL217/DR217*100))</f>
        <v/>
      </c>
      <c r="EP217" s="59" t="str">
        <f>IF(CM217="","",(CM217/DR217*100))</f>
        <v/>
      </c>
      <c r="EQ217" s="59" t="str">
        <f>IF(CN217="","",(CN217/DR217*100))</f>
        <v/>
      </c>
      <c r="ER217" s="59" t="str">
        <f>IF(CO217="","",(CO217/DR217*100))</f>
        <v/>
      </c>
      <c r="ES217" s="59" t="str">
        <f>IF(CP217="","",(CP217/DR217*100))</f>
        <v/>
      </c>
      <c r="ET217" s="59" t="str">
        <f>IF(CQ217="","",(CQ217/DR217*100))</f>
        <v/>
      </c>
      <c r="EU217" s="59" t="str">
        <f>IF(CR217="","",(CR217/DR217*100))</f>
        <v/>
      </c>
      <c r="EV217" s="59" t="str">
        <f>IF(CS217="","",(CS217/DS217*100))</f>
        <v/>
      </c>
      <c r="EW217" s="59" t="str">
        <f>IF(CT217="","",(CT217/DS217*100))</f>
        <v/>
      </c>
      <c r="EX217" s="59" t="str">
        <f>IF(CU217="","",(CU217/DS217*100))</f>
        <v/>
      </c>
      <c r="EY217" s="59" t="str">
        <f>IF(CV217="","",(CV217/DS217*100))</f>
        <v/>
      </c>
      <c r="EZ217" s="59" t="str">
        <f>IF(CW217="","",(CW217/DS217*100))</f>
        <v/>
      </c>
      <c r="FA217" s="59" t="str">
        <f>IF(CX217="","",(CX217/DS217*100))</f>
        <v/>
      </c>
      <c r="FB217" s="59" t="str">
        <f t="shared" si="23"/>
        <v/>
      </c>
      <c r="FC217" s="59" t="str">
        <f t="shared" si="23"/>
        <v/>
      </c>
      <c r="FD217" s="59" t="str">
        <f t="shared" si="23"/>
        <v/>
      </c>
      <c r="FE217" s="59" t="str">
        <f t="shared" si="23"/>
        <v/>
      </c>
      <c r="FF217" s="59" t="str">
        <f t="shared" si="23"/>
        <v/>
      </c>
      <c r="FG217" s="59" t="str">
        <f t="shared" si="23"/>
        <v/>
      </c>
      <c r="FH217" s="59" t="str">
        <f t="shared" si="23"/>
        <v/>
      </c>
      <c r="FI217" s="59" t="str">
        <f t="shared" si="23"/>
        <v/>
      </c>
      <c r="FJ217" s="59" t="str">
        <f t="shared" si="23"/>
        <v/>
      </c>
      <c r="FK217" s="59" t="str">
        <f>IF(DH217="","",(DH217/DU217*100))</f>
        <v/>
      </c>
      <c r="FL217" s="59" t="str">
        <f>IF(DI217="","",(DI217/DU217*100))</f>
        <v/>
      </c>
      <c r="FM217" s="59" t="str">
        <f>IF(DJ217="","",(DJ217/DU217*100))</f>
        <v/>
      </c>
    </row>
    <row r="218" spans="72:169" x14ac:dyDescent="0.25">
      <c r="BT218" s="58" t="str">
        <f>IF(BR218="","",YEAR(D218)-BR218)</f>
        <v/>
      </c>
      <c r="BU218" s="59" t="str">
        <f>IF(BO218="",IF(OR(BM218="",BN218=""),"",((BM218*12)+BN218)*0.0254),BO218*0.01)</f>
        <v/>
      </c>
      <c r="BV218" s="59" t="str">
        <f>IF(BQ218="",IF(BP218="","",BP218*0.453592),BQ218)</f>
        <v/>
      </c>
      <c r="BW218" s="59" t="str">
        <f>IF(OR(BU218="",BV218=""),"",(BV218/(BU218^2)))</f>
        <v/>
      </c>
      <c r="BX218" s="59" t="str">
        <f>IF(COUNTBLANK(E218:J218)=6,"",(((E218*IF(F218&gt;0,F218,30)*3)+(G218*IF(H218&gt;0,H218,30)*5)+(I218*IF(J218&gt;0,J218,30)*9))))</f>
        <v/>
      </c>
      <c r="BY218" s="59" t="str">
        <f>IF(COUNTBLANK(AE218:AL218)=8,"",SUM(IF(AE218=2,1,IF(AE218=3,1,0)),IF(AH218=1,1,IF(AI218=1,1,0)),IF(AJ218&gt;3,1,0),IF(AK218&gt;3,1,0),IF(AL218&gt;0,1,0)))</f>
        <v/>
      </c>
      <c r="BZ218" s="59" t="str">
        <f>IF(OR(AM218="",AN218=""),"",IF(OR(AM218=-99,AN218=-99),-99,IF(AM218=3,IF(AN218=2,1,IF(AN218=3,1,0)),0)))</f>
        <v/>
      </c>
      <c r="CA218" s="59" t="str">
        <f>IF(OR((AC218=""),(AD218="")),"",IF(AD218=-99,-99,IF(AC218&gt;=4,IF(OR(AD218=1,AD218=2),1,0),0)))</f>
        <v/>
      </c>
      <c r="CB218" s="59" t="str">
        <f>IF(BW218="","",IF(BW218&lt;25,5,IF(BW218&lt;30,2,0)))</f>
        <v/>
      </c>
      <c r="CC218" s="59" t="str">
        <f t="shared" si="20"/>
        <v/>
      </c>
      <c r="CD218" s="59" t="str">
        <f>IF(K218="","",IF(K218&lt;4,0,IF(K218&gt;=4,4,"")))</f>
        <v/>
      </c>
      <c r="CE218" s="59" t="str">
        <f>IF(L218="","",IF(L218&lt;4,0,IF(L218&gt;=4,4,"")))</f>
        <v/>
      </c>
      <c r="CF218" s="59" t="str">
        <f>IF(M218="","",IF(M218&lt;4,0,IF(M218&gt;=4,3,"")))</f>
        <v/>
      </c>
      <c r="CG218" s="59" t="str">
        <f>IF(N218="","",IF(N218&lt;4,0,IF(N218&gt;=4,1,"")))</f>
        <v/>
      </c>
      <c r="CH218" s="59" t="str">
        <f t="shared" si="21"/>
        <v/>
      </c>
      <c r="CI218" s="59" t="str">
        <f>IF(O218="","",IF(O218=0,0,IF(O218=1,3,IF(O218&lt;=4,4,IF(O218&gt;4,5,"")))))</f>
        <v/>
      </c>
      <c r="CJ218" s="59" t="str">
        <f>IF(P218="","",IF(P218=0,0,IF(P218=1,1,IF(P218&lt;7,3,IF(P218=7,4,"")))))</f>
        <v/>
      </c>
      <c r="CK218" s="59" t="str">
        <f>IF(Q218="","",IF(Q218&lt;4,3,IF(Q218&lt;7,2,IF(Q218=7,0,""))))</f>
        <v/>
      </c>
      <c r="CL218" s="59" t="str">
        <f>IF(R218="","",IF(R218&lt;1,0,IF(R218&lt;=2,1,IF(R218&gt;2,2,""))))</f>
        <v/>
      </c>
      <c r="CM218" s="59" t="str">
        <f>IF(S218="","",IF(S218=0,0,IF(S218=1,1,IF(S218&gt;1,2,""))))</f>
        <v/>
      </c>
      <c r="CN218" s="59" t="str">
        <f>IF(T218="","",IF(T218=0,0,IF(T218&lt;=4,1,IF(T218&gt;4,2,""))))</f>
        <v/>
      </c>
      <c r="CO218" s="59" t="str">
        <f>IF(U218="","",IF(U218&lt;4,0,IF(U218&lt;=6,1,IF(U218=7,2,""))))</f>
        <v/>
      </c>
      <c r="CP218" s="59" t="str">
        <f>IF(V218="","",IF(V218&lt;4,2,IF(V218=4,1,IF(V218=5,0,""))))</f>
        <v/>
      </c>
      <c r="CQ218" s="59" t="str">
        <f>IF(W218="","",IF(W218=1,2,IF(W218=2,1,IF(W218&gt;2,0,""))))</f>
        <v/>
      </c>
      <c r="CR218" s="59" t="str">
        <f>IF(X218="","",IF(X218=0,0,IF(X218=1,1,IF(X218=2,2,IF(X218=3,2,IF(X218=-9,-9,IF(X218=-99,-99,"")))))))</f>
        <v/>
      </c>
      <c r="CS218" s="59" t="str">
        <f>IF(Z218="","",IF(Z218=0,1,IF(Z218=1,0,"")))</f>
        <v/>
      </c>
      <c r="CT218" s="59" t="str">
        <f>IF(CA218="","",IF(CA218=-99,-99,IF(CA218=1,3,0)))</f>
        <v/>
      </c>
      <c r="CU218" s="59" t="str">
        <f>IF(BZ218="","",IF(BZ218=-99,-99,IF(BZ218=0,3,0)))</f>
        <v/>
      </c>
      <c r="CV218" s="59" t="str">
        <f>IF(AO218="","",IF(AND(AO218&gt;=7,AO218&lt;=8),2,0))</f>
        <v/>
      </c>
      <c r="CW218" s="59" t="str">
        <f>IF(AP218="","",IF(AP218=1,0,IF(AP218&gt;1,1,"")))</f>
        <v/>
      </c>
      <c r="CX218" s="59" t="str">
        <f t="shared" si="22"/>
        <v/>
      </c>
      <c r="CY218" s="59" t="str">
        <f>IF(BA218="","",IF(BA218=0,0,IF(OR(BA218=1,BA218=2,BA218=3),3,IF(BA218=-99,-99,""))))</f>
        <v/>
      </c>
      <c r="CZ218" s="59" t="str">
        <f>IF(BB218="","",IF(BB218=0,0,IF(OR(BB218=1,BB218=2,BB218=3),3,IF(BB218=-99,-99,""))))</f>
        <v/>
      </c>
      <c r="DA218" s="59" t="str">
        <f>IF(BC218="","",IF(BC218=0,0,IF(OR(BC218=1,BC218=2,BC218=3),3,IF(BC218=-99,-99,""))))</f>
        <v/>
      </c>
      <c r="DB218" s="59" t="str">
        <f>IF(BD218="","",IF(BD218=0,0,IF(OR(BD218=1,BD218=2,BD218=3),3,IF(BD218=-99,-99,""))))</f>
        <v/>
      </c>
      <c r="DC218" s="59" t="str">
        <f>IF(BE218="","",IF(BE218=0,0,IF(OR(BE218=1,BE218=2,BE218=3),3,IF(BE218=-99,-99,""))))</f>
        <v/>
      </c>
      <c r="DD218" s="59" t="str">
        <f>IF(BF218="","",IF(BF218=0,0,IF(OR(BF218=1,BF218=2,BF218=3),3,IF(BF218=-99,-99,""))))</f>
        <v/>
      </c>
      <c r="DE218" s="59" t="str">
        <f>IF(BG218="","",IF(BG218=0,0,IF(OR(BG218=1,BG218=2,BG218=3),3,IF(BG218=-99,-99,""))))</f>
        <v/>
      </c>
      <c r="DF218" s="59" t="str">
        <f>IF(BH218="","",IF(BH218=0,0,IF(OR(BH218=1,BH218=2,BH218=3),3,IF(BH218=-99,-99,""))))</f>
        <v/>
      </c>
      <c r="DG218" s="59" t="str">
        <f>IF(BI218="","",IF(BI218=0,0,IF(OR(BI218=1,BI218=2,BI218=3),3,IF(BI218=-99,-99,""))))</f>
        <v/>
      </c>
      <c r="DH218" s="59" t="str">
        <f>IF(BT218="","",IF(BS218=1,IF(BT218&lt;65,41,IF(BT218&lt;70,35,IF(BT218&lt;75,29,IF(BT218&lt;80,21,IF(BT218&lt;85,14,IF(BT218&lt;90,5,0)))))),IF(BS218=2,IF(BT218&lt;65,38,IF(BT218&lt;70,33,IF(BT218&lt;75,26,IF(BT218&lt;80,16,IF(BT218&lt;85,12,IF(BT218&lt;90,1,0)))))),"")))</f>
        <v/>
      </c>
      <c r="DI218" s="59" t="str">
        <f>IF(BL218="","",IF(BL218=1,0,IF(BL218=2,3,IF(BL218&gt;2,6,""))))</f>
        <v/>
      </c>
      <c r="DJ218" s="59" t="str">
        <f>IF(Y218="","",IF(Y218=0,3,IF(Y218=1,0,"")))</f>
        <v/>
      </c>
      <c r="DK218" s="59" t="str">
        <f>IF(COUNTBLANK(CB218:CH218)=7,"",SUM(CB218:CH218))</f>
        <v/>
      </c>
      <c r="DL218" s="59" t="str">
        <f>IF(COUNTBLANK(CI218:CR218)=10,"",SUM(CI218:CQ218,IF(CR218&gt;0,CR218,0)))</f>
        <v/>
      </c>
      <c r="DM218" s="59" t="str">
        <f>IF(COUNTBLANK(CS218:CX218)=6,"",SUM(CS218,IF(CT218=-99,0,CT218),IF(CU218=-99,0,CU218),CV218:CX218))</f>
        <v/>
      </c>
      <c r="DN218" s="59" t="str">
        <f>IF(COUNTBLANK(CY218:DG218)=9,"",SUM(IF(OR(CY218="",CY218=-99),0,CY218),IF(OR(CZ218="",CZ218=-99),0,CZ218),IF(OR(DA218="",DA218=-99),0,DA218),IF(OR(DB218="",DB218=-99),0,DB218),IF(OR(DC218="",DC218=-99),0,DC218),IF(OR(DD218="",DD218=-99),0,DD218),IF(OR(DE218="",DE218=-99),0,DE218),IF(OR(DF218="",DF218=-99),0,DF218),IF(OR(DG218="",DG218=-99),0,DG218)))</f>
        <v/>
      </c>
      <c r="DO218" s="59" t="str">
        <f>IF(COUNTBLANK(DH218:DJ218)=3,"",SUM(DH218:DJ218))</f>
        <v/>
      </c>
      <c r="DP218" s="59" t="str">
        <f>IF(COUNTBLANK(DK218:DN218)=4,"",SUM(DK218:DN218))</f>
        <v/>
      </c>
      <c r="DQ218" s="59" t="str">
        <f>IF(COUNTBLANK(CB218:CH218)=7,"",SUM(IF(CB218="",0,5),IF(CC218="",0,9),IF(CD218="",0,4),IF(CE218="",0,4),IF(CF218="",0,3),IF(CG218="",0,1),IF(CH218="",0,6)))</f>
        <v/>
      </c>
      <c r="DR218" s="59" t="str">
        <f>IF(COUNTBLANK(CI218:CR218)=10,"",SUM(IF(CI218="",0,5),IF(CJ218="",0,4),IF(CK218="",0,3),IF(CL218="",0,2),IF(CM218="",0,2),IF(CN218="",0,2),IF(CO218="",0,2),IF(CP218="",0,2),IF(CQ218="",0,2),IF(OR(CR218="",CR218=-99,CR218=-9),0,2)))</f>
        <v/>
      </c>
      <c r="DS218" s="59" t="str">
        <f>IF(COUNTBLANK(CS218:CX218)=6,"",SUM(IF(CS218="",0,1),IF(OR(CT218="",CT218=-99),0,3),IF(OR(CU218="",CU218=-99),0,3),IF(CV218="",0,2),IF(CW218="",0,1),IF(CX218="",0,1)))</f>
        <v/>
      </c>
      <c r="DT218" s="59" t="str">
        <f>IF(COUNTBLANK(CY218:DG218)=9,"",SUM(IF(OR(CY218="",CY218=-99),0,3),IF(OR(CZ218="",CZ218=-99),0,3),IF(OR(DA218="",DA218=-99),0,3),IF(OR(DB218="",DB218=-99),0,3),IF(OR(DC218="",DC218=-99),0,3),IF(OR(DD218="",DD218=-99),0,3),IF(OR(DE218="",DE218=-99),0,3),IF(OR(DF218="",DF218=-99),0,3),IF(OR(DG218="",DG218=-99),0,3)))</f>
        <v/>
      </c>
      <c r="DU218" s="59" t="str">
        <f>IF(COUNTBLANK(DH218:DJ218)=3,"",SUM(IF(DH218="",0,IF(BS218=1,41,IF(BS218=2,38,""))),IF(DI218="",0,6),IF(DJ218="",0,3)))</f>
        <v/>
      </c>
      <c r="DV218" s="59" t="str">
        <f>IF(COUNTBLANK(DK218:DN218)=4,"",SUM(DQ218:DT218))</f>
        <v/>
      </c>
      <c r="DW218" s="59" t="str">
        <f>IF(DQ218="","",((DK218/DQ218)*100))</f>
        <v/>
      </c>
      <c r="DX218" s="59" t="str">
        <f t="shared" si="24"/>
        <v/>
      </c>
      <c r="DY218" s="59" t="str">
        <f t="shared" si="24"/>
        <v/>
      </c>
      <c r="DZ218" s="59" t="str">
        <f t="shared" si="24"/>
        <v/>
      </c>
      <c r="EA218" s="59" t="str">
        <f t="shared" si="24"/>
        <v/>
      </c>
      <c r="EB218" s="59" t="str">
        <f t="shared" si="24"/>
        <v/>
      </c>
      <c r="EC218" s="59" t="str">
        <f>IF(COUNTBLANK(DQ218:DT218)=4,"",SQRT((DQ218^2)+(DR218^2)+(DS218^2)+(DT218^2)))</f>
        <v/>
      </c>
      <c r="ED218" s="59" t="str">
        <f>IF(EC218="","",(SUM(((DK218/EC218)^2),((DL218/EC218)^2),((DM218/EC218)^2),((DN218/EC218)^2))*100))</f>
        <v/>
      </c>
      <c r="EE218" s="59" t="str">
        <f>IF(CB218="","",(CB218/DQ218*100))</f>
        <v/>
      </c>
      <c r="EF218" s="59" t="str">
        <f>IF(CC218="","",(CC218/DQ218*100))</f>
        <v/>
      </c>
      <c r="EG218" s="59" t="str">
        <f>IF(CD218="","",(CD218/DQ218*100))</f>
        <v/>
      </c>
      <c r="EH218" s="59" t="str">
        <f>IF(CE218="","",(CE218/DQ218*100))</f>
        <v/>
      </c>
      <c r="EI218" s="59" t="str">
        <f>IF(CF218="","",(CF218/DQ218*100))</f>
        <v/>
      </c>
      <c r="EJ218" s="59" t="str">
        <f>IF(CG218="","",(CG218/DQ218*100))</f>
        <v/>
      </c>
      <c r="EK218" s="59" t="str">
        <f>IF(CH218="","",(CH218/DQ218*100))</f>
        <v/>
      </c>
      <c r="EL218" s="59" t="str">
        <f>IF(CI218="","",(CI218/DR218*100))</f>
        <v/>
      </c>
      <c r="EM218" s="59" t="str">
        <f>IF(CJ218="","",(CJ218/DR218*100))</f>
        <v/>
      </c>
      <c r="EN218" s="59" t="str">
        <f>IF(CK218="","",(CK218/DR218*100))</f>
        <v/>
      </c>
      <c r="EO218" s="59" t="str">
        <f>IF(CL218="","",(CL218/DR218*100))</f>
        <v/>
      </c>
      <c r="EP218" s="59" t="str">
        <f>IF(CM218="","",(CM218/DR218*100))</f>
        <v/>
      </c>
      <c r="EQ218" s="59" t="str">
        <f>IF(CN218="","",(CN218/DR218*100))</f>
        <v/>
      </c>
      <c r="ER218" s="59" t="str">
        <f>IF(CO218="","",(CO218/DR218*100))</f>
        <v/>
      </c>
      <c r="ES218" s="59" t="str">
        <f>IF(CP218="","",(CP218/DR218*100))</f>
        <v/>
      </c>
      <c r="ET218" s="59" t="str">
        <f>IF(CQ218="","",(CQ218/DR218*100))</f>
        <v/>
      </c>
      <c r="EU218" s="59" t="str">
        <f>IF(CR218="","",(CR218/DR218*100))</f>
        <v/>
      </c>
      <c r="EV218" s="59" t="str">
        <f>IF(CS218="","",(CS218/DS218*100))</f>
        <v/>
      </c>
      <c r="EW218" s="59" t="str">
        <f>IF(CT218="","",(CT218/DS218*100))</f>
        <v/>
      </c>
      <c r="EX218" s="59" t="str">
        <f>IF(CU218="","",(CU218/DS218*100))</f>
        <v/>
      </c>
      <c r="EY218" s="59" t="str">
        <f>IF(CV218="","",(CV218/DS218*100))</f>
        <v/>
      </c>
      <c r="EZ218" s="59" t="str">
        <f>IF(CW218="","",(CW218/DS218*100))</f>
        <v/>
      </c>
      <c r="FA218" s="59" t="str">
        <f>IF(CX218="","",(CX218/DS218*100))</f>
        <v/>
      </c>
      <c r="FB218" s="59" t="str">
        <f t="shared" si="23"/>
        <v/>
      </c>
      <c r="FC218" s="59" t="str">
        <f t="shared" si="23"/>
        <v/>
      </c>
      <c r="FD218" s="59" t="str">
        <f t="shared" si="23"/>
        <v/>
      </c>
      <c r="FE218" s="59" t="str">
        <f t="shared" si="23"/>
        <v/>
      </c>
      <c r="FF218" s="59" t="str">
        <f t="shared" si="23"/>
        <v/>
      </c>
      <c r="FG218" s="59" t="str">
        <f t="shared" si="23"/>
        <v/>
      </c>
      <c r="FH218" s="59" t="str">
        <f t="shared" si="23"/>
        <v/>
      </c>
      <c r="FI218" s="59" t="str">
        <f t="shared" si="23"/>
        <v/>
      </c>
      <c r="FJ218" s="59" t="str">
        <f t="shared" si="23"/>
        <v/>
      </c>
      <c r="FK218" s="59" t="str">
        <f>IF(DH218="","",(DH218/DU218*100))</f>
        <v/>
      </c>
      <c r="FL218" s="59" t="str">
        <f>IF(DI218="","",(DI218/DU218*100))</f>
        <v/>
      </c>
      <c r="FM218" s="59" t="str">
        <f>IF(DJ218="","",(DJ218/DU218*100))</f>
        <v/>
      </c>
    </row>
    <row r="219" spans="72:169" x14ac:dyDescent="0.25">
      <c r="BT219" s="58" t="str">
        <f>IF(BR219="","",YEAR(D219)-BR219)</f>
        <v/>
      </c>
      <c r="BU219" s="59" t="str">
        <f>IF(BO219="",IF(OR(BM219="",BN219=""),"",((BM219*12)+BN219)*0.0254),BO219*0.01)</f>
        <v/>
      </c>
      <c r="BV219" s="59" t="str">
        <f>IF(BQ219="",IF(BP219="","",BP219*0.453592),BQ219)</f>
        <v/>
      </c>
      <c r="BW219" s="59" t="str">
        <f>IF(OR(BU219="",BV219=""),"",(BV219/(BU219^2)))</f>
        <v/>
      </c>
      <c r="BX219" s="59" t="str">
        <f>IF(COUNTBLANK(E219:J219)=6,"",(((E219*IF(F219&gt;0,F219,30)*3)+(G219*IF(H219&gt;0,H219,30)*5)+(I219*IF(J219&gt;0,J219,30)*9))))</f>
        <v/>
      </c>
      <c r="BY219" s="59" t="str">
        <f>IF(COUNTBLANK(AE219:AL219)=8,"",SUM(IF(AE219=2,1,IF(AE219=3,1,0)),IF(AH219=1,1,IF(AI219=1,1,0)),IF(AJ219&gt;3,1,0),IF(AK219&gt;3,1,0),IF(AL219&gt;0,1,0)))</f>
        <v/>
      </c>
      <c r="BZ219" s="59" t="str">
        <f>IF(OR(AM219="",AN219=""),"",IF(OR(AM219=-99,AN219=-99),-99,IF(AM219=3,IF(AN219=2,1,IF(AN219=3,1,0)),0)))</f>
        <v/>
      </c>
      <c r="CA219" s="59" t="str">
        <f>IF(OR((AC219=""),(AD219="")),"",IF(AD219=-99,-99,IF(AC219&gt;=4,IF(OR(AD219=1,AD219=2),1,0),0)))</f>
        <v/>
      </c>
      <c r="CB219" s="59" t="str">
        <f>IF(BW219="","",IF(BW219&lt;25,5,IF(BW219&lt;30,2,0)))</f>
        <v/>
      </c>
      <c r="CC219" s="59" t="str">
        <f t="shared" si="20"/>
        <v/>
      </c>
      <c r="CD219" s="59" t="str">
        <f>IF(K219="","",IF(K219&lt;4,0,IF(K219&gt;=4,4,"")))</f>
        <v/>
      </c>
      <c r="CE219" s="59" t="str">
        <f>IF(L219="","",IF(L219&lt;4,0,IF(L219&gt;=4,4,"")))</f>
        <v/>
      </c>
      <c r="CF219" s="59" t="str">
        <f>IF(M219="","",IF(M219&lt;4,0,IF(M219&gt;=4,3,"")))</f>
        <v/>
      </c>
      <c r="CG219" s="59" t="str">
        <f>IF(N219="","",IF(N219&lt;4,0,IF(N219&gt;=4,1,"")))</f>
        <v/>
      </c>
      <c r="CH219" s="59" t="str">
        <f t="shared" si="21"/>
        <v/>
      </c>
      <c r="CI219" s="59" t="str">
        <f>IF(O219="","",IF(O219=0,0,IF(O219=1,3,IF(O219&lt;=4,4,IF(O219&gt;4,5,"")))))</f>
        <v/>
      </c>
      <c r="CJ219" s="59" t="str">
        <f>IF(P219="","",IF(P219=0,0,IF(P219=1,1,IF(P219&lt;7,3,IF(P219=7,4,"")))))</f>
        <v/>
      </c>
      <c r="CK219" s="59" t="str">
        <f>IF(Q219="","",IF(Q219&lt;4,3,IF(Q219&lt;7,2,IF(Q219=7,0,""))))</f>
        <v/>
      </c>
      <c r="CL219" s="59" t="str">
        <f>IF(R219="","",IF(R219&lt;1,0,IF(R219&lt;=2,1,IF(R219&gt;2,2,""))))</f>
        <v/>
      </c>
      <c r="CM219" s="59" t="str">
        <f>IF(S219="","",IF(S219=0,0,IF(S219=1,1,IF(S219&gt;1,2,""))))</f>
        <v/>
      </c>
      <c r="CN219" s="59" t="str">
        <f>IF(T219="","",IF(T219=0,0,IF(T219&lt;=4,1,IF(T219&gt;4,2,""))))</f>
        <v/>
      </c>
      <c r="CO219" s="59" t="str">
        <f>IF(U219="","",IF(U219&lt;4,0,IF(U219&lt;=6,1,IF(U219=7,2,""))))</f>
        <v/>
      </c>
      <c r="CP219" s="59" t="str">
        <f>IF(V219="","",IF(V219&lt;4,2,IF(V219=4,1,IF(V219=5,0,""))))</f>
        <v/>
      </c>
      <c r="CQ219" s="59" t="str">
        <f>IF(W219="","",IF(W219=1,2,IF(W219=2,1,IF(W219&gt;2,0,""))))</f>
        <v/>
      </c>
      <c r="CR219" s="59" t="str">
        <f>IF(X219="","",IF(X219=0,0,IF(X219=1,1,IF(X219=2,2,IF(X219=3,2,IF(X219=-9,-9,IF(X219=-99,-99,"")))))))</f>
        <v/>
      </c>
      <c r="CS219" s="59" t="str">
        <f>IF(Z219="","",IF(Z219=0,1,IF(Z219=1,0,"")))</f>
        <v/>
      </c>
      <c r="CT219" s="59" t="str">
        <f>IF(CA219="","",IF(CA219=-99,-99,IF(CA219=1,3,0)))</f>
        <v/>
      </c>
      <c r="CU219" s="59" t="str">
        <f>IF(BZ219="","",IF(BZ219=-99,-99,IF(BZ219=0,3,0)))</f>
        <v/>
      </c>
      <c r="CV219" s="59" t="str">
        <f>IF(AO219="","",IF(AND(AO219&gt;=7,AO219&lt;=8),2,0))</f>
        <v/>
      </c>
      <c r="CW219" s="59" t="str">
        <f>IF(AP219="","",IF(AP219=1,0,IF(AP219&gt;1,1,"")))</f>
        <v/>
      </c>
      <c r="CX219" s="59" t="str">
        <f t="shared" si="22"/>
        <v/>
      </c>
      <c r="CY219" s="59" t="str">
        <f>IF(BA219="","",IF(BA219=0,0,IF(OR(BA219=1,BA219=2,BA219=3),3,IF(BA219=-99,-99,""))))</f>
        <v/>
      </c>
      <c r="CZ219" s="59" t="str">
        <f>IF(BB219="","",IF(BB219=0,0,IF(OR(BB219=1,BB219=2,BB219=3),3,IF(BB219=-99,-99,""))))</f>
        <v/>
      </c>
      <c r="DA219" s="59" t="str">
        <f>IF(BC219="","",IF(BC219=0,0,IF(OR(BC219=1,BC219=2,BC219=3),3,IF(BC219=-99,-99,""))))</f>
        <v/>
      </c>
      <c r="DB219" s="59" t="str">
        <f>IF(BD219="","",IF(BD219=0,0,IF(OR(BD219=1,BD219=2,BD219=3),3,IF(BD219=-99,-99,""))))</f>
        <v/>
      </c>
      <c r="DC219" s="59" t="str">
        <f>IF(BE219="","",IF(BE219=0,0,IF(OR(BE219=1,BE219=2,BE219=3),3,IF(BE219=-99,-99,""))))</f>
        <v/>
      </c>
      <c r="DD219" s="59" t="str">
        <f>IF(BF219="","",IF(BF219=0,0,IF(OR(BF219=1,BF219=2,BF219=3),3,IF(BF219=-99,-99,""))))</f>
        <v/>
      </c>
      <c r="DE219" s="59" t="str">
        <f>IF(BG219="","",IF(BG219=0,0,IF(OR(BG219=1,BG219=2,BG219=3),3,IF(BG219=-99,-99,""))))</f>
        <v/>
      </c>
      <c r="DF219" s="59" t="str">
        <f>IF(BH219="","",IF(BH219=0,0,IF(OR(BH219=1,BH219=2,BH219=3),3,IF(BH219=-99,-99,""))))</f>
        <v/>
      </c>
      <c r="DG219" s="59" t="str">
        <f>IF(BI219="","",IF(BI219=0,0,IF(OR(BI219=1,BI219=2,BI219=3),3,IF(BI219=-99,-99,""))))</f>
        <v/>
      </c>
      <c r="DH219" s="59" t="str">
        <f>IF(BT219="","",IF(BS219=1,IF(BT219&lt;65,41,IF(BT219&lt;70,35,IF(BT219&lt;75,29,IF(BT219&lt;80,21,IF(BT219&lt;85,14,IF(BT219&lt;90,5,0)))))),IF(BS219=2,IF(BT219&lt;65,38,IF(BT219&lt;70,33,IF(BT219&lt;75,26,IF(BT219&lt;80,16,IF(BT219&lt;85,12,IF(BT219&lt;90,1,0)))))),"")))</f>
        <v/>
      </c>
      <c r="DI219" s="59" t="str">
        <f>IF(BL219="","",IF(BL219=1,0,IF(BL219=2,3,IF(BL219&gt;2,6,""))))</f>
        <v/>
      </c>
      <c r="DJ219" s="59" t="str">
        <f>IF(Y219="","",IF(Y219=0,3,IF(Y219=1,0,"")))</f>
        <v/>
      </c>
      <c r="DK219" s="59" t="str">
        <f>IF(COUNTBLANK(CB219:CH219)=7,"",SUM(CB219:CH219))</f>
        <v/>
      </c>
      <c r="DL219" s="59" t="str">
        <f>IF(COUNTBLANK(CI219:CR219)=10,"",SUM(CI219:CQ219,IF(CR219&gt;0,CR219,0)))</f>
        <v/>
      </c>
      <c r="DM219" s="59" t="str">
        <f>IF(COUNTBLANK(CS219:CX219)=6,"",SUM(CS219,IF(CT219=-99,0,CT219),IF(CU219=-99,0,CU219),CV219:CX219))</f>
        <v/>
      </c>
      <c r="DN219" s="59" t="str">
        <f>IF(COUNTBLANK(CY219:DG219)=9,"",SUM(IF(OR(CY219="",CY219=-99),0,CY219),IF(OR(CZ219="",CZ219=-99),0,CZ219),IF(OR(DA219="",DA219=-99),0,DA219),IF(OR(DB219="",DB219=-99),0,DB219),IF(OR(DC219="",DC219=-99),0,DC219),IF(OR(DD219="",DD219=-99),0,DD219),IF(OR(DE219="",DE219=-99),0,DE219),IF(OR(DF219="",DF219=-99),0,DF219),IF(OR(DG219="",DG219=-99),0,DG219)))</f>
        <v/>
      </c>
      <c r="DO219" s="59" t="str">
        <f>IF(COUNTBLANK(DH219:DJ219)=3,"",SUM(DH219:DJ219))</f>
        <v/>
      </c>
      <c r="DP219" s="59" t="str">
        <f>IF(COUNTBLANK(DK219:DN219)=4,"",SUM(DK219:DN219))</f>
        <v/>
      </c>
      <c r="DQ219" s="59" t="str">
        <f>IF(COUNTBLANK(CB219:CH219)=7,"",SUM(IF(CB219="",0,5),IF(CC219="",0,9),IF(CD219="",0,4),IF(CE219="",0,4),IF(CF219="",0,3),IF(CG219="",0,1),IF(CH219="",0,6)))</f>
        <v/>
      </c>
      <c r="DR219" s="59" t="str">
        <f>IF(COUNTBLANK(CI219:CR219)=10,"",SUM(IF(CI219="",0,5),IF(CJ219="",0,4),IF(CK219="",0,3),IF(CL219="",0,2),IF(CM219="",0,2),IF(CN219="",0,2),IF(CO219="",0,2),IF(CP219="",0,2),IF(CQ219="",0,2),IF(OR(CR219="",CR219=-99,CR219=-9),0,2)))</f>
        <v/>
      </c>
      <c r="DS219" s="59" t="str">
        <f>IF(COUNTBLANK(CS219:CX219)=6,"",SUM(IF(CS219="",0,1),IF(OR(CT219="",CT219=-99),0,3),IF(OR(CU219="",CU219=-99),0,3),IF(CV219="",0,2),IF(CW219="",0,1),IF(CX219="",0,1)))</f>
        <v/>
      </c>
      <c r="DT219" s="59" t="str">
        <f>IF(COUNTBLANK(CY219:DG219)=9,"",SUM(IF(OR(CY219="",CY219=-99),0,3),IF(OR(CZ219="",CZ219=-99),0,3),IF(OR(DA219="",DA219=-99),0,3),IF(OR(DB219="",DB219=-99),0,3),IF(OR(DC219="",DC219=-99),0,3),IF(OR(DD219="",DD219=-99),0,3),IF(OR(DE219="",DE219=-99),0,3),IF(OR(DF219="",DF219=-99),0,3),IF(OR(DG219="",DG219=-99),0,3)))</f>
        <v/>
      </c>
      <c r="DU219" s="59" t="str">
        <f>IF(COUNTBLANK(DH219:DJ219)=3,"",SUM(IF(DH219="",0,IF(BS219=1,41,IF(BS219=2,38,""))),IF(DI219="",0,6),IF(DJ219="",0,3)))</f>
        <v/>
      </c>
      <c r="DV219" s="59" t="str">
        <f>IF(COUNTBLANK(DK219:DN219)=4,"",SUM(DQ219:DT219))</f>
        <v/>
      </c>
      <c r="DW219" s="59" t="str">
        <f>IF(DQ219="","",((DK219/DQ219)*100))</f>
        <v/>
      </c>
      <c r="DX219" s="59" t="str">
        <f t="shared" si="24"/>
        <v/>
      </c>
      <c r="DY219" s="59" t="str">
        <f t="shared" si="24"/>
        <v/>
      </c>
      <c r="DZ219" s="59" t="str">
        <f t="shared" si="24"/>
        <v/>
      </c>
      <c r="EA219" s="59" t="str">
        <f t="shared" si="24"/>
        <v/>
      </c>
      <c r="EB219" s="59" t="str">
        <f t="shared" si="24"/>
        <v/>
      </c>
      <c r="EC219" s="59" t="str">
        <f>IF(COUNTBLANK(DQ219:DT219)=4,"",SQRT((DQ219^2)+(DR219^2)+(DS219^2)+(DT219^2)))</f>
        <v/>
      </c>
      <c r="ED219" s="59" t="str">
        <f>IF(EC219="","",(SUM(((DK219/EC219)^2),((DL219/EC219)^2),((DM219/EC219)^2),((DN219/EC219)^2))*100))</f>
        <v/>
      </c>
      <c r="EE219" s="59" t="str">
        <f>IF(CB219="","",(CB219/DQ219*100))</f>
        <v/>
      </c>
      <c r="EF219" s="59" t="str">
        <f>IF(CC219="","",(CC219/DQ219*100))</f>
        <v/>
      </c>
      <c r="EG219" s="59" t="str">
        <f>IF(CD219="","",(CD219/DQ219*100))</f>
        <v/>
      </c>
      <c r="EH219" s="59" t="str">
        <f>IF(CE219="","",(CE219/DQ219*100))</f>
        <v/>
      </c>
      <c r="EI219" s="59" t="str">
        <f>IF(CF219="","",(CF219/DQ219*100))</f>
        <v/>
      </c>
      <c r="EJ219" s="59" t="str">
        <f>IF(CG219="","",(CG219/DQ219*100))</f>
        <v/>
      </c>
      <c r="EK219" s="59" t="str">
        <f>IF(CH219="","",(CH219/DQ219*100))</f>
        <v/>
      </c>
      <c r="EL219" s="59" t="str">
        <f>IF(CI219="","",(CI219/DR219*100))</f>
        <v/>
      </c>
      <c r="EM219" s="59" t="str">
        <f>IF(CJ219="","",(CJ219/DR219*100))</f>
        <v/>
      </c>
      <c r="EN219" s="59" t="str">
        <f>IF(CK219="","",(CK219/DR219*100))</f>
        <v/>
      </c>
      <c r="EO219" s="59" t="str">
        <f>IF(CL219="","",(CL219/DR219*100))</f>
        <v/>
      </c>
      <c r="EP219" s="59" t="str">
        <f>IF(CM219="","",(CM219/DR219*100))</f>
        <v/>
      </c>
      <c r="EQ219" s="59" t="str">
        <f>IF(CN219="","",(CN219/DR219*100))</f>
        <v/>
      </c>
      <c r="ER219" s="59" t="str">
        <f>IF(CO219="","",(CO219/DR219*100))</f>
        <v/>
      </c>
      <c r="ES219" s="59" t="str">
        <f>IF(CP219="","",(CP219/DR219*100))</f>
        <v/>
      </c>
      <c r="ET219" s="59" t="str">
        <f>IF(CQ219="","",(CQ219/DR219*100))</f>
        <v/>
      </c>
      <c r="EU219" s="59" t="str">
        <f>IF(CR219="","",(CR219/DR219*100))</f>
        <v/>
      </c>
      <c r="EV219" s="59" t="str">
        <f>IF(CS219="","",(CS219/DS219*100))</f>
        <v/>
      </c>
      <c r="EW219" s="59" t="str">
        <f>IF(CT219="","",(CT219/DS219*100))</f>
        <v/>
      </c>
      <c r="EX219" s="59" t="str">
        <f>IF(CU219="","",(CU219/DS219*100))</f>
        <v/>
      </c>
      <c r="EY219" s="59" t="str">
        <f>IF(CV219="","",(CV219/DS219*100))</f>
        <v/>
      </c>
      <c r="EZ219" s="59" t="str">
        <f>IF(CW219="","",(CW219/DS219*100))</f>
        <v/>
      </c>
      <c r="FA219" s="59" t="str">
        <f>IF(CX219="","",(CX219/DS219*100))</f>
        <v/>
      </c>
      <c r="FB219" s="59" t="str">
        <f t="shared" si="23"/>
        <v/>
      </c>
      <c r="FC219" s="59" t="str">
        <f t="shared" si="23"/>
        <v/>
      </c>
      <c r="FD219" s="59" t="str">
        <f t="shared" si="23"/>
        <v/>
      </c>
      <c r="FE219" s="59" t="str">
        <f t="shared" si="23"/>
        <v/>
      </c>
      <c r="FF219" s="59" t="str">
        <f t="shared" si="23"/>
        <v/>
      </c>
      <c r="FG219" s="59" t="str">
        <f t="shared" si="23"/>
        <v/>
      </c>
      <c r="FH219" s="59" t="str">
        <f t="shared" si="23"/>
        <v/>
      </c>
      <c r="FI219" s="59" t="str">
        <f t="shared" si="23"/>
        <v/>
      </c>
      <c r="FJ219" s="59" t="str">
        <f t="shared" si="23"/>
        <v/>
      </c>
      <c r="FK219" s="59" t="str">
        <f>IF(DH219="","",(DH219/DU219*100))</f>
        <v/>
      </c>
      <c r="FL219" s="59" t="str">
        <f>IF(DI219="","",(DI219/DU219*100))</f>
        <v/>
      </c>
      <c r="FM219" s="59" t="str">
        <f>IF(DJ219="","",(DJ219/DU219*100))</f>
        <v/>
      </c>
    </row>
    <row r="220" spans="72:169" x14ac:dyDescent="0.25">
      <c r="BT220" s="58" t="str">
        <f>IF(BR220="","",YEAR(D220)-BR220)</f>
        <v/>
      </c>
      <c r="BU220" s="59" t="str">
        <f>IF(BO220="",IF(OR(BM220="",BN220=""),"",((BM220*12)+BN220)*0.0254),BO220*0.01)</f>
        <v/>
      </c>
      <c r="BV220" s="59" t="str">
        <f>IF(BQ220="",IF(BP220="","",BP220*0.453592),BQ220)</f>
        <v/>
      </c>
      <c r="BW220" s="59" t="str">
        <f>IF(OR(BU220="",BV220=""),"",(BV220/(BU220^2)))</f>
        <v/>
      </c>
      <c r="BX220" s="59" t="str">
        <f>IF(COUNTBLANK(E220:J220)=6,"",(((E220*IF(F220&gt;0,F220,30)*3)+(G220*IF(H220&gt;0,H220,30)*5)+(I220*IF(J220&gt;0,J220,30)*9))))</f>
        <v/>
      </c>
      <c r="BY220" s="59" t="str">
        <f>IF(COUNTBLANK(AE220:AL220)=8,"",SUM(IF(AE220=2,1,IF(AE220=3,1,0)),IF(AH220=1,1,IF(AI220=1,1,0)),IF(AJ220&gt;3,1,0),IF(AK220&gt;3,1,0),IF(AL220&gt;0,1,0)))</f>
        <v/>
      </c>
      <c r="BZ220" s="59" t="str">
        <f>IF(OR(AM220="",AN220=""),"",IF(OR(AM220=-99,AN220=-99),-99,IF(AM220=3,IF(AN220=2,1,IF(AN220=3,1,0)),0)))</f>
        <v/>
      </c>
      <c r="CA220" s="59" t="str">
        <f>IF(OR((AC220=""),(AD220="")),"",IF(AD220=-99,-99,IF(AC220&gt;=4,IF(OR(AD220=1,AD220=2),1,0),0)))</f>
        <v/>
      </c>
      <c r="CB220" s="59" t="str">
        <f>IF(BW220="","",IF(BW220&lt;25,5,IF(BW220&lt;30,2,0)))</f>
        <v/>
      </c>
      <c r="CC220" s="59" t="str">
        <f t="shared" si="20"/>
        <v/>
      </c>
      <c r="CD220" s="59" t="str">
        <f>IF(K220="","",IF(K220&lt;4,0,IF(K220&gt;=4,4,"")))</f>
        <v/>
      </c>
      <c r="CE220" s="59" t="str">
        <f>IF(L220="","",IF(L220&lt;4,0,IF(L220&gt;=4,4,"")))</f>
        <v/>
      </c>
      <c r="CF220" s="59" t="str">
        <f>IF(M220="","",IF(M220&lt;4,0,IF(M220&gt;=4,3,"")))</f>
        <v/>
      </c>
      <c r="CG220" s="59" t="str">
        <f>IF(N220="","",IF(N220&lt;4,0,IF(N220&gt;=4,1,"")))</f>
        <v/>
      </c>
      <c r="CH220" s="59" t="str">
        <f t="shared" si="21"/>
        <v/>
      </c>
      <c r="CI220" s="59" t="str">
        <f>IF(O220="","",IF(O220=0,0,IF(O220=1,3,IF(O220&lt;=4,4,IF(O220&gt;4,5,"")))))</f>
        <v/>
      </c>
      <c r="CJ220" s="59" t="str">
        <f>IF(P220="","",IF(P220=0,0,IF(P220=1,1,IF(P220&lt;7,3,IF(P220=7,4,"")))))</f>
        <v/>
      </c>
      <c r="CK220" s="59" t="str">
        <f>IF(Q220="","",IF(Q220&lt;4,3,IF(Q220&lt;7,2,IF(Q220=7,0,""))))</f>
        <v/>
      </c>
      <c r="CL220" s="59" t="str">
        <f>IF(R220="","",IF(R220&lt;1,0,IF(R220&lt;=2,1,IF(R220&gt;2,2,""))))</f>
        <v/>
      </c>
      <c r="CM220" s="59" t="str">
        <f>IF(S220="","",IF(S220=0,0,IF(S220=1,1,IF(S220&gt;1,2,""))))</f>
        <v/>
      </c>
      <c r="CN220" s="59" t="str">
        <f>IF(T220="","",IF(T220=0,0,IF(T220&lt;=4,1,IF(T220&gt;4,2,""))))</f>
        <v/>
      </c>
      <c r="CO220" s="59" t="str">
        <f>IF(U220="","",IF(U220&lt;4,0,IF(U220&lt;=6,1,IF(U220=7,2,""))))</f>
        <v/>
      </c>
      <c r="CP220" s="59" t="str">
        <f>IF(V220="","",IF(V220&lt;4,2,IF(V220=4,1,IF(V220=5,0,""))))</f>
        <v/>
      </c>
      <c r="CQ220" s="59" t="str">
        <f>IF(W220="","",IF(W220=1,2,IF(W220=2,1,IF(W220&gt;2,0,""))))</f>
        <v/>
      </c>
      <c r="CR220" s="59" t="str">
        <f>IF(X220="","",IF(X220=0,0,IF(X220=1,1,IF(X220=2,2,IF(X220=3,2,IF(X220=-9,-9,IF(X220=-99,-99,"")))))))</f>
        <v/>
      </c>
      <c r="CS220" s="59" t="str">
        <f>IF(Z220="","",IF(Z220=0,1,IF(Z220=1,0,"")))</f>
        <v/>
      </c>
      <c r="CT220" s="59" t="str">
        <f>IF(CA220="","",IF(CA220=-99,-99,IF(CA220=1,3,0)))</f>
        <v/>
      </c>
      <c r="CU220" s="59" t="str">
        <f>IF(BZ220="","",IF(BZ220=-99,-99,IF(BZ220=0,3,0)))</f>
        <v/>
      </c>
      <c r="CV220" s="59" t="str">
        <f>IF(AO220="","",IF(AND(AO220&gt;=7,AO220&lt;=8),2,0))</f>
        <v/>
      </c>
      <c r="CW220" s="59" t="str">
        <f>IF(AP220="","",IF(AP220=1,0,IF(AP220&gt;1,1,"")))</f>
        <v/>
      </c>
      <c r="CX220" s="59" t="str">
        <f t="shared" si="22"/>
        <v/>
      </c>
      <c r="CY220" s="59" t="str">
        <f>IF(BA220="","",IF(BA220=0,0,IF(OR(BA220=1,BA220=2,BA220=3),3,IF(BA220=-99,-99,""))))</f>
        <v/>
      </c>
      <c r="CZ220" s="59" t="str">
        <f>IF(BB220="","",IF(BB220=0,0,IF(OR(BB220=1,BB220=2,BB220=3),3,IF(BB220=-99,-99,""))))</f>
        <v/>
      </c>
      <c r="DA220" s="59" t="str">
        <f>IF(BC220="","",IF(BC220=0,0,IF(OR(BC220=1,BC220=2,BC220=3),3,IF(BC220=-99,-99,""))))</f>
        <v/>
      </c>
      <c r="DB220" s="59" t="str">
        <f>IF(BD220="","",IF(BD220=0,0,IF(OR(BD220=1,BD220=2,BD220=3),3,IF(BD220=-99,-99,""))))</f>
        <v/>
      </c>
      <c r="DC220" s="59" t="str">
        <f>IF(BE220="","",IF(BE220=0,0,IF(OR(BE220=1,BE220=2,BE220=3),3,IF(BE220=-99,-99,""))))</f>
        <v/>
      </c>
      <c r="DD220" s="59" t="str">
        <f>IF(BF220="","",IF(BF220=0,0,IF(OR(BF220=1,BF220=2,BF220=3),3,IF(BF220=-99,-99,""))))</f>
        <v/>
      </c>
      <c r="DE220" s="59" t="str">
        <f>IF(BG220="","",IF(BG220=0,0,IF(OR(BG220=1,BG220=2,BG220=3),3,IF(BG220=-99,-99,""))))</f>
        <v/>
      </c>
      <c r="DF220" s="59" t="str">
        <f>IF(BH220="","",IF(BH220=0,0,IF(OR(BH220=1,BH220=2,BH220=3),3,IF(BH220=-99,-99,""))))</f>
        <v/>
      </c>
      <c r="DG220" s="59" t="str">
        <f>IF(BI220="","",IF(BI220=0,0,IF(OR(BI220=1,BI220=2,BI220=3),3,IF(BI220=-99,-99,""))))</f>
        <v/>
      </c>
      <c r="DH220" s="59" t="str">
        <f>IF(BT220="","",IF(BS220=1,IF(BT220&lt;65,41,IF(BT220&lt;70,35,IF(BT220&lt;75,29,IF(BT220&lt;80,21,IF(BT220&lt;85,14,IF(BT220&lt;90,5,0)))))),IF(BS220=2,IF(BT220&lt;65,38,IF(BT220&lt;70,33,IF(BT220&lt;75,26,IF(BT220&lt;80,16,IF(BT220&lt;85,12,IF(BT220&lt;90,1,0)))))),"")))</f>
        <v/>
      </c>
      <c r="DI220" s="59" t="str">
        <f>IF(BL220="","",IF(BL220=1,0,IF(BL220=2,3,IF(BL220&gt;2,6,""))))</f>
        <v/>
      </c>
      <c r="DJ220" s="59" t="str">
        <f>IF(Y220="","",IF(Y220=0,3,IF(Y220=1,0,"")))</f>
        <v/>
      </c>
      <c r="DK220" s="59" t="str">
        <f>IF(COUNTBLANK(CB220:CH220)=7,"",SUM(CB220:CH220))</f>
        <v/>
      </c>
      <c r="DL220" s="59" t="str">
        <f>IF(COUNTBLANK(CI220:CR220)=10,"",SUM(CI220:CQ220,IF(CR220&gt;0,CR220,0)))</f>
        <v/>
      </c>
      <c r="DM220" s="59" t="str">
        <f>IF(COUNTBLANK(CS220:CX220)=6,"",SUM(CS220,IF(CT220=-99,0,CT220),IF(CU220=-99,0,CU220),CV220:CX220))</f>
        <v/>
      </c>
      <c r="DN220" s="59" t="str">
        <f>IF(COUNTBLANK(CY220:DG220)=9,"",SUM(IF(OR(CY220="",CY220=-99),0,CY220),IF(OR(CZ220="",CZ220=-99),0,CZ220),IF(OR(DA220="",DA220=-99),0,DA220),IF(OR(DB220="",DB220=-99),0,DB220),IF(OR(DC220="",DC220=-99),0,DC220),IF(OR(DD220="",DD220=-99),0,DD220),IF(OR(DE220="",DE220=-99),0,DE220),IF(OR(DF220="",DF220=-99),0,DF220),IF(OR(DG220="",DG220=-99),0,DG220)))</f>
        <v/>
      </c>
      <c r="DO220" s="59" t="str">
        <f>IF(COUNTBLANK(DH220:DJ220)=3,"",SUM(DH220:DJ220))</f>
        <v/>
      </c>
      <c r="DP220" s="59" t="str">
        <f>IF(COUNTBLANK(DK220:DN220)=4,"",SUM(DK220:DN220))</f>
        <v/>
      </c>
      <c r="DQ220" s="59" t="str">
        <f>IF(COUNTBLANK(CB220:CH220)=7,"",SUM(IF(CB220="",0,5),IF(CC220="",0,9),IF(CD220="",0,4),IF(CE220="",0,4),IF(CF220="",0,3),IF(CG220="",0,1),IF(CH220="",0,6)))</f>
        <v/>
      </c>
      <c r="DR220" s="59" t="str">
        <f>IF(COUNTBLANK(CI220:CR220)=10,"",SUM(IF(CI220="",0,5),IF(CJ220="",0,4),IF(CK220="",0,3),IF(CL220="",0,2),IF(CM220="",0,2),IF(CN220="",0,2),IF(CO220="",0,2),IF(CP220="",0,2),IF(CQ220="",0,2),IF(OR(CR220="",CR220=-99,CR220=-9),0,2)))</f>
        <v/>
      </c>
      <c r="DS220" s="59" t="str">
        <f>IF(COUNTBLANK(CS220:CX220)=6,"",SUM(IF(CS220="",0,1),IF(OR(CT220="",CT220=-99),0,3),IF(OR(CU220="",CU220=-99),0,3),IF(CV220="",0,2),IF(CW220="",0,1),IF(CX220="",0,1)))</f>
        <v/>
      </c>
      <c r="DT220" s="59" t="str">
        <f>IF(COUNTBLANK(CY220:DG220)=9,"",SUM(IF(OR(CY220="",CY220=-99),0,3),IF(OR(CZ220="",CZ220=-99),0,3),IF(OR(DA220="",DA220=-99),0,3),IF(OR(DB220="",DB220=-99),0,3),IF(OR(DC220="",DC220=-99),0,3),IF(OR(DD220="",DD220=-99),0,3),IF(OR(DE220="",DE220=-99),0,3),IF(OR(DF220="",DF220=-99),0,3),IF(OR(DG220="",DG220=-99),0,3)))</f>
        <v/>
      </c>
      <c r="DU220" s="59" t="str">
        <f>IF(COUNTBLANK(DH220:DJ220)=3,"",SUM(IF(DH220="",0,IF(BS220=1,41,IF(BS220=2,38,""))),IF(DI220="",0,6),IF(DJ220="",0,3)))</f>
        <v/>
      </c>
      <c r="DV220" s="59" t="str">
        <f>IF(COUNTBLANK(DK220:DN220)=4,"",SUM(DQ220:DT220))</f>
        <v/>
      </c>
      <c r="DW220" s="59" t="str">
        <f>IF(DQ220="","",((DK220/DQ220)*100))</f>
        <v/>
      </c>
      <c r="DX220" s="59" t="str">
        <f t="shared" si="24"/>
        <v/>
      </c>
      <c r="DY220" s="59" t="str">
        <f t="shared" si="24"/>
        <v/>
      </c>
      <c r="DZ220" s="59" t="str">
        <f t="shared" si="24"/>
        <v/>
      </c>
      <c r="EA220" s="59" t="str">
        <f t="shared" si="24"/>
        <v/>
      </c>
      <c r="EB220" s="59" t="str">
        <f t="shared" si="24"/>
        <v/>
      </c>
      <c r="EC220" s="59" t="str">
        <f>IF(COUNTBLANK(DQ220:DT220)=4,"",SQRT((DQ220^2)+(DR220^2)+(DS220^2)+(DT220^2)))</f>
        <v/>
      </c>
      <c r="ED220" s="59" t="str">
        <f>IF(EC220="","",(SUM(((DK220/EC220)^2),((DL220/EC220)^2),((DM220/EC220)^2),((DN220/EC220)^2))*100))</f>
        <v/>
      </c>
      <c r="EE220" s="59" t="str">
        <f>IF(CB220="","",(CB220/DQ220*100))</f>
        <v/>
      </c>
      <c r="EF220" s="59" t="str">
        <f>IF(CC220="","",(CC220/DQ220*100))</f>
        <v/>
      </c>
      <c r="EG220" s="59" t="str">
        <f>IF(CD220="","",(CD220/DQ220*100))</f>
        <v/>
      </c>
      <c r="EH220" s="59" t="str">
        <f>IF(CE220="","",(CE220/DQ220*100))</f>
        <v/>
      </c>
      <c r="EI220" s="59" t="str">
        <f>IF(CF220="","",(CF220/DQ220*100))</f>
        <v/>
      </c>
      <c r="EJ220" s="59" t="str">
        <f>IF(CG220="","",(CG220/DQ220*100))</f>
        <v/>
      </c>
      <c r="EK220" s="59" t="str">
        <f>IF(CH220="","",(CH220/DQ220*100))</f>
        <v/>
      </c>
      <c r="EL220" s="59" t="str">
        <f>IF(CI220="","",(CI220/DR220*100))</f>
        <v/>
      </c>
      <c r="EM220" s="59" t="str">
        <f>IF(CJ220="","",(CJ220/DR220*100))</f>
        <v/>
      </c>
      <c r="EN220" s="59" t="str">
        <f>IF(CK220="","",(CK220/DR220*100))</f>
        <v/>
      </c>
      <c r="EO220" s="59" t="str">
        <f>IF(CL220="","",(CL220/DR220*100))</f>
        <v/>
      </c>
      <c r="EP220" s="59" t="str">
        <f>IF(CM220="","",(CM220/DR220*100))</f>
        <v/>
      </c>
      <c r="EQ220" s="59" t="str">
        <f>IF(CN220="","",(CN220/DR220*100))</f>
        <v/>
      </c>
      <c r="ER220" s="59" t="str">
        <f>IF(CO220="","",(CO220/DR220*100))</f>
        <v/>
      </c>
      <c r="ES220" s="59" t="str">
        <f>IF(CP220="","",(CP220/DR220*100))</f>
        <v/>
      </c>
      <c r="ET220" s="59" t="str">
        <f>IF(CQ220="","",(CQ220/DR220*100))</f>
        <v/>
      </c>
      <c r="EU220" s="59" t="str">
        <f>IF(CR220="","",(CR220/DR220*100))</f>
        <v/>
      </c>
      <c r="EV220" s="59" t="str">
        <f>IF(CS220="","",(CS220/DS220*100))</f>
        <v/>
      </c>
      <c r="EW220" s="59" t="str">
        <f>IF(CT220="","",(CT220/DS220*100))</f>
        <v/>
      </c>
      <c r="EX220" s="59" t="str">
        <f>IF(CU220="","",(CU220/DS220*100))</f>
        <v/>
      </c>
      <c r="EY220" s="59" t="str">
        <f>IF(CV220="","",(CV220/DS220*100))</f>
        <v/>
      </c>
      <c r="EZ220" s="59" t="str">
        <f>IF(CW220="","",(CW220/DS220*100))</f>
        <v/>
      </c>
      <c r="FA220" s="59" t="str">
        <f>IF(CX220="","",(CX220/DS220*100))</f>
        <v/>
      </c>
      <c r="FB220" s="59" t="str">
        <f t="shared" si="23"/>
        <v/>
      </c>
      <c r="FC220" s="59" t="str">
        <f t="shared" si="23"/>
        <v/>
      </c>
      <c r="FD220" s="59" t="str">
        <f t="shared" si="23"/>
        <v/>
      </c>
      <c r="FE220" s="59" t="str">
        <f t="shared" si="23"/>
        <v/>
      </c>
      <c r="FF220" s="59" t="str">
        <f t="shared" si="23"/>
        <v/>
      </c>
      <c r="FG220" s="59" t="str">
        <f t="shared" si="23"/>
        <v/>
      </c>
      <c r="FH220" s="59" t="str">
        <f t="shared" si="23"/>
        <v/>
      </c>
      <c r="FI220" s="59" t="str">
        <f t="shared" si="23"/>
        <v/>
      </c>
      <c r="FJ220" s="59" t="str">
        <f t="shared" si="23"/>
        <v/>
      </c>
      <c r="FK220" s="59" t="str">
        <f>IF(DH220="","",(DH220/DU220*100))</f>
        <v/>
      </c>
      <c r="FL220" s="59" t="str">
        <f>IF(DI220="","",(DI220/DU220*100))</f>
        <v/>
      </c>
      <c r="FM220" s="59" t="str">
        <f>IF(DJ220="","",(DJ220/DU220*100))</f>
        <v/>
      </c>
    </row>
    <row r="221" spans="72:169" x14ac:dyDescent="0.25">
      <c r="BT221" s="58" t="str">
        <f>IF(BR221="","",YEAR(D221)-BR221)</f>
        <v/>
      </c>
      <c r="BU221" s="59" t="str">
        <f>IF(BO221="",IF(OR(BM221="",BN221=""),"",((BM221*12)+BN221)*0.0254),BO221*0.01)</f>
        <v/>
      </c>
      <c r="BV221" s="59" t="str">
        <f>IF(BQ221="",IF(BP221="","",BP221*0.453592),BQ221)</f>
        <v/>
      </c>
      <c r="BW221" s="59" t="str">
        <f>IF(OR(BU221="",BV221=""),"",(BV221/(BU221^2)))</f>
        <v/>
      </c>
      <c r="BX221" s="59" t="str">
        <f>IF(COUNTBLANK(E221:J221)=6,"",(((E221*IF(F221&gt;0,F221,30)*3)+(G221*IF(H221&gt;0,H221,30)*5)+(I221*IF(J221&gt;0,J221,30)*9))))</f>
        <v/>
      </c>
      <c r="BY221" s="59" t="str">
        <f>IF(COUNTBLANK(AE221:AL221)=8,"",SUM(IF(AE221=2,1,IF(AE221=3,1,0)),IF(AH221=1,1,IF(AI221=1,1,0)),IF(AJ221&gt;3,1,0),IF(AK221&gt;3,1,0),IF(AL221&gt;0,1,0)))</f>
        <v/>
      </c>
      <c r="BZ221" s="59" t="str">
        <f>IF(OR(AM221="",AN221=""),"",IF(OR(AM221=-99,AN221=-99),-99,IF(AM221=3,IF(AN221=2,1,IF(AN221=3,1,0)),0)))</f>
        <v/>
      </c>
      <c r="CA221" s="59" t="str">
        <f>IF(OR((AC221=""),(AD221="")),"",IF(AD221=-99,-99,IF(AC221&gt;=4,IF(OR(AD221=1,AD221=2),1,0),0)))</f>
        <v/>
      </c>
      <c r="CB221" s="59" t="str">
        <f>IF(BW221="","",IF(BW221&lt;25,5,IF(BW221&lt;30,2,0)))</f>
        <v/>
      </c>
      <c r="CC221" s="59" t="str">
        <f t="shared" si="20"/>
        <v/>
      </c>
      <c r="CD221" s="59" t="str">
        <f>IF(K221="","",IF(K221&lt;4,0,IF(K221&gt;=4,4,"")))</f>
        <v/>
      </c>
      <c r="CE221" s="59" t="str">
        <f>IF(L221="","",IF(L221&lt;4,0,IF(L221&gt;=4,4,"")))</f>
        <v/>
      </c>
      <c r="CF221" s="59" t="str">
        <f>IF(M221="","",IF(M221&lt;4,0,IF(M221&gt;=4,3,"")))</f>
        <v/>
      </c>
      <c r="CG221" s="59" t="str">
        <f>IF(N221="","",IF(N221&lt;4,0,IF(N221&gt;=4,1,"")))</f>
        <v/>
      </c>
      <c r="CH221" s="59" t="str">
        <f t="shared" si="21"/>
        <v/>
      </c>
      <c r="CI221" s="59" t="str">
        <f>IF(O221="","",IF(O221=0,0,IF(O221=1,3,IF(O221&lt;=4,4,IF(O221&gt;4,5,"")))))</f>
        <v/>
      </c>
      <c r="CJ221" s="59" t="str">
        <f>IF(P221="","",IF(P221=0,0,IF(P221=1,1,IF(P221&lt;7,3,IF(P221=7,4,"")))))</f>
        <v/>
      </c>
      <c r="CK221" s="59" t="str">
        <f>IF(Q221="","",IF(Q221&lt;4,3,IF(Q221&lt;7,2,IF(Q221=7,0,""))))</f>
        <v/>
      </c>
      <c r="CL221" s="59" t="str">
        <f>IF(R221="","",IF(R221&lt;1,0,IF(R221&lt;=2,1,IF(R221&gt;2,2,""))))</f>
        <v/>
      </c>
      <c r="CM221" s="59" t="str">
        <f>IF(S221="","",IF(S221=0,0,IF(S221=1,1,IF(S221&gt;1,2,""))))</f>
        <v/>
      </c>
      <c r="CN221" s="59" t="str">
        <f>IF(T221="","",IF(T221=0,0,IF(T221&lt;=4,1,IF(T221&gt;4,2,""))))</f>
        <v/>
      </c>
      <c r="CO221" s="59" t="str">
        <f>IF(U221="","",IF(U221&lt;4,0,IF(U221&lt;=6,1,IF(U221=7,2,""))))</f>
        <v/>
      </c>
      <c r="CP221" s="59" t="str">
        <f>IF(V221="","",IF(V221&lt;4,2,IF(V221=4,1,IF(V221=5,0,""))))</f>
        <v/>
      </c>
      <c r="CQ221" s="59" t="str">
        <f>IF(W221="","",IF(W221=1,2,IF(W221=2,1,IF(W221&gt;2,0,""))))</f>
        <v/>
      </c>
      <c r="CR221" s="59" t="str">
        <f>IF(X221="","",IF(X221=0,0,IF(X221=1,1,IF(X221=2,2,IF(X221=3,2,IF(X221=-9,-9,IF(X221=-99,-99,"")))))))</f>
        <v/>
      </c>
      <c r="CS221" s="59" t="str">
        <f>IF(Z221="","",IF(Z221=0,1,IF(Z221=1,0,"")))</f>
        <v/>
      </c>
      <c r="CT221" s="59" t="str">
        <f>IF(CA221="","",IF(CA221=-99,-99,IF(CA221=1,3,0)))</f>
        <v/>
      </c>
      <c r="CU221" s="59" t="str">
        <f>IF(BZ221="","",IF(BZ221=-99,-99,IF(BZ221=0,3,0)))</f>
        <v/>
      </c>
      <c r="CV221" s="59" t="str">
        <f>IF(AO221="","",IF(AND(AO221&gt;=7,AO221&lt;=8),2,0))</f>
        <v/>
      </c>
      <c r="CW221" s="59" t="str">
        <f>IF(AP221="","",IF(AP221=1,0,IF(AP221&gt;1,1,"")))</f>
        <v/>
      </c>
      <c r="CX221" s="59" t="str">
        <f t="shared" si="22"/>
        <v/>
      </c>
      <c r="CY221" s="59" t="str">
        <f>IF(BA221="","",IF(BA221=0,0,IF(OR(BA221=1,BA221=2,BA221=3),3,IF(BA221=-99,-99,""))))</f>
        <v/>
      </c>
      <c r="CZ221" s="59" t="str">
        <f>IF(BB221="","",IF(BB221=0,0,IF(OR(BB221=1,BB221=2,BB221=3),3,IF(BB221=-99,-99,""))))</f>
        <v/>
      </c>
      <c r="DA221" s="59" t="str">
        <f>IF(BC221="","",IF(BC221=0,0,IF(OR(BC221=1,BC221=2,BC221=3),3,IF(BC221=-99,-99,""))))</f>
        <v/>
      </c>
      <c r="DB221" s="59" t="str">
        <f>IF(BD221="","",IF(BD221=0,0,IF(OR(BD221=1,BD221=2,BD221=3),3,IF(BD221=-99,-99,""))))</f>
        <v/>
      </c>
      <c r="DC221" s="59" t="str">
        <f>IF(BE221="","",IF(BE221=0,0,IF(OR(BE221=1,BE221=2,BE221=3),3,IF(BE221=-99,-99,""))))</f>
        <v/>
      </c>
      <c r="DD221" s="59" t="str">
        <f>IF(BF221="","",IF(BF221=0,0,IF(OR(BF221=1,BF221=2,BF221=3),3,IF(BF221=-99,-99,""))))</f>
        <v/>
      </c>
      <c r="DE221" s="59" t="str">
        <f>IF(BG221="","",IF(BG221=0,0,IF(OR(BG221=1,BG221=2,BG221=3),3,IF(BG221=-99,-99,""))))</f>
        <v/>
      </c>
      <c r="DF221" s="59" t="str">
        <f>IF(BH221="","",IF(BH221=0,0,IF(OR(BH221=1,BH221=2,BH221=3),3,IF(BH221=-99,-99,""))))</f>
        <v/>
      </c>
      <c r="DG221" s="59" t="str">
        <f>IF(BI221="","",IF(BI221=0,0,IF(OR(BI221=1,BI221=2,BI221=3),3,IF(BI221=-99,-99,""))))</f>
        <v/>
      </c>
      <c r="DH221" s="59" t="str">
        <f>IF(BT221="","",IF(BS221=1,IF(BT221&lt;65,41,IF(BT221&lt;70,35,IF(BT221&lt;75,29,IF(BT221&lt;80,21,IF(BT221&lt;85,14,IF(BT221&lt;90,5,0)))))),IF(BS221=2,IF(BT221&lt;65,38,IF(BT221&lt;70,33,IF(BT221&lt;75,26,IF(BT221&lt;80,16,IF(BT221&lt;85,12,IF(BT221&lt;90,1,0)))))),"")))</f>
        <v/>
      </c>
      <c r="DI221" s="59" t="str">
        <f>IF(BL221="","",IF(BL221=1,0,IF(BL221=2,3,IF(BL221&gt;2,6,""))))</f>
        <v/>
      </c>
      <c r="DJ221" s="59" t="str">
        <f>IF(Y221="","",IF(Y221=0,3,IF(Y221=1,0,"")))</f>
        <v/>
      </c>
      <c r="DK221" s="59" t="str">
        <f>IF(COUNTBLANK(CB221:CH221)=7,"",SUM(CB221:CH221))</f>
        <v/>
      </c>
      <c r="DL221" s="59" t="str">
        <f>IF(COUNTBLANK(CI221:CR221)=10,"",SUM(CI221:CQ221,IF(CR221&gt;0,CR221,0)))</f>
        <v/>
      </c>
      <c r="DM221" s="59" t="str">
        <f>IF(COUNTBLANK(CS221:CX221)=6,"",SUM(CS221,IF(CT221=-99,0,CT221),IF(CU221=-99,0,CU221),CV221:CX221))</f>
        <v/>
      </c>
      <c r="DN221" s="59" t="str">
        <f>IF(COUNTBLANK(CY221:DG221)=9,"",SUM(IF(OR(CY221="",CY221=-99),0,CY221),IF(OR(CZ221="",CZ221=-99),0,CZ221),IF(OR(DA221="",DA221=-99),0,DA221),IF(OR(DB221="",DB221=-99),0,DB221),IF(OR(DC221="",DC221=-99),0,DC221),IF(OR(DD221="",DD221=-99),0,DD221),IF(OR(DE221="",DE221=-99),0,DE221),IF(OR(DF221="",DF221=-99),0,DF221),IF(OR(DG221="",DG221=-99),0,DG221)))</f>
        <v/>
      </c>
      <c r="DO221" s="59" t="str">
        <f>IF(COUNTBLANK(DH221:DJ221)=3,"",SUM(DH221:DJ221))</f>
        <v/>
      </c>
      <c r="DP221" s="59" t="str">
        <f>IF(COUNTBLANK(DK221:DN221)=4,"",SUM(DK221:DN221))</f>
        <v/>
      </c>
      <c r="DQ221" s="59" t="str">
        <f>IF(COUNTBLANK(CB221:CH221)=7,"",SUM(IF(CB221="",0,5),IF(CC221="",0,9),IF(CD221="",0,4),IF(CE221="",0,4),IF(CF221="",0,3),IF(CG221="",0,1),IF(CH221="",0,6)))</f>
        <v/>
      </c>
      <c r="DR221" s="59" t="str">
        <f>IF(COUNTBLANK(CI221:CR221)=10,"",SUM(IF(CI221="",0,5),IF(CJ221="",0,4),IF(CK221="",0,3),IF(CL221="",0,2),IF(CM221="",0,2),IF(CN221="",0,2),IF(CO221="",0,2),IF(CP221="",0,2),IF(CQ221="",0,2),IF(OR(CR221="",CR221=-99,CR221=-9),0,2)))</f>
        <v/>
      </c>
      <c r="DS221" s="59" t="str">
        <f>IF(COUNTBLANK(CS221:CX221)=6,"",SUM(IF(CS221="",0,1),IF(OR(CT221="",CT221=-99),0,3),IF(OR(CU221="",CU221=-99),0,3),IF(CV221="",0,2),IF(CW221="",0,1),IF(CX221="",0,1)))</f>
        <v/>
      </c>
      <c r="DT221" s="59" t="str">
        <f>IF(COUNTBLANK(CY221:DG221)=9,"",SUM(IF(OR(CY221="",CY221=-99),0,3),IF(OR(CZ221="",CZ221=-99),0,3),IF(OR(DA221="",DA221=-99),0,3),IF(OR(DB221="",DB221=-99),0,3),IF(OR(DC221="",DC221=-99),0,3),IF(OR(DD221="",DD221=-99),0,3),IF(OR(DE221="",DE221=-99),0,3),IF(OR(DF221="",DF221=-99),0,3),IF(OR(DG221="",DG221=-99),0,3)))</f>
        <v/>
      </c>
      <c r="DU221" s="59" t="str">
        <f>IF(COUNTBLANK(DH221:DJ221)=3,"",SUM(IF(DH221="",0,IF(BS221=1,41,IF(BS221=2,38,""))),IF(DI221="",0,6),IF(DJ221="",0,3)))</f>
        <v/>
      </c>
      <c r="DV221" s="59" t="str">
        <f>IF(COUNTBLANK(DK221:DN221)=4,"",SUM(DQ221:DT221))</f>
        <v/>
      </c>
      <c r="DW221" s="59" t="str">
        <f>IF(DQ221="","",((DK221/DQ221)*100))</f>
        <v/>
      </c>
      <c r="DX221" s="59" t="str">
        <f t="shared" si="24"/>
        <v/>
      </c>
      <c r="DY221" s="59" t="str">
        <f t="shared" si="24"/>
        <v/>
      </c>
      <c r="DZ221" s="59" t="str">
        <f t="shared" si="24"/>
        <v/>
      </c>
      <c r="EA221" s="59" t="str">
        <f t="shared" si="24"/>
        <v/>
      </c>
      <c r="EB221" s="59" t="str">
        <f t="shared" si="24"/>
        <v/>
      </c>
      <c r="EC221" s="59" t="str">
        <f>IF(COUNTBLANK(DQ221:DT221)=4,"",SQRT((DQ221^2)+(DR221^2)+(DS221^2)+(DT221^2)))</f>
        <v/>
      </c>
      <c r="ED221" s="59" t="str">
        <f>IF(EC221="","",(SUM(((DK221/EC221)^2),((DL221/EC221)^2),((DM221/EC221)^2),((DN221/EC221)^2))*100))</f>
        <v/>
      </c>
      <c r="EE221" s="59" t="str">
        <f>IF(CB221="","",(CB221/DQ221*100))</f>
        <v/>
      </c>
      <c r="EF221" s="59" t="str">
        <f>IF(CC221="","",(CC221/DQ221*100))</f>
        <v/>
      </c>
      <c r="EG221" s="59" t="str">
        <f>IF(CD221="","",(CD221/DQ221*100))</f>
        <v/>
      </c>
      <c r="EH221" s="59" t="str">
        <f>IF(CE221="","",(CE221/DQ221*100))</f>
        <v/>
      </c>
      <c r="EI221" s="59" t="str">
        <f>IF(CF221="","",(CF221/DQ221*100))</f>
        <v/>
      </c>
      <c r="EJ221" s="59" t="str">
        <f>IF(CG221="","",(CG221/DQ221*100))</f>
        <v/>
      </c>
      <c r="EK221" s="59" t="str">
        <f>IF(CH221="","",(CH221/DQ221*100))</f>
        <v/>
      </c>
      <c r="EL221" s="59" t="str">
        <f>IF(CI221="","",(CI221/DR221*100))</f>
        <v/>
      </c>
      <c r="EM221" s="59" t="str">
        <f>IF(CJ221="","",(CJ221/DR221*100))</f>
        <v/>
      </c>
      <c r="EN221" s="59" t="str">
        <f>IF(CK221="","",(CK221/DR221*100))</f>
        <v/>
      </c>
      <c r="EO221" s="59" t="str">
        <f>IF(CL221="","",(CL221/DR221*100))</f>
        <v/>
      </c>
      <c r="EP221" s="59" t="str">
        <f>IF(CM221="","",(CM221/DR221*100))</f>
        <v/>
      </c>
      <c r="EQ221" s="59" t="str">
        <f>IF(CN221="","",(CN221/DR221*100))</f>
        <v/>
      </c>
      <c r="ER221" s="59" t="str">
        <f>IF(CO221="","",(CO221/DR221*100))</f>
        <v/>
      </c>
      <c r="ES221" s="59" t="str">
        <f>IF(CP221="","",(CP221/DR221*100))</f>
        <v/>
      </c>
      <c r="ET221" s="59" t="str">
        <f>IF(CQ221="","",(CQ221/DR221*100))</f>
        <v/>
      </c>
      <c r="EU221" s="59" t="str">
        <f>IF(CR221="","",(CR221/DR221*100))</f>
        <v/>
      </c>
      <c r="EV221" s="59" t="str">
        <f>IF(CS221="","",(CS221/DS221*100))</f>
        <v/>
      </c>
      <c r="EW221" s="59" t="str">
        <f>IF(CT221="","",(CT221/DS221*100))</f>
        <v/>
      </c>
      <c r="EX221" s="59" t="str">
        <f>IF(CU221="","",(CU221/DS221*100))</f>
        <v/>
      </c>
      <c r="EY221" s="59" t="str">
        <f>IF(CV221="","",(CV221/DS221*100))</f>
        <v/>
      </c>
      <c r="EZ221" s="59" t="str">
        <f>IF(CW221="","",(CW221/DS221*100))</f>
        <v/>
      </c>
      <c r="FA221" s="59" t="str">
        <f>IF(CX221="","",(CX221/DS221*100))</f>
        <v/>
      </c>
      <c r="FB221" s="59" t="str">
        <f t="shared" si="23"/>
        <v/>
      </c>
      <c r="FC221" s="59" t="str">
        <f t="shared" si="23"/>
        <v/>
      </c>
      <c r="FD221" s="59" t="str">
        <f t="shared" si="23"/>
        <v/>
      </c>
      <c r="FE221" s="59" t="str">
        <f t="shared" si="23"/>
        <v/>
      </c>
      <c r="FF221" s="59" t="str">
        <f t="shared" si="23"/>
        <v/>
      </c>
      <c r="FG221" s="59" t="str">
        <f t="shared" si="23"/>
        <v/>
      </c>
      <c r="FH221" s="59" t="str">
        <f t="shared" si="23"/>
        <v/>
      </c>
      <c r="FI221" s="59" t="str">
        <f t="shared" si="23"/>
        <v/>
      </c>
      <c r="FJ221" s="59" t="str">
        <f t="shared" si="23"/>
        <v/>
      </c>
      <c r="FK221" s="59" t="str">
        <f>IF(DH221="","",(DH221/DU221*100))</f>
        <v/>
      </c>
      <c r="FL221" s="59" t="str">
        <f>IF(DI221="","",(DI221/DU221*100))</f>
        <v/>
      </c>
      <c r="FM221" s="59" t="str">
        <f>IF(DJ221="","",(DJ221/DU221*100))</f>
        <v/>
      </c>
    </row>
    <row r="222" spans="72:169" x14ac:dyDescent="0.25">
      <c r="BT222" s="58" t="str">
        <f>IF(BR222="","",YEAR(D222)-BR222)</f>
        <v/>
      </c>
      <c r="BU222" s="59" t="str">
        <f>IF(BO222="",IF(OR(BM222="",BN222=""),"",((BM222*12)+BN222)*0.0254),BO222*0.01)</f>
        <v/>
      </c>
      <c r="BV222" s="59" t="str">
        <f>IF(BQ222="",IF(BP222="","",BP222*0.453592),BQ222)</f>
        <v/>
      </c>
      <c r="BW222" s="59" t="str">
        <f>IF(OR(BU222="",BV222=""),"",(BV222/(BU222^2)))</f>
        <v/>
      </c>
      <c r="BX222" s="59" t="str">
        <f>IF(COUNTBLANK(E222:J222)=6,"",(((E222*IF(F222&gt;0,F222,30)*3)+(G222*IF(H222&gt;0,H222,30)*5)+(I222*IF(J222&gt;0,J222,30)*9))))</f>
        <v/>
      </c>
      <c r="BY222" s="59" t="str">
        <f>IF(COUNTBLANK(AE222:AL222)=8,"",SUM(IF(AE222=2,1,IF(AE222=3,1,0)),IF(AH222=1,1,IF(AI222=1,1,0)),IF(AJ222&gt;3,1,0),IF(AK222&gt;3,1,0),IF(AL222&gt;0,1,0)))</f>
        <v/>
      </c>
      <c r="BZ222" s="59" t="str">
        <f>IF(OR(AM222="",AN222=""),"",IF(OR(AM222=-99,AN222=-99),-99,IF(AM222=3,IF(AN222=2,1,IF(AN222=3,1,0)),0)))</f>
        <v/>
      </c>
      <c r="CA222" s="59" t="str">
        <f>IF(OR((AC222=""),(AD222="")),"",IF(AD222=-99,-99,IF(AC222&gt;=4,IF(OR(AD222=1,AD222=2),1,0),0)))</f>
        <v/>
      </c>
      <c r="CB222" s="59" t="str">
        <f>IF(BW222="","",IF(BW222&lt;25,5,IF(BW222&lt;30,2,0)))</f>
        <v/>
      </c>
      <c r="CC222" s="59" t="str">
        <f t="shared" si="20"/>
        <v/>
      </c>
      <c r="CD222" s="59" t="str">
        <f>IF(K222="","",IF(K222&lt;4,0,IF(K222&gt;=4,4,"")))</f>
        <v/>
      </c>
      <c r="CE222" s="59" t="str">
        <f>IF(L222="","",IF(L222&lt;4,0,IF(L222&gt;=4,4,"")))</f>
        <v/>
      </c>
      <c r="CF222" s="59" t="str">
        <f>IF(M222="","",IF(M222&lt;4,0,IF(M222&gt;=4,3,"")))</f>
        <v/>
      </c>
      <c r="CG222" s="59" t="str">
        <f>IF(N222="","",IF(N222&lt;4,0,IF(N222&gt;=4,1,"")))</f>
        <v/>
      </c>
      <c r="CH222" s="59" t="str">
        <f t="shared" si="21"/>
        <v/>
      </c>
      <c r="CI222" s="59" t="str">
        <f>IF(O222="","",IF(O222=0,0,IF(O222=1,3,IF(O222&lt;=4,4,IF(O222&gt;4,5,"")))))</f>
        <v/>
      </c>
      <c r="CJ222" s="59" t="str">
        <f>IF(P222="","",IF(P222=0,0,IF(P222=1,1,IF(P222&lt;7,3,IF(P222=7,4,"")))))</f>
        <v/>
      </c>
      <c r="CK222" s="59" t="str">
        <f>IF(Q222="","",IF(Q222&lt;4,3,IF(Q222&lt;7,2,IF(Q222=7,0,""))))</f>
        <v/>
      </c>
      <c r="CL222" s="59" t="str">
        <f>IF(R222="","",IF(R222&lt;1,0,IF(R222&lt;=2,1,IF(R222&gt;2,2,""))))</f>
        <v/>
      </c>
      <c r="CM222" s="59" t="str">
        <f>IF(S222="","",IF(S222=0,0,IF(S222=1,1,IF(S222&gt;1,2,""))))</f>
        <v/>
      </c>
      <c r="CN222" s="59" t="str">
        <f>IF(T222="","",IF(T222=0,0,IF(T222&lt;=4,1,IF(T222&gt;4,2,""))))</f>
        <v/>
      </c>
      <c r="CO222" s="59" t="str">
        <f>IF(U222="","",IF(U222&lt;4,0,IF(U222&lt;=6,1,IF(U222=7,2,""))))</f>
        <v/>
      </c>
      <c r="CP222" s="59" t="str">
        <f>IF(V222="","",IF(V222&lt;4,2,IF(V222=4,1,IF(V222=5,0,""))))</f>
        <v/>
      </c>
      <c r="CQ222" s="59" t="str">
        <f>IF(W222="","",IF(W222=1,2,IF(W222=2,1,IF(W222&gt;2,0,""))))</f>
        <v/>
      </c>
      <c r="CR222" s="59" t="str">
        <f>IF(X222="","",IF(X222=0,0,IF(X222=1,1,IF(X222=2,2,IF(X222=3,2,IF(X222=-9,-9,IF(X222=-99,-99,"")))))))</f>
        <v/>
      </c>
      <c r="CS222" s="59" t="str">
        <f>IF(Z222="","",IF(Z222=0,1,IF(Z222=1,0,"")))</f>
        <v/>
      </c>
      <c r="CT222" s="59" t="str">
        <f>IF(CA222="","",IF(CA222=-99,-99,IF(CA222=1,3,0)))</f>
        <v/>
      </c>
      <c r="CU222" s="59" t="str">
        <f>IF(BZ222="","",IF(BZ222=-99,-99,IF(BZ222=0,3,0)))</f>
        <v/>
      </c>
      <c r="CV222" s="59" t="str">
        <f>IF(AO222="","",IF(AND(AO222&gt;=7,AO222&lt;=8),2,0))</f>
        <v/>
      </c>
      <c r="CW222" s="59" t="str">
        <f>IF(AP222="","",IF(AP222=1,0,IF(AP222&gt;1,1,"")))</f>
        <v/>
      </c>
      <c r="CX222" s="59" t="str">
        <f t="shared" si="22"/>
        <v/>
      </c>
      <c r="CY222" s="59" t="str">
        <f>IF(BA222="","",IF(BA222=0,0,IF(OR(BA222=1,BA222=2,BA222=3),3,IF(BA222=-99,-99,""))))</f>
        <v/>
      </c>
      <c r="CZ222" s="59" t="str">
        <f>IF(BB222="","",IF(BB222=0,0,IF(OR(BB222=1,BB222=2,BB222=3),3,IF(BB222=-99,-99,""))))</f>
        <v/>
      </c>
      <c r="DA222" s="59" t="str">
        <f>IF(BC222="","",IF(BC222=0,0,IF(OR(BC222=1,BC222=2,BC222=3),3,IF(BC222=-99,-99,""))))</f>
        <v/>
      </c>
      <c r="DB222" s="59" t="str">
        <f>IF(BD222="","",IF(BD222=0,0,IF(OR(BD222=1,BD222=2,BD222=3),3,IF(BD222=-99,-99,""))))</f>
        <v/>
      </c>
      <c r="DC222" s="59" t="str">
        <f>IF(BE222="","",IF(BE222=0,0,IF(OR(BE222=1,BE222=2,BE222=3),3,IF(BE222=-99,-99,""))))</f>
        <v/>
      </c>
      <c r="DD222" s="59" t="str">
        <f>IF(BF222="","",IF(BF222=0,0,IF(OR(BF222=1,BF222=2,BF222=3),3,IF(BF222=-99,-99,""))))</f>
        <v/>
      </c>
      <c r="DE222" s="59" t="str">
        <f>IF(BG222="","",IF(BG222=0,0,IF(OR(BG222=1,BG222=2,BG222=3),3,IF(BG222=-99,-99,""))))</f>
        <v/>
      </c>
      <c r="DF222" s="59" t="str">
        <f>IF(BH222="","",IF(BH222=0,0,IF(OR(BH222=1,BH222=2,BH222=3),3,IF(BH222=-99,-99,""))))</f>
        <v/>
      </c>
      <c r="DG222" s="59" t="str">
        <f>IF(BI222="","",IF(BI222=0,0,IF(OR(BI222=1,BI222=2,BI222=3),3,IF(BI222=-99,-99,""))))</f>
        <v/>
      </c>
      <c r="DH222" s="59" t="str">
        <f>IF(BT222="","",IF(BS222=1,IF(BT222&lt;65,41,IF(BT222&lt;70,35,IF(BT222&lt;75,29,IF(BT222&lt;80,21,IF(BT222&lt;85,14,IF(BT222&lt;90,5,0)))))),IF(BS222=2,IF(BT222&lt;65,38,IF(BT222&lt;70,33,IF(BT222&lt;75,26,IF(BT222&lt;80,16,IF(BT222&lt;85,12,IF(BT222&lt;90,1,0)))))),"")))</f>
        <v/>
      </c>
      <c r="DI222" s="59" t="str">
        <f>IF(BL222="","",IF(BL222=1,0,IF(BL222=2,3,IF(BL222&gt;2,6,""))))</f>
        <v/>
      </c>
      <c r="DJ222" s="59" t="str">
        <f>IF(Y222="","",IF(Y222=0,3,IF(Y222=1,0,"")))</f>
        <v/>
      </c>
      <c r="DK222" s="59" t="str">
        <f>IF(COUNTBLANK(CB222:CH222)=7,"",SUM(CB222:CH222))</f>
        <v/>
      </c>
      <c r="DL222" s="59" t="str">
        <f>IF(COUNTBLANK(CI222:CR222)=10,"",SUM(CI222:CQ222,IF(CR222&gt;0,CR222,0)))</f>
        <v/>
      </c>
      <c r="DM222" s="59" t="str">
        <f>IF(COUNTBLANK(CS222:CX222)=6,"",SUM(CS222,IF(CT222=-99,0,CT222),IF(CU222=-99,0,CU222),CV222:CX222))</f>
        <v/>
      </c>
      <c r="DN222" s="59" t="str">
        <f>IF(COUNTBLANK(CY222:DG222)=9,"",SUM(IF(OR(CY222="",CY222=-99),0,CY222),IF(OR(CZ222="",CZ222=-99),0,CZ222),IF(OR(DA222="",DA222=-99),0,DA222),IF(OR(DB222="",DB222=-99),0,DB222),IF(OR(DC222="",DC222=-99),0,DC222),IF(OR(DD222="",DD222=-99),0,DD222),IF(OR(DE222="",DE222=-99),0,DE222),IF(OR(DF222="",DF222=-99),0,DF222),IF(OR(DG222="",DG222=-99),0,DG222)))</f>
        <v/>
      </c>
      <c r="DO222" s="59" t="str">
        <f>IF(COUNTBLANK(DH222:DJ222)=3,"",SUM(DH222:DJ222))</f>
        <v/>
      </c>
      <c r="DP222" s="59" t="str">
        <f>IF(COUNTBLANK(DK222:DN222)=4,"",SUM(DK222:DN222))</f>
        <v/>
      </c>
      <c r="DQ222" s="59" t="str">
        <f>IF(COUNTBLANK(CB222:CH222)=7,"",SUM(IF(CB222="",0,5),IF(CC222="",0,9),IF(CD222="",0,4),IF(CE222="",0,4),IF(CF222="",0,3),IF(CG222="",0,1),IF(CH222="",0,6)))</f>
        <v/>
      </c>
      <c r="DR222" s="59" t="str">
        <f>IF(COUNTBLANK(CI222:CR222)=10,"",SUM(IF(CI222="",0,5),IF(CJ222="",0,4),IF(CK222="",0,3),IF(CL222="",0,2),IF(CM222="",0,2),IF(CN222="",0,2),IF(CO222="",0,2),IF(CP222="",0,2),IF(CQ222="",0,2),IF(OR(CR222="",CR222=-99,CR222=-9),0,2)))</f>
        <v/>
      </c>
      <c r="DS222" s="59" t="str">
        <f>IF(COUNTBLANK(CS222:CX222)=6,"",SUM(IF(CS222="",0,1),IF(OR(CT222="",CT222=-99),0,3),IF(OR(CU222="",CU222=-99),0,3),IF(CV222="",0,2),IF(CW222="",0,1),IF(CX222="",0,1)))</f>
        <v/>
      </c>
      <c r="DT222" s="59" t="str">
        <f>IF(COUNTBLANK(CY222:DG222)=9,"",SUM(IF(OR(CY222="",CY222=-99),0,3),IF(OR(CZ222="",CZ222=-99),0,3),IF(OR(DA222="",DA222=-99),0,3),IF(OR(DB222="",DB222=-99),0,3),IF(OR(DC222="",DC222=-99),0,3),IF(OR(DD222="",DD222=-99),0,3),IF(OR(DE222="",DE222=-99),0,3),IF(OR(DF222="",DF222=-99),0,3),IF(OR(DG222="",DG222=-99),0,3)))</f>
        <v/>
      </c>
      <c r="DU222" s="59" t="str">
        <f>IF(COUNTBLANK(DH222:DJ222)=3,"",SUM(IF(DH222="",0,IF(BS222=1,41,IF(BS222=2,38,""))),IF(DI222="",0,6),IF(DJ222="",0,3)))</f>
        <v/>
      </c>
      <c r="DV222" s="59" t="str">
        <f>IF(COUNTBLANK(DK222:DN222)=4,"",SUM(DQ222:DT222))</f>
        <v/>
      </c>
      <c r="DW222" s="59" t="str">
        <f>IF(DQ222="","",((DK222/DQ222)*100))</f>
        <v/>
      </c>
      <c r="DX222" s="59" t="str">
        <f t="shared" si="24"/>
        <v/>
      </c>
      <c r="DY222" s="59" t="str">
        <f t="shared" si="24"/>
        <v/>
      </c>
      <c r="DZ222" s="59" t="str">
        <f t="shared" si="24"/>
        <v/>
      </c>
      <c r="EA222" s="59" t="str">
        <f t="shared" si="24"/>
        <v/>
      </c>
      <c r="EB222" s="59" t="str">
        <f t="shared" si="24"/>
        <v/>
      </c>
      <c r="EC222" s="59" t="str">
        <f>IF(COUNTBLANK(DQ222:DT222)=4,"",SQRT((DQ222^2)+(DR222^2)+(DS222^2)+(DT222^2)))</f>
        <v/>
      </c>
      <c r="ED222" s="59" t="str">
        <f>IF(EC222="","",(SUM(((DK222/EC222)^2),((DL222/EC222)^2),((DM222/EC222)^2),((DN222/EC222)^2))*100))</f>
        <v/>
      </c>
      <c r="EE222" s="59" t="str">
        <f>IF(CB222="","",(CB222/DQ222*100))</f>
        <v/>
      </c>
      <c r="EF222" s="59" t="str">
        <f>IF(CC222="","",(CC222/DQ222*100))</f>
        <v/>
      </c>
      <c r="EG222" s="59" t="str">
        <f>IF(CD222="","",(CD222/DQ222*100))</f>
        <v/>
      </c>
      <c r="EH222" s="59" t="str">
        <f>IF(CE222="","",(CE222/DQ222*100))</f>
        <v/>
      </c>
      <c r="EI222" s="59" t="str">
        <f>IF(CF222="","",(CF222/DQ222*100))</f>
        <v/>
      </c>
      <c r="EJ222" s="59" t="str">
        <f>IF(CG222="","",(CG222/DQ222*100))</f>
        <v/>
      </c>
      <c r="EK222" s="59" t="str">
        <f>IF(CH222="","",(CH222/DQ222*100))</f>
        <v/>
      </c>
      <c r="EL222" s="59" t="str">
        <f>IF(CI222="","",(CI222/DR222*100))</f>
        <v/>
      </c>
      <c r="EM222" s="59" t="str">
        <f>IF(CJ222="","",(CJ222/DR222*100))</f>
        <v/>
      </c>
      <c r="EN222" s="59" t="str">
        <f>IF(CK222="","",(CK222/DR222*100))</f>
        <v/>
      </c>
      <c r="EO222" s="59" t="str">
        <f>IF(CL222="","",(CL222/DR222*100))</f>
        <v/>
      </c>
      <c r="EP222" s="59" t="str">
        <f>IF(CM222="","",(CM222/DR222*100))</f>
        <v/>
      </c>
      <c r="EQ222" s="59" t="str">
        <f>IF(CN222="","",(CN222/DR222*100))</f>
        <v/>
      </c>
      <c r="ER222" s="59" t="str">
        <f>IF(CO222="","",(CO222/DR222*100))</f>
        <v/>
      </c>
      <c r="ES222" s="59" t="str">
        <f>IF(CP222="","",(CP222/DR222*100))</f>
        <v/>
      </c>
      <c r="ET222" s="59" t="str">
        <f>IF(CQ222="","",(CQ222/DR222*100))</f>
        <v/>
      </c>
      <c r="EU222" s="59" t="str">
        <f>IF(CR222="","",(CR222/DR222*100))</f>
        <v/>
      </c>
      <c r="EV222" s="59" t="str">
        <f>IF(CS222="","",(CS222/DS222*100))</f>
        <v/>
      </c>
      <c r="EW222" s="59" t="str">
        <f>IF(CT222="","",(CT222/DS222*100))</f>
        <v/>
      </c>
      <c r="EX222" s="59" t="str">
        <f>IF(CU222="","",(CU222/DS222*100))</f>
        <v/>
      </c>
      <c r="EY222" s="59" t="str">
        <f>IF(CV222="","",(CV222/DS222*100))</f>
        <v/>
      </c>
      <c r="EZ222" s="59" t="str">
        <f>IF(CW222="","",(CW222/DS222*100))</f>
        <v/>
      </c>
      <c r="FA222" s="59" t="str">
        <f>IF(CX222="","",(CX222/DS222*100))</f>
        <v/>
      </c>
      <c r="FB222" s="59" t="str">
        <f t="shared" si="23"/>
        <v/>
      </c>
      <c r="FC222" s="59" t="str">
        <f t="shared" si="23"/>
        <v/>
      </c>
      <c r="FD222" s="59" t="str">
        <f t="shared" si="23"/>
        <v/>
      </c>
      <c r="FE222" s="59" t="str">
        <f t="shared" si="23"/>
        <v/>
      </c>
      <c r="FF222" s="59" t="str">
        <f t="shared" si="23"/>
        <v/>
      </c>
      <c r="FG222" s="59" t="str">
        <f t="shared" si="23"/>
        <v/>
      </c>
      <c r="FH222" s="59" t="str">
        <f t="shared" si="23"/>
        <v/>
      </c>
      <c r="FI222" s="59" t="str">
        <f t="shared" si="23"/>
        <v/>
      </c>
      <c r="FJ222" s="59" t="str">
        <f t="shared" si="23"/>
        <v/>
      </c>
      <c r="FK222" s="59" t="str">
        <f>IF(DH222="","",(DH222/DU222*100))</f>
        <v/>
      </c>
      <c r="FL222" s="59" t="str">
        <f>IF(DI222="","",(DI222/DU222*100))</f>
        <v/>
      </c>
      <c r="FM222" s="59" t="str">
        <f>IF(DJ222="","",(DJ222/DU222*100))</f>
        <v/>
      </c>
    </row>
    <row r="223" spans="72:169" x14ac:dyDescent="0.25">
      <c r="BT223" s="58" t="str">
        <f>IF(BR223="","",YEAR(D223)-BR223)</f>
        <v/>
      </c>
      <c r="BU223" s="59" t="str">
        <f>IF(BO223="",IF(OR(BM223="",BN223=""),"",((BM223*12)+BN223)*0.0254),BO223*0.01)</f>
        <v/>
      </c>
      <c r="BV223" s="59" t="str">
        <f>IF(BQ223="",IF(BP223="","",BP223*0.453592),BQ223)</f>
        <v/>
      </c>
      <c r="BW223" s="59" t="str">
        <f>IF(OR(BU223="",BV223=""),"",(BV223/(BU223^2)))</f>
        <v/>
      </c>
      <c r="BX223" s="59" t="str">
        <f>IF(COUNTBLANK(E223:J223)=6,"",(((E223*IF(F223&gt;0,F223,30)*3)+(G223*IF(H223&gt;0,H223,30)*5)+(I223*IF(J223&gt;0,J223,30)*9))))</f>
        <v/>
      </c>
      <c r="BY223" s="59" t="str">
        <f>IF(COUNTBLANK(AE223:AL223)=8,"",SUM(IF(AE223=2,1,IF(AE223=3,1,0)),IF(AH223=1,1,IF(AI223=1,1,0)),IF(AJ223&gt;3,1,0),IF(AK223&gt;3,1,0),IF(AL223&gt;0,1,0)))</f>
        <v/>
      </c>
      <c r="BZ223" s="59" t="str">
        <f>IF(OR(AM223="",AN223=""),"",IF(OR(AM223=-99,AN223=-99),-99,IF(AM223=3,IF(AN223=2,1,IF(AN223=3,1,0)),0)))</f>
        <v/>
      </c>
      <c r="CA223" s="59" t="str">
        <f>IF(OR((AC223=""),(AD223="")),"",IF(AD223=-99,-99,IF(AC223&gt;=4,IF(OR(AD223=1,AD223=2),1,0),0)))</f>
        <v/>
      </c>
      <c r="CB223" s="59" t="str">
        <f>IF(BW223="","",IF(BW223&lt;25,5,IF(BW223&lt;30,2,0)))</f>
        <v/>
      </c>
      <c r="CC223" s="59" t="str">
        <f t="shared" si="20"/>
        <v/>
      </c>
      <c r="CD223" s="59" t="str">
        <f>IF(K223="","",IF(K223&lt;4,0,IF(K223&gt;=4,4,"")))</f>
        <v/>
      </c>
      <c r="CE223" s="59" t="str">
        <f>IF(L223="","",IF(L223&lt;4,0,IF(L223&gt;=4,4,"")))</f>
        <v/>
      </c>
      <c r="CF223" s="59" t="str">
        <f>IF(M223="","",IF(M223&lt;4,0,IF(M223&gt;=4,3,"")))</f>
        <v/>
      </c>
      <c r="CG223" s="59" t="str">
        <f>IF(N223="","",IF(N223&lt;4,0,IF(N223&gt;=4,1,"")))</f>
        <v/>
      </c>
      <c r="CH223" s="59" t="str">
        <f t="shared" si="21"/>
        <v/>
      </c>
      <c r="CI223" s="59" t="str">
        <f>IF(O223="","",IF(O223=0,0,IF(O223=1,3,IF(O223&lt;=4,4,IF(O223&gt;4,5,"")))))</f>
        <v/>
      </c>
      <c r="CJ223" s="59" t="str">
        <f>IF(P223="","",IF(P223=0,0,IF(P223=1,1,IF(P223&lt;7,3,IF(P223=7,4,"")))))</f>
        <v/>
      </c>
      <c r="CK223" s="59" t="str">
        <f>IF(Q223="","",IF(Q223&lt;4,3,IF(Q223&lt;7,2,IF(Q223=7,0,""))))</f>
        <v/>
      </c>
      <c r="CL223" s="59" t="str">
        <f>IF(R223="","",IF(R223&lt;1,0,IF(R223&lt;=2,1,IF(R223&gt;2,2,""))))</f>
        <v/>
      </c>
      <c r="CM223" s="59" t="str">
        <f>IF(S223="","",IF(S223=0,0,IF(S223=1,1,IF(S223&gt;1,2,""))))</f>
        <v/>
      </c>
      <c r="CN223" s="59" t="str">
        <f>IF(T223="","",IF(T223=0,0,IF(T223&lt;=4,1,IF(T223&gt;4,2,""))))</f>
        <v/>
      </c>
      <c r="CO223" s="59" t="str">
        <f>IF(U223="","",IF(U223&lt;4,0,IF(U223&lt;=6,1,IF(U223=7,2,""))))</f>
        <v/>
      </c>
      <c r="CP223" s="59" t="str">
        <f>IF(V223="","",IF(V223&lt;4,2,IF(V223=4,1,IF(V223=5,0,""))))</f>
        <v/>
      </c>
      <c r="CQ223" s="59" t="str">
        <f>IF(W223="","",IF(W223=1,2,IF(W223=2,1,IF(W223&gt;2,0,""))))</f>
        <v/>
      </c>
      <c r="CR223" s="59" t="str">
        <f>IF(X223="","",IF(X223=0,0,IF(X223=1,1,IF(X223=2,2,IF(X223=3,2,IF(X223=-9,-9,IF(X223=-99,-99,"")))))))</f>
        <v/>
      </c>
      <c r="CS223" s="59" t="str">
        <f>IF(Z223="","",IF(Z223=0,1,IF(Z223=1,0,"")))</f>
        <v/>
      </c>
      <c r="CT223" s="59" t="str">
        <f>IF(CA223="","",IF(CA223=-99,-99,IF(CA223=1,3,0)))</f>
        <v/>
      </c>
      <c r="CU223" s="59" t="str">
        <f>IF(BZ223="","",IF(BZ223=-99,-99,IF(BZ223=0,3,0)))</f>
        <v/>
      </c>
      <c r="CV223" s="59" t="str">
        <f>IF(AO223="","",IF(AND(AO223&gt;=7,AO223&lt;=8),2,0))</f>
        <v/>
      </c>
      <c r="CW223" s="59" t="str">
        <f>IF(AP223="","",IF(AP223=1,0,IF(AP223&gt;1,1,"")))</f>
        <v/>
      </c>
      <c r="CX223" s="59" t="str">
        <f t="shared" si="22"/>
        <v/>
      </c>
      <c r="CY223" s="59" t="str">
        <f>IF(BA223="","",IF(BA223=0,0,IF(OR(BA223=1,BA223=2,BA223=3),3,IF(BA223=-99,-99,""))))</f>
        <v/>
      </c>
      <c r="CZ223" s="59" t="str">
        <f>IF(BB223="","",IF(BB223=0,0,IF(OR(BB223=1,BB223=2,BB223=3),3,IF(BB223=-99,-99,""))))</f>
        <v/>
      </c>
      <c r="DA223" s="59" t="str">
        <f>IF(BC223="","",IF(BC223=0,0,IF(OR(BC223=1,BC223=2,BC223=3),3,IF(BC223=-99,-99,""))))</f>
        <v/>
      </c>
      <c r="DB223" s="59" t="str">
        <f>IF(BD223="","",IF(BD223=0,0,IF(OR(BD223=1,BD223=2,BD223=3),3,IF(BD223=-99,-99,""))))</f>
        <v/>
      </c>
      <c r="DC223" s="59" t="str">
        <f>IF(BE223="","",IF(BE223=0,0,IF(OR(BE223=1,BE223=2,BE223=3),3,IF(BE223=-99,-99,""))))</f>
        <v/>
      </c>
      <c r="DD223" s="59" t="str">
        <f>IF(BF223="","",IF(BF223=0,0,IF(OR(BF223=1,BF223=2,BF223=3),3,IF(BF223=-99,-99,""))))</f>
        <v/>
      </c>
      <c r="DE223" s="59" t="str">
        <f>IF(BG223="","",IF(BG223=0,0,IF(OR(BG223=1,BG223=2,BG223=3),3,IF(BG223=-99,-99,""))))</f>
        <v/>
      </c>
      <c r="DF223" s="59" t="str">
        <f>IF(BH223="","",IF(BH223=0,0,IF(OR(BH223=1,BH223=2,BH223=3),3,IF(BH223=-99,-99,""))))</f>
        <v/>
      </c>
      <c r="DG223" s="59" t="str">
        <f>IF(BI223="","",IF(BI223=0,0,IF(OR(BI223=1,BI223=2,BI223=3),3,IF(BI223=-99,-99,""))))</f>
        <v/>
      </c>
      <c r="DH223" s="59" t="str">
        <f>IF(BT223="","",IF(BS223=1,IF(BT223&lt;65,41,IF(BT223&lt;70,35,IF(BT223&lt;75,29,IF(BT223&lt;80,21,IF(BT223&lt;85,14,IF(BT223&lt;90,5,0)))))),IF(BS223=2,IF(BT223&lt;65,38,IF(BT223&lt;70,33,IF(BT223&lt;75,26,IF(BT223&lt;80,16,IF(BT223&lt;85,12,IF(BT223&lt;90,1,0)))))),"")))</f>
        <v/>
      </c>
      <c r="DI223" s="59" t="str">
        <f>IF(BL223="","",IF(BL223=1,0,IF(BL223=2,3,IF(BL223&gt;2,6,""))))</f>
        <v/>
      </c>
      <c r="DJ223" s="59" t="str">
        <f>IF(Y223="","",IF(Y223=0,3,IF(Y223=1,0,"")))</f>
        <v/>
      </c>
      <c r="DK223" s="59" t="str">
        <f>IF(COUNTBLANK(CB223:CH223)=7,"",SUM(CB223:CH223))</f>
        <v/>
      </c>
      <c r="DL223" s="59" t="str">
        <f>IF(COUNTBLANK(CI223:CR223)=10,"",SUM(CI223:CQ223,IF(CR223&gt;0,CR223,0)))</f>
        <v/>
      </c>
      <c r="DM223" s="59" t="str">
        <f>IF(COUNTBLANK(CS223:CX223)=6,"",SUM(CS223,IF(CT223=-99,0,CT223),IF(CU223=-99,0,CU223),CV223:CX223))</f>
        <v/>
      </c>
      <c r="DN223" s="59" t="str">
        <f>IF(COUNTBLANK(CY223:DG223)=9,"",SUM(IF(OR(CY223="",CY223=-99),0,CY223),IF(OR(CZ223="",CZ223=-99),0,CZ223),IF(OR(DA223="",DA223=-99),0,DA223),IF(OR(DB223="",DB223=-99),0,DB223),IF(OR(DC223="",DC223=-99),0,DC223),IF(OR(DD223="",DD223=-99),0,DD223),IF(OR(DE223="",DE223=-99),0,DE223),IF(OR(DF223="",DF223=-99),0,DF223),IF(OR(DG223="",DG223=-99),0,DG223)))</f>
        <v/>
      </c>
      <c r="DO223" s="59" t="str">
        <f>IF(COUNTBLANK(DH223:DJ223)=3,"",SUM(DH223:DJ223))</f>
        <v/>
      </c>
      <c r="DP223" s="59" t="str">
        <f>IF(COUNTBLANK(DK223:DN223)=4,"",SUM(DK223:DN223))</f>
        <v/>
      </c>
      <c r="DQ223" s="59" t="str">
        <f>IF(COUNTBLANK(CB223:CH223)=7,"",SUM(IF(CB223="",0,5),IF(CC223="",0,9),IF(CD223="",0,4),IF(CE223="",0,4),IF(CF223="",0,3),IF(CG223="",0,1),IF(CH223="",0,6)))</f>
        <v/>
      </c>
      <c r="DR223" s="59" t="str">
        <f>IF(COUNTBLANK(CI223:CR223)=10,"",SUM(IF(CI223="",0,5),IF(CJ223="",0,4),IF(CK223="",0,3),IF(CL223="",0,2),IF(CM223="",0,2),IF(CN223="",0,2),IF(CO223="",0,2),IF(CP223="",0,2),IF(CQ223="",0,2),IF(OR(CR223="",CR223=-99,CR223=-9),0,2)))</f>
        <v/>
      </c>
      <c r="DS223" s="59" t="str">
        <f>IF(COUNTBLANK(CS223:CX223)=6,"",SUM(IF(CS223="",0,1),IF(OR(CT223="",CT223=-99),0,3),IF(OR(CU223="",CU223=-99),0,3),IF(CV223="",0,2),IF(CW223="",0,1),IF(CX223="",0,1)))</f>
        <v/>
      </c>
      <c r="DT223" s="59" t="str">
        <f>IF(COUNTBLANK(CY223:DG223)=9,"",SUM(IF(OR(CY223="",CY223=-99),0,3),IF(OR(CZ223="",CZ223=-99),0,3),IF(OR(DA223="",DA223=-99),0,3),IF(OR(DB223="",DB223=-99),0,3),IF(OR(DC223="",DC223=-99),0,3),IF(OR(DD223="",DD223=-99),0,3),IF(OR(DE223="",DE223=-99),0,3),IF(OR(DF223="",DF223=-99),0,3),IF(OR(DG223="",DG223=-99),0,3)))</f>
        <v/>
      </c>
      <c r="DU223" s="59" t="str">
        <f>IF(COUNTBLANK(DH223:DJ223)=3,"",SUM(IF(DH223="",0,IF(BS223=1,41,IF(BS223=2,38,""))),IF(DI223="",0,6),IF(DJ223="",0,3)))</f>
        <v/>
      </c>
      <c r="DV223" s="59" t="str">
        <f>IF(COUNTBLANK(DK223:DN223)=4,"",SUM(DQ223:DT223))</f>
        <v/>
      </c>
      <c r="DW223" s="59" t="str">
        <f>IF(DQ223="","",((DK223/DQ223)*100))</f>
        <v/>
      </c>
      <c r="DX223" s="59" t="str">
        <f t="shared" si="24"/>
        <v/>
      </c>
      <c r="DY223" s="59" t="str">
        <f t="shared" si="24"/>
        <v/>
      </c>
      <c r="DZ223" s="59" t="str">
        <f t="shared" si="24"/>
        <v/>
      </c>
      <c r="EA223" s="59" t="str">
        <f t="shared" si="24"/>
        <v/>
      </c>
      <c r="EB223" s="59" t="str">
        <f t="shared" si="24"/>
        <v/>
      </c>
      <c r="EC223" s="59" t="str">
        <f>IF(COUNTBLANK(DQ223:DT223)=4,"",SQRT((DQ223^2)+(DR223^2)+(DS223^2)+(DT223^2)))</f>
        <v/>
      </c>
      <c r="ED223" s="59" t="str">
        <f>IF(EC223="","",(SUM(((DK223/EC223)^2),((DL223/EC223)^2),((DM223/EC223)^2),((DN223/EC223)^2))*100))</f>
        <v/>
      </c>
      <c r="EE223" s="59" t="str">
        <f>IF(CB223="","",(CB223/DQ223*100))</f>
        <v/>
      </c>
      <c r="EF223" s="59" t="str">
        <f>IF(CC223="","",(CC223/DQ223*100))</f>
        <v/>
      </c>
      <c r="EG223" s="59" t="str">
        <f>IF(CD223="","",(CD223/DQ223*100))</f>
        <v/>
      </c>
      <c r="EH223" s="59" t="str">
        <f>IF(CE223="","",(CE223/DQ223*100))</f>
        <v/>
      </c>
      <c r="EI223" s="59" t="str">
        <f>IF(CF223="","",(CF223/DQ223*100))</f>
        <v/>
      </c>
      <c r="EJ223" s="59" t="str">
        <f>IF(CG223="","",(CG223/DQ223*100))</f>
        <v/>
      </c>
      <c r="EK223" s="59" t="str">
        <f>IF(CH223="","",(CH223/DQ223*100))</f>
        <v/>
      </c>
      <c r="EL223" s="59" t="str">
        <f>IF(CI223="","",(CI223/DR223*100))</f>
        <v/>
      </c>
      <c r="EM223" s="59" t="str">
        <f>IF(CJ223="","",(CJ223/DR223*100))</f>
        <v/>
      </c>
      <c r="EN223" s="59" t="str">
        <f>IF(CK223="","",(CK223/DR223*100))</f>
        <v/>
      </c>
      <c r="EO223" s="59" t="str">
        <f>IF(CL223="","",(CL223/DR223*100))</f>
        <v/>
      </c>
      <c r="EP223" s="59" t="str">
        <f>IF(CM223="","",(CM223/DR223*100))</f>
        <v/>
      </c>
      <c r="EQ223" s="59" t="str">
        <f>IF(CN223="","",(CN223/DR223*100))</f>
        <v/>
      </c>
      <c r="ER223" s="59" t="str">
        <f>IF(CO223="","",(CO223/DR223*100))</f>
        <v/>
      </c>
      <c r="ES223" s="59" t="str">
        <f>IF(CP223="","",(CP223/DR223*100))</f>
        <v/>
      </c>
      <c r="ET223" s="59" t="str">
        <f>IF(CQ223="","",(CQ223/DR223*100))</f>
        <v/>
      </c>
      <c r="EU223" s="59" t="str">
        <f>IF(CR223="","",(CR223/DR223*100))</f>
        <v/>
      </c>
      <c r="EV223" s="59" t="str">
        <f>IF(CS223="","",(CS223/DS223*100))</f>
        <v/>
      </c>
      <c r="EW223" s="59" t="str">
        <f>IF(CT223="","",(CT223/DS223*100))</f>
        <v/>
      </c>
      <c r="EX223" s="59" t="str">
        <f>IF(CU223="","",(CU223/DS223*100))</f>
        <v/>
      </c>
      <c r="EY223" s="59" t="str">
        <f>IF(CV223="","",(CV223/DS223*100))</f>
        <v/>
      </c>
      <c r="EZ223" s="59" t="str">
        <f>IF(CW223="","",(CW223/DS223*100))</f>
        <v/>
      </c>
      <c r="FA223" s="59" t="str">
        <f>IF(CX223="","",(CX223/DS223*100))</f>
        <v/>
      </c>
      <c r="FB223" s="59" t="str">
        <f t="shared" si="23"/>
        <v/>
      </c>
      <c r="FC223" s="59" t="str">
        <f t="shared" si="23"/>
        <v/>
      </c>
      <c r="FD223" s="59" t="str">
        <f t="shared" si="23"/>
        <v/>
      </c>
      <c r="FE223" s="59" t="str">
        <f t="shared" si="23"/>
        <v/>
      </c>
      <c r="FF223" s="59" t="str">
        <f t="shared" si="23"/>
        <v/>
      </c>
      <c r="FG223" s="59" t="str">
        <f t="shared" si="23"/>
        <v/>
      </c>
      <c r="FH223" s="59" t="str">
        <f t="shared" si="23"/>
        <v/>
      </c>
      <c r="FI223" s="59" t="str">
        <f t="shared" si="23"/>
        <v/>
      </c>
      <c r="FJ223" s="59" t="str">
        <f t="shared" si="23"/>
        <v/>
      </c>
      <c r="FK223" s="59" t="str">
        <f>IF(DH223="","",(DH223/DU223*100))</f>
        <v/>
      </c>
      <c r="FL223" s="59" t="str">
        <f>IF(DI223="","",(DI223/DU223*100))</f>
        <v/>
      </c>
      <c r="FM223" s="59" t="str">
        <f>IF(DJ223="","",(DJ223/DU223*100))</f>
        <v/>
      </c>
    </row>
    <row r="224" spans="72:169" x14ac:dyDescent="0.25">
      <c r="BT224" s="58" t="str">
        <f>IF(BR224="","",YEAR(D224)-BR224)</f>
        <v/>
      </c>
      <c r="BU224" s="59" t="str">
        <f>IF(BO224="",IF(OR(BM224="",BN224=""),"",((BM224*12)+BN224)*0.0254),BO224*0.01)</f>
        <v/>
      </c>
      <c r="BV224" s="59" t="str">
        <f>IF(BQ224="",IF(BP224="","",BP224*0.453592),BQ224)</f>
        <v/>
      </c>
      <c r="BW224" s="59" t="str">
        <f>IF(OR(BU224="",BV224=""),"",(BV224/(BU224^2)))</f>
        <v/>
      </c>
      <c r="BX224" s="59" t="str">
        <f>IF(COUNTBLANK(E224:J224)=6,"",(((E224*IF(F224&gt;0,F224,30)*3)+(G224*IF(H224&gt;0,H224,30)*5)+(I224*IF(J224&gt;0,J224,30)*9))))</f>
        <v/>
      </c>
      <c r="BY224" s="59" t="str">
        <f>IF(COUNTBLANK(AE224:AL224)=8,"",SUM(IF(AE224=2,1,IF(AE224=3,1,0)),IF(AH224=1,1,IF(AI224=1,1,0)),IF(AJ224&gt;3,1,0),IF(AK224&gt;3,1,0),IF(AL224&gt;0,1,0)))</f>
        <v/>
      </c>
      <c r="BZ224" s="59" t="str">
        <f>IF(OR(AM224="",AN224=""),"",IF(OR(AM224=-99,AN224=-99),-99,IF(AM224=3,IF(AN224=2,1,IF(AN224=3,1,0)),0)))</f>
        <v/>
      </c>
      <c r="CA224" s="59" t="str">
        <f>IF(OR((AC224=""),(AD224="")),"",IF(AD224=-99,-99,IF(AC224&gt;=4,IF(OR(AD224=1,AD224=2),1,0),0)))</f>
        <v/>
      </c>
      <c r="CB224" s="59" t="str">
        <f>IF(BW224="","",IF(BW224&lt;25,5,IF(BW224&lt;30,2,0)))</f>
        <v/>
      </c>
      <c r="CC224" s="59" t="str">
        <f t="shared" si="20"/>
        <v/>
      </c>
      <c r="CD224" s="59" t="str">
        <f>IF(K224="","",IF(K224&lt;4,0,IF(K224&gt;=4,4,"")))</f>
        <v/>
      </c>
      <c r="CE224" s="59" t="str">
        <f>IF(L224="","",IF(L224&lt;4,0,IF(L224&gt;=4,4,"")))</f>
        <v/>
      </c>
      <c r="CF224" s="59" t="str">
        <f>IF(M224="","",IF(M224&lt;4,0,IF(M224&gt;=4,3,"")))</f>
        <v/>
      </c>
      <c r="CG224" s="59" t="str">
        <f>IF(N224="","",IF(N224&lt;4,0,IF(N224&gt;=4,1,"")))</f>
        <v/>
      </c>
      <c r="CH224" s="59" t="str">
        <f t="shared" si="21"/>
        <v/>
      </c>
      <c r="CI224" s="59" t="str">
        <f>IF(O224="","",IF(O224=0,0,IF(O224=1,3,IF(O224&lt;=4,4,IF(O224&gt;4,5,"")))))</f>
        <v/>
      </c>
      <c r="CJ224" s="59" t="str">
        <f>IF(P224="","",IF(P224=0,0,IF(P224=1,1,IF(P224&lt;7,3,IF(P224=7,4,"")))))</f>
        <v/>
      </c>
      <c r="CK224" s="59" t="str">
        <f>IF(Q224="","",IF(Q224&lt;4,3,IF(Q224&lt;7,2,IF(Q224=7,0,""))))</f>
        <v/>
      </c>
      <c r="CL224" s="59" t="str">
        <f>IF(R224="","",IF(R224&lt;1,0,IF(R224&lt;=2,1,IF(R224&gt;2,2,""))))</f>
        <v/>
      </c>
      <c r="CM224" s="59" t="str">
        <f>IF(S224="","",IF(S224=0,0,IF(S224=1,1,IF(S224&gt;1,2,""))))</f>
        <v/>
      </c>
      <c r="CN224" s="59" t="str">
        <f>IF(T224="","",IF(T224=0,0,IF(T224&lt;=4,1,IF(T224&gt;4,2,""))))</f>
        <v/>
      </c>
      <c r="CO224" s="59" t="str">
        <f>IF(U224="","",IF(U224&lt;4,0,IF(U224&lt;=6,1,IF(U224=7,2,""))))</f>
        <v/>
      </c>
      <c r="CP224" s="59" t="str">
        <f>IF(V224="","",IF(V224&lt;4,2,IF(V224=4,1,IF(V224=5,0,""))))</f>
        <v/>
      </c>
      <c r="CQ224" s="59" t="str">
        <f>IF(W224="","",IF(W224=1,2,IF(W224=2,1,IF(W224&gt;2,0,""))))</f>
        <v/>
      </c>
      <c r="CR224" s="59" t="str">
        <f>IF(X224="","",IF(X224=0,0,IF(X224=1,1,IF(X224=2,2,IF(X224=3,2,IF(X224=-9,-9,IF(X224=-99,-99,"")))))))</f>
        <v/>
      </c>
      <c r="CS224" s="59" t="str">
        <f>IF(Z224="","",IF(Z224=0,1,IF(Z224=1,0,"")))</f>
        <v/>
      </c>
      <c r="CT224" s="59" t="str">
        <f>IF(CA224="","",IF(CA224=-99,-99,IF(CA224=1,3,0)))</f>
        <v/>
      </c>
      <c r="CU224" s="59" t="str">
        <f>IF(BZ224="","",IF(BZ224=-99,-99,IF(BZ224=0,3,0)))</f>
        <v/>
      </c>
      <c r="CV224" s="59" t="str">
        <f>IF(AO224="","",IF(AND(AO224&gt;=7,AO224&lt;=8),2,0))</f>
        <v/>
      </c>
      <c r="CW224" s="59" t="str">
        <f>IF(AP224="","",IF(AP224=1,0,IF(AP224&gt;1,1,"")))</f>
        <v/>
      </c>
      <c r="CX224" s="59" t="str">
        <f t="shared" si="22"/>
        <v/>
      </c>
      <c r="CY224" s="59" t="str">
        <f>IF(BA224="","",IF(BA224=0,0,IF(OR(BA224=1,BA224=2,BA224=3),3,IF(BA224=-99,-99,""))))</f>
        <v/>
      </c>
      <c r="CZ224" s="59" t="str">
        <f>IF(BB224="","",IF(BB224=0,0,IF(OR(BB224=1,BB224=2,BB224=3),3,IF(BB224=-99,-99,""))))</f>
        <v/>
      </c>
      <c r="DA224" s="59" t="str">
        <f>IF(BC224="","",IF(BC224=0,0,IF(OR(BC224=1,BC224=2,BC224=3),3,IF(BC224=-99,-99,""))))</f>
        <v/>
      </c>
      <c r="DB224" s="59" t="str">
        <f>IF(BD224="","",IF(BD224=0,0,IF(OR(BD224=1,BD224=2,BD224=3),3,IF(BD224=-99,-99,""))))</f>
        <v/>
      </c>
      <c r="DC224" s="59" t="str">
        <f>IF(BE224="","",IF(BE224=0,0,IF(OR(BE224=1,BE224=2,BE224=3),3,IF(BE224=-99,-99,""))))</f>
        <v/>
      </c>
      <c r="DD224" s="59" t="str">
        <f>IF(BF224="","",IF(BF224=0,0,IF(OR(BF224=1,BF224=2,BF224=3),3,IF(BF224=-99,-99,""))))</f>
        <v/>
      </c>
      <c r="DE224" s="59" t="str">
        <f>IF(BG224="","",IF(BG224=0,0,IF(OR(BG224=1,BG224=2,BG224=3),3,IF(BG224=-99,-99,""))))</f>
        <v/>
      </c>
      <c r="DF224" s="59" t="str">
        <f>IF(BH224="","",IF(BH224=0,0,IF(OR(BH224=1,BH224=2,BH224=3),3,IF(BH224=-99,-99,""))))</f>
        <v/>
      </c>
      <c r="DG224" s="59" t="str">
        <f>IF(BI224="","",IF(BI224=0,0,IF(OR(BI224=1,BI224=2,BI224=3),3,IF(BI224=-99,-99,""))))</f>
        <v/>
      </c>
      <c r="DH224" s="59" t="str">
        <f>IF(BT224="","",IF(BS224=1,IF(BT224&lt;65,41,IF(BT224&lt;70,35,IF(BT224&lt;75,29,IF(BT224&lt;80,21,IF(BT224&lt;85,14,IF(BT224&lt;90,5,0)))))),IF(BS224=2,IF(BT224&lt;65,38,IF(BT224&lt;70,33,IF(BT224&lt;75,26,IF(BT224&lt;80,16,IF(BT224&lt;85,12,IF(BT224&lt;90,1,0)))))),"")))</f>
        <v/>
      </c>
      <c r="DI224" s="59" t="str">
        <f>IF(BL224="","",IF(BL224=1,0,IF(BL224=2,3,IF(BL224&gt;2,6,""))))</f>
        <v/>
      </c>
      <c r="DJ224" s="59" t="str">
        <f>IF(Y224="","",IF(Y224=0,3,IF(Y224=1,0,"")))</f>
        <v/>
      </c>
      <c r="DK224" s="59" t="str">
        <f>IF(COUNTBLANK(CB224:CH224)=7,"",SUM(CB224:CH224))</f>
        <v/>
      </c>
      <c r="DL224" s="59" t="str">
        <f>IF(COUNTBLANK(CI224:CR224)=10,"",SUM(CI224:CQ224,IF(CR224&gt;0,CR224,0)))</f>
        <v/>
      </c>
      <c r="DM224" s="59" t="str">
        <f>IF(COUNTBLANK(CS224:CX224)=6,"",SUM(CS224,IF(CT224=-99,0,CT224),IF(CU224=-99,0,CU224),CV224:CX224))</f>
        <v/>
      </c>
      <c r="DN224" s="59" t="str">
        <f>IF(COUNTBLANK(CY224:DG224)=9,"",SUM(IF(OR(CY224="",CY224=-99),0,CY224),IF(OR(CZ224="",CZ224=-99),0,CZ224),IF(OR(DA224="",DA224=-99),0,DA224),IF(OR(DB224="",DB224=-99),0,DB224),IF(OR(DC224="",DC224=-99),0,DC224),IF(OR(DD224="",DD224=-99),0,DD224),IF(OR(DE224="",DE224=-99),0,DE224),IF(OR(DF224="",DF224=-99),0,DF224),IF(OR(DG224="",DG224=-99),0,DG224)))</f>
        <v/>
      </c>
      <c r="DO224" s="59" t="str">
        <f>IF(COUNTBLANK(DH224:DJ224)=3,"",SUM(DH224:DJ224))</f>
        <v/>
      </c>
      <c r="DP224" s="59" t="str">
        <f>IF(COUNTBLANK(DK224:DN224)=4,"",SUM(DK224:DN224))</f>
        <v/>
      </c>
      <c r="DQ224" s="59" t="str">
        <f>IF(COUNTBLANK(CB224:CH224)=7,"",SUM(IF(CB224="",0,5),IF(CC224="",0,9),IF(CD224="",0,4),IF(CE224="",0,4),IF(CF224="",0,3),IF(CG224="",0,1),IF(CH224="",0,6)))</f>
        <v/>
      </c>
      <c r="DR224" s="59" t="str">
        <f>IF(COUNTBLANK(CI224:CR224)=10,"",SUM(IF(CI224="",0,5),IF(CJ224="",0,4),IF(CK224="",0,3),IF(CL224="",0,2),IF(CM224="",0,2),IF(CN224="",0,2),IF(CO224="",0,2),IF(CP224="",0,2),IF(CQ224="",0,2),IF(OR(CR224="",CR224=-99,CR224=-9),0,2)))</f>
        <v/>
      </c>
      <c r="DS224" s="59" t="str">
        <f>IF(COUNTBLANK(CS224:CX224)=6,"",SUM(IF(CS224="",0,1),IF(OR(CT224="",CT224=-99),0,3),IF(OR(CU224="",CU224=-99),0,3),IF(CV224="",0,2),IF(CW224="",0,1),IF(CX224="",0,1)))</f>
        <v/>
      </c>
      <c r="DT224" s="59" t="str">
        <f>IF(COUNTBLANK(CY224:DG224)=9,"",SUM(IF(OR(CY224="",CY224=-99),0,3),IF(OR(CZ224="",CZ224=-99),0,3),IF(OR(DA224="",DA224=-99),0,3),IF(OR(DB224="",DB224=-99),0,3),IF(OR(DC224="",DC224=-99),0,3),IF(OR(DD224="",DD224=-99),0,3),IF(OR(DE224="",DE224=-99),0,3),IF(OR(DF224="",DF224=-99),0,3),IF(OR(DG224="",DG224=-99),0,3)))</f>
        <v/>
      </c>
      <c r="DU224" s="59" t="str">
        <f>IF(COUNTBLANK(DH224:DJ224)=3,"",SUM(IF(DH224="",0,IF(BS224=1,41,IF(BS224=2,38,""))),IF(DI224="",0,6),IF(DJ224="",0,3)))</f>
        <v/>
      </c>
      <c r="DV224" s="59" t="str">
        <f>IF(COUNTBLANK(DK224:DN224)=4,"",SUM(DQ224:DT224))</f>
        <v/>
      </c>
      <c r="DW224" s="59" t="str">
        <f>IF(DQ224="","",((DK224/DQ224)*100))</f>
        <v/>
      </c>
      <c r="DX224" s="59" t="str">
        <f t="shared" si="24"/>
        <v/>
      </c>
      <c r="DY224" s="59" t="str">
        <f t="shared" si="24"/>
        <v/>
      </c>
      <c r="DZ224" s="59" t="str">
        <f t="shared" si="24"/>
        <v/>
      </c>
      <c r="EA224" s="59" t="str">
        <f t="shared" si="24"/>
        <v/>
      </c>
      <c r="EB224" s="59" t="str">
        <f t="shared" si="24"/>
        <v/>
      </c>
      <c r="EC224" s="59" t="str">
        <f>IF(COUNTBLANK(DQ224:DT224)=4,"",SQRT((DQ224^2)+(DR224^2)+(DS224^2)+(DT224^2)))</f>
        <v/>
      </c>
      <c r="ED224" s="59" t="str">
        <f>IF(EC224="","",(SUM(((DK224/EC224)^2),((DL224/EC224)^2),((DM224/EC224)^2),((DN224/EC224)^2))*100))</f>
        <v/>
      </c>
      <c r="EE224" s="59" t="str">
        <f>IF(CB224="","",(CB224/DQ224*100))</f>
        <v/>
      </c>
      <c r="EF224" s="59" t="str">
        <f>IF(CC224="","",(CC224/DQ224*100))</f>
        <v/>
      </c>
      <c r="EG224" s="59" t="str">
        <f>IF(CD224="","",(CD224/DQ224*100))</f>
        <v/>
      </c>
      <c r="EH224" s="59" t="str">
        <f>IF(CE224="","",(CE224/DQ224*100))</f>
        <v/>
      </c>
      <c r="EI224" s="59" t="str">
        <f>IF(CF224="","",(CF224/DQ224*100))</f>
        <v/>
      </c>
      <c r="EJ224" s="59" t="str">
        <f>IF(CG224="","",(CG224/DQ224*100))</f>
        <v/>
      </c>
      <c r="EK224" s="59" t="str">
        <f>IF(CH224="","",(CH224/DQ224*100))</f>
        <v/>
      </c>
      <c r="EL224" s="59" t="str">
        <f>IF(CI224="","",(CI224/DR224*100))</f>
        <v/>
      </c>
      <c r="EM224" s="59" t="str">
        <f>IF(CJ224="","",(CJ224/DR224*100))</f>
        <v/>
      </c>
      <c r="EN224" s="59" t="str">
        <f>IF(CK224="","",(CK224/DR224*100))</f>
        <v/>
      </c>
      <c r="EO224" s="59" t="str">
        <f>IF(CL224="","",(CL224/DR224*100))</f>
        <v/>
      </c>
      <c r="EP224" s="59" t="str">
        <f>IF(CM224="","",(CM224/DR224*100))</f>
        <v/>
      </c>
      <c r="EQ224" s="59" t="str">
        <f>IF(CN224="","",(CN224/DR224*100))</f>
        <v/>
      </c>
      <c r="ER224" s="59" t="str">
        <f>IF(CO224="","",(CO224/DR224*100))</f>
        <v/>
      </c>
      <c r="ES224" s="59" t="str">
        <f>IF(CP224="","",(CP224/DR224*100))</f>
        <v/>
      </c>
      <c r="ET224" s="59" t="str">
        <f>IF(CQ224="","",(CQ224/DR224*100))</f>
        <v/>
      </c>
      <c r="EU224" s="59" t="str">
        <f>IF(CR224="","",(CR224/DR224*100))</f>
        <v/>
      </c>
      <c r="EV224" s="59" t="str">
        <f>IF(CS224="","",(CS224/DS224*100))</f>
        <v/>
      </c>
      <c r="EW224" s="59" t="str">
        <f>IF(CT224="","",(CT224/DS224*100))</f>
        <v/>
      </c>
      <c r="EX224" s="59" t="str">
        <f>IF(CU224="","",(CU224/DS224*100))</f>
        <v/>
      </c>
      <c r="EY224" s="59" t="str">
        <f>IF(CV224="","",(CV224/DS224*100))</f>
        <v/>
      </c>
      <c r="EZ224" s="59" t="str">
        <f>IF(CW224="","",(CW224/DS224*100))</f>
        <v/>
      </c>
      <c r="FA224" s="59" t="str">
        <f>IF(CX224="","",(CX224/DS224*100))</f>
        <v/>
      </c>
      <c r="FB224" s="59" t="str">
        <f t="shared" si="23"/>
        <v/>
      </c>
      <c r="FC224" s="59" t="str">
        <f t="shared" si="23"/>
        <v/>
      </c>
      <c r="FD224" s="59" t="str">
        <f t="shared" si="23"/>
        <v/>
      </c>
      <c r="FE224" s="59" t="str">
        <f t="shared" si="23"/>
        <v/>
      </c>
      <c r="FF224" s="59" t="str">
        <f t="shared" si="23"/>
        <v/>
      </c>
      <c r="FG224" s="59" t="str">
        <f t="shared" si="23"/>
        <v/>
      </c>
      <c r="FH224" s="59" t="str">
        <f t="shared" si="23"/>
        <v/>
      </c>
      <c r="FI224" s="59" t="str">
        <f t="shared" si="23"/>
        <v/>
      </c>
      <c r="FJ224" s="59" t="str">
        <f t="shared" si="23"/>
        <v/>
      </c>
      <c r="FK224" s="59" t="str">
        <f>IF(DH224="","",(DH224/DU224*100))</f>
        <v/>
      </c>
      <c r="FL224" s="59" t="str">
        <f>IF(DI224="","",(DI224/DU224*100))</f>
        <v/>
      </c>
      <c r="FM224" s="59" t="str">
        <f>IF(DJ224="","",(DJ224/DU224*100))</f>
        <v/>
      </c>
    </row>
    <row r="225" spans="72:169" x14ac:dyDescent="0.25">
      <c r="BT225" s="58" t="str">
        <f>IF(BR225="","",YEAR(D225)-BR225)</f>
        <v/>
      </c>
      <c r="BU225" s="59" t="str">
        <f>IF(BO225="",IF(OR(BM225="",BN225=""),"",((BM225*12)+BN225)*0.0254),BO225*0.01)</f>
        <v/>
      </c>
      <c r="BV225" s="59" t="str">
        <f>IF(BQ225="",IF(BP225="","",BP225*0.453592),BQ225)</f>
        <v/>
      </c>
      <c r="BW225" s="59" t="str">
        <f>IF(OR(BU225="",BV225=""),"",(BV225/(BU225^2)))</f>
        <v/>
      </c>
      <c r="BX225" s="59" t="str">
        <f>IF(COUNTBLANK(E225:J225)=6,"",(((E225*IF(F225&gt;0,F225,30)*3)+(G225*IF(H225&gt;0,H225,30)*5)+(I225*IF(J225&gt;0,J225,30)*9))))</f>
        <v/>
      </c>
      <c r="BY225" s="59" t="str">
        <f>IF(COUNTBLANK(AE225:AL225)=8,"",SUM(IF(AE225=2,1,IF(AE225=3,1,0)),IF(AH225=1,1,IF(AI225=1,1,0)),IF(AJ225&gt;3,1,0),IF(AK225&gt;3,1,0),IF(AL225&gt;0,1,0)))</f>
        <v/>
      </c>
      <c r="BZ225" s="59" t="str">
        <f>IF(OR(AM225="",AN225=""),"",IF(OR(AM225=-99,AN225=-99),-99,IF(AM225=3,IF(AN225=2,1,IF(AN225=3,1,0)),0)))</f>
        <v/>
      </c>
      <c r="CA225" s="59" t="str">
        <f>IF(OR((AC225=""),(AD225="")),"",IF(AD225=-99,-99,IF(AC225&gt;=4,IF(OR(AD225=1,AD225=2),1,0),0)))</f>
        <v/>
      </c>
      <c r="CB225" s="59" t="str">
        <f>IF(BW225="","",IF(BW225&lt;25,5,IF(BW225&lt;30,2,0)))</f>
        <v/>
      </c>
      <c r="CC225" s="59" t="str">
        <f t="shared" si="20"/>
        <v/>
      </c>
      <c r="CD225" s="59" t="str">
        <f>IF(K225="","",IF(K225&lt;4,0,IF(K225&gt;=4,4,"")))</f>
        <v/>
      </c>
      <c r="CE225" s="59" t="str">
        <f>IF(L225="","",IF(L225&lt;4,0,IF(L225&gt;=4,4,"")))</f>
        <v/>
      </c>
      <c r="CF225" s="59" t="str">
        <f>IF(M225="","",IF(M225&lt;4,0,IF(M225&gt;=4,3,"")))</f>
        <v/>
      </c>
      <c r="CG225" s="59" t="str">
        <f>IF(N225="","",IF(N225&lt;4,0,IF(N225&gt;=4,1,"")))</f>
        <v/>
      </c>
      <c r="CH225" s="59" t="str">
        <f t="shared" si="21"/>
        <v/>
      </c>
      <c r="CI225" s="59" t="str">
        <f>IF(O225="","",IF(O225=0,0,IF(O225=1,3,IF(O225&lt;=4,4,IF(O225&gt;4,5,"")))))</f>
        <v/>
      </c>
      <c r="CJ225" s="59" t="str">
        <f>IF(P225="","",IF(P225=0,0,IF(P225=1,1,IF(P225&lt;7,3,IF(P225=7,4,"")))))</f>
        <v/>
      </c>
      <c r="CK225" s="59" t="str">
        <f>IF(Q225="","",IF(Q225&lt;4,3,IF(Q225&lt;7,2,IF(Q225=7,0,""))))</f>
        <v/>
      </c>
      <c r="CL225" s="59" t="str">
        <f>IF(R225="","",IF(R225&lt;1,0,IF(R225&lt;=2,1,IF(R225&gt;2,2,""))))</f>
        <v/>
      </c>
      <c r="CM225" s="59" t="str">
        <f>IF(S225="","",IF(S225=0,0,IF(S225=1,1,IF(S225&gt;1,2,""))))</f>
        <v/>
      </c>
      <c r="CN225" s="59" t="str">
        <f>IF(T225="","",IF(T225=0,0,IF(T225&lt;=4,1,IF(T225&gt;4,2,""))))</f>
        <v/>
      </c>
      <c r="CO225" s="59" t="str">
        <f>IF(U225="","",IF(U225&lt;4,0,IF(U225&lt;=6,1,IF(U225=7,2,""))))</f>
        <v/>
      </c>
      <c r="CP225" s="59" t="str">
        <f>IF(V225="","",IF(V225&lt;4,2,IF(V225=4,1,IF(V225=5,0,""))))</f>
        <v/>
      </c>
      <c r="CQ225" s="59" t="str">
        <f>IF(W225="","",IF(W225=1,2,IF(W225=2,1,IF(W225&gt;2,0,""))))</f>
        <v/>
      </c>
      <c r="CR225" s="59" t="str">
        <f>IF(X225="","",IF(X225=0,0,IF(X225=1,1,IF(X225=2,2,IF(X225=3,2,IF(X225=-9,-9,IF(X225=-99,-99,"")))))))</f>
        <v/>
      </c>
      <c r="CS225" s="59" t="str">
        <f>IF(Z225="","",IF(Z225=0,1,IF(Z225=1,0,"")))</f>
        <v/>
      </c>
      <c r="CT225" s="59" t="str">
        <f>IF(CA225="","",IF(CA225=-99,-99,IF(CA225=1,3,0)))</f>
        <v/>
      </c>
      <c r="CU225" s="59" t="str">
        <f>IF(BZ225="","",IF(BZ225=-99,-99,IF(BZ225=0,3,0)))</f>
        <v/>
      </c>
      <c r="CV225" s="59" t="str">
        <f>IF(AO225="","",IF(AND(AO225&gt;=7,AO225&lt;=8),2,0))</f>
        <v/>
      </c>
      <c r="CW225" s="59" t="str">
        <f>IF(AP225="","",IF(AP225=1,0,IF(AP225&gt;1,1,"")))</f>
        <v/>
      </c>
      <c r="CX225" s="59" t="str">
        <f t="shared" si="22"/>
        <v/>
      </c>
      <c r="CY225" s="59" t="str">
        <f>IF(BA225="","",IF(BA225=0,0,IF(OR(BA225=1,BA225=2,BA225=3),3,IF(BA225=-99,-99,""))))</f>
        <v/>
      </c>
      <c r="CZ225" s="59" t="str">
        <f>IF(BB225="","",IF(BB225=0,0,IF(OR(BB225=1,BB225=2,BB225=3),3,IF(BB225=-99,-99,""))))</f>
        <v/>
      </c>
      <c r="DA225" s="59" t="str">
        <f>IF(BC225="","",IF(BC225=0,0,IF(OR(BC225=1,BC225=2,BC225=3),3,IF(BC225=-99,-99,""))))</f>
        <v/>
      </c>
      <c r="DB225" s="59" t="str">
        <f>IF(BD225="","",IF(BD225=0,0,IF(OR(BD225=1,BD225=2,BD225=3),3,IF(BD225=-99,-99,""))))</f>
        <v/>
      </c>
      <c r="DC225" s="59" t="str">
        <f>IF(BE225="","",IF(BE225=0,0,IF(OR(BE225=1,BE225=2,BE225=3),3,IF(BE225=-99,-99,""))))</f>
        <v/>
      </c>
      <c r="DD225" s="59" t="str">
        <f>IF(BF225="","",IF(BF225=0,0,IF(OR(BF225=1,BF225=2,BF225=3),3,IF(BF225=-99,-99,""))))</f>
        <v/>
      </c>
      <c r="DE225" s="59" t="str">
        <f>IF(BG225="","",IF(BG225=0,0,IF(OR(BG225=1,BG225=2,BG225=3),3,IF(BG225=-99,-99,""))))</f>
        <v/>
      </c>
      <c r="DF225" s="59" t="str">
        <f>IF(BH225="","",IF(BH225=0,0,IF(OR(BH225=1,BH225=2,BH225=3),3,IF(BH225=-99,-99,""))))</f>
        <v/>
      </c>
      <c r="DG225" s="59" t="str">
        <f>IF(BI225="","",IF(BI225=0,0,IF(OR(BI225=1,BI225=2,BI225=3),3,IF(BI225=-99,-99,""))))</f>
        <v/>
      </c>
      <c r="DH225" s="59" t="str">
        <f>IF(BT225="","",IF(BS225=1,IF(BT225&lt;65,41,IF(BT225&lt;70,35,IF(BT225&lt;75,29,IF(BT225&lt;80,21,IF(BT225&lt;85,14,IF(BT225&lt;90,5,0)))))),IF(BS225=2,IF(BT225&lt;65,38,IF(BT225&lt;70,33,IF(BT225&lt;75,26,IF(BT225&lt;80,16,IF(BT225&lt;85,12,IF(BT225&lt;90,1,0)))))),"")))</f>
        <v/>
      </c>
      <c r="DI225" s="59" t="str">
        <f>IF(BL225="","",IF(BL225=1,0,IF(BL225=2,3,IF(BL225&gt;2,6,""))))</f>
        <v/>
      </c>
      <c r="DJ225" s="59" t="str">
        <f>IF(Y225="","",IF(Y225=0,3,IF(Y225=1,0,"")))</f>
        <v/>
      </c>
      <c r="DK225" s="59" t="str">
        <f>IF(COUNTBLANK(CB225:CH225)=7,"",SUM(CB225:CH225))</f>
        <v/>
      </c>
      <c r="DL225" s="59" t="str">
        <f>IF(COUNTBLANK(CI225:CR225)=10,"",SUM(CI225:CQ225,IF(CR225&gt;0,CR225,0)))</f>
        <v/>
      </c>
      <c r="DM225" s="59" t="str">
        <f>IF(COUNTBLANK(CS225:CX225)=6,"",SUM(CS225,IF(CT225=-99,0,CT225),IF(CU225=-99,0,CU225),CV225:CX225))</f>
        <v/>
      </c>
      <c r="DN225" s="59" t="str">
        <f>IF(COUNTBLANK(CY225:DG225)=9,"",SUM(IF(OR(CY225="",CY225=-99),0,CY225),IF(OR(CZ225="",CZ225=-99),0,CZ225),IF(OR(DA225="",DA225=-99),0,DA225),IF(OR(DB225="",DB225=-99),0,DB225),IF(OR(DC225="",DC225=-99),0,DC225),IF(OR(DD225="",DD225=-99),0,DD225),IF(OR(DE225="",DE225=-99),0,DE225),IF(OR(DF225="",DF225=-99),0,DF225),IF(OR(DG225="",DG225=-99),0,DG225)))</f>
        <v/>
      </c>
      <c r="DO225" s="59" t="str">
        <f>IF(COUNTBLANK(DH225:DJ225)=3,"",SUM(DH225:DJ225))</f>
        <v/>
      </c>
      <c r="DP225" s="59" t="str">
        <f>IF(COUNTBLANK(DK225:DN225)=4,"",SUM(DK225:DN225))</f>
        <v/>
      </c>
      <c r="DQ225" s="59" t="str">
        <f>IF(COUNTBLANK(CB225:CH225)=7,"",SUM(IF(CB225="",0,5),IF(CC225="",0,9),IF(CD225="",0,4),IF(CE225="",0,4),IF(CF225="",0,3),IF(CG225="",0,1),IF(CH225="",0,6)))</f>
        <v/>
      </c>
      <c r="DR225" s="59" t="str">
        <f>IF(COUNTBLANK(CI225:CR225)=10,"",SUM(IF(CI225="",0,5),IF(CJ225="",0,4),IF(CK225="",0,3),IF(CL225="",0,2),IF(CM225="",0,2),IF(CN225="",0,2),IF(CO225="",0,2),IF(CP225="",0,2),IF(CQ225="",0,2),IF(OR(CR225="",CR225=-99,CR225=-9),0,2)))</f>
        <v/>
      </c>
      <c r="DS225" s="59" t="str">
        <f>IF(COUNTBLANK(CS225:CX225)=6,"",SUM(IF(CS225="",0,1),IF(OR(CT225="",CT225=-99),0,3),IF(OR(CU225="",CU225=-99),0,3),IF(CV225="",0,2),IF(CW225="",0,1),IF(CX225="",0,1)))</f>
        <v/>
      </c>
      <c r="DT225" s="59" t="str">
        <f>IF(COUNTBLANK(CY225:DG225)=9,"",SUM(IF(OR(CY225="",CY225=-99),0,3),IF(OR(CZ225="",CZ225=-99),0,3),IF(OR(DA225="",DA225=-99),0,3),IF(OR(DB225="",DB225=-99),0,3),IF(OR(DC225="",DC225=-99),0,3),IF(OR(DD225="",DD225=-99),0,3),IF(OR(DE225="",DE225=-99),0,3),IF(OR(DF225="",DF225=-99),0,3),IF(OR(DG225="",DG225=-99),0,3)))</f>
        <v/>
      </c>
      <c r="DU225" s="59" t="str">
        <f>IF(COUNTBLANK(DH225:DJ225)=3,"",SUM(IF(DH225="",0,IF(BS225=1,41,IF(BS225=2,38,""))),IF(DI225="",0,6),IF(DJ225="",0,3)))</f>
        <v/>
      </c>
      <c r="DV225" s="59" t="str">
        <f>IF(COUNTBLANK(DK225:DN225)=4,"",SUM(DQ225:DT225))</f>
        <v/>
      </c>
      <c r="DW225" s="59" t="str">
        <f>IF(DQ225="","",((DK225/DQ225)*100))</f>
        <v/>
      </c>
      <c r="DX225" s="59" t="str">
        <f t="shared" si="24"/>
        <v/>
      </c>
      <c r="DY225" s="59" t="str">
        <f t="shared" si="24"/>
        <v/>
      </c>
      <c r="DZ225" s="59" t="str">
        <f t="shared" si="24"/>
        <v/>
      </c>
      <c r="EA225" s="59" t="str">
        <f t="shared" si="24"/>
        <v/>
      </c>
      <c r="EB225" s="59" t="str">
        <f t="shared" si="24"/>
        <v/>
      </c>
      <c r="EC225" s="59" t="str">
        <f>IF(COUNTBLANK(DQ225:DT225)=4,"",SQRT((DQ225^2)+(DR225^2)+(DS225^2)+(DT225^2)))</f>
        <v/>
      </c>
      <c r="ED225" s="59" t="str">
        <f>IF(EC225="","",(SUM(((DK225/EC225)^2),((DL225/EC225)^2),((DM225/EC225)^2),((DN225/EC225)^2))*100))</f>
        <v/>
      </c>
      <c r="EE225" s="59" t="str">
        <f>IF(CB225="","",(CB225/DQ225*100))</f>
        <v/>
      </c>
      <c r="EF225" s="59" t="str">
        <f>IF(CC225="","",(CC225/DQ225*100))</f>
        <v/>
      </c>
      <c r="EG225" s="59" t="str">
        <f>IF(CD225="","",(CD225/DQ225*100))</f>
        <v/>
      </c>
      <c r="EH225" s="59" t="str">
        <f>IF(CE225="","",(CE225/DQ225*100))</f>
        <v/>
      </c>
      <c r="EI225" s="59" t="str">
        <f>IF(CF225="","",(CF225/DQ225*100))</f>
        <v/>
      </c>
      <c r="EJ225" s="59" t="str">
        <f>IF(CG225="","",(CG225/DQ225*100))</f>
        <v/>
      </c>
      <c r="EK225" s="59" t="str">
        <f>IF(CH225="","",(CH225/DQ225*100))</f>
        <v/>
      </c>
      <c r="EL225" s="59" t="str">
        <f>IF(CI225="","",(CI225/DR225*100))</f>
        <v/>
      </c>
      <c r="EM225" s="59" t="str">
        <f>IF(CJ225="","",(CJ225/DR225*100))</f>
        <v/>
      </c>
      <c r="EN225" s="59" t="str">
        <f>IF(CK225="","",(CK225/DR225*100))</f>
        <v/>
      </c>
      <c r="EO225" s="59" t="str">
        <f>IF(CL225="","",(CL225/DR225*100))</f>
        <v/>
      </c>
      <c r="EP225" s="59" t="str">
        <f>IF(CM225="","",(CM225/DR225*100))</f>
        <v/>
      </c>
      <c r="EQ225" s="59" t="str">
        <f>IF(CN225="","",(CN225/DR225*100))</f>
        <v/>
      </c>
      <c r="ER225" s="59" t="str">
        <f>IF(CO225="","",(CO225/DR225*100))</f>
        <v/>
      </c>
      <c r="ES225" s="59" t="str">
        <f>IF(CP225="","",(CP225/DR225*100))</f>
        <v/>
      </c>
      <c r="ET225" s="59" t="str">
        <f>IF(CQ225="","",(CQ225/DR225*100))</f>
        <v/>
      </c>
      <c r="EU225" s="59" t="str">
        <f>IF(CR225="","",(CR225/DR225*100))</f>
        <v/>
      </c>
      <c r="EV225" s="59" t="str">
        <f>IF(CS225="","",(CS225/DS225*100))</f>
        <v/>
      </c>
      <c r="EW225" s="59" t="str">
        <f>IF(CT225="","",(CT225/DS225*100))</f>
        <v/>
      </c>
      <c r="EX225" s="59" t="str">
        <f>IF(CU225="","",(CU225/DS225*100))</f>
        <v/>
      </c>
      <c r="EY225" s="59" t="str">
        <f>IF(CV225="","",(CV225/DS225*100))</f>
        <v/>
      </c>
      <c r="EZ225" s="59" t="str">
        <f>IF(CW225="","",(CW225/DS225*100))</f>
        <v/>
      </c>
      <c r="FA225" s="59" t="str">
        <f>IF(CX225="","",(CX225/DS225*100))</f>
        <v/>
      </c>
      <c r="FB225" s="59" t="str">
        <f t="shared" si="23"/>
        <v/>
      </c>
      <c r="FC225" s="59" t="str">
        <f t="shared" si="23"/>
        <v/>
      </c>
      <c r="FD225" s="59" t="str">
        <f t="shared" si="23"/>
        <v/>
      </c>
      <c r="FE225" s="59" t="str">
        <f t="shared" si="23"/>
        <v/>
      </c>
      <c r="FF225" s="59" t="str">
        <f t="shared" si="23"/>
        <v/>
      </c>
      <c r="FG225" s="59" t="str">
        <f t="shared" si="23"/>
        <v/>
      </c>
      <c r="FH225" s="59" t="str">
        <f t="shared" si="23"/>
        <v/>
      </c>
      <c r="FI225" s="59" t="str">
        <f t="shared" si="23"/>
        <v/>
      </c>
      <c r="FJ225" s="59" t="str">
        <f t="shared" si="23"/>
        <v/>
      </c>
      <c r="FK225" s="59" t="str">
        <f>IF(DH225="","",(DH225/DU225*100))</f>
        <v/>
      </c>
      <c r="FL225" s="59" t="str">
        <f>IF(DI225="","",(DI225/DU225*100))</f>
        <v/>
      </c>
      <c r="FM225" s="59" t="str">
        <f>IF(DJ225="","",(DJ225/DU225*100))</f>
        <v/>
      </c>
    </row>
    <row r="226" spans="72:169" x14ac:dyDescent="0.25">
      <c r="BT226" s="58" t="str">
        <f>IF(BR226="","",YEAR(D226)-BR226)</f>
        <v/>
      </c>
      <c r="BU226" s="59" t="str">
        <f>IF(BO226="",IF(OR(BM226="",BN226=""),"",((BM226*12)+BN226)*0.0254),BO226*0.01)</f>
        <v/>
      </c>
      <c r="BV226" s="59" t="str">
        <f>IF(BQ226="",IF(BP226="","",BP226*0.453592),BQ226)</f>
        <v/>
      </c>
      <c r="BW226" s="59" t="str">
        <f>IF(OR(BU226="",BV226=""),"",(BV226/(BU226^2)))</f>
        <v/>
      </c>
      <c r="BX226" s="59" t="str">
        <f>IF(COUNTBLANK(E226:J226)=6,"",(((E226*IF(F226&gt;0,F226,30)*3)+(G226*IF(H226&gt;0,H226,30)*5)+(I226*IF(J226&gt;0,J226,30)*9))))</f>
        <v/>
      </c>
      <c r="BY226" s="59" t="str">
        <f>IF(COUNTBLANK(AE226:AL226)=8,"",SUM(IF(AE226=2,1,IF(AE226=3,1,0)),IF(AH226=1,1,IF(AI226=1,1,0)),IF(AJ226&gt;3,1,0),IF(AK226&gt;3,1,0),IF(AL226&gt;0,1,0)))</f>
        <v/>
      </c>
      <c r="BZ226" s="59" t="str">
        <f>IF(OR(AM226="",AN226=""),"",IF(OR(AM226=-99,AN226=-99),-99,IF(AM226=3,IF(AN226=2,1,IF(AN226=3,1,0)),0)))</f>
        <v/>
      </c>
      <c r="CA226" s="59" t="str">
        <f>IF(OR((AC226=""),(AD226="")),"",IF(AD226=-99,-99,IF(AC226&gt;=4,IF(OR(AD226=1,AD226=2),1,0),0)))</f>
        <v/>
      </c>
      <c r="CB226" s="59" t="str">
        <f>IF(BW226="","",IF(BW226&lt;25,5,IF(BW226&lt;30,2,0)))</f>
        <v/>
      </c>
      <c r="CC226" s="59" t="str">
        <f t="shared" si="20"/>
        <v/>
      </c>
      <c r="CD226" s="59" t="str">
        <f>IF(K226="","",IF(K226&lt;4,0,IF(K226&gt;=4,4,"")))</f>
        <v/>
      </c>
      <c r="CE226" s="59" t="str">
        <f>IF(L226="","",IF(L226&lt;4,0,IF(L226&gt;=4,4,"")))</f>
        <v/>
      </c>
      <c r="CF226" s="59" t="str">
        <f>IF(M226="","",IF(M226&lt;4,0,IF(M226&gt;=4,3,"")))</f>
        <v/>
      </c>
      <c r="CG226" s="59" t="str">
        <f>IF(N226="","",IF(N226&lt;4,0,IF(N226&gt;=4,1,"")))</f>
        <v/>
      </c>
      <c r="CH226" s="59" t="str">
        <f t="shared" si="21"/>
        <v/>
      </c>
      <c r="CI226" s="59" t="str">
        <f>IF(O226="","",IF(O226=0,0,IF(O226=1,3,IF(O226&lt;=4,4,IF(O226&gt;4,5,"")))))</f>
        <v/>
      </c>
      <c r="CJ226" s="59" t="str">
        <f>IF(P226="","",IF(P226=0,0,IF(P226=1,1,IF(P226&lt;7,3,IF(P226=7,4,"")))))</f>
        <v/>
      </c>
      <c r="CK226" s="59" t="str">
        <f>IF(Q226="","",IF(Q226&lt;4,3,IF(Q226&lt;7,2,IF(Q226=7,0,""))))</f>
        <v/>
      </c>
      <c r="CL226" s="59" t="str">
        <f>IF(R226="","",IF(R226&lt;1,0,IF(R226&lt;=2,1,IF(R226&gt;2,2,""))))</f>
        <v/>
      </c>
      <c r="CM226" s="59" t="str">
        <f>IF(S226="","",IF(S226=0,0,IF(S226=1,1,IF(S226&gt;1,2,""))))</f>
        <v/>
      </c>
      <c r="CN226" s="59" t="str">
        <f>IF(T226="","",IF(T226=0,0,IF(T226&lt;=4,1,IF(T226&gt;4,2,""))))</f>
        <v/>
      </c>
      <c r="CO226" s="59" t="str">
        <f>IF(U226="","",IF(U226&lt;4,0,IF(U226&lt;=6,1,IF(U226=7,2,""))))</f>
        <v/>
      </c>
      <c r="CP226" s="59" t="str">
        <f>IF(V226="","",IF(V226&lt;4,2,IF(V226=4,1,IF(V226=5,0,""))))</f>
        <v/>
      </c>
      <c r="CQ226" s="59" t="str">
        <f>IF(W226="","",IF(W226=1,2,IF(W226=2,1,IF(W226&gt;2,0,""))))</f>
        <v/>
      </c>
      <c r="CR226" s="59" t="str">
        <f>IF(X226="","",IF(X226=0,0,IF(X226=1,1,IF(X226=2,2,IF(X226=3,2,IF(X226=-9,-9,IF(X226=-99,-99,"")))))))</f>
        <v/>
      </c>
      <c r="CS226" s="59" t="str">
        <f>IF(Z226="","",IF(Z226=0,1,IF(Z226=1,0,"")))</f>
        <v/>
      </c>
      <c r="CT226" s="59" t="str">
        <f>IF(CA226="","",IF(CA226=-99,-99,IF(CA226=1,3,0)))</f>
        <v/>
      </c>
      <c r="CU226" s="59" t="str">
        <f>IF(BZ226="","",IF(BZ226=-99,-99,IF(BZ226=0,3,0)))</f>
        <v/>
      </c>
      <c r="CV226" s="59" t="str">
        <f>IF(AO226="","",IF(AND(AO226&gt;=7,AO226&lt;=8),2,0))</f>
        <v/>
      </c>
      <c r="CW226" s="59" t="str">
        <f>IF(AP226="","",IF(AP226=1,0,IF(AP226&gt;1,1,"")))</f>
        <v/>
      </c>
      <c r="CX226" s="59" t="str">
        <f t="shared" si="22"/>
        <v/>
      </c>
      <c r="CY226" s="59" t="str">
        <f>IF(BA226="","",IF(BA226=0,0,IF(OR(BA226=1,BA226=2,BA226=3),3,IF(BA226=-99,-99,""))))</f>
        <v/>
      </c>
      <c r="CZ226" s="59" t="str">
        <f>IF(BB226="","",IF(BB226=0,0,IF(OR(BB226=1,BB226=2,BB226=3),3,IF(BB226=-99,-99,""))))</f>
        <v/>
      </c>
      <c r="DA226" s="59" t="str">
        <f>IF(BC226="","",IF(BC226=0,0,IF(OR(BC226=1,BC226=2,BC226=3),3,IF(BC226=-99,-99,""))))</f>
        <v/>
      </c>
      <c r="DB226" s="59" t="str">
        <f>IF(BD226="","",IF(BD226=0,0,IF(OR(BD226=1,BD226=2,BD226=3),3,IF(BD226=-99,-99,""))))</f>
        <v/>
      </c>
      <c r="DC226" s="59" t="str">
        <f>IF(BE226="","",IF(BE226=0,0,IF(OR(BE226=1,BE226=2,BE226=3),3,IF(BE226=-99,-99,""))))</f>
        <v/>
      </c>
      <c r="DD226" s="59" t="str">
        <f>IF(BF226="","",IF(BF226=0,0,IF(OR(BF226=1,BF226=2,BF226=3),3,IF(BF226=-99,-99,""))))</f>
        <v/>
      </c>
      <c r="DE226" s="59" t="str">
        <f>IF(BG226="","",IF(BG226=0,0,IF(OR(BG226=1,BG226=2,BG226=3),3,IF(BG226=-99,-99,""))))</f>
        <v/>
      </c>
      <c r="DF226" s="59" t="str">
        <f>IF(BH226="","",IF(BH226=0,0,IF(OR(BH226=1,BH226=2,BH226=3),3,IF(BH226=-99,-99,""))))</f>
        <v/>
      </c>
      <c r="DG226" s="59" t="str">
        <f>IF(BI226="","",IF(BI226=0,0,IF(OR(BI226=1,BI226=2,BI226=3),3,IF(BI226=-99,-99,""))))</f>
        <v/>
      </c>
      <c r="DH226" s="59" t="str">
        <f>IF(BT226="","",IF(BS226=1,IF(BT226&lt;65,41,IF(BT226&lt;70,35,IF(BT226&lt;75,29,IF(BT226&lt;80,21,IF(BT226&lt;85,14,IF(BT226&lt;90,5,0)))))),IF(BS226=2,IF(BT226&lt;65,38,IF(BT226&lt;70,33,IF(BT226&lt;75,26,IF(BT226&lt;80,16,IF(BT226&lt;85,12,IF(BT226&lt;90,1,0)))))),"")))</f>
        <v/>
      </c>
      <c r="DI226" s="59" t="str">
        <f>IF(BL226="","",IF(BL226=1,0,IF(BL226=2,3,IF(BL226&gt;2,6,""))))</f>
        <v/>
      </c>
      <c r="DJ226" s="59" t="str">
        <f>IF(Y226="","",IF(Y226=0,3,IF(Y226=1,0,"")))</f>
        <v/>
      </c>
      <c r="DK226" s="59" t="str">
        <f>IF(COUNTBLANK(CB226:CH226)=7,"",SUM(CB226:CH226))</f>
        <v/>
      </c>
      <c r="DL226" s="59" t="str">
        <f>IF(COUNTBLANK(CI226:CR226)=10,"",SUM(CI226:CQ226,IF(CR226&gt;0,CR226,0)))</f>
        <v/>
      </c>
      <c r="DM226" s="59" t="str">
        <f>IF(COUNTBLANK(CS226:CX226)=6,"",SUM(CS226,IF(CT226=-99,0,CT226),IF(CU226=-99,0,CU226),CV226:CX226))</f>
        <v/>
      </c>
      <c r="DN226" s="59" t="str">
        <f>IF(COUNTBLANK(CY226:DG226)=9,"",SUM(IF(OR(CY226="",CY226=-99),0,CY226),IF(OR(CZ226="",CZ226=-99),0,CZ226),IF(OR(DA226="",DA226=-99),0,DA226),IF(OR(DB226="",DB226=-99),0,DB226),IF(OR(DC226="",DC226=-99),0,DC226),IF(OR(DD226="",DD226=-99),0,DD226),IF(OR(DE226="",DE226=-99),0,DE226),IF(OR(DF226="",DF226=-99),0,DF226),IF(OR(DG226="",DG226=-99),0,DG226)))</f>
        <v/>
      </c>
      <c r="DO226" s="59" t="str">
        <f>IF(COUNTBLANK(DH226:DJ226)=3,"",SUM(DH226:DJ226))</f>
        <v/>
      </c>
      <c r="DP226" s="59" t="str">
        <f>IF(COUNTBLANK(DK226:DN226)=4,"",SUM(DK226:DN226))</f>
        <v/>
      </c>
      <c r="DQ226" s="59" t="str">
        <f>IF(COUNTBLANK(CB226:CH226)=7,"",SUM(IF(CB226="",0,5),IF(CC226="",0,9),IF(CD226="",0,4),IF(CE226="",0,4),IF(CF226="",0,3),IF(CG226="",0,1),IF(CH226="",0,6)))</f>
        <v/>
      </c>
      <c r="DR226" s="59" t="str">
        <f>IF(COUNTBLANK(CI226:CR226)=10,"",SUM(IF(CI226="",0,5),IF(CJ226="",0,4),IF(CK226="",0,3),IF(CL226="",0,2),IF(CM226="",0,2),IF(CN226="",0,2),IF(CO226="",0,2),IF(CP226="",0,2),IF(CQ226="",0,2),IF(OR(CR226="",CR226=-99,CR226=-9),0,2)))</f>
        <v/>
      </c>
      <c r="DS226" s="59" t="str">
        <f>IF(COUNTBLANK(CS226:CX226)=6,"",SUM(IF(CS226="",0,1),IF(OR(CT226="",CT226=-99),0,3),IF(OR(CU226="",CU226=-99),0,3),IF(CV226="",0,2),IF(CW226="",0,1),IF(CX226="",0,1)))</f>
        <v/>
      </c>
      <c r="DT226" s="59" t="str">
        <f>IF(COUNTBLANK(CY226:DG226)=9,"",SUM(IF(OR(CY226="",CY226=-99),0,3),IF(OR(CZ226="",CZ226=-99),0,3),IF(OR(DA226="",DA226=-99),0,3),IF(OR(DB226="",DB226=-99),0,3),IF(OR(DC226="",DC226=-99),0,3),IF(OR(DD226="",DD226=-99),0,3),IF(OR(DE226="",DE226=-99),0,3),IF(OR(DF226="",DF226=-99),0,3),IF(OR(DG226="",DG226=-99),0,3)))</f>
        <v/>
      </c>
      <c r="DU226" s="59" t="str">
        <f>IF(COUNTBLANK(DH226:DJ226)=3,"",SUM(IF(DH226="",0,IF(BS226=1,41,IF(BS226=2,38,""))),IF(DI226="",0,6),IF(DJ226="",0,3)))</f>
        <v/>
      </c>
      <c r="DV226" s="59" t="str">
        <f>IF(COUNTBLANK(DK226:DN226)=4,"",SUM(DQ226:DT226))</f>
        <v/>
      </c>
      <c r="DW226" s="59" t="str">
        <f>IF(DQ226="","",((DK226/DQ226)*100))</f>
        <v/>
      </c>
      <c r="DX226" s="59" t="str">
        <f t="shared" si="24"/>
        <v/>
      </c>
      <c r="DY226" s="59" t="str">
        <f t="shared" si="24"/>
        <v/>
      </c>
      <c r="DZ226" s="59" t="str">
        <f t="shared" si="24"/>
        <v/>
      </c>
      <c r="EA226" s="59" t="str">
        <f t="shared" si="24"/>
        <v/>
      </c>
      <c r="EB226" s="59" t="str">
        <f t="shared" si="24"/>
        <v/>
      </c>
      <c r="EC226" s="59" t="str">
        <f>IF(COUNTBLANK(DQ226:DT226)=4,"",SQRT((DQ226^2)+(DR226^2)+(DS226^2)+(DT226^2)))</f>
        <v/>
      </c>
      <c r="ED226" s="59" t="str">
        <f>IF(EC226="","",(SUM(((DK226/EC226)^2),((DL226/EC226)^2),((DM226/EC226)^2),((DN226/EC226)^2))*100))</f>
        <v/>
      </c>
      <c r="EE226" s="59" t="str">
        <f>IF(CB226="","",(CB226/DQ226*100))</f>
        <v/>
      </c>
      <c r="EF226" s="59" t="str">
        <f>IF(CC226="","",(CC226/DQ226*100))</f>
        <v/>
      </c>
      <c r="EG226" s="59" t="str">
        <f>IF(CD226="","",(CD226/DQ226*100))</f>
        <v/>
      </c>
      <c r="EH226" s="59" t="str">
        <f>IF(CE226="","",(CE226/DQ226*100))</f>
        <v/>
      </c>
      <c r="EI226" s="59" t="str">
        <f>IF(CF226="","",(CF226/DQ226*100))</f>
        <v/>
      </c>
      <c r="EJ226" s="59" t="str">
        <f>IF(CG226="","",(CG226/DQ226*100))</f>
        <v/>
      </c>
      <c r="EK226" s="59" t="str">
        <f>IF(CH226="","",(CH226/DQ226*100))</f>
        <v/>
      </c>
      <c r="EL226" s="59" t="str">
        <f>IF(CI226="","",(CI226/DR226*100))</f>
        <v/>
      </c>
      <c r="EM226" s="59" t="str">
        <f>IF(CJ226="","",(CJ226/DR226*100))</f>
        <v/>
      </c>
      <c r="EN226" s="59" t="str">
        <f>IF(CK226="","",(CK226/DR226*100))</f>
        <v/>
      </c>
      <c r="EO226" s="59" t="str">
        <f>IF(CL226="","",(CL226/DR226*100))</f>
        <v/>
      </c>
      <c r="EP226" s="59" t="str">
        <f>IF(CM226="","",(CM226/DR226*100))</f>
        <v/>
      </c>
      <c r="EQ226" s="59" t="str">
        <f>IF(CN226="","",(CN226/DR226*100))</f>
        <v/>
      </c>
      <c r="ER226" s="59" t="str">
        <f>IF(CO226="","",(CO226/DR226*100))</f>
        <v/>
      </c>
      <c r="ES226" s="59" t="str">
        <f>IF(CP226="","",(CP226/DR226*100))</f>
        <v/>
      </c>
      <c r="ET226" s="59" t="str">
        <f>IF(CQ226="","",(CQ226/DR226*100))</f>
        <v/>
      </c>
      <c r="EU226" s="59" t="str">
        <f>IF(CR226="","",(CR226/DR226*100))</f>
        <v/>
      </c>
      <c r="EV226" s="59" t="str">
        <f>IF(CS226="","",(CS226/DS226*100))</f>
        <v/>
      </c>
      <c r="EW226" s="59" t="str">
        <f>IF(CT226="","",(CT226/DS226*100))</f>
        <v/>
      </c>
      <c r="EX226" s="59" t="str">
        <f>IF(CU226="","",(CU226/DS226*100))</f>
        <v/>
      </c>
      <c r="EY226" s="59" t="str">
        <f>IF(CV226="","",(CV226/DS226*100))</f>
        <v/>
      </c>
      <c r="EZ226" s="59" t="str">
        <f>IF(CW226="","",(CW226/DS226*100))</f>
        <v/>
      </c>
      <c r="FA226" s="59" t="str">
        <f>IF(CX226="","",(CX226/DS226*100))</f>
        <v/>
      </c>
      <c r="FB226" s="59" t="str">
        <f t="shared" si="23"/>
        <v/>
      </c>
      <c r="FC226" s="59" t="str">
        <f t="shared" si="23"/>
        <v/>
      </c>
      <c r="FD226" s="59" t="str">
        <f t="shared" si="23"/>
        <v/>
      </c>
      <c r="FE226" s="59" t="str">
        <f t="shared" si="23"/>
        <v/>
      </c>
      <c r="FF226" s="59" t="str">
        <f t="shared" si="23"/>
        <v/>
      </c>
      <c r="FG226" s="59" t="str">
        <f t="shared" si="23"/>
        <v/>
      </c>
      <c r="FH226" s="59" t="str">
        <f t="shared" si="23"/>
        <v/>
      </c>
      <c r="FI226" s="59" t="str">
        <f t="shared" si="23"/>
        <v/>
      </c>
      <c r="FJ226" s="59" t="str">
        <f t="shared" si="23"/>
        <v/>
      </c>
      <c r="FK226" s="59" t="str">
        <f>IF(DH226="","",(DH226/DU226*100))</f>
        <v/>
      </c>
      <c r="FL226" s="59" t="str">
        <f>IF(DI226="","",(DI226/DU226*100))</f>
        <v/>
      </c>
      <c r="FM226" s="59" t="str">
        <f>IF(DJ226="","",(DJ226/DU226*100))</f>
        <v/>
      </c>
    </row>
    <row r="227" spans="72:169" x14ac:dyDescent="0.25">
      <c r="BT227" s="58" t="str">
        <f>IF(BR227="","",YEAR(D227)-BR227)</f>
        <v/>
      </c>
      <c r="BU227" s="59" t="str">
        <f>IF(BO227="",IF(OR(BM227="",BN227=""),"",((BM227*12)+BN227)*0.0254),BO227*0.01)</f>
        <v/>
      </c>
      <c r="BV227" s="59" t="str">
        <f>IF(BQ227="",IF(BP227="","",BP227*0.453592),BQ227)</f>
        <v/>
      </c>
      <c r="BW227" s="59" t="str">
        <f>IF(OR(BU227="",BV227=""),"",(BV227/(BU227^2)))</f>
        <v/>
      </c>
      <c r="BX227" s="59" t="str">
        <f>IF(COUNTBLANK(E227:J227)=6,"",(((E227*IF(F227&gt;0,F227,30)*3)+(G227*IF(H227&gt;0,H227,30)*5)+(I227*IF(J227&gt;0,J227,30)*9))))</f>
        <v/>
      </c>
      <c r="BY227" s="59" t="str">
        <f>IF(COUNTBLANK(AE227:AL227)=8,"",SUM(IF(AE227=2,1,IF(AE227=3,1,0)),IF(AH227=1,1,IF(AI227=1,1,0)),IF(AJ227&gt;3,1,0),IF(AK227&gt;3,1,0),IF(AL227&gt;0,1,0)))</f>
        <v/>
      </c>
      <c r="BZ227" s="59" t="str">
        <f>IF(OR(AM227="",AN227=""),"",IF(OR(AM227=-99,AN227=-99),-99,IF(AM227=3,IF(AN227=2,1,IF(AN227=3,1,0)),0)))</f>
        <v/>
      </c>
      <c r="CA227" s="59" t="str">
        <f>IF(OR((AC227=""),(AD227="")),"",IF(AD227=-99,-99,IF(AC227&gt;=4,IF(OR(AD227=1,AD227=2),1,0),0)))</f>
        <v/>
      </c>
      <c r="CB227" s="59" t="str">
        <f>IF(BW227="","",IF(BW227&lt;25,5,IF(BW227&lt;30,2,0)))</f>
        <v/>
      </c>
      <c r="CC227" s="59" t="str">
        <f t="shared" si="20"/>
        <v/>
      </c>
      <c r="CD227" s="59" t="str">
        <f>IF(K227="","",IF(K227&lt;4,0,IF(K227&gt;=4,4,"")))</f>
        <v/>
      </c>
      <c r="CE227" s="59" t="str">
        <f>IF(L227="","",IF(L227&lt;4,0,IF(L227&gt;=4,4,"")))</f>
        <v/>
      </c>
      <c r="CF227" s="59" t="str">
        <f>IF(M227="","",IF(M227&lt;4,0,IF(M227&gt;=4,3,"")))</f>
        <v/>
      </c>
      <c r="CG227" s="59" t="str">
        <f>IF(N227="","",IF(N227&lt;4,0,IF(N227&gt;=4,1,"")))</f>
        <v/>
      </c>
      <c r="CH227" s="59" t="str">
        <f t="shared" si="21"/>
        <v/>
      </c>
      <c r="CI227" s="59" t="str">
        <f>IF(O227="","",IF(O227=0,0,IF(O227=1,3,IF(O227&lt;=4,4,IF(O227&gt;4,5,"")))))</f>
        <v/>
      </c>
      <c r="CJ227" s="59" t="str">
        <f>IF(P227="","",IF(P227=0,0,IF(P227=1,1,IF(P227&lt;7,3,IF(P227=7,4,"")))))</f>
        <v/>
      </c>
      <c r="CK227" s="59" t="str">
        <f>IF(Q227="","",IF(Q227&lt;4,3,IF(Q227&lt;7,2,IF(Q227=7,0,""))))</f>
        <v/>
      </c>
      <c r="CL227" s="59" t="str">
        <f>IF(R227="","",IF(R227&lt;1,0,IF(R227&lt;=2,1,IF(R227&gt;2,2,""))))</f>
        <v/>
      </c>
      <c r="CM227" s="59" t="str">
        <f>IF(S227="","",IF(S227=0,0,IF(S227=1,1,IF(S227&gt;1,2,""))))</f>
        <v/>
      </c>
      <c r="CN227" s="59" t="str">
        <f>IF(T227="","",IF(T227=0,0,IF(T227&lt;=4,1,IF(T227&gt;4,2,""))))</f>
        <v/>
      </c>
      <c r="CO227" s="59" t="str">
        <f>IF(U227="","",IF(U227&lt;4,0,IF(U227&lt;=6,1,IF(U227=7,2,""))))</f>
        <v/>
      </c>
      <c r="CP227" s="59" t="str">
        <f>IF(V227="","",IF(V227&lt;4,2,IF(V227=4,1,IF(V227=5,0,""))))</f>
        <v/>
      </c>
      <c r="CQ227" s="59" t="str">
        <f>IF(W227="","",IF(W227=1,2,IF(W227=2,1,IF(W227&gt;2,0,""))))</f>
        <v/>
      </c>
      <c r="CR227" s="59" t="str">
        <f>IF(X227="","",IF(X227=0,0,IF(X227=1,1,IF(X227=2,2,IF(X227=3,2,IF(X227=-9,-9,IF(X227=-99,-99,"")))))))</f>
        <v/>
      </c>
      <c r="CS227" s="59" t="str">
        <f>IF(Z227="","",IF(Z227=0,1,IF(Z227=1,0,"")))</f>
        <v/>
      </c>
      <c r="CT227" s="59" t="str">
        <f>IF(CA227="","",IF(CA227=-99,-99,IF(CA227=1,3,0)))</f>
        <v/>
      </c>
      <c r="CU227" s="59" t="str">
        <f>IF(BZ227="","",IF(BZ227=-99,-99,IF(BZ227=0,3,0)))</f>
        <v/>
      </c>
      <c r="CV227" s="59" t="str">
        <f>IF(AO227="","",IF(AND(AO227&gt;=7,AO227&lt;=8),2,0))</f>
        <v/>
      </c>
      <c r="CW227" s="59" t="str">
        <f>IF(AP227="","",IF(AP227=1,0,IF(AP227&gt;1,1,"")))</f>
        <v/>
      </c>
      <c r="CX227" s="59" t="str">
        <f t="shared" si="22"/>
        <v/>
      </c>
      <c r="CY227" s="59" t="str">
        <f>IF(BA227="","",IF(BA227=0,0,IF(OR(BA227=1,BA227=2,BA227=3),3,IF(BA227=-99,-99,""))))</f>
        <v/>
      </c>
      <c r="CZ227" s="59" t="str">
        <f>IF(BB227="","",IF(BB227=0,0,IF(OR(BB227=1,BB227=2,BB227=3),3,IF(BB227=-99,-99,""))))</f>
        <v/>
      </c>
      <c r="DA227" s="59" t="str">
        <f>IF(BC227="","",IF(BC227=0,0,IF(OR(BC227=1,BC227=2,BC227=3),3,IF(BC227=-99,-99,""))))</f>
        <v/>
      </c>
      <c r="DB227" s="59" t="str">
        <f>IF(BD227="","",IF(BD227=0,0,IF(OR(BD227=1,BD227=2,BD227=3),3,IF(BD227=-99,-99,""))))</f>
        <v/>
      </c>
      <c r="DC227" s="59" t="str">
        <f>IF(BE227="","",IF(BE227=0,0,IF(OR(BE227=1,BE227=2,BE227=3),3,IF(BE227=-99,-99,""))))</f>
        <v/>
      </c>
      <c r="DD227" s="59" t="str">
        <f>IF(BF227="","",IF(BF227=0,0,IF(OR(BF227=1,BF227=2,BF227=3),3,IF(BF227=-99,-99,""))))</f>
        <v/>
      </c>
      <c r="DE227" s="59" t="str">
        <f>IF(BG227="","",IF(BG227=0,0,IF(OR(BG227=1,BG227=2,BG227=3),3,IF(BG227=-99,-99,""))))</f>
        <v/>
      </c>
      <c r="DF227" s="59" t="str">
        <f>IF(BH227="","",IF(BH227=0,0,IF(OR(BH227=1,BH227=2,BH227=3),3,IF(BH227=-99,-99,""))))</f>
        <v/>
      </c>
      <c r="DG227" s="59" t="str">
        <f>IF(BI227="","",IF(BI227=0,0,IF(OR(BI227=1,BI227=2,BI227=3),3,IF(BI227=-99,-99,""))))</f>
        <v/>
      </c>
      <c r="DH227" s="59" t="str">
        <f>IF(BT227="","",IF(BS227=1,IF(BT227&lt;65,41,IF(BT227&lt;70,35,IF(BT227&lt;75,29,IF(BT227&lt;80,21,IF(BT227&lt;85,14,IF(BT227&lt;90,5,0)))))),IF(BS227=2,IF(BT227&lt;65,38,IF(BT227&lt;70,33,IF(BT227&lt;75,26,IF(BT227&lt;80,16,IF(BT227&lt;85,12,IF(BT227&lt;90,1,0)))))),"")))</f>
        <v/>
      </c>
      <c r="DI227" s="59" t="str">
        <f>IF(BL227="","",IF(BL227=1,0,IF(BL227=2,3,IF(BL227&gt;2,6,""))))</f>
        <v/>
      </c>
      <c r="DJ227" s="59" t="str">
        <f>IF(Y227="","",IF(Y227=0,3,IF(Y227=1,0,"")))</f>
        <v/>
      </c>
      <c r="DK227" s="59" t="str">
        <f>IF(COUNTBLANK(CB227:CH227)=7,"",SUM(CB227:CH227))</f>
        <v/>
      </c>
      <c r="DL227" s="59" t="str">
        <f>IF(COUNTBLANK(CI227:CR227)=10,"",SUM(CI227:CQ227,IF(CR227&gt;0,CR227,0)))</f>
        <v/>
      </c>
      <c r="DM227" s="59" t="str">
        <f>IF(COUNTBLANK(CS227:CX227)=6,"",SUM(CS227,IF(CT227=-99,0,CT227),IF(CU227=-99,0,CU227),CV227:CX227))</f>
        <v/>
      </c>
      <c r="DN227" s="59" t="str">
        <f>IF(COUNTBLANK(CY227:DG227)=9,"",SUM(IF(OR(CY227="",CY227=-99),0,CY227),IF(OR(CZ227="",CZ227=-99),0,CZ227),IF(OR(DA227="",DA227=-99),0,DA227),IF(OR(DB227="",DB227=-99),0,DB227),IF(OR(DC227="",DC227=-99),0,DC227),IF(OR(DD227="",DD227=-99),0,DD227),IF(OR(DE227="",DE227=-99),0,DE227),IF(OR(DF227="",DF227=-99),0,DF227),IF(OR(DG227="",DG227=-99),0,DG227)))</f>
        <v/>
      </c>
      <c r="DO227" s="59" t="str">
        <f>IF(COUNTBLANK(DH227:DJ227)=3,"",SUM(DH227:DJ227))</f>
        <v/>
      </c>
      <c r="DP227" s="59" t="str">
        <f>IF(COUNTBLANK(DK227:DN227)=4,"",SUM(DK227:DN227))</f>
        <v/>
      </c>
      <c r="DQ227" s="59" t="str">
        <f>IF(COUNTBLANK(CB227:CH227)=7,"",SUM(IF(CB227="",0,5),IF(CC227="",0,9),IF(CD227="",0,4),IF(CE227="",0,4),IF(CF227="",0,3),IF(CG227="",0,1),IF(CH227="",0,6)))</f>
        <v/>
      </c>
      <c r="DR227" s="59" t="str">
        <f>IF(COUNTBLANK(CI227:CR227)=10,"",SUM(IF(CI227="",0,5),IF(CJ227="",0,4),IF(CK227="",0,3),IF(CL227="",0,2),IF(CM227="",0,2),IF(CN227="",0,2),IF(CO227="",0,2),IF(CP227="",0,2),IF(CQ227="",0,2),IF(OR(CR227="",CR227=-99,CR227=-9),0,2)))</f>
        <v/>
      </c>
      <c r="DS227" s="59" t="str">
        <f>IF(COUNTBLANK(CS227:CX227)=6,"",SUM(IF(CS227="",0,1),IF(OR(CT227="",CT227=-99),0,3),IF(OR(CU227="",CU227=-99),0,3),IF(CV227="",0,2),IF(CW227="",0,1),IF(CX227="",0,1)))</f>
        <v/>
      </c>
      <c r="DT227" s="59" t="str">
        <f>IF(COUNTBLANK(CY227:DG227)=9,"",SUM(IF(OR(CY227="",CY227=-99),0,3),IF(OR(CZ227="",CZ227=-99),0,3),IF(OR(DA227="",DA227=-99),0,3),IF(OR(DB227="",DB227=-99),0,3),IF(OR(DC227="",DC227=-99),0,3),IF(OR(DD227="",DD227=-99),0,3),IF(OR(DE227="",DE227=-99),0,3),IF(OR(DF227="",DF227=-99),0,3),IF(OR(DG227="",DG227=-99),0,3)))</f>
        <v/>
      </c>
      <c r="DU227" s="59" t="str">
        <f>IF(COUNTBLANK(DH227:DJ227)=3,"",SUM(IF(DH227="",0,IF(BS227=1,41,IF(BS227=2,38,""))),IF(DI227="",0,6),IF(DJ227="",0,3)))</f>
        <v/>
      </c>
      <c r="DV227" s="59" t="str">
        <f>IF(COUNTBLANK(DK227:DN227)=4,"",SUM(DQ227:DT227))</f>
        <v/>
      </c>
      <c r="DW227" s="59" t="str">
        <f>IF(DQ227="","",((DK227/DQ227)*100))</f>
        <v/>
      </c>
      <c r="DX227" s="59" t="str">
        <f t="shared" si="24"/>
        <v/>
      </c>
      <c r="DY227" s="59" t="str">
        <f t="shared" si="24"/>
        <v/>
      </c>
      <c r="DZ227" s="59" t="str">
        <f t="shared" si="24"/>
        <v/>
      </c>
      <c r="EA227" s="59" t="str">
        <f t="shared" si="24"/>
        <v/>
      </c>
      <c r="EB227" s="59" t="str">
        <f t="shared" si="24"/>
        <v/>
      </c>
      <c r="EC227" s="59" t="str">
        <f>IF(COUNTBLANK(DQ227:DT227)=4,"",SQRT((DQ227^2)+(DR227^2)+(DS227^2)+(DT227^2)))</f>
        <v/>
      </c>
      <c r="ED227" s="59" t="str">
        <f>IF(EC227="","",(SUM(((DK227/EC227)^2),((DL227/EC227)^2),((DM227/EC227)^2),((DN227/EC227)^2))*100))</f>
        <v/>
      </c>
      <c r="EE227" s="59" t="str">
        <f>IF(CB227="","",(CB227/DQ227*100))</f>
        <v/>
      </c>
      <c r="EF227" s="59" t="str">
        <f>IF(CC227="","",(CC227/DQ227*100))</f>
        <v/>
      </c>
      <c r="EG227" s="59" t="str">
        <f>IF(CD227="","",(CD227/DQ227*100))</f>
        <v/>
      </c>
      <c r="EH227" s="59" t="str">
        <f>IF(CE227="","",(CE227/DQ227*100))</f>
        <v/>
      </c>
      <c r="EI227" s="59" t="str">
        <f>IF(CF227="","",(CF227/DQ227*100))</f>
        <v/>
      </c>
      <c r="EJ227" s="59" t="str">
        <f>IF(CG227="","",(CG227/DQ227*100))</f>
        <v/>
      </c>
      <c r="EK227" s="59" t="str">
        <f>IF(CH227="","",(CH227/DQ227*100))</f>
        <v/>
      </c>
      <c r="EL227" s="59" t="str">
        <f>IF(CI227="","",(CI227/DR227*100))</f>
        <v/>
      </c>
      <c r="EM227" s="59" t="str">
        <f>IF(CJ227="","",(CJ227/DR227*100))</f>
        <v/>
      </c>
      <c r="EN227" s="59" t="str">
        <f>IF(CK227="","",(CK227/DR227*100))</f>
        <v/>
      </c>
      <c r="EO227" s="59" t="str">
        <f>IF(CL227="","",(CL227/DR227*100))</f>
        <v/>
      </c>
      <c r="EP227" s="59" t="str">
        <f>IF(CM227="","",(CM227/DR227*100))</f>
        <v/>
      </c>
      <c r="EQ227" s="59" t="str">
        <f>IF(CN227="","",(CN227/DR227*100))</f>
        <v/>
      </c>
      <c r="ER227" s="59" t="str">
        <f>IF(CO227="","",(CO227/DR227*100))</f>
        <v/>
      </c>
      <c r="ES227" s="59" t="str">
        <f>IF(CP227="","",(CP227/DR227*100))</f>
        <v/>
      </c>
      <c r="ET227" s="59" t="str">
        <f>IF(CQ227="","",(CQ227/DR227*100))</f>
        <v/>
      </c>
      <c r="EU227" s="59" t="str">
        <f>IF(CR227="","",(CR227/DR227*100))</f>
        <v/>
      </c>
      <c r="EV227" s="59" t="str">
        <f>IF(CS227="","",(CS227/DS227*100))</f>
        <v/>
      </c>
      <c r="EW227" s="59" t="str">
        <f>IF(CT227="","",(CT227/DS227*100))</f>
        <v/>
      </c>
      <c r="EX227" s="59" t="str">
        <f>IF(CU227="","",(CU227/DS227*100))</f>
        <v/>
      </c>
      <c r="EY227" s="59" t="str">
        <f>IF(CV227="","",(CV227/DS227*100))</f>
        <v/>
      </c>
      <c r="EZ227" s="59" t="str">
        <f>IF(CW227="","",(CW227/DS227*100))</f>
        <v/>
      </c>
      <c r="FA227" s="59" t="str">
        <f>IF(CX227="","",(CX227/DS227*100))</f>
        <v/>
      </c>
      <c r="FB227" s="59" t="str">
        <f t="shared" si="23"/>
        <v/>
      </c>
      <c r="FC227" s="59" t="str">
        <f t="shared" si="23"/>
        <v/>
      </c>
      <c r="FD227" s="59" t="str">
        <f t="shared" si="23"/>
        <v/>
      </c>
      <c r="FE227" s="59" t="str">
        <f t="shared" si="23"/>
        <v/>
      </c>
      <c r="FF227" s="59" t="str">
        <f t="shared" si="23"/>
        <v/>
      </c>
      <c r="FG227" s="59" t="str">
        <f t="shared" si="23"/>
        <v/>
      </c>
      <c r="FH227" s="59" t="str">
        <f t="shared" si="23"/>
        <v/>
      </c>
      <c r="FI227" s="59" t="str">
        <f t="shared" si="23"/>
        <v/>
      </c>
      <c r="FJ227" s="59" t="str">
        <f t="shared" si="23"/>
        <v/>
      </c>
      <c r="FK227" s="59" t="str">
        <f>IF(DH227="","",(DH227/DU227*100))</f>
        <v/>
      </c>
      <c r="FL227" s="59" t="str">
        <f>IF(DI227="","",(DI227/DU227*100))</f>
        <v/>
      </c>
      <c r="FM227" s="59" t="str">
        <f>IF(DJ227="","",(DJ227/DU227*100))</f>
        <v/>
      </c>
    </row>
    <row r="228" spans="72:169" x14ac:dyDescent="0.25">
      <c r="BT228" s="58" t="str">
        <f>IF(BR228="","",YEAR(D228)-BR228)</f>
        <v/>
      </c>
      <c r="BU228" s="59" t="str">
        <f>IF(BO228="",IF(OR(BM228="",BN228=""),"",((BM228*12)+BN228)*0.0254),BO228*0.01)</f>
        <v/>
      </c>
      <c r="BV228" s="59" t="str">
        <f>IF(BQ228="",IF(BP228="","",BP228*0.453592),BQ228)</f>
        <v/>
      </c>
      <c r="BW228" s="59" t="str">
        <f>IF(OR(BU228="",BV228=""),"",(BV228/(BU228^2)))</f>
        <v/>
      </c>
      <c r="BX228" s="59" t="str">
        <f>IF(COUNTBLANK(E228:J228)=6,"",(((E228*IF(F228&gt;0,F228,30)*3)+(G228*IF(H228&gt;0,H228,30)*5)+(I228*IF(J228&gt;0,J228,30)*9))))</f>
        <v/>
      </c>
      <c r="BY228" s="59" t="str">
        <f>IF(COUNTBLANK(AE228:AL228)=8,"",SUM(IF(AE228=2,1,IF(AE228=3,1,0)),IF(AH228=1,1,IF(AI228=1,1,0)),IF(AJ228&gt;3,1,0),IF(AK228&gt;3,1,0),IF(AL228&gt;0,1,0)))</f>
        <v/>
      </c>
      <c r="BZ228" s="59" t="str">
        <f>IF(OR(AM228="",AN228=""),"",IF(OR(AM228=-99,AN228=-99),-99,IF(AM228=3,IF(AN228=2,1,IF(AN228=3,1,0)),0)))</f>
        <v/>
      </c>
      <c r="CA228" s="59" t="str">
        <f>IF(OR((AC228=""),(AD228="")),"",IF(AD228=-99,-99,IF(AC228&gt;=4,IF(OR(AD228=1,AD228=2),1,0),0)))</f>
        <v/>
      </c>
      <c r="CB228" s="59" t="str">
        <f>IF(BW228="","",IF(BW228&lt;25,5,IF(BW228&lt;30,2,0)))</f>
        <v/>
      </c>
      <c r="CC228" s="59" t="str">
        <f t="shared" si="20"/>
        <v/>
      </c>
      <c r="CD228" s="59" t="str">
        <f>IF(K228="","",IF(K228&lt;4,0,IF(K228&gt;=4,4,"")))</f>
        <v/>
      </c>
      <c r="CE228" s="59" t="str">
        <f>IF(L228="","",IF(L228&lt;4,0,IF(L228&gt;=4,4,"")))</f>
        <v/>
      </c>
      <c r="CF228" s="59" t="str">
        <f>IF(M228="","",IF(M228&lt;4,0,IF(M228&gt;=4,3,"")))</f>
        <v/>
      </c>
      <c r="CG228" s="59" t="str">
        <f>IF(N228="","",IF(N228&lt;4,0,IF(N228&gt;=4,1,"")))</f>
        <v/>
      </c>
      <c r="CH228" s="59" t="str">
        <f t="shared" si="21"/>
        <v/>
      </c>
      <c r="CI228" s="59" t="str">
        <f>IF(O228="","",IF(O228=0,0,IF(O228=1,3,IF(O228&lt;=4,4,IF(O228&gt;4,5,"")))))</f>
        <v/>
      </c>
      <c r="CJ228" s="59" t="str">
        <f>IF(P228="","",IF(P228=0,0,IF(P228=1,1,IF(P228&lt;7,3,IF(P228=7,4,"")))))</f>
        <v/>
      </c>
      <c r="CK228" s="59" t="str">
        <f>IF(Q228="","",IF(Q228&lt;4,3,IF(Q228&lt;7,2,IF(Q228=7,0,""))))</f>
        <v/>
      </c>
      <c r="CL228" s="59" t="str">
        <f>IF(R228="","",IF(R228&lt;1,0,IF(R228&lt;=2,1,IF(R228&gt;2,2,""))))</f>
        <v/>
      </c>
      <c r="CM228" s="59" t="str">
        <f>IF(S228="","",IF(S228=0,0,IF(S228=1,1,IF(S228&gt;1,2,""))))</f>
        <v/>
      </c>
      <c r="CN228" s="59" t="str">
        <f>IF(T228="","",IF(T228=0,0,IF(T228&lt;=4,1,IF(T228&gt;4,2,""))))</f>
        <v/>
      </c>
      <c r="CO228" s="59" t="str">
        <f>IF(U228="","",IF(U228&lt;4,0,IF(U228&lt;=6,1,IF(U228=7,2,""))))</f>
        <v/>
      </c>
      <c r="CP228" s="59" t="str">
        <f>IF(V228="","",IF(V228&lt;4,2,IF(V228=4,1,IF(V228=5,0,""))))</f>
        <v/>
      </c>
      <c r="CQ228" s="59" t="str">
        <f>IF(W228="","",IF(W228=1,2,IF(W228=2,1,IF(W228&gt;2,0,""))))</f>
        <v/>
      </c>
      <c r="CR228" s="59" t="str">
        <f>IF(X228="","",IF(X228=0,0,IF(X228=1,1,IF(X228=2,2,IF(X228=3,2,IF(X228=-9,-9,IF(X228=-99,-99,"")))))))</f>
        <v/>
      </c>
      <c r="CS228" s="59" t="str">
        <f>IF(Z228="","",IF(Z228=0,1,IF(Z228=1,0,"")))</f>
        <v/>
      </c>
      <c r="CT228" s="59" t="str">
        <f>IF(CA228="","",IF(CA228=-99,-99,IF(CA228=1,3,0)))</f>
        <v/>
      </c>
      <c r="CU228" s="59" t="str">
        <f>IF(BZ228="","",IF(BZ228=-99,-99,IF(BZ228=0,3,0)))</f>
        <v/>
      </c>
      <c r="CV228" s="59" t="str">
        <f>IF(AO228="","",IF(AND(AO228&gt;=7,AO228&lt;=8),2,0))</f>
        <v/>
      </c>
      <c r="CW228" s="59" t="str">
        <f>IF(AP228="","",IF(AP228=1,0,IF(AP228&gt;1,1,"")))</f>
        <v/>
      </c>
      <c r="CX228" s="59" t="str">
        <f t="shared" si="22"/>
        <v/>
      </c>
      <c r="CY228" s="59" t="str">
        <f>IF(BA228="","",IF(BA228=0,0,IF(OR(BA228=1,BA228=2,BA228=3),3,IF(BA228=-99,-99,""))))</f>
        <v/>
      </c>
      <c r="CZ228" s="59" t="str">
        <f>IF(BB228="","",IF(BB228=0,0,IF(OR(BB228=1,BB228=2,BB228=3),3,IF(BB228=-99,-99,""))))</f>
        <v/>
      </c>
      <c r="DA228" s="59" t="str">
        <f>IF(BC228="","",IF(BC228=0,0,IF(OR(BC228=1,BC228=2,BC228=3),3,IF(BC228=-99,-99,""))))</f>
        <v/>
      </c>
      <c r="DB228" s="59" t="str">
        <f>IF(BD228="","",IF(BD228=0,0,IF(OR(BD228=1,BD228=2,BD228=3),3,IF(BD228=-99,-99,""))))</f>
        <v/>
      </c>
      <c r="DC228" s="59" t="str">
        <f>IF(BE228="","",IF(BE228=0,0,IF(OR(BE228=1,BE228=2,BE228=3),3,IF(BE228=-99,-99,""))))</f>
        <v/>
      </c>
      <c r="DD228" s="59" t="str">
        <f>IF(BF228="","",IF(BF228=0,0,IF(OR(BF228=1,BF228=2,BF228=3),3,IF(BF228=-99,-99,""))))</f>
        <v/>
      </c>
      <c r="DE228" s="59" t="str">
        <f>IF(BG228="","",IF(BG228=0,0,IF(OR(BG228=1,BG228=2,BG228=3),3,IF(BG228=-99,-99,""))))</f>
        <v/>
      </c>
      <c r="DF228" s="59" t="str">
        <f>IF(BH228="","",IF(BH228=0,0,IF(OR(BH228=1,BH228=2,BH228=3),3,IF(BH228=-99,-99,""))))</f>
        <v/>
      </c>
      <c r="DG228" s="59" t="str">
        <f>IF(BI228="","",IF(BI228=0,0,IF(OR(BI228=1,BI228=2,BI228=3),3,IF(BI228=-99,-99,""))))</f>
        <v/>
      </c>
      <c r="DH228" s="59" t="str">
        <f>IF(BT228="","",IF(BS228=1,IF(BT228&lt;65,41,IF(BT228&lt;70,35,IF(BT228&lt;75,29,IF(BT228&lt;80,21,IF(BT228&lt;85,14,IF(BT228&lt;90,5,0)))))),IF(BS228=2,IF(BT228&lt;65,38,IF(BT228&lt;70,33,IF(BT228&lt;75,26,IF(BT228&lt;80,16,IF(BT228&lt;85,12,IF(BT228&lt;90,1,0)))))),"")))</f>
        <v/>
      </c>
      <c r="DI228" s="59" t="str">
        <f>IF(BL228="","",IF(BL228=1,0,IF(BL228=2,3,IF(BL228&gt;2,6,""))))</f>
        <v/>
      </c>
      <c r="DJ228" s="59" t="str">
        <f>IF(Y228="","",IF(Y228=0,3,IF(Y228=1,0,"")))</f>
        <v/>
      </c>
      <c r="DK228" s="59" t="str">
        <f>IF(COUNTBLANK(CB228:CH228)=7,"",SUM(CB228:CH228))</f>
        <v/>
      </c>
      <c r="DL228" s="59" t="str">
        <f>IF(COUNTBLANK(CI228:CR228)=10,"",SUM(CI228:CQ228,IF(CR228&gt;0,CR228,0)))</f>
        <v/>
      </c>
      <c r="DM228" s="59" t="str">
        <f>IF(COUNTBLANK(CS228:CX228)=6,"",SUM(CS228,IF(CT228=-99,0,CT228),IF(CU228=-99,0,CU228),CV228:CX228))</f>
        <v/>
      </c>
      <c r="DN228" s="59" t="str">
        <f>IF(COUNTBLANK(CY228:DG228)=9,"",SUM(IF(OR(CY228="",CY228=-99),0,CY228),IF(OR(CZ228="",CZ228=-99),0,CZ228),IF(OR(DA228="",DA228=-99),0,DA228),IF(OR(DB228="",DB228=-99),0,DB228),IF(OR(DC228="",DC228=-99),0,DC228),IF(OR(DD228="",DD228=-99),0,DD228),IF(OR(DE228="",DE228=-99),0,DE228),IF(OR(DF228="",DF228=-99),0,DF228),IF(OR(DG228="",DG228=-99),0,DG228)))</f>
        <v/>
      </c>
      <c r="DO228" s="59" t="str">
        <f>IF(COUNTBLANK(DH228:DJ228)=3,"",SUM(DH228:DJ228))</f>
        <v/>
      </c>
      <c r="DP228" s="59" t="str">
        <f>IF(COUNTBLANK(DK228:DN228)=4,"",SUM(DK228:DN228))</f>
        <v/>
      </c>
      <c r="DQ228" s="59" t="str">
        <f>IF(COUNTBLANK(CB228:CH228)=7,"",SUM(IF(CB228="",0,5),IF(CC228="",0,9),IF(CD228="",0,4),IF(CE228="",0,4),IF(CF228="",0,3),IF(CG228="",0,1),IF(CH228="",0,6)))</f>
        <v/>
      </c>
      <c r="DR228" s="59" t="str">
        <f>IF(COUNTBLANK(CI228:CR228)=10,"",SUM(IF(CI228="",0,5),IF(CJ228="",0,4),IF(CK228="",0,3),IF(CL228="",0,2),IF(CM228="",0,2),IF(CN228="",0,2),IF(CO228="",0,2),IF(CP228="",0,2),IF(CQ228="",0,2),IF(OR(CR228="",CR228=-99,CR228=-9),0,2)))</f>
        <v/>
      </c>
      <c r="DS228" s="59" t="str">
        <f>IF(COUNTBLANK(CS228:CX228)=6,"",SUM(IF(CS228="",0,1),IF(OR(CT228="",CT228=-99),0,3),IF(OR(CU228="",CU228=-99),0,3),IF(CV228="",0,2),IF(CW228="",0,1),IF(CX228="",0,1)))</f>
        <v/>
      </c>
      <c r="DT228" s="59" t="str">
        <f>IF(COUNTBLANK(CY228:DG228)=9,"",SUM(IF(OR(CY228="",CY228=-99),0,3),IF(OR(CZ228="",CZ228=-99),0,3),IF(OR(DA228="",DA228=-99),0,3),IF(OR(DB228="",DB228=-99),0,3),IF(OR(DC228="",DC228=-99),0,3),IF(OR(DD228="",DD228=-99),0,3),IF(OR(DE228="",DE228=-99),0,3),IF(OR(DF228="",DF228=-99),0,3),IF(OR(DG228="",DG228=-99),0,3)))</f>
        <v/>
      </c>
      <c r="DU228" s="59" t="str">
        <f>IF(COUNTBLANK(DH228:DJ228)=3,"",SUM(IF(DH228="",0,IF(BS228=1,41,IF(BS228=2,38,""))),IF(DI228="",0,6),IF(DJ228="",0,3)))</f>
        <v/>
      </c>
      <c r="DV228" s="59" t="str">
        <f>IF(COUNTBLANK(DK228:DN228)=4,"",SUM(DQ228:DT228))</f>
        <v/>
      </c>
      <c r="DW228" s="59" t="str">
        <f>IF(DQ228="","",((DK228/DQ228)*100))</f>
        <v/>
      </c>
      <c r="DX228" s="59" t="str">
        <f t="shared" si="24"/>
        <v/>
      </c>
      <c r="DY228" s="59" t="str">
        <f t="shared" si="24"/>
        <v/>
      </c>
      <c r="DZ228" s="59" t="str">
        <f t="shared" si="24"/>
        <v/>
      </c>
      <c r="EA228" s="59" t="str">
        <f t="shared" si="24"/>
        <v/>
      </c>
      <c r="EB228" s="59" t="str">
        <f t="shared" si="24"/>
        <v/>
      </c>
      <c r="EC228" s="59" t="str">
        <f>IF(COUNTBLANK(DQ228:DT228)=4,"",SQRT((DQ228^2)+(DR228^2)+(DS228^2)+(DT228^2)))</f>
        <v/>
      </c>
      <c r="ED228" s="59" t="str">
        <f>IF(EC228="","",(SUM(((DK228/EC228)^2),((DL228/EC228)^2),((DM228/EC228)^2),((DN228/EC228)^2))*100))</f>
        <v/>
      </c>
      <c r="EE228" s="59" t="str">
        <f>IF(CB228="","",(CB228/DQ228*100))</f>
        <v/>
      </c>
      <c r="EF228" s="59" t="str">
        <f>IF(CC228="","",(CC228/DQ228*100))</f>
        <v/>
      </c>
      <c r="EG228" s="59" t="str">
        <f>IF(CD228="","",(CD228/DQ228*100))</f>
        <v/>
      </c>
      <c r="EH228" s="59" t="str">
        <f>IF(CE228="","",(CE228/DQ228*100))</f>
        <v/>
      </c>
      <c r="EI228" s="59" t="str">
        <f>IF(CF228="","",(CF228/DQ228*100))</f>
        <v/>
      </c>
      <c r="EJ228" s="59" t="str">
        <f>IF(CG228="","",(CG228/DQ228*100))</f>
        <v/>
      </c>
      <c r="EK228" s="59" t="str">
        <f>IF(CH228="","",(CH228/DQ228*100))</f>
        <v/>
      </c>
      <c r="EL228" s="59" t="str">
        <f>IF(CI228="","",(CI228/DR228*100))</f>
        <v/>
      </c>
      <c r="EM228" s="59" t="str">
        <f>IF(CJ228="","",(CJ228/DR228*100))</f>
        <v/>
      </c>
      <c r="EN228" s="59" t="str">
        <f>IF(CK228="","",(CK228/DR228*100))</f>
        <v/>
      </c>
      <c r="EO228" s="59" t="str">
        <f>IF(CL228="","",(CL228/DR228*100))</f>
        <v/>
      </c>
      <c r="EP228" s="59" t="str">
        <f>IF(CM228="","",(CM228/DR228*100))</f>
        <v/>
      </c>
      <c r="EQ228" s="59" t="str">
        <f>IF(CN228="","",(CN228/DR228*100))</f>
        <v/>
      </c>
      <c r="ER228" s="59" t="str">
        <f>IF(CO228="","",(CO228/DR228*100))</f>
        <v/>
      </c>
      <c r="ES228" s="59" t="str">
        <f>IF(CP228="","",(CP228/DR228*100))</f>
        <v/>
      </c>
      <c r="ET228" s="59" t="str">
        <f>IF(CQ228="","",(CQ228/DR228*100))</f>
        <v/>
      </c>
      <c r="EU228" s="59" t="str">
        <f>IF(CR228="","",(CR228/DR228*100))</f>
        <v/>
      </c>
      <c r="EV228" s="59" t="str">
        <f>IF(CS228="","",(CS228/DS228*100))</f>
        <v/>
      </c>
      <c r="EW228" s="59" t="str">
        <f>IF(CT228="","",(CT228/DS228*100))</f>
        <v/>
      </c>
      <c r="EX228" s="59" t="str">
        <f>IF(CU228="","",(CU228/DS228*100))</f>
        <v/>
      </c>
      <c r="EY228" s="59" t="str">
        <f>IF(CV228="","",(CV228/DS228*100))</f>
        <v/>
      </c>
      <c r="EZ228" s="59" t="str">
        <f>IF(CW228="","",(CW228/DS228*100))</f>
        <v/>
      </c>
      <c r="FA228" s="59" t="str">
        <f>IF(CX228="","",(CX228/DS228*100))</f>
        <v/>
      </c>
      <c r="FB228" s="59" t="str">
        <f t="shared" si="23"/>
        <v/>
      </c>
      <c r="FC228" s="59" t="str">
        <f t="shared" si="23"/>
        <v/>
      </c>
      <c r="FD228" s="59" t="str">
        <f t="shared" si="23"/>
        <v/>
      </c>
      <c r="FE228" s="59" t="str">
        <f t="shared" si="23"/>
        <v/>
      </c>
      <c r="FF228" s="59" t="str">
        <f t="shared" si="23"/>
        <v/>
      </c>
      <c r="FG228" s="59" t="str">
        <f t="shared" si="23"/>
        <v/>
      </c>
      <c r="FH228" s="59" t="str">
        <f t="shared" ref="FB228:FJ291" si="25">IF(DE228="","",(DE228/$DT228*100))</f>
        <v/>
      </c>
      <c r="FI228" s="59" t="str">
        <f t="shared" si="25"/>
        <v/>
      </c>
      <c r="FJ228" s="59" t="str">
        <f t="shared" si="25"/>
        <v/>
      </c>
      <c r="FK228" s="59" t="str">
        <f>IF(DH228="","",(DH228/DU228*100))</f>
        <v/>
      </c>
      <c r="FL228" s="59" t="str">
        <f>IF(DI228="","",(DI228/DU228*100))</f>
        <v/>
      </c>
      <c r="FM228" s="59" t="str">
        <f>IF(DJ228="","",(DJ228/DU228*100))</f>
        <v/>
      </c>
    </row>
    <row r="229" spans="72:169" x14ac:dyDescent="0.25">
      <c r="BT229" s="58" t="str">
        <f>IF(BR229="","",YEAR(D229)-BR229)</f>
        <v/>
      </c>
      <c r="BU229" s="59" t="str">
        <f>IF(BO229="",IF(OR(BM229="",BN229=""),"",((BM229*12)+BN229)*0.0254),BO229*0.01)</f>
        <v/>
      </c>
      <c r="BV229" s="59" t="str">
        <f>IF(BQ229="",IF(BP229="","",BP229*0.453592),BQ229)</f>
        <v/>
      </c>
      <c r="BW229" s="59" t="str">
        <f>IF(OR(BU229="",BV229=""),"",(BV229/(BU229^2)))</f>
        <v/>
      </c>
      <c r="BX229" s="59" t="str">
        <f>IF(COUNTBLANK(E229:J229)=6,"",(((E229*IF(F229&gt;0,F229,30)*3)+(G229*IF(H229&gt;0,H229,30)*5)+(I229*IF(J229&gt;0,J229,30)*9))))</f>
        <v/>
      </c>
      <c r="BY229" s="59" t="str">
        <f>IF(COUNTBLANK(AE229:AL229)=8,"",SUM(IF(AE229=2,1,IF(AE229=3,1,0)),IF(AH229=1,1,IF(AI229=1,1,0)),IF(AJ229&gt;3,1,0),IF(AK229&gt;3,1,0),IF(AL229&gt;0,1,0)))</f>
        <v/>
      </c>
      <c r="BZ229" s="59" t="str">
        <f>IF(OR(AM229="",AN229=""),"",IF(OR(AM229=-99,AN229=-99),-99,IF(AM229=3,IF(AN229=2,1,IF(AN229=3,1,0)),0)))</f>
        <v/>
      </c>
      <c r="CA229" s="59" t="str">
        <f>IF(OR((AC229=""),(AD229="")),"",IF(AD229=-99,-99,IF(AC229&gt;=4,IF(OR(AD229=1,AD229=2),1,0),0)))</f>
        <v/>
      </c>
      <c r="CB229" s="59" t="str">
        <f>IF(BW229="","",IF(BW229&lt;25,5,IF(BW229&lt;30,2,0)))</f>
        <v/>
      </c>
      <c r="CC229" s="59" t="str">
        <f t="shared" si="20"/>
        <v/>
      </c>
      <c r="CD229" s="59" t="str">
        <f>IF(K229="","",IF(K229&lt;4,0,IF(K229&gt;=4,4,"")))</f>
        <v/>
      </c>
      <c r="CE229" s="59" t="str">
        <f>IF(L229="","",IF(L229&lt;4,0,IF(L229&gt;=4,4,"")))</f>
        <v/>
      </c>
      <c r="CF229" s="59" t="str">
        <f>IF(M229="","",IF(M229&lt;4,0,IF(M229&gt;=4,3,"")))</f>
        <v/>
      </c>
      <c r="CG229" s="59" t="str">
        <f>IF(N229="","",IF(N229&lt;4,0,IF(N229&gt;=4,1,"")))</f>
        <v/>
      </c>
      <c r="CH229" s="59" t="str">
        <f t="shared" si="21"/>
        <v/>
      </c>
      <c r="CI229" s="59" t="str">
        <f>IF(O229="","",IF(O229=0,0,IF(O229=1,3,IF(O229&lt;=4,4,IF(O229&gt;4,5,"")))))</f>
        <v/>
      </c>
      <c r="CJ229" s="59" t="str">
        <f>IF(P229="","",IF(P229=0,0,IF(P229=1,1,IF(P229&lt;7,3,IF(P229=7,4,"")))))</f>
        <v/>
      </c>
      <c r="CK229" s="59" t="str">
        <f>IF(Q229="","",IF(Q229&lt;4,3,IF(Q229&lt;7,2,IF(Q229=7,0,""))))</f>
        <v/>
      </c>
      <c r="CL229" s="59" t="str">
        <f>IF(R229="","",IF(R229&lt;1,0,IF(R229&lt;=2,1,IF(R229&gt;2,2,""))))</f>
        <v/>
      </c>
      <c r="CM229" s="59" t="str">
        <f>IF(S229="","",IF(S229=0,0,IF(S229=1,1,IF(S229&gt;1,2,""))))</f>
        <v/>
      </c>
      <c r="CN229" s="59" t="str">
        <f>IF(T229="","",IF(T229=0,0,IF(T229&lt;=4,1,IF(T229&gt;4,2,""))))</f>
        <v/>
      </c>
      <c r="CO229" s="59" t="str">
        <f>IF(U229="","",IF(U229&lt;4,0,IF(U229&lt;=6,1,IF(U229=7,2,""))))</f>
        <v/>
      </c>
      <c r="CP229" s="59" t="str">
        <f>IF(V229="","",IF(V229&lt;4,2,IF(V229=4,1,IF(V229=5,0,""))))</f>
        <v/>
      </c>
      <c r="CQ229" s="59" t="str">
        <f>IF(W229="","",IF(W229=1,2,IF(W229=2,1,IF(W229&gt;2,0,""))))</f>
        <v/>
      </c>
      <c r="CR229" s="59" t="str">
        <f>IF(X229="","",IF(X229=0,0,IF(X229=1,1,IF(X229=2,2,IF(X229=3,2,IF(X229=-9,-9,IF(X229=-99,-99,"")))))))</f>
        <v/>
      </c>
      <c r="CS229" s="59" t="str">
        <f>IF(Z229="","",IF(Z229=0,1,IF(Z229=1,0,"")))</f>
        <v/>
      </c>
      <c r="CT229" s="59" t="str">
        <f>IF(CA229="","",IF(CA229=-99,-99,IF(CA229=1,3,0)))</f>
        <v/>
      </c>
      <c r="CU229" s="59" t="str">
        <f>IF(BZ229="","",IF(BZ229=-99,-99,IF(BZ229=0,3,0)))</f>
        <v/>
      </c>
      <c r="CV229" s="59" t="str">
        <f>IF(AO229="","",IF(AND(AO229&gt;=7,AO229&lt;=8),2,0))</f>
        <v/>
      </c>
      <c r="CW229" s="59" t="str">
        <f>IF(AP229="","",IF(AP229=1,0,IF(AP229&gt;1,1,"")))</f>
        <v/>
      </c>
      <c r="CX229" s="59" t="str">
        <f t="shared" si="22"/>
        <v/>
      </c>
      <c r="CY229" s="59" t="str">
        <f>IF(BA229="","",IF(BA229=0,0,IF(OR(BA229=1,BA229=2,BA229=3),3,IF(BA229=-99,-99,""))))</f>
        <v/>
      </c>
      <c r="CZ229" s="59" t="str">
        <f>IF(BB229="","",IF(BB229=0,0,IF(OR(BB229=1,BB229=2,BB229=3),3,IF(BB229=-99,-99,""))))</f>
        <v/>
      </c>
      <c r="DA229" s="59" t="str">
        <f>IF(BC229="","",IF(BC229=0,0,IF(OR(BC229=1,BC229=2,BC229=3),3,IF(BC229=-99,-99,""))))</f>
        <v/>
      </c>
      <c r="DB229" s="59" t="str">
        <f>IF(BD229="","",IF(BD229=0,0,IF(OR(BD229=1,BD229=2,BD229=3),3,IF(BD229=-99,-99,""))))</f>
        <v/>
      </c>
      <c r="DC229" s="59" t="str">
        <f>IF(BE229="","",IF(BE229=0,0,IF(OR(BE229=1,BE229=2,BE229=3),3,IF(BE229=-99,-99,""))))</f>
        <v/>
      </c>
      <c r="DD229" s="59" t="str">
        <f>IF(BF229="","",IF(BF229=0,0,IF(OR(BF229=1,BF229=2,BF229=3),3,IF(BF229=-99,-99,""))))</f>
        <v/>
      </c>
      <c r="DE229" s="59" t="str">
        <f>IF(BG229="","",IF(BG229=0,0,IF(OR(BG229=1,BG229=2,BG229=3),3,IF(BG229=-99,-99,""))))</f>
        <v/>
      </c>
      <c r="DF229" s="59" t="str">
        <f>IF(BH229="","",IF(BH229=0,0,IF(OR(BH229=1,BH229=2,BH229=3),3,IF(BH229=-99,-99,""))))</f>
        <v/>
      </c>
      <c r="DG229" s="59" t="str">
        <f>IF(BI229="","",IF(BI229=0,0,IF(OR(BI229=1,BI229=2,BI229=3),3,IF(BI229=-99,-99,""))))</f>
        <v/>
      </c>
      <c r="DH229" s="59" t="str">
        <f>IF(BT229="","",IF(BS229=1,IF(BT229&lt;65,41,IF(BT229&lt;70,35,IF(BT229&lt;75,29,IF(BT229&lt;80,21,IF(BT229&lt;85,14,IF(BT229&lt;90,5,0)))))),IF(BS229=2,IF(BT229&lt;65,38,IF(BT229&lt;70,33,IF(BT229&lt;75,26,IF(BT229&lt;80,16,IF(BT229&lt;85,12,IF(BT229&lt;90,1,0)))))),"")))</f>
        <v/>
      </c>
      <c r="DI229" s="59" t="str">
        <f>IF(BL229="","",IF(BL229=1,0,IF(BL229=2,3,IF(BL229&gt;2,6,""))))</f>
        <v/>
      </c>
      <c r="DJ229" s="59" t="str">
        <f>IF(Y229="","",IF(Y229=0,3,IF(Y229=1,0,"")))</f>
        <v/>
      </c>
      <c r="DK229" s="59" t="str">
        <f>IF(COUNTBLANK(CB229:CH229)=7,"",SUM(CB229:CH229))</f>
        <v/>
      </c>
      <c r="DL229" s="59" t="str">
        <f>IF(COUNTBLANK(CI229:CR229)=10,"",SUM(CI229:CQ229,IF(CR229&gt;0,CR229,0)))</f>
        <v/>
      </c>
      <c r="DM229" s="59" t="str">
        <f>IF(COUNTBLANK(CS229:CX229)=6,"",SUM(CS229,IF(CT229=-99,0,CT229),IF(CU229=-99,0,CU229),CV229:CX229))</f>
        <v/>
      </c>
      <c r="DN229" s="59" t="str">
        <f>IF(COUNTBLANK(CY229:DG229)=9,"",SUM(IF(OR(CY229="",CY229=-99),0,CY229),IF(OR(CZ229="",CZ229=-99),0,CZ229),IF(OR(DA229="",DA229=-99),0,DA229),IF(OR(DB229="",DB229=-99),0,DB229),IF(OR(DC229="",DC229=-99),0,DC229),IF(OR(DD229="",DD229=-99),0,DD229),IF(OR(DE229="",DE229=-99),0,DE229),IF(OR(DF229="",DF229=-99),0,DF229),IF(OR(DG229="",DG229=-99),0,DG229)))</f>
        <v/>
      </c>
      <c r="DO229" s="59" t="str">
        <f>IF(COUNTBLANK(DH229:DJ229)=3,"",SUM(DH229:DJ229))</f>
        <v/>
      </c>
      <c r="DP229" s="59" t="str">
        <f>IF(COUNTBLANK(DK229:DN229)=4,"",SUM(DK229:DN229))</f>
        <v/>
      </c>
      <c r="DQ229" s="59" t="str">
        <f>IF(COUNTBLANK(CB229:CH229)=7,"",SUM(IF(CB229="",0,5),IF(CC229="",0,9),IF(CD229="",0,4),IF(CE229="",0,4),IF(CF229="",0,3),IF(CG229="",0,1),IF(CH229="",0,6)))</f>
        <v/>
      </c>
      <c r="DR229" s="59" t="str">
        <f>IF(COUNTBLANK(CI229:CR229)=10,"",SUM(IF(CI229="",0,5),IF(CJ229="",0,4),IF(CK229="",0,3),IF(CL229="",0,2),IF(CM229="",0,2),IF(CN229="",0,2),IF(CO229="",0,2),IF(CP229="",0,2),IF(CQ229="",0,2),IF(OR(CR229="",CR229=-99,CR229=-9),0,2)))</f>
        <v/>
      </c>
      <c r="DS229" s="59" t="str">
        <f>IF(COUNTBLANK(CS229:CX229)=6,"",SUM(IF(CS229="",0,1),IF(OR(CT229="",CT229=-99),0,3),IF(OR(CU229="",CU229=-99),0,3),IF(CV229="",0,2),IF(CW229="",0,1),IF(CX229="",0,1)))</f>
        <v/>
      </c>
      <c r="DT229" s="59" t="str">
        <f>IF(COUNTBLANK(CY229:DG229)=9,"",SUM(IF(OR(CY229="",CY229=-99),0,3),IF(OR(CZ229="",CZ229=-99),0,3),IF(OR(DA229="",DA229=-99),0,3),IF(OR(DB229="",DB229=-99),0,3),IF(OR(DC229="",DC229=-99),0,3),IF(OR(DD229="",DD229=-99),0,3),IF(OR(DE229="",DE229=-99),0,3),IF(OR(DF229="",DF229=-99),0,3),IF(OR(DG229="",DG229=-99),0,3)))</f>
        <v/>
      </c>
      <c r="DU229" s="59" t="str">
        <f>IF(COUNTBLANK(DH229:DJ229)=3,"",SUM(IF(DH229="",0,IF(BS229=1,41,IF(BS229=2,38,""))),IF(DI229="",0,6),IF(DJ229="",0,3)))</f>
        <v/>
      </c>
      <c r="DV229" s="59" t="str">
        <f>IF(COUNTBLANK(DK229:DN229)=4,"",SUM(DQ229:DT229))</f>
        <v/>
      </c>
      <c r="DW229" s="59" t="str">
        <f>IF(DQ229="","",((DK229/DQ229)*100))</f>
        <v/>
      </c>
      <c r="DX229" s="59" t="str">
        <f t="shared" si="24"/>
        <v/>
      </c>
      <c r="DY229" s="59" t="str">
        <f t="shared" si="24"/>
        <v/>
      </c>
      <c r="DZ229" s="59" t="str">
        <f t="shared" si="24"/>
        <v/>
      </c>
      <c r="EA229" s="59" t="str">
        <f t="shared" si="24"/>
        <v/>
      </c>
      <c r="EB229" s="59" t="str">
        <f t="shared" si="24"/>
        <v/>
      </c>
      <c r="EC229" s="59" t="str">
        <f>IF(COUNTBLANK(DQ229:DT229)=4,"",SQRT((DQ229^2)+(DR229^2)+(DS229^2)+(DT229^2)))</f>
        <v/>
      </c>
      <c r="ED229" s="59" t="str">
        <f>IF(EC229="","",(SUM(((DK229/EC229)^2),((DL229/EC229)^2),((DM229/EC229)^2),((DN229/EC229)^2))*100))</f>
        <v/>
      </c>
      <c r="EE229" s="59" t="str">
        <f>IF(CB229="","",(CB229/DQ229*100))</f>
        <v/>
      </c>
      <c r="EF229" s="59" t="str">
        <f>IF(CC229="","",(CC229/DQ229*100))</f>
        <v/>
      </c>
      <c r="EG229" s="59" t="str">
        <f>IF(CD229="","",(CD229/DQ229*100))</f>
        <v/>
      </c>
      <c r="EH229" s="59" t="str">
        <f>IF(CE229="","",(CE229/DQ229*100))</f>
        <v/>
      </c>
      <c r="EI229" s="59" t="str">
        <f>IF(CF229="","",(CF229/DQ229*100))</f>
        <v/>
      </c>
      <c r="EJ229" s="59" t="str">
        <f>IF(CG229="","",(CG229/DQ229*100))</f>
        <v/>
      </c>
      <c r="EK229" s="59" t="str">
        <f>IF(CH229="","",(CH229/DQ229*100))</f>
        <v/>
      </c>
      <c r="EL229" s="59" t="str">
        <f>IF(CI229="","",(CI229/DR229*100))</f>
        <v/>
      </c>
      <c r="EM229" s="59" t="str">
        <f>IF(CJ229="","",(CJ229/DR229*100))</f>
        <v/>
      </c>
      <c r="EN229" s="59" t="str">
        <f>IF(CK229="","",(CK229/DR229*100))</f>
        <v/>
      </c>
      <c r="EO229" s="59" t="str">
        <f>IF(CL229="","",(CL229/DR229*100))</f>
        <v/>
      </c>
      <c r="EP229" s="59" t="str">
        <f>IF(CM229="","",(CM229/DR229*100))</f>
        <v/>
      </c>
      <c r="EQ229" s="59" t="str">
        <f>IF(CN229="","",(CN229/DR229*100))</f>
        <v/>
      </c>
      <c r="ER229" s="59" t="str">
        <f>IF(CO229="","",(CO229/DR229*100))</f>
        <v/>
      </c>
      <c r="ES229" s="59" t="str">
        <f>IF(CP229="","",(CP229/DR229*100))</f>
        <v/>
      </c>
      <c r="ET229" s="59" t="str">
        <f>IF(CQ229="","",(CQ229/DR229*100))</f>
        <v/>
      </c>
      <c r="EU229" s="59" t="str">
        <f>IF(CR229="","",(CR229/DR229*100))</f>
        <v/>
      </c>
      <c r="EV229" s="59" t="str">
        <f>IF(CS229="","",(CS229/DS229*100))</f>
        <v/>
      </c>
      <c r="EW229" s="59" t="str">
        <f>IF(CT229="","",(CT229/DS229*100))</f>
        <v/>
      </c>
      <c r="EX229" s="59" t="str">
        <f>IF(CU229="","",(CU229/DS229*100))</f>
        <v/>
      </c>
      <c r="EY229" s="59" t="str">
        <f>IF(CV229="","",(CV229/DS229*100))</f>
        <v/>
      </c>
      <c r="EZ229" s="59" t="str">
        <f>IF(CW229="","",(CW229/DS229*100))</f>
        <v/>
      </c>
      <c r="FA229" s="59" t="str">
        <f>IF(CX229="","",(CX229/DS229*100))</f>
        <v/>
      </c>
      <c r="FB229" s="59" t="str">
        <f t="shared" si="25"/>
        <v/>
      </c>
      <c r="FC229" s="59" t="str">
        <f t="shared" si="25"/>
        <v/>
      </c>
      <c r="FD229" s="59" t="str">
        <f t="shared" si="25"/>
        <v/>
      </c>
      <c r="FE229" s="59" t="str">
        <f t="shared" si="25"/>
        <v/>
      </c>
      <c r="FF229" s="59" t="str">
        <f t="shared" si="25"/>
        <v/>
      </c>
      <c r="FG229" s="59" t="str">
        <f t="shared" si="25"/>
        <v/>
      </c>
      <c r="FH229" s="59" t="str">
        <f t="shared" si="25"/>
        <v/>
      </c>
      <c r="FI229" s="59" t="str">
        <f t="shared" si="25"/>
        <v/>
      </c>
      <c r="FJ229" s="59" t="str">
        <f t="shared" si="25"/>
        <v/>
      </c>
      <c r="FK229" s="59" t="str">
        <f>IF(DH229="","",(DH229/DU229*100))</f>
        <v/>
      </c>
      <c r="FL229" s="59" t="str">
        <f>IF(DI229="","",(DI229/DU229*100))</f>
        <v/>
      </c>
      <c r="FM229" s="59" t="str">
        <f>IF(DJ229="","",(DJ229/DU229*100))</f>
        <v/>
      </c>
    </row>
    <row r="230" spans="72:169" x14ac:dyDescent="0.25">
      <c r="BT230" s="58" t="str">
        <f>IF(BR230="","",YEAR(D230)-BR230)</f>
        <v/>
      </c>
      <c r="BU230" s="59" t="str">
        <f>IF(BO230="",IF(OR(BM230="",BN230=""),"",((BM230*12)+BN230)*0.0254),BO230*0.01)</f>
        <v/>
      </c>
      <c r="BV230" s="59" t="str">
        <f>IF(BQ230="",IF(BP230="","",BP230*0.453592),BQ230)</f>
        <v/>
      </c>
      <c r="BW230" s="59" t="str">
        <f>IF(OR(BU230="",BV230=""),"",(BV230/(BU230^2)))</f>
        <v/>
      </c>
      <c r="BX230" s="59" t="str">
        <f>IF(COUNTBLANK(E230:J230)=6,"",(((E230*IF(F230&gt;0,F230,30)*3)+(G230*IF(H230&gt;0,H230,30)*5)+(I230*IF(J230&gt;0,J230,30)*9))))</f>
        <v/>
      </c>
      <c r="BY230" s="59" t="str">
        <f>IF(COUNTBLANK(AE230:AL230)=8,"",SUM(IF(AE230=2,1,IF(AE230=3,1,0)),IF(AH230=1,1,IF(AI230=1,1,0)),IF(AJ230&gt;3,1,0),IF(AK230&gt;3,1,0),IF(AL230&gt;0,1,0)))</f>
        <v/>
      </c>
      <c r="BZ230" s="59" t="str">
        <f>IF(OR(AM230="",AN230=""),"",IF(OR(AM230=-99,AN230=-99),-99,IF(AM230=3,IF(AN230=2,1,IF(AN230=3,1,0)),0)))</f>
        <v/>
      </c>
      <c r="CA230" s="59" t="str">
        <f>IF(OR((AC230=""),(AD230="")),"",IF(AD230=-99,-99,IF(AC230&gt;=4,IF(OR(AD230=1,AD230=2),1,0),0)))</f>
        <v/>
      </c>
      <c r="CB230" s="59" t="str">
        <f>IF(BW230="","",IF(BW230&lt;25,5,IF(BW230&lt;30,2,0)))</f>
        <v/>
      </c>
      <c r="CC230" s="59" t="str">
        <f t="shared" si="20"/>
        <v/>
      </c>
      <c r="CD230" s="59" t="str">
        <f>IF(K230="","",IF(K230&lt;4,0,IF(K230&gt;=4,4,"")))</f>
        <v/>
      </c>
      <c r="CE230" s="59" t="str">
        <f>IF(L230="","",IF(L230&lt;4,0,IF(L230&gt;=4,4,"")))</f>
        <v/>
      </c>
      <c r="CF230" s="59" t="str">
        <f>IF(M230="","",IF(M230&lt;4,0,IF(M230&gt;=4,3,"")))</f>
        <v/>
      </c>
      <c r="CG230" s="59" t="str">
        <f>IF(N230="","",IF(N230&lt;4,0,IF(N230&gt;=4,1,"")))</f>
        <v/>
      </c>
      <c r="CH230" s="59" t="str">
        <f t="shared" si="21"/>
        <v/>
      </c>
      <c r="CI230" s="59" t="str">
        <f>IF(O230="","",IF(O230=0,0,IF(O230=1,3,IF(O230&lt;=4,4,IF(O230&gt;4,5,"")))))</f>
        <v/>
      </c>
      <c r="CJ230" s="59" t="str">
        <f>IF(P230="","",IF(P230=0,0,IF(P230=1,1,IF(P230&lt;7,3,IF(P230=7,4,"")))))</f>
        <v/>
      </c>
      <c r="CK230" s="59" t="str">
        <f>IF(Q230="","",IF(Q230&lt;4,3,IF(Q230&lt;7,2,IF(Q230=7,0,""))))</f>
        <v/>
      </c>
      <c r="CL230" s="59" t="str">
        <f>IF(R230="","",IF(R230&lt;1,0,IF(R230&lt;=2,1,IF(R230&gt;2,2,""))))</f>
        <v/>
      </c>
      <c r="CM230" s="59" t="str">
        <f>IF(S230="","",IF(S230=0,0,IF(S230=1,1,IF(S230&gt;1,2,""))))</f>
        <v/>
      </c>
      <c r="CN230" s="59" t="str">
        <f>IF(T230="","",IF(T230=0,0,IF(T230&lt;=4,1,IF(T230&gt;4,2,""))))</f>
        <v/>
      </c>
      <c r="CO230" s="59" t="str">
        <f>IF(U230="","",IF(U230&lt;4,0,IF(U230&lt;=6,1,IF(U230=7,2,""))))</f>
        <v/>
      </c>
      <c r="CP230" s="59" t="str">
        <f>IF(V230="","",IF(V230&lt;4,2,IF(V230=4,1,IF(V230=5,0,""))))</f>
        <v/>
      </c>
      <c r="CQ230" s="59" t="str">
        <f>IF(W230="","",IF(W230=1,2,IF(W230=2,1,IF(W230&gt;2,0,""))))</f>
        <v/>
      </c>
      <c r="CR230" s="59" t="str">
        <f>IF(X230="","",IF(X230=0,0,IF(X230=1,1,IF(X230=2,2,IF(X230=3,2,IF(X230=-9,-9,IF(X230=-99,-99,"")))))))</f>
        <v/>
      </c>
      <c r="CS230" s="59" t="str">
        <f>IF(Z230="","",IF(Z230=0,1,IF(Z230=1,0,"")))</f>
        <v/>
      </c>
      <c r="CT230" s="59" t="str">
        <f>IF(CA230="","",IF(CA230=-99,-99,IF(CA230=1,3,0)))</f>
        <v/>
      </c>
      <c r="CU230" s="59" t="str">
        <f>IF(BZ230="","",IF(BZ230=-99,-99,IF(BZ230=0,3,0)))</f>
        <v/>
      </c>
      <c r="CV230" s="59" t="str">
        <f>IF(AO230="","",IF(AND(AO230&gt;=7,AO230&lt;=8),2,0))</f>
        <v/>
      </c>
      <c r="CW230" s="59" t="str">
        <f>IF(AP230="","",IF(AP230=1,0,IF(AP230&gt;1,1,"")))</f>
        <v/>
      </c>
      <c r="CX230" s="59" t="str">
        <f t="shared" si="22"/>
        <v/>
      </c>
      <c r="CY230" s="59" t="str">
        <f>IF(BA230="","",IF(BA230=0,0,IF(OR(BA230=1,BA230=2,BA230=3),3,IF(BA230=-99,-99,""))))</f>
        <v/>
      </c>
      <c r="CZ230" s="59" t="str">
        <f>IF(BB230="","",IF(BB230=0,0,IF(OR(BB230=1,BB230=2,BB230=3),3,IF(BB230=-99,-99,""))))</f>
        <v/>
      </c>
      <c r="DA230" s="59" t="str">
        <f>IF(BC230="","",IF(BC230=0,0,IF(OR(BC230=1,BC230=2,BC230=3),3,IF(BC230=-99,-99,""))))</f>
        <v/>
      </c>
      <c r="DB230" s="59" t="str">
        <f>IF(BD230="","",IF(BD230=0,0,IF(OR(BD230=1,BD230=2,BD230=3),3,IF(BD230=-99,-99,""))))</f>
        <v/>
      </c>
      <c r="DC230" s="59" t="str">
        <f>IF(BE230="","",IF(BE230=0,0,IF(OR(BE230=1,BE230=2,BE230=3),3,IF(BE230=-99,-99,""))))</f>
        <v/>
      </c>
      <c r="DD230" s="59" t="str">
        <f>IF(BF230="","",IF(BF230=0,0,IF(OR(BF230=1,BF230=2,BF230=3),3,IF(BF230=-99,-99,""))))</f>
        <v/>
      </c>
      <c r="DE230" s="59" t="str">
        <f>IF(BG230="","",IF(BG230=0,0,IF(OR(BG230=1,BG230=2,BG230=3),3,IF(BG230=-99,-99,""))))</f>
        <v/>
      </c>
      <c r="DF230" s="59" t="str">
        <f>IF(BH230="","",IF(BH230=0,0,IF(OR(BH230=1,BH230=2,BH230=3),3,IF(BH230=-99,-99,""))))</f>
        <v/>
      </c>
      <c r="DG230" s="59" t="str">
        <f>IF(BI230="","",IF(BI230=0,0,IF(OR(BI230=1,BI230=2,BI230=3),3,IF(BI230=-99,-99,""))))</f>
        <v/>
      </c>
      <c r="DH230" s="59" t="str">
        <f>IF(BT230="","",IF(BS230=1,IF(BT230&lt;65,41,IF(BT230&lt;70,35,IF(BT230&lt;75,29,IF(BT230&lt;80,21,IF(BT230&lt;85,14,IF(BT230&lt;90,5,0)))))),IF(BS230=2,IF(BT230&lt;65,38,IF(BT230&lt;70,33,IF(BT230&lt;75,26,IF(BT230&lt;80,16,IF(BT230&lt;85,12,IF(BT230&lt;90,1,0)))))),"")))</f>
        <v/>
      </c>
      <c r="DI230" s="59" t="str">
        <f>IF(BL230="","",IF(BL230=1,0,IF(BL230=2,3,IF(BL230&gt;2,6,""))))</f>
        <v/>
      </c>
      <c r="DJ230" s="59" t="str">
        <f>IF(Y230="","",IF(Y230=0,3,IF(Y230=1,0,"")))</f>
        <v/>
      </c>
      <c r="DK230" s="59" t="str">
        <f>IF(COUNTBLANK(CB230:CH230)=7,"",SUM(CB230:CH230))</f>
        <v/>
      </c>
      <c r="DL230" s="59" t="str">
        <f>IF(COUNTBLANK(CI230:CR230)=10,"",SUM(CI230:CQ230,IF(CR230&gt;0,CR230,0)))</f>
        <v/>
      </c>
      <c r="DM230" s="59" t="str">
        <f>IF(COUNTBLANK(CS230:CX230)=6,"",SUM(CS230,IF(CT230=-99,0,CT230),IF(CU230=-99,0,CU230),CV230:CX230))</f>
        <v/>
      </c>
      <c r="DN230" s="59" t="str">
        <f>IF(COUNTBLANK(CY230:DG230)=9,"",SUM(IF(OR(CY230="",CY230=-99),0,CY230),IF(OR(CZ230="",CZ230=-99),0,CZ230),IF(OR(DA230="",DA230=-99),0,DA230),IF(OR(DB230="",DB230=-99),0,DB230),IF(OR(DC230="",DC230=-99),0,DC230),IF(OR(DD230="",DD230=-99),0,DD230),IF(OR(DE230="",DE230=-99),0,DE230),IF(OR(DF230="",DF230=-99),0,DF230),IF(OR(DG230="",DG230=-99),0,DG230)))</f>
        <v/>
      </c>
      <c r="DO230" s="59" t="str">
        <f>IF(COUNTBLANK(DH230:DJ230)=3,"",SUM(DH230:DJ230))</f>
        <v/>
      </c>
      <c r="DP230" s="59" t="str">
        <f>IF(COUNTBLANK(DK230:DN230)=4,"",SUM(DK230:DN230))</f>
        <v/>
      </c>
      <c r="DQ230" s="59" t="str">
        <f>IF(COUNTBLANK(CB230:CH230)=7,"",SUM(IF(CB230="",0,5),IF(CC230="",0,9),IF(CD230="",0,4),IF(CE230="",0,4),IF(CF230="",0,3),IF(CG230="",0,1),IF(CH230="",0,6)))</f>
        <v/>
      </c>
      <c r="DR230" s="59" t="str">
        <f>IF(COUNTBLANK(CI230:CR230)=10,"",SUM(IF(CI230="",0,5),IF(CJ230="",0,4),IF(CK230="",0,3),IF(CL230="",0,2),IF(CM230="",0,2),IF(CN230="",0,2),IF(CO230="",0,2),IF(CP230="",0,2),IF(CQ230="",0,2),IF(OR(CR230="",CR230=-99,CR230=-9),0,2)))</f>
        <v/>
      </c>
      <c r="DS230" s="59" t="str">
        <f>IF(COUNTBLANK(CS230:CX230)=6,"",SUM(IF(CS230="",0,1),IF(OR(CT230="",CT230=-99),0,3),IF(OR(CU230="",CU230=-99),0,3),IF(CV230="",0,2),IF(CW230="",0,1),IF(CX230="",0,1)))</f>
        <v/>
      </c>
      <c r="DT230" s="59" t="str">
        <f>IF(COUNTBLANK(CY230:DG230)=9,"",SUM(IF(OR(CY230="",CY230=-99),0,3),IF(OR(CZ230="",CZ230=-99),0,3),IF(OR(DA230="",DA230=-99),0,3),IF(OR(DB230="",DB230=-99),0,3),IF(OR(DC230="",DC230=-99),0,3),IF(OR(DD230="",DD230=-99),0,3),IF(OR(DE230="",DE230=-99),0,3),IF(OR(DF230="",DF230=-99),0,3),IF(OR(DG230="",DG230=-99),0,3)))</f>
        <v/>
      </c>
      <c r="DU230" s="59" t="str">
        <f>IF(COUNTBLANK(DH230:DJ230)=3,"",SUM(IF(DH230="",0,IF(BS230=1,41,IF(BS230=2,38,""))),IF(DI230="",0,6),IF(DJ230="",0,3)))</f>
        <v/>
      </c>
      <c r="DV230" s="59" t="str">
        <f>IF(COUNTBLANK(DK230:DN230)=4,"",SUM(DQ230:DT230))</f>
        <v/>
      </c>
      <c r="DW230" s="59" t="str">
        <f>IF(DQ230="","",((DK230/DQ230)*100))</f>
        <v/>
      </c>
      <c r="DX230" s="59" t="str">
        <f t="shared" si="24"/>
        <v/>
      </c>
      <c r="DY230" s="59" t="str">
        <f t="shared" si="24"/>
        <v/>
      </c>
      <c r="DZ230" s="59" t="str">
        <f t="shared" si="24"/>
        <v/>
      </c>
      <c r="EA230" s="59" t="str">
        <f t="shared" si="24"/>
        <v/>
      </c>
      <c r="EB230" s="59" t="str">
        <f t="shared" si="24"/>
        <v/>
      </c>
      <c r="EC230" s="59" t="str">
        <f>IF(COUNTBLANK(DQ230:DT230)=4,"",SQRT((DQ230^2)+(DR230^2)+(DS230^2)+(DT230^2)))</f>
        <v/>
      </c>
      <c r="ED230" s="59" t="str">
        <f>IF(EC230="","",(SUM(((DK230/EC230)^2),((DL230/EC230)^2),((DM230/EC230)^2),((DN230/EC230)^2))*100))</f>
        <v/>
      </c>
      <c r="EE230" s="59" t="str">
        <f>IF(CB230="","",(CB230/DQ230*100))</f>
        <v/>
      </c>
      <c r="EF230" s="59" t="str">
        <f>IF(CC230="","",(CC230/DQ230*100))</f>
        <v/>
      </c>
      <c r="EG230" s="59" t="str">
        <f>IF(CD230="","",(CD230/DQ230*100))</f>
        <v/>
      </c>
      <c r="EH230" s="59" t="str">
        <f>IF(CE230="","",(CE230/DQ230*100))</f>
        <v/>
      </c>
      <c r="EI230" s="59" t="str">
        <f>IF(CF230="","",(CF230/DQ230*100))</f>
        <v/>
      </c>
      <c r="EJ230" s="59" t="str">
        <f>IF(CG230="","",(CG230/DQ230*100))</f>
        <v/>
      </c>
      <c r="EK230" s="59" t="str">
        <f>IF(CH230="","",(CH230/DQ230*100))</f>
        <v/>
      </c>
      <c r="EL230" s="59" t="str">
        <f>IF(CI230="","",(CI230/DR230*100))</f>
        <v/>
      </c>
      <c r="EM230" s="59" t="str">
        <f>IF(CJ230="","",(CJ230/DR230*100))</f>
        <v/>
      </c>
      <c r="EN230" s="59" t="str">
        <f>IF(CK230="","",(CK230/DR230*100))</f>
        <v/>
      </c>
      <c r="EO230" s="59" t="str">
        <f>IF(CL230="","",(CL230/DR230*100))</f>
        <v/>
      </c>
      <c r="EP230" s="59" t="str">
        <f>IF(CM230="","",(CM230/DR230*100))</f>
        <v/>
      </c>
      <c r="EQ230" s="59" t="str">
        <f>IF(CN230="","",(CN230/DR230*100))</f>
        <v/>
      </c>
      <c r="ER230" s="59" t="str">
        <f>IF(CO230="","",(CO230/DR230*100))</f>
        <v/>
      </c>
      <c r="ES230" s="59" t="str">
        <f>IF(CP230="","",(CP230/DR230*100))</f>
        <v/>
      </c>
      <c r="ET230" s="59" t="str">
        <f>IF(CQ230="","",(CQ230/DR230*100))</f>
        <v/>
      </c>
      <c r="EU230" s="59" t="str">
        <f>IF(CR230="","",(CR230/DR230*100))</f>
        <v/>
      </c>
      <c r="EV230" s="59" t="str">
        <f>IF(CS230="","",(CS230/DS230*100))</f>
        <v/>
      </c>
      <c r="EW230" s="59" t="str">
        <f>IF(CT230="","",(CT230/DS230*100))</f>
        <v/>
      </c>
      <c r="EX230" s="59" t="str">
        <f>IF(CU230="","",(CU230/DS230*100))</f>
        <v/>
      </c>
      <c r="EY230" s="59" t="str">
        <f>IF(CV230="","",(CV230/DS230*100))</f>
        <v/>
      </c>
      <c r="EZ230" s="59" t="str">
        <f>IF(CW230="","",(CW230/DS230*100))</f>
        <v/>
      </c>
      <c r="FA230" s="59" t="str">
        <f>IF(CX230="","",(CX230/DS230*100))</f>
        <v/>
      </c>
      <c r="FB230" s="59" t="str">
        <f t="shared" si="25"/>
        <v/>
      </c>
      <c r="FC230" s="59" t="str">
        <f t="shared" si="25"/>
        <v/>
      </c>
      <c r="FD230" s="59" t="str">
        <f t="shared" si="25"/>
        <v/>
      </c>
      <c r="FE230" s="59" t="str">
        <f t="shared" si="25"/>
        <v/>
      </c>
      <c r="FF230" s="59" t="str">
        <f t="shared" si="25"/>
        <v/>
      </c>
      <c r="FG230" s="59" t="str">
        <f t="shared" si="25"/>
        <v/>
      </c>
      <c r="FH230" s="59" t="str">
        <f t="shared" si="25"/>
        <v/>
      </c>
      <c r="FI230" s="59" t="str">
        <f t="shared" si="25"/>
        <v/>
      </c>
      <c r="FJ230" s="59" t="str">
        <f t="shared" si="25"/>
        <v/>
      </c>
      <c r="FK230" s="59" t="str">
        <f>IF(DH230="","",(DH230/DU230*100))</f>
        <v/>
      </c>
      <c r="FL230" s="59" t="str">
        <f>IF(DI230="","",(DI230/DU230*100))</f>
        <v/>
      </c>
      <c r="FM230" s="59" t="str">
        <f>IF(DJ230="","",(DJ230/DU230*100))</f>
        <v/>
      </c>
    </row>
    <row r="231" spans="72:169" x14ac:dyDescent="0.25">
      <c r="BT231" s="58" t="str">
        <f>IF(BR231="","",YEAR(D231)-BR231)</f>
        <v/>
      </c>
      <c r="BU231" s="59" t="str">
        <f>IF(BO231="",IF(OR(BM231="",BN231=""),"",((BM231*12)+BN231)*0.0254),BO231*0.01)</f>
        <v/>
      </c>
      <c r="BV231" s="59" t="str">
        <f>IF(BQ231="",IF(BP231="","",BP231*0.453592),BQ231)</f>
        <v/>
      </c>
      <c r="BW231" s="59" t="str">
        <f>IF(OR(BU231="",BV231=""),"",(BV231/(BU231^2)))</f>
        <v/>
      </c>
      <c r="BX231" s="59" t="str">
        <f>IF(COUNTBLANK(E231:J231)=6,"",(((E231*IF(F231&gt;0,F231,30)*3)+(G231*IF(H231&gt;0,H231,30)*5)+(I231*IF(J231&gt;0,J231,30)*9))))</f>
        <v/>
      </c>
      <c r="BY231" s="59" t="str">
        <f>IF(COUNTBLANK(AE231:AL231)=8,"",SUM(IF(AE231=2,1,IF(AE231=3,1,0)),IF(AH231=1,1,IF(AI231=1,1,0)),IF(AJ231&gt;3,1,0),IF(AK231&gt;3,1,0),IF(AL231&gt;0,1,0)))</f>
        <v/>
      </c>
      <c r="BZ231" s="59" t="str">
        <f>IF(OR(AM231="",AN231=""),"",IF(OR(AM231=-99,AN231=-99),-99,IF(AM231=3,IF(AN231=2,1,IF(AN231=3,1,0)),0)))</f>
        <v/>
      </c>
      <c r="CA231" s="59" t="str">
        <f>IF(OR((AC231=""),(AD231="")),"",IF(AD231=-99,-99,IF(AC231&gt;=4,IF(OR(AD231=1,AD231=2),1,0),0)))</f>
        <v/>
      </c>
      <c r="CB231" s="59" t="str">
        <f>IF(BW231="","",IF(BW231&lt;25,5,IF(BW231&lt;30,2,0)))</f>
        <v/>
      </c>
      <c r="CC231" s="59" t="str">
        <f t="shared" si="20"/>
        <v/>
      </c>
      <c r="CD231" s="59" t="str">
        <f>IF(K231="","",IF(K231&lt;4,0,IF(K231&gt;=4,4,"")))</f>
        <v/>
      </c>
      <c r="CE231" s="59" t="str">
        <f>IF(L231="","",IF(L231&lt;4,0,IF(L231&gt;=4,4,"")))</f>
        <v/>
      </c>
      <c r="CF231" s="59" t="str">
        <f>IF(M231="","",IF(M231&lt;4,0,IF(M231&gt;=4,3,"")))</f>
        <v/>
      </c>
      <c r="CG231" s="59" t="str">
        <f>IF(N231="","",IF(N231&lt;4,0,IF(N231&gt;=4,1,"")))</f>
        <v/>
      </c>
      <c r="CH231" s="59" t="str">
        <f t="shared" si="21"/>
        <v/>
      </c>
      <c r="CI231" s="59" t="str">
        <f>IF(O231="","",IF(O231=0,0,IF(O231=1,3,IF(O231&lt;=4,4,IF(O231&gt;4,5,"")))))</f>
        <v/>
      </c>
      <c r="CJ231" s="59" t="str">
        <f>IF(P231="","",IF(P231=0,0,IF(P231=1,1,IF(P231&lt;7,3,IF(P231=7,4,"")))))</f>
        <v/>
      </c>
      <c r="CK231" s="59" t="str">
        <f>IF(Q231="","",IF(Q231&lt;4,3,IF(Q231&lt;7,2,IF(Q231=7,0,""))))</f>
        <v/>
      </c>
      <c r="CL231" s="59" t="str">
        <f>IF(R231="","",IF(R231&lt;1,0,IF(R231&lt;=2,1,IF(R231&gt;2,2,""))))</f>
        <v/>
      </c>
      <c r="CM231" s="59" t="str">
        <f>IF(S231="","",IF(S231=0,0,IF(S231=1,1,IF(S231&gt;1,2,""))))</f>
        <v/>
      </c>
      <c r="CN231" s="59" t="str">
        <f>IF(T231="","",IF(T231=0,0,IF(T231&lt;=4,1,IF(T231&gt;4,2,""))))</f>
        <v/>
      </c>
      <c r="CO231" s="59" t="str">
        <f>IF(U231="","",IF(U231&lt;4,0,IF(U231&lt;=6,1,IF(U231=7,2,""))))</f>
        <v/>
      </c>
      <c r="CP231" s="59" t="str">
        <f>IF(V231="","",IF(V231&lt;4,2,IF(V231=4,1,IF(V231=5,0,""))))</f>
        <v/>
      </c>
      <c r="CQ231" s="59" t="str">
        <f>IF(W231="","",IF(W231=1,2,IF(W231=2,1,IF(W231&gt;2,0,""))))</f>
        <v/>
      </c>
      <c r="CR231" s="59" t="str">
        <f>IF(X231="","",IF(X231=0,0,IF(X231=1,1,IF(X231=2,2,IF(X231=3,2,IF(X231=-9,-9,IF(X231=-99,-99,"")))))))</f>
        <v/>
      </c>
      <c r="CS231" s="59" t="str">
        <f>IF(Z231="","",IF(Z231=0,1,IF(Z231=1,0,"")))</f>
        <v/>
      </c>
      <c r="CT231" s="59" t="str">
        <f>IF(CA231="","",IF(CA231=-99,-99,IF(CA231=1,3,0)))</f>
        <v/>
      </c>
      <c r="CU231" s="59" t="str">
        <f>IF(BZ231="","",IF(BZ231=-99,-99,IF(BZ231=0,3,0)))</f>
        <v/>
      </c>
      <c r="CV231" s="59" t="str">
        <f>IF(AO231="","",IF(AND(AO231&gt;=7,AO231&lt;=8),2,0))</f>
        <v/>
      </c>
      <c r="CW231" s="59" t="str">
        <f>IF(AP231="","",IF(AP231=1,0,IF(AP231&gt;1,1,"")))</f>
        <v/>
      </c>
      <c r="CX231" s="59" t="str">
        <f t="shared" si="22"/>
        <v/>
      </c>
      <c r="CY231" s="59" t="str">
        <f>IF(BA231="","",IF(BA231=0,0,IF(OR(BA231=1,BA231=2,BA231=3),3,IF(BA231=-99,-99,""))))</f>
        <v/>
      </c>
      <c r="CZ231" s="59" t="str">
        <f>IF(BB231="","",IF(BB231=0,0,IF(OR(BB231=1,BB231=2,BB231=3),3,IF(BB231=-99,-99,""))))</f>
        <v/>
      </c>
      <c r="DA231" s="59" t="str">
        <f>IF(BC231="","",IF(BC231=0,0,IF(OR(BC231=1,BC231=2,BC231=3),3,IF(BC231=-99,-99,""))))</f>
        <v/>
      </c>
      <c r="DB231" s="59" t="str">
        <f>IF(BD231="","",IF(BD231=0,0,IF(OR(BD231=1,BD231=2,BD231=3),3,IF(BD231=-99,-99,""))))</f>
        <v/>
      </c>
      <c r="DC231" s="59" t="str">
        <f>IF(BE231="","",IF(BE231=0,0,IF(OR(BE231=1,BE231=2,BE231=3),3,IF(BE231=-99,-99,""))))</f>
        <v/>
      </c>
      <c r="DD231" s="59" t="str">
        <f>IF(BF231="","",IF(BF231=0,0,IF(OR(BF231=1,BF231=2,BF231=3),3,IF(BF231=-99,-99,""))))</f>
        <v/>
      </c>
      <c r="DE231" s="59" t="str">
        <f>IF(BG231="","",IF(BG231=0,0,IF(OR(BG231=1,BG231=2,BG231=3),3,IF(BG231=-99,-99,""))))</f>
        <v/>
      </c>
      <c r="DF231" s="59" t="str">
        <f>IF(BH231="","",IF(BH231=0,0,IF(OR(BH231=1,BH231=2,BH231=3),3,IF(BH231=-99,-99,""))))</f>
        <v/>
      </c>
      <c r="DG231" s="59" t="str">
        <f>IF(BI231="","",IF(BI231=0,0,IF(OR(BI231=1,BI231=2,BI231=3),3,IF(BI231=-99,-99,""))))</f>
        <v/>
      </c>
      <c r="DH231" s="59" t="str">
        <f>IF(BT231="","",IF(BS231=1,IF(BT231&lt;65,41,IF(BT231&lt;70,35,IF(BT231&lt;75,29,IF(BT231&lt;80,21,IF(BT231&lt;85,14,IF(BT231&lt;90,5,0)))))),IF(BS231=2,IF(BT231&lt;65,38,IF(BT231&lt;70,33,IF(BT231&lt;75,26,IF(BT231&lt;80,16,IF(BT231&lt;85,12,IF(BT231&lt;90,1,0)))))),"")))</f>
        <v/>
      </c>
      <c r="DI231" s="59" t="str">
        <f>IF(BL231="","",IF(BL231=1,0,IF(BL231=2,3,IF(BL231&gt;2,6,""))))</f>
        <v/>
      </c>
      <c r="DJ231" s="59" t="str">
        <f>IF(Y231="","",IF(Y231=0,3,IF(Y231=1,0,"")))</f>
        <v/>
      </c>
      <c r="DK231" s="59" t="str">
        <f>IF(COUNTBLANK(CB231:CH231)=7,"",SUM(CB231:CH231))</f>
        <v/>
      </c>
      <c r="DL231" s="59" t="str">
        <f>IF(COUNTBLANK(CI231:CR231)=10,"",SUM(CI231:CQ231,IF(CR231&gt;0,CR231,0)))</f>
        <v/>
      </c>
      <c r="DM231" s="59" t="str">
        <f>IF(COUNTBLANK(CS231:CX231)=6,"",SUM(CS231,IF(CT231=-99,0,CT231),IF(CU231=-99,0,CU231),CV231:CX231))</f>
        <v/>
      </c>
      <c r="DN231" s="59" t="str">
        <f>IF(COUNTBLANK(CY231:DG231)=9,"",SUM(IF(OR(CY231="",CY231=-99),0,CY231),IF(OR(CZ231="",CZ231=-99),0,CZ231),IF(OR(DA231="",DA231=-99),0,DA231),IF(OR(DB231="",DB231=-99),0,DB231),IF(OR(DC231="",DC231=-99),0,DC231),IF(OR(DD231="",DD231=-99),0,DD231),IF(OR(DE231="",DE231=-99),0,DE231),IF(OR(DF231="",DF231=-99),0,DF231),IF(OR(DG231="",DG231=-99),0,DG231)))</f>
        <v/>
      </c>
      <c r="DO231" s="59" t="str">
        <f>IF(COUNTBLANK(DH231:DJ231)=3,"",SUM(DH231:DJ231))</f>
        <v/>
      </c>
      <c r="DP231" s="59" t="str">
        <f>IF(COUNTBLANK(DK231:DN231)=4,"",SUM(DK231:DN231))</f>
        <v/>
      </c>
      <c r="DQ231" s="59" t="str">
        <f>IF(COUNTBLANK(CB231:CH231)=7,"",SUM(IF(CB231="",0,5),IF(CC231="",0,9),IF(CD231="",0,4),IF(CE231="",0,4),IF(CF231="",0,3),IF(CG231="",0,1),IF(CH231="",0,6)))</f>
        <v/>
      </c>
      <c r="DR231" s="59" t="str">
        <f>IF(COUNTBLANK(CI231:CR231)=10,"",SUM(IF(CI231="",0,5),IF(CJ231="",0,4),IF(CK231="",0,3),IF(CL231="",0,2),IF(CM231="",0,2),IF(CN231="",0,2),IF(CO231="",0,2),IF(CP231="",0,2),IF(CQ231="",0,2),IF(OR(CR231="",CR231=-99,CR231=-9),0,2)))</f>
        <v/>
      </c>
      <c r="DS231" s="59" t="str">
        <f>IF(COUNTBLANK(CS231:CX231)=6,"",SUM(IF(CS231="",0,1),IF(OR(CT231="",CT231=-99),0,3),IF(OR(CU231="",CU231=-99),0,3),IF(CV231="",0,2),IF(CW231="",0,1),IF(CX231="",0,1)))</f>
        <v/>
      </c>
      <c r="DT231" s="59" t="str">
        <f>IF(COUNTBLANK(CY231:DG231)=9,"",SUM(IF(OR(CY231="",CY231=-99),0,3),IF(OR(CZ231="",CZ231=-99),0,3),IF(OR(DA231="",DA231=-99),0,3),IF(OR(DB231="",DB231=-99),0,3),IF(OR(DC231="",DC231=-99),0,3),IF(OR(DD231="",DD231=-99),0,3),IF(OR(DE231="",DE231=-99),0,3),IF(OR(DF231="",DF231=-99),0,3),IF(OR(DG231="",DG231=-99),0,3)))</f>
        <v/>
      </c>
      <c r="DU231" s="59" t="str">
        <f>IF(COUNTBLANK(DH231:DJ231)=3,"",SUM(IF(DH231="",0,IF(BS231=1,41,IF(BS231=2,38,""))),IF(DI231="",0,6),IF(DJ231="",0,3)))</f>
        <v/>
      </c>
      <c r="DV231" s="59" t="str">
        <f>IF(COUNTBLANK(DK231:DN231)=4,"",SUM(DQ231:DT231))</f>
        <v/>
      </c>
      <c r="DW231" s="59" t="str">
        <f>IF(DQ231="","",((DK231/DQ231)*100))</f>
        <v/>
      </c>
      <c r="DX231" s="59" t="str">
        <f t="shared" si="24"/>
        <v/>
      </c>
      <c r="DY231" s="59" t="str">
        <f t="shared" si="24"/>
        <v/>
      </c>
      <c r="DZ231" s="59" t="str">
        <f t="shared" si="24"/>
        <v/>
      </c>
      <c r="EA231" s="59" t="str">
        <f t="shared" si="24"/>
        <v/>
      </c>
      <c r="EB231" s="59" t="str">
        <f t="shared" si="24"/>
        <v/>
      </c>
      <c r="EC231" s="59" t="str">
        <f>IF(COUNTBLANK(DQ231:DT231)=4,"",SQRT((DQ231^2)+(DR231^2)+(DS231^2)+(DT231^2)))</f>
        <v/>
      </c>
      <c r="ED231" s="59" t="str">
        <f>IF(EC231="","",(SUM(((DK231/EC231)^2),((DL231/EC231)^2),((DM231/EC231)^2),((DN231/EC231)^2))*100))</f>
        <v/>
      </c>
      <c r="EE231" s="59" t="str">
        <f>IF(CB231="","",(CB231/DQ231*100))</f>
        <v/>
      </c>
      <c r="EF231" s="59" t="str">
        <f>IF(CC231="","",(CC231/DQ231*100))</f>
        <v/>
      </c>
      <c r="EG231" s="59" t="str">
        <f>IF(CD231="","",(CD231/DQ231*100))</f>
        <v/>
      </c>
      <c r="EH231" s="59" t="str">
        <f>IF(CE231="","",(CE231/DQ231*100))</f>
        <v/>
      </c>
      <c r="EI231" s="59" t="str">
        <f>IF(CF231="","",(CF231/DQ231*100))</f>
        <v/>
      </c>
      <c r="EJ231" s="59" t="str">
        <f>IF(CG231="","",(CG231/DQ231*100))</f>
        <v/>
      </c>
      <c r="EK231" s="59" t="str">
        <f>IF(CH231="","",(CH231/DQ231*100))</f>
        <v/>
      </c>
      <c r="EL231" s="59" t="str">
        <f>IF(CI231="","",(CI231/DR231*100))</f>
        <v/>
      </c>
      <c r="EM231" s="59" t="str">
        <f>IF(CJ231="","",(CJ231/DR231*100))</f>
        <v/>
      </c>
      <c r="EN231" s="59" t="str">
        <f>IF(CK231="","",(CK231/DR231*100))</f>
        <v/>
      </c>
      <c r="EO231" s="59" t="str">
        <f>IF(CL231="","",(CL231/DR231*100))</f>
        <v/>
      </c>
      <c r="EP231" s="59" t="str">
        <f>IF(CM231="","",(CM231/DR231*100))</f>
        <v/>
      </c>
      <c r="EQ231" s="59" t="str">
        <f>IF(CN231="","",(CN231/DR231*100))</f>
        <v/>
      </c>
      <c r="ER231" s="59" t="str">
        <f>IF(CO231="","",(CO231/DR231*100))</f>
        <v/>
      </c>
      <c r="ES231" s="59" t="str">
        <f>IF(CP231="","",(CP231/DR231*100))</f>
        <v/>
      </c>
      <c r="ET231" s="59" t="str">
        <f>IF(CQ231="","",(CQ231/DR231*100))</f>
        <v/>
      </c>
      <c r="EU231" s="59" t="str">
        <f>IF(CR231="","",(CR231/DR231*100))</f>
        <v/>
      </c>
      <c r="EV231" s="59" t="str">
        <f>IF(CS231="","",(CS231/DS231*100))</f>
        <v/>
      </c>
      <c r="EW231" s="59" t="str">
        <f>IF(CT231="","",(CT231/DS231*100))</f>
        <v/>
      </c>
      <c r="EX231" s="59" t="str">
        <f>IF(CU231="","",(CU231/DS231*100))</f>
        <v/>
      </c>
      <c r="EY231" s="59" t="str">
        <f>IF(CV231="","",(CV231/DS231*100))</f>
        <v/>
      </c>
      <c r="EZ231" s="59" t="str">
        <f>IF(CW231="","",(CW231/DS231*100))</f>
        <v/>
      </c>
      <c r="FA231" s="59" t="str">
        <f>IF(CX231="","",(CX231/DS231*100))</f>
        <v/>
      </c>
      <c r="FB231" s="59" t="str">
        <f t="shared" si="25"/>
        <v/>
      </c>
      <c r="FC231" s="59" t="str">
        <f t="shared" si="25"/>
        <v/>
      </c>
      <c r="FD231" s="59" t="str">
        <f t="shared" si="25"/>
        <v/>
      </c>
      <c r="FE231" s="59" t="str">
        <f t="shared" si="25"/>
        <v/>
      </c>
      <c r="FF231" s="59" t="str">
        <f t="shared" si="25"/>
        <v/>
      </c>
      <c r="FG231" s="59" t="str">
        <f t="shared" si="25"/>
        <v/>
      </c>
      <c r="FH231" s="59" t="str">
        <f t="shared" si="25"/>
        <v/>
      </c>
      <c r="FI231" s="59" t="str">
        <f t="shared" si="25"/>
        <v/>
      </c>
      <c r="FJ231" s="59" t="str">
        <f t="shared" si="25"/>
        <v/>
      </c>
      <c r="FK231" s="59" t="str">
        <f>IF(DH231="","",(DH231/DU231*100))</f>
        <v/>
      </c>
      <c r="FL231" s="59" t="str">
        <f>IF(DI231="","",(DI231/DU231*100))</f>
        <v/>
      </c>
      <c r="FM231" s="59" t="str">
        <f>IF(DJ231="","",(DJ231/DU231*100))</f>
        <v/>
      </c>
    </row>
    <row r="232" spans="72:169" x14ac:dyDescent="0.25">
      <c r="BT232" s="58" t="str">
        <f>IF(BR232="","",YEAR(D232)-BR232)</f>
        <v/>
      </c>
      <c r="BU232" s="59" t="str">
        <f>IF(BO232="",IF(OR(BM232="",BN232=""),"",((BM232*12)+BN232)*0.0254),BO232*0.01)</f>
        <v/>
      </c>
      <c r="BV232" s="59" t="str">
        <f>IF(BQ232="",IF(BP232="","",BP232*0.453592),BQ232)</f>
        <v/>
      </c>
      <c r="BW232" s="59" t="str">
        <f>IF(OR(BU232="",BV232=""),"",(BV232/(BU232^2)))</f>
        <v/>
      </c>
      <c r="BX232" s="59" t="str">
        <f>IF(COUNTBLANK(E232:J232)=6,"",(((E232*IF(F232&gt;0,F232,30)*3)+(G232*IF(H232&gt;0,H232,30)*5)+(I232*IF(J232&gt;0,J232,30)*9))))</f>
        <v/>
      </c>
      <c r="BY232" s="59" t="str">
        <f>IF(COUNTBLANK(AE232:AL232)=8,"",SUM(IF(AE232=2,1,IF(AE232=3,1,0)),IF(AH232=1,1,IF(AI232=1,1,0)),IF(AJ232&gt;3,1,0),IF(AK232&gt;3,1,0),IF(AL232&gt;0,1,0)))</f>
        <v/>
      </c>
      <c r="BZ232" s="59" t="str">
        <f>IF(OR(AM232="",AN232=""),"",IF(OR(AM232=-99,AN232=-99),-99,IF(AM232=3,IF(AN232=2,1,IF(AN232=3,1,0)),0)))</f>
        <v/>
      </c>
      <c r="CA232" s="59" t="str">
        <f>IF(OR((AC232=""),(AD232="")),"",IF(AD232=-99,-99,IF(AC232&gt;=4,IF(OR(AD232=1,AD232=2),1,0),0)))</f>
        <v/>
      </c>
      <c r="CB232" s="59" t="str">
        <f>IF(BW232="","",IF(BW232&lt;25,5,IF(BW232&lt;30,2,0)))</f>
        <v/>
      </c>
      <c r="CC232" s="59" t="str">
        <f t="shared" si="20"/>
        <v/>
      </c>
      <c r="CD232" s="59" t="str">
        <f>IF(K232="","",IF(K232&lt;4,0,IF(K232&gt;=4,4,"")))</f>
        <v/>
      </c>
      <c r="CE232" s="59" t="str">
        <f>IF(L232="","",IF(L232&lt;4,0,IF(L232&gt;=4,4,"")))</f>
        <v/>
      </c>
      <c r="CF232" s="59" t="str">
        <f>IF(M232="","",IF(M232&lt;4,0,IF(M232&gt;=4,3,"")))</f>
        <v/>
      </c>
      <c r="CG232" s="59" t="str">
        <f>IF(N232="","",IF(N232&lt;4,0,IF(N232&gt;=4,1,"")))</f>
        <v/>
      </c>
      <c r="CH232" s="59" t="str">
        <f t="shared" si="21"/>
        <v/>
      </c>
      <c r="CI232" s="59" t="str">
        <f>IF(O232="","",IF(O232=0,0,IF(O232=1,3,IF(O232&lt;=4,4,IF(O232&gt;4,5,"")))))</f>
        <v/>
      </c>
      <c r="CJ232" s="59" t="str">
        <f>IF(P232="","",IF(P232=0,0,IF(P232=1,1,IF(P232&lt;7,3,IF(P232=7,4,"")))))</f>
        <v/>
      </c>
      <c r="CK232" s="59" t="str">
        <f>IF(Q232="","",IF(Q232&lt;4,3,IF(Q232&lt;7,2,IF(Q232=7,0,""))))</f>
        <v/>
      </c>
      <c r="CL232" s="59" t="str">
        <f>IF(R232="","",IF(R232&lt;1,0,IF(R232&lt;=2,1,IF(R232&gt;2,2,""))))</f>
        <v/>
      </c>
      <c r="CM232" s="59" t="str">
        <f>IF(S232="","",IF(S232=0,0,IF(S232=1,1,IF(S232&gt;1,2,""))))</f>
        <v/>
      </c>
      <c r="CN232" s="59" t="str">
        <f>IF(T232="","",IF(T232=0,0,IF(T232&lt;=4,1,IF(T232&gt;4,2,""))))</f>
        <v/>
      </c>
      <c r="CO232" s="59" t="str">
        <f>IF(U232="","",IF(U232&lt;4,0,IF(U232&lt;=6,1,IF(U232=7,2,""))))</f>
        <v/>
      </c>
      <c r="CP232" s="59" t="str">
        <f>IF(V232="","",IF(V232&lt;4,2,IF(V232=4,1,IF(V232=5,0,""))))</f>
        <v/>
      </c>
      <c r="CQ232" s="59" t="str">
        <f>IF(W232="","",IF(W232=1,2,IF(W232=2,1,IF(W232&gt;2,0,""))))</f>
        <v/>
      </c>
      <c r="CR232" s="59" t="str">
        <f>IF(X232="","",IF(X232=0,0,IF(X232=1,1,IF(X232=2,2,IF(X232=3,2,IF(X232=-9,-9,IF(X232=-99,-99,"")))))))</f>
        <v/>
      </c>
      <c r="CS232" s="59" t="str">
        <f>IF(Z232="","",IF(Z232=0,1,IF(Z232=1,0,"")))</f>
        <v/>
      </c>
      <c r="CT232" s="59" t="str">
        <f>IF(CA232="","",IF(CA232=-99,-99,IF(CA232=1,3,0)))</f>
        <v/>
      </c>
      <c r="CU232" s="59" t="str">
        <f>IF(BZ232="","",IF(BZ232=-99,-99,IF(BZ232=0,3,0)))</f>
        <v/>
      </c>
      <c r="CV232" s="59" t="str">
        <f>IF(AO232="","",IF(AND(AO232&gt;=7,AO232&lt;=8),2,0))</f>
        <v/>
      </c>
      <c r="CW232" s="59" t="str">
        <f>IF(AP232="","",IF(AP232=1,0,IF(AP232&gt;1,1,"")))</f>
        <v/>
      </c>
      <c r="CX232" s="59" t="str">
        <f t="shared" si="22"/>
        <v/>
      </c>
      <c r="CY232" s="59" t="str">
        <f>IF(BA232="","",IF(BA232=0,0,IF(OR(BA232=1,BA232=2,BA232=3),3,IF(BA232=-99,-99,""))))</f>
        <v/>
      </c>
      <c r="CZ232" s="59" t="str">
        <f>IF(BB232="","",IF(BB232=0,0,IF(OR(BB232=1,BB232=2,BB232=3),3,IF(BB232=-99,-99,""))))</f>
        <v/>
      </c>
      <c r="DA232" s="59" t="str">
        <f>IF(BC232="","",IF(BC232=0,0,IF(OR(BC232=1,BC232=2,BC232=3),3,IF(BC232=-99,-99,""))))</f>
        <v/>
      </c>
      <c r="DB232" s="59" t="str">
        <f>IF(BD232="","",IF(BD232=0,0,IF(OR(BD232=1,BD232=2,BD232=3),3,IF(BD232=-99,-99,""))))</f>
        <v/>
      </c>
      <c r="DC232" s="59" t="str">
        <f>IF(BE232="","",IF(BE232=0,0,IF(OR(BE232=1,BE232=2,BE232=3),3,IF(BE232=-99,-99,""))))</f>
        <v/>
      </c>
      <c r="DD232" s="59" t="str">
        <f>IF(BF232="","",IF(BF232=0,0,IF(OR(BF232=1,BF232=2,BF232=3),3,IF(BF232=-99,-99,""))))</f>
        <v/>
      </c>
      <c r="DE232" s="59" t="str">
        <f>IF(BG232="","",IF(BG232=0,0,IF(OR(BG232=1,BG232=2,BG232=3),3,IF(BG232=-99,-99,""))))</f>
        <v/>
      </c>
      <c r="DF232" s="59" t="str">
        <f>IF(BH232="","",IF(BH232=0,0,IF(OR(BH232=1,BH232=2,BH232=3),3,IF(BH232=-99,-99,""))))</f>
        <v/>
      </c>
      <c r="DG232" s="59" t="str">
        <f>IF(BI232="","",IF(BI232=0,0,IF(OR(BI232=1,BI232=2,BI232=3),3,IF(BI232=-99,-99,""))))</f>
        <v/>
      </c>
      <c r="DH232" s="59" t="str">
        <f>IF(BT232="","",IF(BS232=1,IF(BT232&lt;65,41,IF(BT232&lt;70,35,IF(BT232&lt;75,29,IF(BT232&lt;80,21,IF(BT232&lt;85,14,IF(BT232&lt;90,5,0)))))),IF(BS232=2,IF(BT232&lt;65,38,IF(BT232&lt;70,33,IF(BT232&lt;75,26,IF(BT232&lt;80,16,IF(BT232&lt;85,12,IF(BT232&lt;90,1,0)))))),"")))</f>
        <v/>
      </c>
      <c r="DI232" s="59" t="str">
        <f>IF(BL232="","",IF(BL232=1,0,IF(BL232=2,3,IF(BL232&gt;2,6,""))))</f>
        <v/>
      </c>
      <c r="DJ232" s="59" t="str">
        <f>IF(Y232="","",IF(Y232=0,3,IF(Y232=1,0,"")))</f>
        <v/>
      </c>
      <c r="DK232" s="59" t="str">
        <f>IF(COUNTBLANK(CB232:CH232)=7,"",SUM(CB232:CH232))</f>
        <v/>
      </c>
      <c r="DL232" s="59" t="str">
        <f>IF(COUNTBLANK(CI232:CR232)=10,"",SUM(CI232:CQ232,IF(CR232&gt;0,CR232,0)))</f>
        <v/>
      </c>
      <c r="DM232" s="59" t="str">
        <f>IF(COUNTBLANK(CS232:CX232)=6,"",SUM(CS232,IF(CT232=-99,0,CT232),IF(CU232=-99,0,CU232),CV232:CX232))</f>
        <v/>
      </c>
      <c r="DN232" s="59" t="str">
        <f>IF(COUNTBLANK(CY232:DG232)=9,"",SUM(IF(OR(CY232="",CY232=-99),0,CY232),IF(OR(CZ232="",CZ232=-99),0,CZ232),IF(OR(DA232="",DA232=-99),0,DA232),IF(OR(DB232="",DB232=-99),0,DB232),IF(OR(DC232="",DC232=-99),0,DC232),IF(OR(DD232="",DD232=-99),0,DD232),IF(OR(DE232="",DE232=-99),0,DE232),IF(OR(DF232="",DF232=-99),0,DF232),IF(OR(DG232="",DG232=-99),0,DG232)))</f>
        <v/>
      </c>
      <c r="DO232" s="59" t="str">
        <f>IF(COUNTBLANK(DH232:DJ232)=3,"",SUM(DH232:DJ232))</f>
        <v/>
      </c>
      <c r="DP232" s="59" t="str">
        <f>IF(COUNTBLANK(DK232:DN232)=4,"",SUM(DK232:DN232))</f>
        <v/>
      </c>
      <c r="DQ232" s="59" t="str">
        <f>IF(COUNTBLANK(CB232:CH232)=7,"",SUM(IF(CB232="",0,5),IF(CC232="",0,9),IF(CD232="",0,4),IF(CE232="",0,4),IF(CF232="",0,3),IF(CG232="",0,1),IF(CH232="",0,6)))</f>
        <v/>
      </c>
      <c r="DR232" s="59" t="str">
        <f>IF(COUNTBLANK(CI232:CR232)=10,"",SUM(IF(CI232="",0,5),IF(CJ232="",0,4),IF(CK232="",0,3),IF(CL232="",0,2),IF(CM232="",0,2),IF(CN232="",0,2),IF(CO232="",0,2),IF(CP232="",0,2),IF(CQ232="",0,2),IF(OR(CR232="",CR232=-99,CR232=-9),0,2)))</f>
        <v/>
      </c>
      <c r="DS232" s="59" t="str">
        <f>IF(COUNTBLANK(CS232:CX232)=6,"",SUM(IF(CS232="",0,1),IF(OR(CT232="",CT232=-99),0,3),IF(OR(CU232="",CU232=-99),0,3),IF(CV232="",0,2),IF(CW232="",0,1),IF(CX232="",0,1)))</f>
        <v/>
      </c>
      <c r="DT232" s="59" t="str">
        <f>IF(COUNTBLANK(CY232:DG232)=9,"",SUM(IF(OR(CY232="",CY232=-99),0,3),IF(OR(CZ232="",CZ232=-99),0,3),IF(OR(DA232="",DA232=-99),0,3),IF(OR(DB232="",DB232=-99),0,3),IF(OR(DC232="",DC232=-99),0,3),IF(OR(DD232="",DD232=-99),0,3),IF(OR(DE232="",DE232=-99),0,3),IF(OR(DF232="",DF232=-99),0,3),IF(OR(DG232="",DG232=-99),0,3)))</f>
        <v/>
      </c>
      <c r="DU232" s="59" t="str">
        <f>IF(COUNTBLANK(DH232:DJ232)=3,"",SUM(IF(DH232="",0,IF(BS232=1,41,IF(BS232=2,38,""))),IF(DI232="",0,6),IF(DJ232="",0,3)))</f>
        <v/>
      </c>
      <c r="DV232" s="59" t="str">
        <f>IF(COUNTBLANK(DK232:DN232)=4,"",SUM(DQ232:DT232))</f>
        <v/>
      </c>
      <c r="DW232" s="59" t="str">
        <f>IF(DQ232="","",((DK232/DQ232)*100))</f>
        <v/>
      </c>
      <c r="DX232" s="59" t="str">
        <f t="shared" si="24"/>
        <v/>
      </c>
      <c r="DY232" s="59" t="str">
        <f t="shared" si="24"/>
        <v/>
      </c>
      <c r="DZ232" s="59" t="str">
        <f t="shared" si="24"/>
        <v/>
      </c>
      <c r="EA232" s="59" t="str">
        <f t="shared" si="24"/>
        <v/>
      </c>
      <c r="EB232" s="59" t="str">
        <f t="shared" si="24"/>
        <v/>
      </c>
      <c r="EC232" s="59" t="str">
        <f>IF(COUNTBLANK(DQ232:DT232)=4,"",SQRT((DQ232^2)+(DR232^2)+(DS232^2)+(DT232^2)))</f>
        <v/>
      </c>
      <c r="ED232" s="59" t="str">
        <f>IF(EC232="","",(SUM(((DK232/EC232)^2),((DL232/EC232)^2),((DM232/EC232)^2),((DN232/EC232)^2))*100))</f>
        <v/>
      </c>
      <c r="EE232" s="59" t="str">
        <f>IF(CB232="","",(CB232/DQ232*100))</f>
        <v/>
      </c>
      <c r="EF232" s="59" t="str">
        <f>IF(CC232="","",(CC232/DQ232*100))</f>
        <v/>
      </c>
      <c r="EG232" s="59" t="str">
        <f>IF(CD232="","",(CD232/DQ232*100))</f>
        <v/>
      </c>
      <c r="EH232" s="59" t="str">
        <f>IF(CE232="","",(CE232/DQ232*100))</f>
        <v/>
      </c>
      <c r="EI232" s="59" t="str">
        <f>IF(CF232="","",(CF232/DQ232*100))</f>
        <v/>
      </c>
      <c r="EJ232" s="59" t="str">
        <f>IF(CG232="","",(CG232/DQ232*100))</f>
        <v/>
      </c>
      <c r="EK232" s="59" t="str">
        <f>IF(CH232="","",(CH232/DQ232*100))</f>
        <v/>
      </c>
      <c r="EL232" s="59" t="str">
        <f>IF(CI232="","",(CI232/DR232*100))</f>
        <v/>
      </c>
      <c r="EM232" s="59" t="str">
        <f>IF(CJ232="","",(CJ232/DR232*100))</f>
        <v/>
      </c>
      <c r="EN232" s="59" t="str">
        <f>IF(CK232="","",(CK232/DR232*100))</f>
        <v/>
      </c>
      <c r="EO232" s="59" t="str">
        <f>IF(CL232="","",(CL232/DR232*100))</f>
        <v/>
      </c>
      <c r="EP232" s="59" t="str">
        <f>IF(CM232="","",(CM232/DR232*100))</f>
        <v/>
      </c>
      <c r="EQ232" s="59" t="str">
        <f>IF(CN232="","",(CN232/DR232*100))</f>
        <v/>
      </c>
      <c r="ER232" s="59" t="str">
        <f>IF(CO232="","",(CO232/DR232*100))</f>
        <v/>
      </c>
      <c r="ES232" s="59" t="str">
        <f>IF(CP232="","",(CP232/DR232*100))</f>
        <v/>
      </c>
      <c r="ET232" s="59" t="str">
        <f>IF(CQ232="","",(CQ232/DR232*100))</f>
        <v/>
      </c>
      <c r="EU232" s="59" t="str">
        <f>IF(CR232="","",(CR232/DR232*100))</f>
        <v/>
      </c>
      <c r="EV232" s="59" t="str">
        <f>IF(CS232="","",(CS232/DS232*100))</f>
        <v/>
      </c>
      <c r="EW232" s="59" t="str">
        <f>IF(CT232="","",(CT232/DS232*100))</f>
        <v/>
      </c>
      <c r="EX232" s="59" t="str">
        <f>IF(CU232="","",(CU232/DS232*100))</f>
        <v/>
      </c>
      <c r="EY232" s="59" t="str">
        <f>IF(CV232="","",(CV232/DS232*100))</f>
        <v/>
      </c>
      <c r="EZ232" s="59" t="str">
        <f>IF(CW232="","",(CW232/DS232*100))</f>
        <v/>
      </c>
      <c r="FA232" s="59" t="str">
        <f>IF(CX232="","",(CX232/DS232*100))</f>
        <v/>
      </c>
      <c r="FB232" s="59" t="str">
        <f t="shared" si="25"/>
        <v/>
      </c>
      <c r="FC232" s="59" t="str">
        <f t="shared" si="25"/>
        <v/>
      </c>
      <c r="FD232" s="59" t="str">
        <f t="shared" si="25"/>
        <v/>
      </c>
      <c r="FE232" s="59" t="str">
        <f t="shared" si="25"/>
        <v/>
      </c>
      <c r="FF232" s="59" t="str">
        <f t="shared" si="25"/>
        <v/>
      </c>
      <c r="FG232" s="59" t="str">
        <f t="shared" si="25"/>
        <v/>
      </c>
      <c r="FH232" s="59" t="str">
        <f t="shared" si="25"/>
        <v/>
      </c>
      <c r="FI232" s="59" t="str">
        <f t="shared" si="25"/>
        <v/>
      </c>
      <c r="FJ232" s="59" t="str">
        <f t="shared" si="25"/>
        <v/>
      </c>
      <c r="FK232" s="59" t="str">
        <f>IF(DH232="","",(DH232/DU232*100))</f>
        <v/>
      </c>
      <c r="FL232" s="59" t="str">
        <f>IF(DI232="","",(DI232/DU232*100))</f>
        <v/>
      </c>
      <c r="FM232" s="59" t="str">
        <f>IF(DJ232="","",(DJ232/DU232*100))</f>
        <v/>
      </c>
    </row>
    <row r="233" spans="72:169" x14ac:dyDescent="0.25">
      <c r="BT233" s="58" t="str">
        <f>IF(BR233="","",YEAR(D233)-BR233)</f>
        <v/>
      </c>
      <c r="BU233" s="59" t="str">
        <f>IF(BO233="",IF(OR(BM233="",BN233=""),"",((BM233*12)+BN233)*0.0254),BO233*0.01)</f>
        <v/>
      </c>
      <c r="BV233" s="59" t="str">
        <f>IF(BQ233="",IF(BP233="","",BP233*0.453592),BQ233)</f>
        <v/>
      </c>
      <c r="BW233" s="59" t="str">
        <f>IF(OR(BU233="",BV233=""),"",(BV233/(BU233^2)))</f>
        <v/>
      </c>
      <c r="BX233" s="59" t="str">
        <f>IF(COUNTBLANK(E233:J233)=6,"",(((E233*IF(F233&gt;0,F233,30)*3)+(G233*IF(H233&gt;0,H233,30)*5)+(I233*IF(J233&gt;0,J233,30)*9))))</f>
        <v/>
      </c>
      <c r="BY233" s="59" t="str">
        <f>IF(COUNTBLANK(AE233:AL233)=8,"",SUM(IF(AE233=2,1,IF(AE233=3,1,0)),IF(AH233=1,1,IF(AI233=1,1,0)),IF(AJ233&gt;3,1,0),IF(AK233&gt;3,1,0),IF(AL233&gt;0,1,0)))</f>
        <v/>
      </c>
      <c r="BZ233" s="59" t="str">
        <f>IF(OR(AM233="",AN233=""),"",IF(OR(AM233=-99,AN233=-99),-99,IF(AM233=3,IF(AN233=2,1,IF(AN233=3,1,0)),0)))</f>
        <v/>
      </c>
      <c r="CA233" s="59" t="str">
        <f>IF(OR((AC233=""),(AD233="")),"",IF(AD233=-99,-99,IF(AC233&gt;=4,IF(OR(AD233=1,AD233=2),1,0),0)))</f>
        <v/>
      </c>
      <c r="CB233" s="59" t="str">
        <f>IF(BW233="","",IF(BW233&lt;25,5,IF(BW233&lt;30,2,0)))</f>
        <v/>
      </c>
      <c r="CC233" s="59" t="str">
        <f t="shared" si="20"/>
        <v/>
      </c>
      <c r="CD233" s="59" t="str">
        <f>IF(K233="","",IF(K233&lt;4,0,IF(K233&gt;=4,4,"")))</f>
        <v/>
      </c>
      <c r="CE233" s="59" t="str">
        <f>IF(L233="","",IF(L233&lt;4,0,IF(L233&gt;=4,4,"")))</f>
        <v/>
      </c>
      <c r="CF233" s="59" t="str">
        <f>IF(M233="","",IF(M233&lt;4,0,IF(M233&gt;=4,3,"")))</f>
        <v/>
      </c>
      <c r="CG233" s="59" t="str">
        <f>IF(N233="","",IF(N233&lt;4,0,IF(N233&gt;=4,1,"")))</f>
        <v/>
      </c>
      <c r="CH233" s="59" t="str">
        <f t="shared" si="21"/>
        <v/>
      </c>
      <c r="CI233" s="59" t="str">
        <f>IF(O233="","",IF(O233=0,0,IF(O233=1,3,IF(O233&lt;=4,4,IF(O233&gt;4,5,"")))))</f>
        <v/>
      </c>
      <c r="CJ233" s="59" t="str">
        <f>IF(P233="","",IF(P233=0,0,IF(P233=1,1,IF(P233&lt;7,3,IF(P233=7,4,"")))))</f>
        <v/>
      </c>
      <c r="CK233" s="59" t="str">
        <f>IF(Q233="","",IF(Q233&lt;4,3,IF(Q233&lt;7,2,IF(Q233=7,0,""))))</f>
        <v/>
      </c>
      <c r="CL233" s="59" t="str">
        <f>IF(R233="","",IF(R233&lt;1,0,IF(R233&lt;=2,1,IF(R233&gt;2,2,""))))</f>
        <v/>
      </c>
      <c r="CM233" s="59" t="str">
        <f>IF(S233="","",IF(S233=0,0,IF(S233=1,1,IF(S233&gt;1,2,""))))</f>
        <v/>
      </c>
      <c r="CN233" s="59" t="str">
        <f>IF(T233="","",IF(T233=0,0,IF(T233&lt;=4,1,IF(T233&gt;4,2,""))))</f>
        <v/>
      </c>
      <c r="CO233" s="59" t="str">
        <f>IF(U233="","",IF(U233&lt;4,0,IF(U233&lt;=6,1,IF(U233=7,2,""))))</f>
        <v/>
      </c>
      <c r="CP233" s="59" t="str">
        <f>IF(V233="","",IF(V233&lt;4,2,IF(V233=4,1,IF(V233=5,0,""))))</f>
        <v/>
      </c>
      <c r="CQ233" s="59" t="str">
        <f>IF(W233="","",IF(W233=1,2,IF(W233=2,1,IF(W233&gt;2,0,""))))</f>
        <v/>
      </c>
      <c r="CR233" s="59" t="str">
        <f>IF(X233="","",IF(X233=0,0,IF(X233=1,1,IF(X233=2,2,IF(X233=3,2,IF(X233=-9,-9,IF(X233=-99,-99,"")))))))</f>
        <v/>
      </c>
      <c r="CS233" s="59" t="str">
        <f>IF(Z233="","",IF(Z233=0,1,IF(Z233=1,0,"")))</f>
        <v/>
      </c>
      <c r="CT233" s="59" t="str">
        <f>IF(CA233="","",IF(CA233=-99,-99,IF(CA233=1,3,0)))</f>
        <v/>
      </c>
      <c r="CU233" s="59" t="str">
        <f>IF(BZ233="","",IF(BZ233=-99,-99,IF(BZ233=0,3,0)))</f>
        <v/>
      </c>
      <c r="CV233" s="59" t="str">
        <f>IF(AO233="","",IF(AND(AO233&gt;=7,AO233&lt;=8),2,0))</f>
        <v/>
      </c>
      <c r="CW233" s="59" t="str">
        <f>IF(AP233="","",IF(AP233=1,0,IF(AP233&gt;1,1,"")))</f>
        <v/>
      </c>
      <c r="CX233" s="59" t="str">
        <f t="shared" si="22"/>
        <v/>
      </c>
      <c r="CY233" s="59" t="str">
        <f>IF(BA233="","",IF(BA233=0,0,IF(OR(BA233=1,BA233=2,BA233=3),3,IF(BA233=-99,-99,""))))</f>
        <v/>
      </c>
      <c r="CZ233" s="59" t="str">
        <f>IF(BB233="","",IF(BB233=0,0,IF(OR(BB233=1,BB233=2,BB233=3),3,IF(BB233=-99,-99,""))))</f>
        <v/>
      </c>
      <c r="DA233" s="59" t="str">
        <f>IF(BC233="","",IF(BC233=0,0,IF(OR(BC233=1,BC233=2,BC233=3),3,IF(BC233=-99,-99,""))))</f>
        <v/>
      </c>
      <c r="DB233" s="59" t="str">
        <f>IF(BD233="","",IF(BD233=0,0,IF(OR(BD233=1,BD233=2,BD233=3),3,IF(BD233=-99,-99,""))))</f>
        <v/>
      </c>
      <c r="DC233" s="59" t="str">
        <f>IF(BE233="","",IF(BE233=0,0,IF(OR(BE233=1,BE233=2,BE233=3),3,IF(BE233=-99,-99,""))))</f>
        <v/>
      </c>
      <c r="DD233" s="59" t="str">
        <f>IF(BF233="","",IF(BF233=0,0,IF(OR(BF233=1,BF233=2,BF233=3),3,IF(BF233=-99,-99,""))))</f>
        <v/>
      </c>
      <c r="DE233" s="59" t="str">
        <f>IF(BG233="","",IF(BG233=0,0,IF(OR(BG233=1,BG233=2,BG233=3),3,IF(BG233=-99,-99,""))))</f>
        <v/>
      </c>
      <c r="DF233" s="59" t="str">
        <f>IF(BH233="","",IF(BH233=0,0,IF(OR(BH233=1,BH233=2,BH233=3),3,IF(BH233=-99,-99,""))))</f>
        <v/>
      </c>
      <c r="DG233" s="59" t="str">
        <f>IF(BI233="","",IF(BI233=0,0,IF(OR(BI233=1,BI233=2,BI233=3),3,IF(BI233=-99,-99,""))))</f>
        <v/>
      </c>
      <c r="DH233" s="59" t="str">
        <f>IF(BT233="","",IF(BS233=1,IF(BT233&lt;65,41,IF(BT233&lt;70,35,IF(BT233&lt;75,29,IF(BT233&lt;80,21,IF(BT233&lt;85,14,IF(BT233&lt;90,5,0)))))),IF(BS233=2,IF(BT233&lt;65,38,IF(BT233&lt;70,33,IF(BT233&lt;75,26,IF(BT233&lt;80,16,IF(BT233&lt;85,12,IF(BT233&lt;90,1,0)))))),"")))</f>
        <v/>
      </c>
      <c r="DI233" s="59" t="str">
        <f>IF(BL233="","",IF(BL233=1,0,IF(BL233=2,3,IF(BL233&gt;2,6,""))))</f>
        <v/>
      </c>
      <c r="DJ233" s="59" t="str">
        <f>IF(Y233="","",IF(Y233=0,3,IF(Y233=1,0,"")))</f>
        <v/>
      </c>
      <c r="DK233" s="59" t="str">
        <f>IF(COUNTBLANK(CB233:CH233)=7,"",SUM(CB233:CH233))</f>
        <v/>
      </c>
      <c r="DL233" s="59" t="str">
        <f>IF(COUNTBLANK(CI233:CR233)=10,"",SUM(CI233:CQ233,IF(CR233&gt;0,CR233,0)))</f>
        <v/>
      </c>
      <c r="DM233" s="59" t="str">
        <f>IF(COUNTBLANK(CS233:CX233)=6,"",SUM(CS233,IF(CT233=-99,0,CT233),IF(CU233=-99,0,CU233),CV233:CX233))</f>
        <v/>
      </c>
      <c r="DN233" s="59" t="str">
        <f>IF(COUNTBLANK(CY233:DG233)=9,"",SUM(IF(OR(CY233="",CY233=-99),0,CY233),IF(OR(CZ233="",CZ233=-99),0,CZ233),IF(OR(DA233="",DA233=-99),0,DA233),IF(OR(DB233="",DB233=-99),0,DB233),IF(OR(DC233="",DC233=-99),0,DC233),IF(OR(DD233="",DD233=-99),0,DD233),IF(OR(DE233="",DE233=-99),0,DE233),IF(OR(DF233="",DF233=-99),0,DF233),IF(OR(DG233="",DG233=-99),0,DG233)))</f>
        <v/>
      </c>
      <c r="DO233" s="59" t="str">
        <f>IF(COUNTBLANK(DH233:DJ233)=3,"",SUM(DH233:DJ233))</f>
        <v/>
      </c>
      <c r="DP233" s="59" t="str">
        <f>IF(COUNTBLANK(DK233:DN233)=4,"",SUM(DK233:DN233))</f>
        <v/>
      </c>
      <c r="DQ233" s="59" t="str">
        <f>IF(COUNTBLANK(CB233:CH233)=7,"",SUM(IF(CB233="",0,5),IF(CC233="",0,9),IF(CD233="",0,4),IF(CE233="",0,4),IF(CF233="",0,3),IF(CG233="",0,1),IF(CH233="",0,6)))</f>
        <v/>
      </c>
      <c r="DR233" s="59" t="str">
        <f>IF(COUNTBLANK(CI233:CR233)=10,"",SUM(IF(CI233="",0,5),IF(CJ233="",0,4),IF(CK233="",0,3),IF(CL233="",0,2),IF(CM233="",0,2),IF(CN233="",0,2),IF(CO233="",0,2),IF(CP233="",0,2),IF(CQ233="",0,2),IF(OR(CR233="",CR233=-99,CR233=-9),0,2)))</f>
        <v/>
      </c>
      <c r="DS233" s="59" t="str">
        <f>IF(COUNTBLANK(CS233:CX233)=6,"",SUM(IF(CS233="",0,1),IF(OR(CT233="",CT233=-99),0,3),IF(OR(CU233="",CU233=-99),0,3),IF(CV233="",0,2),IF(CW233="",0,1),IF(CX233="",0,1)))</f>
        <v/>
      </c>
      <c r="DT233" s="59" t="str">
        <f>IF(COUNTBLANK(CY233:DG233)=9,"",SUM(IF(OR(CY233="",CY233=-99),0,3),IF(OR(CZ233="",CZ233=-99),0,3),IF(OR(DA233="",DA233=-99),0,3),IF(OR(DB233="",DB233=-99),0,3),IF(OR(DC233="",DC233=-99),0,3),IF(OR(DD233="",DD233=-99),0,3),IF(OR(DE233="",DE233=-99),0,3),IF(OR(DF233="",DF233=-99),0,3),IF(OR(DG233="",DG233=-99),0,3)))</f>
        <v/>
      </c>
      <c r="DU233" s="59" t="str">
        <f>IF(COUNTBLANK(DH233:DJ233)=3,"",SUM(IF(DH233="",0,IF(BS233=1,41,IF(BS233=2,38,""))),IF(DI233="",0,6),IF(DJ233="",0,3)))</f>
        <v/>
      </c>
      <c r="DV233" s="59" t="str">
        <f>IF(COUNTBLANK(DK233:DN233)=4,"",SUM(DQ233:DT233))</f>
        <v/>
      </c>
      <c r="DW233" s="59" t="str">
        <f>IF(DQ233="","",((DK233/DQ233)*100))</f>
        <v/>
      </c>
      <c r="DX233" s="59" t="str">
        <f t="shared" si="24"/>
        <v/>
      </c>
      <c r="DY233" s="59" t="str">
        <f t="shared" si="24"/>
        <v/>
      </c>
      <c r="DZ233" s="59" t="str">
        <f t="shared" si="24"/>
        <v/>
      </c>
      <c r="EA233" s="59" t="str">
        <f t="shared" si="24"/>
        <v/>
      </c>
      <c r="EB233" s="59" t="str">
        <f t="shared" si="24"/>
        <v/>
      </c>
      <c r="EC233" s="59" t="str">
        <f>IF(COUNTBLANK(DQ233:DT233)=4,"",SQRT((DQ233^2)+(DR233^2)+(DS233^2)+(DT233^2)))</f>
        <v/>
      </c>
      <c r="ED233" s="59" t="str">
        <f>IF(EC233="","",(SUM(((DK233/EC233)^2),((DL233/EC233)^2),((DM233/EC233)^2),((DN233/EC233)^2))*100))</f>
        <v/>
      </c>
      <c r="EE233" s="59" t="str">
        <f>IF(CB233="","",(CB233/DQ233*100))</f>
        <v/>
      </c>
      <c r="EF233" s="59" t="str">
        <f>IF(CC233="","",(CC233/DQ233*100))</f>
        <v/>
      </c>
      <c r="EG233" s="59" t="str">
        <f>IF(CD233="","",(CD233/DQ233*100))</f>
        <v/>
      </c>
      <c r="EH233" s="59" t="str">
        <f>IF(CE233="","",(CE233/DQ233*100))</f>
        <v/>
      </c>
      <c r="EI233" s="59" t="str">
        <f>IF(CF233="","",(CF233/DQ233*100))</f>
        <v/>
      </c>
      <c r="EJ233" s="59" t="str">
        <f>IF(CG233="","",(CG233/DQ233*100))</f>
        <v/>
      </c>
      <c r="EK233" s="59" t="str">
        <f>IF(CH233="","",(CH233/DQ233*100))</f>
        <v/>
      </c>
      <c r="EL233" s="59" t="str">
        <f>IF(CI233="","",(CI233/DR233*100))</f>
        <v/>
      </c>
      <c r="EM233" s="59" t="str">
        <f>IF(CJ233="","",(CJ233/DR233*100))</f>
        <v/>
      </c>
      <c r="EN233" s="59" t="str">
        <f>IF(CK233="","",(CK233/DR233*100))</f>
        <v/>
      </c>
      <c r="EO233" s="59" t="str">
        <f>IF(CL233="","",(CL233/DR233*100))</f>
        <v/>
      </c>
      <c r="EP233" s="59" t="str">
        <f>IF(CM233="","",(CM233/DR233*100))</f>
        <v/>
      </c>
      <c r="EQ233" s="59" t="str">
        <f>IF(CN233="","",(CN233/DR233*100))</f>
        <v/>
      </c>
      <c r="ER233" s="59" t="str">
        <f>IF(CO233="","",(CO233/DR233*100))</f>
        <v/>
      </c>
      <c r="ES233" s="59" t="str">
        <f>IF(CP233="","",(CP233/DR233*100))</f>
        <v/>
      </c>
      <c r="ET233" s="59" t="str">
        <f>IF(CQ233="","",(CQ233/DR233*100))</f>
        <v/>
      </c>
      <c r="EU233" s="59" t="str">
        <f>IF(CR233="","",(CR233/DR233*100))</f>
        <v/>
      </c>
      <c r="EV233" s="59" t="str">
        <f>IF(CS233="","",(CS233/DS233*100))</f>
        <v/>
      </c>
      <c r="EW233" s="59" t="str">
        <f>IF(CT233="","",(CT233/DS233*100))</f>
        <v/>
      </c>
      <c r="EX233" s="59" t="str">
        <f>IF(CU233="","",(CU233/DS233*100))</f>
        <v/>
      </c>
      <c r="EY233" s="59" t="str">
        <f>IF(CV233="","",(CV233/DS233*100))</f>
        <v/>
      </c>
      <c r="EZ233" s="59" t="str">
        <f>IF(CW233="","",(CW233/DS233*100))</f>
        <v/>
      </c>
      <c r="FA233" s="59" t="str">
        <f>IF(CX233="","",(CX233/DS233*100))</f>
        <v/>
      </c>
      <c r="FB233" s="59" t="str">
        <f t="shared" si="25"/>
        <v/>
      </c>
      <c r="FC233" s="59" t="str">
        <f t="shared" si="25"/>
        <v/>
      </c>
      <c r="FD233" s="59" t="str">
        <f t="shared" si="25"/>
        <v/>
      </c>
      <c r="FE233" s="59" t="str">
        <f t="shared" si="25"/>
        <v/>
      </c>
      <c r="FF233" s="59" t="str">
        <f t="shared" si="25"/>
        <v/>
      </c>
      <c r="FG233" s="59" t="str">
        <f t="shared" si="25"/>
        <v/>
      </c>
      <c r="FH233" s="59" t="str">
        <f t="shared" si="25"/>
        <v/>
      </c>
      <c r="FI233" s="59" t="str">
        <f t="shared" si="25"/>
        <v/>
      </c>
      <c r="FJ233" s="59" t="str">
        <f t="shared" si="25"/>
        <v/>
      </c>
      <c r="FK233" s="59" t="str">
        <f>IF(DH233="","",(DH233/DU233*100))</f>
        <v/>
      </c>
      <c r="FL233" s="59" t="str">
        <f>IF(DI233="","",(DI233/DU233*100))</f>
        <v/>
      </c>
      <c r="FM233" s="59" t="str">
        <f>IF(DJ233="","",(DJ233/DU233*100))</f>
        <v/>
      </c>
    </row>
    <row r="234" spans="72:169" x14ac:dyDescent="0.25">
      <c r="BT234" s="58" t="str">
        <f>IF(BR234="","",YEAR(D234)-BR234)</f>
        <v/>
      </c>
      <c r="BU234" s="59" t="str">
        <f>IF(BO234="",IF(OR(BM234="",BN234=""),"",((BM234*12)+BN234)*0.0254),BO234*0.01)</f>
        <v/>
      </c>
      <c r="BV234" s="59" t="str">
        <f>IF(BQ234="",IF(BP234="","",BP234*0.453592),BQ234)</f>
        <v/>
      </c>
      <c r="BW234" s="59" t="str">
        <f>IF(OR(BU234="",BV234=""),"",(BV234/(BU234^2)))</f>
        <v/>
      </c>
      <c r="BX234" s="59" t="str">
        <f>IF(COUNTBLANK(E234:J234)=6,"",(((E234*IF(F234&gt;0,F234,30)*3)+(G234*IF(H234&gt;0,H234,30)*5)+(I234*IF(J234&gt;0,J234,30)*9))))</f>
        <v/>
      </c>
      <c r="BY234" s="59" t="str">
        <f>IF(COUNTBLANK(AE234:AL234)=8,"",SUM(IF(AE234=2,1,IF(AE234=3,1,0)),IF(AH234=1,1,IF(AI234=1,1,0)),IF(AJ234&gt;3,1,0),IF(AK234&gt;3,1,0),IF(AL234&gt;0,1,0)))</f>
        <v/>
      </c>
      <c r="BZ234" s="59" t="str">
        <f>IF(OR(AM234="",AN234=""),"",IF(OR(AM234=-99,AN234=-99),-99,IF(AM234=3,IF(AN234=2,1,IF(AN234=3,1,0)),0)))</f>
        <v/>
      </c>
      <c r="CA234" s="59" t="str">
        <f>IF(OR((AC234=""),(AD234="")),"",IF(AD234=-99,-99,IF(AC234&gt;=4,IF(OR(AD234=1,AD234=2),1,0),0)))</f>
        <v/>
      </c>
      <c r="CB234" s="59" t="str">
        <f>IF(BW234="","",IF(BW234&lt;25,5,IF(BW234&lt;30,2,0)))</f>
        <v/>
      </c>
      <c r="CC234" s="59" t="str">
        <f t="shared" si="20"/>
        <v/>
      </c>
      <c r="CD234" s="59" t="str">
        <f>IF(K234="","",IF(K234&lt;4,0,IF(K234&gt;=4,4,"")))</f>
        <v/>
      </c>
      <c r="CE234" s="59" t="str">
        <f>IF(L234="","",IF(L234&lt;4,0,IF(L234&gt;=4,4,"")))</f>
        <v/>
      </c>
      <c r="CF234" s="59" t="str">
        <f>IF(M234="","",IF(M234&lt;4,0,IF(M234&gt;=4,3,"")))</f>
        <v/>
      </c>
      <c r="CG234" s="59" t="str">
        <f>IF(N234="","",IF(N234&lt;4,0,IF(N234&gt;=4,1,"")))</f>
        <v/>
      </c>
      <c r="CH234" s="59" t="str">
        <f t="shared" si="21"/>
        <v/>
      </c>
      <c r="CI234" s="59" t="str">
        <f>IF(O234="","",IF(O234=0,0,IF(O234=1,3,IF(O234&lt;=4,4,IF(O234&gt;4,5,"")))))</f>
        <v/>
      </c>
      <c r="CJ234" s="59" t="str">
        <f>IF(P234="","",IF(P234=0,0,IF(P234=1,1,IF(P234&lt;7,3,IF(P234=7,4,"")))))</f>
        <v/>
      </c>
      <c r="CK234" s="59" t="str">
        <f>IF(Q234="","",IF(Q234&lt;4,3,IF(Q234&lt;7,2,IF(Q234=7,0,""))))</f>
        <v/>
      </c>
      <c r="CL234" s="59" t="str">
        <f>IF(R234="","",IF(R234&lt;1,0,IF(R234&lt;=2,1,IF(R234&gt;2,2,""))))</f>
        <v/>
      </c>
      <c r="CM234" s="59" t="str">
        <f>IF(S234="","",IF(S234=0,0,IF(S234=1,1,IF(S234&gt;1,2,""))))</f>
        <v/>
      </c>
      <c r="CN234" s="59" t="str">
        <f>IF(T234="","",IF(T234=0,0,IF(T234&lt;=4,1,IF(T234&gt;4,2,""))))</f>
        <v/>
      </c>
      <c r="CO234" s="59" t="str">
        <f>IF(U234="","",IF(U234&lt;4,0,IF(U234&lt;=6,1,IF(U234=7,2,""))))</f>
        <v/>
      </c>
      <c r="CP234" s="59" t="str">
        <f>IF(V234="","",IF(V234&lt;4,2,IF(V234=4,1,IF(V234=5,0,""))))</f>
        <v/>
      </c>
      <c r="CQ234" s="59" t="str">
        <f>IF(W234="","",IF(W234=1,2,IF(W234=2,1,IF(W234&gt;2,0,""))))</f>
        <v/>
      </c>
      <c r="CR234" s="59" t="str">
        <f>IF(X234="","",IF(X234=0,0,IF(X234=1,1,IF(X234=2,2,IF(X234=3,2,IF(X234=-9,-9,IF(X234=-99,-99,"")))))))</f>
        <v/>
      </c>
      <c r="CS234" s="59" t="str">
        <f>IF(Z234="","",IF(Z234=0,1,IF(Z234=1,0,"")))</f>
        <v/>
      </c>
      <c r="CT234" s="59" t="str">
        <f>IF(CA234="","",IF(CA234=-99,-99,IF(CA234=1,3,0)))</f>
        <v/>
      </c>
      <c r="CU234" s="59" t="str">
        <f>IF(BZ234="","",IF(BZ234=-99,-99,IF(BZ234=0,3,0)))</f>
        <v/>
      </c>
      <c r="CV234" s="59" t="str">
        <f>IF(AO234="","",IF(AND(AO234&gt;=7,AO234&lt;=8),2,0))</f>
        <v/>
      </c>
      <c r="CW234" s="59" t="str">
        <f>IF(AP234="","",IF(AP234=1,0,IF(AP234&gt;1,1,"")))</f>
        <v/>
      </c>
      <c r="CX234" s="59" t="str">
        <f t="shared" si="22"/>
        <v/>
      </c>
      <c r="CY234" s="59" t="str">
        <f>IF(BA234="","",IF(BA234=0,0,IF(OR(BA234=1,BA234=2,BA234=3),3,IF(BA234=-99,-99,""))))</f>
        <v/>
      </c>
      <c r="CZ234" s="59" t="str">
        <f>IF(BB234="","",IF(BB234=0,0,IF(OR(BB234=1,BB234=2,BB234=3),3,IF(BB234=-99,-99,""))))</f>
        <v/>
      </c>
      <c r="DA234" s="59" t="str">
        <f>IF(BC234="","",IF(BC234=0,0,IF(OR(BC234=1,BC234=2,BC234=3),3,IF(BC234=-99,-99,""))))</f>
        <v/>
      </c>
      <c r="DB234" s="59" t="str">
        <f>IF(BD234="","",IF(BD234=0,0,IF(OR(BD234=1,BD234=2,BD234=3),3,IF(BD234=-99,-99,""))))</f>
        <v/>
      </c>
      <c r="DC234" s="59" t="str">
        <f>IF(BE234="","",IF(BE234=0,0,IF(OR(BE234=1,BE234=2,BE234=3),3,IF(BE234=-99,-99,""))))</f>
        <v/>
      </c>
      <c r="DD234" s="59" t="str">
        <f>IF(BF234="","",IF(BF234=0,0,IF(OR(BF234=1,BF234=2,BF234=3),3,IF(BF234=-99,-99,""))))</f>
        <v/>
      </c>
      <c r="DE234" s="59" t="str">
        <f>IF(BG234="","",IF(BG234=0,0,IF(OR(BG234=1,BG234=2,BG234=3),3,IF(BG234=-99,-99,""))))</f>
        <v/>
      </c>
      <c r="DF234" s="59" t="str">
        <f>IF(BH234="","",IF(BH234=0,0,IF(OR(BH234=1,BH234=2,BH234=3),3,IF(BH234=-99,-99,""))))</f>
        <v/>
      </c>
      <c r="DG234" s="59" t="str">
        <f>IF(BI234="","",IF(BI234=0,0,IF(OR(BI234=1,BI234=2,BI234=3),3,IF(BI234=-99,-99,""))))</f>
        <v/>
      </c>
      <c r="DH234" s="59" t="str">
        <f>IF(BT234="","",IF(BS234=1,IF(BT234&lt;65,41,IF(BT234&lt;70,35,IF(BT234&lt;75,29,IF(BT234&lt;80,21,IF(BT234&lt;85,14,IF(BT234&lt;90,5,0)))))),IF(BS234=2,IF(BT234&lt;65,38,IF(BT234&lt;70,33,IF(BT234&lt;75,26,IF(BT234&lt;80,16,IF(BT234&lt;85,12,IF(BT234&lt;90,1,0)))))),"")))</f>
        <v/>
      </c>
      <c r="DI234" s="59" t="str">
        <f>IF(BL234="","",IF(BL234=1,0,IF(BL234=2,3,IF(BL234&gt;2,6,""))))</f>
        <v/>
      </c>
      <c r="DJ234" s="59" t="str">
        <f>IF(Y234="","",IF(Y234=0,3,IF(Y234=1,0,"")))</f>
        <v/>
      </c>
      <c r="DK234" s="59" t="str">
        <f>IF(COUNTBLANK(CB234:CH234)=7,"",SUM(CB234:CH234))</f>
        <v/>
      </c>
      <c r="DL234" s="59" t="str">
        <f>IF(COUNTBLANK(CI234:CR234)=10,"",SUM(CI234:CQ234,IF(CR234&gt;0,CR234,0)))</f>
        <v/>
      </c>
      <c r="DM234" s="59" t="str">
        <f>IF(COUNTBLANK(CS234:CX234)=6,"",SUM(CS234,IF(CT234=-99,0,CT234),IF(CU234=-99,0,CU234),CV234:CX234))</f>
        <v/>
      </c>
      <c r="DN234" s="59" t="str">
        <f>IF(COUNTBLANK(CY234:DG234)=9,"",SUM(IF(OR(CY234="",CY234=-99),0,CY234),IF(OR(CZ234="",CZ234=-99),0,CZ234),IF(OR(DA234="",DA234=-99),0,DA234),IF(OR(DB234="",DB234=-99),0,DB234),IF(OR(DC234="",DC234=-99),0,DC234),IF(OR(DD234="",DD234=-99),0,DD234),IF(OR(DE234="",DE234=-99),0,DE234),IF(OR(DF234="",DF234=-99),0,DF234),IF(OR(DG234="",DG234=-99),0,DG234)))</f>
        <v/>
      </c>
      <c r="DO234" s="59" t="str">
        <f>IF(COUNTBLANK(DH234:DJ234)=3,"",SUM(DH234:DJ234))</f>
        <v/>
      </c>
      <c r="DP234" s="59" t="str">
        <f>IF(COUNTBLANK(DK234:DN234)=4,"",SUM(DK234:DN234))</f>
        <v/>
      </c>
      <c r="DQ234" s="59" t="str">
        <f>IF(COUNTBLANK(CB234:CH234)=7,"",SUM(IF(CB234="",0,5),IF(CC234="",0,9),IF(CD234="",0,4),IF(CE234="",0,4),IF(CF234="",0,3),IF(CG234="",0,1),IF(CH234="",0,6)))</f>
        <v/>
      </c>
      <c r="DR234" s="59" t="str">
        <f>IF(COUNTBLANK(CI234:CR234)=10,"",SUM(IF(CI234="",0,5),IF(CJ234="",0,4),IF(CK234="",0,3),IF(CL234="",0,2),IF(CM234="",0,2),IF(CN234="",0,2),IF(CO234="",0,2),IF(CP234="",0,2),IF(CQ234="",0,2),IF(OR(CR234="",CR234=-99,CR234=-9),0,2)))</f>
        <v/>
      </c>
      <c r="DS234" s="59" t="str">
        <f>IF(COUNTBLANK(CS234:CX234)=6,"",SUM(IF(CS234="",0,1),IF(OR(CT234="",CT234=-99),0,3),IF(OR(CU234="",CU234=-99),0,3),IF(CV234="",0,2),IF(CW234="",0,1),IF(CX234="",0,1)))</f>
        <v/>
      </c>
      <c r="DT234" s="59" t="str">
        <f>IF(COUNTBLANK(CY234:DG234)=9,"",SUM(IF(OR(CY234="",CY234=-99),0,3),IF(OR(CZ234="",CZ234=-99),0,3),IF(OR(DA234="",DA234=-99),0,3),IF(OR(DB234="",DB234=-99),0,3),IF(OR(DC234="",DC234=-99),0,3),IF(OR(DD234="",DD234=-99),0,3),IF(OR(DE234="",DE234=-99),0,3),IF(OR(DF234="",DF234=-99),0,3),IF(OR(DG234="",DG234=-99),0,3)))</f>
        <v/>
      </c>
      <c r="DU234" s="59" t="str">
        <f>IF(COUNTBLANK(DH234:DJ234)=3,"",SUM(IF(DH234="",0,IF(BS234=1,41,IF(BS234=2,38,""))),IF(DI234="",0,6),IF(DJ234="",0,3)))</f>
        <v/>
      </c>
      <c r="DV234" s="59" t="str">
        <f>IF(COUNTBLANK(DK234:DN234)=4,"",SUM(DQ234:DT234))</f>
        <v/>
      </c>
      <c r="DW234" s="59" t="str">
        <f>IF(DQ234="","",((DK234/DQ234)*100))</f>
        <v/>
      </c>
      <c r="DX234" s="59" t="str">
        <f t="shared" si="24"/>
        <v/>
      </c>
      <c r="DY234" s="59" t="str">
        <f t="shared" si="24"/>
        <v/>
      </c>
      <c r="DZ234" s="59" t="str">
        <f t="shared" si="24"/>
        <v/>
      </c>
      <c r="EA234" s="59" t="str">
        <f t="shared" si="24"/>
        <v/>
      </c>
      <c r="EB234" s="59" t="str">
        <f t="shared" si="24"/>
        <v/>
      </c>
      <c r="EC234" s="59" t="str">
        <f>IF(COUNTBLANK(DQ234:DT234)=4,"",SQRT((DQ234^2)+(DR234^2)+(DS234^2)+(DT234^2)))</f>
        <v/>
      </c>
      <c r="ED234" s="59" t="str">
        <f>IF(EC234="","",(SUM(((DK234/EC234)^2),((DL234/EC234)^2),((DM234/EC234)^2),((DN234/EC234)^2))*100))</f>
        <v/>
      </c>
      <c r="EE234" s="59" t="str">
        <f>IF(CB234="","",(CB234/DQ234*100))</f>
        <v/>
      </c>
      <c r="EF234" s="59" t="str">
        <f>IF(CC234="","",(CC234/DQ234*100))</f>
        <v/>
      </c>
      <c r="EG234" s="59" t="str">
        <f>IF(CD234="","",(CD234/DQ234*100))</f>
        <v/>
      </c>
      <c r="EH234" s="59" t="str">
        <f>IF(CE234="","",(CE234/DQ234*100))</f>
        <v/>
      </c>
      <c r="EI234" s="59" t="str">
        <f>IF(CF234="","",(CF234/DQ234*100))</f>
        <v/>
      </c>
      <c r="EJ234" s="59" t="str">
        <f>IF(CG234="","",(CG234/DQ234*100))</f>
        <v/>
      </c>
      <c r="EK234" s="59" t="str">
        <f>IF(CH234="","",(CH234/DQ234*100))</f>
        <v/>
      </c>
      <c r="EL234" s="59" t="str">
        <f>IF(CI234="","",(CI234/DR234*100))</f>
        <v/>
      </c>
      <c r="EM234" s="59" t="str">
        <f>IF(CJ234="","",(CJ234/DR234*100))</f>
        <v/>
      </c>
      <c r="EN234" s="59" t="str">
        <f>IF(CK234="","",(CK234/DR234*100))</f>
        <v/>
      </c>
      <c r="EO234" s="59" t="str">
        <f>IF(CL234="","",(CL234/DR234*100))</f>
        <v/>
      </c>
      <c r="EP234" s="59" t="str">
        <f>IF(CM234="","",(CM234/DR234*100))</f>
        <v/>
      </c>
      <c r="EQ234" s="59" t="str">
        <f>IF(CN234="","",(CN234/DR234*100))</f>
        <v/>
      </c>
      <c r="ER234" s="59" t="str">
        <f>IF(CO234="","",(CO234/DR234*100))</f>
        <v/>
      </c>
      <c r="ES234" s="59" t="str">
        <f>IF(CP234="","",(CP234/DR234*100))</f>
        <v/>
      </c>
      <c r="ET234" s="59" t="str">
        <f>IF(CQ234="","",(CQ234/DR234*100))</f>
        <v/>
      </c>
      <c r="EU234" s="59" t="str">
        <f>IF(CR234="","",(CR234/DR234*100))</f>
        <v/>
      </c>
      <c r="EV234" s="59" t="str">
        <f>IF(CS234="","",(CS234/DS234*100))</f>
        <v/>
      </c>
      <c r="EW234" s="59" t="str">
        <f>IF(CT234="","",(CT234/DS234*100))</f>
        <v/>
      </c>
      <c r="EX234" s="59" t="str">
        <f>IF(CU234="","",(CU234/DS234*100))</f>
        <v/>
      </c>
      <c r="EY234" s="59" t="str">
        <f>IF(CV234="","",(CV234/DS234*100))</f>
        <v/>
      </c>
      <c r="EZ234" s="59" t="str">
        <f>IF(CW234="","",(CW234/DS234*100))</f>
        <v/>
      </c>
      <c r="FA234" s="59" t="str">
        <f>IF(CX234="","",(CX234/DS234*100))</f>
        <v/>
      </c>
      <c r="FB234" s="59" t="str">
        <f t="shared" si="25"/>
        <v/>
      </c>
      <c r="FC234" s="59" t="str">
        <f t="shared" si="25"/>
        <v/>
      </c>
      <c r="FD234" s="59" t="str">
        <f t="shared" si="25"/>
        <v/>
      </c>
      <c r="FE234" s="59" t="str">
        <f t="shared" si="25"/>
        <v/>
      </c>
      <c r="FF234" s="59" t="str">
        <f t="shared" si="25"/>
        <v/>
      </c>
      <c r="FG234" s="59" t="str">
        <f t="shared" si="25"/>
        <v/>
      </c>
      <c r="FH234" s="59" t="str">
        <f t="shared" si="25"/>
        <v/>
      </c>
      <c r="FI234" s="59" t="str">
        <f t="shared" si="25"/>
        <v/>
      </c>
      <c r="FJ234" s="59" t="str">
        <f t="shared" si="25"/>
        <v/>
      </c>
      <c r="FK234" s="59" t="str">
        <f>IF(DH234="","",(DH234/DU234*100))</f>
        <v/>
      </c>
      <c r="FL234" s="59" t="str">
        <f>IF(DI234="","",(DI234/DU234*100))</f>
        <v/>
      </c>
      <c r="FM234" s="59" t="str">
        <f>IF(DJ234="","",(DJ234/DU234*100))</f>
        <v/>
      </c>
    </row>
    <row r="235" spans="72:169" x14ac:dyDescent="0.25">
      <c r="BT235" s="58" t="str">
        <f>IF(BR235="","",YEAR(D235)-BR235)</f>
        <v/>
      </c>
      <c r="BU235" s="59" t="str">
        <f>IF(BO235="",IF(OR(BM235="",BN235=""),"",((BM235*12)+BN235)*0.0254),BO235*0.01)</f>
        <v/>
      </c>
      <c r="BV235" s="59" t="str">
        <f>IF(BQ235="",IF(BP235="","",BP235*0.453592),BQ235)</f>
        <v/>
      </c>
      <c r="BW235" s="59" t="str">
        <f>IF(OR(BU235="",BV235=""),"",(BV235/(BU235^2)))</f>
        <v/>
      </c>
      <c r="BX235" s="59" t="str">
        <f>IF(COUNTBLANK(E235:J235)=6,"",(((E235*IF(F235&gt;0,F235,30)*3)+(G235*IF(H235&gt;0,H235,30)*5)+(I235*IF(J235&gt;0,J235,30)*9))))</f>
        <v/>
      </c>
      <c r="BY235" s="59" t="str">
        <f>IF(COUNTBLANK(AE235:AL235)=8,"",SUM(IF(AE235=2,1,IF(AE235=3,1,0)),IF(AH235=1,1,IF(AI235=1,1,0)),IF(AJ235&gt;3,1,0),IF(AK235&gt;3,1,0),IF(AL235&gt;0,1,0)))</f>
        <v/>
      </c>
      <c r="BZ235" s="59" t="str">
        <f>IF(OR(AM235="",AN235=""),"",IF(OR(AM235=-99,AN235=-99),-99,IF(AM235=3,IF(AN235=2,1,IF(AN235=3,1,0)),0)))</f>
        <v/>
      </c>
      <c r="CA235" s="59" t="str">
        <f>IF(OR((AC235=""),(AD235="")),"",IF(AD235=-99,-99,IF(AC235&gt;=4,IF(OR(AD235=1,AD235=2),1,0),0)))</f>
        <v/>
      </c>
      <c r="CB235" s="59" t="str">
        <f>IF(BW235="","",IF(BW235&lt;25,5,IF(BW235&lt;30,2,0)))</f>
        <v/>
      </c>
      <c r="CC235" s="59" t="str">
        <f t="shared" si="20"/>
        <v/>
      </c>
      <c r="CD235" s="59" t="str">
        <f>IF(K235="","",IF(K235&lt;4,0,IF(K235&gt;=4,4,"")))</f>
        <v/>
      </c>
      <c r="CE235" s="59" t="str">
        <f>IF(L235="","",IF(L235&lt;4,0,IF(L235&gt;=4,4,"")))</f>
        <v/>
      </c>
      <c r="CF235" s="59" t="str">
        <f>IF(M235="","",IF(M235&lt;4,0,IF(M235&gt;=4,3,"")))</f>
        <v/>
      </c>
      <c r="CG235" s="59" t="str">
        <f>IF(N235="","",IF(N235&lt;4,0,IF(N235&gt;=4,1,"")))</f>
        <v/>
      </c>
      <c r="CH235" s="59" t="str">
        <f t="shared" si="21"/>
        <v/>
      </c>
      <c r="CI235" s="59" t="str">
        <f>IF(O235="","",IF(O235=0,0,IF(O235=1,3,IF(O235&lt;=4,4,IF(O235&gt;4,5,"")))))</f>
        <v/>
      </c>
      <c r="CJ235" s="59" t="str">
        <f>IF(P235="","",IF(P235=0,0,IF(P235=1,1,IF(P235&lt;7,3,IF(P235=7,4,"")))))</f>
        <v/>
      </c>
      <c r="CK235" s="59" t="str">
        <f>IF(Q235="","",IF(Q235&lt;4,3,IF(Q235&lt;7,2,IF(Q235=7,0,""))))</f>
        <v/>
      </c>
      <c r="CL235" s="59" t="str">
        <f>IF(R235="","",IF(R235&lt;1,0,IF(R235&lt;=2,1,IF(R235&gt;2,2,""))))</f>
        <v/>
      </c>
      <c r="CM235" s="59" t="str">
        <f>IF(S235="","",IF(S235=0,0,IF(S235=1,1,IF(S235&gt;1,2,""))))</f>
        <v/>
      </c>
      <c r="CN235" s="59" t="str">
        <f>IF(T235="","",IF(T235=0,0,IF(T235&lt;=4,1,IF(T235&gt;4,2,""))))</f>
        <v/>
      </c>
      <c r="CO235" s="59" t="str">
        <f>IF(U235="","",IF(U235&lt;4,0,IF(U235&lt;=6,1,IF(U235=7,2,""))))</f>
        <v/>
      </c>
      <c r="CP235" s="59" t="str">
        <f>IF(V235="","",IF(V235&lt;4,2,IF(V235=4,1,IF(V235=5,0,""))))</f>
        <v/>
      </c>
      <c r="CQ235" s="59" t="str">
        <f>IF(W235="","",IF(W235=1,2,IF(W235=2,1,IF(W235&gt;2,0,""))))</f>
        <v/>
      </c>
      <c r="CR235" s="59" t="str">
        <f>IF(X235="","",IF(X235=0,0,IF(X235=1,1,IF(X235=2,2,IF(X235=3,2,IF(X235=-9,-9,IF(X235=-99,-99,"")))))))</f>
        <v/>
      </c>
      <c r="CS235" s="59" t="str">
        <f>IF(Z235="","",IF(Z235=0,1,IF(Z235=1,0,"")))</f>
        <v/>
      </c>
      <c r="CT235" s="59" t="str">
        <f>IF(CA235="","",IF(CA235=-99,-99,IF(CA235=1,3,0)))</f>
        <v/>
      </c>
      <c r="CU235" s="59" t="str">
        <f>IF(BZ235="","",IF(BZ235=-99,-99,IF(BZ235=0,3,0)))</f>
        <v/>
      </c>
      <c r="CV235" s="59" t="str">
        <f>IF(AO235="","",IF(AND(AO235&gt;=7,AO235&lt;=8),2,0))</f>
        <v/>
      </c>
      <c r="CW235" s="59" t="str">
        <f>IF(AP235="","",IF(AP235=1,0,IF(AP235&gt;1,1,"")))</f>
        <v/>
      </c>
      <c r="CX235" s="59" t="str">
        <f t="shared" si="22"/>
        <v/>
      </c>
      <c r="CY235" s="59" t="str">
        <f>IF(BA235="","",IF(BA235=0,0,IF(OR(BA235=1,BA235=2,BA235=3),3,IF(BA235=-99,-99,""))))</f>
        <v/>
      </c>
      <c r="CZ235" s="59" t="str">
        <f>IF(BB235="","",IF(BB235=0,0,IF(OR(BB235=1,BB235=2,BB235=3),3,IF(BB235=-99,-99,""))))</f>
        <v/>
      </c>
      <c r="DA235" s="59" t="str">
        <f>IF(BC235="","",IF(BC235=0,0,IF(OR(BC235=1,BC235=2,BC235=3),3,IF(BC235=-99,-99,""))))</f>
        <v/>
      </c>
      <c r="DB235" s="59" t="str">
        <f>IF(BD235="","",IF(BD235=0,0,IF(OR(BD235=1,BD235=2,BD235=3),3,IF(BD235=-99,-99,""))))</f>
        <v/>
      </c>
      <c r="DC235" s="59" t="str">
        <f>IF(BE235="","",IF(BE235=0,0,IF(OR(BE235=1,BE235=2,BE235=3),3,IF(BE235=-99,-99,""))))</f>
        <v/>
      </c>
      <c r="DD235" s="59" t="str">
        <f>IF(BF235="","",IF(BF235=0,0,IF(OR(BF235=1,BF235=2,BF235=3),3,IF(BF235=-99,-99,""))))</f>
        <v/>
      </c>
      <c r="DE235" s="59" t="str">
        <f>IF(BG235="","",IF(BG235=0,0,IF(OR(BG235=1,BG235=2,BG235=3),3,IF(BG235=-99,-99,""))))</f>
        <v/>
      </c>
      <c r="DF235" s="59" t="str">
        <f>IF(BH235="","",IF(BH235=0,0,IF(OR(BH235=1,BH235=2,BH235=3),3,IF(BH235=-99,-99,""))))</f>
        <v/>
      </c>
      <c r="DG235" s="59" t="str">
        <f>IF(BI235="","",IF(BI235=0,0,IF(OR(BI235=1,BI235=2,BI235=3),3,IF(BI235=-99,-99,""))))</f>
        <v/>
      </c>
      <c r="DH235" s="59" t="str">
        <f>IF(BT235="","",IF(BS235=1,IF(BT235&lt;65,41,IF(BT235&lt;70,35,IF(BT235&lt;75,29,IF(BT235&lt;80,21,IF(BT235&lt;85,14,IF(BT235&lt;90,5,0)))))),IF(BS235=2,IF(BT235&lt;65,38,IF(BT235&lt;70,33,IF(BT235&lt;75,26,IF(BT235&lt;80,16,IF(BT235&lt;85,12,IF(BT235&lt;90,1,0)))))),"")))</f>
        <v/>
      </c>
      <c r="DI235" s="59" t="str">
        <f>IF(BL235="","",IF(BL235=1,0,IF(BL235=2,3,IF(BL235&gt;2,6,""))))</f>
        <v/>
      </c>
      <c r="DJ235" s="59" t="str">
        <f>IF(Y235="","",IF(Y235=0,3,IF(Y235=1,0,"")))</f>
        <v/>
      </c>
      <c r="DK235" s="59" t="str">
        <f>IF(COUNTBLANK(CB235:CH235)=7,"",SUM(CB235:CH235))</f>
        <v/>
      </c>
      <c r="DL235" s="59" t="str">
        <f>IF(COUNTBLANK(CI235:CR235)=10,"",SUM(CI235:CQ235,IF(CR235&gt;0,CR235,0)))</f>
        <v/>
      </c>
      <c r="DM235" s="59" t="str">
        <f>IF(COUNTBLANK(CS235:CX235)=6,"",SUM(CS235,IF(CT235=-99,0,CT235),IF(CU235=-99,0,CU235),CV235:CX235))</f>
        <v/>
      </c>
      <c r="DN235" s="59" t="str">
        <f>IF(COUNTBLANK(CY235:DG235)=9,"",SUM(IF(OR(CY235="",CY235=-99),0,CY235),IF(OR(CZ235="",CZ235=-99),0,CZ235),IF(OR(DA235="",DA235=-99),0,DA235),IF(OR(DB235="",DB235=-99),0,DB235),IF(OR(DC235="",DC235=-99),0,DC235),IF(OR(DD235="",DD235=-99),0,DD235),IF(OR(DE235="",DE235=-99),0,DE235),IF(OR(DF235="",DF235=-99),0,DF235),IF(OR(DG235="",DG235=-99),0,DG235)))</f>
        <v/>
      </c>
      <c r="DO235" s="59" t="str">
        <f>IF(COUNTBLANK(DH235:DJ235)=3,"",SUM(DH235:DJ235))</f>
        <v/>
      </c>
      <c r="DP235" s="59" t="str">
        <f>IF(COUNTBLANK(DK235:DN235)=4,"",SUM(DK235:DN235))</f>
        <v/>
      </c>
      <c r="DQ235" s="59" t="str">
        <f>IF(COUNTBLANK(CB235:CH235)=7,"",SUM(IF(CB235="",0,5),IF(CC235="",0,9),IF(CD235="",0,4),IF(CE235="",0,4),IF(CF235="",0,3),IF(CG235="",0,1),IF(CH235="",0,6)))</f>
        <v/>
      </c>
      <c r="DR235" s="59" t="str">
        <f>IF(COUNTBLANK(CI235:CR235)=10,"",SUM(IF(CI235="",0,5),IF(CJ235="",0,4),IF(CK235="",0,3),IF(CL235="",0,2),IF(CM235="",0,2),IF(CN235="",0,2),IF(CO235="",0,2),IF(CP235="",0,2),IF(CQ235="",0,2),IF(OR(CR235="",CR235=-99,CR235=-9),0,2)))</f>
        <v/>
      </c>
      <c r="DS235" s="59" t="str">
        <f>IF(COUNTBLANK(CS235:CX235)=6,"",SUM(IF(CS235="",0,1),IF(OR(CT235="",CT235=-99),0,3),IF(OR(CU235="",CU235=-99),0,3),IF(CV235="",0,2),IF(CW235="",0,1),IF(CX235="",0,1)))</f>
        <v/>
      </c>
      <c r="DT235" s="59" t="str">
        <f>IF(COUNTBLANK(CY235:DG235)=9,"",SUM(IF(OR(CY235="",CY235=-99),0,3),IF(OR(CZ235="",CZ235=-99),0,3),IF(OR(DA235="",DA235=-99),0,3),IF(OR(DB235="",DB235=-99),0,3),IF(OR(DC235="",DC235=-99),0,3),IF(OR(DD235="",DD235=-99),0,3),IF(OR(DE235="",DE235=-99),0,3),IF(OR(DF235="",DF235=-99),0,3),IF(OR(DG235="",DG235=-99),0,3)))</f>
        <v/>
      </c>
      <c r="DU235" s="59" t="str">
        <f>IF(COUNTBLANK(DH235:DJ235)=3,"",SUM(IF(DH235="",0,IF(BS235=1,41,IF(BS235=2,38,""))),IF(DI235="",0,6),IF(DJ235="",0,3)))</f>
        <v/>
      </c>
      <c r="DV235" s="59" t="str">
        <f>IF(COUNTBLANK(DK235:DN235)=4,"",SUM(DQ235:DT235))</f>
        <v/>
      </c>
      <c r="DW235" s="59" t="str">
        <f>IF(DQ235="","",((DK235/DQ235)*100))</f>
        <v/>
      </c>
      <c r="DX235" s="59" t="str">
        <f t="shared" si="24"/>
        <v/>
      </c>
      <c r="DY235" s="59" t="str">
        <f t="shared" si="24"/>
        <v/>
      </c>
      <c r="DZ235" s="59" t="str">
        <f t="shared" si="24"/>
        <v/>
      </c>
      <c r="EA235" s="59" t="str">
        <f t="shared" si="24"/>
        <v/>
      </c>
      <c r="EB235" s="59" t="str">
        <f t="shared" si="24"/>
        <v/>
      </c>
      <c r="EC235" s="59" t="str">
        <f>IF(COUNTBLANK(DQ235:DT235)=4,"",SQRT((DQ235^2)+(DR235^2)+(DS235^2)+(DT235^2)))</f>
        <v/>
      </c>
      <c r="ED235" s="59" t="str">
        <f>IF(EC235="","",(SUM(((DK235/EC235)^2),((DL235/EC235)^2),((DM235/EC235)^2),((DN235/EC235)^2))*100))</f>
        <v/>
      </c>
      <c r="EE235" s="59" t="str">
        <f>IF(CB235="","",(CB235/DQ235*100))</f>
        <v/>
      </c>
      <c r="EF235" s="59" t="str">
        <f>IF(CC235="","",(CC235/DQ235*100))</f>
        <v/>
      </c>
      <c r="EG235" s="59" t="str">
        <f>IF(CD235="","",(CD235/DQ235*100))</f>
        <v/>
      </c>
      <c r="EH235" s="59" t="str">
        <f>IF(CE235="","",(CE235/DQ235*100))</f>
        <v/>
      </c>
      <c r="EI235" s="59" t="str">
        <f>IF(CF235="","",(CF235/DQ235*100))</f>
        <v/>
      </c>
      <c r="EJ235" s="59" t="str">
        <f>IF(CG235="","",(CG235/DQ235*100))</f>
        <v/>
      </c>
      <c r="EK235" s="59" t="str">
        <f>IF(CH235="","",(CH235/DQ235*100))</f>
        <v/>
      </c>
      <c r="EL235" s="59" t="str">
        <f>IF(CI235="","",(CI235/DR235*100))</f>
        <v/>
      </c>
      <c r="EM235" s="59" t="str">
        <f>IF(CJ235="","",(CJ235/DR235*100))</f>
        <v/>
      </c>
      <c r="EN235" s="59" t="str">
        <f>IF(CK235="","",(CK235/DR235*100))</f>
        <v/>
      </c>
      <c r="EO235" s="59" t="str">
        <f>IF(CL235="","",(CL235/DR235*100))</f>
        <v/>
      </c>
      <c r="EP235" s="59" t="str">
        <f>IF(CM235="","",(CM235/DR235*100))</f>
        <v/>
      </c>
      <c r="EQ235" s="59" t="str">
        <f>IF(CN235="","",(CN235/DR235*100))</f>
        <v/>
      </c>
      <c r="ER235" s="59" t="str">
        <f>IF(CO235="","",(CO235/DR235*100))</f>
        <v/>
      </c>
      <c r="ES235" s="59" t="str">
        <f>IF(CP235="","",(CP235/DR235*100))</f>
        <v/>
      </c>
      <c r="ET235" s="59" t="str">
        <f>IF(CQ235="","",(CQ235/DR235*100))</f>
        <v/>
      </c>
      <c r="EU235" s="59" t="str">
        <f>IF(CR235="","",(CR235/DR235*100))</f>
        <v/>
      </c>
      <c r="EV235" s="59" t="str">
        <f>IF(CS235="","",(CS235/DS235*100))</f>
        <v/>
      </c>
      <c r="EW235" s="59" t="str">
        <f>IF(CT235="","",(CT235/DS235*100))</f>
        <v/>
      </c>
      <c r="EX235" s="59" t="str">
        <f>IF(CU235="","",(CU235/DS235*100))</f>
        <v/>
      </c>
      <c r="EY235" s="59" t="str">
        <f>IF(CV235="","",(CV235/DS235*100))</f>
        <v/>
      </c>
      <c r="EZ235" s="59" t="str">
        <f>IF(CW235="","",(CW235/DS235*100))</f>
        <v/>
      </c>
      <c r="FA235" s="59" t="str">
        <f>IF(CX235="","",(CX235/DS235*100))</f>
        <v/>
      </c>
      <c r="FB235" s="59" t="str">
        <f t="shared" si="25"/>
        <v/>
      </c>
      <c r="FC235" s="59" t="str">
        <f t="shared" si="25"/>
        <v/>
      </c>
      <c r="FD235" s="59" t="str">
        <f t="shared" si="25"/>
        <v/>
      </c>
      <c r="FE235" s="59" t="str">
        <f t="shared" si="25"/>
        <v/>
      </c>
      <c r="FF235" s="59" t="str">
        <f t="shared" si="25"/>
        <v/>
      </c>
      <c r="FG235" s="59" t="str">
        <f t="shared" si="25"/>
        <v/>
      </c>
      <c r="FH235" s="59" t="str">
        <f t="shared" si="25"/>
        <v/>
      </c>
      <c r="FI235" s="59" t="str">
        <f t="shared" si="25"/>
        <v/>
      </c>
      <c r="FJ235" s="59" t="str">
        <f t="shared" si="25"/>
        <v/>
      </c>
      <c r="FK235" s="59" t="str">
        <f>IF(DH235="","",(DH235/DU235*100))</f>
        <v/>
      </c>
      <c r="FL235" s="59" t="str">
        <f>IF(DI235="","",(DI235/DU235*100))</f>
        <v/>
      </c>
      <c r="FM235" s="59" t="str">
        <f>IF(DJ235="","",(DJ235/DU235*100))</f>
        <v/>
      </c>
    </row>
    <row r="236" spans="72:169" x14ac:dyDescent="0.25">
      <c r="BT236" s="58" t="str">
        <f>IF(BR236="","",YEAR(D236)-BR236)</f>
        <v/>
      </c>
      <c r="BU236" s="59" t="str">
        <f>IF(BO236="",IF(OR(BM236="",BN236=""),"",((BM236*12)+BN236)*0.0254),BO236*0.01)</f>
        <v/>
      </c>
      <c r="BV236" s="59" t="str">
        <f>IF(BQ236="",IF(BP236="","",BP236*0.453592),BQ236)</f>
        <v/>
      </c>
      <c r="BW236" s="59" t="str">
        <f>IF(OR(BU236="",BV236=""),"",(BV236/(BU236^2)))</f>
        <v/>
      </c>
      <c r="BX236" s="59" t="str">
        <f>IF(COUNTBLANK(E236:J236)=6,"",(((E236*IF(F236&gt;0,F236,30)*3)+(G236*IF(H236&gt;0,H236,30)*5)+(I236*IF(J236&gt;0,J236,30)*9))))</f>
        <v/>
      </c>
      <c r="BY236" s="59" t="str">
        <f>IF(COUNTBLANK(AE236:AL236)=8,"",SUM(IF(AE236=2,1,IF(AE236=3,1,0)),IF(AH236=1,1,IF(AI236=1,1,0)),IF(AJ236&gt;3,1,0),IF(AK236&gt;3,1,0),IF(AL236&gt;0,1,0)))</f>
        <v/>
      </c>
      <c r="BZ236" s="59" t="str">
        <f>IF(OR(AM236="",AN236=""),"",IF(OR(AM236=-99,AN236=-99),-99,IF(AM236=3,IF(AN236=2,1,IF(AN236=3,1,0)),0)))</f>
        <v/>
      </c>
      <c r="CA236" s="59" t="str">
        <f>IF(OR((AC236=""),(AD236="")),"",IF(AD236=-99,-99,IF(AC236&gt;=4,IF(OR(AD236=1,AD236=2),1,0),0)))</f>
        <v/>
      </c>
      <c r="CB236" s="59" t="str">
        <f>IF(BW236="","",IF(BW236&lt;25,5,IF(BW236&lt;30,2,0)))</f>
        <v/>
      </c>
      <c r="CC236" s="59" t="str">
        <f t="shared" si="20"/>
        <v/>
      </c>
      <c r="CD236" s="59" t="str">
        <f>IF(K236="","",IF(K236&lt;4,0,IF(K236&gt;=4,4,"")))</f>
        <v/>
      </c>
      <c r="CE236" s="59" t="str">
        <f>IF(L236="","",IF(L236&lt;4,0,IF(L236&gt;=4,4,"")))</f>
        <v/>
      </c>
      <c r="CF236" s="59" t="str">
        <f>IF(M236="","",IF(M236&lt;4,0,IF(M236&gt;=4,3,"")))</f>
        <v/>
      </c>
      <c r="CG236" s="59" t="str">
        <f>IF(N236="","",IF(N236&lt;4,0,IF(N236&gt;=4,1,"")))</f>
        <v/>
      </c>
      <c r="CH236" s="59" t="str">
        <f t="shared" si="21"/>
        <v/>
      </c>
      <c r="CI236" s="59" t="str">
        <f>IF(O236="","",IF(O236=0,0,IF(O236=1,3,IF(O236&lt;=4,4,IF(O236&gt;4,5,"")))))</f>
        <v/>
      </c>
      <c r="CJ236" s="59" t="str">
        <f>IF(P236="","",IF(P236=0,0,IF(P236=1,1,IF(P236&lt;7,3,IF(P236=7,4,"")))))</f>
        <v/>
      </c>
      <c r="CK236" s="59" t="str">
        <f>IF(Q236="","",IF(Q236&lt;4,3,IF(Q236&lt;7,2,IF(Q236=7,0,""))))</f>
        <v/>
      </c>
      <c r="CL236" s="59" t="str">
        <f>IF(R236="","",IF(R236&lt;1,0,IF(R236&lt;=2,1,IF(R236&gt;2,2,""))))</f>
        <v/>
      </c>
      <c r="CM236" s="59" t="str">
        <f>IF(S236="","",IF(S236=0,0,IF(S236=1,1,IF(S236&gt;1,2,""))))</f>
        <v/>
      </c>
      <c r="CN236" s="59" t="str">
        <f>IF(T236="","",IF(T236=0,0,IF(T236&lt;=4,1,IF(T236&gt;4,2,""))))</f>
        <v/>
      </c>
      <c r="CO236" s="59" t="str">
        <f>IF(U236="","",IF(U236&lt;4,0,IF(U236&lt;=6,1,IF(U236=7,2,""))))</f>
        <v/>
      </c>
      <c r="CP236" s="59" t="str">
        <f>IF(V236="","",IF(V236&lt;4,2,IF(V236=4,1,IF(V236=5,0,""))))</f>
        <v/>
      </c>
      <c r="CQ236" s="59" t="str">
        <f>IF(W236="","",IF(W236=1,2,IF(W236=2,1,IF(W236&gt;2,0,""))))</f>
        <v/>
      </c>
      <c r="CR236" s="59" t="str">
        <f>IF(X236="","",IF(X236=0,0,IF(X236=1,1,IF(X236=2,2,IF(X236=3,2,IF(X236=-9,-9,IF(X236=-99,-99,"")))))))</f>
        <v/>
      </c>
      <c r="CS236" s="59" t="str">
        <f>IF(Z236="","",IF(Z236=0,1,IF(Z236=1,0,"")))</f>
        <v/>
      </c>
      <c r="CT236" s="59" t="str">
        <f>IF(CA236="","",IF(CA236=-99,-99,IF(CA236=1,3,0)))</f>
        <v/>
      </c>
      <c r="CU236" s="59" t="str">
        <f>IF(BZ236="","",IF(BZ236=-99,-99,IF(BZ236=0,3,0)))</f>
        <v/>
      </c>
      <c r="CV236" s="59" t="str">
        <f>IF(AO236="","",IF(AND(AO236&gt;=7,AO236&lt;=8),2,0))</f>
        <v/>
      </c>
      <c r="CW236" s="59" t="str">
        <f>IF(AP236="","",IF(AP236=1,0,IF(AP236&gt;1,1,"")))</f>
        <v/>
      </c>
      <c r="CX236" s="59" t="str">
        <f t="shared" si="22"/>
        <v/>
      </c>
      <c r="CY236" s="59" t="str">
        <f>IF(BA236="","",IF(BA236=0,0,IF(OR(BA236=1,BA236=2,BA236=3),3,IF(BA236=-99,-99,""))))</f>
        <v/>
      </c>
      <c r="CZ236" s="59" t="str">
        <f>IF(BB236="","",IF(BB236=0,0,IF(OR(BB236=1,BB236=2,BB236=3),3,IF(BB236=-99,-99,""))))</f>
        <v/>
      </c>
      <c r="DA236" s="59" t="str">
        <f>IF(BC236="","",IF(BC236=0,0,IF(OR(BC236=1,BC236=2,BC236=3),3,IF(BC236=-99,-99,""))))</f>
        <v/>
      </c>
      <c r="DB236" s="59" t="str">
        <f>IF(BD236="","",IF(BD236=0,0,IF(OR(BD236=1,BD236=2,BD236=3),3,IF(BD236=-99,-99,""))))</f>
        <v/>
      </c>
      <c r="DC236" s="59" t="str">
        <f>IF(BE236="","",IF(BE236=0,0,IF(OR(BE236=1,BE236=2,BE236=3),3,IF(BE236=-99,-99,""))))</f>
        <v/>
      </c>
      <c r="DD236" s="59" t="str">
        <f>IF(BF236="","",IF(BF236=0,0,IF(OR(BF236=1,BF236=2,BF236=3),3,IF(BF236=-99,-99,""))))</f>
        <v/>
      </c>
      <c r="DE236" s="59" t="str">
        <f>IF(BG236="","",IF(BG236=0,0,IF(OR(BG236=1,BG236=2,BG236=3),3,IF(BG236=-99,-99,""))))</f>
        <v/>
      </c>
      <c r="DF236" s="59" t="str">
        <f>IF(BH236="","",IF(BH236=0,0,IF(OR(BH236=1,BH236=2,BH236=3),3,IF(BH236=-99,-99,""))))</f>
        <v/>
      </c>
      <c r="DG236" s="59" t="str">
        <f>IF(BI236="","",IF(BI236=0,0,IF(OR(BI236=1,BI236=2,BI236=3),3,IF(BI236=-99,-99,""))))</f>
        <v/>
      </c>
      <c r="DH236" s="59" t="str">
        <f>IF(BT236="","",IF(BS236=1,IF(BT236&lt;65,41,IF(BT236&lt;70,35,IF(BT236&lt;75,29,IF(BT236&lt;80,21,IF(BT236&lt;85,14,IF(BT236&lt;90,5,0)))))),IF(BS236=2,IF(BT236&lt;65,38,IF(BT236&lt;70,33,IF(BT236&lt;75,26,IF(BT236&lt;80,16,IF(BT236&lt;85,12,IF(BT236&lt;90,1,0)))))),"")))</f>
        <v/>
      </c>
      <c r="DI236" s="59" t="str">
        <f>IF(BL236="","",IF(BL236=1,0,IF(BL236=2,3,IF(BL236&gt;2,6,""))))</f>
        <v/>
      </c>
      <c r="DJ236" s="59" t="str">
        <f>IF(Y236="","",IF(Y236=0,3,IF(Y236=1,0,"")))</f>
        <v/>
      </c>
      <c r="DK236" s="59" t="str">
        <f>IF(COUNTBLANK(CB236:CH236)=7,"",SUM(CB236:CH236))</f>
        <v/>
      </c>
      <c r="DL236" s="59" t="str">
        <f>IF(COUNTBLANK(CI236:CR236)=10,"",SUM(CI236:CQ236,IF(CR236&gt;0,CR236,0)))</f>
        <v/>
      </c>
      <c r="DM236" s="59" t="str">
        <f>IF(COUNTBLANK(CS236:CX236)=6,"",SUM(CS236,IF(CT236=-99,0,CT236),IF(CU236=-99,0,CU236),CV236:CX236))</f>
        <v/>
      </c>
      <c r="DN236" s="59" t="str">
        <f>IF(COUNTBLANK(CY236:DG236)=9,"",SUM(IF(OR(CY236="",CY236=-99),0,CY236),IF(OR(CZ236="",CZ236=-99),0,CZ236),IF(OR(DA236="",DA236=-99),0,DA236),IF(OR(DB236="",DB236=-99),0,DB236),IF(OR(DC236="",DC236=-99),0,DC236),IF(OR(DD236="",DD236=-99),0,DD236),IF(OR(DE236="",DE236=-99),0,DE236),IF(OR(DF236="",DF236=-99),0,DF236),IF(OR(DG236="",DG236=-99),0,DG236)))</f>
        <v/>
      </c>
      <c r="DO236" s="59" t="str">
        <f>IF(COUNTBLANK(DH236:DJ236)=3,"",SUM(DH236:DJ236))</f>
        <v/>
      </c>
      <c r="DP236" s="59" t="str">
        <f>IF(COUNTBLANK(DK236:DN236)=4,"",SUM(DK236:DN236))</f>
        <v/>
      </c>
      <c r="DQ236" s="59" t="str">
        <f>IF(COUNTBLANK(CB236:CH236)=7,"",SUM(IF(CB236="",0,5),IF(CC236="",0,9),IF(CD236="",0,4),IF(CE236="",0,4),IF(CF236="",0,3),IF(CG236="",0,1),IF(CH236="",0,6)))</f>
        <v/>
      </c>
      <c r="DR236" s="59" t="str">
        <f>IF(COUNTBLANK(CI236:CR236)=10,"",SUM(IF(CI236="",0,5),IF(CJ236="",0,4),IF(CK236="",0,3),IF(CL236="",0,2),IF(CM236="",0,2),IF(CN236="",0,2),IF(CO236="",0,2),IF(CP236="",0,2),IF(CQ236="",0,2),IF(OR(CR236="",CR236=-99,CR236=-9),0,2)))</f>
        <v/>
      </c>
      <c r="DS236" s="59" t="str">
        <f>IF(COUNTBLANK(CS236:CX236)=6,"",SUM(IF(CS236="",0,1),IF(OR(CT236="",CT236=-99),0,3),IF(OR(CU236="",CU236=-99),0,3),IF(CV236="",0,2),IF(CW236="",0,1),IF(CX236="",0,1)))</f>
        <v/>
      </c>
      <c r="DT236" s="59" t="str">
        <f>IF(COUNTBLANK(CY236:DG236)=9,"",SUM(IF(OR(CY236="",CY236=-99),0,3),IF(OR(CZ236="",CZ236=-99),0,3),IF(OR(DA236="",DA236=-99),0,3),IF(OR(DB236="",DB236=-99),0,3),IF(OR(DC236="",DC236=-99),0,3),IF(OR(DD236="",DD236=-99),0,3),IF(OR(DE236="",DE236=-99),0,3),IF(OR(DF236="",DF236=-99),0,3),IF(OR(DG236="",DG236=-99),0,3)))</f>
        <v/>
      </c>
      <c r="DU236" s="59" t="str">
        <f>IF(COUNTBLANK(DH236:DJ236)=3,"",SUM(IF(DH236="",0,IF(BS236=1,41,IF(BS236=2,38,""))),IF(DI236="",0,6),IF(DJ236="",0,3)))</f>
        <v/>
      </c>
      <c r="DV236" s="59" t="str">
        <f>IF(COUNTBLANK(DK236:DN236)=4,"",SUM(DQ236:DT236))</f>
        <v/>
      </c>
      <c r="DW236" s="59" t="str">
        <f>IF(DQ236="","",((DK236/DQ236)*100))</f>
        <v/>
      </c>
      <c r="DX236" s="59" t="str">
        <f t="shared" si="24"/>
        <v/>
      </c>
      <c r="DY236" s="59" t="str">
        <f t="shared" si="24"/>
        <v/>
      </c>
      <c r="DZ236" s="59" t="str">
        <f t="shared" si="24"/>
        <v/>
      </c>
      <c r="EA236" s="59" t="str">
        <f t="shared" si="24"/>
        <v/>
      </c>
      <c r="EB236" s="59" t="str">
        <f t="shared" si="24"/>
        <v/>
      </c>
      <c r="EC236" s="59" t="str">
        <f>IF(COUNTBLANK(DQ236:DT236)=4,"",SQRT((DQ236^2)+(DR236^2)+(DS236^2)+(DT236^2)))</f>
        <v/>
      </c>
      <c r="ED236" s="59" t="str">
        <f>IF(EC236="","",(SUM(((DK236/EC236)^2),((DL236/EC236)^2),((DM236/EC236)^2),((DN236/EC236)^2))*100))</f>
        <v/>
      </c>
      <c r="EE236" s="59" t="str">
        <f>IF(CB236="","",(CB236/DQ236*100))</f>
        <v/>
      </c>
      <c r="EF236" s="59" t="str">
        <f>IF(CC236="","",(CC236/DQ236*100))</f>
        <v/>
      </c>
      <c r="EG236" s="59" t="str">
        <f>IF(CD236="","",(CD236/DQ236*100))</f>
        <v/>
      </c>
      <c r="EH236" s="59" t="str">
        <f>IF(CE236="","",(CE236/DQ236*100))</f>
        <v/>
      </c>
      <c r="EI236" s="59" t="str">
        <f>IF(CF236="","",(CF236/DQ236*100))</f>
        <v/>
      </c>
      <c r="EJ236" s="59" t="str">
        <f>IF(CG236="","",(CG236/DQ236*100))</f>
        <v/>
      </c>
      <c r="EK236" s="59" t="str">
        <f>IF(CH236="","",(CH236/DQ236*100))</f>
        <v/>
      </c>
      <c r="EL236" s="59" t="str">
        <f>IF(CI236="","",(CI236/DR236*100))</f>
        <v/>
      </c>
      <c r="EM236" s="59" t="str">
        <f>IF(CJ236="","",(CJ236/DR236*100))</f>
        <v/>
      </c>
      <c r="EN236" s="59" t="str">
        <f>IF(CK236="","",(CK236/DR236*100))</f>
        <v/>
      </c>
      <c r="EO236" s="59" t="str">
        <f>IF(CL236="","",(CL236/DR236*100))</f>
        <v/>
      </c>
      <c r="EP236" s="59" t="str">
        <f>IF(CM236="","",(CM236/DR236*100))</f>
        <v/>
      </c>
      <c r="EQ236" s="59" t="str">
        <f>IF(CN236="","",(CN236/DR236*100))</f>
        <v/>
      </c>
      <c r="ER236" s="59" t="str">
        <f>IF(CO236="","",(CO236/DR236*100))</f>
        <v/>
      </c>
      <c r="ES236" s="59" t="str">
        <f>IF(CP236="","",(CP236/DR236*100))</f>
        <v/>
      </c>
      <c r="ET236" s="59" t="str">
        <f>IF(CQ236="","",(CQ236/DR236*100))</f>
        <v/>
      </c>
      <c r="EU236" s="59" t="str">
        <f>IF(CR236="","",(CR236/DR236*100))</f>
        <v/>
      </c>
      <c r="EV236" s="59" t="str">
        <f>IF(CS236="","",(CS236/DS236*100))</f>
        <v/>
      </c>
      <c r="EW236" s="59" t="str">
        <f>IF(CT236="","",(CT236/DS236*100))</f>
        <v/>
      </c>
      <c r="EX236" s="59" t="str">
        <f>IF(CU236="","",(CU236/DS236*100))</f>
        <v/>
      </c>
      <c r="EY236" s="59" t="str">
        <f>IF(CV236="","",(CV236/DS236*100))</f>
        <v/>
      </c>
      <c r="EZ236" s="59" t="str">
        <f>IF(CW236="","",(CW236/DS236*100))</f>
        <v/>
      </c>
      <c r="FA236" s="59" t="str">
        <f>IF(CX236="","",(CX236/DS236*100))</f>
        <v/>
      </c>
      <c r="FB236" s="59" t="str">
        <f t="shared" si="25"/>
        <v/>
      </c>
      <c r="FC236" s="59" t="str">
        <f t="shared" si="25"/>
        <v/>
      </c>
      <c r="FD236" s="59" t="str">
        <f t="shared" si="25"/>
        <v/>
      </c>
      <c r="FE236" s="59" t="str">
        <f t="shared" si="25"/>
        <v/>
      </c>
      <c r="FF236" s="59" t="str">
        <f t="shared" si="25"/>
        <v/>
      </c>
      <c r="FG236" s="59" t="str">
        <f t="shared" si="25"/>
        <v/>
      </c>
      <c r="FH236" s="59" t="str">
        <f t="shared" si="25"/>
        <v/>
      </c>
      <c r="FI236" s="59" t="str">
        <f t="shared" si="25"/>
        <v/>
      </c>
      <c r="FJ236" s="59" t="str">
        <f t="shared" si="25"/>
        <v/>
      </c>
      <c r="FK236" s="59" t="str">
        <f>IF(DH236="","",(DH236/DU236*100))</f>
        <v/>
      </c>
      <c r="FL236" s="59" t="str">
        <f>IF(DI236="","",(DI236/DU236*100))</f>
        <v/>
      </c>
      <c r="FM236" s="59" t="str">
        <f>IF(DJ236="","",(DJ236/DU236*100))</f>
        <v/>
      </c>
    </row>
    <row r="237" spans="72:169" x14ac:dyDescent="0.25">
      <c r="BT237" s="58" t="str">
        <f>IF(BR237="","",YEAR(D237)-BR237)</f>
        <v/>
      </c>
      <c r="BU237" s="59" t="str">
        <f>IF(BO237="",IF(OR(BM237="",BN237=""),"",((BM237*12)+BN237)*0.0254),BO237*0.01)</f>
        <v/>
      </c>
      <c r="BV237" s="59" t="str">
        <f>IF(BQ237="",IF(BP237="","",BP237*0.453592),BQ237)</f>
        <v/>
      </c>
      <c r="BW237" s="59" t="str">
        <f>IF(OR(BU237="",BV237=""),"",(BV237/(BU237^2)))</f>
        <v/>
      </c>
      <c r="BX237" s="59" t="str">
        <f>IF(COUNTBLANK(E237:J237)=6,"",(((E237*IF(F237&gt;0,F237,30)*3)+(G237*IF(H237&gt;0,H237,30)*5)+(I237*IF(J237&gt;0,J237,30)*9))))</f>
        <v/>
      </c>
      <c r="BY237" s="59" t="str">
        <f>IF(COUNTBLANK(AE237:AL237)=8,"",SUM(IF(AE237=2,1,IF(AE237=3,1,0)),IF(AH237=1,1,IF(AI237=1,1,0)),IF(AJ237&gt;3,1,0),IF(AK237&gt;3,1,0),IF(AL237&gt;0,1,0)))</f>
        <v/>
      </c>
      <c r="BZ237" s="59" t="str">
        <f>IF(OR(AM237="",AN237=""),"",IF(OR(AM237=-99,AN237=-99),-99,IF(AM237=3,IF(AN237=2,1,IF(AN237=3,1,0)),0)))</f>
        <v/>
      </c>
      <c r="CA237" s="59" t="str">
        <f>IF(OR((AC237=""),(AD237="")),"",IF(AD237=-99,-99,IF(AC237&gt;=4,IF(OR(AD237=1,AD237=2),1,0),0)))</f>
        <v/>
      </c>
      <c r="CB237" s="59" t="str">
        <f>IF(BW237="","",IF(BW237&lt;25,5,IF(BW237&lt;30,2,0)))</f>
        <v/>
      </c>
      <c r="CC237" s="59" t="str">
        <f t="shared" si="20"/>
        <v/>
      </c>
      <c r="CD237" s="59" t="str">
        <f>IF(K237="","",IF(K237&lt;4,0,IF(K237&gt;=4,4,"")))</f>
        <v/>
      </c>
      <c r="CE237" s="59" t="str">
        <f>IF(L237="","",IF(L237&lt;4,0,IF(L237&gt;=4,4,"")))</f>
        <v/>
      </c>
      <c r="CF237" s="59" t="str">
        <f>IF(M237="","",IF(M237&lt;4,0,IF(M237&gt;=4,3,"")))</f>
        <v/>
      </c>
      <c r="CG237" s="59" t="str">
        <f>IF(N237="","",IF(N237&lt;4,0,IF(N237&gt;=4,1,"")))</f>
        <v/>
      </c>
      <c r="CH237" s="59" t="str">
        <f t="shared" si="21"/>
        <v/>
      </c>
      <c r="CI237" s="59" t="str">
        <f>IF(O237="","",IF(O237=0,0,IF(O237=1,3,IF(O237&lt;=4,4,IF(O237&gt;4,5,"")))))</f>
        <v/>
      </c>
      <c r="CJ237" s="59" t="str">
        <f>IF(P237="","",IF(P237=0,0,IF(P237=1,1,IF(P237&lt;7,3,IF(P237=7,4,"")))))</f>
        <v/>
      </c>
      <c r="CK237" s="59" t="str">
        <f>IF(Q237="","",IF(Q237&lt;4,3,IF(Q237&lt;7,2,IF(Q237=7,0,""))))</f>
        <v/>
      </c>
      <c r="CL237" s="59" t="str">
        <f>IF(R237="","",IF(R237&lt;1,0,IF(R237&lt;=2,1,IF(R237&gt;2,2,""))))</f>
        <v/>
      </c>
      <c r="CM237" s="59" t="str">
        <f>IF(S237="","",IF(S237=0,0,IF(S237=1,1,IF(S237&gt;1,2,""))))</f>
        <v/>
      </c>
      <c r="CN237" s="59" t="str">
        <f>IF(T237="","",IF(T237=0,0,IF(T237&lt;=4,1,IF(T237&gt;4,2,""))))</f>
        <v/>
      </c>
      <c r="CO237" s="59" t="str">
        <f>IF(U237="","",IF(U237&lt;4,0,IF(U237&lt;=6,1,IF(U237=7,2,""))))</f>
        <v/>
      </c>
      <c r="CP237" s="59" t="str">
        <f>IF(V237="","",IF(V237&lt;4,2,IF(V237=4,1,IF(V237=5,0,""))))</f>
        <v/>
      </c>
      <c r="CQ237" s="59" t="str">
        <f>IF(W237="","",IF(W237=1,2,IF(W237=2,1,IF(W237&gt;2,0,""))))</f>
        <v/>
      </c>
      <c r="CR237" s="59" t="str">
        <f>IF(X237="","",IF(X237=0,0,IF(X237=1,1,IF(X237=2,2,IF(X237=3,2,IF(X237=-9,-9,IF(X237=-99,-99,"")))))))</f>
        <v/>
      </c>
      <c r="CS237" s="59" t="str">
        <f>IF(Z237="","",IF(Z237=0,1,IF(Z237=1,0,"")))</f>
        <v/>
      </c>
      <c r="CT237" s="59" t="str">
        <f>IF(CA237="","",IF(CA237=-99,-99,IF(CA237=1,3,0)))</f>
        <v/>
      </c>
      <c r="CU237" s="59" t="str">
        <f>IF(BZ237="","",IF(BZ237=-99,-99,IF(BZ237=0,3,0)))</f>
        <v/>
      </c>
      <c r="CV237" s="59" t="str">
        <f>IF(AO237="","",IF(AND(AO237&gt;=7,AO237&lt;=8),2,0))</f>
        <v/>
      </c>
      <c r="CW237" s="59" t="str">
        <f>IF(AP237="","",IF(AP237=1,0,IF(AP237&gt;1,1,"")))</f>
        <v/>
      </c>
      <c r="CX237" s="59" t="str">
        <f t="shared" si="22"/>
        <v/>
      </c>
      <c r="CY237" s="59" t="str">
        <f>IF(BA237="","",IF(BA237=0,0,IF(OR(BA237=1,BA237=2,BA237=3),3,IF(BA237=-99,-99,""))))</f>
        <v/>
      </c>
      <c r="CZ237" s="59" t="str">
        <f>IF(BB237="","",IF(BB237=0,0,IF(OR(BB237=1,BB237=2,BB237=3),3,IF(BB237=-99,-99,""))))</f>
        <v/>
      </c>
      <c r="DA237" s="59" t="str">
        <f>IF(BC237="","",IF(BC237=0,0,IF(OR(BC237=1,BC237=2,BC237=3),3,IF(BC237=-99,-99,""))))</f>
        <v/>
      </c>
      <c r="DB237" s="59" t="str">
        <f>IF(BD237="","",IF(BD237=0,0,IF(OR(BD237=1,BD237=2,BD237=3),3,IF(BD237=-99,-99,""))))</f>
        <v/>
      </c>
      <c r="DC237" s="59" t="str">
        <f>IF(BE237="","",IF(BE237=0,0,IF(OR(BE237=1,BE237=2,BE237=3),3,IF(BE237=-99,-99,""))))</f>
        <v/>
      </c>
      <c r="DD237" s="59" t="str">
        <f>IF(BF237="","",IF(BF237=0,0,IF(OR(BF237=1,BF237=2,BF237=3),3,IF(BF237=-99,-99,""))))</f>
        <v/>
      </c>
      <c r="DE237" s="59" t="str">
        <f>IF(BG237="","",IF(BG237=0,0,IF(OR(BG237=1,BG237=2,BG237=3),3,IF(BG237=-99,-99,""))))</f>
        <v/>
      </c>
      <c r="DF237" s="59" t="str">
        <f>IF(BH237="","",IF(BH237=0,0,IF(OR(BH237=1,BH237=2,BH237=3),3,IF(BH237=-99,-99,""))))</f>
        <v/>
      </c>
      <c r="DG237" s="59" t="str">
        <f>IF(BI237="","",IF(BI237=0,0,IF(OR(BI237=1,BI237=2,BI237=3),3,IF(BI237=-99,-99,""))))</f>
        <v/>
      </c>
      <c r="DH237" s="59" t="str">
        <f>IF(BT237="","",IF(BS237=1,IF(BT237&lt;65,41,IF(BT237&lt;70,35,IF(BT237&lt;75,29,IF(BT237&lt;80,21,IF(BT237&lt;85,14,IF(BT237&lt;90,5,0)))))),IF(BS237=2,IF(BT237&lt;65,38,IF(BT237&lt;70,33,IF(BT237&lt;75,26,IF(BT237&lt;80,16,IF(BT237&lt;85,12,IF(BT237&lt;90,1,0)))))),"")))</f>
        <v/>
      </c>
      <c r="DI237" s="59" t="str">
        <f>IF(BL237="","",IF(BL237=1,0,IF(BL237=2,3,IF(BL237&gt;2,6,""))))</f>
        <v/>
      </c>
      <c r="DJ237" s="59" t="str">
        <f>IF(Y237="","",IF(Y237=0,3,IF(Y237=1,0,"")))</f>
        <v/>
      </c>
      <c r="DK237" s="59" t="str">
        <f>IF(COUNTBLANK(CB237:CH237)=7,"",SUM(CB237:CH237))</f>
        <v/>
      </c>
      <c r="DL237" s="59" t="str">
        <f>IF(COUNTBLANK(CI237:CR237)=10,"",SUM(CI237:CQ237,IF(CR237&gt;0,CR237,0)))</f>
        <v/>
      </c>
      <c r="DM237" s="59" t="str">
        <f>IF(COUNTBLANK(CS237:CX237)=6,"",SUM(CS237,IF(CT237=-99,0,CT237),IF(CU237=-99,0,CU237),CV237:CX237))</f>
        <v/>
      </c>
      <c r="DN237" s="59" t="str">
        <f>IF(COUNTBLANK(CY237:DG237)=9,"",SUM(IF(OR(CY237="",CY237=-99),0,CY237),IF(OR(CZ237="",CZ237=-99),0,CZ237),IF(OR(DA237="",DA237=-99),0,DA237),IF(OR(DB237="",DB237=-99),0,DB237),IF(OR(DC237="",DC237=-99),0,DC237),IF(OR(DD237="",DD237=-99),0,DD237),IF(OR(DE237="",DE237=-99),0,DE237),IF(OR(DF237="",DF237=-99),0,DF237),IF(OR(DG237="",DG237=-99),0,DG237)))</f>
        <v/>
      </c>
      <c r="DO237" s="59" t="str">
        <f>IF(COUNTBLANK(DH237:DJ237)=3,"",SUM(DH237:DJ237))</f>
        <v/>
      </c>
      <c r="DP237" s="59" t="str">
        <f>IF(COUNTBLANK(DK237:DN237)=4,"",SUM(DK237:DN237))</f>
        <v/>
      </c>
      <c r="DQ237" s="59" t="str">
        <f>IF(COUNTBLANK(CB237:CH237)=7,"",SUM(IF(CB237="",0,5),IF(CC237="",0,9),IF(CD237="",0,4),IF(CE237="",0,4),IF(CF237="",0,3),IF(CG237="",0,1),IF(CH237="",0,6)))</f>
        <v/>
      </c>
      <c r="DR237" s="59" t="str">
        <f>IF(COUNTBLANK(CI237:CR237)=10,"",SUM(IF(CI237="",0,5),IF(CJ237="",0,4),IF(CK237="",0,3),IF(CL237="",0,2),IF(CM237="",0,2),IF(CN237="",0,2),IF(CO237="",0,2),IF(CP237="",0,2),IF(CQ237="",0,2),IF(OR(CR237="",CR237=-99,CR237=-9),0,2)))</f>
        <v/>
      </c>
      <c r="DS237" s="59" t="str">
        <f>IF(COUNTBLANK(CS237:CX237)=6,"",SUM(IF(CS237="",0,1),IF(OR(CT237="",CT237=-99),0,3),IF(OR(CU237="",CU237=-99),0,3),IF(CV237="",0,2),IF(CW237="",0,1),IF(CX237="",0,1)))</f>
        <v/>
      </c>
      <c r="DT237" s="59" t="str">
        <f>IF(COUNTBLANK(CY237:DG237)=9,"",SUM(IF(OR(CY237="",CY237=-99),0,3),IF(OR(CZ237="",CZ237=-99),0,3),IF(OR(DA237="",DA237=-99),0,3),IF(OR(DB237="",DB237=-99),0,3),IF(OR(DC237="",DC237=-99),0,3),IF(OR(DD237="",DD237=-99),0,3),IF(OR(DE237="",DE237=-99),0,3),IF(OR(DF237="",DF237=-99),0,3),IF(OR(DG237="",DG237=-99),0,3)))</f>
        <v/>
      </c>
      <c r="DU237" s="59" t="str">
        <f>IF(COUNTBLANK(DH237:DJ237)=3,"",SUM(IF(DH237="",0,IF(BS237=1,41,IF(BS237=2,38,""))),IF(DI237="",0,6),IF(DJ237="",0,3)))</f>
        <v/>
      </c>
      <c r="DV237" s="59" t="str">
        <f>IF(COUNTBLANK(DK237:DN237)=4,"",SUM(DQ237:DT237))</f>
        <v/>
      </c>
      <c r="DW237" s="59" t="str">
        <f>IF(DQ237="","",((DK237/DQ237)*100))</f>
        <v/>
      </c>
      <c r="DX237" s="59" t="str">
        <f t="shared" si="24"/>
        <v/>
      </c>
      <c r="DY237" s="59" t="str">
        <f t="shared" si="24"/>
        <v/>
      </c>
      <c r="DZ237" s="59" t="str">
        <f t="shared" si="24"/>
        <v/>
      </c>
      <c r="EA237" s="59" t="str">
        <f t="shared" si="24"/>
        <v/>
      </c>
      <c r="EB237" s="59" t="str">
        <f t="shared" si="24"/>
        <v/>
      </c>
      <c r="EC237" s="59" t="str">
        <f>IF(COUNTBLANK(DQ237:DT237)=4,"",SQRT((DQ237^2)+(DR237^2)+(DS237^2)+(DT237^2)))</f>
        <v/>
      </c>
      <c r="ED237" s="59" t="str">
        <f>IF(EC237="","",(SUM(((DK237/EC237)^2),((DL237/EC237)^2),((DM237/EC237)^2),((DN237/EC237)^2))*100))</f>
        <v/>
      </c>
      <c r="EE237" s="59" t="str">
        <f>IF(CB237="","",(CB237/DQ237*100))</f>
        <v/>
      </c>
      <c r="EF237" s="59" t="str">
        <f>IF(CC237="","",(CC237/DQ237*100))</f>
        <v/>
      </c>
      <c r="EG237" s="59" t="str">
        <f>IF(CD237="","",(CD237/DQ237*100))</f>
        <v/>
      </c>
      <c r="EH237" s="59" t="str">
        <f>IF(CE237="","",(CE237/DQ237*100))</f>
        <v/>
      </c>
      <c r="EI237" s="59" t="str">
        <f>IF(CF237="","",(CF237/DQ237*100))</f>
        <v/>
      </c>
      <c r="EJ237" s="59" t="str">
        <f>IF(CG237="","",(CG237/DQ237*100))</f>
        <v/>
      </c>
      <c r="EK237" s="59" t="str">
        <f>IF(CH237="","",(CH237/DQ237*100))</f>
        <v/>
      </c>
      <c r="EL237" s="59" t="str">
        <f>IF(CI237="","",(CI237/DR237*100))</f>
        <v/>
      </c>
      <c r="EM237" s="59" t="str">
        <f>IF(CJ237="","",(CJ237/DR237*100))</f>
        <v/>
      </c>
      <c r="EN237" s="59" t="str">
        <f>IF(CK237="","",(CK237/DR237*100))</f>
        <v/>
      </c>
      <c r="EO237" s="59" t="str">
        <f>IF(CL237="","",(CL237/DR237*100))</f>
        <v/>
      </c>
      <c r="EP237" s="59" t="str">
        <f>IF(CM237="","",(CM237/DR237*100))</f>
        <v/>
      </c>
      <c r="EQ237" s="59" t="str">
        <f>IF(CN237="","",(CN237/DR237*100))</f>
        <v/>
      </c>
      <c r="ER237" s="59" t="str">
        <f>IF(CO237="","",(CO237/DR237*100))</f>
        <v/>
      </c>
      <c r="ES237" s="59" t="str">
        <f>IF(CP237="","",(CP237/DR237*100))</f>
        <v/>
      </c>
      <c r="ET237" s="59" t="str">
        <f>IF(CQ237="","",(CQ237/DR237*100))</f>
        <v/>
      </c>
      <c r="EU237" s="59" t="str">
        <f>IF(CR237="","",(CR237/DR237*100))</f>
        <v/>
      </c>
      <c r="EV237" s="59" t="str">
        <f>IF(CS237="","",(CS237/DS237*100))</f>
        <v/>
      </c>
      <c r="EW237" s="59" t="str">
        <f>IF(CT237="","",(CT237/DS237*100))</f>
        <v/>
      </c>
      <c r="EX237" s="59" t="str">
        <f>IF(CU237="","",(CU237/DS237*100))</f>
        <v/>
      </c>
      <c r="EY237" s="59" t="str">
        <f>IF(CV237="","",(CV237/DS237*100))</f>
        <v/>
      </c>
      <c r="EZ237" s="59" t="str">
        <f>IF(CW237="","",(CW237/DS237*100))</f>
        <v/>
      </c>
      <c r="FA237" s="59" t="str">
        <f>IF(CX237="","",(CX237/DS237*100))</f>
        <v/>
      </c>
      <c r="FB237" s="59" t="str">
        <f t="shared" si="25"/>
        <v/>
      </c>
      <c r="FC237" s="59" t="str">
        <f t="shared" si="25"/>
        <v/>
      </c>
      <c r="FD237" s="59" t="str">
        <f t="shared" si="25"/>
        <v/>
      </c>
      <c r="FE237" s="59" t="str">
        <f t="shared" si="25"/>
        <v/>
      </c>
      <c r="FF237" s="59" t="str">
        <f t="shared" si="25"/>
        <v/>
      </c>
      <c r="FG237" s="59" t="str">
        <f t="shared" si="25"/>
        <v/>
      </c>
      <c r="FH237" s="59" t="str">
        <f t="shared" si="25"/>
        <v/>
      </c>
      <c r="FI237" s="59" t="str">
        <f t="shared" si="25"/>
        <v/>
      </c>
      <c r="FJ237" s="59" t="str">
        <f t="shared" si="25"/>
        <v/>
      </c>
      <c r="FK237" s="59" t="str">
        <f>IF(DH237="","",(DH237/DU237*100))</f>
        <v/>
      </c>
      <c r="FL237" s="59" t="str">
        <f>IF(DI237="","",(DI237/DU237*100))</f>
        <v/>
      </c>
      <c r="FM237" s="59" t="str">
        <f>IF(DJ237="","",(DJ237/DU237*100))</f>
        <v/>
      </c>
    </row>
    <row r="238" spans="72:169" x14ac:dyDescent="0.25">
      <c r="BT238" s="58" t="str">
        <f>IF(BR238="","",YEAR(D238)-BR238)</f>
        <v/>
      </c>
      <c r="BU238" s="59" t="str">
        <f>IF(BO238="",IF(OR(BM238="",BN238=""),"",((BM238*12)+BN238)*0.0254),BO238*0.01)</f>
        <v/>
      </c>
      <c r="BV238" s="59" t="str">
        <f>IF(BQ238="",IF(BP238="","",BP238*0.453592),BQ238)</f>
        <v/>
      </c>
      <c r="BW238" s="59" t="str">
        <f>IF(OR(BU238="",BV238=""),"",(BV238/(BU238^2)))</f>
        <v/>
      </c>
      <c r="BX238" s="59" t="str">
        <f>IF(COUNTBLANK(E238:J238)=6,"",(((E238*IF(F238&gt;0,F238,30)*3)+(G238*IF(H238&gt;0,H238,30)*5)+(I238*IF(J238&gt;0,J238,30)*9))))</f>
        <v/>
      </c>
      <c r="BY238" s="59" t="str">
        <f>IF(COUNTBLANK(AE238:AL238)=8,"",SUM(IF(AE238=2,1,IF(AE238=3,1,0)),IF(AH238=1,1,IF(AI238=1,1,0)),IF(AJ238&gt;3,1,0),IF(AK238&gt;3,1,0),IF(AL238&gt;0,1,0)))</f>
        <v/>
      </c>
      <c r="BZ238" s="59" t="str">
        <f>IF(OR(AM238="",AN238=""),"",IF(OR(AM238=-99,AN238=-99),-99,IF(AM238=3,IF(AN238=2,1,IF(AN238=3,1,0)),0)))</f>
        <v/>
      </c>
      <c r="CA238" s="59" t="str">
        <f>IF(OR((AC238=""),(AD238="")),"",IF(AD238=-99,-99,IF(AC238&gt;=4,IF(OR(AD238=1,AD238=2),1,0),0)))</f>
        <v/>
      </c>
      <c r="CB238" s="59" t="str">
        <f>IF(BW238="","",IF(BW238&lt;25,5,IF(BW238&lt;30,2,0)))</f>
        <v/>
      </c>
      <c r="CC238" s="59" t="str">
        <f t="shared" si="20"/>
        <v/>
      </c>
      <c r="CD238" s="59" t="str">
        <f>IF(K238="","",IF(K238&lt;4,0,IF(K238&gt;=4,4,"")))</f>
        <v/>
      </c>
      <c r="CE238" s="59" t="str">
        <f>IF(L238="","",IF(L238&lt;4,0,IF(L238&gt;=4,4,"")))</f>
        <v/>
      </c>
      <c r="CF238" s="59" t="str">
        <f>IF(M238="","",IF(M238&lt;4,0,IF(M238&gt;=4,3,"")))</f>
        <v/>
      </c>
      <c r="CG238" s="59" t="str">
        <f>IF(N238="","",IF(N238&lt;4,0,IF(N238&gt;=4,1,"")))</f>
        <v/>
      </c>
      <c r="CH238" s="59" t="str">
        <f t="shared" si="21"/>
        <v/>
      </c>
      <c r="CI238" s="59" t="str">
        <f>IF(O238="","",IF(O238=0,0,IF(O238=1,3,IF(O238&lt;=4,4,IF(O238&gt;4,5,"")))))</f>
        <v/>
      </c>
      <c r="CJ238" s="59" t="str">
        <f>IF(P238="","",IF(P238=0,0,IF(P238=1,1,IF(P238&lt;7,3,IF(P238=7,4,"")))))</f>
        <v/>
      </c>
      <c r="CK238" s="59" t="str">
        <f>IF(Q238="","",IF(Q238&lt;4,3,IF(Q238&lt;7,2,IF(Q238=7,0,""))))</f>
        <v/>
      </c>
      <c r="CL238" s="59" t="str">
        <f>IF(R238="","",IF(R238&lt;1,0,IF(R238&lt;=2,1,IF(R238&gt;2,2,""))))</f>
        <v/>
      </c>
      <c r="CM238" s="59" t="str">
        <f>IF(S238="","",IF(S238=0,0,IF(S238=1,1,IF(S238&gt;1,2,""))))</f>
        <v/>
      </c>
      <c r="CN238" s="59" t="str">
        <f>IF(T238="","",IF(T238=0,0,IF(T238&lt;=4,1,IF(T238&gt;4,2,""))))</f>
        <v/>
      </c>
      <c r="CO238" s="59" t="str">
        <f>IF(U238="","",IF(U238&lt;4,0,IF(U238&lt;=6,1,IF(U238=7,2,""))))</f>
        <v/>
      </c>
      <c r="CP238" s="59" t="str">
        <f>IF(V238="","",IF(V238&lt;4,2,IF(V238=4,1,IF(V238=5,0,""))))</f>
        <v/>
      </c>
      <c r="CQ238" s="59" t="str">
        <f>IF(W238="","",IF(W238=1,2,IF(W238=2,1,IF(W238&gt;2,0,""))))</f>
        <v/>
      </c>
      <c r="CR238" s="59" t="str">
        <f>IF(X238="","",IF(X238=0,0,IF(X238=1,1,IF(X238=2,2,IF(X238=3,2,IF(X238=-9,-9,IF(X238=-99,-99,"")))))))</f>
        <v/>
      </c>
      <c r="CS238" s="59" t="str">
        <f>IF(Z238="","",IF(Z238=0,1,IF(Z238=1,0,"")))</f>
        <v/>
      </c>
      <c r="CT238" s="59" t="str">
        <f>IF(CA238="","",IF(CA238=-99,-99,IF(CA238=1,3,0)))</f>
        <v/>
      </c>
      <c r="CU238" s="59" t="str">
        <f>IF(BZ238="","",IF(BZ238=-99,-99,IF(BZ238=0,3,0)))</f>
        <v/>
      </c>
      <c r="CV238" s="59" t="str">
        <f>IF(AO238="","",IF(AND(AO238&gt;=7,AO238&lt;=8),2,0))</f>
        <v/>
      </c>
      <c r="CW238" s="59" t="str">
        <f>IF(AP238="","",IF(AP238=1,0,IF(AP238&gt;1,1,"")))</f>
        <v/>
      </c>
      <c r="CX238" s="59" t="str">
        <f t="shared" si="22"/>
        <v/>
      </c>
      <c r="CY238" s="59" t="str">
        <f>IF(BA238="","",IF(BA238=0,0,IF(OR(BA238=1,BA238=2,BA238=3),3,IF(BA238=-99,-99,""))))</f>
        <v/>
      </c>
      <c r="CZ238" s="59" t="str">
        <f>IF(BB238="","",IF(BB238=0,0,IF(OR(BB238=1,BB238=2,BB238=3),3,IF(BB238=-99,-99,""))))</f>
        <v/>
      </c>
      <c r="DA238" s="59" t="str">
        <f>IF(BC238="","",IF(BC238=0,0,IF(OR(BC238=1,BC238=2,BC238=3),3,IF(BC238=-99,-99,""))))</f>
        <v/>
      </c>
      <c r="DB238" s="59" t="str">
        <f>IF(BD238="","",IF(BD238=0,0,IF(OR(BD238=1,BD238=2,BD238=3),3,IF(BD238=-99,-99,""))))</f>
        <v/>
      </c>
      <c r="DC238" s="59" t="str">
        <f>IF(BE238="","",IF(BE238=0,0,IF(OR(BE238=1,BE238=2,BE238=3),3,IF(BE238=-99,-99,""))))</f>
        <v/>
      </c>
      <c r="DD238" s="59" t="str">
        <f>IF(BF238="","",IF(BF238=0,0,IF(OR(BF238=1,BF238=2,BF238=3),3,IF(BF238=-99,-99,""))))</f>
        <v/>
      </c>
      <c r="DE238" s="59" t="str">
        <f>IF(BG238="","",IF(BG238=0,0,IF(OR(BG238=1,BG238=2,BG238=3),3,IF(BG238=-99,-99,""))))</f>
        <v/>
      </c>
      <c r="DF238" s="59" t="str">
        <f>IF(BH238="","",IF(BH238=0,0,IF(OR(BH238=1,BH238=2,BH238=3),3,IF(BH238=-99,-99,""))))</f>
        <v/>
      </c>
      <c r="DG238" s="59" t="str">
        <f>IF(BI238="","",IF(BI238=0,0,IF(OR(BI238=1,BI238=2,BI238=3),3,IF(BI238=-99,-99,""))))</f>
        <v/>
      </c>
      <c r="DH238" s="59" t="str">
        <f>IF(BT238="","",IF(BS238=1,IF(BT238&lt;65,41,IF(BT238&lt;70,35,IF(BT238&lt;75,29,IF(BT238&lt;80,21,IF(BT238&lt;85,14,IF(BT238&lt;90,5,0)))))),IF(BS238=2,IF(BT238&lt;65,38,IF(BT238&lt;70,33,IF(BT238&lt;75,26,IF(BT238&lt;80,16,IF(BT238&lt;85,12,IF(BT238&lt;90,1,0)))))),"")))</f>
        <v/>
      </c>
      <c r="DI238" s="59" t="str">
        <f>IF(BL238="","",IF(BL238=1,0,IF(BL238=2,3,IF(BL238&gt;2,6,""))))</f>
        <v/>
      </c>
      <c r="DJ238" s="59" t="str">
        <f>IF(Y238="","",IF(Y238=0,3,IF(Y238=1,0,"")))</f>
        <v/>
      </c>
      <c r="DK238" s="59" t="str">
        <f>IF(COUNTBLANK(CB238:CH238)=7,"",SUM(CB238:CH238))</f>
        <v/>
      </c>
      <c r="DL238" s="59" t="str">
        <f>IF(COUNTBLANK(CI238:CR238)=10,"",SUM(CI238:CQ238,IF(CR238&gt;0,CR238,0)))</f>
        <v/>
      </c>
      <c r="DM238" s="59" t="str">
        <f>IF(COUNTBLANK(CS238:CX238)=6,"",SUM(CS238,IF(CT238=-99,0,CT238),IF(CU238=-99,0,CU238),CV238:CX238))</f>
        <v/>
      </c>
      <c r="DN238" s="59" t="str">
        <f>IF(COUNTBLANK(CY238:DG238)=9,"",SUM(IF(OR(CY238="",CY238=-99),0,CY238),IF(OR(CZ238="",CZ238=-99),0,CZ238),IF(OR(DA238="",DA238=-99),0,DA238),IF(OR(DB238="",DB238=-99),0,DB238),IF(OR(DC238="",DC238=-99),0,DC238),IF(OR(DD238="",DD238=-99),0,DD238),IF(OR(DE238="",DE238=-99),0,DE238),IF(OR(DF238="",DF238=-99),0,DF238),IF(OR(DG238="",DG238=-99),0,DG238)))</f>
        <v/>
      </c>
      <c r="DO238" s="59" t="str">
        <f>IF(COUNTBLANK(DH238:DJ238)=3,"",SUM(DH238:DJ238))</f>
        <v/>
      </c>
      <c r="DP238" s="59" t="str">
        <f>IF(COUNTBLANK(DK238:DN238)=4,"",SUM(DK238:DN238))</f>
        <v/>
      </c>
      <c r="DQ238" s="59" t="str">
        <f>IF(COUNTBLANK(CB238:CH238)=7,"",SUM(IF(CB238="",0,5),IF(CC238="",0,9),IF(CD238="",0,4),IF(CE238="",0,4),IF(CF238="",0,3),IF(CG238="",0,1),IF(CH238="",0,6)))</f>
        <v/>
      </c>
      <c r="DR238" s="59" t="str">
        <f>IF(COUNTBLANK(CI238:CR238)=10,"",SUM(IF(CI238="",0,5),IF(CJ238="",0,4),IF(CK238="",0,3),IF(CL238="",0,2),IF(CM238="",0,2),IF(CN238="",0,2),IF(CO238="",0,2),IF(CP238="",0,2),IF(CQ238="",0,2),IF(OR(CR238="",CR238=-99,CR238=-9),0,2)))</f>
        <v/>
      </c>
      <c r="DS238" s="59" t="str">
        <f>IF(COUNTBLANK(CS238:CX238)=6,"",SUM(IF(CS238="",0,1),IF(OR(CT238="",CT238=-99),0,3),IF(OR(CU238="",CU238=-99),0,3),IF(CV238="",0,2),IF(CW238="",0,1),IF(CX238="",0,1)))</f>
        <v/>
      </c>
      <c r="DT238" s="59" t="str">
        <f>IF(COUNTBLANK(CY238:DG238)=9,"",SUM(IF(OR(CY238="",CY238=-99),0,3),IF(OR(CZ238="",CZ238=-99),0,3),IF(OR(DA238="",DA238=-99),0,3),IF(OR(DB238="",DB238=-99),0,3),IF(OR(DC238="",DC238=-99),0,3),IF(OR(DD238="",DD238=-99),0,3),IF(OR(DE238="",DE238=-99),0,3),IF(OR(DF238="",DF238=-99),0,3),IF(OR(DG238="",DG238=-99),0,3)))</f>
        <v/>
      </c>
      <c r="DU238" s="59" t="str">
        <f>IF(COUNTBLANK(DH238:DJ238)=3,"",SUM(IF(DH238="",0,IF(BS238=1,41,IF(BS238=2,38,""))),IF(DI238="",0,6),IF(DJ238="",0,3)))</f>
        <v/>
      </c>
      <c r="DV238" s="59" t="str">
        <f>IF(COUNTBLANK(DK238:DN238)=4,"",SUM(DQ238:DT238))</f>
        <v/>
      </c>
      <c r="DW238" s="59" t="str">
        <f>IF(DQ238="","",((DK238/DQ238)*100))</f>
        <v/>
      </c>
      <c r="DX238" s="59" t="str">
        <f t="shared" si="24"/>
        <v/>
      </c>
      <c r="DY238" s="59" t="str">
        <f t="shared" si="24"/>
        <v/>
      </c>
      <c r="DZ238" s="59" t="str">
        <f t="shared" si="24"/>
        <v/>
      </c>
      <c r="EA238" s="59" t="str">
        <f t="shared" si="24"/>
        <v/>
      </c>
      <c r="EB238" s="59" t="str">
        <f t="shared" si="24"/>
        <v/>
      </c>
      <c r="EC238" s="59" t="str">
        <f>IF(COUNTBLANK(DQ238:DT238)=4,"",SQRT((DQ238^2)+(DR238^2)+(DS238^2)+(DT238^2)))</f>
        <v/>
      </c>
      <c r="ED238" s="59" t="str">
        <f>IF(EC238="","",(SUM(((DK238/EC238)^2),((DL238/EC238)^2),((DM238/EC238)^2),((DN238/EC238)^2))*100))</f>
        <v/>
      </c>
      <c r="EE238" s="59" t="str">
        <f>IF(CB238="","",(CB238/DQ238*100))</f>
        <v/>
      </c>
      <c r="EF238" s="59" t="str">
        <f>IF(CC238="","",(CC238/DQ238*100))</f>
        <v/>
      </c>
      <c r="EG238" s="59" t="str">
        <f>IF(CD238="","",(CD238/DQ238*100))</f>
        <v/>
      </c>
      <c r="EH238" s="59" t="str">
        <f>IF(CE238="","",(CE238/DQ238*100))</f>
        <v/>
      </c>
      <c r="EI238" s="59" t="str">
        <f>IF(CF238="","",(CF238/DQ238*100))</f>
        <v/>
      </c>
      <c r="EJ238" s="59" t="str">
        <f>IF(CG238="","",(CG238/DQ238*100))</f>
        <v/>
      </c>
      <c r="EK238" s="59" t="str">
        <f>IF(CH238="","",(CH238/DQ238*100))</f>
        <v/>
      </c>
      <c r="EL238" s="59" t="str">
        <f>IF(CI238="","",(CI238/DR238*100))</f>
        <v/>
      </c>
      <c r="EM238" s="59" t="str">
        <f>IF(CJ238="","",(CJ238/DR238*100))</f>
        <v/>
      </c>
      <c r="EN238" s="59" t="str">
        <f>IF(CK238="","",(CK238/DR238*100))</f>
        <v/>
      </c>
      <c r="EO238" s="59" t="str">
        <f>IF(CL238="","",(CL238/DR238*100))</f>
        <v/>
      </c>
      <c r="EP238" s="59" t="str">
        <f>IF(CM238="","",(CM238/DR238*100))</f>
        <v/>
      </c>
      <c r="EQ238" s="59" t="str">
        <f>IF(CN238="","",(CN238/DR238*100))</f>
        <v/>
      </c>
      <c r="ER238" s="59" t="str">
        <f>IF(CO238="","",(CO238/DR238*100))</f>
        <v/>
      </c>
      <c r="ES238" s="59" t="str">
        <f>IF(CP238="","",(CP238/DR238*100))</f>
        <v/>
      </c>
      <c r="ET238" s="59" t="str">
        <f>IF(CQ238="","",(CQ238/DR238*100))</f>
        <v/>
      </c>
      <c r="EU238" s="59" t="str">
        <f>IF(CR238="","",(CR238/DR238*100))</f>
        <v/>
      </c>
      <c r="EV238" s="59" t="str">
        <f>IF(CS238="","",(CS238/DS238*100))</f>
        <v/>
      </c>
      <c r="EW238" s="59" t="str">
        <f>IF(CT238="","",(CT238/DS238*100))</f>
        <v/>
      </c>
      <c r="EX238" s="59" t="str">
        <f>IF(CU238="","",(CU238/DS238*100))</f>
        <v/>
      </c>
      <c r="EY238" s="59" t="str">
        <f>IF(CV238="","",(CV238/DS238*100))</f>
        <v/>
      </c>
      <c r="EZ238" s="59" t="str">
        <f>IF(CW238="","",(CW238/DS238*100))</f>
        <v/>
      </c>
      <c r="FA238" s="59" t="str">
        <f>IF(CX238="","",(CX238/DS238*100))</f>
        <v/>
      </c>
      <c r="FB238" s="59" t="str">
        <f t="shared" si="25"/>
        <v/>
      </c>
      <c r="FC238" s="59" t="str">
        <f t="shared" si="25"/>
        <v/>
      </c>
      <c r="FD238" s="59" t="str">
        <f t="shared" si="25"/>
        <v/>
      </c>
      <c r="FE238" s="59" t="str">
        <f t="shared" si="25"/>
        <v/>
      </c>
      <c r="FF238" s="59" t="str">
        <f t="shared" si="25"/>
        <v/>
      </c>
      <c r="FG238" s="59" t="str">
        <f t="shared" si="25"/>
        <v/>
      </c>
      <c r="FH238" s="59" t="str">
        <f t="shared" si="25"/>
        <v/>
      </c>
      <c r="FI238" s="59" t="str">
        <f t="shared" si="25"/>
        <v/>
      </c>
      <c r="FJ238" s="59" t="str">
        <f t="shared" si="25"/>
        <v/>
      </c>
      <c r="FK238" s="59" t="str">
        <f>IF(DH238="","",(DH238/DU238*100))</f>
        <v/>
      </c>
      <c r="FL238" s="59" t="str">
        <f>IF(DI238="","",(DI238/DU238*100))</f>
        <v/>
      </c>
      <c r="FM238" s="59" t="str">
        <f>IF(DJ238="","",(DJ238/DU238*100))</f>
        <v/>
      </c>
    </row>
    <row r="239" spans="72:169" x14ac:dyDescent="0.25">
      <c r="BT239" s="58" t="str">
        <f>IF(BR239="","",YEAR(D239)-BR239)</f>
        <v/>
      </c>
      <c r="BU239" s="59" t="str">
        <f>IF(BO239="",IF(OR(BM239="",BN239=""),"",((BM239*12)+BN239)*0.0254),BO239*0.01)</f>
        <v/>
      </c>
      <c r="BV239" s="59" t="str">
        <f>IF(BQ239="",IF(BP239="","",BP239*0.453592),BQ239)</f>
        <v/>
      </c>
      <c r="BW239" s="59" t="str">
        <f>IF(OR(BU239="",BV239=""),"",(BV239/(BU239^2)))</f>
        <v/>
      </c>
      <c r="BX239" s="59" t="str">
        <f>IF(COUNTBLANK(E239:J239)=6,"",(((E239*IF(F239&gt;0,F239,30)*3)+(G239*IF(H239&gt;0,H239,30)*5)+(I239*IF(J239&gt;0,J239,30)*9))))</f>
        <v/>
      </c>
      <c r="BY239" s="59" t="str">
        <f>IF(COUNTBLANK(AE239:AL239)=8,"",SUM(IF(AE239=2,1,IF(AE239=3,1,0)),IF(AH239=1,1,IF(AI239=1,1,0)),IF(AJ239&gt;3,1,0),IF(AK239&gt;3,1,0),IF(AL239&gt;0,1,0)))</f>
        <v/>
      </c>
      <c r="BZ239" s="59" t="str">
        <f>IF(OR(AM239="",AN239=""),"",IF(OR(AM239=-99,AN239=-99),-99,IF(AM239=3,IF(AN239=2,1,IF(AN239=3,1,0)),0)))</f>
        <v/>
      </c>
      <c r="CA239" s="59" t="str">
        <f>IF(OR((AC239=""),(AD239="")),"",IF(AD239=-99,-99,IF(AC239&gt;=4,IF(OR(AD239=1,AD239=2),1,0),0)))</f>
        <v/>
      </c>
      <c r="CB239" s="59" t="str">
        <f>IF(BW239="","",IF(BW239&lt;25,5,IF(BW239&lt;30,2,0)))</f>
        <v/>
      </c>
      <c r="CC239" s="59" t="str">
        <f t="shared" si="20"/>
        <v/>
      </c>
      <c r="CD239" s="59" t="str">
        <f>IF(K239="","",IF(K239&lt;4,0,IF(K239&gt;=4,4,"")))</f>
        <v/>
      </c>
      <c r="CE239" s="59" t="str">
        <f>IF(L239="","",IF(L239&lt;4,0,IF(L239&gt;=4,4,"")))</f>
        <v/>
      </c>
      <c r="CF239" s="59" t="str">
        <f>IF(M239="","",IF(M239&lt;4,0,IF(M239&gt;=4,3,"")))</f>
        <v/>
      </c>
      <c r="CG239" s="59" t="str">
        <f>IF(N239="","",IF(N239&lt;4,0,IF(N239&gt;=4,1,"")))</f>
        <v/>
      </c>
      <c r="CH239" s="59" t="str">
        <f t="shared" si="21"/>
        <v/>
      </c>
      <c r="CI239" s="59" t="str">
        <f>IF(O239="","",IF(O239=0,0,IF(O239=1,3,IF(O239&lt;=4,4,IF(O239&gt;4,5,"")))))</f>
        <v/>
      </c>
      <c r="CJ239" s="59" t="str">
        <f>IF(P239="","",IF(P239=0,0,IF(P239=1,1,IF(P239&lt;7,3,IF(P239=7,4,"")))))</f>
        <v/>
      </c>
      <c r="CK239" s="59" t="str">
        <f>IF(Q239="","",IF(Q239&lt;4,3,IF(Q239&lt;7,2,IF(Q239=7,0,""))))</f>
        <v/>
      </c>
      <c r="CL239" s="59" t="str">
        <f>IF(R239="","",IF(R239&lt;1,0,IF(R239&lt;=2,1,IF(R239&gt;2,2,""))))</f>
        <v/>
      </c>
      <c r="CM239" s="59" t="str">
        <f>IF(S239="","",IF(S239=0,0,IF(S239=1,1,IF(S239&gt;1,2,""))))</f>
        <v/>
      </c>
      <c r="CN239" s="59" t="str">
        <f>IF(T239="","",IF(T239=0,0,IF(T239&lt;=4,1,IF(T239&gt;4,2,""))))</f>
        <v/>
      </c>
      <c r="CO239" s="59" t="str">
        <f>IF(U239="","",IF(U239&lt;4,0,IF(U239&lt;=6,1,IF(U239=7,2,""))))</f>
        <v/>
      </c>
      <c r="CP239" s="59" t="str">
        <f>IF(V239="","",IF(V239&lt;4,2,IF(V239=4,1,IF(V239=5,0,""))))</f>
        <v/>
      </c>
      <c r="CQ239" s="59" t="str">
        <f>IF(W239="","",IF(W239=1,2,IF(W239=2,1,IF(W239&gt;2,0,""))))</f>
        <v/>
      </c>
      <c r="CR239" s="59" t="str">
        <f>IF(X239="","",IF(X239=0,0,IF(X239=1,1,IF(X239=2,2,IF(X239=3,2,IF(X239=-9,-9,IF(X239=-99,-99,"")))))))</f>
        <v/>
      </c>
      <c r="CS239" s="59" t="str">
        <f>IF(Z239="","",IF(Z239=0,1,IF(Z239=1,0,"")))</f>
        <v/>
      </c>
      <c r="CT239" s="59" t="str">
        <f>IF(CA239="","",IF(CA239=-99,-99,IF(CA239=1,3,0)))</f>
        <v/>
      </c>
      <c r="CU239" s="59" t="str">
        <f>IF(BZ239="","",IF(BZ239=-99,-99,IF(BZ239=0,3,0)))</f>
        <v/>
      </c>
      <c r="CV239" s="59" t="str">
        <f>IF(AO239="","",IF(AND(AO239&gt;=7,AO239&lt;=8),2,0))</f>
        <v/>
      </c>
      <c r="CW239" s="59" t="str">
        <f>IF(AP239="","",IF(AP239=1,0,IF(AP239&gt;1,1,"")))</f>
        <v/>
      </c>
      <c r="CX239" s="59" t="str">
        <f t="shared" si="22"/>
        <v/>
      </c>
      <c r="CY239" s="59" t="str">
        <f>IF(BA239="","",IF(BA239=0,0,IF(OR(BA239=1,BA239=2,BA239=3),3,IF(BA239=-99,-99,""))))</f>
        <v/>
      </c>
      <c r="CZ239" s="59" t="str">
        <f>IF(BB239="","",IF(BB239=0,0,IF(OR(BB239=1,BB239=2,BB239=3),3,IF(BB239=-99,-99,""))))</f>
        <v/>
      </c>
      <c r="DA239" s="59" t="str">
        <f>IF(BC239="","",IF(BC239=0,0,IF(OR(BC239=1,BC239=2,BC239=3),3,IF(BC239=-99,-99,""))))</f>
        <v/>
      </c>
      <c r="DB239" s="59" t="str">
        <f>IF(BD239="","",IF(BD239=0,0,IF(OR(BD239=1,BD239=2,BD239=3),3,IF(BD239=-99,-99,""))))</f>
        <v/>
      </c>
      <c r="DC239" s="59" t="str">
        <f>IF(BE239="","",IF(BE239=0,0,IF(OR(BE239=1,BE239=2,BE239=3),3,IF(BE239=-99,-99,""))))</f>
        <v/>
      </c>
      <c r="DD239" s="59" t="str">
        <f>IF(BF239="","",IF(BF239=0,0,IF(OR(BF239=1,BF239=2,BF239=3),3,IF(BF239=-99,-99,""))))</f>
        <v/>
      </c>
      <c r="DE239" s="59" t="str">
        <f>IF(BG239="","",IF(BG239=0,0,IF(OR(BG239=1,BG239=2,BG239=3),3,IF(BG239=-99,-99,""))))</f>
        <v/>
      </c>
      <c r="DF239" s="59" t="str">
        <f>IF(BH239="","",IF(BH239=0,0,IF(OR(BH239=1,BH239=2,BH239=3),3,IF(BH239=-99,-99,""))))</f>
        <v/>
      </c>
      <c r="DG239" s="59" t="str">
        <f>IF(BI239="","",IF(BI239=0,0,IF(OR(BI239=1,BI239=2,BI239=3),3,IF(BI239=-99,-99,""))))</f>
        <v/>
      </c>
      <c r="DH239" s="59" t="str">
        <f>IF(BT239="","",IF(BS239=1,IF(BT239&lt;65,41,IF(BT239&lt;70,35,IF(BT239&lt;75,29,IF(BT239&lt;80,21,IF(BT239&lt;85,14,IF(BT239&lt;90,5,0)))))),IF(BS239=2,IF(BT239&lt;65,38,IF(BT239&lt;70,33,IF(BT239&lt;75,26,IF(BT239&lt;80,16,IF(BT239&lt;85,12,IF(BT239&lt;90,1,0)))))),"")))</f>
        <v/>
      </c>
      <c r="DI239" s="59" t="str">
        <f>IF(BL239="","",IF(BL239=1,0,IF(BL239=2,3,IF(BL239&gt;2,6,""))))</f>
        <v/>
      </c>
      <c r="DJ239" s="59" t="str">
        <f>IF(Y239="","",IF(Y239=0,3,IF(Y239=1,0,"")))</f>
        <v/>
      </c>
      <c r="DK239" s="59" t="str">
        <f>IF(COUNTBLANK(CB239:CH239)=7,"",SUM(CB239:CH239))</f>
        <v/>
      </c>
      <c r="DL239" s="59" t="str">
        <f>IF(COUNTBLANK(CI239:CR239)=10,"",SUM(CI239:CQ239,IF(CR239&gt;0,CR239,0)))</f>
        <v/>
      </c>
      <c r="DM239" s="59" t="str">
        <f>IF(COUNTBLANK(CS239:CX239)=6,"",SUM(CS239,IF(CT239=-99,0,CT239),IF(CU239=-99,0,CU239),CV239:CX239))</f>
        <v/>
      </c>
      <c r="DN239" s="59" t="str">
        <f>IF(COUNTBLANK(CY239:DG239)=9,"",SUM(IF(OR(CY239="",CY239=-99),0,CY239),IF(OR(CZ239="",CZ239=-99),0,CZ239),IF(OR(DA239="",DA239=-99),0,DA239),IF(OR(DB239="",DB239=-99),0,DB239),IF(OR(DC239="",DC239=-99),0,DC239),IF(OR(DD239="",DD239=-99),0,DD239),IF(OR(DE239="",DE239=-99),0,DE239),IF(OR(DF239="",DF239=-99),0,DF239),IF(OR(DG239="",DG239=-99),0,DG239)))</f>
        <v/>
      </c>
      <c r="DO239" s="59" t="str">
        <f>IF(COUNTBLANK(DH239:DJ239)=3,"",SUM(DH239:DJ239))</f>
        <v/>
      </c>
      <c r="DP239" s="59" t="str">
        <f>IF(COUNTBLANK(DK239:DN239)=4,"",SUM(DK239:DN239))</f>
        <v/>
      </c>
      <c r="DQ239" s="59" t="str">
        <f>IF(COUNTBLANK(CB239:CH239)=7,"",SUM(IF(CB239="",0,5),IF(CC239="",0,9),IF(CD239="",0,4),IF(CE239="",0,4),IF(CF239="",0,3),IF(CG239="",0,1),IF(CH239="",0,6)))</f>
        <v/>
      </c>
      <c r="DR239" s="59" t="str">
        <f>IF(COUNTBLANK(CI239:CR239)=10,"",SUM(IF(CI239="",0,5),IF(CJ239="",0,4),IF(CK239="",0,3),IF(CL239="",0,2),IF(CM239="",0,2),IF(CN239="",0,2),IF(CO239="",0,2),IF(CP239="",0,2),IF(CQ239="",0,2),IF(OR(CR239="",CR239=-99,CR239=-9),0,2)))</f>
        <v/>
      </c>
      <c r="DS239" s="59" t="str">
        <f>IF(COUNTBLANK(CS239:CX239)=6,"",SUM(IF(CS239="",0,1),IF(OR(CT239="",CT239=-99),0,3),IF(OR(CU239="",CU239=-99),0,3),IF(CV239="",0,2),IF(CW239="",0,1),IF(CX239="",0,1)))</f>
        <v/>
      </c>
      <c r="DT239" s="59" t="str">
        <f>IF(COUNTBLANK(CY239:DG239)=9,"",SUM(IF(OR(CY239="",CY239=-99),0,3),IF(OR(CZ239="",CZ239=-99),0,3),IF(OR(DA239="",DA239=-99),0,3),IF(OR(DB239="",DB239=-99),0,3),IF(OR(DC239="",DC239=-99),0,3),IF(OR(DD239="",DD239=-99),0,3),IF(OR(DE239="",DE239=-99),0,3),IF(OR(DF239="",DF239=-99),0,3),IF(OR(DG239="",DG239=-99),0,3)))</f>
        <v/>
      </c>
      <c r="DU239" s="59" t="str">
        <f>IF(COUNTBLANK(DH239:DJ239)=3,"",SUM(IF(DH239="",0,IF(BS239=1,41,IF(BS239=2,38,""))),IF(DI239="",0,6),IF(DJ239="",0,3)))</f>
        <v/>
      </c>
      <c r="DV239" s="59" t="str">
        <f>IF(COUNTBLANK(DK239:DN239)=4,"",SUM(DQ239:DT239))</f>
        <v/>
      </c>
      <c r="DW239" s="59" t="str">
        <f>IF(DQ239="","",((DK239/DQ239)*100))</f>
        <v/>
      </c>
      <c r="DX239" s="59" t="str">
        <f t="shared" si="24"/>
        <v/>
      </c>
      <c r="DY239" s="59" t="str">
        <f t="shared" si="24"/>
        <v/>
      </c>
      <c r="DZ239" s="59" t="str">
        <f t="shared" si="24"/>
        <v/>
      </c>
      <c r="EA239" s="59" t="str">
        <f t="shared" si="24"/>
        <v/>
      </c>
      <c r="EB239" s="59" t="str">
        <f t="shared" si="24"/>
        <v/>
      </c>
      <c r="EC239" s="59" t="str">
        <f>IF(COUNTBLANK(DQ239:DT239)=4,"",SQRT((DQ239^2)+(DR239^2)+(DS239^2)+(DT239^2)))</f>
        <v/>
      </c>
      <c r="ED239" s="59" t="str">
        <f>IF(EC239="","",(SUM(((DK239/EC239)^2),((DL239/EC239)^2),((DM239/EC239)^2),((DN239/EC239)^2))*100))</f>
        <v/>
      </c>
      <c r="EE239" s="59" t="str">
        <f>IF(CB239="","",(CB239/DQ239*100))</f>
        <v/>
      </c>
      <c r="EF239" s="59" t="str">
        <f>IF(CC239="","",(CC239/DQ239*100))</f>
        <v/>
      </c>
      <c r="EG239" s="59" t="str">
        <f>IF(CD239="","",(CD239/DQ239*100))</f>
        <v/>
      </c>
      <c r="EH239" s="59" t="str">
        <f>IF(CE239="","",(CE239/DQ239*100))</f>
        <v/>
      </c>
      <c r="EI239" s="59" t="str">
        <f>IF(CF239="","",(CF239/DQ239*100))</f>
        <v/>
      </c>
      <c r="EJ239" s="59" t="str">
        <f>IF(CG239="","",(CG239/DQ239*100))</f>
        <v/>
      </c>
      <c r="EK239" s="59" t="str">
        <f>IF(CH239="","",(CH239/DQ239*100))</f>
        <v/>
      </c>
      <c r="EL239" s="59" t="str">
        <f>IF(CI239="","",(CI239/DR239*100))</f>
        <v/>
      </c>
      <c r="EM239" s="59" t="str">
        <f>IF(CJ239="","",(CJ239/DR239*100))</f>
        <v/>
      </c>
      <c r="EN239" s="59" t="str">
        <f>IF(CK239="","",(CK239/DR239*100))</f>
        <v/>
      </c>
      <c r="EO239" s="59" t="str">
        <f>IF(CL239="","",(CL239/DR239*100))</f>
        <v/>
      </c>
      <c r="EP239" s="59" t="str">
        <f>IF(CM239="","",(CM239/DR239*100))</f>
        <v/>
      </c>
      <c r="EQ239" s="59" t="str">
        <f>IF(CN239="","",(CN239/DR239*100))</f>
        <v/>
      </c>
      <c r="ER239" s="59" t="str">
        <f>IF(CO239="","",(CO239/DR239*100))</f>
        <v/>
      </c>
      <c r="ES239" s="59" t="str">
        <f>IF(CP239="","",(CP239/DR239*100))</f>
        <v/>
      </c>
      <c r="ET239" s="59" t="str">
        <f>IF(CQ239="","",(CQ239/DR239*100))</f>
        <v/>
      </c>
      <c r="EU239" s="59" t="str">
        <f>IF(CR239="","",(CR239/DR239*100))</f>
        <v/>
      </c>
      <c r="EV239" s="59" t="str">
        <f>IF(CS239="","",(CS239/DS239*100))</f>
        <v/>
      </c>
      <c r="EW239" s="59" t="str">
        <f>IF(CT239="","",(CT239/DS239*100))</f>
        <v/>
      </c>
      <c r="EX239" s="59" t="str">
        <f>IF(CU239="","",(CU239/DS239*100))</f>
        <v/>
      </c>
      <c r="EY239" s="59" t="str">
        <f>IF(CV239="","",(CV239/DS239*100))</f>
        <v/>
      </c>
      <c r="EZ239" s="59" t="str">
        <f>IF(CW239="","",(CW239/DS239*100))</f>
        <v/>
      </c>
      <c r="FA239" s="59" t="str">
        <f>IF(CX239="","",(CX239/DS239*100))</f>
        <v/>
      </c>
      <c r="FB239" s="59" t="str">
        <f t="shared" si="25"/>
        <v/>
      </c>
      <c r="FC239" s="59" t="str">
        <f t="shared" si="25"/>
        <v/>
      </c>
      <c r="FD239" s="59" t="str">
        <f t="shared" si="25"/>
        <v/>
      </c>
      <c r="FE239" s="59" t="str">
        <f t="shared" si="25"/>
        <v/>
      </c>
      <c r="FF239" s="59" t="str">
        <f t="shared" si="25"/>
        <v/>
      </c>
      <c r="FG239" s="59" t="str">
        <f t="shared" si="25"/>
        <v/>
      </c>
      <c r="FH239" s="59" t="str">
        <f t="shared" si="25"/>
        <v/>
      </c>
      <c r="FI239" s="59" t="str">
        <f t="shared" si="25"/>
        <v/>
      </c>
      <c r="FJ239" s="59" t="str">
        <f t="shared" si="25"/>
        <v/>
      </c>
      <c r="FK239" s="59" t="str">
        <f>IF(DH239="","",(DH239/DU239*100))</f>
        <v/>
      </c>
      <c r="FL239" s="59" t="str">
        <f>IF(DI239="","",(DI239/DU239*100))</f>
        <v/>
      </c>
      <c r="FM239" s="59" t="str">
        <f>IF(DJ239="","",(DJ239/DU239*100))</f>
        <v/>
      </c>
    </row>
    <row r="240" spans="72:169" x14ac:dyDescent="0.25">
      <c r="BT240" s="58" t="str">
        <f>IF(BR240="","",YEAR(D240)-BR240)</f>
        <v/>
      </c>
      <c r="BU240" s="59" t="str">
        <f>IF(BO240="",IF(OR(BM240="",BN240=""),"",((BM240*12)+BN240)*0.0254),BO240*0.01)</f>
        <v/>
      </c>
      <c r="BV240" s="59" t="str">
        <f>IF(BQ240="",IF(BP240="","",BP240*0.453592),BQ240)</f>
        <v/>
      </c>
      <c r="BW240" s="59" t="str">
        <f>IF(OR(BU240="",BV240=""),"",(BV240/(BU240^2)))</f>
        <v/>
      </c>
      <c r="BX240" s="59" t="str">
        <f>IF(COUNTBLANK(E240:J240)=6,"",(((E240*IF(F240&gt;0,F240,30)*3)+(G240*IF(H240&gt;0,H240,30)*5)+(I240*IF(J240&gt;0,J240,30)*9))))</f>
        <v/>
      </c>
      <c r="BY240" s="59" t="str">
        <f>IF(COUNTBLANK(AE240:AL240)=8,"",SUM(IF(AE240=2,1,IF(AE240=3,1,0)),IF(AH240=1,1,IF(AI240=1,1,0)),IF(AJ240&gt;3,1,0),IF(AK240&gt;3,1,0),IF(AL240&gt;0,1,0)))</f>
        <v/>
      </c>
      <c r="BZ240" s="59" t="str">
        <f>IF(OR(AM240="",AN240=""),"",IF(OR(AM240=-99,AN240=-99),-99,IF(AM240=3,IF(AN240=2,1,IF(AN240=3,1,0)),0)))</f>
        <v/>
      </c>
      <c r="CA240" s="59" t="str">
        <f>IF(OR((AC240=""),(AD240="")),"",IF(AD240=-99,-99,IF(AC240&gt;=4,IF(OR(AD240=1,AD240=2),1,0),0)))</f>
        <v/>
      </c>
      <c r="CB240" s="59" t="str">
        <f>IF(BW240="","",IF(BW240&lt;25,5,IF(BW240&lt;30,2,0)))</f>
        <v/>
      </c>
      <c r="CC240" s="59" t="str">
        <f t="shared" si="20"/>
        <v/>
      </c>
      <c r="CD240" s="59" t="str">
        <f>IF(K240="","",IF(K240&lt;4,0,IF(K240&gt;=4,4,"")))</f>
        <v/>
      </c>
      <c r="CE240" s="59" t="str">
        <f>IF(L240="","",IF(L240&lt;4,0,IF(L240&gt;=4,4,"")))</f>
        <v/>
      </c>
      <c r="CF240" s="59" t="str">
        <f>IF(M240="","",IF(M240&lt;4,0,IF(M240&gt;=4,3,"")))</f>
        <v/>
      </c>
      <c r="CG240" s="59" t="str">
        <f>IF(N240="","",IF(N240&lt;4,0,IF(N240&gt;=4,1,"")))</f>
        <v/>
      </c>
      <c r="CH240" s="59" t="str">
        <f t="shared" si="21"/>
        <v/>
      </c>
      <c r="CI240" s="59" t="str">
        <f>IF(O240="","",IF(O240=0,0,IF(O240=1,3,IF(O240&lt;=4,4,IF(O240&gt;4,5,"")))))</f>
        <v/>
      </c>
      <c r="CJ240" s="59" t="str">
        <f>IF(P240="","",IF(P240=0,0,IF(P240=1,1,IF(P240&lt;7,3,IF(P240=7,4,"")))))</f>
        <v/>
      </c>
      <c r="CK240" s="59" t="str">
        <f>IF(Q240="","",IF(Q240&lt;4,3,IF(Q240&lt;7,2,IF(Q240=7,0,""))))</f>
        <v/>
      </c>
      <c r="CL240" s="59" t="str">
        <f>IF(R240="","",IF(R240&lt;1,0,IF(R240&lt;=2,1,IF(R240&gt;2,2,""))))</f>
        <v/>
      </c>
      <c r="CM240" s="59" t="str">
        <f>IF(S240="","",IF(S240=0,0,IF(S240=1,1,IF(S240&gt;1,2,""))))</f>
        <v/>
      </c>
      <c r="CN240" s="59" t="str">
        <f>IF(T240="","",IF(T240=0,0,IF(T240&lt;=4,1,IF(T240&gt;4,2,""))))</f>
        <v/>
      </c>
      <c r="CO240" s="59" t="str">
        <f>IF(U240="","",IF(U240&lt;4,0,IF(U240&lt;=6,1,IF(U240=7,2,""))))</f>
        <v/>
      </c>
      <c r="CP240" s="59" t="str">
        <f>IF(V240="","",IF(V240&lt;4,2,IF(V240=4,1,IF(V240=5,0,""))))</f>
        <v/>
      </c>
      <c r="CQ240" s="59" t="str">
        <f>IF(W240="","",IF(W240=1,2,IF(W240=2,1,IF(W240&gt;2,0,""))))</f>
        <v/>
      </c>
      <c r="CR240" s="59" t="str">
        <f>IF(X240="","",IF(X240=0,0,IF(X240=1,1,IF(X240=2,2,IF(X240=3,2,IF(X240=-9,-9,IF(X240=-99,-99,"")))))))</f>
        <v/>
      </c>
      <c r="CS240" s="59" t="str">
        <f>IF(Z240="","",IF(Z240=0,1,IF(Z240=1,0,"")))</f>
        <v/>
      </c>
      <c r="CT240" s="59" t="str">
        <f>IF(CA240="","",IF(CA240=-99,-99,IF(CA240=1,3,0)))</f>
        <v/>
      </c>
      <c r="CU240" s="59" t="str">
        <f>IF(BZ240="","",IF(BZ240=-99,-99,IF(BZ240=0,3,0)))</f>
        <v/>
      </c>
      <c r="CV240" s="59" t="str">
        <f>IF(AO240="","",IF(AND(AO240&gt;=7,AO240&lt;=8),2,0))</f>
        <v/>
      </c>
      <c r="CW240" s="59" t="str">
        <f>IF(AP240="","",IF(AP240=1,0,IF(AP240&gt;1,1,"")))</f>
        <v/>
      </c>
      <c r="CX240" s="59" t="str">
        <f t="shared" si="22"/>
        <v/>
      </c>
      <c r="CY240" s="59" t="str">
        <f>IF(BA240="","",IF(BA240=0,0,IF(OR(BA240=1,BA240=2,BA240=3),3,IF(BA240=-99,-99,""))))</f>
        <v/>
      </c>
      <c r="CZ240" s="59" t="str">
        <f>IF(BB240="","",IF(BB240=0,0,IF(OR(BB240=1,BB240=2,BB240=3),3,IF(BB240=-99,-99,""))))</f>
        <v/>
      </c>
      <c r="DA240" s="59" t="str">
        <f>IF(BC240="","",IF(BC240=0,0,IF(OR(BC240=1,BC240=2,BC240=3),3,IF(BC240=-99,-99,""))))</f>
        <v/>
      </c>
      <c r="DB240" s="59" t="str">
        <f>IF(BD240="","",IF(BD240=0,0,IF(OR(BD240=1,BD240=2,BD240=3),3,IF(BD240=-99,-99,""))))</f>
        <v/>
      </c>
      <c r="DC240" s="59" t="str">
        <f>IF(BE240="","",IF(BE240=0,0,IF(OR(BE240=1,BE240=2,BE240=3),3,IF(BE240=-99,-99,""))))</f>
        <v/>
      </c>
      <c r="DD240" s="59" t="str">
        <f>IF(BF240="","",IF(BF240=0,0,IF(OR(BF240=1,BF240=2,BF240=3),3,IF(BF240=-99,-99,""))))</f>
        <v/>
      </c>
      <c r="DE240" s="59" t="str">
        <f>IF(BG240="","",IF(BG240=0,0,IF(OR(BG240=1,BG240=2,BG240=3),3,IF(BG240=-99,-99,""))))</f>
        <v/>
      </c>
      <c r="DF240" s="59" t="str">
        <f>IF(BH240="","",IF(BH240=0,0,IF(OR(BH240=1,BH240=2,BH240=3),3,IF(BH240=-99,-99,""))))</f>
        <v/>
      </c>
      <c r="DG240" s="59" t="str">
        <f>IF(BI240="","",IF(BI240=0,0,IF(OR(BI240=1,BI240=2,BI240=3),3,IF(BI240=-99,-99,""))))</f>
        <v/>
      </c>
      <c r="DH240" s="59" t="str">
        <f>IF(BT240="","",IF(BS240=1,IF(BT240&lt;65,41,IF(BT240&lt;70,35,IF(BT240&lt;75,29,IF(BT240&lt;80,21,IF(BT240&lt;85,14,IF(BT240&lt;90,5,0)))))),IF(BS240=2,IF(BT240&lt;65,38,IF(BT240&lt;70,33,IF(BT240&lt;75,26,IF(BT240&lt;80,16,IF(BT240&lt;85,12,IF(BT240&lt;90,1,0)))))),"")))</f>
        <v/>
      </c>
      <c r="DI240" s="59" t="str">
        <f>IF(BL240="","",IF(BL240=1,0,IF(BL240=2,3,IF(BL240&gt;2,6,""))))</f>
        <v/>
      </c>
      <c r="DJ240" s="59" t="str">
        <f>IF(Y240="","",IF(Y240=0,3,IF(Y240=1,0,"")))</f>
        <v/>
      </c>
      <c r="DK240" s="59" t="str">
        <f>IF(COUNTBLANK(CB240:CH240)=7,"",SUM(CB240:CH240))</f>
        <v/>
      </c>
      <c r="DL240" s="59" t="str">
        <f>IF(COUNTBLANK(CI240:CR240)=10,"",SUM(CI240:CQ240,IF(CR240&gt;0,CR240,0)))</f>
        <v/>
      </c>
      <c r="DM240" s="59" t="str">
        <f>IF(COUNTBLANK(CS240:CX240)=6,"",SUM(CS240,IF(CT240=-99,0,CT240),IF(CU240=-99,0,CU240),CV240:CX240))</f>
        <v/>
      </c>
      <c r="DN240" s="59" t="str">
        <f>IF(COUNTBLANK(CY240:DG240)=9,"",SUM(IF(OR(CY240="",CY240=-99),0,CY240),IF(OR(CZ240="",CZ240=-99),0,CZ240),IF(OR(DA240="",DA240=-99),0,DA240),IF(OR(DB240="",DB240=-99),0,DB240),IF(OR(DC240="",DC240=-99),0,DC240),IF(OR(DD240="",DD240=-99),0,DD240),IF(OR(DE240="",DE240=-99),0,DE240),IF(OR(DF240="",DF240=-99),0,DF240),IF(OR(DG240="",DG240=-99),0,DG240)))</f>
        <v/>
      </c>
      <c r="DO240" s="59" t="str">
        <f>IF(COUNTBLANK(DH240:DJ240)=3,"",SUM(DH240:DJ240))</f>
        <v/>
      </c>
      <c r="DP240" s="59" t="str">
        <f>IF(COUNTBLANK(DK240:DN240)=4,"",SUM(DK240:DN240))</f>
        <v/>
      </c>
      <c r="DQ240" s="59" t="str">
        <f>IF(COUNTBLANK(CB240:CH240)=7,"",SUM(IF(CB240="",0,5),IF(CC240="",0,9),IF(CD240="",0,4),IF(CE240="",0,4),IF(CF240="",0,3),IF(CG240="",0,1),IF(CH240="",0,6)))</f>
        <v/>
      </c>
      <c r="DR240" s="59" t="str">
        <f>IF(COUNTBLANK(CI240:CR240)=10,"",SUM(IF(CI240="",0,5),IF(CJ240="",0,4),IF(CK240="",0,3),IF(CL240="",0,2),IF(CM240="",0,2),IF(CN240="",0,2),IF(CO240="",0,2),IF(CP240="",0,2),IF(CQ240="",0,2),IF(OR(CR240="",CR240=-99,CR240=-9),0,2)))</f>
        <v/>
      </c>
      <c r="DS240" s="59" t="str">
        <f>IF(COUNTBLANK(CS240:CX240)=6,"",SUM(IF(CS240="",0,1),IF(OR(CT240="",CT240=-99),0,3),IF(OR(CU240="",CU240=-99),0,3),IF(CV240="",0,2),IF(CW240="",0,1),IF(CX240="",0,1)))</f>
        <v/>
      </c>
      <c r="DT240" s="59" t="str">
        <f>IF(COUNTBLANK(CY240:DG240)=9,"",SUM(IF(OR(CY240="",CY240=-99),0,3),IF(OR(CZ240="",CZ240=-99),0,3),IF(OR(DA240="",DA240=-99),0,3),IF(OR(DB240="",DB240=-99),0,3),IF(OR(DC240="",DC240=-99),0,3),IF(OR(DD240="",DD240=-99),0,3),IF(OR(DE240="",DE240=-99),0,3),IF(OR(DF240="",DF240=-99),0,3),IF(OR(DG240="",DG240=-99),0,3)))</f>
        <v/>
      </c>
      <c r="DU240" s="59" t="str">
        <f>IF(COUNTBLANK(DH240:DJ240)=3,"",SUM(IF(DH240="",0,IF(BS240=1,41,IF(BS240=2,38,""))),IF(DI240="",0,6),IF(DJ240="",0,3)))</f>
        <v/>
      </c>
      <c r="DV240" s="59" t="str">
        <f>IF(COUNTBLANK(DK240:DN240)=4,"",SUM(DQ240:DT240))</f>
        <v/>
      </c>
      <c r="DW240" s="59" t="str">
        <f>IF(DQ240="","",((DK240/DQ240)*100))</f>
        <v/>
      </c>
      <c r="DX240" s="59" t="str">
        <f t="shared" si="24"/>
        <v/>
      </c>
      <c r="DY240" s="59" t="str">
        <f t="shared" si="24"/>
        <v/>
      </c>
      <c r="DZ240" s="59" t="str">
        <f t="shared" si="24"/>
        <v/>
      </c>
      <c r="EA240" s="59" t="str">
        <f t="shared" si="24"/>
        <v/>
      </c>
      <c r="EB240" s="59" t="str">
        <f t="shared" si="24"/>
        <v/>
      </c>
      <c r="EC240" s="59" t="str">
        <f>IF(COUNTBLANK(DQ240:DT240)=4,"",SQRT((DQ240^2)+(DR240^2)+(DS240^2)+(DT240^2)))</f>
        <v/>
      </c>
      <c r="ED240" s="59" t="str">
        <f>IF(EC240="","",(SUM(((DK240/EC240)^2),((DL240/EC240)^2),((DM240/EC240)^2),((DN240/EC240)^2))*100))</f>
        <v/>
      </c>
      <c r="EE240" s="59" t="str">
        <f>IF(CB240="","",(CB240/DQ240*100))</f>
        <v/>
      </c>
      <c r="EF240" s="59" t="str">
        <f>IF(CC240="","",(CC240/DQ240*100))</f>
        <v/>
      </c>
      <c r="EG240" s="59" t="str">
        <f>IF(CD240="","",(CD240/DQ240*100))</f>
        <v/>
      </c>
      <c r="EH240" s="59" t="str">
        <f>IF(CE240="","",(CE240/DQ240*100))</f>
        <v/>
      </c>
      <c r="EI240" s="59" t="str">
        <f>IF(CF240="","",(CF240/DQ240*100))</f>
        <v/>
      </c>
      <c r="EJ240" s="59" t="str">
        <f>IF(CG240="","",(CG240/DQ240*100))</f>
        <v/>
      </c>
      <c r="EK240" s="59" t="str">
        <f>IF(CH240="","",(CH240/DQ240*100))</f>
        <v/>
      </c>
      <c r="EL240" s="59" t="str">
        <f>IF(CI240="","",(CI240/DR240*100))</f>
        <v/>
      </c>
      <c r="EM240" s="59" t="str">
        <f>IF(CJ240="","",(CJ240/DR240*100))</f>
        <v/>
      </c>
      <c r="EN240" s="59" t="str">
        <f>IF(CK240="","",(CK240/DR240*100))</f>
        <v/>
      </c>
      <c r="EO240" s="59" t="str">
        <f>IF(CL240="","",(CL240/DR240*100))</f>
        <v/>
      </c>
      <c r="EP240" s="59" t="str">
        <f>IF(CM240="","",(CM240/DR240*100))</f>
        <v/>
      </c>
      <c r="EQ240" s="59" t="str">
        <f>IF(CN240="","",(CN240/DR240*100))</f>
        <v/>
      </c>
      <c r="ER240" s="59" t="str">
        <f>IF(CO240="","",(CO240/DR240*100))</f>
        <v/>
      </c>
      <c r="ES240" s="59" t="str">
        <f>IF(CP240="","",(CP240/DR240*100))</f>
        <v/>
      </c>
      <c r="ET240" s="59" t="str">
        <f>IF(CQ240="","",(CQ240/DR240*100))</f>
        <v/>
      </c>
      <c r="EU240" s="59" t="str">
        <f>IF(CR240="","",(CR240/DR240*100))</f>
        <v/>
      </c>
      <c r="EV240" s="59" t="str">
        <f>IF(CS240="","",(CS240/DS240*100))</f>
        <v/>
      </c>
      <c r="EW240" s="59" t="str">
        <f>IF(CT240="","",(CT240/DS240*100))</f>
        <v/>
      </c>
      <c r="EX240" s="59" t="str">
        <f>IF(CU240="","",(CU240/DS240*100))</f>
        <v/>
      </c>
      <c r="EY240" s="59" t="str">
        <f>IF(CV240="","",(CV240/DS240*100))</f>
        <v/>
      </c>
      <c r="EZ240" s="59" t="str">
        <f>IF(CW240="","",(CW240/DS240*100))</f>
        <v/>
      </c>
      <c r="FA240" s="59" t="str">
        <f>IF(CX240="","",(CX240/DS240*100))</f>
        <v/>
      </c>
      <c r="FB240" s="59" t="str">
        <f t="shared" si="25"/>
        <v/>
      </c>
      <c r="FC240" s="59" t="str">
        <f t="shared" si="25"/>
        <v/>
      </c>
      <c r="FD240" s="59" t="str">
        <f t="shared" si="25"/>
        <v/>
      </c>
      <c r="FE240" s="59" t="str">
        <f t="shared" si="25"/>
        <v/>
      </c>
      <c r="FF240" s="59" t="str">
        <f t="shared" si="25"/>
        <v/>
      </c>
      <c r="FG240" s="59" t="str">
        <f t="shared" si="25"/>
        <v/>
      </c>
      <c r="FH240" s="59" t="str">
        <f t="shared" si="25"/>
        <v/>
      </c>
      <c r="FI240" s="59" t="str">
        <f t="shared" si="25"/>
        <v/>
      </c>
      <c r="FJ240" s="59" t="str">
        <f t="shared" si="25"/>
        <v/>
      </c>
      <c r="FK240" s="59" t="str">
        <f>IF(DH240="","",(DH240/DU240*100))</f>
        <v/>
      </c>
      <c r="FL240" s="59" t="str">
        <f>IF(DI240="","",(DI240/DU240*100))</f>
        <v/>
      </c>
      <c r="FM240" s="59" t="str">
        <f>IF(DJ240="","",(DJ240/DU240*100))</f>
        <v/>
      </c>
    </row>
    <row r="241" spans="72:169" x14ac:dyDescent="0.25">
      <c r="BT241" s="58" t="str">
        <f>IF(BR241="","",YEAR(D241)-BR241)</f>
        <v/>
      </c>
      <c r="BU241" s="59" t="str">
        <f>IF(BO241="",IF(OR(BM241="",BN241=""),"",((BM241*12)+BN241)*0.0254),BO241*0.01)</f>
        <v/>
      </c>
      <c r="BV241" s="59" t="str">
        <f>IF(BQ241="",IF(BP241="","",BP241*0.453592),BQ241)</f>
        <v/>
      </c>
      <c r="BW241" s="59" t="str">
        <f>IF(OR(BU241="",BV241=""),"",(BV241/(BU241^2)))</f>
        <v/>
      </c>
      <c r="BX241" s="59" t="str">
        <f>IF(COUNTBLANK(E241:J241)=6,"",(((E241*IF(F241&gt;0,F241,30)*3)+(G241*IF(H241&gt;0,H241,30)*5)+(I241*IF(J241&gt;0,J241,30)*9))))</f>
        <v/>
      </c>
      <c r="BY241" s="59" t="str">
        <f>IF(COUNTBLANK(AE241:AL241)=8,"",SUM(IF(AE241=2,1,IF(AE241=3,1,0)),IF(AH241=1,1,IF(AI241=1,1,0)),IF(AJ241&gt;3,1,0),IF(AK241&gt;3,1,0),IF(AL241&gt;0,1,0)))</f>
        <v/>
      </c>
      <c r="BZ241" s="59" t="str">
        <f>IF(OR(AM241="",AN241=""),"",IF(OR(AM241=-99,AN241=-99),-99,IF(AM241=3,IF(AN241=2,1,IF(AN241=3,1,0)),0)))</f>
        <v/>
      </c>
      <c r="CA241" s="59" t="str">
        <f>IF(OR((AC241=""),(AD241="")),"",IF(AD241=-99,-99,IF(AC241&gt;=4,IF(OR(AD241=1,AD241=2),1,0),0)))</f>
        <v/>
      </c>
      <c r="CB241" s="59" t="str">
        <f>IF(BW241="","",IF(BW241&lt;25,5,IF(BW241&lt;30,2,0)))</f>
        <v/>
      </c>
      <c r="CC241" s="59" t="str">
        <f t="shared" si="20"/>
        <v/>
      </c>
      <c r="CD241" s="59" t="str">
        <f>IF(K241="","",IF(K241&lt;4,0,IF(K241&gt;=4,4,"")))</f>
        <v/>
      </c>
      <c r="CE241" s="59" t="str">
        <f>IF(L241="","",IF(L241&lt;4,0,IF(L241&gt;=4,4,"")))</f>
        <v/>
      </c>
      <c r="CF241" s="59" t="str">
        <f>IF(M241="","",IF(M241&lt;4,0,IF(M241&gt;=4,3,"")))</f>
        <v/>
      </c>
      <c r="CG241" s="59" t="str">
        <f>IF(N241="","",IF(N241&lt;4,0,IF(N241&gt;=4,1,"")))</f>
        <v/>
      </c>
      <c r="CH241" s="59" t="str">
        <f t="shared" si="21"/>
        <v/>
      </c>
      <c r="CI241" s="59" t="str">
        <f>IF(O241="","",IF(O241=0,0,IF(O241=1,3,IF(O241&lt;=4,4,IF(O241&gt;4,5,"")))))</f>
        <v/>
      </c>
      <c r="CJ241" s="59" t="str">
        <f>IF(P241="","",IF(P241=0,0,IF(P241=1,1,IF(P241&lt;7,3,IF(P241=7,4,"")))))</f>
        <v/>
      </c>
      <c r="CK241" s="59" t="str">
        <f>IF(Q241="","",IF(Q241&lt;4,3,IF(Q241&lt;7,2,IF(Q241=7,0,""))))</f>
        <v/>
      </c>
      <c r="CL241" s="59" t="str">
        <f>IF(R241="","",IF(R241&lt;1,0,IF(R241&lt;=2,1,IF(R241&gt;2,2,""))))</f>
        <v/>
      </c>
      <c r="CM241" s="59" t="str">
        <f>IF(S241="","",IF(S241=0,0,IF(S241=1,1,IF(S241&gt;1,2,""))))</f>
        <v/>
      </c>
      <c r="CN241" s="59" t="str">
        <f>IF(T241="","",IF(T241=0,0,IF(T241&lt;=4,1,IF(T241&gt;4,2,""))))</f>
        <v/>
      </c>
      <c r="CO241" s="59" t="str">
        <f>IF(U241="","",IF(U241&lt;4,0,IF(U241&lt;=6,1,IF(U241=7,2,""))))</f>
        <v/>
      </c>
      <c r="CP241" s="59" t="str">
        <f>IF(V241="","",IF(V241&lt;4,2,IF(V241=4,1,IF(V241=5,0,""))))</f>
        <v/>
      </c>
      <c r="CQ241" s="59" t="str">
        <f>IF(W241="","",IF(W241=1,2,IF(W241=2,1,IF(W241&gt;2,0,""))))</f>
        <v/>
      </c>
      <c r="CR241" s="59" t="str">
        <f>IF(X241="","",IF(X241=0,0,IF(X241=1,1,IF(X241=2,2,IF(X241=3,2,IF(X241=-9,-9,IF(X241=-99,-99,"")))))))</f>
        <v/>
      </c>
      <c r="CS241" s="59" t="str">
        <f>IF(Z241="","",IF(Z241=0,1,IF(Z241=1,0,"")))</f>
        <v/>
      </c>
      <c r="CT241" s="59" t="str">
        <f>IF(CA241="","",IF(CA241=-99,-99,IF(CA241=1,3,0)))</f>
        <v/>
      </c>
      <c r="CU241" s="59" t="str">
        <f>IF(BZ241="","",IF(BZ241=-99,-99,IF(BZ241=0,3,0)))</f>
        <v/>
      </c>
      <c r="CV241" s="59" t="str">
        <f>IF(AO241="","",IF(AND(AO241&gt;=7,AO241&lt;=8),2,0))</f>
        <v/>
      </c>
      <c r="CW241" s="59" t="str">
        <f>IF(AP241="","",IF(AP241=1,0,IF(AP241&gt;1,1,"")))</f>
        <v/>
      </c>
      <c r="CX241" s="59" t="str">
        <f t="shared" si="22"/>
        <v/>
      </c>
      <c r="CY241" s="59" t="str">
        <f>IF(BA241="","",IF(BA241=0,0,IF(OR(BA241=1,BA241=2,BA241=3),3,IF(BA241=-99,-99,""))))</f>
        <v/>
      </c>
      <c r="CZ241" s="59" t="str">
        <f>IF(BB241="","",IF(BB241=0,0,IF(OR(BB241=1,BB241=2,BB241=3),3,IF(BB241=-99,-99,""))))</f>
        <v/>
      </c>
      <c r="DA241" s="59" t="str">
        <f>IF(BC241="","",IF(BC241=0,0,IF(OR(BC241=1,BC241=2,BC241=3),3,IF(BC241=-99,-99,""))))</f>
        <v/>
      </c>
      <c r="DB241" s="59" t="str">
        <f>IF(BD241="","",IF(BD241=0,0,IF(OR(BD241=1,BD241=2,BD241=3),3,IF(BD241=-99,-99,""))))</f>
        <v/>
      </c>
      <c r="DC241" s="59" t="str">
        <f>IF(BE241="","",IF(BE241=0,0,IF(OR(BE241=1,BE241=2,BE241=3),3,IF(BE241=-99,-99,""))))</f>
        <v/>
      </c>
      <c r="DD241" s="59" t="str">
        <f>IF(BF241="","",IF(BF241=0,0,IF(OR(BF241=1,BF241=2,BF241=3),3,IF(BF241=-99,-99,""))))</f>
        <v/>
      </c>
      <c r="DE241" s="59" t="str">
        <f>IF(BG241="","",IF(BG241=0,0,IF(OR(BG241=1,BG241=2,BG241=3),3,IF(BG241=-99,-99,""))))</f>
        <v/>
      </c>
      <c r="DF241" s="59" t="str">
        <f>IF(BH241="","",IF(BH241=0,0,IF(OR(BH241=1,BH241=2,BH241=3),3,IF(BH241=-99,-99,""))))</f>
        <v/>
      </c>
      <c r="DG241" s="59" t="str">
        <f>IF(BI241="","",IF(BI241=0,0,IF(OR(BI241=1,BI241=2,BI241=3),3,IF(BI241=-99,-99,""))))</f>
        <v/>
      </c>
      <c r="DH241" s="59" t="str">
        <f>IF(BT241="","",IF(BS241=1,IF(BT241&lt;65,41,IF(BT241&lt;70,35,IF(BT241&lt;75,29,IF(BT241&lt;80,21,IF(BT241&lt;85,14,IF(BT241&lt;90,5,0)))))),IF(BS241=2,IF(BT241&lt;65,38,IF(BT241&lt;70,33,IF(BT241&lt;75,26,IF(BT241&lt;80,16,IF(BT241&lt;85,12,IF(BT241&lt;90,1,0)))))),"")))</f>
        <v/>
      </c>
      <c r="DI241" s="59" t="str">
        <f>IF(BL241="","",IF(BL241=1,0,IF(BL241=2,3,IF(BL241&gt;2,6,""))))</f>
        <v/>
      </c>
      <c r="DJ241" s="59" t="str">
        <f>IF(Y241="","",IF(Y241=0,3,IF(Y241=1,0,"")))</f>
        <v/>
      </c>
      <c r="DK241" s="59" t="str">
        <f>IF(COUNTBLANK(CB241:CH241)=7,"",SUM(CB241:CH241))</f>
        <v/>
      </c>
      <c r="DL241" s="59" t="str">
        <f>IF(COUNTBLANK(CI241:CR241)=10,"",SUM(CI241:CQ241,IF(CR241&gt;0,CR241,0)))</f>
        <v/>
      </c>
      <c r="DM241" s="59" t="str">
        <f>IF(COUNTBLANK(CS241:CX241)=6,"",SUM(CS241,IF(CT241=-99,0,CT241),IF(CU241=-99,0,CU241),CV241:CX241))</f>
        <v/>
      </c>
      <c r="DN241" s="59" t="str">
        <f>IF(COUNTBLANK(CY241:DG241)=9,"",SUM(IF(OR(CY241="",CY241=-99),0,CY241),IF(OR(CZ241="",CZ241=-99),0,CZ241),IF(OR(DA241="",DA241=-99),0,DA241),IF(OR(DB241="",DB241=-99),0,DB241),IF(OR(DC241="",DC241=-99),0,DC241),IF(OR(DD241="",DD241=-99),0,DD241),IF(OR(DE241="",DE241=-99),0,DE241),IF(OR(DF241="",DF241=-99),0,DF241),IF(OR(DG241="",DG241=-99),0,DG241)))</f>
        <v/>
      </c>
      <c r="DO241" s="59" t="str">
        <f>IF(COUNTBLANK(DH241:DJ241)=3,"",SUM(DH241:DJ241))</f>
        <v/>
      </c>
      <c r="DP241" s="59" t="str">
        <f>IF(COUNTBLANK(DK241:DN241)=4,"",SUM(DK241:DN241))</f>
        <v/>
      </c>
      <c r="DQ241" s="59" t="str">
        <f>IF(COUNTBLANK(CB241:CH241)=7,"",SUM(IF(CB241="",0,5),IF(CC241="",0,9),IF(CD241="",0,4),IF(CE241="",0,4),IF(CF241="",0,3),IF(CG241="",0,1),IF(CH241="",0,6)))</f>
        <v/>
      </c>
      <c r="DR241" s="59" t="str">
        <f>IF(COUNTBLANK(CI241:CR241)=10,"",SUM(IF(CI241="",0,5),IF(CJ241="",0,4),IF(CK241="",0,3),IF(CL241="",0,2),IF(CM241="",0,2),IF(CN241="",0,2),IF(CO241="",0,2),IF(CP241="",0,2),IF(CQ241="",0,2),IF(OR(CR241="",CR241=-99,CR241=-9),0,2)))</f>
        <v/>
      </c>
      <c r="DS241" s="59" t="str">
        <f>IF(COUNTBLANK(CS241:CX241)=6,"",SUM(IF(CS241="",0,1),IF(OR(CT241="",CT241=-99),0,3),IF(OR(CU241="",CU241=-99),0,3),IF(CV241="",0,2),IF(CW241="",0,1),IF(CX241="",0,1)))</f>
        <v/>
      </c>
      <c r="DT241" s="59" t="str">
        <f>IF(COUNTBLANK(CY241:DG241)=9,"",SUM(IF(OR(CY241="",CY241=-99),0,3),IF(OR(CZ241="",CZ241=-99),0,3),IF(OR(DA241="",DA241=-99),0,3),IF(OR(DB241="",DB241=-99),0,3),IF(OR(DC241="",DC241=-99),0,3),IF(OR(DD241="",DD241=-99),0,3),IF(OR(DE241="",DE241=-99),0,3),IF(OR(DF241="",DF241=-99),0,3),IF(OR(DG241="",DG241=-99),0,3)))</f>
        <v/>
      </c>
      <c r="DU241" s="59" t="str">
        <f>IF(COUNTBLANK(DH241:DJ241)=3,"",SUM(IF(DH241="",0,IF(BS241=1,41,IF(BS241=2,38,""))),IF(DI241="",0,6),IF(DJ241="",0,3)))</f>
        <v/>
      </c>
      <c r="DV241" s="59" t="str">
        <f>IF(COUNTBLANK(DK241:DN241)=4,"",SUM(DQ241:DT241))</f>
        <v/>
      </c>
      <c r="DW241" s="59" t="str">
        <f>IF(DQ241="","",((DK241/DQ241)*100))</f>
        <v/>
      </c>
      <c r="DX241" s="59" t="str">
        <f t="shared" si="24"/>
        <v/>
      </c>
      <c r="DY241" s="59" t="str">
        <f t="shared" si="24"/>
        <v/>
      </c>
      <c r="DZ241" s="59" t="str">
        <f t="shared" si="24"/>
        <v/>
      </c>
      <c r="EA241" s="59" t="str">
        <f t="shared" si="24"/>
        <v/>
      </c>
      <c r="EB241" s="59" t="str">
        <f t="shared" si="24"/>
        <v/>
      </c>
      <c r="EC241" s="59" t="str">
        <f>IF(COUNTBLANK(DQ241:DT241)=4,"",SQRT((DQ241^2)+(DR241^2)+(DS241^2)+(DT241^2)))</f>
        <v/>
      </c>
      <c r="ED241" s="59" t="str">
        <f>IF(EC241="","",(SUM(((DK241/EC241)^2),((DL241/EC241)^2),((DM241/EC241)^2),((DN241/EC241)^2))*100))</f>
        <v/>
      </c>
      <c r="EE241" s="59" t="str">
        <f>IF(CB241="","",(CB241/DQ241*100))</f>
        <v/>
      </c>
      <c r="EF241" s="59" t="str">
        <f>IF(CC241="","",(CC241/DQ241*100))</f>
        <v/>
      </c>
      <c r="EG241" s="59" t="str">
        <f>IF(CD241="","",(CD241/DQ241*100))</f>
        <v/>
      </c>
      <c r="EH241" s="59" t="str">
        <f>IF(CE241="","",(CE241/DQ241*100))</f>
        <v/>
      </c>
      <c r="EI241" s="59" t="str">
        <f>IF(CF241="","",(CF241/DQ241*100))</f>
        <v/>
      </c>
      <c r="EJ241" s="59" t="str">
        <f>IF(CG241="","",(CG241/DQ241*100))</f>
        <v/>
      </c>
      <c r="EK241" s="59" t="str">
        <f>IF(CH241="","",(CH241/DQ241*100))</f>
        <v/>
      </c>
      <c r="EL241" s="59" t="str">
        <f>IF(CI241="","",(CI241/DR241*100))</f>
        <v/>
      </c>
      <c r="EM241" s="59" t="str">
        <f>IF(CJ241="","",(CJ241/DR241*100))</f>
        <v/>
      </c>
      <c r="EN241" s="59" t="str">
        <f>IF(CK241="","",(CK241/DR241*100))</f>
        <v/>
      </c>
      <c r="EO241" s="59" t="str">
        <f>IF(CL241="","",(CL241/DR241*100))</f>
        <v/>
      </c>
      <c r="EP241" s="59" t="str">
        <f>IF(CM241="","",(CM241/DR241*100))</f>
        <v/>
      </c>
      <c r="EQ241" s="59" t="str">
        <f>IF(CN241="","",(CN241/DR241*100))</f>
        <v/>
      </c>
      <c r="ER241" s="59" t="str">
        <f>IF(CO241="","",(CO241/DR241*100))</f>
        <v/>
      </c>
      <c r="ES241" s="59" t="str">
        <f>IF(CP241="","",(CP241/DR241*100))</f>
        <v/>
      </c>
      <c r="ET241" s="59" t="str">
        <f>IF(CQ241="","",(CQ241/DR241*100))</f>
        <v/>
      </c>
      <c r="EU241" s="59" t="str">
        <f>IF(CR241="","",(CR241/DR241*100))</f>
        <v/>
      </c>
      <c r="EV241" s="59" t="str">
        <f>IF(CS241="","",(CS241/DS241*100))</f>
        <v/>
      </c>
      <c r="EW241" s="59" t="str">
        <f>IF(CT241="","",(CT241/DS241*100))</f>
        <v/>
      </c>
      <c r="EX241" s="59" t="str">
        <f>IF(CU241="","",(CU241/DS241*100))</f>
        <v/>
      </c>
      <c r="EY241" s="59" t="str">
        <f>IF(CV241="","",(CV241/DS241*100))</f>
        <v/>
      </c>
      <c r="EZ241" s="59" t="str">
        <f>IF(CW241="","",(CW241/DS241*100))</f>
        <v/>
      </c>
      <c r="FA241" s="59" t="str">
        <f>IF(CX241="","",(CX241/DS241*100))</f>
        <v/>
      </c>
      <c r="FB241" s="59" t="str">
        <f t="shared" si="25"/>
        <v/>
      </c>
      <c r="FC241" s="59" t="str">
        <f t="shared" si="25"/>
        <v/>
      </c>
      <c r="FD241" s="59" t="str">
        <f t="shared" si="25"/>
        <v/>
      </c>
      <c r="FE241" s="59" t="str">
        <f t="shared" si="25"/>
        <v/>
      </c>
      <c r="FF241" s="59" t="str">
        <f t="shared" si="25"/>
        <v/>
      </c>
      <c r="FG241" s="59" t="str">
        <f t="shared" si="25"/>
        <v/>
      </c>
      <c r="FH241" s="59" t="str">
        <f t="shared" si="25"/>
        <v/>
      </c>
      <c r="FI241" s="59" t="str">
        <f t="shared" si="25"/>
        <v/>
      </c>
      <c r="FJ241" s="59" t="str">
        <f t="shared" si="25"/>
        <v/>
      </c>
      <c r="FK241" s="59" t="str">
        <f>IF(DH241="","",(DH241/DU241*100))</f>
        <v/>
      </c>
      <c r="FL241" s="59" t="str">
        <f>IF(DI241="","",(DI241/DU241*100))</f>
        <v/>
      </c>
      <c r="FM241" s="59" t="str">
        <f>IF(DJ241="","",(DJ241/DU241*100))</f>
        <v/>
      </c>
    </row>
    <row r="242" spans="72:169" x14ac:dyDescent="0.25">
      <c r="BT242" s="58" t="str">
        <f>IF(BR242="","",YEAR(D242)-BR242)</f>
        <v/>
      </c>
      <c r="BU242" s="59" t="str">
        <f>IF(BO242="",IF(OR(BM242="",BN242=""),"",((BM242*12)+BN242)*0.0254),BO242*0.01)</f>
        <v/>
      </c>
      <c r="BV242" s="59" t="str">
        <f>IF(BQ242="",IF(BP242="","",BP242*0.453592),BQ242)</f>
        <v/>
      </c>
      <c r="BW242" s="59" t="str">
        <f>IF(OR(BU242="",BV242=""),"",(BV242/(BU242^2)))</f>
        <v/>
      </c>
      <c r="BX242" s="59" t="str">
        <f>IF(COUNTBLANK(E242:J242)=6,"",(((E242*IF(F242&gt;0,F242,30)*3)+(G242*IF(H242&gt;0,H242,30)*5)+(I242*IF(J242&gt;0,J242,30)*9))))</f>
        <v/>
      </c>
      <c r="BY242" s="59" t="str">
        <f>IF(COUNTBLANK(AE242:AL242)=8,"",SUM(IF(AE242=2,1,IF(AE242=3,1,0)),IF(AH242=1,1,IF(AI242=1,1,0)),IF(AJ242&gt;3,1,0),IF(AK242&gt;3,1,0),IF(AL242&gt;0,1,0)))</f>
        <v/>
      </c>
      <c r="BZ242" s="59" t="str">
        <f>IF(OR(AM242="",AN242=""),"",IF(OR(AM242=-99,AN242=-99),-99,IF(AM242=3,IF(AN242=2,1,IF(AN242=3,1,0)),0)))</f>
        <v/>
      </c>
      <c r="CA242" s="59" t="str">
        <f>IF(OR((AC242=""),(AD242="")),"",IF(AD242=-99,-99,IF(AC242&gt;=4,IF(OR(AD242=1,AD242=2),1,0),0)))</f>
        <v/>
      </c>
      <c r="CB242" s="59" t="str">
        <f>IF(BW242="","",IF(BW242&lt;25,5,IF(BW242&lt;30,2,0)))</f>
        <v/>
      </c>
      <c r="CC242" s="59" t="str">
        <f t="shared" si="20"/>
        <v/>
      </c>
      <c r="CD242" s="59" t="str">
        <f>IF(K242="","",IF(K242&lt;4,0,IF(K242&gt;=4,4,"")))</f>
        <v/>
      </c>
      <c r="CE242" s="59" t="str">
        <f>IF(L242="","",IF(L242&lt;4,0,IF(L242&gt;=4,4,"")))</f>
        <v/>
      </c>
      <c r="CF242" s="59" t="str">
        <f>IF(M242="","",IF(M242&lt;4,0,IF(M242&gt;=4,3,"")))</f>
        <v/>
      </c>
      <c r="CG242" s="59" t="str">
        <f>IF(N242="","",IF(N242&lt;4,0,IF(N242&gt;=4,1,"")))</f>
        <v/>
      </c>
      <c r="CH242" s="59" t="str">
        <f t="shared" si="21"/>
        <v/>
      </c>
      <c r="CI242" s="59" t="str">
        <f>IF(O242="","",IF(O242=0,0,IF(O242=1,3,IF(O242&lt;=4,4,IF(O242&gt;4,5,"")))))</f>
        <v/>
      </c>
      <c r="CJ242" s="59" t="str">
        <f>IF(P242="","",IF(P242=0,0,IF(P242=1,1,IF(P242&lt;7,3,IF(P242=7,4,"")))))</f>
        <v/>
      </c>
      <c r="CK242" s="59" t="str">
        <f>IF(Q242="","",IF(Q242&lt;4,3,IF(Q242&lt;7,2,IF(Q242=7,0,""))))</f>
        <v/>
      </c>
      <c r="CL242" s="59" t="str">
        <f>IF(R242="","",IF(R242&lt;1,0,IF(R242&lt;=2,1,IF(R242&gt;2,2,""))))</f>
        <v/>
      </c>
      <c r="CM242" s="59" t="str">
        <f>IF(S242="","",IF(S242=0,0,IF(S242=1,1,IF(S242&gt;1,2,""))))</f>
        <v/>
      </c>
      <c r="CN242" s="59" t="str">
        <f>IF(T242="","",IF(T242=0,0,IF(T242&lt;=4,1,IF(T242&gt;4,2,""))))</f>
        <v/>
      </c>
      <c r="CO242" s="59" t="str">
        <f>IF(U242="","",IF(U242&lt;4,0,IF(U242&lt;=6,1,IF(U242=7,2,""))))</f>
        <v/>
      </c>
      <c r="CP242" s="59" t="str">
        <f>IF(V242="","",IF(V242&lt;4,2,IF(V242=4,1,IF(V242=5,0,""))))</f>
        <v/>
      </c>
      <c r="CQ242" s="59" t="str">
        <f>IF(W242="","",IF(W242=1,2,IF(W242=2,1,IF(W242&gt;2,0,""))))</f>
        <v/>
      </c>
      <c r="CR242" s="59" t="str">
        <f>IF(X242="","",IF(X242=0,0,IF(X242=1,1,IF(X242=2,2,IF(X242=3,2,IF(X242=-9,-9,IF(X242=-99,-99,"")))))))</f>
        <v/>
      </c>
      <c r="CS242" s="59" t="str">
        <f>IF(Z242="","",IF(Z242=0,1,IF(Z242=1,0,"")))</f>
        <v/>
      </c>
      <c r="CT242" s="59" t="str">
        <f>IF(CA242="","",IF(CA242=-99,-99,IF(CA242=1,3,0)))</f>
        <v/>
      </c>
      <c r="CU242" s="59" t="str">
        <f>IF(BZ242="","",IF(BZ242=-99,-99,IF(BZ242=0,3,0)))</f>
        <v/>
      </c>
      <c r="CV242" s="59" t="str">
        <f>IF(AO242="","",IF(AND(AO242&gt;=7,AO242&lt;=8),2,0))</f>
        <v/>
      </c>
      <c r="CW242" s="59" t="str">
        <f>IF(AP242="","",IF(AP242=1,0,IF(AP242&gt;1,1,"")))</f>
        <v/>
      </c>
      <c r="CX242" s="59" t="str">
        <f t="shared" si="22"/>
        <v/>
      </c>
      <c r="CY242" s="59" t="str">
        <f>IF(BA242="","",IF(BA242=0,0,IF(OR(BA242=1,BA242=2,BA242=3),3,IF(BA242=-99,-99,""))))</f>
        <v/>
      </c>
      <c r="CZ242" s="59" t="str">
        <f>IF(BB242="","",IF(BB242=0,0,IF(OR(BB242=1,BB242=2,BB242=3),3,IF(BB242=-99,-99,""))))</f>
        <v/>
      </c>
      <c r="DA242" s="59" t="str">
        <f>IF(BC242="","",IF(BC242=0,0,IF(OR(BC242=1,BC242=2,BC242=3),3,IF(BC242=-99,-99,""))))</f>
        <v/>
      </c>
      <c r="DB242" s="59" t="str">
        <f>IF(BD242="","",IF(BD242=0,0,IF(OR(BD242=1,BD242=2,BD242=3),3,IF(BD242=-99,-99,""))))</f>
        <v/>
      </c>
      <c r="DC242" s="59" t="str">
        <f>IF(BE242="","",IF(BE242=0,0,IF(OR(BE242=1,BE242=2,BE242=3),3,IF(BE242=-99,-99,""))))</f>
        <v/>
      </c>
      <c r="DD242" s="59" t="str">
        <f>IF(BF242="","",IF(BF242=0,0,IF(OR(BF242=1,BF242=2,BF242=3),3,IF(BF242=-99,-99,""))))</f>
        <v/>
      </c>
      <c r="DE242" s="59" t="str">
        <f>IF(BG242="","",IF(BG242=0,0,IF(OR(BG242=1,BG242=2,BG242=3),3,IF(BG242=-99,-99,""))))</f>
        <v/>
      </c>
      <c r="DF242" s="59" t="str">
        <f>IF(BH242="","",IF(BH242=0,0,IF(OR(BH242=1,BH242=2,BH242=3),3,IF(BH242=-99,-99,""))))</f>
        <v/>
      </c>
      <c r="DG242" s="59" t="str">
        <f>IF(BI242="","",IF(BI242=0,0,IF(OR(BI242=1,BI242=2,BI242=3),3,IF(BI242=-99,-99,""))))</f>
        <v/>
      </c>
      <c r="DH242" s="59" t="str">
        <f>IF(BT242="","",IF(BS242=1,IF(BT242&lt;65,41,IF(BT242&lt;70,35,IF(BT242&lt;75,29,IF(BT242&lt;80,21,IF(BT242&lt;85,14,IF(BT242&lt;90,5,0)))))),IF(BS242=2,IF(BT242&lt;65,38,IF(BT242&lt;70,33,IF(BT242&lt;75,26,IF(BT242&lt;80,16,IF(BT242&lt;85,12,IF(BT242&lt;90,1,0)))))),"")))</f>
        <v/>
      </c>
      <c r="DI242" s="59" t="str">
        <f>IF(BL242="","",IF(BL242=1,0,IF(BL242=2,3,IF(BL242&gt;2,6,""))))</f>
        <v/>
      </c>
      <c r="DJ242" s="59" t="str">
        <f>IF(Y242="","",IF(Y242=0,3,IF(Y242=1,0,"")))</f>
        <v/>
      </c>
      <c r="DK242" s="59" t="str">
        <f>IF(COUNTBLANK(CB242:CH242)=7,"",SUM(CB242:CH242))</f>
        <v/>
      </c>
      <c r="DL242" s="59" t="str">
        <f>IF(COUNTBLANK(CI242:CR242)=10,"",SUM(CI242:CQ242,IF(CR242&gt;0,CR242,0)))</f>
        <v/>
      </c>
      <c r="DM242" s="59" t="str">
        <f>IF(COUNTBLANK(CS242:CX242)=6,"",SUM(CS242,IF(CT242=-99,0,CT242),IF(CU242=-99,0,CU242),CV242:CX242))</f>
        <v/>
      </c>
      <c r="DN242" s="59" t="str">
        <f>IF(COUNTBLANK(CY242:DG242)=9,"",SUM(IF(OR(CY242="",CY242=-99),0,CY242),IF(OR(CZ242="",CZ242=-99),0,CZ242),IF(OR(DA242="",DA242=-99),0,DA242),IF(OR(DB242="",DB242=-99),0,DB242),IF(OR(DC242="",DC242=-99),0,DC242),IF(OR(DD242="",DD242=-99),0,DD242),IF(OR(DE242="",DE242=-99),0,DE242),IF(OR(DF242="",DF242=-99),0,DF242),IF(OR(DG242="",DG242=-99),0,DG242)))</f>
        <v/>
      </c>
      <c r="DO242" s="59" t="str">
        <f>IF(COUNTBLANK(DH242:DJ242)=3,"",SUM(DH242:DJ242))</f>
        <v/>
      </c>
      <c r="DP242" s="59" t="str">
        <f>IF(COUNTBLANK(DK242:DN242)=4,"",SUM(DK242:DN242))</f>
        <v/>
      </c>
      <c r="DQ242" s="59" t="str">
        <f>IF(COUNTBLANK(CB242:CH242)=7,"",SUM(IF(CB242="",0,5),IF(CC242="",0,9),IF(CD242="",0,4),IF(CE242="",0,4),IF(CF242="",0,3),IF(CG242="",0,1),IF(CH242="",0,6)))</f>
        <v/>
      </c>
      <c r="DR242" s="59" t="str">
        <f>IF(COUNTBLANK(CI242:CR242)=10,"",SUM(IF(CI242="",0,5),IF(CJ242="",0,4),IF(CK242="",0,3),IF(CL242="",0,2),IF(CM242="",0,2),IF(CN242="",0,2),IF(CO242="",0,2),IF(CP242="",0,2),IF(CQ242="",0,2),IF(OR(CR242="",CR242=-99,CR242=-9),0,2)))</f>
        <v/>
      </c>
      <c r="DS242" s="59" t="str">
        <f>IF(COUNTBLANK(CS242:CX242)=6,"",SUM(IF(CS242="",0,1),IF(OR(CT242="",CT242=-99),0,3),IF(OR(CU242="",CU242=-99),0,3),IF(CV242="",0,2),IF(CW242="",0,1),IF(CX242="",0,1)))</f>
        <v/>
      </c>
      <c r="DT242" s="59" t="str">
        <f>IF(COUNTBLANK(CY242:DG242)=9,"",SUM(IF(OR(CY242="",CY242=-99),0,3),IF(OR(CZ242="",CZ242=-99),0,3),IF(OR(DA242="",DA242=-99),0,3),IF(OR(DB242="",DB242=-99),0,3),IF(OR(DC242="",DC242=-99),0,3),IF(OR(DD242="",DD242=-99),0,3),IF(OR(DE242="",DE242=-99),0,3),IF(OR(DF242="",DF242=-99),0,3),IF(OR(DG242="",DG242=-99),0,3)))</f>
        <v/>
      </c>
      <c r="DU242" s="59" t="str">
        <f>IF(COUNTBLANK(DH242:DJ242)=3,"",SUM(IF(DH242="",0,IF(BS242=1,41,IF(BS242=2,38,""))),IF(DI242="",0,6),IF(DJ242="",0,3)))</f>
        <v/>
      </c>
      <c r="DV242" s="59" t="str">
        <f>IF(COUNTBLANK(DK242:DN242)=4,"",SUM(DQ242:DT242))</f>
        <v/>
      </c>
      <c r="DW242" s="59" t="str">
        <f>IF(DQ242="","",((DK242/DQ242)*100))</f>
        <v/>
      </c>
      <c r="DX242" s="59" t="str">
        <f t="shared" si="24"/>
        <v/>
      </c>
      <c r="DY242" s="59" t="str">
        <f t="shared" si="24"/>
        <v/>
      </c>
      <c r="DZ242" s="59" t="str">
        <f t="shared" si="24"/>
        <v/>
      </c>
      <c r="EA242" s="59" t="str">
        <f t="shared" si="24"/>
        <v/>
      </c>
      <c r="EB242" s="59" t="str">
        <f t="shared" si="24"/>
        <v/>
      </c>
      <c r="EC242" s="59" t="str">
        <f>IF(COUNTBLANK(DQ242:DT242)=4,"",SQRT((DQ242^2)+(DR242^2)+(DS242^2)+(DT242^2)))</f>
        <v/>
      </c>
      <c r="ED242" s="59" t="str">
        <f>IF(EC242="","",(SUM(((DK242/EC242)^2),((DL242/EC242)^2),((DM242/EC242)^2),((DN242/EC242)^2))*100))</f>
        <v/>
      </c>
      <c r="EE242" s="59" t="str">
        <f>IF(CB242="","",(CB242/DQ242*100))</f>
        <v/>
      </c>
      <c r="EF242" s="59" t="str">
        <f>IF(CC242="","",(CC242/DQ242*100))</f>
        <v/>
      </c>
      <c r="EG242" s="59" t="str">
        <f>IF(CD242="","",(CD242/DQ242*100))</f>
        <v/>
      </c>
      <c r="EH242" s="59" t="str">
        <f>IF(CE242="","",(CE242/DQ242*100))</f>
        <v/>
      </c>
      <c r="EI242" s="59" t="str">
        <f>IF(CF242="","",(CF242/DQ242*100))</f>
        <v/>
      </c>
      <c r="EJ242" s="59" t="str">
        <f>IF(CG242="","",(CG242/DQ242*100))</f>
        <v/>
      </c>
      <c r="EK242" s="59" t="str">
        <f>IF(CH242="","",(CH242/DQ242*100))</f>
        <v/>
      </c>
      <c r="EL242" s="59" t="str">
        <f>IF(CI242="","",(CI242/DR242*100))</f>
        <v/>
      </c>
      <c r="EM242" s="59" t="str">
        <f>IF(CJ242="","",(CJ242/DR242*100))</f>
        <v/>
      </c>
      <c r="EN242" s="59" t="str">
        <f>IF(CK242="","",(CK242/DR242*100))</f>
        <v/>
      </c>
      <c r="EO242" s="59" t="str">
        <f>IF(CL242="","",(CL242/DR242*100))</f>
        <v/>
      </c>
      <c r="EP242" s="59" t="str">
        <f>IF(CM242="","",(CM242/DR242*100))</f>
        <v/>
      </c>
      <c r="EQ242" s="59" t="str">
        <f>IF(CN242="","",(CN242/DR242*100))</f>
        <v/>
      </c>
      <c r="ER242" s="59" t="str">
        <f>IF(CO242="","",(CO242/DR242*100))</f>
        <v/>
      </c>
      <c r="ES242" s="59" t="str">
        <f>IF(CP242="","",(CP242/DR242*100))</f>
        <v/>
      </c>
      <c r="ET242" s="59" t="str">
        <f>IF(CQ242="","",(CQ242/DR242*100))</f>
        <v/>
      </c>
      <c r="EU242" s="59" t="str">
        <f>IF(CR242="","",(CR242/DR242*100))</f>
        <v/>
      </c>
      <c r="EV242" s="59" t="str">
        <f>IF(CS242="","",(CS242/DS242*100))</f>
        <v/>
      </c>
      <c r="EW242" s="59" t="str">
        <f>IF(CT242="","",(CT242/DS242*100))</f>
        <v/>
      </c>
      <c r="EX242" s="59" t="str">
        <f>IF(CU242="","",(CU242/DS242*100))</f>
        <v/>
      </c>
      <c r="EY242" s="59" t="str">
        <f>IF(CV242="","",(CV242/DS242*100))</f>
        <v/>
      </c>
      <c r="EZ242" s="59" t="str">
        <f>IF(CW242="","",(CW242/DS242*100))</f>
        <v/>
      </c>
      <c r="FA242" s="59" t="str">
        <f>IF(CX242="","",(CX242/DS242*100))</f>
        <v/>
      </c>
      <c r="FB242" s="59" t="str">
        <f t="shared" si="25"/>
        <v/>
      </c>
      <c r="FC242" s="59" t="str">
        <f t="shared" si="25"/>
        <v/>
      </c>
      <c r="FD242" s="59" t="str">
        <f t="shared" si="25"/>
        <v/>
      </c>
      <c r="FE242" s="59" t="str">
        <f t="shared" si="25"/>
        <v/>
      </c>
      <c r="FF242" s="59" t="str">
        <f t="shared" si="25"/>
        <v/>
      </c>
      <c r="FG242" s="59" t="str">
        <f t="shared" si="25"/>
        <v/>
      </c>
      <c r="FH242" s="59" t="str">
        <f t="shared" si="25"/>
        <v/>
      </c>
      <c r="FI242" s="59" t="str">
        <f t="shared" si="25"/>
        <v/>
      </c>
      <c r="FJ242" s="59" t="str">
        <f t="shared" si="25"/>
        <v/>
      </c>
      <c r="FK242" s="59" t="str">
        <f>IF(DH242="","",(DH242/DU242*100))</f>
        <v/>
      </c>
      <c r="FL242" s="59" t="str">
        <f>IF(DI242="","",(DI242/DU242*100))</f>
        <v/>
      </c>
      <c r="FM242" s="59" t="str">
        <f>IF(DJ242="","",(DJ242/DU242*100))</f>
        <v/>
      </c>
    </row>
    <row r="243" spans="72:169" x14ac:dyDescent="0.25">
      <c r="BT243" s="58" t="str">
        <f>IF(BR243="","",YEAR(D243)-BR243)</f>
        <v/>
      </c>
      <c r="BU243" s="59" t="str">
        <f>IF(BO243="",IF(OR(BM243="",BN243=""),"",((BM243*12)+BN243)*0.0254),BO243*0.01)</f>
        <v/>
      </c>
      <c r="BV243" s="59" t="str">
        <f>IF(BQ243="",IF(BP243="","",BP243*0.453592),BQ243)</f>
        <v/>
      </c>
      <c r="BW243" s="59" t="str">
        <f>IF(OR(BU243="",BV243=""),"",(BV243/(BU243^2)))</f>
        <v/>
      </c>
      <c r="BX243" s="59" t="str">
        <f>IF(COUNTBLANK(E243:J243)=6,"",(((E243*IF(F243&gt;0,F243,30)*3)+(G243*IF(H243&gt;0,H243,30)*5)+(I243*IF(J243&gt;0,J243,30)*9))))</f>
        <v/>
      </c>
      <c r="BY243" s="59" t="str">
        <f>IF(COUNTBLANK(AE243:AL243)=8,"",SUM(IF(AE243=2,1,IF(AE243=3,1,0)),IF(AH243=1,1,IF(AI243=1,1,0)),IF(AJ243&gt;3,1,0),IF(AK243&gt;3,1,0),IF(AL243&gt;0,1,0)))</f>
        <v/>
      </c>
      <c r="BZ243" s="59" t="str">
        <f>IF(OR(AM243="",AN243=""),"",IF(OR(AM243=-99,AN243=-99),-99,IF(AM243=3,IF(AN243=2,1,IF(AN243=3,1,0)),0)))</f>
        <v/>
      </c>
      <c r="CA243" s="59" t="str">
        <f>IF(OR((AC243=""),(AD243="")),"",IF(AD243=-99,-99,IF(AC243&gt;=4,IF(OR(AD243=1,AD243=2),1,0),0)))</f>
        <v/>
      </c>
      <c r="CB243" s="59" t="str">
        <f>IF(BW243="","",IF(BW243&lt;25,5,IF(BW243&lt;30,2,0)))</f>
        <v/>
      </c>
      <c r="CC243" s="59" t="str">
        <f t="shared" si="20"/>
        <v/>
      </c>
      <c r="CD243" s="59" t="str">
        <f>IF(K243="","",IF(K243&lt;4,0,IF(K243&gt;=4,4,"")))</f>
        <v/>
      </c>
      <c r="CE243" s="59" t="str">
        <f>IF(L243="","",IF(L243&lt;4,0,IF(L243&gt;=4,4,"")))</f>
        <v/>
      </c>
      <c r="CF243" s="59" t="str">
        <f>IF(M243="","",IF(M243&lt;4,0,IF(M243&gt;=4,3,"")))</f>
        <v/>
      </c>
      <c r="CG243" s="59" t="str">
        <f>IF(N243="","",IF(N243&lt;4,0,IF(N243&gt;=4,1,"")))</f>
        <v/>
      </c>
      <c r="CH243" s="59" t="str">
        <f t="shared" si="21"/>
        <v/>
      </c>
      <c r="CI243" s="59" t="str">
        <f>IF(O243="","",IF(O243=0,0,IF(O243=1,3,IF(O243&lt;=4,4,IF(O243&gt;4,5,"")))))</f>
        <v/>
      </c>
      <c r="CJ243" s="59" t="str">
        <f>IF(P243="","",IF(P243=0,0,IF(P243=1,1,IF(P243&lt;7,3,IF(P243=7,4,"")))))</f>
        <v/>
      </c>
      <c r="CK243" s="59" t="str">
        <f>IF(Q243="","",IF(Q243&lt;4,3,IF(Q243&lt;7,2,IF(Q243=7,0,""))))</f>
        <v/>
      </c>
      <c r="CL243" s="59" t="str">
        <f>IF(R243="","",IF(R243&lt;1,0,IF(R243&lt;=2,1,IF(R243&gt;2,2,""))))</f>
        <v/>
      </c>
      <c r="CM243" s="59" t="str">
        <f>IF(S243="","",IF(S243=0,0,IF(S243=1,1,IF(S243&gt;1,2,""))))</f>
        <v/>
      </c>
      <c r="CN243" s="59" t="str">
        <f>IF(T243="","",IF(T243=0,0,IF(T243&lt;=4,1,IF(T243&gt;4,2,""))))</f>
        <v/>
      </c>
      <c r="CO243" s="59" t="str">
        <f>IF(U243="","",IF(U243&lt;4,0,IF(U243&lt;=6,1,IF(U243=7,2,""))))</f>
        <v/>
      </c>
      <c r="CP243" s="59" t="str">
        <f>IF(V243="","",IF(V243&lt;4,2,IF(V243=4,1,IF(V243=5,0,""))))</f>
        <v/>
      </c>
      <c r="CQ243" s="59" t="str">
        <f>IF(W243="","",IF(W243=1,2,IF(W243=2,1,IF(W243&gt;2,0,""))))</f>
        <v/>
      </c>
      <c r="CR243" s="59" t="str">
        <f>IF(X243="","",IF(X243=0,0,IF(X243=1,1,IF(X243=2,2,IF(X243=3,2,IF(X243=-9,-9,IF(X243=-99,-99,"")))))))</f>
        <v/>
      </c>
      <c r="CS243" s="59" t="str">
        <f>IF(Z243="","",IF(Z243=0,1,IF(Z243=1,0,"")))</f>
        <v/>
      </c>
      <c r="CT243" s="59" t="str">
        <f>IF(CA243="","",IF(CA243=-99,-99,IF(CA243=1,3,0)))</f>
        <v/>
      </c>
      <c r="CU243" s="59" t="str">
        <f>IF(BZ243="","",IF(BZ243=-99,-99,IF(BZ243=0,3,0)))</f>
        <v/>
      </c>
      <c r="CV243" s="59" t="str">
        <f>IF(AO243="","",IF(AND(AO243&gt;=7,AO243&lt;=8),2,0))</f>
        <v/>
      </c>
      <c r="CW243" s="59" t="str">
        <f>IF(AP243="","",IF(AP243=1,0,IF(AP243&gt;1,1,"")))</f>
        <v/>
      </c>
      <c r="CX243" s="59" t="str">
        <f t="shared" si="22"/>
        <v/>
      </c>
      <c r="CY243" s="59" t="str">
        <f>IF(BA243="","",IF(BA243=0,0,IF(OR(BA243=1,BA243=2,BA243=3),3,IF(BA243=-99,-99,""))))</f>
        <v/>
      </c>
      <c r="CZ243" s="59" t="str">
        <f>IF(BB243="","",IF(BB243=0,0,IF(OR(BB243=1,BB243=2,BB243=3),3,IF(BB243=-99,-99,""))))</f>
        <v/>
      </c>
      <c r="DA243" s="59" t="str">
        <f>IF(BC243="","",IF(BC243=0,0,IF(OR(BC243=1,BC243=2,BC243=3),3,IF(BC243=-99,-99,""))))</f>
        <v/>
      </c>
      <c r="DB243" s="59" t="str">
        <f>IF(BD243="","",IF(BD243=0,0,IF(OR(BD243=1,BD243=2,BD243=3),3,IF(BD243=-99,-99,""))))</f>
        <v/>
      </c>
      <c r="DC243" s="59" t="str">
        <f>IF(BE243="","",IF(BE243=0,0,IF(OR(BE243=1,BE243=2,BE243=3),3,IF(BE243=-99,-99,""))))</f>
        <v/>
      </c>
      <c r="DD243" s="59" t="str">
        <f>IF(BF243="","",IF(BF243=0,0,IF(OR(BF243=1,BF243=2,BF243=3),3,IF(BF243=-99,-99,""))))</f>
        <v/>
      </c>
      <c r="DE243" s="59" t="str">
        <f>IF(BG243="","",IF(BG243=0,0,IF(OR(BG243=1,BG243=2,BG243=3),3,IF(BG243=-99,-99,""))))</f>
        <v/>
      </c>
      <c r="DF243" s="59" t="str">
        <f>IF(BH243="","",IF(BH243=0,0,IF(OR(BH243=1,BH243=2,BH243=3),3,IF(BH243=-99,-99,""))))</f>
        <v/>
      </c>
      <c r="DG243" s="59" t="str">
        <f>IF(BI243="","",IF(BI243=0,0,IF(OR(BI243=1,BI243=2,BI243=3),3,IF(BI243=-99,-99,""))))</f>
        <v/>
      </c>
      <c r="DH243" s="59" t="str">
        <f>IF(BT243="","",IF(BS243=1,IF(BT243&lt;65,41,IF(BT243&lt;70,35,IF(BT243&lt;75,29,IF(BT243&lt;80,21,IF(BT243&lt;85,14,IF(BT243&lt;90,5,0)))))),IF(BS243=2,IF(BT243&lt;65,38,IF(BT243&lt;70,33,IF(BT243&lt;75,26,IF(BT243&lt;80,16,IF(BT243&lt;85,12,IF(BT243&lt;90,1,0)))))),"")))</f>
        <v/>
      </c>
      <c r="DI243" s="59" t="str">
        <f>IF(BL243="","",IF(BL243=1,0,IF(BL243=2,3,IF(BL243&gt;2,6,""))))</f>
        <v/>
      </c>
      <c r="DJ243" s="59" t="str">
        <f>IF(Y243="","",IF(Y243=0,3,IF(Y243=1,0,"")))</f>
        <v/>
      </c>
      <c r="DK243" s="59" t="str">
        <f>IF(COUNTBLANK(CB243:CH243)=7,"",SUM(CB243:CH243))</f>
        <v/>
      </c>
      <c r="DL243" s="59" t="str">
        <f>IF(COUNTBLANK(CI243:CR243)=10,"",SUM(CI243:CQ243,IF(CR243&gt;0,CR243,0)))</f>
        <v/>
      </c>
      <c r="DM243" s="59" t="str">
        <f>IF(COUNTBLANK(CS243:CX243)=6,"",SUM(CS243,IF(CT243=-99,0,CT243),IF(CU243=-99,0,CU243),CV243:CX243))</f>
        <v/>
      </c>
      <c r="DN243" s="59" t="str">
        <f>IF(COUNTBLANK(CY243:DG243)=9,"",SUM(IF(OR(CY243="",CY243=-99),0,CY243),IF(OR(CZ243="",CZ243=-99),0,CZ243),IF(OR(DA243="",DA243=-99),0,DA243),IF(OR(DB243="",DB243=-99),0,DB243),IF(OR(DC243="",DC243=-99),0,DC243),IF(OR(DD243="",DD243=-99),0,DD243),IF(OR(DE243="",DE243=-99),0,DE243),IF(OR(DF243="",DF243=-99),0,DF243),IF(OR(DG243="",DG243=-99),0,DG243)))</f>
        <v/>
      </c>
      <c r="DO243" s="59" t="str">
        <f>IF(COUNTBLANK(DH243:DJ243)=3,"",SUM(DH243:DJ243))</f>
        <v/>
      </c>
      <c r="DP243" s="59" t="str">
        <f>IF(COUNTBLANK(DK243:DN243)=4,"",SUM(DK243:DN243))</f>
        <v/>
      </c>
      <c r="DQ243" s="59" t="str">
        <f>IF(COUNTBLANK(CB243:CH243)=7,"",SUM(IF(CB243="",0,5),IF(CC243="",0,9),IF(CD243="",0,4),IF(CE243="",0,4),IF(CF243="",0,3),IF(CG243="",0,1),IF(CH243="",0,6)))</f>
        <v/>
      </c>
      <c r="DR243" s="59" t="str">
        <f>IF(COUNTBLANK(CI243:CR243)=10,"",SUM(IF(CI243="",0,5),IF(CJ243="",0,4),IF(CK243="",0,3),IF(CL243="",0,2),IF(CM243="",0,2),IF(CN243="",0,2),IF(CO243="",0,2),IF(CP243="",0,2),IF(CQ243="",0,2),IF(OR(CR243="",CR243=-99,CR243=-9),0,2)))</f>
        <v/>
      </c>
      <c r="DS243" s="59" t="str">
        <f>IF(COUNTBLANK(CS243:CX243)=6,"",SUM(IF(CS243="",0,1),IF(OR(CT243="",CT243=-99),0,3),IF(OR(CU243="",CU243=-99),0,3),IF(CV243="",0,2),IF(CW243="",0,1),IF(CX243="",0,1)))</f>
        <v/>
      </c>
      <c r="DT243" s="59" t="str">
        <f>IF(COUNTBLANK(CY243:DG243)=9,"",SUM(IF(OR(CY243="",CY243=-99),0,3),IF(OR(CZ243="",CZ243=-99),0,3),IF(OR(DA243="",DA243=-99),0,3),IF(OR(DB243="",DB243=-99),0,3),IF(OR(DC243="",DC243=-99),0,3),IF(OR(DD243="",DD243=-99),0,3),IF(OR(DE243="",DE243=-99),0,3),IF(OR(DF243="",DF243=-99),0,3),IF(OR(DG243="",DG243=-99),0,3)))</f>
        <v/>
      </c>
      <c r="DU243" s="59" t="str">
        <f>IF(COUNTBLANK(DH243:DJ243)=3,"",SUM(IF(DH243="",0,IF(BS243=1,41,IF(BS243=2,38,""))),IF(DI243="",0,6),IF(DJ243="",0,3)))</f>
        <v/>
      </c>
      <c r="DV243" s="59" t="str">
        <f>IF(COUNTBLANK(DK243:DN243)=4,"",SUM(DQ243:DT243))</f>
        <v/>
      </c>
      <c r="DW243" s="59" t="str">
        <f>IF(DQ243="","",((DK243/DQ243)*100))</f>
        <v/>
      </c>
      <c r="DX243" s="59" t="str">
        <f t="shared" si="24"/>
        <v/>
      </c>
      <c r="DY243" s="59" t="str">
        <f t="shared" si="24"/>
        <v/>
      </c>
      <c r="DZ243" s="59" t="str">
        <f t="shared" si="24"/>
        <v/>
      </c>
      <c r="EA243" s="59" t="str">
        <f t="shared" si="24"/>
        <v/>
      </c>
      <c r="EB243" s="59" t="str">
        <f t="shared" si="24"/>
        <v/>
      </c>
      <c r="EC243" s="59" t="str">
        <f>IF(COUNTBLANK(DQ243:DT243)=4,"",SQRT((DQ243^2)+(DR243^2)+(DS243^2)+(DT243^2)))</f>
        <v/>
      </c>
      <c r="ED243" s="59" t="str">
        <f>IF(EC243="","",(SUM(((DK243/EC243)^2),((DL243/EC243)^2),((DM243/EC243)^2),((DN243/EC243)^2))*100))</f>
        <v/>
      </c>
      <c r="EE243" s="59" t="str">
        <f>IF(CB243="","",(CB243/DQ243*100))</f>
        <v/>
      </c>
      <c r="EF243" s="59" t="str">
        <f>IF(CC243="","",(CC243/DQ243*100))</f>
        <v/>
      </c>
      <c r="EG243" s="59" t="str">
        <f>IF(CD243="","",(CD243/DQ243*100))</f>
        <v/>
      </c>
      <c r="EH243" s="59" t="str">
        <f>IF(CE243="","",(CE243/DQ243*100))</f>
        <v/>
      </c>
      <c r="EI243" s="59" t="str">
        <f>IF(CF243="","",(CF243/DQ243*100))</f>
        <v/>
      </c>
      <c r="EJ243" s="59" t="str">
        <f>IF(CG243="","",(CG243/DQ243*100))</f>
        <v/>
      </c>
      <c r="EK243" s="59" t="str">
        <f>IF(CH243="","",(CH243/DQ243*100))</f>
        <v/>
      </c>
      <c r="EL243" s="59" t="str">
        <f>IF(CI243="","",(CI243/DR243*100))</f>
        <v/>
      </c>
      <c r="EM243" s="59" t="str">
        <f>IF(CJ243="","",(CJ243/DR243*100))</f>
        <v/>
      </c>
      <c r="EN243" s="59" t="str">
        <f>IF(CK243="","",(CK243/DR243*100))</f>
        <v/>
      </c>
      <c r="EO243" s="59" t="str">
        <f>IF(CL243="","",(CL243/DR243*100))</f>
        <v/>
      </c>
      <c r="EP243" s="59" t="str">
        <f>IF(CM243="","",(CM243/DR243*100))</f>
        <v/>
      </c>
      <c r="EQ243" s="59" t="str">
        <f>IF(CN243="","",(CN243/DR243*100))</f>
        <v/>
      </c>
      <c r="ER243" s="59" t="str">
        <f>IF(CO243="","",(CO243/DR243*100))</f>
        <v/>
      </c>
      <c r="ES243" s="59" t="str">
        <f>IF(CP243="","",(CP243/DR243*100))</f>
        <v/>
      </c>
      <c r="ET243" s="59" t="str">
        <f>IF(CQ243="","",(CQ243/DR243*100))</f>
        <v/>
      </c>
      <c r="EU243" s="59" t="str">
        <f>IF(CR243="","",(CR243/DR243*100))</f>
        <v/>
      </c>
      <c r="EV243" s="59" t="str">
        <f>IF(CS243="","",(CS243/DS243*100))</f>
        <v/>
      </c>
      <c r="EW243" s="59" t="str">
        <f>IF(CT243="","",(CT243/DS243*100))</f>
        <v/>
      </c>
      <c r="EX243" s="59" t="str">
        <f>IF(CU243="","",(CU243/DS243*100))</f>
        <v/>
      </c>
      <c r="EY243" s="59" t="str">
        <f>IF(CV243="","",(CV243/DS243*100))</f>
        <v/>
      </c>
      <c r="EZ243" s="59" t="str">
        <f>IF(CW243="","",(CW243/DS243*100))</f>
        <v/>
      </c>
      <c r="FA243" s="59" t="str">
        <f>IF(CX243="","",(CX243/DS243*100))</f>
        <v/>
      </c>
      <c r="FB243" s="59" t="str">
        <f t="shared" si="25"/>
        <v/>
      </c>
      <c r="FC243" s="59" t="str">
        <f t="shared" si="25"/>
        <v/>
      </c>
      <c r="FD243" s="59" t="str">
        <f t="shared" si="25"/>
        <v/>
      </c>
      <c r="FE243" s="59" t="str">
        <f t="shared" si="25"/>
        <v/>
      </c>
      <c r="FF243" s="59" t="str">
        <f t="shared" si="25"/>
        <v/>
      </c>
      <c r="FG243" s="59" t="str">
        <f t="shared" si="25"/>
        <v/>
      </c>
      <c r="FH243" s="59" t="str">
        <f t="shared" si="25"/>
        <v/>
      </c>
      <c r="FI243" s="59" t="str">
        <f t="shared" si="25"/>
        <v/>
      </c>
      <c r="FJ243" s="59" t="str">
        <f t="shared" si="25"/>
        <v/>
      </c>
      <c r="FK243" s="59" t="str">
        <f>IF(DH243="","",(DH243/DU243*100))</f>
        <v/>
      </c>
      <c r="FL243" s="59" t="str">
        <f>IF(DI243="","",(DI243/DU243*100))</f>
        <v/>
      </c>
      <c r="FM243" s="59" t="str">
        <f>IF(DJ243="","",(DJ243/DU243*100))</f>
        <v/>
      </c>
    </row>
    <row r="244" spans="72:169" x14ac:dyDescent="0.25">
      <c r="BT244" s="58" t="str">
        <f>IF(BR244="","",YEAR(D244)-BR244)</f>
        <v/>
      </c>
      <c r="BU244" s="59" t="str">
        <f>IF(BO244="",IF(OR(BM244="",BN244=""),"",((BM244*12)+BN244)*0.0254),BO244*0.01)</f>
        <v/>
      </c>
      <c r="BV244" s="59" t="str">
        <f>IF(BQ244="",IF(BP244="","",BP244*0.453592),BQ244)</f>
        <v/>
      </c>
      <c r="BW244" s="59" t="str">
        <f>IF(OR(BU244="",BV244=""),"",(BV244/(BU244^2)))</f>
        <v/>
      </c>
      <c r="BX244" s="59" t="str">
        <f>IF(COUNTBLANK(E244:J244)=6,"",(((E244*IF(F244&gt;0,F244,30)*3)+(G244*IF(H244&gt;0,H244,30)*5)+(I244*IF(J244&gt;0,J244,30)*9))))</f>
        <v/>
      </c>
      <c r="BY244" s="59" t="str">
        <f>IF(COUNTBLANK(AE244:AL244)=8,"",SUM(IF(AE244=2,1,IF(AE244=3,1,0)),IF(AH244=1,1,IF(AI244=1,1,0)),IF(AJ244&gt;3,1,0),IF(AK244&gt;3,1,0),IF(AL244&gt;0,1,0)))</f>
        <v/>
      </c>
      <c r="BZ244" s="59" t="str">
        <f>IF(OR(AM244="",AN244=""),"",IF(OR(AM244=-99,AN244=-99),-99,IF(AM244=3,IF(AN244=2,1,IF(AN244=3,1,0)),0)))</f>
        <v/>
      </c>
      <c r="CA244" s="59" t="str">
        <f>IF(OR((AC244=""),(AD244="")),"",IF(AD244=-99,-99,IF(AC244&gt;=4,IF(OR(AD244=1,AD244=2),1,0),0)))</f>
        <v/>
      </c>
      <c r="CB244" s="59" t="str">
        <f>IF(BW244="","",IF(BW244&lt;25,5,IF(BW244&lt;30,2,0)))</f>
        <v/>
      </c>
      <c r="CC244" s="59" t="str">
        <f t="shared" si="20"/>
        <v/>
      </c>
      <c r="CD244" s="59" t="str">
        <f>IF(K244="","",IF(K244&lt;4,0,IF(K244&gt;=4,4,"")))</f>
        <v/>
      </c>
      <c r="CE244" s="59" t="str">
        <f>IF(L244="","",IF(L244&lt;4,0,IF(L244&gt;=4,4,"")))</f>
        <v/>
      </c>
      <c r="CF244" s="59" t="str">
        <f>IF(M244="","",IF(M244&lt;4,0,IF(M244&gt;=4,3,"")))</f>
        <v/>
      </c>
      <c r="CG244" s="59" t="str">
        <f>IF(N244="","",IF(N244&lt;4,0,IF(N244&gt;=4,1,"")))</f>
        <v/>
      </c>
      <c r="CH244" s="59" t="str">
        <f t="shared" si="21"/>
        <v/>
      </c>
      <c r="CI244" s="59" t="str">
        <f>IF(O244="","",IF(O244=0,0,IF(O244=1,3,IF(O244&lt;=4,4,IF(O244&gt;4,5,"")))))</f>
        <v/>
      </c>
      <c r="CJ244" s="59" t="str">
        <f>IF(P244="","",IF(P244=0,0,IF(P244=1,1,IF(P244&lt;7,3,IF(P244=7,4,"")))))</f>
        <v/>
      </c>
      <c r="CK244" s="59" t="str">
        <f>IF(Q244="","",IF(Q244&lt;4,3,IF(Q244&lt;7,2,IF(Q244=7,0,""))))</f>
        <v/>
      </c>
      <c r="CL244" s="59" t="str">
        <f>IF(R244="","",IF(R244&lt;1,0,IF(R244&lt;=2,1,IF(R244&gt;2,2,""))))</f>
        <v/>
      </c>
      <c r="CM244" s="59" t="str">
        <f>IF(S244="","",IF(S244=0,0,IF(S244=1,1,IF(S244&gt;1,2,""))))</f>
        <v/>
      </c>
      <c r="CN244" s="59" t="str">
        <f>IF(T244="","",IF(T244=0,0,IF(T244&lt;=4,1,IF(T244&gt;4,2,""))))</f>
        <v/>
      </c>
      <c r="CO244" s="59" t="str">
        <f>IF(U244="","",IF(U244&lt;4,0,IF(U244&lt;=6,1,IF(U244=7,2,""))))</f>
        <v/>
      </c>
      <c r="CP244" s="59" t="str">
        <f>IF(V244="","",IF(V244&lt;4,2,IF(V244=4,1,IF(V244=5,0,""))))</f>
        <v/>
      </c>
      <c r="CQ244" s="59" t="str">
        <f>IF(W244="","",IF(W244=1,2,IF(W244=2,1,IF(W244&gt;2,0,""))))</f>
        <v/>
      </c>
      <c r="CR244" s="59" t="str">
        <f>IF(X244="","",IF(X244=0,0,IF(X244=1,1,IF(X244=2,2,IF(X244=3,2,IF(X244=-9,-9,IF(X244=-99,-99,"")))))))</f>
        <v/>
      </c>
      <c r="CS244" s="59" t="str">
        <f>IF(Z244="","",IF(Z244=0,1,IF(Z244=1,0,"")))</f>
        <v/>
      </c>
      <c r="CT244" s="59" t="str">
        <f>IF(CA244="","",IF(CA244=-99,-99,IF(CA244=1,3,0)))</f>
        <v/>
      </c>
      <c r="CU244" s="59" t="str">
        <f>IF(BZ244="","",IF(BZ244=-99,-99,IF(BZ244=0,3,0)))</f>
        <v/>
      </c>
      <c r="CV244" s="59" t="str">
        <f>IF(AO244="","",IF(AND(AO244&gt;=7,AO244&lt;=8),2,0))</f>
        <v/>
      </c>
      <c r="CW244" s="59" t="str">
        <f>IF(AP244="","",IF(AP244=1,0,IF(AP244&gt;1,1,"")))</f>
        <v/>
      </c>
      <c r="CX244" s="59" t="str">
        <f t="shared" si="22"/>
        <v/>
      </c>
      <c r="CY244" s="59" t="str">
        <f>IF(BA244="","",IF(BA244=0,0,IF(OR(BA244=1,BA244=2,BA244=3),3,IF(BA244=-99,-99,""))))</f>
        <v/>
      </c>
      <c r="CZ244" s="59" t="str">
        <f>IF(BB244="","",IF(BB244=0,0,IF(OR(BB244=1,BB244=2,BB244=3),3,IF(BB244=-99,-99,""))))</f>
        <v/>
      </c>
      <c r="DA244" s="59" t="str">
        <f>IF(BC244="","",IF(BC244=0,0,IF(OR(BC244=1,BC244=2,BC244=3),3,IF(BC244=-99,-99,""))))</f>
        <v/>
      </c>
      <c r="DB244" s="59" t="str">
        <f>IF(BD244="","",IF(BD244=0,0,IF(OR(BD244=1,BD244=2,BD244=3),3,IF(BD244=-99,-99,""))))</f>
        <v/>
      </c>
      <c r="DC244" s="59" t="str">
        <f>IF(BE244="","",IF(BE244=0,0,IF(OR(BE244=1,BE244=2,BE244=3),3,IF(BE244=-99,-99,""))))</f>
        <v/>
      </c>
      <c r="DD244" s="59" t="str">
        <f>IF(BF244="","",IF(BF244=0,0,IF(OR(BF244=1,BF244=2,BF244=3),3,IF(BF244=-99,-99,""))))</f>
        <v/>
      </c>
      <c r="DE244" s="59" t="str">
        <f>IF(BG244="","",IF(BG244=0,0,IF(OR(BG244=1,BG244=2,BG244=3),3,IF(BG244=-99,-99,""))))</f>
        <v/>
      </c>
      <c r="DF244" s="59" t="str">
        <f>IF(BH244="","",IF(BH244=0,0,IF(OR(BH244=1,BH244=2,BH244=3),3,IF(BH244=-99,-99,""))))</f>
        <v/>
      </c>
      <c r="DG244" s="59" t="str">
        <f>IF(BI244="","",IF(BI244=0,0,IF(OR(BI244=1,BI244=2,BI244=3),3,IF(BI244=-99,-99,""))))</f>
        <v/>
      </c>
      <c r="DH244" s="59" t="str">
        <f>IF(BT244="","",IF(BS244=1,IF(BT244&lt;65,41,IF(BT244&lt;70,35,IF(BT244&lt;75,29,IF(BT244&lt;80,21,IF(BT244&lt;85,14,IF(BT244&lt;90,5,0)))))),IF(BS244=2,IF(BT244&lt;65,38,IF(BT244&lt;70,33,IF(BT244&lt;75,26,IF(BT244&lt;80,16,IF(BT244&lt;85,12,IF(BT244&lt;90,1,0)))))),"")))</f>
        <v/>
      </c>
      <c r="DI244" s="59" t="str">
        <f>IF(BL244="","",IF(BL244=1,0,IF(BL244=2,3,IF(BL244&gt;2,6,""))))</f>
        <v/>
      </c>
      <c r="DJ244" s="59" t="str">
        <f>IF(Y244="","",IF(Y244=0,3,IF(Y244=1,0,"")))</f>
        <v/>
      </c>
      <c r="DK244" s="59" t="str">
        <f>IF(COUNTBLANK(CB244:CH244)=7,"",SUM(CB244:CH244))</f>
        <v/>
      </c>
      <c r="DL244" s="59" t="str">
        <f>IF(COUNTBLANK(CI244:CR244)=10,"",SUM(CI244:CQ244,IF(CR244&gt;0,CR244,0)))</f>
        <v/>
      </c>
      <c r="DM244" s="59" t="str">
        <f>IF(COUNTBLANK(CS244:CX244)=6,"",SUM(CS244,IF(CT244=-99,0,CT244),IF(CU244=-99,0,CU244),CV244:CX244))</f>
        <v/>
      </c>
      <c r="DN244" s="59" t="str">
        <f>IF(COUNTBLANK(CY244:DG244)=9,"",SUM(IF(OR(CY244="",CY244=-99),0,CY244),IF(OR(CZ244="",CZ244=-99),0,CZ244),IF(OR(DA244="",DA244=-99),0,DA244),IF(OR(DB244="",DB244=-99),0,DB244),IF(OR(DC244="",DC244=-99),0,DC244),IF(OR(DD244="",DD244=-99),0,DD244),IF(OR(DE244="",DE244=-99),0,DE244),IF(OR(DF244="",DF244=-99),0,DF244),IF(OR(DG244="",DG244=-99),0,DG244)))</f>
        <v/>
      </c>
      <c r="DO244" s="59" t="str">
        <f>IF(COUNTBLANK(DH244:DJ244)=3,"",SUM(DH244:DJ244))</f>
        <v/>
      </c>
      <c r="DP244" s="59" t="str">
        <f>IF(COUNTBLANK(DK244:DN244)=4,"",SUM(DK244:DN244))</f>
        <v/>
      </c>
      <c r="DQ244" s="59" t="str">
        <f>IF(COUNTBLANK(CB244:CH244)=7,"",SUM(IF(CB244="",0,5),IF(CC244="",0,9),IF(CD244="",0,4),IF(CE244="",0,4),IF(CF244="",0,3),IF(CG244="",0,1),IF(CH244="",0,6)))</f>
        <v/>
      </c>
      <c r="DR244" s="59" t="str">
        <f>IF(COUNTBLANK(CI244:CR244)=10,"",SUM(IF(CI244="",0,5),IF(CJ244="",0,4),IF(CK244="",0,3),IF(CL244="",0,2),IF(CM244="",0,2),IF(CN244="",0,2),IF(CO244="",0,2),IF(CP244="",0,2),IF(CQ244="",0,2),IF(OR(CR244="",CR244=-99,CR244=-9),0,2)))</f>
        <v/>
      </c>
      <c r="DS244" s="59" t="str">
        <f>IF(COUNTBLANK(CS244:CX244)=6,"",SUM(IF(CS244="",0,1),IF(OR(CT244="",CT244=-99),0,3),IF(OR(CU244="",CU244=-99),0,3),IF(CV244="",0,2),IF(CW244="",0,1),IF(CX244="",0,1)))</f>
        <v/>
      </c>
      <c r="DT244" s="59" t="str">
        <f>IF(COUNTBLANK(CY244:DG244)=9,"",SUM(IF(OR(CY244="",CY244=-99),0,3),IF(OR(CZ244="",CZ244=-99),0,3),IF(OR(DA244="",DA244=-99),0,3),IF(OR(DB244="",DB244=-99),0,3),IF(OR(DC244="",DC244=-99),0,3),IF(OR(DD244="",DD244=-99),0,3),IF(OR(DE244="",DE244=-99),0,3),IF(OR(DF244="",DF244=-99),0,3),IF(OR(DG244="",DG244=-99),0,3)))</f>
        <v/>
      </c>
      <c r="DU244" s="59" t="str">
        <f>IF(COUNTBLANK(DH244:DJ244)=3,"",SUM(IF(DH244="",0,IF(BS244=1,41,IF(BS244=2,38,""))),IF(DI244="",0,6),IF(DJ244="",0,3)))</f>
        <v/>
      </c>
      <c r="DV244" s="59" t="str">
        <f>IF(COUNTBLANK(DK244:DN244)=4,"",SUM(DQ244:DT244))</f>
        <v/>
      </c>
      <c r="DW244" s="59" t="str">
        <f>IF(DQ244="","",((DK244/DQ244)*100))</f>
        <v/>
      </c>
      <c r="DX244" s="59" t="str">
        <f t="shared" si="24"/>
        <v/>
      </c>
      <c r="DY244" s="59" t="str">
        <f t="shared" si="24"/>
        <v/>
      </c>
      <c r="DZ244" s="59" t="str">
        <f t="shared" si="24"/>
        <v/>
      </c>
      <c r="EA244" s="59" t="str">
        <f t="shared" si="24"/>
        <v/>
      </c>
      <c r="EB244" s="59" t="str">
        <f t="shared" si="24"/>
        <v/>
      </c>
      <c r="EC244" s="59" t="str">
        <f>IF(COUNTBLANK(DQ244:DT244)=4,"",SQRT((DQ244^2)+(DR244^2)+(DS244^2)+(DT244^2)))</f>
        <v/>
      </c>
      <c r="ED244" s="59" t="str">
        <f>IF(EC244="","",(SUM(((DK244/EC244)^2),((DL244/EC244)^2),((DM244/EC244)^2),((DN244/EC244)^2))*100))</f>
        <v/>
      </c>
      <c r="EE244" s="59" t="str">
        <f>IF(CB244="","",(CB244/DQ244*100))</f>
        <v/>
      </c>
      <c r="EF244" s="59" t="str">
        <f>IF(CC244="","",(CC244/DQ244*100))</f>
        <v/>
      </c>
      <c r="EG244" s="59" t="str">
        <f>IF(CD244="","",(CD244/DQ244*100))</f>
        <v/>
      </c>
      <c r="EH244" s="59" t="str">
        <f>IF(CE244="","",(CE244/DQ244*100))</f>
        <v/>
      </c>
      <c r="EI244" s="59" t="str">
        <f>IF(CF244="","",(CF244/DQ244*100))</f>
        <v/>
      </c>
      <c r="EJ244" s="59" t="str">
        <f>IF(CG244="","",(CG244/DQ244*100))</f>
        <v/>
      </c>
      <c r="EK244" s="59" t="str">
        <f>IF(CH244="","",(CH244/DQ244*100))</f>
        <v/>
      </c>
      <c r="EL244" s="59" t="str">
        <f>IF(CI244="","",(CI244/DR244*100))</f>
        <v/>
      </c>
      <c r="EM244" s="59" t="str">
        <f>IF(CJ244="","",(CJ244/DR244*100))</f>
        <v/>
      </c>
      <c r="EN244" s="59" t="str">
        <f>IF(CK244="","",(CK244/DR244*100))</f>
        <v/>
      </c>
      <c r="EO244" s="59" t="str">
        <f>IF(CL244="","",(CL244/DR244*100))</f>
        <v/>
      </c>
      <c r="EP244" s="59" t="str">
        <f>IF(CM244="","",(CM244/DR244*100))</f>
        <v/>
      </c>
      <c r="EQ244" s="59" t="str">
        <f>IF(CN244="","",(CN244/DR244*100))</f>
        <v/>
      </c>
      <c r="ER244" s="59" t="str">
        <f>IF(CO244="","",(CO244/DR244*100))</f>
        <v/>
      </c>
      <c r="ES244" s="59" t="str">
        <f>IF(CP244="","",(CP244/DR244*100))</f>
        <v/>
      </c>
      <c r="ET244" s="59" t="str">
        <f>IF(CQ244="","",(CQ244/DR244*100))</f>
        <v/>
      </c>
      <c r="EU244" s="59" t="str">
        <f>IF(CR244="","",(CR244/DR244*100))</f>
        <v/>
      </c>
      <c r="EV244" s="59" t="str">
        <f>IF(CS244="","",(CS244/DS244*100))</f>
        <v/>
      </c>
      <c r="EW244" s="59" t="str">
        <f>IF(CT244="","",(CT244/DS244*100))</f>
        <v/>
      </c>
      <c r="EX244" s="59" t="str">
        <f>IF(CU244="","",(CU244/DS244*100))</f>
        <v/>
      </c>
      <c r="EY244" s="59" t="str">
        <f>IF(CV244="","",(CV244/DS244*100))</f>
        <v/>
      </c>
      <c r="EZ244" s="59" t="str">
        <f>IF(CW244="","",(CW244/DS244*100))</f>
        <v/>
      </c>
      <c r="FA244" s="59" t="str">
        <f>IF(CX244="","",(CX244/DS244*100))</f>
        <v/>
      </c>
      <c r="FB244" s="59" t="str">
        <f t="shared" si="25"/>
        <v/>
      </c>
      <c r="FC244" s="59" t="str">
        <f t="shared" si="25"/>
        <v/>
      </c>
      <c r="FD244" s="59" t="str">
        <f t="shared" si="25"/>
        <v/>
      </c>
      <c r="FE244" s="59" t="str">
        <f t="shared" si="25"/>
        <v/>
      </c>
      <c r="FF244" s="59" t="str">
        <f t="shared" si="25"/>
        <v/>
      </c>
      <c r="FG244" s="59" t="str">
        <f t="shared" si="25"/>
        <v/>
      </c>
      <c r="FH244" s="59" t="str">
        <f t="shared" si="25"/>
        <v/>
      </c>
      <c r="FI244" s="59" t="str">
        <f t="shared" si="25"/>
        <v/>
      </c>
      <c r="FJ244" s="59" t="str">
        <f t="shared" si="25"/>
        <v/>
      </c>
      <c r="FK244" s="59" t="str">
        <f>IF(DH244="","",(DH244/DU244*100))</f>
        <v/>
      </c>
      <c r="FL244" s="59" t="str">
        <f>IF(DI244="","",(DI244/DU244*100))</f>
        <v/>
      </c>
      <c r="FM244" s="59" t="str">
        <f>IF(DJ244="","",(DJ244/DU244*100))</f>
        <v/>
      </c>
    </row>
    <row r="245" spans="72:169" x14ac:dyDescent="0.25">
      <c r="BT245" s="58" t="str">
        <f>IF(BR245="","",YEAR(D245)-BR245)</f>
        <v/>
      </c>
      <c r="BU245" s="59" t="str">
        <f>IF(BO245="",IF(OR(BM245="",BN245=""),"",((BM245*12)+BN245)*0.0254),BO245*0.01)</f>
        <v/>
      </c>
      <c r="BV245" s="59" t="str">
        <f>IF(BQ245="",IF(BP245="","",BP245*0.453592),BQ245)</f>
        <v/>
      </c>
      <c r="BW245" s="59" t="str">
        <f>IF(OR(BU245="",BV245=""),"",(BV245/(BU245^2)))</f>
        <v/>
      </c>
      <c r="BX245" s="59" t="str">
        <f>IF(COUNTBLANK(E245:J245)=6,"",(((E245*IF(F245&gt;0,F245,30)*3)+(G245*IF(H245&gt;0,H245,30)*5)+(I245*IF(J245&gt;0,J245,30)*9))))</f>
        <v/>
      </c>
      <c r="BY245" s="59" t="str">
        <f>IF(COUNTBLANK(AE245:AL245)=8,"",SUM(IF(AE245=2,1,IF(AE245=3,1,0)),IF(AH245=1,1,IF(AI245=1,1,0)),IF(AJ245&gt;3,1,0),IF(AK245&gt;3,1,0),IF(AL245&gt;0,1,0)))</f>
        <v/>
      </c>
      <c r="BZ245" s="59" t="str">
        <f>IF(OR(AM245="",AN245=""),"",IF(OR(AM245=-99,AN245=-99),-99,IF(AM245=3,IF(AN245=2,1,IF(AN245=3,1,0)),0)))</f>
        <v/>
      </c>
      <c r="CA245" s="59" t="str">
        <f>IF(OR((AC245=""),(AD245="")),"",IF(AD245=-99,-99,IF(AC245&gt;=4,IF(OR(AD245=1,AD245=2),1,0),0)))</f>
        <v/>
      </c>
      <c r="CB245" s="59" t="str">
        <f>IF(BW245="","",IF(BW245&lt;25,5,IF(BW245&lt;30,2,0)))</f>
        <v/>
      </c>
      <c r="CC245" s="59" t="str">
        <f t="shared" si="20"/>
        <v/>
      </c>
      <c r="CD245" s="59" t="str">
        <f>IF(K245="","",IF(K245&lt;4,0,IF(K245&gt;=4,4,"")))</f>
        <v/>
      </c>
      <c r="CE245" s="59" t="str">
        <f>IF(L245="","",IF(L245&lt;4,0,IF(L245&gt;=4,4,"")))</f>
        <v/>
      </c>
      <c r="CF245" s="59" t="str">
        <f>IF(M245="","",IF(M245&lt;4,0,IF(M245&gt;=4,3,"")))</f>
        <v/>
      </c>
      <c r="CG245" s="59" t="str">
        <f>IF(N245="","",IF(N245&lt;4,0,IF(N245&gt;=4,1,"")))</f>
        <v/>
      </c>
      <c r="CH245" s="59" t="str">
        <f t="shared" si="21"/>
        <v/>
      </c>
      <c r="CI245" s="59" t="str">
        <f>IF(O245="","",IF(O245=0,0,IF(O245=1,3,IF(O245&lt;=4,4,IF(O245&gt;4,5,"")))))</f>
        <v/>
      </c>
      <c r="CJ245" s="59" t="str">
        <f>IF(P245="","",IF(P245=0,0,IF(P245=1,1,IF(P245&lt;7,3,IF(P245=7,4,"")))))</f>
        <v/>
      </c>
      <c r="CK245" s="59" t="str">
        <f>IF(Q245="","",IF(Q245&lt;4,3,IF(Q245&lt;7,2,IF(Q245=7,0,""))))</f>
        <v/>
      </c>
      <c r="CL245" s="59" t="str">
        <f>IF(R245="","",IF(R245&lt;1,0,IF(R245&lt;=2,1,IF(R245&gt;2,2,""))))</f>
        <v/>
      </c>
      <c r="CM245" s="59" t="str">
        <f>IF(S245="","",IF(S245=0,0,IF(S245=1,1,IF(S245&gt;1,2,""))))</f>
        <v/>
      </c>
      <c r="CN245" s="59" t="str">
        <f>IF(T245="","",IF(T245=0,0,IF(T245&lt;=4,1,IF(T245&gt;4,2,""))))</f>
        <v/>
      </c>
      <c r="CO245" s="59" t="str">
        <f>IF(U245="","",IF(U245&lt;4,0,IF(U245&lt;=6,1,IF(U245=7,2,""))))</f>
        <v/>
      </c>
      <c r="CP245" s="59" t="str">
        <f>IF(V245="","",IF(V245&lt;4,2,IF(V245=4,1,IF(V245=5,0,""))))</f>
        <v/>
      </c>
      <c r="CQ245" s="59" t="str">
        <f>IF(W245="","",IF(W245=1,2,IF(W245=2,1,IF(W245&gt;2,0,""))))</f>
        <v/>
      </c>
      <c r="CR245" s="59" t="str">
        <f>IF(X245="","",IF(X245=0,0,IF(X245=1,1,IF(X245=2,2,IF(X245=3,2,IF(X245=-9,-9,IF(X245=-99,-99,"")))))))</f>
        <v/>
      </c>
      <c r="CS245" s="59" t="str">
        <f>IF(Z245="","",IF(Z245=0,1,IF(Z245=1,0,"")))</f>
        <v/>
      </c>
      <c r="CT245" s="59" t="str">
        <f>IF(CA245="","",IF(CA245=-99,-99,IF(CA245=1,3,0)))</f>
        <v/>
      </c>
      <c r="CU245" s="59" t="str">
        <f>IF(BZ245="","",IF(BZ245=-99,-99,IF(BZ245=0,3,0)))</f>
        <v/>
      </c>
      <c r="CV245" s="59" t="str">
        <f>IF(AO245="","",IF(AND(AO245&gt;=7,AO245&lt;=8),2,0))</f>
        <v/>
      </c>
      <c r="CW245" s="59" t="str">
        <f>IF(AP245="","",IF(AP245=1,0,IF(AP245&gt;1,1,"")))</f>
        <v/>
      </c>
      <c r="CX245" s="59" t="str">
        <f t="shared" si="22"/>
        <v/>
      </c>
      <c r="CY245" s="59" t="str">
        <f>IF(BA245="","",IF(BA245=0,0,IF(OR(BA245=1,BA245=2,BA245=3),3,IF(BA245=-99,-99,""))))</f>
        <v/>
      </c>
      <c r="CZ245" s="59" t="str">
        <f>IF(BB245="","",IF(BB245=0,0,IF(OR(BB245=1,BB245=2,BB245=3),3,IF(BB245=-99,-99,""))))</f>
        <v/>
      </c>
      <c r="DA245" s="59" t="str">
        <f>IF(BC245="","",IF(BC245=0,0,IF(OR(BC245=1,BC245=2,BC245=3),3,IF(BC245=-99,-99,""))))</f>
        <v/>
      </c>
      <c r="DB245" s="59" t="str">
        <f>IF(BD245="","",IF(BD245=0,0,IF(OR(BD245=1,BD245=2,BD245=3),3,IF(BD245=-99,-99,""))))</f>
        <v/>
      </c>
      <c r="DC245" s="59" t="str">
        <f>IF(BE245="","",IF(BE245=0,0,IF(OR(BE245=1,BE245=2,BE245=3),3,IF(BE245=-99,-99,""))))</f>
        <v/>
      </c>
      <c r="DD245" s="59" t="str">
        <f>IF(BF245="","",IF(BF245=0,0,IF(OR(BF245=1,BF245=2,BF245=3),3,IF(BF245=-99,-99,""))))</f>
        <v/>
      </c>
      <c r="DE245" s="59" t="str">
        <f>IF(BG245="","",IF(BG245=0,0,IF(OR(BG245=1,BG245=2,BG245=3),3,IF(BG245=-99,-99,""))))</f>
        <v/>
      </c>
      <c r="DF245" s="59" t="str">
        <f>IF(BH245="","",IF(BH245=0,0,IF(OR(BH245=1,BH245=2,BH245=3),3,IF(BH245=-99,-99,""))))</f>
        <v/>
      </c>
      <c r="DG245" s="59" t="str">
        <f>IF(BI245="","",IF(BI245=0,0,IF(OR(BI245=1,BI245=2,BI245=3),3,IF(BI245=-99,-99,""))))</f>
        <v/>
      </c>
      <c r="DH245" s="59" t="str">
        <f>IF(BT245="","",IF(BS245=1,IF(BT245&lt;65,41,IF(BT245&lt;70,35,IF(BT245&lt;75,29,IF(BT245&lt;80,21,IF(BT245&lt;85,14,IF(BT245&lt;90,5,0)))))),IF(BS245=2,IF(BT245&lt;65,38,IF(BT245&lt;70,33,IF(BT245&lt;75,26,IF(BT245&lt;80,16,IF(BT245&lt;85,12,IF(BT245&lt;90,1,0)))))),"")))</f>
        <v/>
      </c>
      <c r="DI245" s="59" t="str">
        <f>IF(BL245="","",IF(BL245=1,0,IF(BL245=2,3,IF(BL245&gt;2,6,""))))</f>
        <v/>
      </c>
      <c r="DJ245" s="59" t="str">
        <f>IF(Y245="","",IF(Y245=0,3,IF(Y245=1,0,"")))</f>
        <v/>
      </c>
      <c r="DK245" s="59" t="str">
        <f>IF(COUNTBLANK(CB245:CH245)=7,"",SUM(CB245:CH245))</f>
        <v/>
      </c>
      <c r="DL245" s="59" t="str">
        <f>IF(COUNTBLANK(CI245:CR245)=10,"",SUM(CI245:CQ245,IF(CR245&gt;0,CR245,0)))</f>
        <v/>
      </c>
      <c r="DM245" s="59" t="str">
        <f>IF(COUNTBLANK(CS245:CX245)=6,"",SUM(CS245,IF(CT245=-99,0,CT245),IF(CU245=-99,0,CU245),CV245:CX245))</f>
        <v/>
      </c>
      <c r="DN245" s="59" t="str">
        <f>IF(COUNTBLANK(CY245:DG245)=9,"",SUM(IF(OR(CY245="",CY245=-99),0,CY245),IF(OR(CZ245="",CZ245=-99),0,CZ245),IF(OR(DA245="",DA245=-99),0,DA245),IF(OR(DB245="",DB245=-99),0,DB245),IF(OR(DC245="",DC245=-99),0,DC245),IF(OR(DD245="",DD245=-99),0,DD245),IF(OR(DE245="",DE245=-99),0,DE245),IF(OR(DF245="",DF245=-99),0,DF245),IF(OR(DG245="",DG245=-99),0,DG245)))</f>
        <v/>
      </c>
      <c r="DO245" s="59" t="str">
        <f>IF(COUNTBLANK(DH245:DJ245)=3,"",SUM(DH245:DJ245))</f>
        <v/>
      </c>
      <c r="DP245" s="59" t="str">
        <f>IF(COUNTBLANK(DK245:DN245)=4,"",SUM(DK245:DN245))</f>
        <v/>
      </c>
      <c r="DQ245" s="59" t="str">
        <f>IF(COUNTBLANK(CB245:CH245)=7,"",SUM(IF(CB245="",0,5),IF(CC245="",0,9),IF(CD245="",0,4),IF(CE245="",0,4),IF(CF245="",0,3),IF(CG245="",0,1),IF(CH245="",0,6)))</f>
        <v/>
      </c>
      <c r="DR245" s="59" t="str">
        <f>IF(COUNTBLANK(CI245:CR245)=10,"",SUM(IF(CI245="",0,5),IF(CJ245="",0,4),IF(CK245="",0,3),IF(CL245="",0,2),IF(CM245="",0,2),IF(CN245="",0,2),IF(CO245="",0,2),IF(CP245="",0,2),IF(CQ245="",0,2),IF(OR(CR245="",CR245=-99,CR245=-9),0,2)))</f>
        <v/>
      </c>
      <c r="DS245" s="59" t="str">
        <f>IF(COUNTBLANK(CS245:CX245)=6,"",SUM(IF(CS245="",0,1),IF(OR(CT245="",CT245=-99),0,3),IF(OR(CU245="",CU245=-99),0,3),IF(CV245="",0,2),IF(CW245="",0,1),IF(CX245="",0,1)))</f>
        <v/>
      </c>
      <c r="DT245" s="59" t="str">
        <f>IF(COUNTBLANK(CY245:DG245)=9,"",SUM(IF(OR(CY245="",CY245=-99),0,3),IF(OR(CZ245="",CZ245=-99),0,3),IF(OR(DA245="",DA245=-99),0,3),IF(OR(DB245="",DB245=-99),0,3),IF(OR(DC245="",DC245=-99),0,3),IF(OR(DD245="",DD245=-99),0,3),IF(OR(DE245="",DE245=-99),0,3),IF(OR(DF245="",DF245=-99),0,3),IF(OR(DG245="",DG245=-99),0,3)))</f>
        <v/>
      </c>
      <c r="DU245" s="59" t="str">
        <f>IF(COUNTBLANK(DH245:DJ245)=3,"",SUM(IF(DH245="",0,IF(BS245=1,41,IF(BS245=2,38,""))),IF(DI245="",0,6),IF(DJ245="",0,3)))</f>
        <v/>
      </c>
      <c r="DV245" s="59" t="str">
        <f>IF(COUNTBLANK(DK245:DN245)=4,"",SUM(DQ245:DT245))</f>
        <v/>
      </c>
      <c r="DW245" s="59" t="str">
        <f>IF(DQ245="","",((DK245/DQ245)*100))</f>
        <v/>
      </c>
      <c r="DX245" s="59" t="str">
        <f t="shared" si="24"/>
        <v/>
      </c>
      <c r="DY245" s="59" t="str">
        <f t="shared" si="24"/>
        <v/>
      </c>
      <c r="DZ245" s="59" t="str">
        <f t="shared" si="24"/>
        <v/>
      </c>
      <c r="EA245" s="59" t="str">
        <f t="shared" si="24"/>
        <v/>
      </c>
      <c r="EB245" s="59" t="str">
        <f t="shared" si="24"/>
        <v/>
      </c>
      <c r="EC245" s="59" t="str">
        <f>IF(COUNTBLANK(DQ245:DT245)=4,"",SQRT((DQ245^2)+(DR245^2)+(DS245^2)+(DT245^2)))</f>
        <v/>
      </c>
      <c r="ED245" s="59" t="str">
        <f>IF(EC245="","",(SUM(((DK245/EC245)^2),((DL245/EC245)^2),((DM245/EC245)^2),((DN245/EC245)^2))*100))</f>
        <v/>
      </c>
      <c r="EE245" s="59" t="str">
        <f>IF(CB245="","",(CB245/DQ245*100))</f>
        <v/>
      </c>
      <c r="EF245" s="59" t="str">
        <f>IF(CC245="","",(CC245/DQ245*100))</f>
        <v/>
      </c>
      <c r="EG245" s="59" t="str">
        <f>IF(CD245="","",(CD245/DQ245*100))</f>
        <v/>
      </c>
      <c r="EH245" s="59" t="str">
        <f>IF(CE245="","",(CE245/DQ245*100))</f>
        <v/>
      </c>
      <c r="EI245" s="59" t="str">
        <f>IF(CF245="","",(CF245/DQ245*100))</f>
        <v/>
      </c>
      <c r="EJ245" s="59" t="str">
        <f>IF(CG245="","",(CG245/DQ245*100))</f>
        <v/>
      </c>
      <c r="EK245" s="59" t="str">
        <f>IF(CH245="","",(CH245/DQ245*100))</f>
        <v/>
      </c>
      <c r="EL245" s="59" t="str">
        <f>IF(CI245="","",(CI245/DR245*100))</f>
        <v/>
      </c>
      <c r="EM245" s="59" t="str">
        <f>IF(CJ245="","",(CJ245/DR245*100))</f>
        <v/>
      </c>
      <c r="EN245" s="59" t="str">
        <f>IF(CK245="","",(CK245/DR245*100))</f>
        <v/>
      </c>
      <c r="EO245" s="59" t="str">
        <f>IF(CL245="","",(CL245/DR245*100))</f>
        <v/>
      </c>
      <c r="EP245" s="59" t="str">
        <f>IF(CM245="","",(CM245/DR245*100))</f>
        <v/>
      </c>
      <c r="EQ245" s="59" t="str">
        <f>IF(CN245="","",(CN245/DR245*100))</f>
        <v/>
      </c>
      <c r="ER245" s="59" t="str">
        <f>IF(CO245="","",(CO245/DR245*100))</f>
        <v/>
      </c>
      <c r="ES245" s="59" t="str">
        <f>IF(CP245="","",(CP245/DR245*100))</f>
        <v/>
      </c>
      <c r="ET245" s="59" t="str">
        <f>IF(CQ245="","",(CQ245/DR245*100))</f>
        <v/>
      </c>
      <c r="EU245" s="59" t="str">
        <f>IF(CR245="","",(CR245/DR245*100))</f>
        <v/>
      </c>
      <c r="EV245" s="59" t="str">
        <f>IF(CS245="","",(CS245/DS245*100))</f>
        <v/>
      </c>
      <c r="EW245" s="59" t="str">
        <f>IF(CT245="","",(CT245/DS245*100))</f>
        <v/>
      </c>
      <c r="EX245" s="59" t="str">
        <f>IF(CU245="","",(CU245/DS245*100))</f>
        <v/>
      </c>
      <c r="EY245" s="59" t="str">
        <f>IF(CV245="","",(CV245/DS245*100))</f>
        <v/>
      </c>
      <c r="EZ245" s="59" t="str">
        <f>IF(CW245="","",(CW245/DS245*100))</f>
        <v/>
      </c>
      <c r="FA245" s="59" t="str">
        <f>IF(CX245="","",(CX245/DS245*100))</f>
        <v/>
      </c>
      <c r="FB245" s="59" t="str">
        <f t="shared" si="25"/>
        <v/>
      </c>
      <c r="FC245" s="59" t="str">
        <f t="shared" si="25"/>
        <v/>
      </c>
      <c r="FD245" s="59" t="str">
        <f t="shared" si="25"/>
        <v/>
      </c>
      <c r="FE245" s="59" t="str">
        <f t="shared" si="25"/>
        <v/>
      </c>
      <c r="FF245" s="59" t="str">
        <f t="shared" si="25"/>
        <v/>
      </c>
      <c r="FG245" s="59" t="str">
        <f t="shared" si="25"/>
        <v/>
      </c>
      <c r="FH245" s="59" t="str">
        <f t="shared" si="25"/>
        <v/>
      </c>
      <c r="FI245" s="59" t="str">
        <f t="shared" si="25"/>
        <v/>
      </c>
      <c r="FJ245" s="59" t="str">
        <f t="shared" si="25"/>
        <v/>
      </c>
      <c r="FK245" s="59" t="str">
        <f>IF(DH245="","",(DH245/DU245*100))</f>
        <v/>
      </c>
      <c r="FL245" s="59" t="str">
        <f>IF(DI245="","",(DI245/DU245*100))</f>
        <v/>
      </c>
      <c r="FM245" s="59" t="str">
        <f>IF(DJ245="","",(DJ245/DU245*100))</f>
        <v/>
      </c>
    </row>
    <row r="246" spans="72:169" x14ac:dyDescent="0.25">
      <c r="BT246" s="58" t="str">
        <f>IF(BR246="","",YEAR(D246)-BR246)</f>
        <v/>
      </c>
      <c r="BU246" s="59" t="str">
        <f>IF(BO246="",IF(OR(BM246="",BN246=""),"",((BM246*12)+BN246)*0.0254),BO246*0.01)</f>
        <v/>
      </c>
      <c r="BV246" s="59" t="str">
        <f>IF(BQ246="",IF(BP246="","",BP246*0.453592),BQ246)</f>
        <v/>
      </c>
      <c r="BW246" s="59" t="str">
        <f>IF(OR(BU246="",BV246=""),"",(BV246/(BU246^2)))</f>
        <v/>
      </c>
      <c r="BX246" s="59" t="str">
        <f>IF(COUNTBLANK(E246:J246)=6,"",(((E246*IF(F246&gt;0,F246,30)*3)+(G246*IF(H246&gt;0,H246,30)*5)+(I246*IF(J246&gt;0,J246,30)*9))))</f>
        <v/>
      </c>
      <c r="BY246" s="59" t="str">
        <f>IF(COUNTBLANK(AE246:AL246)=8,"",SUM(IF(AE246=2,1,IF(AE246=3,1,0)),IF(AH246=1,1,IF(AI246=1,1,0)),IF(AJ246&gt;3,1,0),IF(AK246&gt;3,1,0),IF(AL246&gt;0,1,0)))</f>
        <v/>
      </c>
      <c r="BZ246" s="59" t="str">
        <f>IF(OR(AM246="",AN246=""),"",IF(OR(AM246=-99,AN246=-99),-99,IF(AM246=3,IF(AN246=2,1,IF(AN246=3,1,0)),0)))</f>
        <v/>
      </c>
      <c r="CA246" s="59" t="str">
        <f>IF(OR((AC246=""),(AD246="")),"",IF(AD246=-99,-99,IF(AC246&gt;=4,IF(OR(AD246=1,AD246=2),1,0),0)))</f>
        <v/>
      </c>
      <c r="CB246" s="59" t="str">
        <f>IF(BW246="","",IF(BW246&lt;25,5,IF(BW246&lt;30,2,0)))</f>
        <v/>
      </c>
      <c r="CC246" s="59" t="str">
        <f t="shared" si="20"/>
        <v/>
      </c>
      <c r="CD246" s="59" t="str">
        <f>IF(K246="","",IF(K246&lt;4,0,IF(K246&gt;=4,4,"")))</f>
        <v/>
      </c>
      <c r="CE246" s="59" t="str">
        <f>IF(L246="","",IF(L246&lt;4,0,IF(L246&gt;=4,4,"")))</f>
        <v/>
      </c>
      <c r="CF246" s="59" t="str">
        <f>IF(M246="","",IF(M246&lt;4,0,IF(M246&gt;=4,3,"")))</f>
        <v/>
      </c>
      <c r="CG246" s="59" t="str">
        <f>IF(N246="","",IF(N246&lt;4,0,IF(N246&gt;=4,1,"")))</f>
        <v/>
      </c>
      <c r="CH246" s="59" t="str">
        <f t="shared" si="21"/>
        <v/>
      </c>
      <c r="CI246" s="59" t="str">
        <f>IF(O246="","",IF(O246=0,0,IF(O246=1,3,IF(O246&lt;=4,4,IF(O246&gt;4,5,"")))))</f>
        <v/>
      </c>
      <c r="CJ246" s="59" t="str">
        <f>IF(P246="","",IF(P246=0,0,IF(P246=1,1,IF(P246&lt;7,3,IF(P246=7,4,"")))))</f>
        <v/>
      </c>
      <c r="CK246" s="59" t="str">
        <f>IF(Q246="","",IF(Q246&lt;4,3,IF(Q246&lt;7,2,IF(Q246=7,0,""))))</f>
        <v/>
      </c>
      <c r="CL246" s="59" t="str">
        <f>IF(R246="","",IF(R246&lt;1,0,IF(R246&lt;=2,1,IF(R246&gt;2,2,""))))</f>
        <v/>
      </c>
      <c r="CM246" s="59" t="str">
        <f>IF(S246="","",IF(S246=0,0,IF(S246=1,1,IF(S246&gt;1,2,""))))</f>
        <v/>
      </c>
      <c r="CN246" s="59" t="str">
        <f>IF(T246="","",IF(T246=0,0,IF(T246&lt;=4,1,IF(T246&gt;4,2,""))))</f>
        <v/>
      </c>
      <c r="CO246" s="59" t="str">
        <f>IF(U246="","",IF(U246&lt;4,0,IF(U246&lt;=6,1,IF(U246=7,2,""))))</f>
        <v/>
      </c>
      <c r="CP246" s="59" t="str">
        <f>IF(V246="","",IF(V246&lt;4,2,IF(V246=4,1,IF(V246=5,0,""))))</f>
        <v/>
      </c>
      <c r="CQ246" s="59" t="str">
        <f>IF(W246="","",IF(W246=1,2,IF(W246=2,1,IF(W246&gt;2,0,""))))</f>
        <v/>
      </c>
      <c r="CR246" s="59" t="str">
        <f>IF(X246="","",IF(X246=0,0,IF(X246=1,1,IF(X246=2,2,IF(X246=3,2,IF(X246=-9,-9,IF(X246=-99,-99,"")))))))</f>
        <v/>
      </c>
      <c r="CS246" s="59" t="str">
        <f>IF(Z246="","",IF(Z246=0,1,IF(Z246=1,0,"")))</f>
        <v/>
      </c>
      <c r="CT246" s="59" t="str">
        <f>IF(CA246="","",IF(CA246=-99,-99,IF(CA246=1,3,0)))</f>
        <v/>
      </c>
      <c r="CU246" s="59" t="str">
        <f>IF(BZ246="","",IF(BZ246=-99,-99,IF(BZ246=0,3,0)))</f>
        <v/>
      </c>
      <c r="CV246" s="59" t="str">
        <f>IF(AO246="","",IF(AND(AO246&gt;=7,AO246&lt;=8),2,0))</f>
        <v/>
      </c>
      <c r="CW246" s="59" t="str">
        <f>IF(AP246="","",IF(AP246=1,0,IF(AP246&gt;1,1,"")))</f>
        <v/>
      </c>
      <c r="CX246" s="59" t="str">
        <f t="shared" si="22"/>
        <v/>
      </c>
      <c r="CY246" s="59" t="str">
        <f>IF(BA246="","",IF(BA246=0,0,IF(OR(BA246=1,BA246=2,BA246=3),3,IF(BA246=-99,-99,""))))</f>
        <v/>
      </c>
      <c r="CZ246" s="59" t="str">
        <f>IF(BB246="","",IF(BB246=0,0,IF(OR(BB246=1,BB246=2,BB246=3),3,IF(BB246=-99,-99,""))))</f>
        <v/>
      </c>
      <c r="DA246" s="59" t="str">
        <f>IF(BC246="","",IF(BC246=0,0,IF(OR(BC246=1,BC246=2,BC246=3),3,IF(BC246=-99,-99,""))))</f>
        <v/>
      </c>
      <c r="DB246" s="59" t="str">
        <f>IF(BD246="","",IF(BD246=0,0,IF(OR(BD246=1,BD246=2,BD246=3),3,IF(BD246=-99,-99,""))))</f>
        <v/>
      </c>
      <c r="DC246" s="59" t="str">
        <f>IF(BE246="","",IF(BE246=0,0,IF(OR(BE246=1,BE246=2,BE246=3),3,IF(BE246=-99,-99,""))))</f>
        <v/>
      </c>
      <c r="DD246" s="59" t="str">
        <f>IF(BF246="","",IF(BF246=0,0,IF(OR(BF246=1,BF246=2,BF246=3),3,IF(BF246=-99,-99,""))))</f>
        <v/>
      </c>
      <c r="DE246" s="59" t="str">
        <f>IF(BG246="","",IF(BG246=0,0,IF(OR(BG246=1,BG246=2,BG246=3),3,IF(BG246=-99,-99,""))))</f>
        <v/>
      </c>
      <c r="DF246" s="59" t="str">
        <f>IF(BH246="","",IF(BH246=0,0,IF(OR(BH246=1,BH246=2,BH246=3),3,IF(BH246=-99,-99,""))))</f>
        <v/>
      </c>
      <c r="DG246" s="59" t="str">
        <f>IF(BI246="","",IF(BI246=0,0,IF(OR(BI246=1,BI246=2,BI246=3),3,IF(BI246=-99,-99,""))))</f>
        <v/>
      </c>
      <c r="DH246" s="59" t="str">
        <f>IF(BT246="","",IF(BS246=1,IF(BT246&lt;65,41,IF(BT246&lt;70,35,IF(BT246&lt;75,29,IF(BT246&lt;80,21,IF(BT246&lt;85,14,IF(BT246&lt;90,5,0)))))),IF(BS246=2,IF(BT246&lt;65,38,IF(BT246&lt;70,33,IF(BT246&lt;75,26,IF(BT246&lt;80,16,IF(BT246&lt;85,12,IF(BT246&lt;90,1,0)))))),"")))</f>
        <v/>
      </c>
      <c r="DI246" s="59" t="str">
        <f>IF(BL246="","",IF(BL246=1,0,IF(BL246=2,3,IF(BL246&gt;2,6,""))))</f>
        <v/>
      </c>
      <c r="DJ246" s="59" t="str">
        <f>IF(Y246="","",IF(Y246=0,3,IF(Y246=1,0,"")))</f>
        <v/>
      </c>
      <c r="DK246" s="59" t="str">
        <f>IF(COUNTBLANK(CB246:CH246)=7,"",SUM(CB246:CH246))</f>
        <v/>
      </c>
      <c r="DL246" s="59" t="str">
        <f>IF(COUNTBLANK(CI246:CR246)=10,"",SUM(CI246:CQ246,IF(CR246&gt;0,CR246,0)))</f>
        <v/>
      </c>
      <c r="DM246" s="59" t="str">
        <f>IF(COUNTBLANK(CS246:CX246)=6,"",SUM(CS246,IF(CT246=-99,0,CT246),IF(CU246=-99,0,CU246),CV246:CX246))</f>
        <v/>
      </c>
      <c r="DN246" s="59" t="str">
        <f>IF(COUNTBLANK(CY246:DG246)=9,"",SUM(IF(OR(CY246="",CY246=-99),0,CY246),IF(OR(CZ246="",CZ246=-99),0,CZ246),IF(OR(DA246="",DA246=-99),0,DA246),IF(OR(DB246="",DB246=-99),0,DB246),IF(OR(DC246="",DC246=-99),0,DC246),IF(OR(DD246="",DD246=-99),0,DD246),IF(OR(DE246="",DE246=-99),0,DE246),IF(OR(DF246="",DF246=-99),0,DF246),IF(OR(DG246="",DG246=-99),0,DG246)))</f>
        <v/>
      </c>
      <c r="DO246" s="59" t="str">
        <f>IF(COUNTBLANK(DH246:DJ246)=3,"",SUM(DH246:DJ246))</f>
        <v/>
      </c>
      <c r="DP246" s="59" t="str">
        <f>IF(COUNTBLANK(DK246:DN246)=4,"",SUM(DK246:DN246))</f>
        <v/>
      </c>
      <c r="DQ246" s="59" t="str">
        <f>IF(COUNTBLANK(CB246:CH246)=7,"",SUM(IF(CB246="",0,5),IF(CC246="",0,9),IF(CD246="",0,4),IF(CE246="",0,4),IF(CF246="",0,3),IF(CG246="",0,1),IF(CH246="",0,6)))</f>
        <v/>
      </c>
      <c r="DR246" s="59" t="str">
        <f>IF(COUNTBLANK(CI246:CR246)=10,"",SUM(IF(CI246="",0,5),IF(CJ246="",0,4),IF(CK246="",0,3),IF(CL246="",0,2),IF(CM246="",0,2),IF(CN246="",0,2),IF(CO246="",0,2),IF(CP246="",0,2),IF(CQ246="",0,2),IF(OR(CR246="",CR246=-99,CR246=-9),0,2)))</f>
        <v/>
      </c>
      <c r="DS246" s="59" t="str">
        <f>IF(COUNTBLANK(CS246:CX246)=6,"",SUM(IF(CS246="",0,1),IF(OR(CT246="",CT246=-99),0,3),IF(OR(CU246="",CU246=-99),0,3),IF(CV246="",0,2),IF(CW246="",0,1),IF(CX246="",0,1)))</f>
        <v/>
      </c>
      <c r="DT246" s="59" t="str">
        <f>IF(COUNTBLANK(CY246:DG246)=9,"",SUM(IF(OR(CY246="",CY246=-99),0,3),IF(OR(CZ246="",CZ246=-99),0,3),IF(OR(DA246="",DA246=-99),0,3),IF(OR(DB246="",DB246=-99),0,3),IF(OR(DC246="",DC246=-99),0,3),IF(OR(DD246="",DD246=-99),0,3),IF(OR(DE246="",DE246=-99),0,3),IF(OR(DF246="",DF246=-99),0,3),IF(OR(DG246="",DG246=-99),0,3)))</f>
        <v/>
      </c>
      <c r="DU246" s="59" t="str">
        <f>IF(COUNTBLANK(DH246:DJ246)=3,"",SUM(IF(DH246="",0,IF(BS246=1,41,IF(BS246=2,38,""))),IF(DI246="",0,6),IF(DJ246="",0,3)))</f>
        <v/>
      </c>
      <c r="DV246" s="59" t="str">
        <f>IF(COUNTBLANK(DK246:DN246)=4,"",SUM(DQ246:DT246))</f>
        <v/>
      </c>
      <c r="DW246" s="59" t="str">
        <f>IF(DQ246="","",((DK246/DQ246)*100))</f>
        <v/>
      </c>
      <c r="DX246" s="59" t="str">
        <f t="shared" si="24"/>
        <v/>
      </c>
      <c r="DY246" s="59" t="str">
        <f t="shared" si="24"/>
        <v/>
      </c>
      <c r="DZ246" s="59" t="str">
        <f t="shared" si="24"/>
        <v/>
      </c>
      <c r="EA246" s="59" t="str">
        <f t="shared" si="24"/>
        <v/>
      </c>
      <c r="EB246" s="59" t="str">
        <f t="shared" si="24"/>
        <v/>
      </c>
      <c r="EC246" s="59" t="str">
        <f>IF(COUNTBLANK(DQ246:DT246)=4,"",SQRT((DQ246^2)+(DR246^2)+(DS246^2)+(DT246^2)))</f>
        <v/>
      </c>
      <c r="ED246" s="59" t="str">
        <f>IF(EC246="","",(SUM(((DK246/EC246)^2),((DL246/EC246)^2),((DM246/EC246)^2),((DN246/EC246)^2))*100))</f>
        <v/>
      </c>
      <c r="EE246" s="59" t="str">
        <f>IF(CB246="","",(CB246/DQ246*100))</f>
        <v/>
      </c>
      <c r="EF246" s="59" t="str">
        <f>IF(CC246="","",(CC246/DQ246*100))</f>
        <v/>
      </c>
      <c r="EG246" s="59" t="str">
        <f>IF(CD246="","",(CD246/DQ246*100))</f>
        <v/>
      </c>
      <c r="EH246" s="59" t="str">
        <f>IF(CE246="","",(CE246/DQ246*100))</f>
        <v/>
      </c>
      <c r="EI246" s="59" t="str">
        <f>IF(CF246="","",(CF246/DQ246*100))</f>
        <v/>
      </c>
      <c r="EJ246" s="59" t="str">
        <f>IF(CG246="","",(CG246/DQ246*100))</f>
        <v/>
      </c>
      <c r="EK246" s="59" t="str">
        <f>IF(CH246="","",(CH246/DQ246*100))</f>
        <v/>
      </c>
      <c r="EL246" s="59" t="str">
        <f>IF(CI246="","",(CI246/DR246*100))</f>
        <v/>
      </c>
      <c r="EM246" s="59" t="str">
        <f>IF(CJ246="","",(CJ246/DR246*100))</f>
        <v/>
      </c>
      <c r="EN246" s="59" t="str">
        <f>IF(CK246="","",(CK246/DR246*100))</f>
        <v/>
      </c>
      <c r="EO246" s="59" t="str">
        <f>IF(CL246="","",(CL246/DR246*100))</f>
        <v/>
      </c>
      <c r="EP246" s="59" t="str">
        <f>IF(CM246="","",(CM246/DR246*100))</f>
        <v/>
      </c>
      <c r="EQ246" s="59" t="str">
        <f>IF(CN246="","",(CN246/DR246*100))</f>
        <v/>
      </c>
      <c r="ER246" s="59" t="str">
        <f>IF(CO246="","",(CO246/DR246*100))</f>
        <v/>
      </c>
      <c r="ES246" s="59" t="str">
        <f>IF(CP246="","",(CP246/DR246*100))</f>
        <v/>
      </c>
      <c r="ET246" s="59" t="str">
        <f>IF(CQ246="","",(CQ246/DR246*100))</f>
        <v/>
      </c>
      <c r="EU246" s="59" t="str">
        <f>IF(CR246="","",(CR246/DR246*100))</f>
        <v/>
      </c>
      <c r="EV246" s="59" t="str">
        <f>IF(CS246="","",(CS246/DS246*100))</f>
        <v/>
      </c>
      <c r="EW246" s="59" t="str">
        <f>IF(CT246="","",(CT246/DS246*100))</f>
        <v/>
      </c>
      <c r="EX246" s="59" t="str">
        <f>IF(CU246="","",(CU246/DS246*100))</f>
        <v/>
      </c>
      <c r="EY246" s="59" t="str">
        <f>IF(CV246="","",(CV246/DS246*100))</f>
        <v/>
      </c>
      <c r="EZ246" s="59" t="str">
        <f>IF(CW246="","",(CW246/DS246*100))</f>
        <v/>
      </c>
      <c r="FA246" s="59" t="str">
        <f>IF(CX246="","",(CX246/DS246*100))</f>
        <v/>
      </c>
      <c r="FB246" s="59" t="str">
        <f t="shared" si="25"/>
        <v/>
      </c>
      <c r="FC246" s="59" t="str">
        <f t="shared" si="25"/>
        <v/>
      </c>
      <c r="FD246" s="59" t="str">
        <f t="shared" si="25"/>
        <v/>
      </c>
      <c r="FE246" s="59" t="str">
        <f t="shared" si="25"/>
        <v/>
      </c>
      <c r="FF246" s="59" t="str">
        <f t="shared" si="25"/>
        <v/>
      </c>
      <c r="FG246" s="59" t="str">
        <f t="shared" si="25"/>
        <v/>
      </c>
      <c r="FH246" s="59" t="str">
        <f t="shared" si="25"/>
        <v/>
      </c>
      <c r="FI246" s="59" t="str">
        <f t="shared" si="25"/>
        <v/>
      </c>
      <c r="FJ246" s="59" t="str">
        <f t="shared" si="25"/>
        <v/>
      </c>
      <c r="FK246" s="59" t="str">
        <f>IF(DH246="","",(DH246/DU246*100))</f>
        <v/>
      </c>
      <c r="FL246" s="59" t="str">
        <f>IF(DI246="","",(DI246/DU246*100))</f>
        <v/>
      </c>
      <c r="FM246" s="59" t="str">
        <f>IF(DJ246="","",(DJ246/DU246*100))</f>
        <v/>
      </c>
    </row>
    <row r="247" spans="72:169" x14ac:dyDescent="0.25">
      <c r="BT247" s="58" t="str">
        <f>IF(BR247="","",YEAR(D247)-BR247)</f>
        <v/>
      </c>
      <c r="BU247" s="59" t="str">
        <f>IF(BO247="",IF(OR(BM247="",BN247=""),"",((BM247*12)+BN247)*0.0254),BO247*0.01)</f>
        <v/>
      </c>
      <c r="BV247" s="59" t="str">
        <f>IF(BQ247="",IF(BP247="","",BP247*0.453592),BQ247)</f>
        <v/>
      </c>
      <c r="BW247" s="59" t="str">
        <f>IF(OR(BU247="",BV247=""),"",(BV247/(BU247^2)))</f>
        <v/>
      </c>
      <c r="BX247" s="59" t="str">
        <f>IF(COUNTBLANK(E247:J247)=6,"",(((E247*IF(F247&gt;0,F247,30)*3)+(G247*IF(H247&gt;0,H247,30)*5)+(I247*IF(J247&gt;0,J247,30)*9))))</f>
        <v/>
      </c>
      <c r="BY247" s="59" t="str">
        <f>IF(COUNTBLANK(AE247:AL247)=8,"",SUM(IF(AE247=2,1,IF(AE247=3,1,0)),IF(AH247=1,1,IF(AI247=1,1,0)),IF(AJ247&gt;3,1,0),IF(AK247&gt;3,1,0),IF(AL247&gt;0,1,0)))</f>
        <v/>
      </c>
      <c r="BZ247" s="59" t="str">
        <f>IF(OR(AM247="",AN247=""),"",IF(OR(AM247=-99,AN247=-99),-99,IF(AM247=3,IF(AN247=2,1,IF(AN247=3,1,0)),0)))</f>
        <v/>
      </c>
      <c r="CA247" s="59" t="str">
        <f>IF(OR((AC247=""),(AD247="")),"",IF(AD247=-99,-99,IF(AC247&gt;=4,IF(OR(AD247=1,AD247=2),1,0),0)))</f>
        <v/>
      </c>
      <c r="CB247" s="59" t="str">
        <f>IF(BW247="","",IF(BW247&lt;25,5,IF(BW247&lt;30,2,0)))</f>
        <v/>
      </c>
      <c r="CC247" s="59" t="str">
        <f t="shared" si="20"/>
        <v/>
      </c>
      <c r="CD247" s="59" t="str">
        <f>IF(K247="","",IF(K247&lt;4,0,IF(K247&gt;=4,4,"")))</f>
        <v/>
      </c>
      <c r="CE247" s="59" t="str">
        <f>IF(L247="","",IF(L247&lt;4,0,IF(L247&gt;=4,4,"")))</f>
        <v/>
      </c>
      <c r="CF247" s="59" t="str">
        <f>IF(M247="","",IF(M247&lt;4,0,IF(M247&gt;=4,3,"")))</f>
        <v/>
      </c>
      <c r="CG247" s="59" t="str">
        <f>IF(N247="","",IF(N247&lt;4,0,IF(N247&gt;=4,1,"")))</f>
        <v/>
      </c>
      <c r="CH247" s="59" t="str">
        <f t="shared" si="21"/>
        <v/>
      </c>
      <c r="CI247" s="59" t="str">
        <f>IF(O247="","",IF(O247=0,0,IF(O247=1,3,IF(O247&lt;=4,4,IF(O247&gt;4,5,"")))))</f>
        <v/>
      </c>
      <c r="CJ247" s="59" t="str">
        <f>IF(P247="","",IF(P247=0,0,IF(P247=1,1,IF(P247&lt;7,3,IF(P247=7,4,"")))))</f>
        <v/>
      </c>
      <c r="CK247" s="59" t="str">
        <f>IF(Q247="","",IF(Q247&lt;4,3,IF(Q247&lt;7,2,IF(Q247=7,0,""))))</f>
        <v/>
      </c>
      <c r="CL247" s="59" t="str">
        <f>IF(R247="","",IF(R247&lt;1,0,IF(R247&lt;=2,1,IF(R247&gt;2,2,""))))</f>
        <v/>
      </c>
      <c r="CM247" s="59" t="str">
        <f>IF(S247="","",IF(S247=0,0,IF(S247=1,1,IF(S247&gt;1,2,""))))</f>
        <v/>
      </c>
      <c r="CN247" s="59" t="str">
        <f>IF(T247="","",IF(T247=0,0,IF(T247&lt;=4,1,IF(T247&gt;4,2,""))))</f>
        <v/>
      </c>
      <c r="CO247" s="59" t="str">
        <f>IF(U247="","",IF(U247&lt;4,0,IF(U247&lt;=6,1,IF(U247=7,2,""))))</f>
        <v/>
      </c>
      <c r="CP247" s="59" t="str">
        <f>IF(V247="","",IF(V247&lt;4,2,IF(V247=4,1,IF(V247=5,0,""))))</f>
        <v/>
      </c>
      <c r="CQ247" s="59" t="str">
        <f>IF(W247="","",IF(W247=1,2,IF(W247=2,1,IF(W247&gt;2,0,""))))</f>
        <v/>
      </c>
      <c r="CR247" s="59" t="str">
        <f>IF(X247="","",IF(X247=0,0,IF(X247=1,1,IF(X247=2,2,IF(X247=3,2,IF(X247=-9,-9,IF(X247=-99,-99,"")))))))</f>
        <v/>
      </c>
      <c r="CS247" s="59" t="str">
        <f>IF(Z247="","",IF(Z247=0,1,IF(Z247=1,0,"")))</f>
        <v/>
      </c>
      <c r="CT247" s="59" t="str">
        <f>IF(CA247="","",IF(CA247=-99,-99,IF(CA247=1,3,0)))</f>
        <v/>
      </c>
      <c r="CU247" s="59" t="str">
        <f>IF(BZ247="","",IF(BZ247=-99,-99,IF(BZ247=0,3,0)))</f>
        <v/>
      </c>
      <c r="CV247" s="59" t="str">
        <f>IF(AO247="","",IF(AND(AO247&gt;=7,AO247&lt;=8),2,0))</f>
        <v/>
      </c>
      <c r="CW247" s="59" t="str">
        <f>IF(AP247="","",IF(AP247=1,0,IF(AP247&gt;1,1,"")))</f>
        <v/>
      </c>
      <c r="CX247" s="59" t="str">
        <f t="shared" si="22"/>
        <v/>
      </c>
      <c r="CY247" s="59" t="str">
        <f>IF(BA247="","",IF(BA247=0,0,IF(OR(BA247=1,BA247=2,BA247=3),3,IF(BA247=-99,-99,""))))</f>
        <v/>
      </c>
      <c r="CZ247" s="59" t="str">
        <f>IF(BB247="","",IF(BB247=0,0,IF(OR(BB247=1,BB247=2,BB247=3),3,IF(BB247=-99,-99,""))))</f>
        <v/>
      </c>
      <c r="DA247" s="59" t="str">
        <f>IF(BC247="","",IF(BC247=0,0,IF(OR(BC247=1,BC247=2,BC247=3),3,IF(BC247=-99,-99,""))))</f>
        <v/>
      </c>
      <c r="DB247" s="59" t="str">
        <f>IF(BD247="","",IF(BD247=0,0,IF(OR(BD247=1,BD247=2,BD247=3),3,IF(BD247=-99,-99,""))))</f>
        <v/>
      </c>
      <c r="DC247" s="59" t="str">
        <f>IF(BE247="","",IF(BE247=0,0,IF(OR(BE247=1,BE247=2,BE247=3),3,IF(BE247=-99,-99,""))))</f>
        <v/>
      </c>
      <c r="DD247" s="59" t="str">
        <f>IF(BF247="","",IF(BF247=0,0,IF(OR(BF247=1,BF247=2,BF247=3),3,IF(BF247=-99,-99,""))))</f>
        <v/>
      </c>
      <c r="DE247" s="59" t="str">
        <f>IF(BG247="","",IF(BG247=0,0,IF(OR(BG247=1,BG247=2,BG247=3),3,IF(BG247=-99,-99,""))))</f>
        <v/>
      </c>
      <c r="DF247" s="59" t="str">
        <f>IF(BH247="","",IF(BH247=0,0,IF(OR(BH247=1,BH247=2,BH247=3),3,IF(BH247=-99,-99,""))))</f>
        <v/>
      </c>
      <c r="DG247" s="59" t="str">
        <f>IF(BI247="","",IF(BI247=0,0,IF(OR(BI247=1,BI247=2,BI247=3),3,IF(BI247=-99,-99,""))))</f>
        <v/>
      </c>
      <c r="DH247" s="59" t="str">
        <f>IF(BT247="","",IF(BS247=1,IF(BT247&lt;65,41,IF(BT247&lt;70,35,IF(BT247&lt;75,29,IF(BT247&lt;80,21,IF(BT247&lt;85,14,IF(BT247&lt;90,5,0)))))),IF(BS247=2,IF(BT247&lt;65,38,IF(BT247&lt;70,33,IF(BT247&lt;75,26,IF(BT247&lt;80,16,IF(BT247&lt;85,12,IF(BT247&lt;90,1,0)))))),"")))</f>
        <v/>
      </c>
      <c r="DI247" s="59" t="str">
        <f>IF(BL247="","",IF(BL247=1,0,IF(BL247=2,3,IF(BL247&gt;2,6,""))))</f>
        <v/>
      </c>
      <c r="DJ247" s="59" t="str">
        <f>IF(Y247="","",IF(Y247=0,3,IF(Y247=1,0,"")))</f>
        <v/>
      </c>
      <c r="DK247" s="59" t="str">
        <f>IF(COUNTBLANK(CB247:CH247)=7,"",SUM(CB247:CH247))</f>
        <v/>
      </c>
      <c r="DL247" s="59" t="str">
        <f>IF(COUNTBLANK(CI247:CR247)=10,"",SUM(CI247:CQ247,IF(CR247&gt;0,CR247,0)))</f>
        <v/>
      </c>
      <c r="DM247" s="59" t="str">
        <f>IF(COUNTBLANK(CS247:CX247)=6,"",SUM(CS247,IF(CT247=-99,0,CT247),IF(CU247=-99,0,CU247),CV247:CX247))</f>
        <v/>
      </c>
      <c r="DN247" s="59" t="str">
        <f>IF(COUNTBLANK(CY247:DG247)=9,"",SUM(IF(OR(CY247="",CY247=-99),0,CY247),IF(OR(CZ247="",CZ247=-99),0,CZ247),IF(OR(DA247="",DA247=-99),0,DA247),IF(OR(DB247="",DB247=-99),0,DB247),IF(OR(DC247="",DC247=-99),0,DC247),IF(OR(DD247="",DD247=-99),0,DD247),IF(OR(DE247="",DE247=-99),0,DE247),IF(OR(DF247="",DF247=-99),0,DF247),IF(OR(DG247="",DG247=-99),0,DG247)))</f>
        <v/>
      </c>
      <c r="DO247" s="59" t="str">
        <f>IF(COUNTBLANK(DH247:DJ247)=3,"",SUM(DH247:DJ247))</f>
        <v/>
      </c>
      <c r="DP247" s="59" t="str">
        <f>IF(COUNTBLANK(DK247:DN247)=4,"",SUM(DK247:DN247))</f>
        <v/>
      </c>
      <c r="DQ247" s="59" t="str">
        <f>IF(COUNTBLANK(CB247:CH247)=7,"",SUM(IF(CB247="",0,5),IF(CC247="",0,9),IF(CD247="",0,4),IF(CE247="",0,4),IF(CF247="",0,3),IF(CG247="",0,1),IF(CH247="",0,6)))</f>
        <v/>
      </c>
      <c r="DR247" s="59" t="str">
        <f>IF(COUNTBLANK(CI247:CR247)=10,"",SUM(IF(CI247="",0,5),IF(CJ247="",0,4),IF(CK247="",0,3),IF(CL247="",0,2),IF(CM247="",0,2),IF(CN247="",0,2),IF(CO247="",0,2),IF(CP247="",0,2),IF(CQ247="",0,2),IF(OR(CR247="",CR247=-99,CR247=-9),0,2)))</f>
        <v/>
      </c>
      <c r="DS247" s="59" t="str">
        <f>IF(COUNTBLANK(CS247:CX247)=6,"",SUM(IF(CS247="",0,1),IF(OR(CT247="",CT247=-99),0,3),IF(OR(CU247="",CU247=-99),0,3),IF(CV247="",0,2),IF(CW247="",0,1),IF(CX247="",0,1)))</f>
        <v/>
      </c>
      <c r="DT247" s="59" t="str">
        <f>IF(COUNTBLANK(CY247:DG247)=9,"",SUM(IF(OR(CY247="",CY247=-99),0,3),IF(OR(CZ247="",CZ247=-99),0,3),IF(OR(DA247="",DA247=-99),0,3),IF(OR(DB247="",DB247=-99),0,3),IF(OR(DC247="",DC247=-99),0,3),IF(OR(DD247="",DD247=-99),0,3),IF(OR(DE247="",DE247=-99),0,3),IF(OR(DF247="",DF247=-99),0,3),IF(OR(DG247="",DG247=-99),0,3)))</f>
        <v/>
      </c>
      <c r="DU247" s="59" t="str">
        <f>IF(COUNTBLANK(DH247:DJ247)=3,"",SUM(IF(DH247="",0,IF(BS247=1,41,IF(BS247=2,38,""))),IF(DI247="",0,6),IF(DJ247="",0,3)))</f>
        <v/>
      </c>
      <c r="DV247" s="59" t="str">
        <f>IF(COUNTBLANK(DK247:DN247)=4,"",SUM(DQ247:DT247))</f>
        <v/>
      </c>
      <c r="DW247" s="59" t="str">
        <f>IF(DQ247="","",((DK247/DQ247)*100))</f>
        <v/>
      </c>
      <c r="DX247" s="59" t="str">
        <f t="shared" si="24"/>
        <v/>
      </c>
      <c r="DY247" s="59" t="str">
        <f t="shared" si="24"/>
        <v/>
      </c>
      <c r="DZ247" s="59" t="str">
        <f t="shared" si="24"/>
        <v/>
      </c>
      <c r="EA247" s="59" t="str">
        <f t="shared" si="24"/>
        <v/>
      </c>
      <c r="EB247" s="59" t="str">
        <f t="shared" si="24"/>
        <v/>
      </c>
      <c r="EC247" s="59" t="str">
        <f>IF(COUNTBLANK(DQ247:DT247)=4,"",SQRT((DQ247^2)+(DR247^2)+(DS247^2)+(DT247^2)))</f>
        <v/>
      </c>
      <c r="ED247" s="59" t="str">
        <f>IF(EC247="","",(SUM(((DK247/EC247)^2),((DL247/EC247)^2),((DM247/EC247)^2),((DN247/EC247)^2))*100))</f>
        <v/>
      </c>
      <c r="EE247" s="59" t="str">
        <f>IF(CB247="","",(CB247/DQ247*100))</f>
        <v/>
      </c>
      <c r="EF247" s="59" t="str">
        <f>IF(CC247="","",(CC247/DQ247*100))</f>
        <v/>
      </c>
      <c r="EG247" s="59" t="str">
        <f>IF(CD247="","",(CD247/DQ247*100))</f>
        <v/>
      </c>
      <c r="EH247" s="59" t="str">
        <f>IF(CE247="","",(CE247/DQ247*100))</f>
        <v/>
      </c>
      <c r="EI247" s="59" t="str">
        <f>IF(CF247="","",(CF247/DQ247*100))</f>
        <v/>
      </c>
      <c r="EJ247" s="59" t="str">
        <f>IF(CG247="","",(CG247/DQ247*100))</f>
        <v/>
      </c>
      <c r="EK247" s="59" t="str">
        <f>IF(CH247="","",(CH247/DQ247*100))</f>
        <v/>
      </c>
      <c r="EL247" s="59" t="str">
        <f>IF(CI247="","",(CI247/DR247*100))</f>
        <v/>
      </c>
      <c r="EM247" s="59" t="str">
        <f>IF(CJ247="","",(CJ247/DR247*100))</f>
        <v/>
      </c>
      <c r="EN247" s="59" t="str">
        <f>IF(CK247="","",(CK247/DR247*100))</f>
        <v/>
      </c>
      <c r="EO247" s="59" t="str">
        <f>IF(CL247="","",(CL247/DR247*100))</f>
        <v/>
      </c>
      <c r="EP247" s="59" t="str">
        <f>IF(CM247="","",(CM247/DR247*100))</f>
        <v/>
      </c>
      <c r="EQ247" s="59" t="str">
        <f>IF(CN247="","",(CN247/DR247*100))</f>
        <v/>
      </c>
      <c r="ER247" s="59" t="str">
        <f>IF(CO247="","",(CO247/DR247*100))</f>
        <v/>
      </c>
      <c r="ES247" s="59" t="str">
        <f>IF(CP247="","",(CP247/DR247*100))</f>
        <v/>
      </c>
      <c r="ET247" s="59" t="str">
        <f>IF(CQ247="","",(CQ247/DR247*100))</f>
        <v/>
      </c>
      <c r="EU247" s="59" t="str">
        <f>IF(CR247="","",(CR247/DR247*100))</f>
        <v/>
      </c>
      <c r="EV247" s="59" t="str">
        <f>IF(CS247="","",(CS247/DS247*100))</f>
        <v/>
      </c>
      <c r="EW247" s="59" t="str">
        <f>IF(CT247="","",(CT247/DS247*100))</f>
        <v/>
      </c>
      <c r="EX247" s="59" t="str">
        <f>IF(CU247="","",(CU247/DS247*100))</f>
        <v/>
      </c>
      <c r="EY247" s="59" t="str">
        <f>IF(CV247="","",(CV247/DS247*100))</f>
        <v/>
      </c>
      <c r="EZ247" s="59" t="str">
        <f>IF(CW247="","",(CW247/DS247*100))</f>
        <v/>
      </c>
      <c r="FA247" s="59" t="str">
        <f>IF(CX247="","",(CX247/DS247*100))</f>
        <v/>
      </c>
      <c r="FB247" s="59" t="str">
        <f t="shared" si="25"/>
        <v/>
      </c>
      <c r="FC247" s="59" t="str">
        <f t="shared" si="25"/>
        <v/>
      </c>
      <c r="FD247" s="59" t="str">
        <f t="shared" si="25"/>
        <v/>
      </c>
      <c r="FE247" s="59" t="str">
        <f t="shared" si="25"/>
        <v/>
      </c>
      <c r="FF247" s="59" t="str">
        <f t="shared" si="25"/>
        <v/>
      </c>
      <c r="FG247" s="59" t="str">
        <f t="shared" si="25"/>
        <v/>
      </c>
      <c r="FH247" s="59" t="str">
        <f t="shared" si="25"/>
        <v/>
      </c>
      <c r="FI247" s="59" t="str">
        <f t="shared" si="25"/>
        <v/>
      </c>
      <c r="FJ247" s="59" t="str">
        <f t="shared" si="25"/>
        <v/>
      </c>
      <c r="FK247" s="59" t="str">
        <f>IF(DH247="","",(DH247/DU247*100))</f>
        <v/>
      </c>
      <c r="FL247" s="59" t="str">
        <f>IF(DI247="","",(DI247/DU247*100))</f>
        <v/>
      </c>
      <c r="FM247" s="59" t="str">
        <f>IF(DJ247="","",(DJ247/DU247*100))</f>
        <v/>
      </c>
    </row>
    <row r="248" spans="72:169" x14ac:dyDescent="0.25">
      <c r="BT248" s="58" t="str">
        <f>IF(BR248="","",YEAR(D248)-BR248)</f>
        <v/>
      </c>
      <c r="BU248" s="59" t="str">
        <f>IF(BO248="",IF(OR(BM248="",BN248=""),"",((BM248*12)+BN248)*0.0254),BO248*0.01)</f>
        <v/>
      </c>
      <c r="BV248" s="59" t="str">
        <f>IF(BQ248="",IF(BP248="","",BP248*0.453592),BQ248)</f>
        <v/>
      </c>
      <c r="BW248" s="59" t="str">
        <f>IF(OR(BU248="",BV248=""),"",(BV248/(BU248^2)))</f>
        <v/>
      </c>
      <c r="BX248" s="59" t="str">
        <f>IF(COUNTBLANK(E248:J248)=6,"",(((E248*IF(F248&gt;0,F248,30)*3)+(G248*IF(H248&gt;0,H248,30)*5)+(I248*IF(J248&gt;0,J248,30)*9))))</f>
        <v/>
      </c>
      <c r="BY248" s="59" t="str">
        <f>IF(COUNTBLANK(AE248:AL248)=8,"",SUM(IF(AE248=2,1,IF(AE248=3,1,0)),IF(AH248=1,1,IF(AI248=1,1,0)),IF(AJ248&gt;3,1,0),IF(AK248&gt;3,1,0),IF(AL248&gt;0,1,0)))</f>
        <v/>
      </c>
      <c r="BZ248" s="59" t="str">
        <f>IF(OR(AM248="",AN248=""),"",IF(OR(AM248=-99,AN248=-99),-99,IF(AM248=3,IF(AN248=2,1,IF(AN248=3,1,0)),0)))</f>
        <v/>
      </c>
      <c r="CA248" s="59" t="str">
        <f>IF(OR((AC248=""),(AD248="")),"",IF(AD248=-99,-99,IF(AC248&gt;=4,IF(OR(AD248=1,AD248=2),1,0),0)))</f>
        <v/>
      </c>
      <c r="CB248" s="59" t="str">
        <f>IF(BW248="","",IF(BW248&lt;25,5,IF(BW248&lt;30,2,0)))</f>
        <v/>
      </c>
      <c r="CC248" s="59" t="str">
        <f t="shared" si="20"/>
        <v/>
      </c>
      <c r="CD248" s="59" t="str">
        <f>IF(K248="","",IF(K248&lt;4,0,IF(K248&gt;=4,4,"")))</f>
        <v/>
      </c>
      <c r="CE248" s="59" t="str">
        <f>IF(L248="","",IF(L248&lt;4,0,IF(L248&gt;=4,4,"")))</f>
        <v/>
      </c>
      <c r="CF248" s="59" t="str">
        <f>IF(M248="","",IF(M248&lt;4,0,IF(M248&gt;=4,3,"")))</f>
        <v/>
      </c>
      <c r="CG248" s="59" t="str">
        <f>IF(N248="","",IF(N248&lt;4,0,IF(N248&gt;=4,1,"")))</f>
        <v/>
      </c>
      <c r="CH248" s="59" t="str">
        <f t="shared" si="21"/>
        <v/>
      </c>
      <c r="CI248" s="59" t="str">
        <f>IF(O248="","",IF(O248=0,0,IF(O248=1,3,IF(O248&lt;=4,4,IF(O248&gt;4,5,"")))))</f>
        <v/>
      </c>
      <c r="CJ248" s="59" t="str">
        <f>IF(P248="","",IF(P248=0,0,IF(P248=1,1,IF(P248&lt;7,3,IF(P248=7,4,"")))))</f>
        <v/>
      </c>
      <c r="CK248" s="59" t="str">
        <f>IF(Q248="","",IF(Q248&lt;4,3,IF(Q248&lt;7,2,IF(Q248=7,0,""))))</f>
        <v/>
      </c>
      <c r="CL248" s="59" t="str">
        <f>IF(R248="","",IF(R248&lt;1,0,IF(R248&lt;=2,1,IF(R248&gt;2,2,""))))</f>
        <v/>
      </c>
      <c r="CM248" s="59" t="str">
        <f>IF(S248="","",IF(S248=0,0,IF(S248=1,1,IF(S248&gt;1,2,""))))</f>
        <v/>
      </c>
      <c r="CN248" s="59" t="str">
        <f>IF(T248="","",IF(T248=0,0,IF(T248&lt;=4,1,IF(T248&gt;4,2,""))))</f>
        <v/>
      </c>
      <c r="CO248" s="59" t="str">
        <f>IF(U248="","",IF(U248&lt;4,0,IF(U248&lt;=6,1,IF(U248=7,2,""))))</f>
        <v/>
      </c>
      <c r="CP248" s="59" t="str">
        <f>IF(V248="","",IF(V248&lt;4,2,IF(V248=4,1,IF(V248=5,0,""))))</f>
        <v/>
      </c>
      <c r="CQ248" s="59" t="str">
        <f>IF(W248="","",IF(W248=1,2,IF(W248=2,1,IF(W248&gt;2,0,""))))</f>
        <v/>
      </c>
      <c r="CR248" s="59" t="str">
        <f>IF(X248="","",IF(X248=0,0,IF(X248=1,1,IF(X248=2,2,IF(X248=3,2,IF(X248=-9,-9,IF(X248=-99,-99,"")))))))</f>
        <v/>
      </c>
      <c r="CS248" s="59" t="str">
        <f>IF(Z248="","",IF(Z248=0,1,IF(Z248=1,0,"")))</f>
        <v/>
      </c>
      <c r="CT248" s="59" t="str">
        <f>IF(CA248="","",IF(CA248=-99,-99,IF(CA248=1,3,0)))</f>
        <v/>
      </c>
      <c r="CU248" s="59" t="str">
        <f>IF(BZ248="","",IF(BZ248=-99,-99,IF(BZ248=0,3,0)))</f>
        <v/>
      </c>
      <c r="CV248" s="59" t="str">
        <f>IF(AO248="","",IF(AND(AO248&gt;=7,AO248&lt;=8),2,0))</f>
        <v/>
      </c>
      <c r="CW248" s="59" t="str">
        <f>IF(AP248="","",IF(AP248=1,0,IF(AP248&gt;1,1,"")))</f>
        <v/>
      </c>
      <c r="CX248" s="59" t="str">
        <f t="shared" si="22"/>
        <v/>
      </c>
      <c r="CY248" s="59" t="str">
        <f>IF(BA248="","",IF(BA248=0,0,IF(OR(BA248=1,BA248=2,BA248=3),3,IF(BA248=-99,-99,""))))</f>
        <v/>
      </c>
      <c r="CZ248" s="59" t="str">
        <f>IF(BB248="","",IF(BB248=0,0,IF(OR(BB248=1,BB248=2,BB248=3),3,IF(BB248=-99,-99,""))))</f>
        <v/>
      </c>
      <c r="DA248" s="59" t="str">
        <f>IF(BC248="","",IF(BC248=0,0,IF(OR(BC248=1,BC248=2,BC248=3),3,IF(BC248=-99,-99,""))))</f>
        <v/>
      </c>
      <c r="DB248" s="59" t="str">
        <f>IF(BD248="","",IF(BD248=0,0,IF(OR(BD248=1,BD248=2,BD248=3),3,IF(BD248=-99,-99,""))))</f>
        <v/>
      </c>
      <c r="DC248" s="59" t="str">
        <f>IF(BE248="","",IF(BE248=0,0,IF(OR(BE248=1,BE248=2,BE248=3),3,IF(BE248=-99,-99,""))))</f>
        <v/>
      </c>
      <c r="DD248" s="59" t="str">
        <f>IF(BF248="","",IF(BF248=0,0,IF(OR(BF248=1,BF248=2,BF248=3),3,IF(BF248=-99,-99,""))))</f>
        <v/>
      </c>
      <c r="DE248" s="59" t="str">
        <f>IF(BG248="","",IF(BG248=0,0,IF(OR(BG248=1,BG248=2,BG248=3),3,IF(BG248=-99,-99,""))))</f>
        <v/>
      </c>
      <c r="DF248" s="59" t="str">
        <f>IF(BH248="","",IF(BH248=0,0,IF(OR(BH248=1,BH248=2,BH248=3),3,IF(BH248=-99,-99,""))))</f>
        <v/>
      </c>
      <c r="DG248" s="59" t="str">
        <f>IF(BI248="","",IF(BI248=0,0,IF(OR(BI248=1,BI248=2,BI248=3),3,IF(BI248=-99,-99,""))))</f>
        <v/>
      </c>
      <c r="DH248" s="59" t="str">
        <f>IF(BT248="","",IF(BS248=1,IF(BT248&lt;65,41,IF(BT248&lt;70,35,IF(BT248&lt;75,29,IF(BT248&lt;80,21,IF(BT248&lt;85,14,IF(BT248&lt;90,5,0)))))),IF(BS248=2,IF(BT248&lt;65,38,IF(BT248&lt;70,33,IF(BT248&lt;75,26,IF(BT248&lt;80,16,IF(BT248&lt;85,12,IF(BT248&lt;90,1,0)))))),"")))</f>
        <v/>
      </c>
      <c r="DI248" s="59" t="str">
        <f>IF(BL248="","",IF(BL248=1,0,IF(BL248=2,3,IF(BL248&gt;2,6,""))))</f>
        <v/>
      </c>
      <c r="DJ248" s="59" t="str">
        <f>IF(Y248="","",IF(Y248=0,3,IF(Y248=1,0,"")))</f>
        <v/>
      </c>
      <c r="DK248" s="59" t="str">
        <f>IF(COUNTBLANK(CB248:CH248)=7,"",SUM(CB248:CH248))</f>
        <v/>
      </c>
      <c r="DL248" s="59" t="str">
        <f>IF(COUNTBLANK(CI248:CR248)=10,"",SUM(CI248:CQ248,IF(CR248&gt;0,CR248,0)))</f>
        <v/>
      </c>
      <c r="DM248" s="59" t="str">
        <f>IF(COUNTBLANK(CS248:CX248)=6,"",SUM(CS248,IF(CT248=-99,0,CT248),IF(CU248=-99,0,CU248),CV248:CX248))</f>
        <v/>
      </c>
      <c r="DN248" s="59" t="str">
        <f>IF(COUNTBLANK(CY248:DG248)=9,"",SUM(IF(OR(CY248="",CY248=-99),0,CY248),IF(OR(CZ248="",CZ248=-99),0,CZ248),IF(OR(DA248="",DA248=-99),0,DA248),IF(OR(DB248="",DB248=-99),0,DB248),IF(OR(DC248="",DC248=-99),0,DC248),IF(OR(DD248="",DD248=-99),0,DD248),IF(OR(DE248="",DE248=-99),0,DE248),IF(OR(DF248="",DF248=-99),0,DF248),IF(OR(DG248="",DG248=-99),0,DG248)))</f>
        <v/>
      </c>
      <c r="DO248" s="59" t="str">
        <f>IF(COUNTBLANK(DH248:DJ248)=3,"",SUM(DH248:DJ248))</f>
        <v/>
      </c>
      <c r="DP248" s="59" t="str">
        <f>IF(COUNTBLANK(DK248:DN248)=4,"",SUM(DK248:DN248))</f>
        <v/>
      </c>
      <c r="DQ248" s="59" t="str">
        <f>IF(COUNTBLANK(CB248:CH248)=7,"",SUM(IF(CB248="",0,5),IF(CC248="",0,9),IF(CD248="",0,4),IF(CE248="",0,4),IF(CF248="",0,3),IF(CG248="",0,1),IF(CH248="",0,6)))</f>
        <v/>
      </c>
      <c r="DR248" s="59" t="str">
        <f>IF(COUNTBLANK(CI248:CR248)=10,"",SUM(IF(CI248="",0,5),IF(CJ248="",0,4),IF(CK248="",0,3),IF(CL248="",0,2),IF(CM248="",0,2),IF(CN248="",0,2),IF(CO248="",0,2),IF(CP248="",0,2),IF(CQ248="",0,2),IF(OR(CR248="",CR248=-99,CR248=-9),0,2)))</f>
        <v/>
      </c>
      <c r="DS248" s="59" t="str">
        <f>IF(COUNTBLANK(CS248:CX248)=6,"",SUM(IF(CS248="",0,1),IF(OR(CT248="",CT248=-99),0,3),IF(OR(CU248="",CU248=-99),0,3),IF(CV248="",0,2),IF(CW248="",0,1),IF(CX248="",0,1)))</f>
        <v/>
      </c>
      <c r="DT248" s="59" t="str">
        <f>IF(COUNTBLANK(CY248:DG248)=9,"",SUM(IF(OR(CY248="",CY248=-99),0,3),IF(OR(CZ248="",CZ248=-99),0,3),IF(OR(DA248="",DA248=-99),0,3),IF(OR(DB248="",DB248=-99),0,3),IF(OR(DC248="",DC248=-99),0,3),IF(OR(DD248="",DD248=-99),0,3),IF(OR(DE248="",DE248=-99),0,3),IF(OR(DF248="",DF248=-99),0,3),IF(OR(DG248="",DG248=-99),0,3)))</f>
        <v/>
      </c>
      <c r="DU248" s="59" t="str">
        <f>IF(COUNTBLANK(DH248:DJ248)=3,"",SUM(IF(DH248="",0,IF(BS248=1,41,IF(BS248=2,38,""))),IF(DI248="",0,6),IF(DJ248="",0,3)))</f>
        <v/>
      </c>
      <c r="DV248" s="59" t="str">
        <f>IF(COUNTBLANK(DK248:DN248)=4,"",SUM(DQ248:DT248))</f>
        <v/>
      </c>
      <c r="DW248" s="59" t="str">
        <f>IF(DQ248="","",((DK248/DQ248)*100))</f>
        <v/>
      </c>
      <c r="DX248" s="59" t="str">
        <f t="shared" si="24"/>
        <v/>
      </c>
      <c r="DY248" s="59" t="str">
        <f t="shared" si="24"/>
        <v/>
      </c>
      <c r="DZ248" s="59" t="str">
        <f t="shared" si="24"/>
        <v/>
      </c>
      <c r="EA248" s="59" t="str">
        <f t="shared" si="24"/>
        <v/>
      </c>
      <c r="EB248" s="59" t="str">
        <f t="shared" si="24"/>
        <v/>
      </c>
      <c r="EC248" s="59" t="str">
        <f>IF(COUNTBLANK(DQ248:DT248)=4,"",SQRT((DQ248^2)+(DR248^2)+(DS248^2)+(DT248^2)))</f>
        <v/>
      </c>
      <c r="ED248" s="59" t="str">
        <f>IF(EC248="","",(SUM(((DK248/EC248)^2),((DL248/EC248)^2),((DM248/EC248)^2),((DN248/EC248)^2))*100))</f>
        <v/>
      </c>
      <c r="EE248" s="59" t="str">
        <f>IF(CB248="","",(CB248/DQ248*100))</f>
        <v/>
      </c>
      <c r="EF248" s="59" t="str">
        <f>IF(CC248="","",(CC248/DQ248*100))</f>
        <v/>
      </c>
      <c r="EG248" s="59" t="str">
        <f>IF(CD248="","",(CD248/DQ248*100))</f>
        <v/>
      </c>
      <c r="EH248" s="59" t="str">
        <f>IF(CE248="","",(CE248/DQ248*100))</f>
        <v/>
      </c>
      <c r="EI248" s="59" t="str">
        <f>IF(CF248="","",(CF248/DQ248*100))</f>
        <v/>
      </c>
      <c r="EJ248" s="59" t="str">
        <f>IF(CG248="","",(CG248/DQ248*100))</f>
        <v/>
      </c>
      <c r="EK248" s="59" t="str">
        <f>IF(CH248="","",(CH248/DQ248*100))</f>
        <v/>
      </c>
      <c r="EL248" s="59" t="str">
        <f>IF(CI248="","",(CI248/DR248*100))</f>
        <v/>
      </c>
      <c r="EM248" s="59" t="str">
        <f>IF(CJ248="","",(CJ248/DR248*100))</f>
        <v/>
      </c>
      <c r="EN248" s="59" t="str">
        <f>IF(CK248="","",(CK248/DR248*100))</f>
        <v/>
      </c>
      <c r="EO248" s="59" t="str">
        <f>IF(CL248="","",(CL248/DR248*100))</f>
        <v/>
      </c>
      <c r="EP248" s="59" t="str">
        <f>IF(CM248="","",(CM248/DR248*100))</f>
        <v/>
      </c>
      <c r="EQ248" s="59" t="str">
        <f>IF(CN248="","",(CN248/DR248*100))</f>
        <v/>
      </c>
      <c r="ER248" s="59" t="str">
        <f>IF(CO248="","",(CO248/DR248*100))</f>
        <v/>
      </c>
      <c r="ES248" s="59" t="str">
        <f>IF(CP248="","",(CP248/DR248*100))</f>
        <v/>
      </c>
      <c r="ET248" s="59" t="str">
        <f>IF(CQ248="","",(CQ248/DR248*100))</f>
        <v/>
      </c>
      <c r="EU248" s="59" t="str">
        <f>IF(CR248="","",(CR248/DR248*100))</f>
        <v/>
      </c>
      <c r="EV248" s="59" t="str">
        <f>IF(CS248="","",(CS248/DS248*100))</f>
        <v/>
      </c>
      <c r="EW248" s="59" t="str">
        <f>IF(CT248="","",(CT248/DS248*100))</f>
        <v/>
      </c>
      <c r="EX248" s="59" t="str">
        <f>IF(CU248="","",(CU248/DS248*100))</f>
        <v/>
      </c>
      <c r="EY248" s="59" t="str">
        <f>IF(CV248="","",(CV248/DS248*100))</f>
        <v/>
      </c>
      <c r="EZ248" s="59" t="str">
        <f>IF(CW248="","",(CW248/DS248*100))</f>
        <v/>
      </c>
      <c r="FA248" s="59" t="str">
        <f>IF(CX248="","",(CX248/DS248*100))</f>
        <v/>
      </c>
      <c r="FB248" s="59" t="str">
        <f t="shared" si="25"/>
        <v/>
      </c>
      <c r="FC248" s="59" t="str">
        <f t="shared" si="25"/>
        <v/>
      </c>
      <c r="FD248" s="59" t="str">
        <f t="shared" si="25"/>
        <v/>
      </c>
      <c r="FE248" s="59" t="str">
        <f t="shared" si="25"/>
        <v/>
      </c>
      <c r="FF248" s="59" t="str">
        <f t="shared" si="25"/>
        <v/>
      </c>
      <c r="FG248" s="59" t="str">
        <f t="shared" si="25"/>
        <v/>
      </c>
      <c r="FH248" s="59" t="str">
        <f t="shared" si="25"/>
        <v/>
      </c>
      <c r="FI248" s="59" t="str">
        <f t="shared" si="25"/>
        <v/>
      </c>
      <c r="FJ248" s="59" t="str">
        <f t="shared" si="25"/>
        <v/>
      </c>
      <c r="FK248" s="59" t="str">
        <f>IF(DH248="","",(DH248/DU248*100))</f>
        <v/>
      </c>
      <c r="FL248" s="59" t="str">
        <f>IF(DI248="","",(DI248/DU248*100))</f>
        <v/>
      </c>
      <c r="FM248" s="59" t="str">
        <f>IF(DJ248="","",(DJ248/DU248*100))</f>
        <v/>
      </c>
    </row>
    <row r="249" spans="72:169" x14ac:dyDescent="0.25">
      <c r="BT249" s="58" t="str">
        <f>IF(BR249="","",YEAR(D249)-BR249)</f>
        <v/>
      </c>
      <c r="BU249" s="59" t="str">
        <f>IF(BO249="",IF(OR(BM249="",BN249=""),"",((BM249*12)+BN249)*0.0254),BO249*0.01)</f>
        <v/>
      </c>
      <c r="BV249" s="59" t="str">
        <f>IF(BQ249="",IF(BP249="","",BP249*0.453592),BQ249)</f>
        <v/>
      </c>
      <c r="BW249" s="59" t="str">
        <f>IF(OR(BU249="",BV249=""),"",(BV249/(BU249^2)))</f>
        <v/>
      </c>
      <c r="BX249" s="59" t="str">
        <f>IF(COUNTBLANK(E249:J249)=6,"",(((E249*IF(F249&gt;0,F249,30)*3)+(G249*IF(H249&gt;0,H249,30)*5)+(I249*IF(J249&gt;0,J249,30)*9))))</f>
        <v/>
      </c>
      <c r="BY249" s="59" t="str">
        <f>IF(COUNTBLANK(AE249:AL249)=8,"",SUM(IF(AE249=2,1,IF(AE249=3,1,0)),IF(AH249=1,1,IF(AI249=1,1,0)),IF(AJ249&gt;3,1,0),IF(AK249&gt;3,1,0),IF(AL249&gt;0,1,0)))</f>
        <v/>
      </c>
      <c r="BZ249" s="59" t="str">
        <f>IF(OR(AM249="",AN249=""),"",IF(OR(AM249=-99,AN249=-99),-99,IF(AM249=3,IF(AN249=2,1,IF(AN249=3,1,0)),0)))</f>
        <v/>
      </c>
      <c r="CA249" s="59" t="str">
        <f>IF(OR((AC249=""),(AD249="")),"",IF(AD249=-99,-99,IF(AC249&gt;=4,IF(OR(AD249=1,AD249=2),1,0),0)))</f>
        <v/>
      </c>
      <c r="CB249" s="59" t="str">
        <f>IF(BW249="","",IF(BW249&lt;25,5,IF(BW249&lt;30,2,0)))</f>
        <v/>
      </c>
      <c r="CC249" s="59" t="str">
        <f t="shared" si="20"/>
        <v/>
      </c>
      <c r="CD249" s="59" t="str">
        <f>IF(K249="","",IF(K249&lt;4,0,IF(K249&gt;=4,4,"")))</f>
        <v/>
      </c>
      <c r="CE249" s="59" t="str">
        <f>IF(L249="","",IF(L249&lt;4,0,IF(L249&gt;=4,4,"")))</f>
        <v/>
      </c>
      <c r="CF249" s="59" t="str">
        <f>IF(M249="","",IF(M249&lt;4,0,IF(M249&gt;=4,3,"")))</f>
        <v/>
      </c>
      <c r="CG249" s="59" t="str">
        <f>IF(N249="","",IF(N249&lt;4,0,IF(N249&gt;=4,1,"")))</f>
        <v/>
      </c>
      <c r="CH249" s="59" t="str">
        <f t="shared" si="21"/>
        <v/>
      </c>
      <c r="CI249" s="59" t="str">
        <f>IF(O249="","",IF(O249=0,0,IF(O249=1,3,IF(O249&lt;=4,4,IF(O249&gt;4,5,"")))))</f>
        <v/>
      </c>
      <c r="CJ249" s="59" t="str">
        <f>IF(P249="","",IF(P249=0,0,IF(P249=1,1,IF(P249&lt;7,3,IF(P249=7,4,"")))))</f>
        <v/>
      </c>
      <c r="CK249" s="59" t="str">
        <f>IF(Q249="","",IF(Q249&lt;4,3,IF(Q249&lt;7,2,IF(Q249=7,0,""))))</f>
        <v/>
      </c>
      <c r="CL249" s="59" t="str">
        <f>IF(R249="","",IF(R249&lt;1,0,IF(R249&lt;=2,1,IF(R249&gt;2,2,""))))</f>
        <v/>
      </c>
      <c r="CM249" s="59" t="str">
        <f>IF(S249="","",IF(S249=0,0,IF(S249=1,1,IF(S249&gt;1,2,""))))</f>
        <v/>
      </c>
      <c r="CN249" s="59" t="str">
        <f>IF(T249="","",IF(T249=0,0,IF(T249&lt;=4,1,IF(T249&gt;4,2,""))))</f>
        <v/>
      </c>
      <c r="CO249" s="59" t="str">
        <f>IF(U249="","",IF(U249&lt;4,0,IF(U249&lt;=6,1,IF(U249=7,2,""))))</f>
        <v/>
      </c>
      <c r="CP249" s="59" t="str">
        <f>IF(V249="","",IF(V249&lt;4,2,IF(V249=4,1,IF(V249=5,0,""))))</f>
        <v/>
      </c>
      <c r="CQ249" s="59" t="str">
        <f>IF(W249="","",IF(W249=1,2,IF(W249=2,1,IF(W249&gt;2,0,""))))</f>
        <v/>
      </c>
      <c r="CR249" s="59" t="str">
        <f>IF(X249="","",IF(X249=0,0,IF(X249=1,1,IF(X249=2,2,IF(X249=3,2,IF(X249=-9,-9,IF(X249=-99,-99,"")))))))</f>
        <v/>
      </c>
      <c r="CS249" s="59" t="str">
        <f>IF(Z249="","",IF(Z249=0,1,IF(Z249=1,0,"")))</f>
        <v/>
      </c>
      <c r="CT249" s="59" t="str">
        <f>IF(CA249="","",IF(CA249=-99,-99,IF(CA249=1,3,0)))</f>
        <v/>
      </c>
      <c r="CU249" s="59" t="str">
        <f>IF(BZ249="","",IF(BZ249=-99,-99,IF(BZ249=0,3,0)))</f>
        <v/>
      </c>
      <c r="CV249" s="59" t="str">
        <f>IF(AO249="","",IF(AND(AO249&gt;=7,AO249&lt;=8),2,0))</f>
        <v/>
      </c>
      <c r="CW249" s="59" t="str">
        <f>IF(AP249="","",IF(AP249=1,0,IF(AP249&gt;1,1,"")))</f>
        <v/>
      </c>
      <c r="CX249" s="59" t="str">
        <f t="shared" si="22"/>
        <v/>
      </c>
      <c r="CY249" s="59" t="str">
        <f>IF(BA249="","",IF(BA249=0,0,IF(OR(BA249=1,BA249=2,BA249=3),3,IF(BA249=-99,-99,""))))</f>
        <v/>
      </c>
      <c r="CZ249" s="59" t="str">
        <f>IF(BB249="","",IF(BB249=0,0,IF(OR(BB249=1,BB249=2,BB249=3),3,IF(BB249=-99,-99,""))))</f>
        <v/>
      </c>
      <c r="DA249" s="59" t="str">
        <f>IF(BC249="","",IF(BC249=0,0,IF(OR(BC249=1,BC249=2,BC249=3),3,IF(BC249=-99,-99,""))))</f>
        <v/>
      </c>
      <c r="DB249" s="59" t="str">
        <f>IF(BD249="","",IF(BD249=0,0,IF(OR(BD249=1,BD249=2,BD249=3),3,IF(BD249=-99,-99,""))))</f>
        <v/>
      </c>
      <c r="DC249" s="59" t="str">
        <f>IF(BE249="","",IF(BE249=0,0,IF(OR(BE249=1,BE249=2,BE249=3),3,IF(BE249=-99,-99,""))))</f>
        <v/>
      </c>
      <c r="DD249" s="59" t="str">
        <f>IF(BF249="","",IF(BF249=0,0,IF(OR(BF249=1,BF249=2,BF249=3),3,IF(BF249=-99,-99,""))))</f>
        <v/>
      </c>
      <c r="DE249" s="59" t="str">
        <f>IF(BG249="","",IF(BG249=0,0,IF(OR(BG249=1,BG249=2,BG249=3),3,IF(BG249=-99,-99,""))))</f>
        <v/>
      </c>
      <c r="DF249" s="59" t="str">
        <f>IF(BH249="","",IF(BH249=0,0,IF(OR(BH249=1,BH249=2,BH249=3),3,IF(BH249=-99,-99,""))))</f>
        <v/>
      </c>
      <c r="DG249" s="59" t="str">
        <f>IF(BI249="","",IF(BI249=0,0,IF(OR(BI249=1,BI249=2,BI249=3),3,IF(BI249=-99,-99,""))))</f>
        <v/>
      </c>
      <c r="DH249" s="59" t="str">
        <f>IF(BT249="","",IF(BS249=1,IF(BT249&lt;65,41,IF(BT249&lt;70,35,IF(BT249&lt;75,29,IF(BT249&lt;80,21,IF(BT249&lt;85,14,IF(BT249&lt;90,5,0)))))),IF(BS249=2,IF(BT249&lt;65,38,IF(BT249&lt;70,33,IF(BT249&lt;75,26,IF(BT249&lt;80,16,IF(BT249&lt;85,12,IF(BT249&lt;90,1,0)))))),"")))</f>
        <v/>
      </c>
      <c r="DI249" s="59" t="str">
        <f>IF(BL249="","",IF(BL249=1,0,IF(BL249=2,3,IF(BL249&gt;2,6,""))))</f>
        <v/>
      </c>
      <c r="DJ249" s="59" t="str">
        <f>IF(Y249="","",IF(Y249=0,3,IF(Y249=1,0,"")))</f>
        <v/>
      </c>
      <c r="DK249" s="59" t="str">
        <f>IF(COUNTBLANK(CB249:CH249)=7,"",SUM(CB249:CH249))</f>
        <v/>
      </c>
      <c r="DL249" s="59" t="str">
        <f>IF(COUNTBLANK(CI249:CR249)=10,"",SUM(CI249:CQ249,IF(CR249&gt;0,CR249,0)))</f>
        <v/>
      </c>
      <c r="DM249" s="59" t="str">
        <f>IF(COUNTBLANK(CS249:CX249)=6,"",SUM(CS249,IF(CT249=-99,0,CT249),IF(CU249=-99,0,CU249),CV249:CX249))</f>
        <v/>
      </c>
      <c r="DN249" s="59" t="str">
        <f>IF(COUNTBLANK(CY249:DG249)=9,"",SUM(IF(OR(CY249="",CY249=-99),0,CY249),IF(OR(CZ249="",CZ249=-99),0,CZ249),IF(OR(DA249="",DA249=-99),0,DA249),IF(OR(DB249="",DB249=-99),0,DB249),IF(OR(DC249="",DC249=-99),0,DC249),IF(OR(DD249="",DD249=-99),0,DD249),IF(OR(DE249="",DE249=-99),0,DE249),IF(OR(DF249="",DF249=-99),0,DF249),IF(OR(DG249="",DG249=-99),0,DG249)))</f>
        <v/>
      </c>
      <c r="DO249" s="59" t="str">
        <f>IF(COUNTBLANK(DH249:DJ249)=3,"",SUM(DH249:DJ249))</f>
        <v/>
      </c>
      <c r="DP249" s="59" t="str">
        <f>IF(COUNTBLANK(DK249:DN249)=4,"",SUM(DK249:DN249))</f>
        <v/>
      </c>
      <c r="DQ249" s="59" t="str">
        <f>IF(COUNTBLANK(CB249:CH249)=7,"",SUM(IF(CB249="",0,5),IF(CC249="",0,9),IF(CD249="",0,4),IF(CE249="",0,4),IF(CF249="",0,3),IF(CG249="",0,1),IF(CH249="",0,6)))</f>
        <v/>
      </c>
      <c r="DR249" s="59" t="str">
        <f>IF(COUNTBLANK(CI249:CR249)=10,"",SUM(IF(CI249="",0,5),IF(CJ249="",0,4),IF(CK249="",0,3),IF(CL249="",0,2),IF(CM249="",0,2),IF(CN249="",0,2),IF(CO249="",0,2),IF(CP249="",0,2),IF(CQ249="",0,2),IF(OR(CR249="",CR249=-99,CR249=-9),0,2)))</f>
        <v/>
      </c>
      <c r="DS249" s="59" t="str">
        <f>IF(COUNTBLANK(CS249:CX249)=6,"",SUM(IF(CS249="",0,1),IF(OR(CT249="",CT249=-99),0,3),IF(OR(CU249="",CU249=-99),0,3),IF(CV249="",0,2),IF(CW249="",0,1),IF(CX249="",0,1)))</f>
        <v/>
      </c>
      <c r="DT249" s="59" t="str">
        <f>IF(COUNTBLANK(CY249:DG249)=9,"",SUM(IF(OR(CY249="",CY249=-99),0,3),IF(OR(CZ249="",CZ249=-99),0,3),IF(OR(DA249="",DA249=-99),0,3),IF(OR(DB249="",DB249=-99),0,3),IF(OR(DC249="",DC249=-99),0,3),IF(OR(DD249="",DD249=-99),0,3),IF(OR(DE249="",DE249=-99),0,3),IF(OR(DF249="",DF249=-99),0,3),IF(OR(DG249="",DG249=-99),0,3)))</f>
        <v/>
      </c>
      <c r="DU249" s="59" t="str">
        <f>IF(COUNTBLANK(DH249:DJ249)=3,"",SUM(IF(DH249="",0,IF(BS249=1,41,IF(BS249=2,38,""))),IF(DI249="",0,6),IF(DJ249="",0,3)))</f>
        <v/>
      </c>
      <c r="DV249" s="59" t="str">
        <f>IF(COUNTBLANK(DK249:DN249)=4,"",SUM(DQ249:DT249))</f>
        <v/>
      </c>
      <c r="DW249" s="59" t="str">
        <f>IF(DQ249="","",((DK249/DQ249)*100))</f>
        <v/>
      </c>
      <c r="DX249" s="59" t="str">
        <f t="shared" si="24"/>
        <v/>
      </c>
      <c r="DY249" s="59" t="str">
        <f t="shared" si="24"/>
        <v/>
      </c>
      <c r="DZ249" s="59" t="str">
        <f t="shared" si="24"/>
        <v/>
      </c>
      <c r="EA249" s="59" t="str">
        <f t="shared" si="24"/>
        <v/>
      </c>
      <c r="EB249" s="59" t="str">
        <f t="shared" si="24"/>
        <v/>
      </c>
      <c r="EC249" s="59" t="str">
        <f>IF(COUNTBLANK(DQ249:DT249)=4,"",SQRT((DQ249^2)+(DR249^2)+(DS249^2)+(DT249^2)))</f>
        <v/>
      </c>
      <c r="ED249" s="59" t="str">
        <f>IF(EC249="","",(SUM(((DK249/EC249)^2),((DL249/EC249)^2),((DM249/EC249)^2),((DN249/EC249)^2))*100))</f>
        <v/>
      </c>
      <c r="EE249" s="59" t="str">
        <f>IF(CB249="","",(CB249/DQ249*100))</f>
        <v/>
      </c>
      <c r="EF249" s="59" t="str">
        <f>IF(CC249="","",(CC249/DQ249*100))</f>
        <v/>
      </c>
      <c r="EG249" s="59" t="str">
        <f>IF(CD249="","",(CD249/DQ249*100))</f>
        <v/>
      </c>
      <c r="EH249" s="59" t="str">
        <f>IF(CE249="","",(CE249/DQ249*100))</f>
        <v/>
      </c>
      <c r="EI249" s="59" t="str">
        <f>IF(CF249="","",(CF249/DQ249*100))</f>
        <v/>
      </c>
      <c r="EJ249" s="59" t="str">
        <f>IF(CG249="","",(CG249/DQ249*100))</f>
        <v/>
      </c>
      <c r="EK249" s="59" t="str">
        <f>IF(CH249="","",(CH249/DQ249*100))</f>
        <v/>
      </c>
      <c r="EL249" s="59" t="str">
        <f>IF(CI249="","",(CI249/DR249*100))</f>
        <v/>
      </c>
      <c r="EM249" s="59" t="str">
        <f>IF(CJ249="","",(CJ249/DR249*100))</f>
        <v/>
      </c>
      <c r="EN249" s="59" t="str">
        <f>IF(CK249="","",(CK249/DR249*100))</f>
        <v/>
      </c>
      <c r="EO249" s="59" t="str">
        <f>IF(CL249="","",(CL249/DR249*100))</f>
        <v/>
      </c>
      <c r="EP249" s="59" t="str">
        <f>IF(CM249="","",(CM249/DR249*100))</f>
        <v/>
      </c>
      <c r="EQ249" s="59" t="str">
        <f>IF(CN249="","",(CN249/DR249*100))</f>
        <v/>
      </c>
      <c r="ER249" s="59" t="str">
        <f>IF(CO249="","",(CO249/DR249*100))</f>
        <v/>
      </c>
      <c r="ES249" s="59" t="str">
        <f>IF(CP249="","",(CP249/DR249*100))</f>
        <v/>
      </c>
      <c r="ET249" s="59" t="str">
        <f>IF(CQ249="","",(CQ249/DR249*100))</f>
        <v/>
      </c>
      <c r="EU249" s="59" t="str">
        <f>IF(CR249="","",(CR249/DR249*100))</f>
        <v/>
      </c>
      <c r="EV249" s="59" t="str">
        <f>IF(CS249="","",(CS249/DS249*100))</f>
        <v/>
      </c>
      <c r="EW249" s="59" t="str">
        <f>IF(CT249="","",(CT249/DS249*100))</f>
        <v/>
      </c>
      <c r="EX249" s="59" t="str">
        <f>IF(CU249="","",(CU249/DS249*100))</f>
        <v/>
      </c>
      <c r="EY249" s="59" t="str">
        <f>IF(CV249="","",(CV249/DS249*100))</f>
        <v/>
      </c>
      <c r="EZ249" s="59" t="str">
        <f>IF(CW249="","",(CW249/DS249*100))</f>
        <v/>
      </c>
      <c r="FA249" s="59" t="str">
        <f>IF(CX249="","",(CX249/DS249*100))</f>
        <v/>
      </c>
      <c r="FB249" s="59" t="str">
        <f t="shared" si="25"/>
        <v/>
      </c>
      <c r="FC249" s="59" t="str">
        <f t="shared" si="25"/>
        <v/>
      </c>
      <c r="FD249" s="59" t="str">
        <f t="shared" si="25"/>
        <v/>
      </c>
      <c r="FE249" s="59" t="str">
        <f t="shared" si="25"/>
        <v/>
      </c>
      <c r="FF249" s="59" t="str">
        <f t="shared" si="25"/>
        <v/>
      </c>
      <c r="FG249" s="59" t="str">
        <f t="shared" si="25"/>
        <v/>
      </c>
      <c r="FH249" s="59" t="str">
        <f t="shared" si="25"/>
        <v/>
      </c>
      <c r="FI249" s="59" t="str">
        <f t="shared" si="25"/>
        <v/>
      </c>
      <c r="FJ249" s="59" t="str">
        <f t="shared" si="25"/>
        <v/>
      </c>
      <c r="FK249" s="59" t="str">
        <f>IF(DH249="","",(DH249/DU249*100))</f>
        <v/>
      </c>
      <c r="FL249" s="59" t="str">
        <f>IF(DI249="","",(DI249/DU249*100))</f>
        <v/>
      </c>
      <c r="FM249" s="59" t="str">
        <f>IF(DJ249="","",(DJ249/DU249*100))</f>
        <v/>
      </c>
    </row>
    <row r="250" spans="72:169" x14ac:dyDescent="0.25">
      <c r="BT250" s="58" t="str">
        <f>IF(BR250="","",YEAR(D250)-BR250)</f>
        <v/>
      </c>
      <c r="BU250" s="59" t="str">
        <f>IF(BO250="",IF(OR(BM250="",BN250=""),"",((BM250*12)+BN250)*0.0254),BO250*0.01)</f>
        <v/>
      </c>
      <c r="BV250" s="59" t="str">
        <f>IF(BQ250="",IF(BP250="","",BP250*0.453592),BQ250)</f>
        <v/>
      </c>
      <c r="BW250" s="59" t="str">
        <f>IF(OR(BU250="",BV250=""),"",(BV250/(BU250^2)))</f>
        <v/>
      </c>
      <c r="BX250" s="59" t="str">
        <f>IF(COUNTBLANK(E250:J250)=6,"",(((E250*IF(F250&gt;0,F250,30)*3)+(G250*IF(H250&gt;0,H250,30)*5)+(I250*IF(J250&gt;0,J250,30)*9))))</f>
        <v/>
      </c>
      <c r="BY250" s="59" t="str">
        <f>IF(COUNTBLANK(AE250:AL250)=8,"",SUM(IF(AE250=2,1,IF(AE250=3,1,0)),IF(AH250=1,1,IF(AI250=1,1,0)),IF(AJ250&gt;3,1,0),IF(AK250&gt;3,1,0),IF(AL250&gt;0,1,0)))</f>
        <v/>
      </c>
      <c r="BZ250" s="59" t="str">
        <f>IF(OR(AM250="",AN250=""),"",IF(OR(AM250=-99,AN250=-99),-99,IF(AM250=3,IF(AN250=2,1,IF(AN250=3,1,0)),0)))</f>
        <v/>
      </c>
      <c r="CA250" s="59" t="str">
        <f>IF(OR((AC250=""),(AD250="")),"",IF(AD250=-99,-99,IF(AC250&gt;=4,IF(OR(AD250=1,AD250=2),1,0),0)))</f>
        <v/>
      </c>
      <c r="CB250" s="59" t="str">
        <f>IF(BW250="","",IF(BW250&lt;25,5,IF(BW250&lt;30,2,0)))</f>
        <v/>
      </c>
      <c r="CC250" s="59" t="str">
        <f t="shared" si="20"/>
        <v/>
      </c>
      <c r="CD250" s="59" t="str">
        <f>IF(K250="","",IF(K250&lt;4,0,IF(K250&gt;=4,4,"")))</f>
        <v/>
      </c>
      <c r="CE250" s="59" t="str">
        <f>IF(L250="","",IF(L250&lt;4,0,IF(L250&gt;=4,4,"")))</f>
        <v/>
      </c>
      <c r="CF250" s="59" t="str">
        <f>IF(M250="","",IF(M250&lt;4,0,IF(M250&gt;=4,3,"")))</f>
        <v/>
      </c>
      <c r="CG250" s="59" t="str">
        <f>IF(N250="","",IF(N250&lt;4,0,IF(N250&gt;=4,1,"")))</f>
        <v/>
      </c>
      <c r="CH250" s="59" t="str">
        <f t="shared" si="21"/>
        <v/>
      </c>
      <c r="CI250" s="59" t="str">
        <f>IF(O250="","",IF(O250=0,0,IF(O250=1,3,IF(O250&lt;=4,4,IF(O250&gt;4,5,"")))))</f>
        <v/>
      </c>
      <c r="CJ250" s="59" t="str">
        <f>IF(P250="","",IF(P250=0,0,IF(P250=1,1,IF(P250&lt;7,3,IF(P250=7,4,"")))))</f>
        <v/>
      </c>
      <c r="CK250" s="59" t="str">
        <f>IF(Q250="","",IF(Q250&lt;4,3,IF(Q250&lt;7,2,IF(Q250=7,0,""))))</f>
        <v/>
      </c>
      <c r="CL250" s="59" t="str">
        <f>IF(R250="","",IF(R250&lt;1,0,IF(R250&lt;=2,1,IF(R250&gt;2,2,""))))</f>
        <v/>
      </c>
      <c r="CM250" s="59" t="str">
        <f>IF(S250="","",IF(S250=0,0,IF(S250=1,1,IF(S250&gt;1,2,""))))</f>
        <v/>
      </c>
      <c r="CN250" s="59" t="str">
        <f>IF(T250="","",IF(T250=0,0,IF(T250&lt;=4,1,IF(T250&gt;4,2,""))))</f>
        <v/>
      </c>
      <c r="CO250" s="59" t="str">
        <f>IF(U250="","",IF(U250&lt;4,0,IF(U250&lt;=6,1,IF(U250=7,2,""))))</f>
        <v/>
      </c>
      <c r="CP250" s="59" t="str">
        <f>IF(V250="","",IF(V250&lt;4,2,IF(V250=4,1,IF(V250=5,0,""))))</f>
        <v/>
      </c>
      <c r="CQ250" s="59" t="str">
        <f>IF(W250="","",IF(W250=1,2,IF(W250=2,1,IF(W250&gt;2,0,""))))</f>
        <v/>
      </c>
      <c r="CR250" s="59" t="str">
        <f>IF(X250="","",IF(X250=0,0,IF(X250=1,1,IF(X250=2,2,IF(X250=3,2,IF(X250=-9,-9,IF(X250=-99,-99,"")))))))</f>
        <v/>
      </c>
      <c r="CS250" s="59" t="str">
        <f>IF(Z250="","",IF(Z250=0,1,IF(Z250=1,0,"")))</f>
        <v/>
      </c>
      <c r="CT250" s="59" t="str">
        <f>IF(CA250="","",IF(CA250=-99,-99,IF(CA250=1,3,0)))</f>
        <v/>
      </c>
      <c r="CU250" s="59" t="str">
        <f>IF(BZ250="","",IF(BZ250=-99,-99,IF(BZ250=0,3,0)))</f>
        <v/>
      </c>
      <c r="CV250" s="59" t="str">
        <f>IF(AO250="","",IF(AND(AO250&gt;=7,AO250&lt;=8),2,0))</f>
        <v/>
      </c>
      <c r="CW250" s="59" t="str">
        <f>IF(AP250="","",IF(AP250=1,0,IF(AP250&gt;1,1,"")))</f>
        <v/>
      </c>
      <c r="CX250" s="59" t="str">
        <f t="shared" si="22"/>
        <v/>
      </c>
      <c r="CY250" s="59" t="str">
        <f>IF(BA250="","",IF(BA250=0,0,IF(OR(BA250=1,BA250=2,BA250=3),3,IF(BA250=-99,-99,""))))</f>
        <v/>
      </c>
      <c r="CZ250" s="59" t="str">
        <f>IF(BB250="","",IF(BB250=0,0,IF(OR(BB250=1,BB250=2,BB250=3),3,IF(BB250=-99,-99,""))))</f>
        <v/>
      </c>
      <c r="DA250" s="59" t="str">
        <f>IF(BC250="","",IF(BC250=0,0,IF(OR(BC250=1,BC250=2,BC250=3),3,IF(BC250=-99,-99,""))))</f>
        <v/>
      </c>
      <c r="DB250" s="59" t="str">
        <f>IF(BD250="","",IF(BD250=0,0,IF(OR(BD250=1,BD250=2,BD250=3),3,IF(BD250=-99,-99,""))))</f>
        <v/>
      </c>
      <c r="DC250" s="59" t="str">
        <f>IF(BE250="","",IF(BE250=0,0,IF(OR(BE250=1,BE250=2,BE250=3),3,IF(BE250=-99,-99,""))))</f>
        <v/>
      </c>
      <c r="DD250" s="59" t="str">
        <f>IF(BF250="","",IF(BF250=0,0,IF(OR(BF250=1,BF250=2,BF250=3),3,IF(BF250=-99,-99,""))))</f>
        <v/>
      </c>
      <c r="DE250" s="59" t="str">
        <f>IF(BG250="","",IF(BG250=0,0,IF(OR(BG250=1,BG250=2,BG250=3),3,IF(BG250=-99,-99,""))))</f>
        <v/>
      </c>
      <c r="DF250" s="59" t="str">
        <f>IF(BH250="","",IF(BH250=0,0,IF(OR(BH250=1,BH250=2,BH250=3),3,IF(BH250=-99,-99,""))))</f>
        <v/>
      </c>
      <c r="DG250" s="59" t="str">
        <f>IF(BI250="","",IF(BI250=0,0,IF(OR(BI250=1,BI250=2,BI250=3),3,IF(BI250=-99,-99,""))))</f>
        <v/>
      </c>
      <c r="DH250" s="59" t="str">
        <f>IF(BT250="","",IF(BS250=1,IF(BT250&lt;65,41,IF(BT250&lt;70,35,IF(BT250&lt;75,29,IF(BT250&lt;80,21,IF(BT250&lt;85,14,IF(BT250&lt;90,5,0)))))),IF(BS250=2,IF(BT250&lt;65,38,IF(BT250&lt;70,33,IF(BT250&lt;75,26,IF(BT250&lt;80,16,IF(BT250&lt;85,12,IF(BT250&lt;90,1,0)))))),"")))</f>
        <v/>
      </c>
      <c r="DI250" s="59" t="str">
        <f>IF(BL250="","",IF(BL250=1,0,IF(BL250=2,3,IF(BL250&gt;2,6,""))))</f>
        <v/>
      </c>
      <c r="DJ250" s="59" t="str">
        <f>IF(Y250="","",IF(Y250=0,3,IF(Y250=1,0,"")))</f>
        <v/>
      </c>
      <c r="DK250" s="59" t="str">
        <f>IF(COUNTBLANK(CB250:CH250)=7,"",SUM(CB250:CH250))</f>
        <v/>
      </c>
      <c r="DL250" s="59" t="str">
        <f>IF(COUNTBLANK(CI250:CR250)=10,"",SUM(CI250:CQ250,IF(CR250&gt;0,CR250,0)))</f>
        <v/>
      </c>
      <c r="DM250" s="59" t="str">
        <f>IF(COUNTBLANK(CS250:CX250)=6,"",SUM(CS250,IF(CT250=-99,0,CT250),IF(CU250=-99,0,CU250),CV250:CX250))</f>
        <v/>
      </c>
      <c r="DN250" s="59" t="str">
        <f>IF(COUNTBLANK(CY250:DG250)=9,"",SUM(IF(OR(CY250="",CY250=-99),0,CY250),IF(OR(CZ250="",CZ250=-99),0,CZ250),IF(OR(DA250="",DA250=-99),0,DA250),IF(OR(DB250="",DB250=-99),0,DB250),IF(OR(DC250="",DC250=-99),0,DC250),IF(OR(DD250="",DD250=-99),0,DD250),IF(OR(DE250="",DE250=-99),0,DE250),IF(OR(DF250="",DF250=-99),0,DF250),IF(OR(DG250="",DG250=-99),0,DG250)))</f>
        <v/>
      </c>
      <c r="DO250" s="59" t="str">
        <f>IF(COUNTBLANK(DH250:DJ250)=3,"",SUM(DH250:DJ250))</f>
        <v/>
      </c>
      <c r="DP250" s="59" t="str">
        <f>IF(COUNTBLANK(DK250:DN250)=4,"",SUM(DK250:DN250))</f>
        <v/>
      </c>
      <c r="DQ250" s="59" t="str">
        <f>IF(COUNTBLANK(CB250:CH250)=7,"",SUM(IF(CB250="",0,5),IF(CC250="",0,9),IF(CD250="",0,4),IF(CE250="",0,4),IF(CF250="",0,3),IF(CG250="",0,1),IF(CH250="",0,6)))</f>
        <v/>
      </c>
      <c r="DR250" s="59" t="str">
        <f>IF(COUNTBLANK(CI250:CR250)=10,"",SUM(IF(CI250="",0,5),IF(CJ250="",0,4),IF(CK250="",0,3),IF(CL250="",0,2),IF(CM250="",0,2),IF(CN250="",0,2),IF(CO250="",0,2),IF(CP250="",0,2),IF(CQ250="",0,2),IF(OR(CR250="",CR250=-99,CR250=-9),0,2)))</f>
        <v/>
      </c>
      <c r="DS250" s="59" t="str">
        <f>IF(COUNTBLANK(CS250:CX250)=6,"",SUM(IF(CS250="",0,1),IF(OR(CT250="",CT250=-99),0,3),IF(OR(CU250="",CU250=-99),0,3),IF(CV250="",0,2),IF(CW250="",0,1),IF(CX250="",0,1)))</f>
        <v/>
      </c>
      <c r="DT250" s="59" t="str">
        <f>IF(COUNTBLANK(CY250:DG250)=9,"",SUM(IF(OR(CY250="",CY250=-99),0,3),IF(OR(CZ250="",CZ250=-99),0,3),IF(OR(DA250="",DA250=-99),0,3),IF(OR(DB250="",DB250=-99),0,3),IF(OR(DC250="",DC250=-99),0,3),IF(OR(DD250="",DD250=-99),0,3),IF(OR(DE250="",DE250=-99),0,3),IF(OR(DF250="",DF250=-99),0,3),IF(OR(DG250="",DG250=-99),0,3)))</f>
        <v/>
      </c>
      <c r="DU250" s="59" t="str">
        <f>IF(COUNTBLANK(DH250:DJ250)=3,"",SUM(IF(DH250="",0,IF(BS250=1,41,IF(BS250=2,38,""))),IF(DI250="",0,6),IF(DJ250="",0,3)))</f>
        <v/>
      </c>
      <c r="DV250" s="59" t="str">
        <f>IF(COUNTBLANK(DK250:DN250)=4,"",SUM(DQ250:DT250))</f>
        <v/>
      </c>
      <c r="DW250" s="59" t="str">
        <f>IF(DQ250="","",((DK250/DQ250)*100))</f>
        <v/>
      </c>
      <c r="DX250" s="59" t="str">
        <f t="shared" si="24"/>
        <v/>
      </c>
      <c r="DY250" s="59" t="str">
        <f t="shared" si="24"/>
        <v/>
      </c>
      <c r="DZ250" s="59" t="str">
        <f t="shared" si="24"/>
        <v/>
      </c>
      <c r="EA250" s="59" t="str">
        <f t="shared" si="24"/>
        <v/>
      </c>
      <c r="EB250" s="59" t="str">
        <f t="shared" si="24"/>
        <v/>
      </c>
      <c r="EC250" s="59" t="str">
        <f>IF(COUNTBLANK(DQ250:DT250)=4,"",SQRT((DQ250^2)+(DR250^2)+(DS250^2)+(DT250^2)))</f>
        <v/>
      </c>
      <c r="ED250" s="59" t="str">
        <f>IF(EC250="","",(SUM(((DK250/EC250)^2),((DL250/EC250)^2),((DM250/EC250)^2),((DN250/EC250)^2))*100))</f>
        <v/>
      </c>
      <c r="EE250" s="59" t="str">
        <f>IF(CB250="","",(CB250/DQ250*100))</f>
        <v/>
      </c>
      <c r="EF250" s="59" t="str">
        <f>IF(CC250="","",(CC250/DQ250*100))</f>
        <v/>
      </c>
      <c r="EG250" s="59" t="str">
        <f>IF(CD250="","",(CD250/DQ250*100))</f>
        <v/>
      </c>
      <c r="EH250" s="59" t="str">
        <f>IF(CE250="","",(CE250/DQ250*100))</f>
        <v/>
      </c>
      <c r="EI250" s="59" t="str">
        <f>IF(CF250="","",(CF250/DQ250*100))</f>
        <v/>
      </c>
      <c r="EJ250" s="59" t="str">
        <f>IF(CG250="","",(CG250/DQ250*100))</f>
        <v/>
      </c>
      <c r="EK250" s="59" t="str">
        <f>IF(CH250="","",(CH250/DQ250*100))</f>
        <v/>
      </c>
      <c r="EL250" s="59" t="str">
        <f>IF(CI250="","",(CI250/DR250*100))</f>
        <v/>
      </c>
      <c r="EM250" s="59" t="str">
        <f>IF(CJ250="","",(CJ250/DR250*100))</f>
        <v/>
      </c>
      <c r="EN250" s="59" t="str">
        <f>IF(CK250="","",(CK250/DR250*100))</f>
        <v/>
      </c>
      <c r="EO250" s="59" t="str">
        <f>IF(CL250="","",(CL250/DR250*100))</f>
        <v/>
      </c>
      <c r="EP250" s="59" t="str">
        <f>IF(CM250="","",(CM250/DR250*100))</f>
        <v/>
      </c>
      <c r="EQ250" s="59" t="str">
        <f>IF(CN250="","",(CN250/DR250*100))</f>
        <v/>
      </c>
      <c r="ER250" s="59" t="str">
        <f>IF(CO250="","",(CO250/DR250*100))</f>
        <v/>
      </c>
      <c r="ES250" s="59" t="str">
        <f>IF(CP250="","",(CP250/DR250*100))</f>
        <v/>
      </c>
      <c r="ET250" s="59" t="str">
        <f>IF(CQ250="","",(CQ250/DR250*100))</f>
        <v/>
      </c>
      <c r="EU250" s="59" t="str">
        <f>IF(CR250="","",(CR250/DR250*100))</f>
        <v/>
      </c>
      <c r="EV250" s="59" t="str">
        <f>IF(CS250="","",(CS250/DS250*100))</f>
        <v/>
      </c>
      <c r="EW250" s="59" t="str">
        <f>IF(CT250="","",(CT250/DS250*100))</f>
        <v/>
      </c>
      <c r="EX250" s="59" t="str">
        <f>IF(CU250="","",(CU250/DS250*100))</f>
        <v/>
      </c>
      <c r="EY250" s="59" t="str">
        <f>IF(CV250="","",(CV250/DS250*100))</f>
        <v/>
      </c>
      <c r="EZ250" s="59" t="str">
        <f>IF(CW250="","",(CW250/DS250*100))</f>
        <v/>
      </c>
      <c r="FA250" s="59" t="str">
        <f>IF(CX250="","",(CX250/DS250*100))</f>
        <v/>
      </c>
      <c r="FB250" s="59" t="str">
        <f t="shared" si="25"/>
        <v/>
      </c>
      <c r="FC250" s="59" t="str">
        <f t="shared" si="25"/>
        <v/>
      </c>
      <c r="FD250" s="59" t="str">
        <f t="shared" si="25"/>
        <v/>
      </c>
      <c r="FE250" s="59" t="str">
        <f t="shared" si="25"/>
        <v/>
      </c>
      <c r="FF250" s="59" t="str">
        <f t="shared" si="25"/>
        <v/>
      </c>
      <c r="FG250" s="59" t="str">
        <f t="shared" si="25"/>
        <v/>
      </c>
      <c r="FH250" s="59" t="str">
        <f t="shared" si="25"/>
        <v/>
      </c>
      <c r="FI250" s="59" t="str">
        <f t="shared" si="25"/>
        <v/>
      </c>
      <c r="FJ250" s="59" t="str">
        <f t="shared" si="25"/>
        <v/>
      </c>
      <c r="FK250" s="59" t="str">
        <f>IF(DH250="","",(DH250/DU250*100))</f>
        <v/>
      </c>
      <c r="FL250" s="59" t="str">
        <f>IF(DI250="","",(DI250/DU250*100))</f>
        <v/>
      </c>
      <c r="FM250" s="59" t="str">
        <f>IF(DJ250="","",(DJ250/DU250*100))</f>
        <v/>
      </c>
    </row>
    <row r="251" spans="72:169" x14ac:dyDescent="0.25">
      <c r="BT251" s="58" t="str">
        <f>IF(BR251="","",YEAR(D251)-BR251)</f>
        <v/>
      </c>
      <c r="BU251" s="59" t="str">
        <f>IF(BO251="",IF(OR(BM251="",BN251=""),"",((BM251*12)+BN251)*0.0254),BO251*0.01)</f>
        <v/>
      </c>
      <c r="BV251" s="59" t="str">
        <f>IF(BQ251="",IF(BP251="","",BP251*0.453592),BQ251)</f>
        <v/>
      </c>
      <c r="BW251" s="59" t="str">
        <f>IF(OR(BU251="",BV251=""),"",(BV251/(BU251^2)))</f>
        <v/>
      </c>
      <c r="BX251" s="59" t="str">
        <f>IF(COUNTBLANK(E251:J251)=6,"",(((E251*IF(F251&gt;0,F251,30)*3)+(G251*IF(H251&gt;0,H251,30)*5)+(I251*IF(J251&gt;0,J251,30)*9))))</f>
        <v/>
      </c>
      <c r="BY251" s="59" t="str">
        <f>IF(COUNTBLANK(AE251:AL251)=8,"",SUM(IF(AE251=2,1,IF(AE251=3,1,0)),IF(AH251=1,1,IF(AI251=1,1,0)),IF(AJ251&gt;3,1,0),IF(AK251&gt;3,1,0),IF(AL251&gt;0,1,0)))</f>
        <v/>
      </c>
      <c r="BZ251" s="59" t="str">
        <f>IF(OR(AM251="",AN251=""),"",IF(OR(AM251=-99,AN251=-99),-99,IF(AM251=3,IF(AN251=2,1,IF(AN251=3,1,0)),0)))</f>
        <v/>
      </c>
      <c r="CA251" s="59" t="str">
        <f>IF(OR((AC251=""),(AD251="")),"",IF(AD251=-99,-99,IF(AC251&gt;=4,IF(OR(AD251=1,AD251=2),1,0),0)))</f>
        <v/>
      </c>
      <c r="CB251" s="59" t="str">
        <f>IF(BW251="","",IF(BW251&lt;25,5,IF(BW251&lt;30,2,0)))</f>
        <v/>
      </c>
      <c r="CC251" s="59" t="str">
        <f t="shared" si="20"/>
        <v/>
      </c>
      <c r="CD251" s="59" t="str">
        <f>IF(K251="","",IF(K251&lt;4,0,IF(K251&gt;=4,4,"")))</f>
        <v/>
      </c>
      <c r="CE251" s="59" t="str">
        <f>IF(L251="","",IF(L251&lt;4,0,IF(L251&gt;=4,4,"")))</f>
        <v/>
      </c>
      <c r="CF251" s="59" t="str">
        <f>IF(M251="","",IF(M251&lt;4,0,IF(M251&gt;=4,3,"")))</f>
        <v/>
      </c>
      <c r="CG251" s="59" t="str">
        <f>IF(N251="","",IF(N251&lt;4,0,IF(N251&gt;=4,1,"")))</f>
        <v/>
      </c>
      <c r="CH251" s="59" t="str">
        <f t="shared" si="21"/>
        <v/>
      </c>
      <c r="CI251" s="59" t="str">
        <f>IF(O251="","",IF(O251=0,0,IF(O251=1,3,IF(O251&lt;=4,4,IF(O251&gt;4,5,"")))))</f>
        <v/>
      </c>
      <c r="CJ251" s="59" t="str">
        <f>IF(P251="","",IF(P251=0,0,IF(P251=1,1,IF(P251&lt;7,3,IF(P251=7,4,"")))))</f>
        <v/>
      </c>
      <c r="CK251" s="59" t="str">
        <f>IF(Q251="","",IF(Q251&lt;4,3,IF(Q251&lt;7,2,IF(Q251=7,0,""))))</f>
        <v/>
      </c>
      <c r="CL251" s="59" t="str">
        <f>IF(R251="","",IF(R251&lt;1,0,IF(R251&lt;=2,1,IF(R251&gt;2,2,""))))</f>
        <v/>
      </c>
      <c r="CM251" s="59" t="str">
        <f>IF(S251="","",IF(S251=0,0,IF(S251=1,1,IF(S251&gt;1,2,""))))</f>
        <v/>
      </c>
      <c r="CN251" s="59" t="str">
        <f>IF(T251="","",IF(T251=0,0,IF(T251&lt;=4,1,IF(T251&gt;4,2,""))))</f>
        <v/>
      </c>
      <c r="CO251" s="59" t="str">
        <f>IF(U251="","",IF(U251&lt;4,0,IF(U251&lt;=6,1,IF(U251=7,2,""))))</f>
        <v/>
      </c>
      <c r="CP251" s="59" t="str">
        <f>IF(V251="","",IF(V251&lt;4,2,IF(V251=4,1,IF(V251=5,0,""))))</f>
        <v/>
      </c>
      <c r="CQ251" s="59" t="str">
        <f>IF(W251="","",IF(W251=1,2,IF(W251=2,1,IF(W251&gt;2,0,""))))</f>
        <v/>
      </c>
      <c r="CR251" s="59" t="str">
        <f>IF(X251="","",IF(X251=0,0,IF(X251=1,1,IF(X251=2,2,IF(X251=3,2,IF(X251=-9,-9,IF(X251=-99,-99,"")))))))</f>
        <v/>
      </c>
      <c r="CS251" s="59" t="str">
        <f>IF(Z251="","",IF(Z251=0,1,IF(Z251=1,0,"")))</f>
        <v/>
      </c>
      <c r="CT251" s="59" t="str">
        <f>IF(CA251="","",IF(CA251=-99,-99,IF(CA251=1,3,0)))</f>
        <v/>
      </c>
      <c r="CU251" s="59" t="str">
        <f>IF(BZ251="","",IF(BZ251=-99,-99,IF(BZ251=0,3,0)))</f>
        <v/>
      </c>
      <c r="CV251" s="59" t="str">
        <f>IF(AO251="","",IF(AND(AO251&gt;=7,AO251&lt;=8),2,0))</f>
        <v/>
      </c>
      <c r="CW251" s="59" t="str">
        <f>IF(AP251="","",IF(AP251=1,0,IF(AP251&gt;1,1,"")))</f>
        <v/>
      </c>
      <c r="CX251" s="59" t="str">
        <f t="shared" si="22"/>
        <v/>
      </c>
      <c r="CY251" s="59" t="str">
        <f>IF(BA251="","",IF(BA251=0,0,IF(OR(BA251=1,BA251=2,BA251=3),3,IF(BA251=-99,-99,""))))</f>
        <v/>
      </c>
      <c r="CZ251" s="59" t="str">
        <f>IF(BB251="","",IF(BB251=0,0,IF(OR(BB251=1,BB251=2,BB251=3),3,IF(BB251=-99,-99,""))))</f>
        <v/>
      </c>
      <c r="DA251" s="59" t="str">
        <f>IF(BC251="","",IF(BC251=0,0,IF(OR(BC251=1,BC251=2,BC251=3),3,IF(BC251=-99,-99,""))))</f>
        <v/>
      </c>
      <c r="DB251" s="59" t="str">
        <f>IF(BD251="","",IF(BD251=0,0,IF(OR(BD251=1,BD251=2,BD251=3),3,IF(BD251=-99,-99,""))))</f>
        <v/>
      </c>
      <c r="DC251" s="59" t="str">
        <f>IF(BE251="","",IF(BE251=0,0,IF(OR(BE251=1,BE251=2,BE251=3),3,IF(BE251=-99,-99,""))))</f>
        <v/>
      </c>
      <c r="DD251" s="59" t="str">
        <f>IF(BF251="","",IF(BF251=0,0,IF(OR(BF251=1,BF251=2,BF251=3),3,IF(BF251=-99,-99,""))))</f>
        <v/>
      </c>
      <c r="DE251" s="59" t="str">
        <f>IF(BG251="","",IF(BG251=0,0,IF(OR(BG251=1,BG251=2,BG251=3),3,IF(BG251=-99,-99,""))))</f>
        <v/>
      </c>
      <c r="DF251" s="59" t="str">
        <f>IF(BH251="","",IF(BH251=0,0,IF(OR(BH251=1,BH251=2,BH251=3),3,IF(BH251=-99,-99,""))))</f>
        <v/>
      </c>
      <c r="DG251" s="59" t="str">
        <f>IF(BI251="","",IF(BI251=0,0,IF(OR(BI251=1,BI251=2,BI251=3),3,IF(BI251=-99,-99,""))))</f>
        <v/>
      </c>
      <c r="DH251" s="59" t="str">
        <f>IF(BT251="","",IF(BS251=1,IF(BT251&lt;65,41,IF(BT251&lt;70,35,IF(BT251&lt;75,29,IF(BT251&lt;80,21,IF(BT251&lt;85,14,IF(BT251&lt;90,5,0)))))),IF(BS251=2,IF(BT251&lt;65,38,IF(BT251&lt;70,33,IF(BT251&lt;75,26,IF(BT251&lt;80,16,IF(BT251&lt;85,12,IF(BT251&lt;90,1,0)))))),"")))</f>
        <v/>
      </c>
      <c r="DI251" s="59" t="str">
        <f>IF(BL251="","",IF(BL251=1,0,IF(BL251=2,3,IF(BL251&gt;2,6,""))))</f>
        <v/>
      </c>
      <c r="DJ251" s="59" t="str">
        <f>IF(Y251="","",IF(Y251=0,3,IF(Y251=1,0,"")))</f>
        <v/>
      </c>
      <c r="DK251" s="59" t="str">
        <f>IF(COUNTBLANK(CB251:CH251)=7,"",SUM(CB251:CH251))</f>
        <v/>
      </c>
      <c r="DL251" s="59" t="str">
        <f>IF(COUNTBLANK(CI251:CR251)=10,"",SUM(CI251:CQ251,IF(CR251&gt;0,CR251,0)))</f>
        <v/>
      </c>
      <c r="DM251" s="59" t="str">
        <f>IF(COUNTBLANK(CS251:CX251)=6,"",SUM(CS251,IF(CT251=-99,0,CT251),IF(CU251=-99,0,CU251),CV251:CX251))</f>
        <v/>
      </c>
      <c r="DN251" s="59" t="str">
        <f>IF(COUNTBLANK(CY251:DG251)=9,"",SUM(IF(OR(CY251="",CY251=-99),0,CY251),IF(OR(CZ251="",CZ251=-99),0,CZ251),IF(OR(DA251="",DA251=-99),0,DA251),IF(OR(DB251="",DB251=-99),0,DB251),IF(OR(DC251="",DC251=-99),0,DC251),IF(OR(DD251="",DD251=-99),0,DD251),IF(OR(DE251="",DE251=-99),0,DE251),IF(OR(DF251="",DF251=-99),0,DF251),IF(OR(DG251="",DG251=-99),0,DG251)))</f>
        <v/>
      </c>
      <c r="DO251" s="59" t="str">
        <f>IF(COUNTBLANK(DH251:DJ251)=3,"",SUM(DH251:DJ251))</f>
        <v/>
      </c>
      <c r="DP251" s="59" t="str">
        <f>IF(COUNTBLANK(DK251:DN251)=4,"",SUM(DK251:DN251))</f>
        <v/>
      </c>
      <c r="DQ251" s="59" t="str">
        <f>IF(COUNTBLANK(CB251:CH251)=7,"",SUM(IF(CB251="",0,5),IF(CC251="",0,9),IF(CD251="",0,4),IF(CE251="",0,4),IF(CF251="",0,3),IF(CG251="",0,1),IF(CH251="",0,6)))</f>
        <v/>
      </c>
      <c r="DR251" s="59" t="str">
        <f>IF(COUNTBLANK(CI251:CR251)=10,"",SUM(IF(CI251="",0,5),IF(CJ251="",0,4),IF(CK251="",0,3),IF(CL251="",0,2),IF(CM251="",0,2),IF(CN251="",0,2),IF(CO251="",0,2),IF(CP251="",0,2),IF(CQ251="",0,2),IF(OR(CR251="",CR251=-99,CR251=-9),0,2)))</f>
        <v/>
      </c>
      <c r="DS251" s="59" t="str">
        <f>IF(COUNTBLANK(CS251:CX251)=6,"",SUM(IF(CS251="",0,1),IF(OR(CT251="",CT251=-99),0,3),IF(OR(CU251="",CU251=-99),0,3),IF(CV251="",0,2),IF(CW251="",0,1),IF(CX251="",0,1)))</f>
        <v/>
      </c>
      <c r="DT251" s="59" t="str">
        <f>IF(COUNTBLANK(CY251:DG251)=9,"",SUM(IF(OR(CY251="",CY251=-99),0,3),IF(OR(CZ251="",CZ251=-99),0,3),IF(OR(DA251="",DA251=-99),0,3),IF(OR(DB251="",DB251=-99),0,3),IF(OR(DC251="",DC251=-99),0,3),IF(OR(DD251="",DD251=-99),0,3),IF(OR(DE251="",DE251=-99),0,3),IF(OR(DF251="",DF251=-99),0,3),IF(OR(DG251="",DG251=-99),0,3)))</f>
        <v/>
      </c>
      <c r="DU251" s="59" t="str">
        <f>IF(COUNTBLANK(DH251:DJ251)=3,"",SUM(IF(DH251="",0,IF(BS251=1,41,IF(BS251=2,38,""))),IF(DI251="",0,6),IF(DJ251="",0,3)))</f>
        <v/>
      </c>
      <c r="DV251" s="59" t="str">
        <f>IF(COUNTBLANK(DK251:DN251)=4,"",SUM(DQ251:DT251))</f>
        <v/>
      </c>
      <c r="DW251" s="59" t="str">
        <f>IF(DQ251="","",((DK251/DQ251)*100))</f>
        <v/>
      </c>
      <c r="DX251" s="59" t="str">
        <f t="shared" si="24"/>
        <v/>
      </c>
      <c r="DY251" s="59" t="str">
        <f t="shared" si="24"/>
        <v/>
      </c>
      <c r="DZ251" s="59" t="str">
        <f t="shared" si="24"/>
        <v/>
      </c>
      <c r="EA251" s="59" t="str">
        <f t="shared" si="24"/>
        <v/>
      </c>
      <c r="EB251" s="59" t="str">
        <f t="shared" si="24"/>
        <v/>
      </c>
      <c r="EC251" s="59" t="str">
        <f>IF(COUNTBLANK(DQ251:DT251)=4,"",SQRT((DQ251^2)+(DR251^2)+(DS251^2)+(DT251^2)))</f>
        <v/>
      </c>
      <c r="ED251" s="59" t="str">
        <f>IF(EC251="","",(SUM(((DK251/EC251)^2),((DL251/EC251)^2),((DM251/EC251)^2),((DN251/EC251)^2))*100))</f>
        <v/>
      </c>
      <c r="EE251" s="59" t="str">
        <f>IF(CB251="","",(CB251/DQ251*100))</f>
        <v/>
      </c>
      <c r="EF251" s="59" t="str">
        <f>IF(CC251="","",(CC251/DQ251*100))</f>
        <v/>
      </c>
      <c r="EG251" s="59" t="str">
        <f>IF(CD251="","",(CD251/DQ251*100))</f>
        <v/>
      </c>
      <c r="EH251" s="59" t="str">
        <f>IF(CE251="","",(CE251/DQ251*100))</f>
        <v/>
      </c>
      <c r="EI251" s="59" t="str">
        <f>IF(CF251="","",(CF251/DQ251*100))</f>
        <v/>
      </c>
      <c r="EJ251" s="59" t="str">
        <f>IF(CG251="","",(CG251/DQ251*100))</f>
        <v/>
      </c>
      <c r="EK251" s="59" t="str">
        <f>IF(CH251="","",(CH251/DQ251*100))</f>
        <v/>
      </c>
      <c r="EL251" s="59" t="str">
        <f>IF(CI251="","",(CI251/DR251*100))</f>
        <v/>
      </c>
      <c r="EM251" s="59" t="str">
        <f>IF(CJ251="","",(CJ251/DR251*100))</f>
        <v/>
      </c>
      <c r="EN251" s="59" t="str">
        <f>IF(CK251="","",(CK251/DR251*100))</f>
        <v/>
      </c>
      <c r="EO251" s="59" t="str">
        <f>IF(CL251="","",(CL251/DR251*100))</f>
        <v/>
      </c>
      <c r="EP251" s="59" t="str">
        <f>IF(CM251="","",(CM251/DR251*100))</f>
        <v/>
      </c>
      <c r="EQ251" s="59" t="str">
        <f>IF(CN251="","",(CN251/DR251*100))</f>
        <v/>
      </c>
      <c r="ER251" s="59" t="str">
        <f>IF(CO251="","",(CO251/DR251*100))</f>
        <v/>
      </c>
      <c r="ES251" s="59" t="str">
        <f>IF(CP251="","",(CP251/DR251*100))</f>
        <v/>
      </c>
      <c r="ET251" s="59" t="str">
        <f>IF(CQ251="","",(CQ251/DR251*100))</f>
        <v/>
      </c>
      <c r="EU251" s="59" t="str">
        <f>IF(CR251="","",(CR251/DR251*100))</f>
        <v/>
      </c>
      <c r="EV251" s="59" t="str">
        <f>IF(CS251="","",(CS251/DS251*100))</f>
        <v/>
      </c>
      <c r="EW251" s="59" t="str">
        <f>IF(CT251="","",(CT251/DS251*100))</f>
        <v/>
      </c>
      <c r="EX251" s="59" t="str">
        <f>IF(CU251="","",(CU251/DS251*100))</f>
        <v/>
      </c>
      <c r="EY251" s="59" t="str">
        <f>IF(CV251="","",(CV251/DS251*100))</f>
        <v/>
      </c>
      <c r="EZ251" s="59" t="str">
        <f>IF(CW251="","",(CW251/DS251*100))</f>
        <v/>
      </c>
      <c r="FA251" s="59" t="str">
        <f>IF(CX251="","",(CX251/DS251*100))</f>
        <v/>
      </c>
      <c r="FB251" s="59" t="str">
        <f t="shared" si="25"/>
        <v/>
      </c>
      <c r="FC251" s="59" t="str">
        <f t="shared" si="25"/>
        <v/>
      </c>
      <c r="FD251" s="59" t="str">
        <f t="shared" si="25"/>
        <v/>
      </c>
      <c r="FE251" s="59" t="str">
        <f t="shared" si="25"/>
        <v/>
      </c>
      <c r="FF251" s="59" t="str">
        <f t="shared" si="25"/>
        <v/>
      </c>
      <c r="FG251" s="59" t="str">
        <f t="shared" si="25"/>
        <v/>
      </c>
      <c r="FH251" s="59" t="str">
        <f t="shared" si="25"/>
        <v/>
      </c>
      <c r="FI251" s="59" t="str">
        <f t="shared" si="25"/>
        <v/>
      </c>
      <c r="FJ251" s="59" t="str">
        <f t="shared" si="25"/>
        <v/>
      </c>
      <c r="FK251" s="59" t="str">
        <f>IF(DH251="","",(DH251/DU251*100))</f>
        <v/>
      </c>
      <c r="FL251" s="59" t="str">
        <f>IF(DI251="","",(DI251/DU251*100))</f>
        <v/>
      </c>
      <c r="FM251" s="59" t="str">
        <f>IF(DJ251="","",(DJ251/DU251*100))</f>
        <v/>
      </c>
    </row>
    <row r="252" spans="72:169" x14ac:dyDescent="0.25">
      <c r="BT252" s="58" t="str">
        <f>IF(BR252="","",YEAR(D252)-BR252)</f>
        <v/>
      </c>
      <c r="BU252" s="59" t="str">
        <f>IF(BO252="",IF(OR(BM252="",BN252=""),"",((BM252*12)+BN252)*0.0254),BO252*0.01)</f>
        <v/>
      </c>
      <c r="BV252" s="59" t="str">
        <f>IF(BQ252="",IF(BP252="","",BP252*0.453592),BQ252)</f>
        <v/>
      </c>
      <c r="BW252" s="59" t="str">
        <f>IF(OR(BU252="",BV252=""),"",(BV252/(BU252^2)))</f>
        <v/>
      </c>
      <c r="BX252" s="59" t="str">
        <f>IF(COUNTBLANK(E252:J252)=6,"",(((E252*IF(F252&gt;0,F252,30)*3)+(G252*IF(H252&gt;0,H252,30)*5)+(I252*IF(J252&gt;0,J252,30)*9))))</f>
        <v/>
      </c>
      <c r="BY252" s="59" t="str">
        <f>IF(COUNTBLANK(AE252:AL252)=8,"",SUM(IF(AE252=2,1,IF(AE252=3,1,0)),IF(AH252=1,1,IF(AI252=1,1,0)),IF(AJ252&gt;3,1,0),IF(AK252&gt;3,1,0),IF(AL252&gt;0,1,0)))</f>
        <v/>
      </c>
      <c r="BZ252" s="59" t="str">
        <f>IF(OR(AM252="",AN252=""),"",IF(OR(AM252=-99,AN252=-99),-99,IF(AM252=3,IF(AN252=2,1,IF(AN252=3,1,0)),0)))</f>
        <v/>
      </c>
      <c r="CA252" s="59" t="str">
        <f>IF(OR((AC252=""),(AD252="")),"",IF(AD252=-99,-99,IF(AC252&gt;=4,IF(OR(AD252=1,AD252=2),1,0),0)))</f>
        <v/>
      </c>
      <c r="CB252" s="59" t="str">
        <f>IF(BW252="","",IF(BW252&lt;25,5,IF(BW252&lt;30,2,0)))</f>
        <v/>
      </c>
      <c r="CC252" s="59" t="str">
        <f t="shared" si="20"/>
        <v/>
      </c>
      <c r="CD252" s="59" t="str">
        <f>IF(K252="","",IF(K252&lt;4,0,IF(K252&gt;=4,4,"")))</f>
        <v/>
      </c>
      <c r="CE252" s="59" t="str">
        <f>IF(L252="","",IF(L252&lt;4,0,IF(L252&gt;=4,4,"")))</f>
        <v/>
      </c>
      <c r="CF252" s="59" t="str">
        <f>IF(M252="","",IF(M252&lt;4,0,IF(M252&gt;=4,3,"")))</f>
        <v/>
      </c>
      <c r="CG252" s="59" t="str">
        <f>IF(N252="","",IF(N252&lt;4,0,IF(N252&gt;=4,1,"")))</f>
        <v/>
      </c>
      <c r="CH252" s="59" t="str">
        <f t="shared" si="21"/>
        <v/>
      </c>
      <c r="CI252" s="59" t="str">
        <f>IF(O252="","",IF(O252=0,0,IF(O252=1,3,IF(O252&lt;=4,4,IF(O252&gt;4,5,"")))))</f>
        <v/>
      </c>
      <c r="CJ252" s="59" t="str">
        <f>IF(P252="","",IF(P252=0,0,IF(P252=1,1,IF(P252&lt;7,3,IF(P252=7,4,"")))))</f>
        <v/>
      </c>
      <c r="CK252" s="59" t="str">
        <f>IF(Q252="","",IF(Q252&lt;4,3,IF(Q252&lt;7,2,IF(Q252=7,0,""))))</f>
        <v/>
      </c>
      <c r="CL252" s="59" t="str">
        <f>IF(R252="","",IF(R252&lt;1,0,IF(R252&lt;=2,1,IF(R252&gt;2,2,""))))</f>
        <v/>
      </c>
      <c r="CM252" s="59" t="str">
        <f>IF(S252="","",IF(S252=0,0,IF(S252=1,1,IF(S252&gt;1,2,""))))</f>
        <v/>
      </c>
      <c r="CN252" s="59" t="str">
        <f>IF(T252="","",IF(T252=0,0,IF(T252&lt;=4,1,IF(T252&gt;4,2,""))))</f>
        <v/>
      </c>
      <c r="CO252" s="59" t="str">
        <f>IF(U252="","",IF(U252&lt;4,0,IF(U252&lt;=6,1,IF(U252=7,2,""))))</f>
        <v/>
      </c>
      <c r="CP252" s="59" t="str">
        <f>IF(V252="","",IF(V252&lt;4,2,IF(V252=4,1,IF(V252=5,0,""))))</f>
        <v/>
      </c>
      <c r="CQ252" s="59" t="str">
        <f>IF(W252="","",IF(W252=1,2,IF(W252=2,1,IF(W252&gt;2,0,""))))</f>
        <v/>
      </c>
      <c r="CR252" s="59" t="str">
        <f>IF(X252="","",IF(X252=0,0,IF(X252=1,1,IF(X252=2,2,IF(X252=3,2,IF(X252=-9,-9,IF(X252=-99,-99,"")))))))</f>
        <v/>
      </c>
      <c r="CS252" s="59" t="str">
        <f>IF(Z252="","",IF(Z252=0,1,IF(Z252=1,0,"")))</f>
        <v/>
      </c>
      <c r="CT252" s="59" t="str">
        <f>IF(CA252="","",IF(CA252=-99,-99,IF(CA252=1,3,0)))</f>
        <v/>
      </c>
      <c r="CU252" s="59" t="str">
        <f>IF(BZ252="","",IF(BZ252=-99,-99,IF(BZ252=0,3,0)))</f>
        <v/>
      </c>
      <c r="CV252" s="59" t="str">
        <f>IF(AO252="","",IF(AND(AO252&gt;=7,AO252&lt;=8),2,0))</f>
        <v/>
      </c>
      <c r="CW252" s="59" t="str">
        <f>IF(AP252="","",IF(AP252=1,0,IF(AP252&gt;1,1,"")))</f>
        <v/>
      </c>
      <c r="CX252" s="59" t="str">
        <f t="shared" si="22"/>
        <v/>
      </c>
      <c r="CY252" s="59" t="str">
        <f>IF(BA252="","",IF(BA252=0,0,IF(OR(BA252=1,BA252=2,BA252=3),3,IF(BA252=-99,-99,""))))</f>
        <v/>
      </c>
      <c r="CZ252" s="59" t="str">
        <f>IF(BB252="","",IF(BB252=0,0,IF(OR(BB252=1,BB252=2,BB252=3),3,IF(BB252=-99,-99,""))))</f>
        <v/>
      </c>
      <c r="DA252" s="59" t="str">
        <f>IF(BC252="","",IF(BC252=0,0,IF(OR(BC252=1,BC252=2,BC252=3),3,IF(BC252=-99,-99,""))))</f>
        <v/>
      </c>
      <c r="DB252" s="59" t="str">
        <f>IF(BD252="","",IF(BD252=0,0,IF(OR(BD252=1,BD252=2,BD252=3),3,IF(BD252=-99,-99,""))))</f>
        <v/>
      </c>
      <c r="DC252" s="59" t="str">
        <f>IF(BE252="","",IF(BE252=0,0,IF(OR(BE252=1,BE252=2,BE252=3),3,IF(BE252=-99,-99,""))))</f>
        <v/>
      </c>
      <c r="DD252" s="59" t="str">
        <f>IF(BF252="","",IF(BF252=0,0,IF(OR(BF252=1,BF252=2,BF252=3),3,IF(BF252=-99,-99,""))))</f>
        <v/>
      </c>
      <c r="DE252" s="59" t="str">
        <f>IF(BG252="","",IF(BG252=0,0,IF(OR(BG252=1,BG252=2,BG252=3),3,IF(BG252=-99,-99,""))))</f>
        <v/>
      </c>
      <c r="DF252" s="59" t="str">
        <f>IF(BH252="","",IF(BH252=0,0,IF(OR(BH252=1,BH252=2,BH252=3),3,IF(BH252=-99,-99,""))))</f>
        <v/>
      </c>
      <c r="DG252" s="59" t="str">
        <f>IF(BI252="","",IF(BI252=0,0,IF(OR(BI252=1,BI252=2,BI252=3),3,IF(BI252=-99,-99,""))))</f>
        <v/>
      </c>
      <c r="DH252" s="59" t="str">
        <f>IF(BT252="","",IF(BS252=1,IF(BT252&lt;65,41,IF(BT252&lt;70,35,IF(BT252&lt;75,29,IF(BT252&lt;80,21,IF(BT252&lt;85,14,IF(BT252&lt;90,5,0)))))),IF(BS252=2,IF(BT252&lt;65,38,IF(BT252&lt;70,33,IF(BT252&lt;75,26,IF(BT252&lt;80,16,IF(BT252&lt;85,12,IF(BT252&lt;90,1,0)))))),"")))</f>
        <v/>
      </c>
      <c r="DI252" s="59" t="str">
        <f>IF(BL252="","",IF(BL252=1,0,IF(BL252=2,3,IF(BL252&gt;2,6,""))))</f>
        <v/>
      </c>
      <c r="DJ252" s="59" t="str">
        <f>IF(Y252="","",IF(Y252=0,3,IF(Y252=1,0,"")))</f>
        <v/>
      </c>
      <c r="DK252" s="59" t="str">
        <f>IF(COUNTBLANK(CB252:CH252)=7,"",SUM(CB252:CH252))</f>
        <v/>
      </c>
      <c r="DL252" s="59" t="str">
        <f>IF(COUNTBLANK(CI252:CR252)=10,"",SUM(CI252:CQ252,IF(CR252&gt;0,CR252,0)))</f>
        <v/>
      </c>
      <c r="DM252" s="59" t="str">
        <f>IF(COUNTBLANK(CS252:CX252)=6,"",SUM(CS252,IF(CT252=-99,0,CT252),IF(CU252=-99,0,CU252),CV252:CX252))</f>
        <v/>
      </c>
      <c r="DN252" s="59" t="str">
        <f>IF(COUNTBLANK(CY252:DG252)=9,"",SUM(IF(OR(CY252="",CY252=-99),0,CY252),IF(OR(CZ252="",CZ252=-99),0,CZ252),IF(OR(DA252="",DA252=-99),0,DA252),IF(OR(DB252="",DB252=-99),0,DB252),IF(OR(DC252="",DC252=-99),0,DC252),IF(OR(DD252="",DD252=-99),0,DD252),IF(OR(DE252="",DE252=-99),0,DE252),IF(OR(DF252="",DF252=-99),0,DF252),IF(OR(DG252="",DG252=-99),0,DG252)))</f>
        <v/>
      </c>
      <c r="DO252" s="59" t="str">
        <f>IF(COUNTBLANK(DH252:DJ252)=3,"",SUM(DH252:DJ252))</f>
        <v/>
      </c>
      <c r="DP252" s="59" t="str">
        <f>IF(COUNTBLANK(DK252:DN252)=4,"",SUM(DK252:DN252))</f>
        <v/>
      </c>
      <c r="DQ252" s="59" t="str">
        <f>IF(COUNTBLANK(CB252:CH252)=7,"",SUM(IF(CB252="",0,5),IF(CC252="",0,9),IF(CD252="",0,4),IF(CE252="",0,4),IF(CF252="",0,3),IF(CG252="",0,1),IF(CH252="",0,6)))</f>
        <v/>
      </c>
      <c r="DR252" s="59" t="str">
        <f>IF(COUNTBLANK(CI252:CR252)=10,"",SUM(IF(CI252="",0,5),IF(CJ252="",0,4),IF(CK252="",0,3),IF(CL252="",0,2),IF(CM252="",0,2),IF(CN252="",0,2),IF(CO252="",0,2),IF(CP252="",0,2),IF(CQ252="",0,2),IF(OR(CR252="",CR252=-99,CR252=-9),0,2)))</f>
        <v/>
      </c>
      <c r="DS252" s="59" t="str">
        <f>IF(COUNTBLANK(CS252:CX252)=6,"",SUM(IF(CS252="",0,1),IF(OR(CT252="",CT252=-99),0,3),IF(OR(CU252="",CU252=-99),0,3),IF(CV252="",0,2),IF(CW252="",0,1),IF(CX252="",0,1)))</f>
        <v/>
      </c>
      <c r="DT252" s="59" t="str">
        <f>IF(COUNTBLANK(CY252:DG252)=9,"",SUM(IF(OR(CY252="",CY252=-99),0,3),IF(OR(CZ252="",CZ252=-99),0,3),IF(OR(DA252="",DA252=-99),0,3),IF(OR(DB252="",DB252=-99),0,3),IF(OR(DC252="",DC252=-99),0,3),IF(OR(DD252="",DD252=-99),0,3),IF(OR(DE252="",DE252=-99),0,3),IF(OR(DF252="",DF252=-99),0,3),IF(OR(DG252="",DG252=-99),0,3)))</f>
        <v/>
      </c>
      <c r="DU252" s="59" t="str">
        <f>IF(COUNTBLANK(DH252:DJ252)=3,"",SUM(IF(DH252="",0,IF(BS252=1,41,IF(BS252=2,38,""))),IF(DI252="",0,6),IF(DJ252="",0,3)))</f>
        <v/>
      </c>
      <c r="DV252" s="59" t="str">
        <f>IF(COUNTBLANK(DK252:DN252)=4,"",SUM(DQ252:DT252))</f>
        <v/>
      </c>
      <c r="DW252" s="59" t="str">
        <f>IF(DQ252="","",((DK252/DQ252)*100))</f>
        <v/>
      </c>
      <c r="DX252" s="59" t="str">
        <f t="shared" si="24"/>
        <v/>
      </c>
      <c r="DY252" s="59" t="str">
        <f t="shared" si="24"/>
        <v/>
      </c>
      <c r="DZ252" s="59" t="str">
        <f t="shared" si="24"/>
        <v/>
      </c>
      <c r="EA252" s="59" t="str">
        <f t="shared" si="24"/>
        <v/>
      </c>
      <c r="EB252" s="59" t="str">
        <f t="shared" si="24"/>
        <v/>
      </c>
      <c r="EC252" s="59" t="str">
        <f>IF(COUNTBLANK(DQ252:DT252)=4,"",SQRT((DQ252^2)+(DR252^2)+(DS252^2)+(DT252^2)))</f>
        <v/>
      </c>
      <c r="ED252" s="59" t="str">
        <f>IF(EC252="","",(SUM(((DK252/EC252)^2),((DL252/EC252)^2),((DM252/EC252)^2),((DN252/EC252)^2))*100))</f>
        <v/>
      </c>
      <c r="EE252" s="59" t="str">
        <f>IF(CB252="","",(CB252/DQ252*100))</f>
        <v/>
      </c>
      <c r="EF252" s="59" t="str">
        <f>IF(CC252="","",(CC252/DQ252*100))</f>
        <v/>
      </c>
      <c r="EG252" s="59" t="str">
        <f>IF(CD252="","",(CD252/DQ252*100))</f>
        <v/>
      </c>
      <c r="EH252" s="59" t="str">
        <f>IF(CE252="","",(CE252/DQ252*100))</f>
        <v/>
      </c>
      <c r="EI252" s="59" t="str">
        <f>IF(CF252="","",(CF252/DQ252*100))</f>
        <v/>
      </c>
      <c r="EJ252" s="59" t="str">
        <f>IF(CG252="","",(CG252/DQ252*100))</f>
        <v/>
      </c>
      <c r="EK252" s="59" t="str">
        <f>IF(CH252="","",(CH252/DQ252*100))</f>
        <v/>
      </c>
      <c r="EL252" s="59" t="str">
        <f>IF(CI252="","",(CI252/DR252*100))</f>
        <v/>
      </c>
      <c r="EM252" s="59" t="str">
        <f>IF(CJ252="","",(CJ252/DR252*100))</f>
        <v/>
      </c>
      <c r="EN252" s="59" t="str">
        <f>IF(CK252="","",(CK252/DR252*100))</f>
        <v/>
      </c>
      <c r="EO252" s="59" t="str">
        <f>IF(CL252="","",(CL252/DR252*100))</f>
        <v/>
      </c>
      <c r="EP252" s="59" t="str">
        <f>IF(CM252="","",(CM252/DR252*100))</f>
        <v/>
      </c>
      <c r="EQ252" s="59" t="str">
        <f>IF(CN252="","",(CN252/DR252*100))</f>
        <v/>
      </c>
      <c r="ER252" s="59" t="str">
        <f>IF(CO252="","",(CO252/DR252*100))</f>
        <v/>
      </c>
      <c r="ES252" s="59" t="str">
        <f>IF(CP252="","",(CP252/DR252*100))</f>
        <v/>
      </c>
      <c r="ET252" s="59" t="str">
        <f>IF(CQ252="","",(CQ252/DR252*100))</f>
        <v/>
      </c>
      <c r="EU252" s="59" t="str">
        <f>IF(CR252="","",(CR252/DR252*100))</f>
        <v/>
      </c>
      <c r="EV252" s="59" t="str">
        <f>IF(CS252="","",(CS252/DS252*100))</f>
        <v/>
      </c>
      <c r="EW252" s="59" t="str">
        <f>IF(CT252="","",(CT252/DS252*100))</f>
        <v/>
      </c>
      <c r="EX252" s="59" t="str">
        <f>IF(CU252="","",(CU252/DS252*100))</f>
        <v/>
      </c>
      <c r="EY252" s="59" t="str">
        <f>IF(CV252="","",(CV252/DS252*100))</f>
        <v/>
      </c>
      <c r="EZ252" s="59" t="str">
        <f>IF(CW252="","",(CW252/DS252*100))</f>
        <v/>
      </c>
      <c r="FA252" s="59" t="str">
        <f>IF(CX252="","",(CX252/DS252*100))</f>
        <v/>
      </c>
      <c r="FB252" s="59" t="str">
        <f t="shared" si="25"/>
        <v/>
      </c>
      <c r="FC252" s="59" t="str">
        <f t="shared" si="25"/>
        <v/>
      </c>
      <c r="FD252" s="59" t="str">
        <f t="shared" si="25"/>
        <v/>
      </c>
      <c r="FE252" s="59" t="str">
        <f t="shared" si="25"/>
        <v/>
      </c>
      <c r="FF252" s="59" t="str">
        <f t="shared" si="25"/>
        <v/>
      </c>
      <c r="FG252" s="59" t="str">
        <f t="shared" si="25"/>
        <v/>
      </c>
      <c r="FH252" s="59" t="str">
        <f t="shared" si="25"/>
        <v/>
      </c>
      <c r="FI252" s="59" t="str">
        <f t="shared" si="25"/>
        <v/>
      </c>
      <c r="FJ252" s="59" t="str">
        <f t="shared" si="25"/>
        <v/>
      </c>
      <c r="FK252" s="59" t="str">
        <f>IF(DH252="","",(DH252/DU252*100))</f>
        <v/>
      </c>
      <c r="FL252" s="59" t="str">
        <f>IF(DI252="","",(DI252/DU252*100))</f>
        <v/>
      </c>
      <c r="FM252" s="59" t="str">
        <f>IF(DJ252="","",(DJ252/DU252*100))</f>
        <v/>
      </c>
    </row>
    <row r="253" spans="72:169" x14ac:dyDescent="0.25">
      <c r="BT253" s="58" t="str">
        <f>IF(BR253="","",YEAR(D253)-BR253)</f>
        <v/>
      </c>
      <c r="BU253" s="59" t="str">
        <f>IF(BO253="",IF(OR(BM253="",BN253=""),"",((BM253*12)+BN253)*0.0254),BO253*0.01)</f>
        <v/>
      </c>
      <c r="BV253" s="59" t="str">
        <f>IF(BQ253="",IF(BP253="","",BP253*0.453592),BQ253)</f>
        <v/>
      </c>
      <c r="BW253" s="59" t="str">
        <f>IF(OR(BU253="",BV253=""),"",(BV253/(BU253^2)))</f>
        <v/>
      </c>
      <c r="BX253" s="59" t="str">
        <f>IF(COUNTBLANK(E253:J253)=6,"",(((E253*IF(F253&gt;0,F253,30)*3)+(G253*IF(H253&gt;0,H253,30)*5)+(I253*IF(J253&gt;0,J253,30)*9))))</f>
        <v/>
      </c>
      <c r="BY253" s="59" t="str">
        <f>IF(COUNTBLANK(AE253:AL253)=8,"",SUM(IF(AE253=2,1,IF(AE253=3,1,0)),IF(AH253=1,1,IF(AI253=1,1,0)),IF(AJ253&gt;3,1,0),IF(AK253&gt;3,1,0),IF(AL253&gt;0,1,0)))</f>
        <v/>
      </c>
      <c r="BZ253" s="59" t="str">
        <f>IF(OR(AM253="",AN253=""),"",IF(OR(AM253=-99,AN253=-99),-99,IF(AM253=3,IF(AN253=2,1,IF(AN253=3,1,0)),0)))</f>
        <v/>
      </c>
      <c r="CA253" s="59" t="str">
        <f>IF(OR((AC253=""),(AD253="")),"",IF(AD253=-99,-99,IF(AC253&gt;=4,IF(OR(AD253=1,AD253=2),1,0),0)))</f>
        <v/>
      </c>
      <c r="CB253" s="59" t="str">
        <f>IF(BW253="","",IF(BW253&lt;25,5,IF(BW253&lt;30,2,0)))</f>
        <v/>
      </c>
      <c r="CC253" s="59" t="str">
        <f t="shared" si="20"/>
        <v/>
      </c>
      <c r="CD253" s="59" t="str">
        <f>IF(K253="","",IF(K253&lt;4,0,IF(K253&gt;=4,4,"")))</f>
        <v/>
      </c>
      <c r="CE253" s="59" t="str">
        <f>IF(L253="","",IF(L253&lt;4,0,IF(L253&gt;=4,4,"")))</f>
        <v/>
      </c>
      <c r="CF253" s="59" t="str">
        <f>IF(M253="","",IF(M253&lt;4,0,IF(M253&gt;=4,3,"")))</f>
        <v/>
      </c>
      <c r="CG253" s="59" t="str">
        <f>IF(N253="","",IF(N253&lt;4,0,IF(N253&gt;=4,1,"")))</f>
        <v/>
      </c>
      <c r="CH253" s="59" t="str">
        <f t="shared" si="21"/>
        <v/>
      </c>
      <c r="CI253" s="59" t="str">
        <f>IF(O253="","",IF(O253=0,0,IF(O253=1,3,IF(O253&lt;=4,4,IF(O253&gt;4,5,"")))))</f>
        <v/>
      </c>
      <c r="CJ253" s="59" t="str">
        <f>IF(P253="","",IF(P253=0,0,IF(P253=1,1,IF(P253&lt;7,3,IF(P253=7,4,"")))))</f>
        <v/>
      </c>
      <c r="CK253" s="59" t="str">
        <f>IF(Q253="","",IF(Q253&lt;4,3,IF(Q253&lt;7,2,IF(Q253=7,0,""))))</f>
        <v/>
      </c>
      <c r="CL253" s="59" t="str">
        <f>IF(R253="","",IF(R253&lt;1,0,IF(R253&lt;=2,1,IF(R253&gt;2,2,""))))</f>
        <v/>
      </c>
      <c r="CM253" s="59" t="str">
        <f>IF(S253="","",IF(S253=0,0,IF(S253=1,1,IF(S253&gt;1,2,""))))</f>
        <v/>
      </c>
      <c r="CN253" s="59" t="str">
        <f>IF(T253="","",IF(T253=0,0,IF(T253&lt;=4,1,IF(T253&gt;4,2,""))))</f>
        <v/>
      </c>
      <c r="CO253" s="59" t="str">
        <f>IF(U253="","",IF(U253&lt;4,0,IF(U253&lt;=6,1,IF(U253=7,2,""))))</f>
        <v/>
      </c>
      <c r="CP253" s="59" t="str">
        <f>IF(V253="","",IF(V253&lt;4,2,IF(V253=4,1,IF(V253=5,0,""))))</f>
        <v/>
      </c>
      <c r="CQ253" s="59" t="str">
        <f>IF(W253="","",IF(W253=1,2,IF(W253=2,1,IF(W253&gt;2,0,""))))</f>
        <v/>
      </c>
      <c r="CR253" s="59" t="str">
        <f>IF(X253="","",IF(X253=0,0,IF(X253=1,1,IF(X253=2,2,IF(X253=3,2,IF(X253=-9,-9,IF(X253=-99,-99,"")))))))</f>
        <v/>
      </c>
      <c r="CS253" s="59" t="str">
        <f>IF(Z253="","",IF(Z253=0,1,IF(Z253=1,0,"")))</f>
        <v/>
      </c>
      <c r="CT253" s="59" t="str">
        <f>IF(CA253="","",IF(CA253=-99,-99,IF(CA253=1,3,0)))</f>
        <v/>
      </c>
      <c r="CU253" s="59" t="str">
        <f>IF(BZ253="","",IF(BZ253=-99,-99,IF(BZ253=0,3,0)))</f>
        <v/>
      </c>
      <c r="CV253" s="59" t="str">
        <f>IF(AO253="","",IF(AND(AO253&gt;=7,AO253&lt;=8),2,0))</f>
        <v/>
      </c>
      <c r="CW253" s="59" t="str">
        <f>IF(AP253="","",IF(AP253=1,0,IF(AP253&gt;1,1,"")))</f>
        <v/>
      </c>
      <c r="CX253" s="59" t="str">
        <f t="shared" si="22"/>
        <v/>
      </c>
      <c r="CY253" s="59" t="str">
        <f>IF(BA253="","",IF(BA253=0,0,IF(OR(BA253=1,BA253=2,BA253=3),3,IF(BA253=-99,-99,""))))</f>
        <v/>
      </c>
      <c r="CZ253" s="59" t="str">
        <f>IF(BB253="","",IF(BB253=0,0,IF(OR(BB253=1,BB253=2,BB253=3),3,IF(BB253=-99,-99,""))))</f>
        <v/>
      </c>
      <c r="DA253" s="59" t="str">
        <f>IF(BC253="","",IF(BC253=0,0,IF(OR(BC253=1,BC253=2,BC253=3),3,IF(BC253=-99,-99,""))))</f>
        <v/>
      </c>
      <c r="DB253" s="59" t="str">
        <f>IF(BD253="","",IF(BD253=0,0,IF(OR(BD253=1,BD253=2,BD253=3),3,IF(BD253=-99,-99,""))))</f>
        <v/>
      </c>
      <c r="DC253" s="59" t="str">
        <f>IF(BE253="","",IF(BE253=0,0,IF(OR(BE253=1,BE253=2,BE253=3),3,IF(BE253=-99,-99,""))))</f>
        <v/>
      </c>
      <c r="DD253" s="59" t="str">
        <f>IF(BF253="","",IF(BF253=0,0,IF(OR(BF253=1,BF253=2,BF253=3),3,IF(BF253=-99,-99,""))))</f>
        <v/>
      </c>
      <c r="DE253" s="59" t="str">
        <f>IF(BG253="","",IF(BG253=0,0,IF(OR(BG253=1,BG253=2,BG253=3),3,IF(BG253=-99,-99,""))))</f>
        <v/>
      </c>
      <c r="DF253" s="59" t="str">
        <f>IF(BH253="","",IF(BH253=0,0,IF(OR(BH253=1,BH253=2,BH253=3),3,IF(BH253=-99,-99,""))))</f>
        <v/>
      </c>
      <c r="DG253" s="59" t="str">
        <f>IF(BI253="","",IF(BI253=0,0,IF(OR(BI253=1,BI253=2,BI253=3),3,IF(BI253=-99,-99,""))))</f>
        <v/>
      </c>
      <c r="DH253" s="59" t="str">
        <f>IF(BT253="","",IF(BS253=1,IF(BT253&lt;65,41,IF(BT253&lt;70,35,IF(BT253&lt;75,29,IF(BT253&lt;80,21,IF(BT253&lt;85,14,IF(BT253&lt;90,5,0)))))),IF(BS253=2,IF(BT253&lt;65,38,IF(BT253&lt;70,33,IF(BT253&lt;75,26,IF(BT253&lt;80,16,IF(BT253&lt;85,12,IF(BT253&lt;90,1,0)))))),"")))</f>
        <v/>
      </c>
      <c r="DI253" s="59" t="str">
        <f>IF(BL253="","",IF(BL253=1,0,IF(BL253=2,3,IF(BL253&gt;2,6,""))))</f>
        <v/>
      </c>
      <c r="DJ253" s="59" t="str">
        <f>IF(Y253="","",IF(Y253=0,3,IF(Y253=1,0,"")))</f>
        <v/>
      </c>
      <c r="DK253" s="59" t="str">
        <f>IF(COUNTBLANK(CB253:CH253)=7,"",SUM(CB253:CH253))</f>
        <v/>
      </c>
      <c r="DL253" s="59" t="str">
        <f>IF(COUNTBLANK(CI253:CR253)=10,"",SUM(CI253:CQ253,IF(CR253&gt;0,CR253,0)))</f>
        <v/>
      </c>
      <c r="DM253" s="59" t="str">
        <f>IF(COUNTBLANK(CS253:CX253)=6,"",SUM(CS253,IF(CT253=-99,0,CT253),IF(CU253=-99,0,CU253),CV253:CX253))</f>
        <v/>
      </c>
      <c r="DN253" s="59" t="str">
        <f>IF(COUNTBLANK(CY253:DG253)=9,"",SUM(IF(OR(CY253="",CY253=-99),0,CY253),IF(OR(CZ253="",CZ253=-99),0,CZ253),IF(OR(DA253="",DA253=-99),0,DA253),IF(OR(DB253="",DB253=-99),0,DB253),IF(OR(DC253="",DC253=-99),0,DC253),IF(OR(DD253="",DD253=-99),0,DD253),IF(OR(DE253="",DE253=-99),0,DE253),IF(OR(DF253="",DF253=-99),0,DF253),IF(OR(DG253="",DG253=-99),0,DG253)))</f>
        <v/>
      </c>
      <c r="DO253" s="59" t="str">
        <f>IF(COUNTBLANK(DH253:DJ253)=3,"",SUM(DH253:DJ253))</f>
        <v/>
      </c>
      <c r="DP253" s="59" t="str">
        <f>IF(COUNTBLANK(DK253:DN253)=4,"",SUM(DK253:DN253))</f>
        <v/>
      </c>
      <c r="DQ253" s="59" t="str">
        <f>IF(COUNTBLANK(CB253:CH253)=7,"",SUM(IF(CB253="",0,5),IF(CC253="",0,9),IF(CD253="",0,4),IF(CE253="",0,4),IF(CF253="",0,3),IF(CG253="",0,1),IF(CH253="",0,6)))</f>
        <v/>
      </c>
      <c r="DR253" s="59" t="str">
        <f>IF(COUNTBLANK(CI253:CR253)=10,"",SUM(IF(CI253="",0,5),IF(CJ253="",0,4),IF(CK253="",0,3),IF(CL253="",0,2),IF(CM253="",0,2),IF(CN253="",0,2),IF(CO253="",0,2),IF(CP253="",0,2),IF(CQ253="",0,2),IF(OR(CR253="",CR253=-99,CR253=-9),0,2)))</f>
        <v/>
      </c>
      <c r="DS253" s="59" t="str">
        <f>IF(COUNTBLANK(CS253:CX253)=6,"",SUM(IF(CS253="",0,1),IF(OR(CT253="",CT253=-99),0,3),IF(OR(CU253="",CU253=-99),0,3),IF(CV253="",0,2),IF(CW253="",0,1),IF(CX253="",0,1)))</f>
        <v/>
      </c>
      <c r="DT253" s="59" t="str">
        <f>IF(COUNTBLANK(CY253:DG253)=9,"",SUM(IF(OR(CY253="",CY253=-99),0,3),IF(OR(CZ253="",CZ253=-99),0,3),IF(OR(DA253="",DA253=-99),0,3),IF(OR(DB253="",DB253=-99),0,3),IF(OR(DC253="",DC253=-99),0,3),IF(OR(DD253="",DD253=-99),0,3),IF(OR(DE253="",DE253=-99),0,3),IF(OR(DF253="",DF253=-99),0,3),IF(OR(DG253="",DG253=-99),0,3)))</f>
        <v/>
      </c>
      <c r="DU253" s="59" t="str">
        <f>IF(COUNTBLANK(DH253:DJ253)=3,"",SUM(IF(DH253="",0,IF(BS253=1,41,IF(BS253=2,38,""))),IF(DI253="",0,6),IF(DJ253="",0,3)))</f>
        <v/>
      </c>
      <c r="DV253" s="59" t="str">
        <f>IF(COUNTBLANK(DK253:DN253)=4,"",SUM(DQ253:DT253))</f>
        <v/>
      </c>
      <c r="DW253" s="59" t="str">
        <f>IF(DQ253="","",((DK253/DQ253)*100))</f>
        <v/>
      </c>
      <c r="DX253" s="59" t="str">
        <f t="shared" si="24"/>
        <v/>
      </c>
      <c r="DY253" s="59" t="str">
        <f t="shared" si="24"/>
        <v/>
      </c>
      <c r="DZ253" s="59" t="str">
        <f t="shared" si="24"/>
        <v/>
      </c>
      <c r="EA253" s="59" t="str">
        <f t="shared" si="24"/>
        <v/>
      </c>
      <c r="EB253" s="59" t="str">
        <f t="shared" si="24"/>
        <v/>
      </c>
      <c r="EC253" s="59" t="str">
        <f>IF(COUNTBLANK(DQ253:DT253)=4,"",SQRT((DQ253^2)+(DR253^2)+(DS253^2)+(DT253^2)))</f>
        <v/>
      </c>
      <c r="ED253" s="59" t="str">
        <f>IF(EC253="","",(SUM(((DK253/EC253)^2),((DL253/EC253)^2),((DM253/EC253)^2),((DN253/EC253)^2))*100))</f>
        <v/>
      </c>
      <c r="EE253" s="59" t="str">
        <f>IF(CB253="","",(CB253/DQ253*100))</f>
        <v/>
      </c>
      <c r="EF253" s="59" t="str">
        <f>IF(CC253="","",(CC253/DQ253*100))</f>
        <v/>
      </c>
      <c r="EG253" s="59" t="str">
        <f>IF(CD253="","",(CD253/DQ253*100))</f>
        <v/>
      </c>
      <c r="EH253" s="59" t="str">
        <f>IF(CE253="","",(CE253/DQ253*100))</f>
        <v/>
      </c>
      <c r="EI253" s="59" t="str">
        <f>IF(CF253="","",(CF253/DQ253*100))</f>
        <v/>
      </c>
      <c r="EJ253" s="59" t="str">
        <f>IF(CG253="","",(CG253/DQ253*100))</f>
        <v/>
      </c>
      <c r="EK253" s="59" t="str">
        <f>IF(CH253="","",(CH253/DQ253*100))</f>
        <v/>
      </c>
      <c r="EL253" s="59" t="str">
        <f>IF(CI253="","",(CI253/DR253*100))</f>
        <v/>
      </c>
      <c r="EM253" s="59" t="str">
        <f>IF(CJ253="","",(CJ253/DR253*100))</f>
        <v/>
      </c>
      <c r="EN253" s="59" t="str">
        <f>IF(CK253="","",(CK253/DR253*100))</f>
        <v/>
      </c>
      <c r="EO253" s="59" t="str">
        <f>IF(CL253="","",(CL253/DR253*100))</f>
        <v/>
      </c>
      <c r="EP253" s="59" t="str">
        <f>IF(CM253="","",(CM253/DR253*100))</f>
        <v/>
      </c>
      <c r="EQ253" s="59" t="str">
        <f>IF(CN253="","",(CN253/DR253*100))</f>
        <v/>
      </c>
      <c r="ER253" s="59" t="str">
        <f>IF(CO253="","",(CO253/DR253*100))</f>
        <v/>
      </c>
      <c r="ES253" s="59" t="str">
        <f>IF(CP253="","",(CP253/DR253*100))</f>
        <v/>
      </c>
      <c r="ET253" s="59" t="str">
        <f>IF(CQ253="","",(CQ253/DR253*100))</f>
        <v/>
      </c>
      <c r="EU253" s="59" t="str">
        <f>IF(CR253="","",(CR253/DR253*100))</f>
        <v/>
      </c>
      <c r="EV253" s="59" t="str">
        <f>IF(CS253="","",(CS253/DS253*100))</f>
        <v/>
      </c>
      <c r="EW253" s="59" t="str">
        <f>IF(CT253="","",(CT253/DS253*100))</f>
        <v/>
      </c>
      <c r="EX253" s="59" t="str">
        <f>IF(CU253="","",(CU253/DS253*100))</f>
        <v/>
      </c>
      <c r="EY253" s="59" t="str">
        <f>IF(CV253="","",(CV253/DS253*100))</f>
        <v/>
      </c>
      <c r="EZ253" s="59" t="str">
        <f>IF(CW253="","",(CW253/DS253*100))</f>
        <v/>
      </c>
      <c r="FA253" s="59" t="str">
        <f>IF(CX253="","",(CX253/DS253*100))</f>
        <v/>
      </c>
      <c r="FB253" s="59" t="str">
        <f t="shared" si="25"/>
        <v/>
      </c>
      <c r="FC253" s="59" t="str">
        <f t="shared" si="25"/>
        <v/>
      </c>
      <c r="FD253" s="59" t="str">
        <f t="shared" si="25"/>
        <v/>
      </c>
      <c r="FE253" s="59" t="str">
        <f t="shared" si="25"/>
        <v/>
      </c>
      <c r="FF253" s="59" t="str">
        <f t="shared" si="25"/>
        <v/>
      </c>
      <c r="FG253" s="59" t="str">
        <f t="shared" si="25"/>
        <v/>
      </c>
      <c r="FH253" s="59" t="str">
        <f t="shared" si="25"/>
        <v/>
      </c>
      <c r="FI253" s="59" t="str">
        <f t="shared" si="25"/>
        <v/>
      </c>
      <c r="FJ253" s="59" t="str">
        <f t="shared" si="25"/>
        <v/>
      </c>
      <c r="FK253" s="59" t="str">
        <f>IF(DH253="","",(DH253/DU253*100))</f>
        <v/>
      </c>
      <c r="FL253" s="59" t="str">
        <f>IF(DI253="","",(DI253/DU253*100))</f>
        <v/>
      </c>
      <c r="FM253" s="59" t="str">
        <f>IF(DJ253="","",(DJ253/DU253*100))</f>
        <v/>
      </c>
    </row>
    <row r="254" spans="72:169" x14ac:dyDescent="0.25">
      <c r="BT254" s="58" t="str">
        <f>IF(BR254="","",YEAR(D254)-BR254)</f>
        <v/>
      </c>
      <c r="BU254" s="59" t="str">
        <f>IF(BO254="",IF(OR(BM254="",BN254=""),"",((BM254*12)+BN254)*0.0254),BO254*0.01)</f>
        <v/>
      </c>
      <c r="BV254" s="59" t="str">
        <f>IF(BQ254="",IF(BP254="","",BP254*0.453592),BQ254)</f>
        <v/>
      </c>
      <c r="BW254" s="59" t="str">
        <f>IF(OR(BU254="",BV254=""),"",(BV254/(BU254^2)))</f>
        <v/>
      </c>
      <c r="BX254" s="59" t="str">
        <f>IF(COUNTBLANK(E254:J254)=6,"",(((E254*IF(F254&gt;0,F254,30)*3)+(G254*IF(H254&gt;0,H254,30)*5)+(I254*IF(J254&gt;0,J254,30)*9))))</f>
        <v/>
      </c>
      <c r="BY254" s="59" t="str">
        <f>IF(COUNTBLANK(AE254:AL254)=8,"",SUM(IF(AE254=2,1,IF(AE254=3,1,0)),IF(AH254=1,1,IF(AI254=1,1,0)),IF(AJ254&gt;3,1,0),IF(AK254&gt;3,1,0),IF(AL254&gt;0,1,0)))</f>
        <v/>
      </c>
      <c r="BZ254" s="59" t="str">
        <f>IF(OR(AM254="",AN254=""),"",IF(OR(AM254=-99,AN254=-99),-99,IF(AM254=3,IF(AN254=2,1,IF(AN254=3,1,0)),0)))</f>
        <v/>
      </c>
      <c r="CA254" s="59" t="str">
        <f>IF(OR((AC254=""),(AD254="")),"",IF(AD254=-99,-99,IF(AC254&gt;=4,IF(OR(AD254=1,AD254=2),1,0),0)))</f>
        <v/>
      </c>
      <c r="CB254" s="59" t="str">
        <f>IF(BW254="","",IF(BW254&lt;25,5,IF(BW254&lt;30,2,0)))</f>
        <v/>
      </c>
      <c r="CC254" s="59" t="str">
        <f t="shared" si="20"/>
        <v/>
      </c>
      <c r="CD254" s="59" t="str">
        <f>IF(K254="","",IF(K254&lt;4,0,IF(K254&gt;=4,4,"")))</f>
        <v/>
      </c>
      <c r="CE254" s="59" t="str">
        <f>IF(L254="","",IF(L254&lt;4,0,IF(L254&gt;=4,4,"")))</f>
        <v/>
      </c>
      <c r="CF254" s="59" t="str">
        <f>IF(M254="","",IF(M254&lt;4,0,IF(M254&gt;=4,3,"")))</f>
        <v/>
      </c>
      <c r="CG254" s="59" t="str">
        <f>IF(N254="","",IF(N254&lt;4,0,IF(N254&gt;=4,1,"")))</f>
        <v/>
      </c>
      <c r="CH254" s="59" t="str">
        <f t="shared" si="21"/>
        <v/>
      </c>
      <c r="CI254" s="59" t="str">
        <f>IF(O254="","",IF(O254=0,0,IF(O254=1,3,IF(O254&lt;=4,4,IF(O254&gt;4,5,"")))))</f>
        <v/>
      </c>
      <c r="CJ254" s="59" t="str">
        <f>IF(P254="","",IF(P254=0,0,IF(P254=1,1,IF(P254&lt;7,3,IF(P254=7,4,"")))))</f>
        <v/>
      </c>
      <c r="CK254" s="59" t="str">
        <f>IF(Q254="","",IF(Q254&lt;4,3,IF(Q254&lt;7,2,IF(Q254=7,0,""))))</f>
        <v/>
      </c>
      <c r="CL254" s="59" t="str">
        <f>IF(R254="","",IF(R254&lt;1,0,IF(R254&lt;=2,1,IF(R254&gt;2,2,""))))</f>
        <v/>
      </c>
      <c r="CM254" s="59" t="str">
        <f>IF(S254="","",IF(S254=0,0,IF(S254=1,1,IF(S254&gt;1,2,""))))</f>
        <v/>
      </c>
      <c r="CN254" s="59" t="str">
        <f>IF(T254="","",IF(T254=0,0,IF(T254&lt;=4,1,IF(T254&gt;4,2,""))))</f>
        <v/>
      </c>
      <c r="CO254" s="59" t="str">
        <f>IF(U254="","",IF(U254&lt;4,0,IF(U254&lt;=6,1,IF(U254=7,2,""))))</f>
        <v/>
      </c>
      <c r="CP254" s="59" t="str">
        <f>IF(V254="","",IF(V254&lt;4,2,IF(V254=4,1,IF(V254=5,0,""))))</f>
        <v/>
      </c>
      <c r="CQ254" s="59" t="str">
        <f>IF(W254="","",IF(W254=1,2,IF(W254=2,1,IF(W254&gt;2,0,""))))</f>
        <v/>
      </c>
      <c r="CR254" s="59" t="str">
        <f>IF(X254="","",IF(X254=0,0,IF(X254=1,1,IF(X254=2,2,IF(X254=3,2,IF(X254=-9,-9,IF(X254=-99,-99,"")))))))</f>
        <v/>
      </c>
      <c r="CS254" s="59" t="str">
        <f>IF(Z254="","",IF(Z254=0,1,IF(Z254=1,0,"")))</f>
        <v/>
      </c>
      <c r="CT254" s="59" t="str">
        <f>IF(CA254="","",IF(CA254=-99,-99,IF(CA254=1,3,0)))</f>
        <v/>
      </c>
      <c r="CU254" s="59" t="str">
        <f>IF(BZ254="","",IF(BZ254=-99,-99,IF(BZ254=0,3,0)))</f>
        <v/>
      </c>
      <c r="CV254" s="59" t="str">
        <f>IF(AO254="","",IF(AND(AO254&gt;=7,AO254&lt;=8),2,0))</f>
        <v/>
      </c>
      <c r="CW254" s="59" t="str">
        <f>IF(AP254="","",IF(AP254=1,0,IF(AP254&gt;1,1,"")))</f>
        <v/>
      </c>
      <c r="CX254" s="59" t="str">
        <f t="shared" si="22"/>
        <v/>
      </c>
      <c r="CY254" s="59" t="str">
        <f>IF(BA254="","",IF(BA254=0,0,IF(OR(BA254=1,BA254=2,BA254=3),3,IF(BA254=-99,-99,""))))</f>
        <v/>
      </c>
      <c r="CZ254" s="59" t="str">
        <f>IF(BB254="","",IF(BB254=0,0,IF(OR(BB254=1,BB254=2,BB254=3),3,IF(BB254=-99,-99,""))))</f>
        <v/>
      </c>
      <c r="DA254" s="59" t="str">
        <f>IF(BC254="","",IF(BC254=0,0,IF(OR(BC254=1,BC254=2,BC254=3),3,IF(BC254=-99,-99,""))))</f>
        <v/>
      </c>
      <c r="DB254" s="59" t="str">
        <f>IF(BD254="","",IF(BD254=0,0,IF(OR(BD254=1,BD254=2,BD254=3),3,IF(BD254=-99,-99,""))))</f>
        <v/>
      </c>
      <c r="DC254" s="59" t="str">
        <f>IF(BE254="","",IF(BE254=0,0,IF(OR(BE254=1,BE254=2,BE254=3),3,IF(BE254=-99,-99,""))))</f>
        <v/>
      </c>
      <c r="DD254" s="59" t="str">
        <f>IF(BF254="","",IF(BF254=0,0,IF(OR(BF254=1,BF254=2,BF254=3),3,IF(BF254=-99,-99,""))))</f>
        <v/>
      </c>
      <c r="DE254" s="59" t="str">
        <f>IF(BG254="","",IF(BG254=0,0,IF(OR(BG254=1,BG254=2,BG254=3),3,IF(BG254=-99,-99,""))))</f>
        <v/>
      </c>
      <c r="DF254" s="59" t="str">
        <f>IF(BH254="","",IF(BH254=0,0,IF(OR(BH254=1,BH254=2,BH254=3),3,IF(BH254=-99,-99,""))))</f>
        <v/>
      </c>
      <c r="DG254" s="59" t="str">
        <f>IF(BI254="","",IF(BI254=0,0,IF(OR(BI254=1,BI254=2,BI254=3),3,IF(BI254=-99,-99,""))))</f>
        <v/>
      </c>
      <c r="DH254" s="59" t="str">
        <f>IF(BT254="","",IF(BS254=1,IF(BT254&lt;65,41,IF(BT254&lt;70,35,IF(BT254&lt;75,29,IF(BT254&lt;80,21,IF(BT254&lt;85,14,IF(BT254&lt;90,5,0)))))),IF(BS254=2,IF(BT254&lt;65,38,IF(BT254&lt;70,33,IF(BT254&lt;75,26,IF(BT254&lt;80,16,IF(BT254&lt;85,12,IF(BT254&lt;90,1,0)))))),"")))</f>
        <v/>
      </c>
      <c r="DI254" s="59" t="str">
        <f>IF(BL254="","",IF(BL254=1,0,IF(BL254=2,3,IF(BL254&gt;2,6,""))))</f>
        <v/>
      </c>
      <c r="DJ254" s="59" t="str">
        <f>IF(Y254="","",IF(Y254=0,3,IF(Y254=1,0,"")))</f>
        <v/>
      </c>
      <c r="DK254" s="59" t="str">
        <f>IF(COUNTBLANK(CB254:CH254)=7,"",SUM(CB254:CH254))</f>
        <v/>
      </c>
      <c r="DL254" s="59" t="str">
        <f>IF(COUNTBLANK(CI254:CR254)=10,"",SUM(CI254:CQ254,IF(CR254&gt;0,CR254,0)))</f>
        <v/>
      </c>
      <c r="DM254" s="59" t="str">
        <f>IF(COUNTBLANK(CS254:CX254)=6,"",SUM(CS254,IF(CT254=-99,0,CT254),IF(CU254=-99,0,CU254),CV254:CX254))</f>
        <v/>
      </c>
      <c r="DN254" s="59" t="str">
        <f>IF(COUNTBLANK(CY254:DG254)=9,"",SUM(IF(OR(CY254="",CY254=-99),0,CY254),IF(OR(CZ254="",CZ254=-99),0,CZ254),IF(OR(DA254="",DA254=-99),0,DA254),IF(OR(DB254="",DB254=-99),0,DB254),IF(OR(DC254="",DC254=-99),0,DC254),IF(OR(DD254="",DD254=-99),0,DD254),IF(OR(DE254="",DE254=-99),0,DE254),IF(OR(DF254="",DF254=-99),0,DF254),IF(OR(DG254="",DG254=-99),0,DG254)))</f>
        <v/>
      </c>
      <c r="DO254" s="59" t="str">
        <f>IF(COUNTBLANK(DH254:DJ254)=3,"",SUM(DH254:DJ254))</f>
        <v/>
      </c>
      <c r="DP254" s="59" t="str">
        <f>IF(COUNTBLANK(DK254:DN254)=4,"",SUM(DK254:DN254))</f>
        <v/>
      </c>
      <c r="DQ254" s="59" t="str">
        <f>IF(COUNTBLANK(CB254:CH254)=7,"",SUM(IF(CB254="",0,5),IF(CC254="",0,9),IF(CD254="",0,4),IF(CE254="",0,4),IF(CF254="",0,3),IF(CG254="",0,1),IF(CH254="",0,6)))</f>
        <v/>
      </c>
      <c r="DR254" s="59" t="str">
        <f>IF(COUNTBLANK(CI254:CR254)=10,"",SUM(IF(CI254="",0,5),IF(CJ254="",0,4),IF(CK254="",0,3),IF(CL254="",0,2),IF(CM254="",0,2),IF(CN254="",0,2),IF(CO254="",0,2),IF(CP254="",0,2),IF(CQ254="",0,2),IF(OR(CR254="",CR254=-99,CR254=-9),0,2)))</f>
        <v/>
      </c>
      <c r="DS254" s="59" t="str">
        <f>IF(COUNTBLANK(CS254:CX254)=6,"",SUM(IF(CS254="",0,1),IF(OR(CT254="",CT254=-99),0,3),IF(OR(CU254="",CU254=-99),0,3),IF(CV254="",0,2),IF(CW254="",0,1),IF(CX254="",0,1)))</f>
        <v/>
      </c>
      <c r="DT254" s="59" t="str">
        <f>IF(COUNTBLANK(CY254:DG254)=9,"",SUM(IF(OR(CY254="",CY254=-99),0,3),IF(OR(CZ254="",CZ254=-99),0,3),IF(OR(DA254="",DA254=-99),0,3),IF(OR(DB254="",DB254=-99),0,3),IF(OR(DC254="",DC254=-99),0,3),IF(OR(DD254="",DD254=-99),0,3),IF(OR(DE254="",DE254=-99),0,3),IF(OR(DF254="",DF254=-99),0,3),IF(OR(DG254="",DG254=-99),0,3)))</f>
        <v/>
      </c>
      <c r="DU254" s="59" t="str">
        <f>IF(COUNTBLANK(DH254:DJ254)=3,"",SUM(IF(DH254="",0,IF(BS254=1,41,IF(BS254=2,38,""))),IF(DI254="",0,6),IF(DJ254="",0,3)))</f>
        <v/>
      </c>
      <c r="DV254" s="59" t="str">
        <f>IF(COUNTBLANK(DK254:DN254)=4,"",SUM(DQ254:DT254))</f>
        <v/>
      </c>
      <c r="DW254" s="59" t="str">
        <f>IF(DQ254="","",((DK254/DQ254)*100))</f>
        <v/>
      </c>
      <c r="DX254" s="59" t="str">
        <f t="shared" si="24"/>
        <v/>
      </c>
      <c r="DY254" s="59" t="str">
        <f t="shared" si="24"/>
        <v/>
      </c>
      <c r="DZ254" s="59" t="str">
        <f t="shared" si="24"/>
        <v/>
      </c>
      <c r="EA254" s="59" t="str">
        <f t="shared" si="24"/>
        <v/>
      </c>
      <c r="EB254" s="59" t="str">
        <f t="shared" si="24"/>
        <v/>
      </c>
      <c r="EC254" s="59" t="str">
        <f>IF(COUNTBLANK(DQ254:DT254)=4,"",SQRT((DQ254^2)+(DR254^2)+(DS254^2)+(DT254^2)))</f>
        <v/>
      </c>
      <c r="ED254" s="59" t="str">
        <f>IF(EC254="","",(SUM(((DK254/EC254)^2),((DL254/EC254)^2),((DM254/EC254)^2),((DN254/EC254)^2))*100))</f>
        <v/>
      </c>
      <c r="EE254" s="59" t="str">
        <f>IF(CB254="","",(CB254/DQ254*100))</f>
        <v/>
      </c>
      <c r="EF254" s="59" t="str">
        <f>IF(CC254="","",(CC254/DQ254*100))</f>
        <v/>
      </c>
      <c r="EG254" s="59" t="str">
        <f>IF(CD254="","",(CD254/DQ254*100))</f>
        <v/>
      </c>
      <c r="EH254" s="59" t="str">
        <f>IF(CE254="","",(CE254/DQ254*100))</f>
        <v/>
      </c>
      <c r="EI254" s="59" t="str">
        <f>IF(CF254="","",(CF254/DQ254*100))</f>
        <v/>
      </c>
      <c r="EJ254" s="59" t="str">
        <f>IF(CG254="","",(CG254/DQ254*100))</f>
        <v/>
      </c>
      <c r="EK254" s="59" t="str">
        <f>IF(CH254="","",(CH254/DQ254*100))</f>
        <v/>
      </c>
      <c r="EL254" s="59" t="str">
        <f>IF(CI254="","",(CI254/DR254*100))</f>
        <v/>
      </c>
      <c r="EM254" s="59" t="str">
        <f>IF(CJ254="","",(CJ254/DR254*100))</f>
        <v/>
      </c>
      <c r="EN254" s="59" t="str">
        <f>IF(CK254="","",(CK254/DR254*100))</f>
        <v/>
      </c>
      <c r="EO254" s="59" t="str">
        <f>IF(CL254="","",(CL254/DR254*100))</f>
        <v/>
      </c>
      <c r="EP254" s="59" t="str">
        <f>IF(CM254="","",(CM254/DR254*100))</f>
        <v/>
      </c>
      <c r="EQ254" s="59" t="str">
        <f>IF(CN254="","",(CN254/DR254*100))</f>
        <v/>
      </c>
      <c r="ER254" s="59" t="str">
        <f>IF(CO254="","",(CO254/DR254*100))</f>
        <v/>
      </c>
      <c r="ES254" s="59" t="str">
        <f>IF(CP254="","",(CP254/DR254*100))</f>
        <v/>
      </c>
      <c r="ET254" s="59" t="str">
        <f>IF(CQ254="","",(CQ254/DR254*100))</f>
        <v/>
      </c>
      <c r="EU254" s="59" t="str">
        <f>IF(CR254="","",(CR254/DR254*100))</f>
        <v/>
      </c>
      <c r="EV254" s="59" t="str">
        <f>IF(CS254="","",(CS254/DS254*100))</f>
        <v/>
      </c>
      <c r="EW254" s="59" t="str">
        <f>IF(CT254="","",(CT254/DS254*100))</f>
        <v/>
      </c>
      <c r="EX254" s="59" t="str">
        <f>IF(CU254="","",(CU254/DS254*100))</f>
        <v/>
      </c>
      <c r="EY254" s="59" t="str">
        <f>IF(CV254="","",(CV254/DS254*100))</f>
        <v/>
      </c>
      <c r="EZ254" s="59" t="str">
        <f>IF(CW254="","",(CW254/DS254*100))</f>
        <v/>
      </c>
      <c r="FA254" s="59" t="str">
        <f>IF(CX254="","",(CX254/DS254*100))</f>
        <v/>
      </c>
      <c r="FB254" s="59" t="str">
        <f t="shared" si="25"/>
        <v/>
      </c>
      <c r="FC254" s="59" t="str">
        <f t="shared" si="25"/>
        <v/>
      </c>
      <c r="FD254" s="59" t="str">
        <f t="shared" si="25"/>
        <v/>
      </c>
      <c r="FE254" s="59" t="str">
        <f t="shared" si="25"/>
        <v/>
      </c>
      <c r="FF254" s="59" t="str">
        <f t="shared" si="25"/>
        <v/>
      </c>
      <c r="FG254" s="59" t="str">
        <f t="shared" si="25"/>
        <v/>
      </c>
      <c r="FH254" s="59" t="str">
        <f t="shared" si="25"/>
        <v/>
      </c>
      <c r="FI254" s="59" t="str">
        <f t="shared" si="25"/>
        <v/>
      </c>
      <c r="FJ254" s="59" t="str">
        <f t="shared" si="25"/>
        <v/>
      </c>
      <c r="FK254" s="59" t="str">
        <f>IF(DH254="","",(DH254/DU254*100))</f>
        <v/>
      </c>
      <c r="FL254" s="59" t="str">
        <f>IF(DI254="","",(DI254/DU254*100))</f>
        <v/>
      </c>
      <c r="FM254" s="59" t="str">
        <f>IF(DJ254="","",(DJ254/DU254*100))</f>
        <v/>
      </c>
    </row>
    <row r="255" spans="72:169" x14ac:dyDescent="0.25">
      <c r="BT255" s="58" t="str">
        <f>IF(BR255="","",YEAR(D255)-BR255)</f>
        <v/>
      </c>
      <c r="BU255" s="59" t="str">
        <f>IF(BO255="",IF(OR(BM255="",BN255=""),"",((BM255*12)+BN255)*0.0254),BO255*0.01)</f>
        <v/>
      </c>
      <c r="BV255" s="59" t="str">
        <f>IF(BQ255="",IF(BP255="","",BP255*0.453592),BQ255)</f>
        <v/>
      </c>
      <c r="BW255" s="59" t="str">
        <f>IF(OR(BU255="",BV255=""),"",(BV255/(BU255^2)))</f>
        <v/>
      </c>
      <c r="BX255" s="59" t="str">
        <f>IF(COUNTBLANK(E255:J255)=6,"",(((E255*IF(F255&gt;0,F255,30)*3)+(G255*IF(H255&gt;0,H255,30)*5)+(I255*IF(J255&gt;0,J255,30)*9))))</f>
        <v/>
      </c>
      <c r="BY255" s="59" t="str">
        <f>IF(COUNTBLANK(AE255:AL255)=8,"",SUM(IF(AE255=2,1,IF(AE255=3,1,0)),IF(AH255=1,1,IF(AI255=1,1,0)),IF(AJ255&gt;3,1,0),IF(AK255&gt;3,1,0),IF(AL255&gt;0,1,0)))</f>
        <v/>
      </c>
      <c r="BZ255" s="59" t="str">
        <f>IF(OR(AM255="",AN255=""),"",IF(OR(AM255=-99,AN255=-99),-99,IF(AM255=3,IF(AN255=2,1,IF(AN255=3,1,0)),0)))</f>
        <v/>
      </c>
      <c r="CA255" s="59" t="str">
        <f>IF(OR((AC255=""),(AD255="")),"",IF(AD255=-99,-99,IF(AC255&gt;=4,IF(OR(AD255=1,AD255=2),1,0),0)))</f>
        <v/>
      </c>
      <c r="CB255" s="59" t="str">
        <f>IF(BW255="","",IF(BW255&lt;25,5,IF(BW255&lt;30,2,0)))</f>
        <v/>
      </c>
      <c r="CC255" s="59" t="str">
        <f t="shared" si="20"/>
        <v/>
      </c>
      <c r="CD255" s="59" t="str">
        <f>IF(K255="","",IF(K255&lt;4,0,IF(K255&gt;=4,4,"")))</f>
        <v/>
      </c>
      <c r="CE255" s="59" t="str">
        <f>IF(L255="","",IF(L255&lt;4,0,IF(L255&gt;=4,4,"")))</f>
        <v/>
      </c>
      <c r="CF255" s="59" t="str">
        <f>IF(M255="","",IF(M255&lt;4,0,IF(M255&gt;=4,3,"")))</f>
        <v/>
      </c>
      <c r="CG255" s="59" t="str">
        <f>IF(N255="","",IF(N255&lt;4,0,IF(N255&gt;=4,1,"")))</f>
        <v/>
      </c>
      <c r="CH255" s="59" t="str">
        <f t="shared" si="21"/>
        <v/>
      </c>
      <c r="CI255" s="59" t="str">
        <f>IF(O255="","",IF(O255=0,0,IF(O255=1,3,IF(O255&lt;=4,4,IF(O255&gt;4,5,"")))))</f>
        <v/>
      </c>
      <c r="CJ255" s="59" t="str">
        <f>IF(P255="","",IF(P255=0,0,IF(P255=1,1,IF(P255&lt;7,3,IF(P255=7,4,"")))))</f>
        <v/>
      </c>
      <c r="CK255" s="59" t="str">
        <f>IF(Q255="","",IF(Q255&lt;4,3,IF(Q255&lt;7,2,IF(Q255=7,0,""))))</f>
        <v/>
      </c>
      <c r="CL255" s="59" t="str">
        <f>IF(R255="","",IF(R255&lt;1,0,IF(R255&lt;=2,1,IF(R255&gt;2,2,""))))</f>
        <v/>
      </c>
      <c r="CM255" s="59" t="str">
        <f>IF(S255="","",IF(S255=0,0,IF(S255=1,1,IF(S255&gt;1,2,""))))</f>
        <v/>
      </c>
      <c r="CN255" s="59" t="str">
        <f>IF(T255="","",IF(T255=0,0,IF(T255&lt;=4,1,IF(T255&gt;4,2,""))))</f>
        <v/>
      </c>
      <c r="CO255" s="59" t="str">
        <f>IF(U255="","",IF(U255&lt;4,0,IF(U255&lt;=6,1,IF(U255=7,2,""))))</f>
        <v/>
      </c>
      <c r="CP255" s="59" t="str">
        <f>IF(V255="","",IF(V255&lt;4,2,IF(V255=4,1,IF(V255=5,0,""))))</f>
        <v/>
      </c>
      <c r="CQ255" s="59" t="str">
        <f>IF(W255="","",IF(W255=1,2,IF(W255=2,1,IF(W255&gt;2,0,""))))</f>
        <v/>
      </c>
      <c r="CR255" s="59" t="str">
        <f>IF(X255="","",IF(X255=0,0,IF(X255=1,1,IF(X255=2,2,IF(X255=3,2,IF(X255=-9,-9,IF(X255=-99,-99,"")))))))</f>
        <v/>
      </c>
      <c r="CS255" s="59" t="str">
        <f>IF(Z255="","",IF(Z255=0,1,IF(Z255=1,0,"")))</f>
        <v/>
      </c>
      <c r="CT255" s="59" t="str">
        <f>IF(CA255="","",IF(CA255=-99,-99,IF(CA255=1,3,0)))</f>
        <v/>
      </c>
      <c r="CU255" s="59" t="str">
        <f>IF(BZ255="","",IF(BZ255=-99,-99,IF(BZ255=0,3,0)))</f>
        <v/>
      </c>
      <c r="CV255" s="59" t="str">
        <f>IF(AO255="","",IF(AND(AO255&gt;=7,AO255&lt;=8),2,0))</f>
        <v/>
      </c>
      <c r="CW255" s="59" t="str">
        <f>IF(AP255="","",IF(AP255=1,0,IF(AP255&gt;1,1,"")))</f>
        <v/>
      </c>
      <c r="CX255" s="59" t="str">
        <f t="shared" si="22"/>
        <v/>
      </c>
      <c r="CY255" s="59" t="str">
        <f>IF(BA255="","",IF(BA255=0,0,IF(OR(BA255=1,BA255=2,BA255=3),3,IF(BA255=-99,-99,""))))</f>
        <v/>
      </c>
      <c r="CZ255" s="59" t="str">
        <f>IF(BB255="","",IF(BB255=0,0,IF(OR(BB255=1,BB255=2,BB255=3),3,IF(BB255=-99,-99,""))))</f>
        <v/>
      </c>
      <c r="DA255" s="59" t="str">
        <f>IF(BC255="","",IF(BC255=0,0,IF(OR(BC255=1,BC255=2,BC255=3),3,IF(BC255=-99,-99,""))))</f>
        <v/>
      </c>
      <c r="DB255" s="59" t="str">
        <f>IF(BD255="","",IF(BD255=0,0,IF(OR(BD255=1,BD255=2,BD255=3),3,IF(BD255=-99,-99,""))))</f>
        <v/>
      </c>
      <c r="DC255" s="59" t="str">
        <f>IF(BE255="","",IF(BE255=0,0,IF(OR(BE255=1,BE255=2,BE255=3),3,IF(BE255=-99,-99,""))))</f>
        <v/>
      </c>
      <c r="DD255" s="59" t="str">
        <f>IF(BF255="","",IF(BF255=0,0,IF(OR(BF255=1,BF255=2,BF255=3),3,IF(BF255=-99,-99,""))))</f>
        <v/>
      </c>
      <c r="DE255" s="59" t="str">
        <f>IF(BG255="","",IF(BG255=0,0,IF(OR(BG255=1,BG255=2,BG255=3),3,IF(BG255=-99,-99,""))))</f>
        <v/>
      </c>
      <c r="DF255" s="59" t="str">
        <f>IF(BH255="","",IF(BH255=0,0,IF(OR(BH255=1,BH255=2,BH255=3),3,IF(BH255=-99,-99,""))))</f>
        <v/>
      </c>
      <c r="DG255" s="59" t="str">
        <f>IF(BI255="","",IF(BI255=0,0,IF(OR(BI255=1,BI255=2,BI255=3),3,IF(BI255=-99,-99,""))))</f>
        <v/>
      </c>
      <c r="DH255" s="59" t="str">
        <f>IF(BT255="","",IF(BS255=1,IF(BT255&lt;65,41,IF(BT255&lt;70,35,IF(BT255&lt;75,29,IF(BT255&lt;80,21,IF(BT255&lt;85,14,IF(BT255&lt;90,5,0)))))),IF(BS255=2,IF(BT255&lt;65,38,IF(BT255&lt;70,33,IF(BT255&lt;75,26,IF(BT255&lt;80,16,IF(BT255&lt;85,12,IF(BT255&lt;90,1,0)))))),"")))</f>
        <v/>
      </c>
      <c r="DI255" s="59" t="str">
        <f>IF(BL255="","",IF(BL255=1,0,IF(BL255=2,3,IF(BL255&gt;2,6,""))))</f>
        <v/>
      </c>
      <c r="DJ255" s="59" t="str">
        <f>IF(Y255="","",IF(Y255=0,3,IF(Y255=1,0,"")))</f>
        <v/>
      </c>
      <c r="DK255" s="59" t="str">
        <f>IF(COUNTBLANK(CB255:CH255)=7,"",SUM(CB255:CH255))</f>
        <v/>
      </c>
      <c r="DL255" s="59" t="str">
        <f>IF(COUNTBLANK(CI255:CR255)=10,"",SUM(CI255:CQ255,IF(CR255&gt;0,CR255,0)))</f>
        <v/>
      </c>
      <c r="DM255" s="59" t="str">
        <f>IF(COUNTBLANK(CS255:CX255)=6,"",SUM(CS255,IF(CT255=-99,0,CT255),IF(CU255=-99,0,CU255),CV255:CX255))</f>
        <v/>
      </c>
      <c r="DN255" s="59" t="str">
        <f>IF(COUNTBLANK(CY255:DG255)=9,"",SUM(IF(OR(CY255="",CY255=-99),0,CY255),IF(OR(CZ255="",CZ255=-99),0,CZ255),IF(OR(DA255="",DA255=-99),0,DA255),IF(OR(DB255="",DB255=-99),0,DB255),IF(OR(DC255="",DC255=-99),0,DC255),IF(OR(DD255="",DD255=-99),0,DD255),IF(OR(DE255="",DE255=-99),0,DE255),IF(OR(DF255="",DF255=-99),0,DF255),IF(OR(DG255="",DG255=-99),0,DG255)))</f>
        <v/>
      </c>
      <c r="DO255" s="59" t="str">
        <f>IF(COUNTBLANK(DH255:DJ255)=3,"",SUM(DH255:DJ255))</f>
        <v/>
      </c>
      <c r="DP255" s="59" t="str">
        <f>IF(COUNTBLANK(DK255:DN255)=4,"",SUM(DK255:DN255))</f>
        <v/>
      </c>
      <c r="DQ255" s="59" t="str">
        <f>IF(COUNTBLANK(CB255:CH255)=7,"",SUM(IF(CB255="",0,5),IF(CC255="",0,9),IF(CD255="",0,4),IF(CE255="",0,4),IF(CF255="",0,3),IF(CG255="",0,1),IF(CH255="",0,6)))</f>
        <v/>
      </c>
      <c r="DR255" s="59" t="str">
        <f>IF(COUNTBLANK(CI255:CR255)=10,"",SUM(IF(CI255="",0,5),IF(CJ255="",0,4),IF(CK255="",0,3),IF(CL255="",0,2),IF(CM255="",0,2),IF(CN255="",0,2),IF(CO255="",0,2),IF(CP255="",0,2),IF(CQ255="",0,2),IF(OR(CR255="",CR255=-99,CR255=-9),0,2)))</f>
        <v/>
      </c>
      <c r="DS255" s="59" t="str">
        <f>IF(COUNTBLANK(CS255:CX255)=6,"",SUM(IF(CS255="",0,1),IF(OR(CT255="",CT255=-99),0,3),IF(OR(CU255="",CU255=-99),0,3),IF(CV255="",0,2),IF(CW255="",0,1),IF(CX255="",0,1)))</f>
        <v/>
      </c>
      <c r="DT255" s="59" t="str">
        <f>IF(COUNTBLANK(CY255:DG255)=9,"",SUM(IF(OR(CY255="",CY255=-99),0,3),IF(OR(CZ255="",CZ255=-99),0,3),IF(OR(DA255="",DA255=-99),0,3),IF(OR(DB255="",DB255=-99),0,3),IF(OR(DC255="",DC255=-99),0,3),IF(OR(DD255="",DD255=-99),0,3),IF(OR(DE255="",DE255=-99),0,3),IF(OR(DF255="",DF255=-99),0,3),IF(OR(DG255="",DG255=-99),0,3)))</f>
        <v/>
      </c>
      <c r="DU255" s="59" t="str">
        <f>IF(COUNTBLANK(DH255:DJ255)=3,"",SUM(IF(DH255="",0,IF(BS255=1,41,IF(BS255=2,38,""))),IF(DI255="",0,6),IF(DJ255="",0,3)))</f>
        <v/>
      </c>
      <c r="DV255" s="59" t="str">
        <f>IF(COUNTBLANK(DK255:DN255)=4,"",SUM(DQ255:DT255))</f>
        <v/>
      </c>
      <c r="DW255" s="59" t="str">
        <f>IF(DQ255="","",((DK255/DQ255)*100))</f>
        <v/>
      </c>
      <c r="DX255" s="59" t="str">
        <f t="shared" si="24"/>
        <v/>
      </c>
      <c r="DY255" s="59" t="str">
        <f t="shared" si="24"/>
        <v/>
      </c>
      <c r="DZ255" s="59" t="str">
        <f t="shared" si="24"/>
        <v/>
      </c>
      <c r="EA255" s="59" t="str">
        <f t="shared" si="24"/>
        <v/>
      </c>
      <c r="EB255" s="59" t="str">
        <f t="shared" si="24"/>
        <v/>
      </c>
      <c r="EC255" s="59" t="str">
        <f>IF(COUNTBLANK(DQ255:DT255)=4,"",SQRT((DQ255^2)+(DR255^2)+(DS255^2)+(DT255^2)))</f>
        <v/>
      </c>
      <c r="ED255" s="59" t="str">
        <f>IF(EC255="","",(SUM(((DK255/EC255)^2),((DL255/EC255)^2),((DM255/EC255)^2),((DN255/EC255)^2))*100))</f>
        <v/>
      </c>
      <c r="EE255" s="59" t="str">
        <f>IF(CB255="","",(CB255/DQ255*100))</f>
        <v/>
      </c>
      <c r="EF255" s="59" t="str">
        <f>IF(CC255="","",(CC255/DQ255*100))</f>
        <v/>
      </c>
      <c r="EG255" s="59" t="str">
        <f>IF(CD255="","",(CD255/DQ255*100))</f>
        <v/>
      </c>
      <c r="EH255" s="59" t="str">
        <f>IF(CE255="","",(CE255/DQ255*100))</f>
        <v/>
      </c>
      <c r="EI255" s="59" t="str">
        <f>IF(CF255="","",(CF255/DQ255*100))</f>
        <v/>
      </c>
      <c r="EJ255" s="59" t="str">
        <f>IF(CG255="","",(CG255/DQ255*100))</f>
        <v/>
      </c>
      <c r="EK255" s="59" t="str">
        <f>IF(CH255="","",(CH255/DQ255*100))</f>
        <v/>
      </c>
      <c r="EL255" s="59" t="str">
        <f>IF(CI255="","",(CI255/DR255*100))</f>
        <v/>
      </c>
      <c r="EM255" s="59" t="str">
        <f>IF(CJ255="","",(CJ255/DR255*100))</f>
        <v/>
      </c>
      <c r="EN255" s="59" t="str">
        <f>IF(CK255="","",(CK255/DR255*100))</f>
        <v/>
      </c>
      <c r="EO255" s="59" t="str">
        <f>IF(CL255="","",(CL255/DR255*100))</f>
        <v/>
      </c>
      <c r="EP255" s="59" t="str">
        <f>IF(CM255="","",(CM255/DR255*100))</f>
        <v/>
      </c>
      <c r="EQ255" s="59" t="str">
        <f>IF(CN255="","",(CN255/DR255*100))</f>
        <v/>
      </c>
      <c r="ER255" s="59" t="str">
        <f>IF(CO255="","",(CO255/DR255*100))</f>
        <v/>
      </c>
      <c r="ES255" s="59" t="str">
        <f>IF(CP255="","",(CP255/DR255*100))</f>
        <v/>
      </c>
      <c r="ET255" s="59" t="str">
        <f>IF(CQ255="","",(CQ255/DR255*100))</f>
        <v/>
      </c>
      <c r="EU255" s="59" t="str">
        <f>IF(CR255="","",(CR255/DR255*100))</f>
        <v/>
      </c>
      <c r="EV255" s="59" t="str">
        <f>IF(CS255="","",(CS255/DS255*100))</f>
        <v/>
      </c>
      <c r="EW255" s="59" t="str">
        <f>IF(CT255="","",(CT255/DS255*100))</f>
        <v/>
      </c>
      <c r="EX255" s="59" t="str">
        <f>IF(CU255="","",(CU255/DS255*100))</f>
        <v/>
      </c>
      <c r="EY255" s="59" t="str">
        <f>IF(CV255="","",(CV255/DS255*100))</f>
        <v/>
      </c>
      <c r="EZ255" s="59" t="str">
        <f>IF(CW255="","",(CW255/DS255*100))</f>
        <v/>
      </c>
      <c r="FA255" s="59" t="str">
        <f>IF(CX255="","",(CX255/DS255*100))</f>
        <v/>
      </c>
      <c r="FB255" s="59" t="str">
        <f t="shared" si="25"/>
        <v/>
      </c>
      <c r="FC255" s="59" t="str">
        <f t="shared" si="25"/>
        <v/>
      </c>
      <c r="FD255" s="59" t="str">
        <f t="shared" si="25"/>
        <v/>
      </c>
      <c r="FE255" s="59" t="str">
        <f t="shared" si="25"/>
        <v/>
      </c>
      <c r="FF255" s="59" t="str">
        <f t="shared" si="25"/>
        <v/>
      </c>
      <c r="FG255" s="59" t="str">
        <f t="shared" si="25"/>
        <v/>
      </c>
      <c r="FH255" s="59" t="str">
        <f t="shared" si="25"/>
        <v/>
      </c>
      <c r="FI255" s="59" t="str">
        <f t="shared" si="25"/>
        <v/>
      </c>
      <c r="FJ255" s="59" t="str">
        <f t="shared" si="25"/>
        <v/>
      </c>
      <c r="FK255" s="59" t="str">
        <f>IF(DH255="","",(DH255/DU255*100))</f>
        <v/>
      </c>
      <c r="FL255" s="59" t="str">
        <f>IF(DI255="","",(DI255/DU255*100))</f>
        <v/>
      </c>
      <c r="FM255" s="59" t="str">
        <f>IF(DJ255="","",(DJ255/DU255*100))</f>
        <v/>
      </c>
    </row>
    <row r="256" spans="72:169" x14ac:dyDescent="0.25">
      <c r="BT256" s="58" t="str">
        <f>IF(BR256="","",YEAR(D256)-BR256)</f>
        <v/>
      </c>
      <c r="BU256" s="59" t="str">
        <f>IF(BO256="",IF(OR(BM256="",BN256=""),"",((BM256*12)+BN256)*0.0254),BO256*0.01)</f>
        <v/>
      </c>
      <c r="BV256" s="59" t="str">
        <f>IF(BQ256="",IF(BP256="","",BP256*0.453592),BQ256)</f>
        <v/>
      </c>
      <c r="BW256" s="59" t="str">
        <f>IF(OR(BU256="",BV256=""),"",(BV256/(BU256^2)))</f>
        <v/>
      </c>
      <c r="BX256" s="59" t="str">
        <f>IF(COUNTBLANK(E256:J256)=6,"",(((E256*IF(F256&gt;0,F256,30)*3)+(G256*IF(H256&gt;0,H256,30)*5)+(I256*IF(J256&gt;0,J256,30)*9))))</f>
        <v/>
      </c>
      <c r="BY256" s="59" t="str">
        <f>IF(COUNTBLANK(AE256:AL256)=8,"",SUM(IF(AE256=2,1,IF(AE256=3,1,0)),IF(AH256=1,1,IF(AI256=1,1,0)),IF(AJ256&gt;3,1,0),IF(AK256&gt;3,1,0),IF(AL256&gt;0,1,0)))</f>
        <v/>
      </c>
      <c r="BZ256" s="59" t="str">
        <f>IF(OR(AM256="",AN256=""),"",IF(OR(AM256=-99,AN256=-99),-99,IF(AM256=3,IF(AN256=2,1,IF(AN256=3,1,0)),0)))</f>
        <v/>
      </c>
      <c r="CA256" s="59" t="str">
        <f>IF(OR((AC256=""),(AD256="")),"",IF(AD256=-99,-99,IF(AC256&gt;=4,IF(OR(AD256=1,AD256=2),1,0),0)))</f>
        <v/>
      </c>
      <c r="CB256" s="59" t="str">
        <f>IF(BW256="","",IF(BW256&lt;25,5,IF(BW256&lt;30,2,0)))</f>
        <v/>
      </c>
      <c r="CC256" s="59" t="str">
        <f t="shared" si="20"/>
        <v/>
      </c>
      <c r="CD256" s="59" t="str">
        <f>IF(K256="","",IF(K256&lt;4,0,IF(K256&gt;=4,4,"")))</f>
        <v/>
      </c>
      <c r="CE256" s="59" t="str">
        <f>IF(L256="","",IF(L256&lt;4,0,IF(L256&gt;=4,4,"")))</f>
        <v/>
      </c>
      <c r="CF256" s="59" t="str">
        <f>IF(M256="","",IF(M256&lt;4,0,IF(M256&gt;=4,3,"")))</f>
        <v/>
      </c>
      <c r="CG256" s="59" t="str">
        <f>IF(N256="","",IF(N256&lt;4,0,IF(N256&gt;=4,1,"")))</f>
        <v/>
      </c>
      <c r="CH256" s="59" t="str">
        <f t="shared" si="21"/>
        <v/>
      </c>
      <c r="CI256" s="59" t="str">
        <f>IF(O256="","",IF(O256=0,0,IF(O256=1,3,IF(O256&lt;=4,4,IF(O256&gt;4,5,"")))))</f>
        <v/>
      </c>
      <c r="CJ256" s="59" t="str">
        <f>IF(P256="","",IF(P256=0,0,IF(P256=1,1,IF(P256&lt;7,3,IF(P256=7,4,"")))))</f>
        <v/>
      </c>
      <c r="CK256" s="59" t="str">
        <f>IF(Q256="","",IF(Q256&lt;4,3,IF(Q256&lt;7,2,IF(Q256=7,0,""))))</f>
        <v/>
      </c>
      <c r="CL256" s="59" t="str">
        <f>IF(R256="","",IF(R256&lt;1,0,IF(R256&lt;=2,1,IF(R256&gt;2,2,""))))</f>
        <v/>
      </c>
      <c r="CM256" s="59" t="str">
        <f>IF(S256="","",IF(S256=0,0,IF(S256=1,1,IF(S256&gt;1,2,""))))</f>
        <v/>
      </c>
      <c r="CN256" s="59" t="str">
        <f>IF(T256="","",IF(T256=0,0,IF(T256&lt;=4,1,IF(T256&gt;4,2,""))))</f>
        <v/>
      </c>
      <c r="CO256" s="59" t="str">
        <f>IF(U256="","",IF(U256&lt;4,0,IF(U256&lt;=6,1,IF(U256=7,2,""))))</f>
        <v/>
      </c>
      <c r="CP256" s="59" t="str">
        <f>IF(V256="","",IF(V256&lt;4,2,IF(V256=4,1,IF(V256=5,0,""))))</f>
        <v/>
      </c>
      <c r="CQ256" s="59" t="str">
        <f>IF(W256="","",IF(W256=1,2,IF(W256=2,1,IF(W256&gt;2,0,""))))</f>
        <v/>
      </c>
      <c r="CR256" s="59" t="str">
        <f>IF(X256="","",IF(X256=0,0,IF(X256=1,1,IF(X256=2,2,IF(X256=3,2,IF(X256=-9,-9,IF(X256=-99,-99,"")))))))</f>
        <v/>
      </c>
      <c r="CS256" s="59" t="str">
        <f>IF(Z256="","",IF(Z256=0,1,IF(Z256=1,0,"")))</f>
        <v/>
      </c>
      <c r="CT256" s="59" t="str">
        <f>IF(CA256="","",IF(CA256=-99,-99,IF(CA256=1,3,0)))</f>
        <v/>
      </c>
      <c r="CU256" s="59" t="str">
        <f>IF(BZ256="","",IF(BZ256=-99,-99,IF(BZ256=0,3,0)))</f>
        <v/>
      </c>
      <c r="CV256" s="59" t="str">
        <f>IF(AO256="","",IF(AND(AO256&gt;=7,AO256&lt;=8),2,0))</f>
        <v/>
      </c>
      <c r="CW256" s="59" t="str">
        <f>IF(AP256="","",IF(AP256=1,0,IF(AP256&gt;1,1,"")))</f>
        <v/>
      </c>
      <c r="CX256" s="59" t="str">
        <f t="shared" si="22"/>
        <v/>
      </c>
      <c r="CY256" s="59" t="str">
        <f>IF(BA256="","",IF(BA256=0,0,IF(OR(BA256=1,BA256=2,BA256=3),3,IF(BA256=-99,-99,""))))</f>
        <v/>
      </c>
      <c r="CZ256" s="59" t="str">
        <f>IF(BB256="","",IF(BB256=0,0,IF(OR(BB256=1,BB256=2,BB256=3),3,IF(BB256=-99,-99,""))))</f>
        <v/>
      </c>
      <c r="DA256" s="59" t="str">
        <f>IF(BC256="","",IF(BC256=0,0,IF(OR(BC256=1,BC256=2,BC256=3),3,IF(BC256=-99,-99,""))))</f>
        <v/>
      </c>
      <c r="DB256" s="59" t="str">
        <f>IF(BD256="","",IF(BD256=0,0,IF(OR(BD256=1,BD256=2,BD256=3),3,IF(BD256=-99,-99,""))))</f>
        <v/>
      </c>
      <c r="DC256" s="59" t="str">
        <f>IF(BE256="","",IF(BE256=0,0,IF(OR(BE256=1,BE256=2,BE256=3),3,IF(BE256=-99,-99,""))))</f>
        <v/>
      </c>
      <c r="DD256" s="59" t="str">
        <f>IF(BF256="","",IF(BF256=0,0,IF(OR(BF256=1,BF256=2,BF256=3),3,IF(BF256=-99,-99,""))))</f>
        <v/>
      </c>
      <c r="DE256" s="59" t="str">
        <f>IF(BG256="","",IF(BG256=0,0,IF(OR(BG256=1,BG256=2,BG256=3),3,IF(BG256=-99,-99,""))))</f>
        <v/>
      </c>
      <c r="DF256" s="59" t="str">
        <f>IF(BH256="","",IF(BH256=0,0,IF(OR(BH256=1,BH256=2,BH256=3),3,IF(BH256=-99,-99,""))))</f>
        <v/>
      </c>
      <c r="DG256" s="59" t="str">
        <f>IF(BI256="","",IF(BI256=0,0,IF(OR(BI256=1,BI256=2,BI256=3),3,IF(BI256=-99,-99,""))))</f>
        <v/>
      </c>
      <c r="DH256" s="59" t="str">
        <f>IF(BT256="","",IF(BS256=1,IF(BT256&lt;65,41,IF(BT256&lt;70,35,IF(BT256&lt;75,29,IF(BT256&lt;80,21,IF(BT256&lt;85,14,IF(BT256&lt;90,5,0)))))),IF(BS256=2,IF(BT256&lt;65,38,IF(BT256&lt;70,33,IF(BT256&lt;75,26,IF(BT256&lt;80,16,IF(BT256&lt;85,12,IF(BT256&lt;90,1,0)))))),"")))</f>
        <v/>
      </c>
      <c r="DI256" s="59" t="str">
        <f>IF(BL256="","",IF(BL256=1,0,IF(BL256=2,3,IF(BL256&gt;2,6,""))))</f>
        <v/>
      </c>
      <c r="DJ256" s="59" t="str">
        <f>IF(Y256="","",IF(Y256=0,3,IF(Y256=1,0,"")))</f>
        <v/>
      </c>
      <c r="DK256" s="59" t="str">
        <f>IF(COUNTBLANK(CB256:CH256)=7,"",SUM(CB256:CH256))</f>
        <v/>
      </c>
      <c r="DL256" s="59" t="str">
        <f>IF(COUNTBLANK(CI256:CR256)=10,"",SUM(CI256:CQ256,IF(CR256&gt;0,CR256,0)))</f>
        <v/>
      </c>
      <c r="DM256" s="59" t="str">
        <f>IF(COUNTBLANK(CS256:CX256)=6,"",SUM(CS256,IF(CT256=-99,0,CT256),IF(CU256=-99,0,CU256),CV256:CX256))</f>
        <v/>
      </c>
      <c r="DN256" s="59" t="str">
        <f>IF(COUNTBLANK(CY256:DG256)=9,"",SUM(IF(OR(CY256="",CY256=-99),0,CY256),IF(OR(CZ256="",CZ256=-99),0,CZ256),IF(OR(DA256="",DA256=-99),0,DA256),IF(OR(DB256="",DB256=-99),0,DB256),IF(OR(DC256="",DC256=-99),0,DC256),IF(OR(DD256="",DD256=-99),0,DD256),IF(OR(DE256="",DE256=-99),0,DE256),IF(OR(DF256="",DF256=-99),0,DF256),IF(OR(DG256="",DG256=-99),0,DG256)))</f>
        <v/>
      </c>
      <c r="DO256" s="59" t="str">
        <f>IF(COUNTBLANK(DH256:DJ256)=3,"",SUM(DH256:DJ256))</f>
        <v/>
      </c>
      <c r="DP256" s="59" t="str">
        <f>IF(COUNTBLANK(DK256:DN256)=4,"",SUM(DK256:DN256))</f>
        <v/>
      </c>
      <c r="DQ256" s="59" t="str">
        <f>IF(COUNTBLANK(CB256:CH256)=7,"",SUM(IF(CB256="",0,5),IF(CC256="",0,9),IF(CD256="",0,4),IF(CE256="",0,4),IF(CF256="",0,3),IF(CG256="",0,1),IF(CH256="",0,6)))</f>
        <v/>
      </c>
      <c r="DR256" s="59" t="str">
        <f>IF(COUNTBLANK(CI256:CR256)=10,"",SUM(IF(CI256="",0,5),IF(CJ256="",0,4),IF(CK256="",0,3),IF(CL256="",0,2),IF(CM256="",0,2),IF(CN256="",0,2),IF(CO256="",0,2),IF(CP256="",0,2),IF(CQ256="",0,2),IF(OR(CR256="",CR256=-99,CR256=-9),0,2)))</f>
        <v/>
      </c>
      <c r="DS256" s="59" t="str">
        <f>IF(COUNTBLANK(CS256:CX256)=6,"",SUM(IF(CS256="",0,1),IF(OR(CT256="",CT256=-99),0,3),IF(OR(CU256="",CU256=-99),0,3),IF(CV256="",0,2),IF(CW256="",0,1),IF(CX256="",0,1)))</f>
        <v/>
      </c>
      <c r="DT256" s="59" t="str">
        <f>IF(COUNTBLANK(CY256:DG256)=9,"",SUM(IF(OR(CY256="",CY256=-99),0,3),IF(OR(CZ256="",CZ256=-99),0,3),IF(OR(DA256="",DA256=-99),0,3),IF(OR(DB256="",DB256=-99),0,3),IF(OR(DC256="",DC256=-99),0,3),IF(OR(DD256="",DD256=-99),0,3),IF(OR(DE256="",DE256=-99),0,3),IF(OR(DF256="",DF256=-99),0,3),IF(OR(DG256="",DG256=-99),0,3)))</f>
        <v/>
      </c>
      <c r="DU256" s="59" t="str">
        <f>IF(COUNTBLANK(DH256:DJ256)=3,"",SUM(IF(DH256="",0,IF(BS256=1,41,IF(BS256=2,38,""))),IF(DI256="",0,6),IF(DJ256="",0,3)))</f>
        <v/>
      </c>
      <c r="DV256" s="59" t="str">
        <f>IF(COUNTBLANK(DK256:DN256)=4,"",SUM(DQ256:DT256))</f>
        <v/>
      </c>
      <c r="DW256" s="59" t="str">
        <f>IF(DQ256="","",((DK256/DQ256)*100))</f>
        <v/>
      </c>
      <c r="DX256" s="59" t="str">
        <f t="shared" si="24"/>
        <v/>
      </c>
      <c r="DY256" s="59" t="str">
        <f t="shared" si="24"/>
        <v/>
      </c>
      <c r="DZ256" s="59" t="str">
        <f t="shared" si="24"/>
        <v/>
      </c>
      <c r="EA256" s="59" t="str">
        <f t="shared" si="24"/>
        <v/>
      </c>
      <c r="EB256" s="59" t="str">
        <f t="shared" si="24"/>
        <v/>
      </c>
      <c r="EC256" s="59" t="str">
        <f>IF(COUNTBLANK(DQ256:DT256)=4,"",SQRT((DQ256^2)+(DR256^2)+(DS256^2)+(DT256^2)))</f>
        <v/>
      </c>
      <c r="ED256" s="59" t="str">
        <f>IF(EC256="","",(SUM(((DK256/EC256)^2),((DL256/EC256)^2),((DM256/EC256)^2),((DN256/EC256)^2))*100))</f>
        <v/>
      </c>
      <c r="EE256" s="59" t="str">
        <f>IF(CB256="","",(CB256/DQ256*100))</f>
        <v/>
      </c>
      <c r="EF256" s="59" t="str">
        <f>IF(CC256="","",(CC256/DQ256*100))</f>
        <v/>
      </c>
      <c r="EG256" s="59" t="str">
        <f>IF(CD256="","",(CD256/DQ256*100))</f>
        <v/>
      </c>
      <c r="EH256" s="59" t="str">
        <f>IF(CE256="","",(CE256/DQ256*100))</f>
        <v/>
      </c>
      <c r="EI256" s="59" t="str">
        <f>IF(CF256="","",(CF256/DQ256*100))</f>
        <v/>
      </c>
      <c r="EJ256" s="59" t="str">
        <f>IF(CG256="","",(CG256/DQ256*100))</f>
        <v/>
      </c>
      <c r="EK256" s="59" t="str">
        <f>IF(CH256="","",(CH256/DQ256*100))</f>
        <v/>
      </c>
      <c r="EL256" s="59" t="str">
        <f>IF(CI256="","",(CI256/DR256*100))</f>
        <v/>
      </c>
      <c r="EM256" s="59" t="str">
        <f>IF(CJ256="","",(CJ256/DR256*100))</f>
        <v/>
      </c>
      <c r="EN256" s="59" t="str">
        <f>IF(CK256="","",(CK256/DR256*100))</f>
        <v/>
      </c>
      <c r="EO256" s="59" t="str">
        <f>IF(CL256="","",(CL256/DR256*100))</f>
        <v/>
      </c>
      <c r="EP256" s="59" t="str">
        <f>IF(CM256="","",(CM256/DR256*100))</f>
        <v/>
      </c>
      <c r="EQ256" s="59" t="str">
        <f>IF(CN256="","",(CN256/DR256*100))</f>
        <v/>
      </c>
      <c r="ER256" s="59" t="str">
        <f>IF(CO256="","",(CO256/DR256*100))</f>
        <v/>
      </c>
      <c r="ES256" s="59" t="str">
        <f>IF(CP256="","",(CP256/DR256*100))</f>
        <v/>
      </c>
      <c r="ET256" s="59" t="str">
        <f>IF(CQ256="","",(CQ256/DR256*100))</f>
        <v/>
      </c>
      <c r="EU256" s="59" t="str">
        <f>IF(CR256="","",(CR256/DR256*100))</f>
        <v/>
      </c>
      <c r="EV256" s="59" t="str">
        <f>IF(CS256="","",(CS256/DS256*100))</f>
        <v/>
      </c>
      <c r="EW256" s="59" t="str">
        <f>IF(CT256="","",(CT256/DS256*100))</f>
        <v/>
      </c>
      <c r="EX256" s="59" t="str">
        <f>IF(CU256="","",(CU256/DS256*100))</f>
        <v/>
      </c>
      <c r="EY256" s="59" t="str">
        <f>IF(CV256="","",(CV256/DS256*100))</f>
        <v/>
      </c>
      <c r="EZ256" s="59" t="str">
        <f>IF(CW256="","",(CW256/DS256*100))</f>
        <v/>
      </c>
      <c r="FA256" s="59" t="str">
        <f>IF(CX256="","",(CX256/DS256*100))</f>
        <v/>
      </c>
      <c r="FB256" s="59" t="str">
        <f t="shared" si="25"/>
        <v/>
      </c>
      <c r="FC256" s="59" t="str">
        <f t="shared" si="25"/>
        <v/>
      </c>
      <c r="FD256" s="59" t="str">
        <f t="shared" si="25"/>
        <v/>
      </c>
      <c r="FE256" s="59" t="str">
        <f t="shared" si="25"/>
        <v/>
      </c>
      <c r="FF256" s="59" t="str">
        <f t="shared" si="25"/>
        <v/>
      </c>
      <c r="FG256" s="59" t="str">
        <f t="shared" si="25"/>
        <v/>
      </c>
      <c r="FH256" s="59" t="str">
        <f t="shared" si="25"/>
        <v/>
      </c>
      <c r="FI256" s="59" t="str">
        <f t="shared" si="25"/>
        <v/>
      </c>
      <c r="FJ256" s="59" t="str">
        <f t="shared" si="25"/>
        <v/>
      </c>
      <c r="FK256" s="59" t="str">
        <f>IF(DH256="","",(DH256/DU256*100))</f>
        <v/>
      </c>
      <c r="FL256" s="59" t="str">
        <f>IF(DI256="","",(DI256/DU256*100))</f>
        <v/>
      </c>
      <c r="FM256" s="59" t="str">
        <f>IF(DJ256="","",(DJ256/DU256*100))</f>
        <v/>
      </c>
    </row>
    <row r="257" spans="72:169" x14ac:dyDescent="0.25">
      <c r="BT257" s="58" t="str">
        <f>IF(BR257="","",YEAR(D257)-BR257)</f>
        <v/>
      </c>
      <c r="BU257" s="59" t="str">
        <f>IF(BO257="",IF(OR(BM257="",BN257=""),"",((BM257*12)+BN257)*0.0254),BO257*0.01)</f>
        <v/>
      </c>
      <c r="BV257" s="59" t="str">
        <f>IF(BQ257="",IF(BP257="","",BP257*0.453592),BQ257)</f>
        <v/>
      </c>
      <c r="BW257" s="59" t="str">
        <f>IF(OR(BU257="",BV257=""),"",(BV257/(BU257^2)))</f>
        <v/>
      </c>
      <c r="BX257" s="59" t="str">
        <f>IF(COUNTBLANK(E257:J257)=6,"",(((E257*IF(F257&gt;0,F257,30)*3)+(G257*IF(H257&gt;0,H257,30)*5)+(I257*IF(J257&gt;0,J257,30)*9))))</f>
        <v/>
      </c>
      <c r="BY257" s="59" t="str">
        <f>IF(COUNTBLANK(AE257:AL257)=8,"",SUM(IF(AE257=2,1,IF(AE257=3,1,0)),IF(AH257=1,1,IF(AI257=1,1,0)),IF(AJ257&gt;3,1,0),IF(AK257&gt;3,1,0),IF(AL257&gt;0,1,0)))</f>
        <v/>
      </c>
      <c r="BZ257" s="59" t="str">
        <f>IF(OR(AM257="",AN257=""),"",IF(OR(AM257=-99,AN257=-99),-99,IF(AM257=3,IF(AN257=2,1,IF(AN257=3,1,0)),0)))</f>
        <v/>
      </c>
      <c r="CA257" s="59" t="str">
        <f>IF(OR((AC257=""),(AD257="")),"",IF(AD257=-99,-99,IF(AC257&gt;=4,IF(OR(AD257=1,AD257=2),1,0),0)))</f>
        <v/>
      </c>
      <c r="CB257" s="59" t="str">
        <f>IF(BW257="","",IF(BW257&lt;25,5,IF(BW257&lt;30,2,0)))</f>
        <v/>
      </c>
      <c r="CC257" s="59" t="str">
        <f t="shared" si="20"/>
        <v/>
      </c>
      <c r="CD257" s="59" t="str">
        <f>IF(K257="","",IF(K257&lt;4,0,IF(K257&gt;=4,4,"")))</f>
        <v/>
      </c>
      <c r="CE257" s="59" t="str">
        <f>IF(L257="","",IF(L257&lt;4,0,IF(L257&gt;=4,4,"")))</f>
        <v/>
      </c>
      <c r="CF257" s="59" t="str">
        <f>IF(M257="","",IF(M257&lt;4,0,IF(M257&gt;=4,3,"")))</f>
        <v/>
      </c>
      <c r="CG257" s="59" t="str">
        <f>IF(N257="","",IF(N257&lt;4,0,IF(N257&gt;=4,1,"")))</f>
        <v/>
      </c>
      <c r="CH257" s="59" t="str">
        <f t="shared" si="21"/>
        <v/>
      </c>
      <c r="CI257" s="59" t="str">
        <f>IF(O257="","",IF(O257=0,0,IF(O257=1,3,IF(O257&lt;=4,4,IF(O257&gt;4,5,"")))))</f>
        <v/>
      </c>
      <c r="CJ257" s="59" t="str">
        <f>IF(P257="","",IF(P257=0,0,IF(P257=1,1,IF(P257&lt;7,3,IF(P257=7,4,"")))))</f>
        <v/>
      </c>
      <c r="CK257" s="59" t="str">
        <f>IF(Q257="","",IF(Q257&lt;4,3,IF(Q257&lt;7,2,IF(Q257=7,0,""))))</f>
        <v/>
      </c>
      <c r="CL257" s="59" t="str">
        <f>IF(R257="","",IF(R257&lt;1,0,IF(R257&lt;=2,1,IF(R257&gt;2,2,""))))</f>
        <v/>
      </c>
      <c r="CM257" s="59" t="str">
        <f>IF(S257="","",IF(S257=0,0,IF(S257=1,1,IF(S257&gt;1,2,""))))</f>
        <v/>
      </c>
      <c r="CN257" s="59" t="str">
        <f>IF(T257="","",IF(T257=0,0,IF(T257&lt;=4,1,IF(T257&gt;4,2,""))))</f>
        <v/>
      </c>
      <c r="CO257" s="59" t="str">
        <f>IF(U257="","",IF(U257&lt;4,0,IF(U257&lt;=6,1,IF(U257=7,2,""))))</f>
        <v/>
      </c>
      <c r="CP257" s="59" t="str">
        <f>IF(V257="","",IF(V257&lt;4,2,IF(V257=4,1,IF(V257=5,0,""))))</f>
        <v/>
      </c>
      <c r="CQ257" s="59" t="str">
        <f>IF(W257="","",IF(W257=1,2,IF(W257=2,1,IF(W257&gt;2,0,""))))</f>
        <v/>
      </c>
      <c r="CR257" s="59" t="str">
        <f>IF(X257="","",IF(X257=0,0,IF(X257=1,1,IF(X257=2,2,IF(X257=3,2,IF(X257=-9,-9,IF(X257=-99,-99,"")))))))</f>
        <v/>
      </c>
      <c r="CS257" s="59" t="str">
        <f>IF(Z257="","",IF(Z257=0,1,IF(Z257=1,0,"")))</f>
        <v/>
      </c>
      <c r="CT257" s="59" t="str">
        <f>IF(CA257="","",IF(CA257=-99,-99,IF(CA257=1,3,0)))</f>
        <v/>
      </c>
      <c r="CU257" s="59" t="str">
        <f>IF(BZ257="","",IF(BZ257=-99,-99,IF(BZ257=0,3,0)))</f>
        <v/>
      </c>
      <c r="CV257" s="59" t="str">
        <f>IF(AO257="","",IF(AND(AO257&gt;=7,AO257&lt;=8),2,0))</f>
        <v/>
      </c>
      <c r="CW257" s="59" t="str">
        <f>IF(AP257="","",IF(AP257=1,0,IF(AP257&gt;1,1,"")))</f>
        <v/>
      </c>
      <c r="CX257" s="59" t="str">
        <f t="shared" si="22"/>
        <v/>
      </c>
      <c r="CY257" s="59" t="str">
        <f>IF(BA257="","",IF(BA257=0,0,IF(OR(BA257=1,BA257=2,BA257=3),3,IF(BA257=-99,-99,""))))</f>
        <v/>
      </c>
      <c r="CZ257" s="59" t="str">
        <f>IF(BB257="","",IF(BB257=0,0,IF(OR(BB257=1,BB257=2,BB257=3),3,IF(BB257=-99,-99,""))))</f>
        <v/>
      </c>
      <c r="DA257" s="59" t="str">
        <f>IF(BC257="","",IF(BC257=0,0,IF(OR(BC257=1,BC257=2,BC257=3),3,IF(BC257=-99,-99,""))))</f>
        <v/>
      </c>
      <c r="DB257" s="59" t="str">
        <f>IF(BD257="","",IF(BD257=0,0,IF(OR(BD257=1,BD257=2,BD257=3),3,IF(BD257=-99,-99,""))))</f>
        <v/>
      </c>
      <c r="DC257" s="59" t="str">
        <f>IF(BE257="","",IF(BE257=0,0,IF(OR(BE257=1,BE257=2,BE257=3),3,IF(BE257=-99,-99,""))))</f>
        <v/>
      </c>
      <c r="DD257" s="59" t="str">
        <f>IF(BF257="","",IF(BF257=0,0,IF(OR(BF257=1,BF257=2,BF257=3),3,IF(BF257=-99,-99,""))))</f>
        <v/>
      </c>
      <c r="DE257" s="59" t="str">
        <f>IF(BG257="","",IF(BG257=0,0,IF(OR(BG257=1,BG257=2,BG257=3),3,IF(BG257=-99,-99,""))))</f>
        <v/>
      </c>
      <c r="DF257" s="59" t="str">
        <f>IF(BH257="","",IF(BH257=0,0,IF(OR(BH257=1,BH257=2,BH257=3),3,IF(BH257=-99,-99,""))))</f>
        <v/>
      </c>
      <c r="DG257" s="59" t="str">
        <f>IF(BI257="","",IF(BI257=0,0,IF(OR(BI257=1,BI257=2,BI257=3),3,IF(BI257=-99,-99,""))))</f>
        <v/>
      </c>
      <c r="DH257" s="59" t="str">
        <f>IF(BT257="","",IF(BS257=1,IF(BT257&lt;65,41,IF(BT257&lt;70,35,IF(BT257&lt;75,29,IF(BT257&lt;80,21,IF(BT257&lt;85,14,IF(BT257&lt;90,5,0)))))),IF(BS257=2,IF(BT257&lt;65,38,IF(BT257&lt;70,33,IF(BT257&lt;75,26,IF(BT257&lt;80,16,IF(BT257&lt;85,12,IF(BT257&lt;90,1,0)))))),"")))</f>
        <v/>
      </c>
      <c r="DI257" s="59" t="str">
        <f>IF(BL257="","",IF(BL257=1,0,IF(BL257=2,3,IF(BL257&gt;2,6,""))))</f>
        <v/>
      </c>
      <c r="DJ257" s="59" t="str">
        <f>IF(Y257="","",IF(Y257=0,3,IF(Y257=1,0,"")))</f>
        <v/>
      </c>
      <c r="DK257" s="59" t="str">
        <f>IF(COUNTBLANK(CB257:CH257)=7,"",SUM(CB257:CH257))</f>
        <v/>
      </c>
      <c r="DL257" s="59" t="str">
        <f>IF(COUNTBLANK(CI257:CR257)=10,"",SUM(CI257:CQ257,IF(CR257&gt;0,CR257,0)))</f>
        <v/>
      </c>
      <c r="DM257" s="59" t="str">
        <f>IF(COUNTBLANK(CS257:CX257)=6,"",SUM(CS257,IF(CT257=-99,0,CT257),IF(CU257=-99,0,CU257),CV257:CX257))</f>
        <v/>
      </c>
      <c r="DN257" s="59" t="str">
        <f>IF(COUNTBLANK(CY257:DG257)=9,"",SUM(IF(OR(CY257="",CY257=-99),0,CY257),IF(OR(CZ257="",CZ257=-99),0,CZ257),IF(OR(DA257="",DA257=-99),0,DA257),IF(OR(DB257="",DB257=-99),0,DB257),IF(OR(DC257="",DC257=-99),0,DC257),IF(OR(DD257="",DD257=-99),0,DD257),IF(OR(DE257="",DE257=-99),0,DE257),IF(OR(DF257="",DF257=-99),0,DF257),IF(OR(DG257="",DG257=-99),0,DG257)))</f>
        <v/>
      </c>
      <c r="DO257" s="59" t="str">
        <f>IF(COUNTBLANK(DH257:DJ257)=3,"",SUM(DH257:DJ257))</f>
        <v/>
      </c>
      <c r="DP257" s="59" t="str">
        <f>IF(COUNTBLANK(DK257:DN257)=4,"",SUM(DK257:DN257))</f>
        <v/>
      </c>
      <c r="DQ257" s="59" t="str">
        <f>IF(COUNTBLANK(CB257:CH257)=7,"",SUM(IF(CB257="",0,5),IF(CC257="",0,9),IF(CD257="",0,4),IF(CE257="",0,4),IF(CF257="",0,3),IF(CG257="",0,1),IF(CH257="",0,6)))</f>
        <v/>
      </c>
      <c r="DR257" s="59" t="str">
        <f>IF(COUNTBLANK(CI257:CR257)=10,"",SUM(IF(CI257="",0,5),IF(CJ257="",0,4),IF(CK257="",0,3),IF(CL257="",0,2),IF(CM257="",0,2),IF(CN257="",0,2),IF(CO257="",0,2),IF(CP257="",0,2),IF(CQ257="",0,2),IF(OR(CR257="",CR257=-99,CR257=-9),0,2)))</f>
        <v/>
      </c>
      <c r="DS257" s="59" t="str">
        <f>IF(COUNTBLANK(CS257:CX257)=6,"",SUM(IF(CS257="",0,1),IF(OR(CT257="",CT257=-99),0,3),IF(OR(CU257="",CU257=-99),0,3),IF(CV257="",0,2),IF(CW257="",0,1),IF(CX257="",0,1)))</f>
        <v/>
      </c>
      <c r="DT257" s="59" t="str">
        <f>IF(COUNTBLANK(CY257:DG257)=9,"",SUM(IF(OR(CY257="",CY257=-99),0,3),IF(OR(CZ257="",CZ257=-99),0,3),IF(OR(DA257="",DA257=-99),0,3),IF(OR(DB257="",DB257=-99),0,3),IF(OR(DC257="",DC257=-99),0,3),IF(OR(DD257="",DD257=-99),0,3),IF(OR(DE257="",DE257=-99),0,3),IF(OR(DF257="",DF257=-99),0,3),IF(OR(DG257="",DG257=-99),0,3)))</f>
        <v/>
      </c>
      <c r="DU257" s="59" t="str">
        <f>IF(COUNTBLANK(DH257:DJ257)=3,"",SUM(IF(DH257="",0,IF(BS257=1,41,IF(BS257=2,38,""))),IF(DI257="",0,6),IF(DJ257="",0,3)))</f>
        <v/>
      </c>
      <c r="DV257" s="59" t="str">
        <f>IF(COUNTBLANK(DK257:DN257)=4,"",SUM(DQ257:DT257))</f>
        <v/>
      </c>
      <c r="DW257" s="59" t="str">
        <f>IF(DQ257="","",((DK257/DQ257)*100))</f>
        <v/>
      </c>
      <c r="DX257" s="59" t="str">
        <f t="shared" ref="DX257:EB320" si="26">IF(DR257="","",((DL257/DR257)*100))</f>
        <v/>
      </c>
      <c r="DY257" s="59" t="str">
        <f t="shared" si="26"/>
        <v/>
      </c>
      <c r="DZ257" s="59" t="str">
        <f t="shared" si="26"/>
        <v/>
      </c>
      <c r="EA257" s="59" t="str">
        <f t="shared" si="26"/>
        <v/>
      </c>
      <c r="EB257" s="59" t="str">
        <f t="shared" si="26"/>
        <v/>
      </c>
      <c r="EC257" s="59" t="str">
        <f>IF(COUNTBLANK(DQ257:DT257)=4,"",SQRT((DQ257^2)+(DR257^2)+(DS257^2)+(DT257^2)))</f>
        <v/>
      </c>
      <c r="ED257" s="59" t="str">
        <f>IF(EC257="","",(SUM(((DK257/EC257)^2),((DL257/EC257)^2),((DM257/EC257)^2),((DN257/EC257)^2))*100))</f>
        <v/>
      </c>
      <c r="EE257" s="59" t="str">
        <f>IF(CB257="","",(CB257/DQ257*100))</f>
        <v/>
      </c>
      <c r="EF257" s="59" t="str">
        <f>IF(CC257="","",(CC257/DQ257*100))</f>
        <v/>
      </c>
      <c r="EG257" s="59" t="str">
        <f>IF(CD257="","",(CD257/DQ257*100))</f>
        <v/>
      </c>
      <c r="EH257" s="59" t="str">
        <f>IF(CE257="","",(CE257/DQ257*100))</f>
        <v/>
      </c>
      <c r="EI257" s="59" t="str">
        <f>IF(CF257="","",(CF257/DQ257*100))</f>
        <v/>
      </c>
      <c r="EJ257" s="59" t="str">
        <f>IF(CG257="","",(CG257/DQ257*100))</f>
        <v/>
      </c>
      <c r="EK257" s="59" t="str">
        <f>IF(CH257="","",(CH257/DQ257*100))</f>
        <v/>
      </c>
      <c r="EL257" s="59" t="str">
        <f>IF(CI257="","",(CI257/DR257*100))</f>
        <v/>
      </c>
      <c r="EM257" s="59" t="str">
        <f>IF(CJ257="","",(CJ257/DR257*100))</f>
        <v/>
      </c>
      <c r="EN257" s="59" t="str">
        <f>IF(CK257="","",(CK257/DR257*100))</f>
        <v/>
      </c>
      <c r="EO257" s="59" t="str">
        <f>IF(CL257="","",(CL257/DR257*100))</f>
        <v/>
      </c>
      <c r="EP257" s="59" t="str">
        <f>IF(CM257="","",(CM257/DR257*100))</f>
        <v/>
      </c>
      <c r="EQ257" s="59" t="str">
        <f>IF(CN257="","",(CN257/DR257*100))</f>
        <v/>
      </c>
      <c r="ER257" s="59" t="str">
        <f>IF(CO257="","",(CO257/DR257*100))</f>
        <v/>
      </c>
      <c r="ES257" s="59" t="str">
        <f>IF(CP257="","",(CP257/DR257*100))</f>
        <v/>
      </c>
      <c r="ET257" s="59" t="str">
        <f>IF(CQ257="","",(CQ257/DR257*100))</f>
        <v/>
      </c>
      <c r="EU257" s="59" t="str">
        <f>IF(CR257="","",(CR257/DR257*100))</f>
        <v/>
      </c>
      <c r="EV257" s="59" t="str">
        <f>IF(CS257="","",(CS257/DS257*100))</f>
        <v/>
      </c>
      <c r="EW257" s="59" t="str">
        <f>IF(CT257="","",(CT257/DS257*100))</f>
        <v/>
      </c>
      <c r="EX257" s="59" t="str">
        <f>IF(CU257="","",(CU257/DS257*100))</f>
        <v/>
      </c>
      <c r="EY257" s="59" t="str">
        <f>IF(CV257="","",(CV257/DS257*100))</f>
        <v/>
      </c>
      <c r="EZ257" s="59" t="str">
        <f>IF(CW257="","",(CW257/DS257*100))</f>
        <v/>
      </c>
      <c r="FA257" s="59" t="str">
        <f>IF(CX257="","",(CX257/DS257*100))</f>
        <v/>
      </c>
      <c r="FB257" s="59" t="str">
        <f t="shared" ref="FB257:FJ320" si="27">IF(CY257="","",(CY257/$DT257*100))</f>
        <v/>
      </c>
      <c r="FC257" s="59" t="str">
        <f t="shared" si="27"/>
        <v/>
      </c>
      <c r="FD257" s="59" t="str">
        <f t="shared" si="27"/>
        <v/>
      </c>
      <c r="FE257" s="59" t="str">
        <f t="shared" si="27"/>
        <v/>
      </c>
      <c r="FF257" s="59" t="str">
        <f t="shared" si="27"/>
        <v/>
      </c>
      <c r="FG257" s="59" t="str">
        <f t="shared" si="27"/>
        <v/>
      </c>
      <c r="FH257" s="59" t="str">
        <f t="shared" si="27"/>
        <v/>
      </c>
      <c r="FI257" s="59" t="str">
        <f t="shared" si="27"/>
        <v/>
      </c>
      <c r="FJ257" s="59" t="str">
        <f t="shared" si="27"/>
        <v/>
      </c>
      <c r="FK257" s="59" t="str">
        <f>IF(DH257="","",(DH257/DU257*100))</f>
        <v/>
      </c>
      <c r="FL257" s="59" t="str">
        <f>IF(DI257="","",(DI257/DU257*100))</f>
        <v/>
      </c>
      <c r="FM257" s="59" t="str">
        <f>IF(DJ257="","",(DJ257/DU257*100))</f>
        <v/>
      </c>
    </row>
    <row r="258" spans="72:169" x14ac:dyDescent="0.25">
      <c r="BT258" s="58" t="str">
        <f>IF(BR258="","",YEAR(D258)-BR258)</f>
        <v/>
      </c>
      <c r="BU258" s="59" t="str">
        <f>IF(BO258="",IF(OR(BM258="",BN258=""),"",((BM258*12)+BN258)*0.0254),BO258*0.01)</f>
        <v/>
      </c>
      <c r="BV258" s="59" t="str">
        <f>IF(BQ258="",IF(BP258="","",BP258*0.453592),BQ258)</f>
        <v/>
      </c>
      <c r="BW258" s="59" t="str">
        <f>IF(OR(BU258="",BV258=""),"",(BV258/(BU258^2)))</f>
        <v/>
      </c>
      <c r="BX258" s="59" t="str">
        <f>IF(COUNTBLANK(E258:J258)=6,"",(((E258*IF(F258&gt;0,F258,30)*3)+(G258*IF(H258&gt;0,H258,30)*5)+(I258*IF(J258&gt;0,J258,30)*9))))</f>
        <v/>
      </c>
      <c r="BY258" s="59" t="str">
        <f>IF(COUNTBLANK(AE258:AL258)=8,"",SUM(IF(AE258=2,1,IF(AE258=3,1,0)),IF(AH258=1,1,IF(AI258=1,1,0)),IF(AJ258&gt;3,1,0),IF(AK258&gt;3,1,0),IF(AL258&gt;0,1,0)))</f>
        <v/>
      </c>
      <c r="BZ258" s="59" t="str">
        <f>IF(OR(AM258="",AN258=""),"",IF(OR(AM258=-99,AN258=-99),-99,IF(AM258=3,IF(AN258=2,1,IF(AN258=3,1,0)),0)))</f>
        <v/>
      </c>
      <c r="CA258" s="59" t="str">
        <f>IF(OR((AC258=""),(AD258="")),"",IF(AD258=-99,-99,IF(AC258&gt;=4,IF(OR(AD258=1,AD258=2),1,0),0)))</f>
        <v/>
      </c>
      <c r="CB258" s="59" t="str">
        <f>IF(BW258="","",IF(BW258&lt;25,5,IF(BW258&lt;30,2,0)))</f>
        <v/>
      </c>
      <c r="CC258" s="59" t="str">
        <f t="shared" ref="CC258:CC321" si="28">IF(BX258="","",IF(BX258&lt;200,0,IF(BX258&lt;700,6,IF(BX258&gt;=700,9,""))))</f>
        <v/>
      </c>
      <c r="CD258" s="59" t="str">
        <f>IF(K258="","",IF(K258&lt;4,0,IF(K258&gt;=4,4,"")))</f>
        <v/>
      </c>
      <c r="CE258" s="59" t="str">
        <f>IF(L258="","",IF(L258&lt;4,0,IF(L258&gt;=4,4,"")))</f>
        <v/>
      </c>
      <c r="CF258" s="59" t="str">
        <f>IF(M258="","",IF(M258&lt;4,0,IF(M258&gt;=4,3,"")))</f>
        <v/>
      </c>
      <c r="CG258" s="59" t="str">
        <f>IF(N258="","",IF(N258&lt;4,0,IF(N258&gt;=4,1,"")))</f>
        <v/>
      </c>
      <c r="CH258" s="59" t="str">
        <f t="shared" ref="CH258:CH321" si="29">IF(BY258="","",IF(BY258=0,0,IF(BY258&lt;3,1,IF(BY258&lt;5,4,IF(BY258=5,6,"")))))</f>
        <v/>
      </c>
      <c r="CI258" s="59" t="str">
        <f>IF(O258="","",IF(O258=0,0,IF(O258=1,3,IF(O258&lt;=4,4,IF(O258&gt;4,5,"")))))</f>
        <v/>
      </c>
      <c r="CJ258" s="59" t="str">
        <f>IF(P258="","",IF(P258=0,0,IF(P258=1,1,IF(P258&lt;7,3,IF(P258=7,4,"")))))</f>
        <v/>
      </c>
      <c r="CK258" s="59" t="str">
        <f>IF(Q258="","",IF(Q258&lt;4,3,IF(Q258&lt;7,2,IF(Q258=7,0,""))))</f>
        <v/>
      </c>
      <c r="CL258" s="59" t="str">
        <f>IF(R258="","",IF(R258&lt;1,0,IF(R258&lt;=2,1,IF(R258&gt;2,2,""))))</f>
        <v/>
      </c>
      <c r="CM258" s="59" t="str">
        <f>IF(S258="","",IF(S258=0,0,IF(S258=1,1,IF(S258&gt;1,2,""))))</f>
        <v/>
      </c>
      <c r="CN258" s="59" t="str">
        <f>IF(T258="","",IF(T258=0,0,IF(T258&lt;=4,1,IF(T258&gt;4,2,""))))</f>
        <v/>
      </c>
      <c r="CO258" s="59" t="str">
        <f>IF(U258="","",IF(U258&lt;4,0,IF(U258&lt;=6,1,IF(U258=7,2,""))))</f>
        <v/>
      </c>
      <c r="CP258" s="59" t="str">
        <f>IF(V258="","",IF(V258&lt;4,2,IF(V258=4,1,IF(V258=5,0,""))))</f>
        <v/>
      </c>
      <c r="CQ258" s="59" t="str">
        <f>IF(W258="","",IF(W258=1,2,IF(W258=2,1,IF(W258&gt;2,0,""))))</f>
        <v/>
      </c>
      <c r="CR258" s="59" t="str">
        <f>IF(X258="","",IF(X258=0,0,IF(X258=1,1,IF(X258=2,2,IF(X258=3,2,IF(X258=-9,-9,IF(X258=-99,-99,"")))))))</f>
        <v/>
      </c>
      <c r="CS258" s="59" t="str">
        <f>IF(Z258="","",IF(Z258=0,1,IF(Z258=1,0,"")))</f>
        <v/>
      </c>
      <c r="CT258" s="59" t="str">
        <f>IF(CA258="","",IF(CA258=-99,-99,IF(CA258=1,3,0)))</f>
        <v/>
      </c>
      <c r="CU258" s="59" t="str">
        <f>IF(BZ258="","",IF(BZ258=-99,-99,IF(BZ258=0,3,0)))</f>
        <v/>
      </c>
      <c r="CV258" s="59" t="str">
        <f>IF(AO258="","",IF(AND(AO258&gt;=7,AO258&lt;=8),2,0))</f>
        <v/>
      </c>
      <c r="CW258" s="59" t="str">
        <f>IF(AP258="","",IF(AP258=1,0,IF(AP258&gt;1,1,"")))</f>
        <v/>
      </c>
      <c r="CX258" s="59" t="str">
        <f t="shared" ref="CX258:CX321" si="30">IF(AQ258="","",IF(AQ258=0,1,IF(AQ258&gt;0,0,"")))</f>
        <v/>
      </c>
      <c r="CY258" s="59" t="str">
        <f>IF(BA258="","",IF(BA258=0,0,IF(OR(BA258=1,BA258=2,BA258=3),3,IF(BA258=-99,-99,""))))</f>
        <v/>
      </c>
      <c r="CZ258" s="59" t="str">
        <f>IF(BB258="","",IF(BB258=0,0,IF(OR(BB258=1,BB258=2,BB258=3),3,IF(BB258=-99,-99,""))))</f>
        <v/>
      </c>
      <c r="DA258" s="59" t="str">
        <f>IF(BC258="","",IF(BC258=0,0,IF(OR(BC258=1,BC258=2,BC258=3),3,IF(BC258=-99,-99,""))))</f>
        <v/>
      </c>
      <c r="DB258" s="59" t="str">
        <f>IF(BD258="","",IF(BD258=0,0,IF(OR(BD258=1,BD258=2,BD258=3),3,IF(BD258=-99,-99,""))))</f>
        <v/>
      </c>
      <c r="DC258" s="59" t="str">
        <f>IF(BE258="","",IF(BE258=0,0,IF(OR(BE258=1,BE258=2,BE258=3),3,IF(BE258=-99,-99,""))))</f>
        <v/>
      </c>
      <c r="DD258" s="59" t="str">
        <f>IF(BF258="","",IF(BF258=0,0,IF(OR(BF258=1,BF258=2,BF258=3),3,IF(BF258=-99,-99,""))))</f>
        <v/>
      </c>
      <c r="DE258" s="59" t="str">
        <f>IF(BG258="","",IF(BG258=0,0,IF(OR(BG258=1,BG258=2,BG258=3),3,IF(BG258=-99,-99,""))))</f>
        <v/>
      </c>
      <c r="DF258" s="59" t="str">
        <f>IF(BH258="","",IF(BH258=0,0,IF(OR(BH258=1,BH258=2,BH258=3),3,IF(BH258=-99,-99,""))))</f>
        <v/>
      </c>
      <c r="DG258" s="59" t="str">
        <f>IF(BI258="","",IF(BI258=0,0,IF(OR(BI258=1,BI258=2,BI258=3),3,IF(BI258=-99,-99,""))))</f>
        <v/>
      </c>
      <c r="DH258" s="59" t="str">
        <f>IF(BT258="","",IF(BS258=1,IF(BT258&lt;65,41,IF(BT258&lt;70,35,IF(BT258&lt;75,29,IF(BT258&lt;80,21,IF(BT258&lt;85,14,IF(BT258&lt;90,5,0)))))),IF(BS258=2,IF(BT258&lt;65,38,IF(BT258&lt;70,33,IF(BT258&lt;75,26,IF(BT258&lt;80,16,IF(BT258&lt;85,12,IF(BT258&lt;90,1,0)))))),"")))</f>
        <v/>
      </c>
      <c r="DI258" s="59" t="str">
        <f>IF(BL258="","",IF(BL258=1,0,IF(BL258=2,3,IF(BL258&gt;2,6,""))))</f>
        <v/>
      </c>
      <c r="DJ258" s="59" t="str">
        <f>IF(Y258="","",IF(Y258=0,3,IF(Y258=1,0,"")))</f>
        <v/>
      </c>
      <c r="DK258" s="59" t="str">
        <f>IF(COUNTBLANK(CB258:CH258)=7,"",SUM(CB258:CH258))</f>
        <v/>
      </c>
      <c r="DL258" s="59" t="str">
        <f>IF(COUNTBLANK(CI258:CR258)=10,"",SUM(CI258:CQ258,IF(CR258&gt;0,CR258,0)))</f>
        <v/>
      </c>
      <c r="DM258" s="59" t="str">
        <f>IF(COUNTBLANK(CS258:CX258)=6,"",SUM(CS258,IF(CT258=-99,0,CT258),IF(CU258=-99,0,CU258),CV258:CX258))</f>
        <v/>
      </c>
      <c r="DN258" s="59" t="str">
        <f>IF(COUNTBLANK(CY258:DG258)=9,"",SUM(IF(OR(CY258="",CY258=-99),0,CY258),IF(OR(CZ258="",CZ258=-99),0,CZ258),IF(OR(DA258="",DA258=-99),0,DA258),IF(OR(DB258="",DB258=-99),0,DB258),IF(OR(DC258="",DC258=-99),0,DC258),IF(OR(DD258="",DD258=-99),0,DD258),IF(OR(DE258="",DE258=-99),0,DE258),IF(OR(DF258="",DF258=-99),0,DF258),IF(OR(DG258="",DG258=-99),0,DG258)))</f>
        <v/>
      </c>
      <c r="DO258" s="59" t="str">
        <f>IF(COUNTBLANK(DH258:DJ258)=3,"",SUM(DH258:DJ258))</f>
        <v/>
      </c>
      <c r="DP258" s="59" t="str">
        <f>IF(COUNTBLANK(DK258:DN258)=4,"",SUM(DK258:DN258))</f>
        <v/>
      </c>
      <c r="DQ258" s="59" t="str">
        <f>IF(COUNTBLANK(CB258:CH258)=7,"",SUM(IF(CB258="",0,5),IF(CC258="",0,9),IF(CD258="",0,4),IF(CE258="",0,4),IF(CF258="",0,3),IF(CG258="",0,1),IF(CH258="",0,6)))</f>
        <v/>
      </c>
      <c r="DR258" s="59" t="str">
        <f>IF(COUNTBLANK(CI258:CR258)=10,"",SUM(IF(CI258="",0,5),IF(CJ258="",0,4),IF(CK258="",0,3),IF(CL258="",0,2),IF(CM258="",0,2),IF(CN258="",0,2),IF(CO258="",0,2),IF(CP258="",0,2),IF(CQ258="",0,2),IF(OR(CR258="",CR258=-99,CR258=-9),0,2)))</f>
        <v/>
      </c>
      <c r="DS258" s="59" t="str">
        <f>IF(COUNTBLANK(CS258:CX258)=6,"",SUM(IF(CS258="",0,1),IF(OR(CT258="",CT258=-99),0,3),IF(OR(CU258="",CU258=-99),0,3),IF(CV258="",0,2),IF(CW258="",0,1),IF(CX258="",0,1)))</f>
        <v/>
      </c>
      <c r="DT258" s="59" t="str">
        <f>IF(COUNTBLANK(CY258:DG258)=9,"",SUM(IF(OR(CY258="",CY258=-99),0,3),IF(OR(CZ258="",CZ258=-99),0,3),IF(OR(DA258="",DA258=-99),0,3),IF(OR(DB258="",DB258=-99),0,3),IF(OR(DC258="",DC258=-99),0,3),IF(OR(DD258="",DD258=-99),0,3),IF(OR(DE258="",DE258=-99),0,3),IF(OR(DF258="",DF258=-99),0,3),IF(OR(DG258="",DG258=-99),0,3)))</f>
        <v/>
      </c>
      <c r="DU258" s="59" t="str">
        <f>IF(COUNTBLANK(DH258:DJ258)=3,"",SUM(IF(DH258="",0,IF(BS258=1,41,IF(BS258=2,38,""))),IF(DI258="",0,6),IF(DJ258="",0,3)))</f>
        <v/>
      </c>
      <c r="DV258" s="59" t="str">
        <f>IF(COUNTBLANK(DK258:DN258)=4,"",SUM(DQ258:DT258))</f>
        <v/>
      </c>
      <c r="DW258" s="59" t="str">
        <f>IF(DQ258="","",((DK258/DQ258)*100))</f>
        <v/>
      </c>
      <c r="DX258" s="59" t="str">
        <f t="shared" si="26"/>
        <v/>
      </c>
      <c r="DY258" s="59" t="str">
        <f t="shared" si="26"/>
        <v/>
      </c>
      <c r="DZ258" s="59" t="str">
        <f t="shared" si="26"/>
        <v/>
      </c>
      <c r="EA258" s="59" t="str">
        <f t="shared" si="26"/>
        <v/>
      </c>
      <c r="EB258" s="59" t="str">
        <f t="shared" si="26"/>
        <v/>
      </c>
      <c r="EC258" s="59" t="str">
        <f>IF(COUNTBLANK(DQ258:DT258)=4,"",SQRT((DQ258^2)+(DR258^2)+(DS258^2)+(DT258^2)))</f>
        <v/>
      </c>
      <c r="ED258" s="59" t="str">
        <f>IF(EC258="","",(SUM(((DK258/EC258)^2),((DL258/EC258)^2),((DM258/EC258)^2),((DN258/EC258)^2))*100))</f>
        <v/>
      </c>
      <c r="EE258" s="59" t="str">
        <f>IF(CB258="","",(CB258/DQ258*100))</f>
        <v/>
      </c>
      <c r="EF258" s="59" t="str">
        <f>IF(CC258="","",(CC258/DQ258*100))</f>
        <v/>
      </c>
      <c r="EG258" s="59" t="str">
        <f>IF(CD258="","",(CD258/DQ258*100))</f>
        <v/>
      </c>
      <c r="EH258" s="59" t="str">
        <f>IF(CE258="","",(CE258/DQ258*100))</f>
        <v/>
      </c>
      <c r="EI258" s="59" t="str">
        <f>IF(CF258="","",(CF258/DQ258*100))</f>
        <v/>
      </c>
      <c r="EJ258" s="59" t="str">
        <f>IF(CG258="","",(CG258/DQ258*100))</f>
        <v/>
      </c>
      <c r="EK258" s="59" t="str">
        <f>IF(CH258="","",(CH258/DQ258*100))</f>
        <v/>
      </c>
      <c r="EL258" s="59" t="str">
        <f>IF(CI258="","",(CI258/DR258*100))</f>
        <v/>
      </c>
      <c r="EM258" s="59" t="str">
        <f>IF(CJ258="","",(CJ258/DR258*100))</f>
        <v/>
      </c>
      <c r="EN258" s="59" t="str">
        <f>IF(CK258="","",(CK258/DR258*100))</f>
        <v/>
      </c>
      <c r="EO258" s="59" t="str">
        <f>IF(CL258="","",(CL258/DR258*100))</f>
        <v/>
      </c>
      <c r="EP258" s="59" t="str">
        <f>IF(CM258="","",(CM258/DR258*100))</f>
        <v/>
      </c>
      <c r="EQ258" s="59" t="str">
        <f>IF(CN258="","",(CN258/DR258*100))</f>
        <v/>
      </c>
      <c r="ER258" s="59" t="str">
        <f>IF(CO258="","",(CO258/DR258*100))</f>
        <v/>
      </c>
      <c r="ES258" s="59" t="str">
        <f>IF(CP258="","",(CP258/DR258*100))</f>
        <v/>
      </c>
      <c r="ET258" s="59" t="str">
        <f>IF(CQ258="","",(CQ258/DR258*100))</f>
        <v/>
      </c>
      <c r="EU258" s="59" t="str">
        <f>IF(CR258="","",(CR258/DR258*100))</f>
        <v/>
      </c>
      <c r="EV258" s="59" t="str">
        <f>IF(CS258="","",(CS258/DS258*100))</f>
        <v/>
      </c>
      <c r="EW258" s="59" t="str">
        <f>IF(CT258="","",(CT258/DS258*100))</f>
        <v/>
      </c>
      <c r="EX258" s="59" t="str">
        <f>IF(CU258="","",(CU258/DS258*100))</f>
        <v/>
      </c>
      <c r="EY258" s="59" t="str">
        <f>IF(CV258="","",(CV258/DS258*100))</f>
        <v/>
      </c>
      <c r="EZ258" s="59" t="str">
        <f>IF(CW258="","",(CW258/DS258*100))</f>
        <v/>
      </c>
      <c r="FA258" s="59" t="str">
        <f>IF(CX258="","",(CX258/DS258*100))</f>
        <v/>
      </c>
      <c r="FB258" s="59" t="str">
        <f t="shared" si="27"/>
        <v/>
      </c>
      <c r="FC258" s="59" t="str">
        <f t="shared" si="27"/>
        <v/>
      </c>
      <c r="FD258" s="59" t="str">
        <f t="shared" si="27"/>
        <v/>
      </c>
      <c r="FE258" s="59" t="str">
        <f t="shared" si="27"/>
        <v/>
      </c>
      <c r="FF258" s="59" t="str">
        <f t="shared" si="27"/>
        <v/>
      </c>
      <c r="FG258" s="59" t="str">
        <f t="shared" si="27"/>
        <v/>
      </c>
      <c r="FH258" s="59" t="str">
        <f t="shared" si="27"/>
        <v/>
      </c>
      <c r="FI258" s="59" t="str">
        <f t="shared" si="27"/>
        <v/>
      </c>
      <c r="FJ258" s="59" t="str">
        <f t="shared" si="27"/>
        <v/>
      </c>
      <c r="FK258" s="59" t="str">
        <f>IF(DH258="","",(DH258/DU258*100))</f>
        <v/>
      </c>
      <c r="FL258" s="59" t="str">
        <f>IF(DI258="","",(DI258/DU258*100))</f>
        <v/>
      </c>
      <c r="FM258" s="59" t="str">
        <f>IF(DJ258="","",(DJ258/DU258*100))</f>
        <v/>
      </c>
    </row>
    <row r="259" spans="72:169" x14ac:dyDescent="0.25">
      <c r="BT259" s="58" t="str">
        <f>IF(BR259="","",YEAR(D259)-BR259)</f>
        <v/>
      </c>
      <c r="BU259" s="59" t="str">
        <f>IF(BO259="",IF(OR(BM259="",BN259=""),"",((BM259*12)+BN259)*0.0254),BO259*0.01)</f>
        <v/>
      </c>
      <c r="BV259" s="59" t="str">
        <f>IF(BQ259="",IF(BP259="","",BP259*0.453592),BQ259)</f>
        <v/>
      </c>
      <c r="BW259" s="59" t="str">
        <f>IF(OR(BU259="",BV259=""),"",(BV259/(BU259^2)))</f>
        <v/>
      </c>
      <c r="BX259" s="59" t="str">
        <f>IF(COUNTBLANK(E259:J259)=6,"",(((E259*IF(F259&gt;0,F259,30)*3)+(G259*IF(H259&gt;0,H259,30)*5)+(I259*IF(J259&gt;0,J259,30)*9))))</f>
        <v/>
      </c>
      <c r="BY259" s="59" t="str">
        <f>IF(COUNTBLANK(AE259:AL259)=8,"",SUM(IF(AE259=2,1,IF(AE259=3,1,0)),IF(AH259=1,1,IF(AI259=1,1,0)),IF(AJ259&gt;3,1,0),IF(AK259&gt;3,1,0),IF(AL259&gt;0,1,0)))</f>
        <v/>
      </c>
      <c r="BZ259" s="59" t="str">
        <f>IF(OR(AM259="",AN259=""),"",IF(OR(AM259=-99,AN259=-99),-99,IF(AM259=3,IF(AN259=2,1,IF(AN259=3,1,0)),0)))</f>
        <v/>
      </c>
      <c r="CA259" s="59" t="str">
        <f>IF(OR((AC259=""),(AD259="")),"",IF(AD259=-99,-99,IF(AC259&gt;=4,IF(OR(AD259=1,AD259=2),1,0),0)))</f>
        <v/>
      </c>
      <c r="CB259" s="59" t="str">
        <f>IF(BW259="","",IF(BW259&lt;25,5,IF(BW259&lt;30,2,0)))</f>
        <v/>
      </c>
      <c r="CC259" s="59" t="str">
        <f t="shared" si="28"/>
        <v/>
      </c>
      <c r="CD259" s="59" t="str">
        <f>IF(K259="","",IF(K259&lt;4,0,IF(K259&gt;=4,4,"")))</f>
        <v/>
      </c>
      <c r="CE259" s="59" t="str">
        <f>IF(L259="","",IF(L259&lt;4,0,IF(L259&gt;=4,4,"")))</f>
        <v/>
      </c>
      <c r="CF259" s="59" t="str">
        <f>IF(M259="","",IF(M259&lt;4,0,IF(M259&gt;=4,3,"")))</f>
        <v/>
      </c>
      <c r="CG259" s="59" t="str">
        <f>IF(N259="","",IF(N259&lt;4,0,IF(N259&gt;=4,1,"")))</f>
        <v/>
      </c>
      <c r="CH259" s="59" t="str">
        <f t="shared" si="29"/>
        <v/>
      </c>
      <c r="CI259" s="59" t="str">
        <f>IF(O259="","",IF(O259=0,0,IF(O259=1,3,IF(O259&lt;=4,4,IF(O259&gt;4,5,"")))))</f>
        <v/>
      </c>
      <c r="CJ259" s="59" t="str">
        <f>IF(P259="","",IF(P259=0,0,IF(P259=1,1,IF(P259&lt;7,3,IF(P259=7,4,"")))))</f>
        <v/>
      </c>
      <c r="CK259" s="59" t="str">
        <f>IF(Q259="","",IF(Q259&lt;4,3,IF(Q259&lt;7,2,IF(Q259=7,0,""))))</f>
        <v/>
      </c>
      <c r="CL259" s="59" t="str">
        <f>IF(R259="","",IF(R259&lt;1,0,IF(R259&lt;=2,1,IF(R259&gt;2,2,""))))</f>
        <v/>
      </c>
      <c r="CM259" s="59" t="str">
        <f>IF(S259="","",IF(S259=0,0,IF(S259=1,1,IF(S259&gt;1,2,""))))</f>
        <v/>
      </c>
      <c r="CN259" s="59" t="str">
        <f>IF(T259="","",IF(T259=0,0,IF(T259&lt;=4,1,IF(T259&gt;4,2,""))))</f>
        <v/>
      </c>
      <c r="CO259" s="59" t="str">
        <f>IF(U259="","",IF(U259&lt;4,0,IF(U259&lt;=6,1,IF(U259=7,2,""))))</f>
        <v/>
      </c>
      <c r="CP259" s="59" t="str">
        <f>IF(V259="","",IF(V259&lt;4,2,IF(V259=4,1,IF(V259=5,0,""))))</f>
        <v/>
      </c>
      <c r="CQ259" s="59" t="str">
        <f>IF(W259="","",IF(W259=1,2,IF(W259=2,1,IF(W259&gt;2,0,""))))</f>
        <v/>
      </c>
      <c r="CR259" s="59" t="str">
        <f>IF(X259="","",IF(X259=0,0,IF(X259=1,1,IF(X259=2,2,IF(X259=3,2,IF(X259=-9,-9,IF(X259=-99,-99,"")))))))</f>
        <v/>
      </c>
      <c r="CS259" s="59" t="str">
        <f>IF(Z259="","",IF(Z259=0,1,IF(Z259=1,0,"")))</f>
        <v/>
      </c>
      <c r="CT259" s="59" t="str">
        <f>IF(CA259="","",IF(CA259=-99,-99,IF(CA259=1,3,0)))</f>
        <v/>
      </c>
      <c r="CU259" s="59" t="str">
        <f>IF(BZ259="","",IF(BZ259=-99,-99,IF(BZ259=0,3,0)))</f>
        <v/>
      </c>
      <c r="CV259" s="59" t="str">
        <f>IF(AO259="","",IF(AND(AO259&gt;=7,AO259&lt;=8),2,0))</f>
        <v/>
      </c>
      <c r="CW259" s="59" t="str">
        <f>IF(AP259="","",IF(AP259=1,0,IF(AP259&gt;1,1,"")))</f>
        <v/>
      </c>
      <c r="CX259" s="59" t="str">
        <f t="shared" si="30"/>
        <v/>
      </c>
      <c r="CY259" s="59" t="str">
        <f>IF(BA259="","",IF(BA259=0,0,IF(OR(BA259=1,BA259=2,BA259=3),3,IF(BA259=-99,-99,""))))</f>
        <v/>
      </c>
      <c r="CZ259" s="59" t="str">
        <f>IF(BB259="","",IF(BB259=0,0,IF(OR(BB259=1,BB259=2,BB259=3),3,IF(BB259=-99,-99,""))))</f>
        <v/>
      </c>
      <c r="DA259" s="59" t="str">
        <f>IF(BC259="","",IF(BC259=0,0,IF(OR(BC259=1,BC259=2,BC259=3),3,IF(BC259=-99,-99,""))))</f>
        <v/>
      </c>
      <c r="DB259" s="59" t="str">
        <f>IF(BD259="","",IF(BD259=0,0,IF(OR(BD259=1,BD259=2,BD259=3),3,IF(BD259=-99,-99,""))))</f>
        <v/>
      </c>
      <c r="DC259" s="59" t="str">
        <f>IF(BE259="","",IF(BE259=0,0,IF(OR(BE259=1,BE259=2,BE259=3),3,IF(BE259=-99,-99,""))))</f>
        <v/>
      </c>
      <c r="DD259" s="59" t="str">
        <f>IF(BF259="","",IF(BF259=0,0,IF(OR(BF259=1,BF259=2,BF259=3),3,IF(BF259=-99,-99,""))))</f>
        <v/>
      </c>
      <c r="DE259" s="59" t="str">
        <f>IF(BG259="","",IF(BG259=0,0,IF(OR(BG259=1,BG259=2,BG259=3),3,IF(BG259=-99,-99,""))))</f>
        <v/>
      </c>
      <c r="DF259" s="59" t="str">
        <f>IF(BH259="","",IF(BH259=0,0,IF(OR(BH259=1,BH259=2,BH259=3),3,IF(BH259=-99,-99,""))))</f>
        <v/>
      </c>
      <c r="DG259" s="59" t="str">
        <f>IF(BI259="","",IF(BI259=0,0,IF(OR(BI259=1,BI259=2,BI259=3),3,IF(BI259=-99,-99,""))))</f>
        <v/>
      </c>
      <c r="DH259" s="59" t="str">
        <f>IF(BT259="","",IF(BS259=1,IF(BT259&lt;65,41,IF(BT259&lt;70,35,IF(BT259&lt;75,29,IF(BT259&lt;80,21,IF(BT259&lt;85,14,IF(BT259&lt;90,5,0)))))),IF(BS259=2,IF(BT259&lt;65,38,IF(BT259&lt;70,33,IF(BT259&lt;75,26,IF(BT259&lt;80,16,IF(BT259&lt;85,12,IF(BT259&lt;90,1,0)))))),"")))</f>
        <v/>
      </c>
      <c r="DI259" s="59" t="str">
        <f>IF(BL259="","",IF(BL259=1,0,IF(BL259=2,3,IF(BL259&gt;2,6,""))))</f>
        <v/>
      </c>
      <c r="DJ259" s="59" t="str">
        <f>IF(Y259="","",IF(Y259=0,3,IF(Y259=1,0,"")))</f>
        <v/>
      </c>
      <c r="DK259" s="59" t="str">
        <f>IF(COUNTBLANK(CB259:CH259)=7,"",SUM(CB259:CH259))</f>
        <v/>
      </c>
      <c r="DL259" s="59" t="str">
        <f>IF(COUNTBLANK(CI259:CR259)=10,"",SUM(CI259:CQ259,IF(CR259&gt;0,CR259,0)))</f>
        <v/>
      </c>
      <c r="DM259" s="59" t="str">
        <f>IF(COUNTBLANK(CS259:CX259)=6,"",SUM(CS259,IF(CT259=-99,0,CT259),IF(CU259=-99,0,CU259),CV259:CX259))</f>
        <v/>
      </c>
      <c r="DN259" s="59" t="str">
        <f>IF(COUNTBLANK(CY259:DG259)=9,"",SUM(IF(OR(CY259="",CY259=-99),0,CY259),IF(OR(CZ259="",CZ259=-99),0,CZ259),IF(OR(DA259="",DA259=-99),0,DA259),IF(OR(DB259="",DB259=-99),0,DB259),IF(OR(DC259="",DC259=-99),0,DC259),IF(OR(DD259="",DD259=-99),0,DD259),IF(OR(DE259="",DE259=-99),0,DE259),IF(OR(DF259="",DF259=-99),0,DF259),IF(OR(DG259="",DG259=-99),0,DG259)))</f>
        <v/>
      </c>
      <c r="DO259" s="59" t="str">
        <f>IF(COUNTBLANK(DH259:DJ259)=3,"",SUM(DH259:DJ259))</f>
        <v/>
      </c>
      <c r="DP259" s="59" t="str">
        <f>IF(COUNTBLANK(DK259:DN259)=4,"",SUM(DK259:DN259))</f>
        <v/>
      </c>
      <c r="DQ259" s="59" t="str">
        <f>IF(COUNTBLANK(CB259:CH259)=7,"",SUM(IF(CB259="",0,5),IF(CC259="",0,9),IF(CD259="",0,4),IF(CE259="",0,4),IF(CF259="",0,3),IF(CG259="",0,1),IF(CH259="",0,6)))</f>
        <v/>
      </c>
      <c r="DR259" s="59" t="str">
        <f>IF(COUNTBLANK(CI259:CR259)=10,"",SUM(IF(CI259="",0,5),IF(CJ259="",0,4),IF(CK259="",0,3),IF(CL259="",0,2),IF(CM259="",0,2),IF(CN259="",0,2),IF(CO259="",0,2),IF(CP259="",0,2),IF(CQ259="",0,2),IF(OR(CR259="",CR259=-99,CR259=-9),0,2)))</f>
        <v/>
      </c>
      <c r="DS259" s="59" t="str">
        <f>IF(COUNTBLANK(CS259:CX259)=6,"",SUM(IF(CS259="",0,1),IF(OR(CT259="",CT259=-99),0,3),IF(OR(CU259="",CU259=-99),0,3),IF(CV259="",0,2),IF(CW259="",0,1),IF(CX259="",0,1)))</f>
        <v/>
      </c>
      <c r="DT259" s="59" t="str">
        <f>IF(COUNTBLANK(CY259:DG259)=9,"",SUM(IF(OR(CY259="",CY259=-99),0,3),IF(OR(CZ259="",CZ259=-99),0,3),IF(OR(DA259="",DA259=-99),0,3),IF(OR(DB259="",DB259=-99),0,3),IF(OR(DC259="",DC259=-99),0,3),IF(OR(DD259="",DD259=-99),0,3),IF(OR(DE259="",DE259=-99),0,3),IF(OR(DF259="",DF259=-99),0,3),IF(OR(DG259="",DG259=-99),0,3)))</f>
        <v/>
      </c>
      <c r="DU259" s="59" t="str">
        <f>IF(COUNTBLANK(DH259:DJ259)=3,"",SUM(IF(DH259="",0,IF(BS259=1,41,IF(BS259=2,38,""))),IF(DI259="",0,6),IF(DJ259="",0,3)))</f>
        <v/>
      </c>
      <c r="DV259" s="59" t="str">
        <f>IF(COUNTBLANK(DK259:DN259)=4,"",SUM(DQ259:DT259))</f>
        <v/>
      </c>
      <c r="DW259" s="59" t="str">
        <f>IF(DQ259="","",((DK259/DQ259)*100))</f>
        <v/>
      </c>
      <c r="DX259" s="59" t="str">
        <f t="shared" si="26"/>
        <v/>
      </c>
      <c r="DY259" s="59" t="str">
        <f t="shared" si="26"/>
        <v/>
      </c>
      <c r="DZ259" s="59" t="str">
        <f t="shared" si="26"/>
        <v/>
      </c>
      <c r="EA259" s="59" t="str">
        <f t="shared" si="26"/>
        <v/>
      </c>
      <c r="EB259" s="59" t="str">
        <f t="shared" si="26"/>
        <v/>
      </c>
      <c r="EC259" s="59" t="str">
        <f>IF(COUNTBLANK(DQ259:DT259)=4,"",SQRT((DQ259^2)+(DR259^2)+(DS259^2)+(DT259^2)))</f>
        <v/>
      </c>
      <c r="ED259" s="59" t="str">
        <f>IF(EC259="","",(SUM(((DK259/EC259)^2),((DL259/EC259)^2),((DM259/EC259)^2),((DN259/EC259)^2))*100))</f>
        <v/>
      </c>
      <c r="EE259" s="59" t="str">
        <f>IF(CB259="","",(CB259/DQ259*100))</f>
        <v/>
      </c>
      <c r="EF259" s="59" t="str">
        <f>IF(CC259="","",(CC259/DQ259*100))</f>
        <v/>
      </c>
      <c r="EG259" s="59" t="str">
        <f>IF(CD259="","",(CD259/DQ259*100))</f>
        <v/>
      </c>
      <c r="EH259" s="59" t="str">
        <f>IF(CE259="","",(CE259/DQ259*100))</f>
        <v/>
      </c>
      <c r="EI259" s="59" t="str">
        <f>IF(CF259="","",(CF259/DQ259*100))</f>
        <v/>
      </c>
      <c r="EJ259" s="59" t="str">
        <f>IF(CG259="","",(CG259/DQ259*100))</f>
        <v/>
      </c>
      <c r="EK259" s="59" t="str">
        <f>IF(CH259="","",(CH259/DQ259*100))</f>
        <v/>
      </c>
      <c r="EL259" s="59" t="str">
        <f>IF(CI259="","",(CI259/DR259*100))</f>
        <v/>
      </c>
      <c r="EM259" s="59" t="str">
        <f>IF(CJ259="","",(CJ259/DR259*100))</f>
        <v/>
      </c>
      <c r="EN259" s="59" t="str">
        <f>IF(CK259="","",(CK259/DR259*100))</f>
        <v/>
      </c>
      <c r="EO259" s="59" t="str">
        <f>IF(CL259="","",(CL259/DR259*100))</f>
        <v/>
      </c>
      <c r="EP259" s="59" t="str">
        <f>IF(CM259="","",(CM259/DR259*100))</f>
        <v/>
      </c>
      <c r="EQ259" s="59" t="str">
        <f>IF(CN259="","",(CN259/DR259*100))</f>
        <v/>
      </c>
      <c r="ER259" s="59" t="str">
        <f>IF(CO259="","",(CO259/DR259*100))</f>
        <v/>
      </c>
      <c r="ES259" s="59" t="str">
        <f>IF(CP259="","",(CP259/DR259*100))</f>
        <v/>
      </c>
      <c r="ET259" s="59" t="str">
        <f>IF(CQ259="","",(CQ259/DR259*100))</f>
        <v/>
      </c>
      <c r="EU259" s="59" t="str">
        <f>IF(CR259="","",(CR259/DR259*100))</f>
        <v/>
      </c>
      <c r="EV259" s="59" t="str">
        <f>IF(CS259="","",(CS259/DS259*100))</f>
        <v/>
      </c>
      <c r="EW259" s="59" t="str">
        <f>IF(CT259="","",(CT259/DS259*100))</f>
        <v/>
      </c>
      <c r="EX259" s="59" t="str">
        <f>IF(CU259="","",(CU259/DS259*100))</f>
        <v/>
      </c>
      <c r="EY259" s="59" t="str">
        <f>IF(CV259="","",(CV259/DS259*100))</f>
        <v/>
      </c>
      <c r="EZ259" s="59" t="str">
        <f>IF(CW259="","",(CW259/DS259*100))</f>
        <v/>
      </c>
      <c r="FA259" s="59" t="str">
        <f>IF(CX259="","",(CX259/DS259*100))</f>
        <v/>
      </c>
      <c r="FB259" s="59" t="str">
        <f t="shared" si="27"/>
        <v/>
      </c>
      <c r="FC259" s="59" t="str">
        <f t="shared" si="27"/>
        <v/>
      </c>
      <c r="FD259" s="59" t="str">
        <f t="shared" si="27"/>
        <v/>
      </c>
      <c r="FE259" s="59" t="str">
        <f t="shared" si="27"/>
        <v/>
      </c>
      <c r="FF259" s="59" t="str">
        <f t="shared" si="27"/>
        <v/>
      </c>
      <c r="FG259" s="59" t="str">
        <f t="shared" si="27"/>
        <v/>
      </c>
      <c r="FH259" s="59" t="str">
        <f t="shared" si="27"/>
        <v/>
      </c>
      <c r="FI259" s="59" t="str">
        <f t="shared" si="27"/>
        <v/>
      </c>
      <c r="FJ259" s="59" t="str">
        <f t="shared" si="27"/>
        <v/>
      </c>
      <c r="FK259" s="59" t="str">
        <f>IF(DH259="","",(DH259/DU259*100))</f>
        <v/>
      </c>
      <c r="FL259" s="59" t="str">
        <f>IF(DI259="","",(DI259/DU259*100))</f>
        <v/>
      </c>
      <c r="FM259" s="59" t="str">
        <f>IF(DJ259="","",(DJ259/DU259*100))</f>
        <v/>
      </c>
    </row>
    <row r="260" spans="72:169" x14ac:dyDescent="0.25">
      <c r="BT260" s="58" t="str">
        <f>IF(BR260="","",YEAR(D260)-BR260)</f>
        <v/>
      </c>
      <c r="BU260" s="59" t="str">
        <f>IF(BO260="",IF(OR(BM260="",BN260=""),"",((BM260*12)+BN260)*0.0254),BO260*0.01)</f>
        <v/>
      </c>
      <c r="BV260" s="59" t="str">
        <f>IF(BQ260="",IF(BP260="","",BP260*0.453592),BQ260)</f>
        <v/>
      </c>
      <c r="BW260" s="59" t="str">
        <f>IF(OR(BU260="",BV260=""),"",(BV260/(BU260^2)))</f>
        <v/>
      </c>
      <c r="BX260" s="59" t="str">
        <f>IF(COUNTBLANK(E260:J260)=6,"",(((E260*IF(F260&gt;0,F260,30)*3)+(G260*IF(H260&gt;0,H260,30)*5)+(I260*IF(J260&gt;0,J260,30)*9))))</f>
        <v/>
      </c>
      <c r="BY260" s="59" t="str">
        <f>IF(COUNTBLANK(AE260:AL260)=8,"",SUM(IF(AE260=2,1,IF(AE260=3,1,0)),IF(AH260=1,1,IF(AI260=1,1,0)),IF(AJ260&gt;3,1,0),IF(AK260&gt;3,1,0),IF(AL260&gt;0,1,0)))</f>
        <v/>
      </c>
      <c r="BZ260" s="59" t="str">
        <f>IF(OR(AM260="",AN260=""),"",IF(OR(AM260=-99,AN260=-99),-99,IF(AM260=3,IF(AN260=2,1,IF(AN260=3,1,0)),0)))</f>
        <v/>
      </c>
      <c r="CA260" s="59" t="str">
        <f>IF(OR((AC260=""),(AD260="")),"",IF(AD260=-99,-99,IF(AC260&gt;=4,IF(OR(AD260=1,AD260=2),1,0),0)))</f>
        <v/>
      </c>
      <c r="CB260" s="59" t="str">
        <f>IF(BW260="","",IF(BW260&lt;25,5,IF(BW260&lt;30,2,0)))</f>
        <v/>
      </c>
      <c r="CC260" s="59" t="str">
        <f t="shared" si="28"/>
        <v/>
      </c>
      <c r="CD260" s="59" t="str">
        <f>IF(K260="","",IF(K260&lt;4,0,IF(K260&gt;=4,4,"")))</f>
        <v/>
      </c>
      <c r="CE260" s="59" t="str">
        <f>IF(L260="","",IF(L260&lt;4,0,IF(L260&gt;=4,4,"")))</f>
        <v/>
      </c>
      <c r="CF260" s="59" t="str">
        <f>IF(M260="","",IF(M260&lt;4,0,IF(M260&gt;=4,3,"")))</f>
        <v/>
      </c>
      <c r="CG260" s="59" t="str">
        <f>IF(N260="","",IF(N260&lt;4,0,IF(N260&gt;=4,1,"")))</f>
        <v/>
      </c>
      <c r="CH260" s="59" t="str">
        <f t="shared" si="29"/>
        <v/>
      </c>
      <c r="CI260" s="59" t="str">
        <f>IF(O260="","",IF(O260=0,0,IF(O260=1,3,IF(O260&lt;=4,4,IF(O260&gt;4,5,"")))))</f>
        <v/>
      </c>
      <c r="CJ260" s="59" t="str">
        <f>IF(P260="","",IF(P260=0,0,IF(P260=1,1,IF(P260&lt;7,3,IF(P260=7,4,"")))))</f>
        <v/>
      </c>
      <c r="CK260" s="59" t="str">
        <f>IF(Q260="","",IF(Q260&lt;4,3,IF(Q260&lt;7,2,IF(Q260=7,0,""))))</f>
        <v/>
      </c>
      <c r="CL260" s="59" t="str">
        <f>IF(R260="","",IF(R260&lt;1,0,IF(R260&lt;=2,1,IF(R260&gt;2,2,""))))</f>
        <v/>
      </c>
      <c r="CM260" s="59" t="str">
        <f>IF(S260="","",IF(S260=0,0,IF(S260=1,1,IF(S260&gt;1,2,""))))</f>
        <v/>
      </c>
      <c r="CN260" s="59" t="str">
        <f>IF(T260="","",IF(T260=0,0,IF(T260&lt;=4,1,IF(T260&gt;4,2,""))))</f>
        <v/>
      </c>
      <c r="CO260" s="59" t="str">
        <f>IF(U260="","",IF(U260&lt;4,0,IF(U260&lt;=6,1,IF(U260=7,2,""))))</f>
        <v/>
      </c>
      <c r="CP260" s="59" t="str">
        <f>IF(V260="","",IF(V260&lt;4,2,IF(V260=4,1,IF(V260=5,0,""))))</f>
        <v/>
      </c>
      <c r="CQ260" s="59" t="str">
        <f>IF(W260="","",IF(W260=1,2,IF(W260=2,1,IF(W260&gt;2,0,""))))</f>
        <v/>
      </c>
      <c r="CR260" s="59" t="str">
        <f>IF(X260="","",IF(X260=0,0,IF(X260=1,1,IF(X260=2,2,IF(X260=3,2,IF(X260=-9,-9,IF(X260=-99,-99,"")))))))</f>
        <v/>
      </c>
      <c r="CS260" s="59" t="str">
        <f>IF(Z260="","",IF(Z260=0,1,IF(Z260=1,0,"")))</f>
        <v/>
      </c>
      <c r="CT260" s="59" t="str">
        <f>IF(CA260="","",IF(CA260=-99,-99,IF(CA260=1,3,0)))</f>
        <v/>
      </c>
      <c r="CU260" s="59" t="str">
        <f>IF(BZ260="","",IF(BZ260=-99,-99,IF(BZ260=0,3,0)))</f>
        <v/>
      </c>
      <c r="CV260" s="59" t="str">
        <f>IF(AO260="","",IF(AND(AO260&gt;=7,AO260&lt;=8),2,0))</f>
        <v/>
      </c>
      <c r="CW260" s="59" t="str">
        <f>IF(AP260="","",IF(AP260=1,0,IF(AP260&gt;1,1,"")))</f>
        <v/>
      </c>
      <c r="CX260" s="59" t="str">
        <f t="shared" si="30"/>
        <v/>
      </c>
      <c r="CY260" s="59" t="str">
        <f>IF(BA260="","",IF(BA260=0,0,IF(OR(BA260=1,BA260=2,BA260=3),3,IF(BA260=-99,-99,""))))</f>
        <v/>
      </c>
      <c r="CZ260" s="59" t="str">
        <f>IF(BB260="","",IF(BB260=0,0,IF(OR(BB260=1,BB260=2,BB260=3),3,IF(BB260=-99,-99,""))))</f>
        <v/>
      </c>
      <c r="DA260" s="59" t="str">
        <f>IF(BC260="","",IF(BC260=0,0,IF(OR(BC260=1,BC260=2,BC260=3),3,IF(BC260=-99,-99,""))))</f>
        <v/>
      </c>
      <c r="DB260" s="59" t="str">
        <f>IF(BD260="","",IF(BD260=0,0,IF(OR(BD260=1,BD260=2,BD260=3),3,IF(BD260=-99,-99,""))))</f>
        <v/>
      </c>
      <c r="DC260" s="59" t="str">
        <f>IF(BE260="","",IF(BE260=0,0,IF(OR(BE260=1,BE260=2,BE260=3),3,IF(BE260=-99,-99,""))))</f>
        <v/>
      </c>
      <c r="DD260" s="59" t="str">
        <f>IF(BF260="","",IF(BF260=0,0,IF(OR(BF260=1,BF260=2,BF260=3),3,IF(BF260=-99,-99,""))))</f>
        <v/>
      </c>
      <c r="DE260" s="59" t="str">
        <f>IF(BG260="","",IF(BG260=0,0,IF(OR(BG260=1,BG260=2,BG260=3),3,IF(BG260=-99,-99,""))))</f>
        <v/>
      </c>
      <c r="DF260" s="59" t="str">
        <f>IF(BH260="","",IF(BH260=0,0,IF(OR(BH260=1,BH260=2,BH260=3),3,IF(BH260=-99,-99,""))))</f>
        <v/>
      </c>
      <c r="DG260" s="59" t="str">
        <f>IF(BI260="","",IF(BI260=0,0,IF(OR(BI260=1,BI260=2,BI260=3),3,IF(BI260=-99,-99,""))))</f>
        <v/>
      </c>
      <c r="DH260" s="59" t="str">
        <f>IF(BT260="","",IF(BS260=1,IF(BT260&lt;65,41,IF(BT260&lt;70,35,IF(BT260&lt;75,29,IF(BT260&lt;80,21,IF(BT260&lt;85,14,IF(BT260&lt;90,5,0)))))),IF(BS260=2,IF(BT260&lt;65,38,IF(BT260&lt;70,33,IF(BT260&lt;75,26,IF(BT260&lt;80,16,IF(BT260&lt;85,12,IF(BT260&lt;90,1,0)))))),"")))</f>
        <v/>
      </c>
      <c r="DI260" s="59" t="str">
        <f>IF(BL260="","",IF(BL260=1,0,IF(BL260=2,3,IF(BL260&gt;2,6,""))))</f>
        <v/>
      </c>
      <c r="DJ260" s="59" t="str">
        <f>IF(Y260="","",IF(Y260=0,3,IF(Y260=1,0,"")))</f>
        <v/>
      </c>
      <c r="DK260" s="59" t="str">
        <f>IF(COUNTBLANK(CB260:CH260)=7,"",SUM(CB260:CH260))</f>
        <v/>
      </c>
      <c r="DL260" s="59" t="str">
        <f>IF(COUNTBLANK(CI260:CR260)=10,"",SUM(CI260:CQ260,IF(CR260&gt;0,CR260,0)))</f>
        <v/>
      </c>
      <c r="DM260" s="59" t="str">
        <f>IF(COUNTBLANK(CS260:CX260)=6,"",SUM(CS260,IF(CT260=-99,0,CT260),IF(CU260=-99,0,CU260),CV260:CX260))</f>
        <v/>
      </c>
      <c r="DN260" s="59" t="str">
        <f>IF(COUNTBLANK(CY260:DG260)=9,"",SUM(IF(OR(CY260="",CY260=-99),0,CY260),IF(OR(CZ260="",CZ260=-99),0,CZ260),IF(OR(DA260="",DA260=-99),0,DA260),IF(OR(DB260="",DB260=-99),0,DB260),IF(OR(DC260="",DC260=-99),0,DC260),IF(OR(DD260="",DD260=-99),0,DD260),IF(OR(DE260="",DE260=-99),0,DE260),IF(OR(DF260="",DF260=-99),0,DF260),IF(OR(DG260="",DG260=-99),0,DG260)))</f>
        <v/>
      </c>
      <c r="DO260" s="59" t="str">
        <f>IF(COUNTBLANK(DH260:DJ260)=3,"",SUM(DH260:DJ260))</f>
        <v/>
      </c>
      <c r="DP260" s="59" t="str">
        <f>IF(COUNTBLANK(DK260:DN260)=4,"",SUM(DK260:DN260))</f>
        <v/>
      </c>
      <c r="DQ260" s="59" t="str">
        <f>IF(COUNTBLANK(CB260:CH260)=7,"",SUM(IF(CB260="",0,5),IF(CC260="",0,9),IF(CD260="",0,4),IF(CE260="",0,4),IF(CF260="",0,3),IF(CG260="",0,1),IF(CH260="",0,6)))</f>
        <v/>
      </c>
      <c r="DR260" s="59" t="str">
        <f>IF(COUNTBLANK(CI260:CR260)=10,"",SUM(IF(CI260="",0,5),IF(CJ260="",0,4),IF(CK260="",0,3),IF(CL260="",0,2),IF(CM260="",0,2),IF(CN260="",0,2),IF(CO260="",0,2),IF(CP260="",0,2),IF(CQ260="",0,2),IF(OR(CR260="",CR260=-99,CR260=-9),0,2)))</f>
        <v/>
      </c>
      <c r="DS260" s="59" t="str">
        <f>IF(COUNTBLANK(CS260:CX260)=6,"",SUM(IF(CS260="",0,1),IF(OR(CT260="",CT260=-99),0,3),IF(OR(CU260="",CU260=-99),0,3),IF(CV260="",0,2),IF(CW260="",0,1),IF(CX260="",0,1)))</f>
        <v/>
      </c>
      <c r="DT260" s="59" t="str">
        <f>IF(COUNTBLANK(CY260:DG260)=9,"",SUM(IF(OR(CY260="",CY260=-99),0,3),IF(OR(CZ260="",CZ260=-99),0,3),IF(OR(DA260="",DA260=-99),0,3),IF(OR(DB260="",DB260=-99),0,3),IF(OR(DC260="",DC260=-99),0,3),IF(OR(DD260="",DD260=-99),0,3),IF(OR(DE260="",DE260=-99),0,3),IF(OR(DF260="",DF260=-99),0,3),IF(OR(DG260="",DG260=-99),0,3)))</f>
        <v/>
      </c>
      <c r="DU260" s="59" t="str">
        <f>IF(COUNTBLANK(DH260:DJ260)=3,"",SUM(IF(DH260="",0,IF(BS260=1,41,IF(BS260=2,38,""))),IF(DI260="",0,6),IF(DJ260="",0,3)))</f>
        <v/>
      </c>
      <c r="DV260" s="59" t="str">
        <f>IF(COUNTBLANK(DK260:DN260)=4,"",SUM(DQ260:DT260))</f>
        <v/>
      </c>
      <c r="DW260" s="59" t="str">
        <f>IF(DQ260="","",((DK260/DQ260)*100))</f>
        <v/>
      </c>
      <c r="DX260" s="59" t="str">
        <f t="shared" si="26"/>
        <v/>
      </c>
      <c r="DY260" s="59" t="str">
        <f t="shared" si="26"/>
        <v/>
      </c>
      <c r="DZ260" s="59" t="str">
        <f t="shared" si="26"/>
        <v/>
      </c>
      <c r="EA260" s="59" t="str">
        <f t="shared" si="26"/>
        <v/>
      </c>
      <c r="EB260" s="59" t="str">
        <f t="shared" si="26"/>
        <v/>
      </c>
      <c r="EC260" s="59" t="str">
        <f>IF(COUNTBLANK(DQ260:DT260)=4,"",SQRT((DQ260^2)+(DR260^2)+(DS260^2)+(DT260^2)))</f>
        <v/>
      </c>
      <c r="ED260" s="59" t="str">
        <f>IF(EC260="","",(SUM(((DK260/EC260)^2),((DL260/EC260)^2),((DM260/EC260)^2),((DN260/EC260)^2))*100))</f>
        <v/>
      </c>
      <c r="EE260" s="59" t="str">
        <f>IF(CB260="","",(CB260/DQ260*100))</f>
        <v/>
      </c>
      <c r="EF260" s="59" t="str">
        <f>IF(CC260="","",(CC260/DQ260*100))</f>
        <v/>
      </c>
      <c r="EG260" s="59" t="str">
        <f>IF(CD260="","",(CD260/DQ260*100))</f>
        <v/>
      </c>
      <c r="EH260" s="59" t="str">
        <f>IF(CE260="","",(CE260/DQ260*100))</f>
        <v/>
      </c>
      <c r="EI260" s="59" t="str">
        <f>IF(CF260="","",(CF260/DQ260*100))</f>
        <v/>
      </c>
      <c r="EJ260" s="59" t="str">
        <f>IF(CG260="","",(CG260/DQ260*100))</f>
        <v/>
      </c>
      <c r="EK260" s="59" t="str">
        <f>IF(CH260="","",(CH260/DQ260*100))</f>
        <v/>
      </c>
      <c r="EL260" s="59" t="str">
        <f>IF(CI260="","",(CI260/DR260*100))</f>
        <v/>
      </c>
      <c r="EM260" s="59" t="str">
        <f>IF(CJ260="","",(CJ260/DR260*100))</f>
        <v/>
      </c>
      <c r="EN260" s="59" t="str">
        <f>IF(CK260="","",(CK260/DR260*100))</f>
        <v/>
      </c>
      <c r="EO260" s="59" t="str">
        <f>IF(CL260="","",(CL260/DR260*100))</f>
        <v/>
      </c>
      <c r="EP260" s="59" t="str">
        <f>IF(CM260="","",(CM260/DR260*100))</f>
        <v/>
      </c>
      <c r="EQ260" s="59" t="str">
        <f>IF(CN260="","",(CN260/DR260*100))</f>
        <v/>
      </c>
      <c r="ER260" s="59" t="str">
        <f>IF(CO260="","",(CO260/DR260*100))</f>
        <v/>
      </c>
      <c r="ES260" s="59" t="str">
        <f>IF(CP260="","",(CP260/DR260*100))</f>
        <v/>
      </c>
      <c r="ET260" s="59" t="str">
        <f>IF(CQ260="","",(CQ260/DR260*100))</f>
        <v/>
      </c>
      <c r="EU260" s="59" t="str">
        <f>IF(CR260="","",(CR260/DR260*100))</f>
        <v/>
      </c>
      <c r="EV260" s="59" t="str">
        <f>IF(CS260="","",(CS260/DS260*100))</f>
        <v/>
      </c>
      <c r="EW260" s="59" t="str">
        <f>IF(CT260="","",(CT260/DS260*100))</f>
        <v/>
      </c>
      <c r="EX260" s="59" t="str">
        <f>IF(CU260="","",(CU260/DS260*100))</f>
        <v/>
      </c>
      <c r="EY260" s="59" t="str">
        <f>IF(CV260="","",(CV260/DS260*100))</f>
        <v/>
      </c>
      <c r="EZ260" s="59" t="str">
        <f>IF(CW260="","",(CW260/DS260*100))</f>
        <v/>
      </c>
      <c r="FA260" s="59" t="str">
        <f>IF(CX260="","",(CX260/DS260*100))</f>
        <v/>
      </c>
      <c r="FB260" s="59" t="str">
        <f t="shared" si="27"/>
        <v/>
      </c>
      <c r="FC260" s="59" t="str">
        <f t="shared" si="27"/>
        <v/>
      </c>
      <c r="FD260" s="59" t="str">
        <f t="shared" si="27"/>
        <v/>
      </c>
      <c r="FE260" s="59" t="str">
        <f t="shared" si="27"/>
        <v/>
      </c>
      <c r="FF260" s="59" t="str">
        <f t="shared" si="27"/>
        <v/>
      </c>
      <c r="FG260" s="59" t="str">
        <f t="shared" si="27"/>
        <v/>
      </c>
      <c r="FH260" s="59" t="str">
        <f t="shared" si="27"/>
        <v/>
      </c>
      <c r="FI260" s="59" t="str">
        <f t="shared" si="27"/>
        <v/>
      </c>
      <c r="FJ260" s="59" t="str">
        <f t="shared" si="27"/>
        <v/>
      </c>
      <c r="FK260" s="59" t="str">
        <f>IF(DH260="","",(DH260/DU260*100))</f>
        <v/>
      </c>
      <c r="FL260" s="59" t="str">
        <f>IF(DI260="","",(DI260/DU260*100))</f>
        <v/>
      </c>
      <c r="FM260" s="59" t="str">
        <f>IF(DJ260="","",(DJ260/DU260*100))</f>
        <v/>
      </c>
    </row>
    <row r="261" spans="72:169" x14ac:dyDescent="0.25">
      <c r="BT261" s="58" t="str">
        <f>IF(BR261="","",YEAR(D261)-BR261)</f>
        <v/>
      </c>
      <c r="BU261" s="59" t="str">
        <f>IF(BO261="",IF(OR(BM261="",BN261=""),"",((BM261*12)+BN261)*0.0254),BO261*0.01)</f>
        <v/>
      </c>
      <c r="BV261" s="59" t="str">
        <f>IF(BQ261="",IF(BP261="","",BP261*0.453592),BQ261)</f>
        <v/>
      </c>
      <c r="BW261" s="59" t="str">
        <f>IF(OR(BU261="",BV261=""),"",(BV261/(BU261^2)))</f>
        <v/>
      </c>
      <c r="BX261" s="59" t="str">
        <f>IF(COUNTBLANK(E261:J261)=6,"",(((E261*IF(F261&gt;0,F261,30)*3)+(G261*IF(H261&gt;0,H261,30)*5)+(I261*IF(J261&gt;0,J261,30)*9))))</f>
        <v/>
      </c>
      <c r="BY261" s="59" t="str">
        <f>IF(COUNTBLANK(AE261:AL261)=8,"",SUM(IF(AE261=2,1,IF(AE261=3,1,0)),IF(AH261=1,1,IF(AI261=1,1,0)),IF(AJ261&gt;3,1,0),IF(AK261&gt;3,1,0),IF(AL261&gt;0,1,0)))</f>
        <v/>
      </c>
      <c r="BZ261" s="59" t="str">
        <f>IF(OR(AM261="",AN261=""),"",IF(OR(AM261=-99,AN261=-99),-99,IF(AM261=3,IF(AN261=2,1,IF(AN261=3,1,0)),0)))</f>
        <v/>
      </c>
      <c r="CA261" s="59" t="str">
        <f>IF(OR((AC261=""),(AD261="")),"",IF(AD261=-99,-99,IF(AC261&gt;=4,IF(OR(AD261=1,AD261=2),1,0),0)))</f>
        <v/>
      </c>
      <c r="CB261" s="59" t="str">
        <f>IF(BW261="","",IF(BW261&lt;25,5,IF(BW261&lt;30,2,0)))</f>
        <v/>
      </c>
      <c r="CC261" s="59" t="str">
        <f t="shared" si="28"/>
        <v/>
      </c>
      <c r="CD261" s="59" t="str">
        <f>IF(K261="","",IF(K261&lt;4,0,IF(K261&gt;=4,4,"")))</f>
        <v/>
      </c>
      <c r="CE261" s="59" t="str">
        <f>IF(L261="","",IF(L261&lt;4,0,IF(L261&gt;=4,4,"")))</f>
        <v/>
      </c>
      <c r="CF261" s="59" t="str">
        <f>IF(M261="","",IF(M261&lt;4,0,IF(M261&gt;=4,3,"")))</f>
        <v/>
      </c>
      <c r="CG261" s="59" t="str">
        <f>IF(N261="","",IF(N261&lt;4,0,IF(N261&gt;=4,1,"")))</f>
        <v/>
      </c>
      <c r="CH261" s="59" t="str">
        <f t="shared" si="29"/>
        <v/>
      </c>
      <c r="CI261" s="59" t="str">
        <f>IF(O261="","",IF(O261=0,0,IF(O261=1,3,IF(O261&lt;=4,4,IF(O261&gt;4,5,"")))))</f>
        <v/>
      </c>
      <c r="CJ261" s="59" t="str">
        <f>IF(P261="","",IF(P261=0,0,IF(P261=1,1,IF(P261&lt;7,3,IF(P261=7,4,"")))))</f>
        <v/>
      </c>
      <c r="CK261" s="59" t="str">
        <f>IF(Q261="","",IF(Q261&lt;4,3,IF(Q261&lt;7,2,IF(Q261=7,0,""))))</f>
        <v/>
      </c>
      <c r="CL261" s="59" t="str">
        <f>IF(R261="","",IF(R261&lt;1,0,IF(R261&lt;=2,1,IF(R261&gt;2,2,""))))</f>
        <v/>
      </c>
      <c r="CM261" s="59" t="str">
        <f>IF(S261="","",IF(S261=0,0,IF(S261=1,1,IF(S261&gt;1,2,""))))</f>
        <v/>
      </c>
      <c r="CN261" s="59" t="str">
        <f>IF(T261="","",IF(T261=0,0,IF(T261&lt;=4,1,IF(T261&gt;4,2,""))))</f>
        <v/>
      </c>
      <c r="CO261" s="59" t="str">
        <f>IF(U261="","",IF(U261&lt;4,0,IF(U261&lt;=6,1,IF(U261=7,2,""))))</f>
        <v/>
      </c>
      <c r="CP261" s="59" t="str">
        <f>IF(V261="","",IF(V261&lt;4,2,IF(V261=4,1,IF(V261=5,0,""))))</f>
        <v/>
      </c>
      <c r="CQ261" s="59" t="str">
        <f>IF(W261="","",IF(W261=1,2,IF(W261=2,1,IF(W261&gt;2,0,""))))</f>
        <v/>
      </c>
      <c r="CR261" s="59" t="str">
        <f>IF(X261="","",IF(X261=0,0,IF(X261=1,1,IF(X261=2,2,IF(X261=3,2,IF(X261=-9,-9,IF(X261=-99,-99,"")))))))</f>
        <v/>
      </c>
      <c r="CS261" s="59" t="str">
        <f>IF(Z261="","",IF(Z261=0,1,IF(Z261=1,0,"")))</f>
        <v/>
      </c>
      <c r="CT261" s="59" t="str">
        <f>IF(CA261="","",IF(CA261=-99,-99,IF(CA261=1,3,0)))</f>
        <v/>
      </c>
      <c r="CU261" s="59" t="str">
        <f>IF(BZ261="","",IF(BZ261=-99,-99,IF(BZ261=0,3,0)))</f>
        <v/>
      </c>
      <c r="CV261" s="59" t="str">
        <f>IF(AO261="","",IF(AND(AO261&gt;=7,AO261&lt;=8),2,0))</f>
        <v/>
      </c>
      <c r="CW261" s="59" t="str">
        <f>IF(AP261="","",IF(AP261=1,0,IF(AP261&gt;1,1,"")))</f>
        <v/>
      </c>
      <c r="CX261" s="59" t="str">
        <f t="shared" si="30"/>
        <v/>
      </c>
      <c r="CY261" s="59" t="str">
        <f>IF(BA261="","",IF(BA261=0,0,IF(OR(BA261=1,BA261=2,BA261=3),3,IF(BA261=-99,-99,""))))</f>
        <v/>
      </c>
      <c r="CZ261" s="59" t="str">
        <f>IF(BB261="","",IF(BB261=0,0,IF(OR(BB261=1,BB261=2,BB261=3),3,IF(BB261=-99,-99,""))))</f>
        <v/>
      </c>
      <c r="DA261" s="59" t="str">
        <f>IF(BC261="","",IF(BC261=0,0,IF(OR(BC261=1,BC261=2,BC261=3),3,IF(BC261=-99,-99,""))))</f>
        <v/>
      </c>
      <c r="DB261" s="59" t="str">
        <f>IF(BD261="","",IF(BD261=0,0,IF(OR(BD261=1,BD261=2,BD261=3),3,IF(BD261=-99,-99,""))))</f>
        <v/>
      </c>
      <c r="DC261" s="59" t="str">
        <f>IF(BE261="","",IF(BE261=0,0,IF(OR(BE261=1,BE261=2,BE261=3),3,IF(BE261=-99,-99,""))))</f>
        <v/>
      </c>
      <c r="DD261" s="59" t="str">
        <f>IF(BF261="","",IF(BF261=0,0,IF(OR(BF261=1,BF261=2,BF261=3),3,IF(BF261=-99,-99,""))))</f>
        <v/>
      </c>
      <c r="DE261" s="59" t="str">
        <f>IF(BG261="","",IF(BG261=0,0,IF(OR(BG261=1,BG261=2,BG261=3),3,IF(BG261=-99,-99,""))))</f>
        <v/>
      </c>
      <c r="DF261" s="59" t="str">
        <f>IF(BH261="","",IF(BH261=0,0,IF(OR(BH261=1,BH261=2,BH261=3),3,IF(BH261=-99,-99,""))))</f>
        <v/>
      </c>
      <c r="DG261" s="59" t="str">
        <f>IF(BI261="","",IF(BI261=0,0,IF(OR(BI261=1,BI261=2,BI261=3),3,IF(BI261=-99,-99,""))))</f>
        <v/>
      </c>
      <c r="DH261" s="59" t="str">
        <f>IF(BT261="","",IF(BS261=1,IF(BT261&lt;65,41,IF(BT261&lt;70,35,IF(BT261&lt;75,29,IF(BT261&lt;80,21,IF(BT261&lt;85,14,IF(BT261&lt;90,5,0)))))),IF(BS261=2,IF(BT261&lt;65,38,IF(BT261&lt;70,33,IF(BT261&lt;75,26,IF(BT261&lt;80,16,IF(BT261&lt;85,12,IF(BT261&lt;90,1,0)))))),"")))</f>
        <v/>
      </c>
      <c r="DI261" s="59" t="str">
        <f>IF(BL261="","",IF(BL261=1,0,IF(BL261=2,3,IF(BL261&gt;2,6,""))))</f>
        <v/>
      </c>
      <c r="DJ261" s="59" t="str">
        <f>IF(Y261="","",IF(Y261=0,3,IF(Y261=1,0,"")))</f>
        <v/>
      </c>
      <c r="DK261" s="59" t="str">
        <f>IF(COUNTBLANK(CB261:CH261)=7,"",SUM(CB261:CH261))</f>
        <v/>
      </c>
      <c r="DL261" s="59" t="str">
        <f>IF(COUNTBLANK(CI261:CR261)=10,"",SUM(CI261:CQ261,IF(CR261&gt;0,CR261,0)))</f>
        <v/>
      </c>
      <c r="DM261" s="59" t="str">
        <f>IF(COUNTBLANK(CS261:CX261)=6,"",SUM(CS261,IF(CT261=-99,0,CT261),IF(CU261=-99,0,CU261),CV261:CX261))</f>
        <v/>
      </c>
      <c r="DN261" s="59" t="str">
        <f>IF(COUNTBLANK(CY261:DG261)=9,"",SUM(IF(OR(CY261="",CY261=-99),0,CY261),IF(OR(CZ261="",CZ261=-99),0,CZ261),IF(OR(DA261="",DA261=-99),0,DA261),IF(OR(DB261="",DB261=-99),0,DB261),IF(OR(DC261="",DC261=-99),0,DC261),IF(OR(DD261="",DD261=-99),0,DD261),IF(OR(DE261="",DE261=-99),0,DE261),IF(OR(DF261="",DF261=-99),0,DF261),IF(OR(DG261="",DG261=-99),0,DG261)))</f>
        <v/>
      </c>
      <c r="DO261" s="59" t="str">
        <f>IF(COUNTBLANK(DH261:DJ261)=3,"",SUM(DH261:DJ261))</f>
        <v/>
      </c>
      <c r="DP261" s="59" t="str">
        <f>IF(COUNTBLANK(DK261:DN261)=4,"",SUM(DK261:DN261))</f>
        <v/>
      </c>
      <c r="DQ261" s="59" t="str">
        <f>IF(COUNTBLANK(CB261:CH261)=7,"",SUM(IF(CB261="",0,5),IF(CC261="",0,9),IF(CD261="",0,4),IF(CE261="",0,4),IF(CF261="",0,3),IF(CG261="",0,1),IF(CH261="",0,6)))</f>
        <v/>
      </c>
      <c r="DR261" s="59" t="str">
        <f>IF(COUNTBLANK(CI261:CR261)=10,"",SUM(IF(CI261="",0,5),IF(CJ261="",0,4),IF(CK261="",0,3),IF(CL261="",0,2),IF(CM261="",0,2),IF(CN261="",0,2),IF(CO261="",0,2),IF(CP261="",0,2),IF(CQ261="",0,2),IF(OR(CR261="",CR261=-99,CR261=-9),0,2)))</f>
        <v/>
      </c>
      <c r="DS261" s="59" t="str">
        <f>IF(COUNTBLANK(CS261:CX261)=6,"",SUM(IF(CS261="",0,1),IF(OR(CT261="",CT261=-99),0,3),IF(OR(CU261="",CU261=-99),0,3),IF(CV261="",0,2),IF(CW261="",0,1),IF(CX261="",0,1)))</f>
        <v/>
      </c>
      <c r="DT261" s="59" t="str">
        <f>IF(COUNTBLANK(CY261:DG261)=9,"",SUM(IF(OR(CY261="",CY261=-99),0,3),IF(OR(CZ261="",CZ261=-99),0,3),IF(OR(DA261="",DA261=-99),0,3),IF(OR(DB261="",DB261=-99),0,3),IF(OR(DC261="",DC261=-99),0,3),IF(OR(DD261="",DD261=-99),0,3),IF(OR(DE261="",DE261=-99),0,3),IF(OR(DF261="",DF261=-99),0,3),IF(OR(DG261="",DG261=-99),0,3)))</f>
        <v/>
      </c>
      <c r="DU261" s="59" t="str">
        <f>IF(COUNTBLANK(DH261:DJ261)=3,"",SUM(IF(DH261="",0,IF(BS261=1,41,IF(BS261=2,38,""))),IF(DI261="",0,6),IF(DJ261="",0,3)))</f>
        <v/>
      </c>
      <c r="DV261" s="59" t="str">
        <f>IF(COUNTBLANK(DK261:DN261)=4,"",SUM(DQ261:DT261))</f>
        <v/>
      </c>
      <c r="DW261" s="59" t="str">
        <f>IF(DQ261="","",((DK261/DQ261)*100))</f>
        <v/>
      </c>
      <c r="DX261" s="59" t="str">
        <f t="shared" si="26"/>
        <v/>
      </c>
      <c r="DY261" s="59" t="str">
        <f t="shared" si="26"/>
        <v/>
      </c>
      <c r="DZ261" s="59" t="str">
        <f t="shared" si="26"/>
        <v/>
      </c>
      <c r="EA261" s="59" t="str">
        <f t="shared" si="26"/>
        <v/>
      </c>
      <c r="EB261" s="59" t="str">
        <f t="shared" si="26"/>
        <v/>
      </c>
      <c r="EC261" s="59" t="str">
        <f>IF(COUNTBLANK(DQ261:DT261)=4,"",SQRT((DQ261^2)+(DR261^2)+(DS261^2)+(DT261^2)))</f>
        <v/>
      </c>
      <c r="ED261" s="59" t="str">
        <f>IF(EC261="","",(SUM(((DK261/EC261)^2),((DL261/EC261)^2),((DM261/EC261)^2),((DN261/EC261)^2))*100))</f>
        <v/>
      </c>
      <c r="EE261" s="59" t="str">
        <f>IF(CB261="","",(CB261/DQ261*100))</f>
        <v/>
      </c>
      <c r="EF261" s="59" t="str">
        <f>IF(CC261="","",(CC261/DQ261*100))</f>
        <v/>
      </c>
      <c r="EG261" s="59" t="str">
        <f>IF(CD261="","",(CD261/DQ261*100))</f>
        <v/>
      </c>
      <c r="EH261" s="59" t="str">
        <f>IF(CE261="","",(CE261/DQ261*100))</f>
        <v/>
      </c>
      <c r="EI261" s="59" t="str">
        <f>IF(CF261="","",(CF261/DQ261*100))</f>
        <v/>
      </c>
      <c r="EJ261" s="59" t="str">
        <f>IF(CG261="","",(CG261/DQ261*100))</f>
        <v/>
      </c>
      <c r="EK261" s="59" t="str">
        <f>IF(CH261="","",(CH261/DQ261*100))</f>
        <v/>
      </c>
      <c r="EL261" s="59" t="str">
        <f>IF(CI261="","",(CI261/DR261*100))</f>
        <v/>
      </c>
      <c r="EM261" s="59" t="str">
        <f>IF(CJ261="","",(CJ261/DR261*100))</f>
        <v/>
      </c>
      <c r="EN261" s="59" t="str">
        <f>IF(CK261="","",(CK261/DR261*100))</f>
        <v/>
      </c>
      <c r="EO261" s="59" t="str">
        <f>IF(CL261="","",(CL261/DR261*100))</f>
        <v/>
      </c>
      <c r="EP261" s="59" t="str">
        <f>IF(CM261="","",(CM261/DR261*100))</f>
        <v/>
      </c>
      <c r="EQ261" s="59" t="str">
        <f>IF(CN261="","",(CN261/DR261*100))</f>
        <v/>
      </c>
      <c r="ER261" s="59" t="str">
        <f>IF(CO261="","",(CO261/DR261*100))</f>
        <v/>
      </c>
      <c r="ES261" s="59" t="str">
        <f>IF(CP261="","",(CP261/DR261*100))</f>
        <v/>
      </c>
      <c r="ET261" s="59" t="str">
        <f>IF(CQ261="","",(CQ261/DR261*100))</f>
        <v/>
      </c>
      <c r="EU261" s="59" t="str">
        <f>IF(CR261="","",(CR261/DR261*100))</f>
        <v/>
      </c>
      <c r="EV261" s="59" t="str">
        <f>IF(CS261="","",(CS261/DS261*100))</f>
        <v/>
      </c>
      <c r="EW261" s="59" t="str">
        <f>IF(CT261="","",(CT261/DS261*100))</f>
        <v/>
      </c>
      <c r="EX261" s="59" t="str">
        <f>IF(CU261="","",(CU261/DS261*100))</f>
        <v/>
      </c>
      <c r="EY261" s="59" t="str">
        <f>IF(CV261="","",(CV261/DS261*100))</f>
        <v/>
      </c>
      <c r="EZ261" s="59" t="str">
        <f>IF(CW261="","",(CW261/DS261*100))</f>
        <v/>
      </c>
      <c r="FA261" s="59" t="str">
        <f>IF(CX261="","",(CX261/DS261*100))</f>
        <v/>
      </c>
      <c r="FB261" s="59" t="str">
        <f t="shared" si="27"/>
        <v/>
      </c>
      <c r="FC261" s="59" t="str">
        <f t="shared" si="27"/>
        <v/>
      </c>
      <c r="FD261" s="59" t="str">
        <f t="shared" si="27"/>
        <v/>
      </c>
      <c r="FE261" s="59" t="str">
        <f t="shared" si="27"/>
        <v/>
      </c>
      <c r="FF261" s="59" t="str">
        <f t="shared" si="27"/>
        <v/>
      </c>
      <c r="FG261" s="59" t="str">
        <f t="shared" si="27"/>
        <v/>
      </c>
      <c r="FH261" s="59" t="str">
        <f t="shared" si="27"/>
        <v/>
      </c>
      <c r="FI261" s="59" t="str">
        <f t="shared" si="27"/>
        <v/>
      </c>
      <c r="FJ261" s="59" t="str">
        <f t="shared" si="27"/>
        <v/>
      </c>
      <c r="FK261" s="59" t="str">
        <f>IF(DH261="","",(DH261/DU261*100))</f>
        <v/>
      </c>
      <c r="FL261" s="59" t="str">
        <f>IF(DI261="","",(DI261/DU261*100))</f>
        <v/>
      </c>
      <c r="FM261" s="59" t="str">
        <f>IF(DJ261="","",(DJ261/DU261*100))</f>
        <v/>
      </c>
    </row>
    <row r="262" spans="72:169" x14ac:dyDescent="0.25">
      <c r="BT262" s="58" t="str">
        <f>IF(BR262="","",YEAR(D262)-BR262)</f>
        <v/>
      </c>
      <c r="BU262" s="59" t="str">
        <f>IF(BO262="",IF(OR(BM262="",BN262=""),"",((BM262*12)+BN262)*0.0254),BO262*0.01)</f>
        <v/>
      </c>
      <c r="BV262" s="59" t="str">
        <f>IF(BQ262="",IF(BP262="","",BP262*0.453592),BQ262)</f>
        <v/>
      </c>
      <c r="BW262" s="59" t="str">
        <f>IF(OR(BU262="",BV262=""),"",(BV262/(BU262^2)))</f>
        <v/>
      </c>
      <c r="BX262" s="59" t="str">
        <f>IF(COUNTBLANK(E262:J262)=6,"",(((E262*IF(F262&gt;0,F262,30)*3)+(G262*IF(H262&gt;0,H262,30)*5)+(I262*IF(J262&gt;0,J262,30)*9))))</f>
        <v/>
      </c>
      <c r="BY262" s="59" t="str">
        <f>IF(COUNTBLANK(AE262:AL262)=8,"",SUM(IF(AE262=2,1,IF(AE262=3,1,0)),IF(AH262=1,1,IF(AI262=1,1,0)),IF(AJ262&gt;3,1,0),IF(AK262&gt;3,1,0),IF(AL262&gt;0,1,0)))</f>
        <v/>
      </c>
      <c r="BZ262" s="59" t="str">
        <f>IF(OR(AM262="",AN262=""),"",IF(OR(AM262=-99,AN262=-99),-99,IF(AM262=3,IF(AN262=2,1,IF(AN262=3,1,0)),0)))</f>
        <v/>
      </c>
      <c r="CA262" s="59" t="str">
        <f>IF(OR((AC262=""),(AD262="")),"",IF(AD262=-99,-99,IF(AC262&gt;=4,IF(OR(AD262=1,AD262=2),1,0),0)))</f>
        <v/>
      </c>
      <c r="CB262" s="59" t="str">
        <f>IF(BW262="","",IF(BW262&lt;25,5,IF(BW262&lt;30,2,0)))</f>
        <v/>
      </c>
      <c r="CC262" s="59" t="str">
        <f t="shared" si="28"/>
        <v/>
      </c>
      <c r="CD262" s="59" t="str">
        <f>IF(K262="","",IF(K262&lt;4,0,IF(K262&gt;=4,4,"")))</f>
        <v/>
      </c>
      <c r="CE262" s="59" t="str">
        <f>IF(L262="","",IF(L262&lt;4,0,IF(L262&gt;=4,4,"")))</f>
        <v/>
      </c>
      <c r="CF262" s="59" t="str">
        <f>IF(M262="","",IF(M262&lt;4,0,IF(M262&gt;=4,3,"")))</f>
        <v/>
      </c>
      <c r="CG262" s="59" t="str">
        <f>IF(N262="","",IF(N262&lt;4,0,IF(N262&gt;=4,1,"")))</f>
        <v/>
      </c>
      <c r="CH262" s="59" t="str">
        <f t="shared" si="29"/>
        <v/>
      </c>
      <c r="CI262" s="59" t="str">
        <f>IF(O262="","",IF(O262=0,0,IF(O262=1,3,IF(O262&lt;=4,4,IF(O262&gt;4,5,"")))))</f>
        <v/>
      </c>
      <c r="CJ262" s="59" t="str">
        <f>IF(P262="","",IF(P262=0,0,IF(P262=1,1,IF(P262&lt;7,3,IF(P262=7,4,"")))))</f>
        <v/>
      </c>
      <c r="CK262" s="59" t="str">
        <f>IF(Q262="","",IF(Q262&lt;4,3,IF(Q262&lt;7,2,IF(Q262=7,0,""))))</f>
        <v/>
      </c>
      <c r="CL262" s="59" t="str">
        <f>IF(R262="","",IF(R262&lt;1,0,IF(R262&lt;=2,1,IF(R262&gt;2,2,""))))</f>
        <v/>
      </c>
      <c r="CM262" s="59" t="str">
        <f>IF(S262="","",IF(S262=0,0,IF(S262=1,1,IF(S262&gt;1,2,""))))</f>
        <v/>
      </c>
      <c r="CN262" s="59" t="str">
        <f>IF(T262="","",IF(T262=0,0,IF(T262&lt;=4,1,IF(T262&gt;4,2,""))))</f>
        <v/>
      </c>
      <c r="CO262" s="59" t="str">
        <f>IF(U262="","",IF(U262&lt;4,0,IF(U262&lt;=6,1,IF(U262=7,2,""))))</f>
        <v/>
      </c>
      <c r="CP262" s="59" t="str">
        <f>IF(V262="","",IF(V262&lt;4,2,IF(V262=4,1,IF(V262=5,0,""))))</f>
        <v/>
      </c>
      <c r="CQ262" s="59" t="str">
        <f>IF(W262="","",IF(W262=1,2,IF(W262=2,1,IF(W262&gt;2,0,""))))</f>
        <v/>
      </c>
      <c r="CR262" s="59" t="str">
        <f>IF(X262="","",IF(X262=0,0,IF(X262=1,1,IF(X262=2,2,IF(X262=3,2,IF(X262=-9,-9,IF(X262=-99,-99,"")))))))</f>
        <v/>
      </c>
      <c r="CS262" s="59" t="str">
        <f>IF(Z262="","",IF(Z262=0,1,IF(Z262=1,0,"")))</f>
        <v/>
      </c>
      <c r="CT262" s="59" t="str">
        <f>IF(CA262="","",IF(CA262=-99,-99,IF(CA262=1,3,0)))</f>
        <v/>
      </c>
      <c r="CU262" s="59" t="str">
        <f>IF(BZ262="","",IF(BZ262=-99,-99,IF(BZ262=0,3,0)))</f>
        <v/>
      </c>
      <c r="CV262" s="59" t="str">
        <f>IF(AO262="","",IF(AND(AO262&gt;=7,AO262&lt;=8),2,0))</f>
        <v/>
      </c>
      <c r="CW262" s="59" t="str">
        <f>IF(AP262="","",IF(AP262=1,0,IF(AP262&gt;1,1,"")))</f>
        <v/>
      </c>
      <c r="CX262" s="59" t="str">
        <f t="shared" si="30"/>
        <v/>
      </c>
      <c r="CY262" s="59" t="str">
        <f>IF(BA262="","",IF(BA262=0,0,IF(OR(BA262=1,BA262=2,BA262=3),3,IF(BA262=-99,-99,""))))</f>
        <v/>
      </c>
      <c r="CZ262" s="59" t="str">
        <f>IF(BB262="","",IF(BB262=0,0,IF(OR(BB262=1,BB262=2,BB262=3),3,IF(BB262=-99,-99,""))))</f>
        <v/>
      </c>
      <c r="DA262" s="59" t="str">
        <f>IF(BC262="","",IF(BC262=0,0,IF(OR(BC262=1,BC262=2,BC262=3),3,IF(BC262=-99,-99,""))))</f>
        <v/>
      </c>
      <c r="DB262" s="59" t="str">
        <f>IF(BD262="","",IF(BD262=0,0,IF(OR(BD262=1,BD262=2,BD262=3),3,IF(BD262=-99,-99,""))))</f>
        <v/>
      </c>
      <c r="DC262" s="59" t="str">
        <f>IF(BE262="","",IF(BE262=0,0,IF(OR(BE262=1,BE262=2,BE262=3),3,IF(BE262=-99,-99,""))))</f>
        <v/>
      </c>
      <c r="DD262" s="59" t="str">
        <f>IF(BF262="","",IF(BF262=0,0,IF(OR(BF262=1,BF262=2,BF262=3),3,IF(BF262=-99,-99,""))))</f>
        <v/>
      </c>
      <c r="DE262" s="59" t="str">
        <f>IF(BG262="","",IF(BG262=0,0,IF(OR(BG262=1,BG262=2,BG262=3),3,IF(BG262=-99,-99,""))))</f>
        <v/>
      </c>
      <c r="DF262" s="59" t="str">
        <f>IF(BH262="","",IF(BH262=0,0,IF(OR(BH262=1,BH262=2,BH262=3),3,IF(BH262=-99,-99,""))))</f>
        <v/>
      </c>
      <c r="DG262" s="59" t="str">
        <f>IF(BI262="","",IF(BI262=0,0,IF(OR(BI262=1,BI262=2,BI262=3),3,IF(BI262=-99,-99,""))))</f>
        <v/>
      </c>
      <c r="DH262" s="59" t="str">
        <f>IF(BT262="","",IF(BS262=1,IF(BT262&lt;65,41,IF(BT262&lt;70,35,IF(BT262&lt;75,29,IF(BT262&lt;80,21,IF(BT262&lt;85,14,IF(BT262&lt;90,5,0)))))),IF(BS262=2,IF(BT262&lt;65,38,IF(BT262&lt;70,33,IF(BT262&lt;75,26,IF(BT262&lt;80,16,IF(BT262&lt;85,12,IF(BT262&lt;90,1,0)))))),"")))</f>
        <v/>
      </c>
      <c r="DI262" s="59" t="str">
        <f>IF(BL262="","",IF(BL262=1,0,IF(BL262=2,3,IF(BL262&gt;2,6,""))))</f>
        <v/>
      </c>
      <c r="DJ262" s="59" t="str">
        <f>IF(Y262="","",IF(Y262=0,3,IF(Y262=1,0,"")))</f>
        <v/>
      </c>
      <c r="DK262" s="59" t="str">
        <f>IF(COUNTBLANK(CB262:CH262)=7,"",SUM(CB262:CH262))</f>
        <v/>
      </c>
      <c r="DL262" s="59" t="str">
        <f>IF(COUNTBLANK(CI262:CR262)=10,"",SUM(CI262:CQ262,IF(CR262&gt;0,CR262,0)))</f>
        <v/>
      </c>
      <c r="DM262" s="59" t="str">
        <f>IF(COUNTBLANK(CS262:CX262)=6,"",SUM(CS262,IF(CT262=-99,0,CT262),IF(CU262=-99,0,CU262),CV262:CX262))</f>
        <v/>
      </c>
      <c r="DN262" s="59" t="str">
        <f>IF(COUNTBLANK(CY262:DG262)=9,"",SUM(IF(OR(CY262="",CY262=-99),0,CY262),IF(OR(CZ262="",CZ262=-99),0,CZ262),IF(OR(DA262="",DA262=-99),0,DA262),IF(OR(DB262="",DB262=-99),0,DB262),IF(OR(DC262="",DC262=-99),0,DC262),IF(OR(DD262="",DD262=-99),0,DD262),IF(OR(DE262="",DE262=-99),0,DE262),IF(OR(DF262="",DF262=-99),0,DF262),IF(OR(DG262="",DG262=-99),0,DG262)))</f>
        <v/>
      </c>
      <c r="DO262" s="59" t="str">
        <f>IF(COUNTBLANK(DH262:DJ262)=3,"",SUM(DH262:DJ262))</f>
        <v/>
      </c>
      <c r="DP262" s="59" t="str">
        <f>IF(COUNTBLANK(DK262:DN262)=4,"",SUM(DK262:DN262))</f>
        <v/>
      </c>
      <c r="DQ262" s="59" t="str">
        <f>IF(COUNTBLANK(CB262:CH262)=7,"",SUM(IF(CB262="",0,5),IF(CC262="",0,9),IF(CD262="",0,4),IF(CE262="",0,4),IF(CF262="",0,3),IF(CG262="",0,1),IF(CH262="",0,6)))</f>
        <v/>
      </c>
      <c r="DR262" s="59" t="str">
        <f>IF(COUNTBLANK(CI262:CR262)=10,"",SUM(IF(CI262="",0,5),IF(CJ262="",0,4),IF(CK262="",0,3),IF(CL262="",0,2),IF(CM262="",0,2),IF(CN262="",0,2),IF(CO262="",0,2),IF(CP262="",0,2),IF(CQ262="",0,2),IF(OR(CR262="",CR262=-99,CR262=-9),0,2)))</f>
        <v/>
      </c>
      <c r="DS262" s="59" t="str">
        <f>IF(COUNTBLANK(CS262:CX262)=6,"",SUM(IF(CS262="",0,1),IF(OR(CT262="",CT262=-99),0,3),IF(OR(CU262="",CU262=-99),0,3),IF(CV262="",0,2),IF(CW262="",0,1),IF(CX262="",0,1)))</f>
        <v/>
      </c>
      <c r="DT262" s="59" t="str">
        <f>IF(COUNTBLANK(CY262:DG262)=9,"",SUM(IF(OR(CY262="",CY262=-99),0,3),IF(OR(CZ262="",CZ262=-99),0,3),IF(OR(DA262="",DA262=-99),0,3),IF(OR(DB262="",DB262=-99),0,3),IF(OR(DC262="",DC262=-99),0,3),IF(OR(DD262="",DD262=-99),0,3),IF(OR(DE262="",DE262=-99),0,3),IF(OR(DF262="",DF262=-99),0,3),IF(OR(DG262="",DG262=-99),0,3)))</f>
        <v/>
      </c>
      <c r="DU262" s="59" t="str">
        <f>IF(COUNTBLANK(DH262:DJ262)=3,"",SUM(IF(DH262="",0,IF(BS262=1,41,IF(BS262=2,38,""))),IF(DI262="",0,6),IF(DJ262="",0,3)))</f>
        <v/>
      </c>
      <c r="DV262" s="59" t="str">
        <f>IF(COUNTBLANK(DK262:DN262)=4,"",SUM(DQ262:DT262))</f>
        <v/>
      </c>
      <c r="DW262" s="59" t="str">
        <f>IF(DQ262="","",((DK262/DQ262)*100))</f>
        <v/>
      </c>
      <c r="DX262" s="59" t="str">
        <f t="shared" si="26"/>
        <v/>
      </c>
      <c r="DY262" s="59" t="str">
        <f t="shared" si="26"/>
        <v/>
      </c>
      <c r="DZ262" s="59" t="str">
        <f t="shared" si="26"/>
        <v/>
      </c>
      <c r="EA262" s="59" t="str">
        <f t="shared" si="26"/>
        <v/>
      </c>
      <c r="EB262" s="59" t="str">
        <f t="shared" si="26"/>
        <v/>
      </c>
      <c r="EC262" s="59" t="str">
        <f>IF(COUNTBLANK(DQ262:DT262)=4,"",SQRT((DQ262^2)+(DR262^2)+(DS262^2)+(DT262^2)))</f>
        <v/>
      </c>
      <c r="ED262" s="59" t="str">
        <f>IF(EC262="","",(SUM(((DK262/EC262)^2),((DL262/EC262)^2),((DM262/EC262)^2),((DN262/EC262)^2))*100))</f>
        <v/>
      </c>
      <c r="EE262" s="59" t="str">
        <f>IF(CB262="","",(CB262/DQ262*100))</f>
        <v/>
      </c>
      <c r="EF262" s="59" t="str">
        <f>IF(CC262="","",(CC262/DQ262*100))</f>
        <v/>
      </c>
      <c r="EG262" s="59" t="str">
        <f>IF(CD262="","",(CD262/DQ262*100))</f>
        <v/>
      </c>
      <c r="EH262" s="59" t="str">
        <f>IF(CE262="","",(CE262/DQ262*100))</f>
        <v/>
      </c>
      <c r="EI262" s="59" t="str">
        <f>IF(CF262="","",(CF262/DQ262*100))</f>
        <v/>
      </c>
      <c r="EJ262" s="59" t="str">
        <f>IF(CG262="","",(CG262/DQ262*100))</f>
        <v/>
      </c>
      <c r="EK262" s="59" t="str">
        <f>IF(CH262="","",(CH262/DQ262*100))</f>
        <v/>
      </c>
      <c r="EL262" s="59" t="str">
        <f>IF(CI262="","",(CI262/DR262*100))</f>
        <v/>
      </c>
      <c r="EM262" s="59" t="str">
        <f>IF(CJ262="","",(CJ262/DR262*100))</f>
        <v/>
      </c>
      <c r="EN262" s="59" t="str">
        <f>IF(CK262="","",(CK262/DR262*100))</f>
        <v/>
      </c>
      <c r="EO262" s="59" t="str">
        <f>IF(CL262="","",(CL262/DR262*100))</f>
        <v/>
      </c>
      <c r="EP262" s="59" t="str">
        <f>IF(CM262="","",(CM262/DR262*100))</f>
        <v/>
      </c>
      <c r="EQ262" s="59" t="str">
        <f>IF(CN262="","",(CN262/DR262*100))</f>
        <v/>
      </c>
      <c r="ER262" s="59" t="str">
        <f>IF(CO262="","",(CO262/DR262*100))</f>
        <v/>
      </c>
      <c r="ES262" s="59" t="str">
        <f>IF(CP262="","",(CP262/DR262*100))</f>
        <v/>
      </c>
      <c r="ET262" s="59" t="str">
        <f>IF(CQ262="","",(CQ262/DR262*100))</f>
        <v/>
      </c>
      <c r="EU262" s="59" t="str">
        <f>IF(CR262="","",(CR262/DR262*100))</f>
        <v/>
      </c>
      <c r="EV262" s="59" t="str">
        <f>IF(CS262="","",(CS262/DS262*100))</f>
        <v/>
      </c>
      <c r="EW262" s="59" t="str">
        <f>IF(CT262="","",(CT262/DS262*100))</f>
        <v/>
      </c>
      <c r="EX262" s="59" t="str">
        <f>IF(CU262="","",(CU262/DS262*100))</f>
        <v/>
      </c>
      <c r="EY262" s="59" t="str">
        <f>IF(CV262="","",(CV262/DS262*100))</f>
        <v/>
      </c>
      <c r="EZ262" s="59" t="str">
        <f>IF(CW262="","",(CW262/DS262*100))</f>
        <v/>
      </c>
      <c r="FA262" s="59" t="str">
        <f>IF(CX262="","",(CX262/DS262*100))</f>
        <v/>
      </c>
      <c r="FB262" s="59" t="str">
        <f t="shared" si="27"/>
        <v/>
      </c>
      <c r="FC262" s="59" t="str">
        <f t="shared" si="27"/>
        <v/>
      </c>
      <c r="FD262" s="59" t="str">
        <f t="shared" si="27"/>
        <v/>
      </c>
      <c r="FE262" s="59" t="str">
        <f t="shared" si="27"/>
        <v/>
      </c>
      <c r="FF262" s="59" t="str">
        <f t="shared" si="27"/>
        <v/>
      </c>
      <c r="FG262" s="59" t="str">
        <f t="shared" si="27"/>
        <v/>
      </c>
      <c r="FH262" s="59" t="str">
        <f t="shared" si="27"/>
        <v/>
      </c>
      <c r="FI262" s="59" t="str">
        <f t="shared" si="27"/>
        <v/>
      </c>
      <c r="FJ262" s="59" t="str">
        <f t="shared" si="27"/>
        <v/>
      </c>
      <c r="FK262" s="59" t="str">
        <f>IF(DH262="","",(DH262/DU262*100))</f>
        <v/>
      </c>
      <c r="FL262" s="59" t="str">
        <f>IF(DI262="","",(DI262/DU262*100))</f>
        <v/>
      </c>
      <c r="FM262" s="59" t="str">
        <f>IF(DJ262="","",(DJ262/DU262*100))</f>
        <v/>
      </c>
    </row>
    <row r="263" spans="72:169" x14ac:dyDescent="0.25">
      <c r="BT263" s="58" t="str">
        <f>IF(BR263="","",YEAR(D263)-BR263)</f>
        <v/>
      </c>
      <c r="BU263" s="59" t="str">
        <f>IF(BO263="",IF(OR(BM263="",BN263=""),"",((BM263*12)+BN263)*0.0254),BO263*0.01)</f>
        <v/>
      </c>
      <c r="BV263" s="59" t="str">
        <f>IF(BQ263="",IF(BP263="","",BP263*0.453592),BQ263)</f>
        <v/>
      </c>
      <c r="BW263" s="59" t="str">
        <f>IF(OR(BU263="",BV263=""),"",(BV263/(BU263^2)))</f>
        <v/>
      </c>
      <c r="BX263" s="59" t="str">
        <f>IF(COUNTBLANK(E263:J263)=6,"",(((E263*IF(F263&gt;0,F263,30)*3)+(G263*IF(H263&gt;0,H263,30)*5)+(I263*IF(J263&gt;0,J263,30)*9))))</f>
        <v/>
      </c>
      <c r="BY263" s="59" t="str">
        <f>IF(COUNTBLANK(AE263:AL263)=8,"",SUM(IF(AE263=2,1,IF(AE263=3,1,0)),IF(AH263=1,1,IF(AI263=1,1,0)),IF(AJ263&gt;3,1,0),IF(AK263&gt;3,1,0),IF(AL263&gt;0,1,0)))</f>
        <v/>
      </c>
      <c r="BZ263" s="59" t="str">
        <f>IF(OR(AM263="",AN263=""),"",IF(OR(AM263=-99,AN263=-99),-99,IF(AM263=3,IF(AN263=2,1,IF(AN263=3,1,0)),0)))</f>
        <v/>
      </c>
      <c r="CA263" s="59" t="str">
        <f>IF(OR((AC263=""),(AD263="")),"",IF(AD263=-99,-99,IF(AC263&gt;=4,IF(OR(AD263=1,AD263=2),1,0),0)))</f>
        <v/>
      </c>
      <c r="CB263" s="59" t="str">
        <f>IF(BW263="","",IF(BW263&lt;25,5,IF(BW263&lt;30,2,0)))</f>
        <v/>
      </c>
      <c r="CC263" s="59" t="str">
        <f t="shared" si="28"/>
        <v/>
      </c>
      <c r="CD263" s="59" t="str">
        <f>IF(K263="","",IF(K263&lt;4,0,IF(K263&gt;=4,4,"")))</f>
        <v/>
      </c>
      <c r="CE263" s="59" t="str">
        <f>IF(L263="","",IF(L263&lt;4,0,IF(L263&gt;=4,4,"")))</f>
        <v/>
      </c>
      <c r="CF263" s="59" t="str">
        <f>IF(M263="","",IF(M263&lt;4,0,IF(M263&gt;=4,3,"")))</f>
        <v/>
      </c>
      <c r="CG263" s="59" t="str">
        <f>IF(N263="","",IF(N263&lt;4,0,IF(N263&gt;=4,1,"")))</f>
        <v/>
      </c>
      <c r="CH263" s="59" t="str">
        <f t="shared" si="29"/>
        <v/>
      </c>
      <c r="CI263" s="59" t="str">
        <f>IF(O263="","",IF(O263=0,0,IF(O263=1,3,IF(O263&lt;=4,4,IF(O263&gt;4,5,"")))))</f>
        <v/>
      </c>
      <c r="CJ263" s="59" t="str">
        <f>IF(P263="","",IF(P263=0,0,IF(P263=1,1,IF(P263&lt;7,3,IF(P263=7,4,"")))))</f>
        <v/>
      </c>
      <c r="CK263" s="59" t="str">
        <f>IF(Q263="","",IF(Q263&lt;4,3,IF(Q263&lt;7,2,IF(Q263=7,0,""))))</f>
        <v/>
      </c>
      <c r="CL263" s="59" t="str">
        <f>IF(R263="","",IF(R263&lt;1,0,IF(R263&lt;=2,1,IF(R263&gt;2,2,""))))</f>
        <v/>
      </c>
      <c r="CM263" s="59" t="str">
        <f>IF(S263="","",IF(S263=0,0,IF(S263=1,1,IF(S263&gt;1,2,""))))</f>
        <v/>
      </c>
      <c r="CN263" s="59" t="str">
        <f>IF(T263="","",IF(T263=0,0,IF(T263&lt;=4,1,IF(T263&gt;4,2,""))))</f>
        <v/>
      </c>
      <c r="CO263" s="59" t="str">
        <f>IF(U263="","",IF(U263&lt;4,0,IF(U263&lt;=6,1,IF(U263=7,2,""))))</f>
        <v/>
      </c>
      <c r="CP263" s="59" t="str">
        <f>IF(V263="","",IF(V263&lt;4,2,IF(V263=4,1,IF(V263=5,0,""))))</f>
        <v/>
      </c>
      <c r="CQ263" s="59" t="str">
        <f>IF(W263="","",IF(W263=1,2,IF(W263=2,1,IF(W263&gt;2,0,""))))</f>
        <v/>
      </c>
      <c r="CR263" s="59" t="str">
        <f>IF(X263="","",IF(X263=0,0,IF(X263=1,1,IF(X263=2,2,IF(X263=3,2,IF(X263=-9,-9,IF(X263=-99,-99,"")))))))</f>
        <v/>
      </c>
      <c r="CS263" s="59" t="str">
        <f>IF(Z263="","",IF(Z263=0,1,IF(Z263=1,0,"")))</f>
        <v/>
      </c>
      <c r="CT263" s="59" t="str">
        <f>IF(CA263="","",IF(CA263=-99,-99,IF(CA263=1,3,0)))</f>
        <v/>
      </c>
      <c r="CU263" s="59" t="str">
        <f>IF(BZ263="","",IF(BZ263=-99,-99,IF(BZ263=0,3,0)))</f>
        <v/>
      </c>
      <c r="CV263" s="59" t="str">
        <f>IF(AO263="","",IF(AND(AO263&gt;=7,AO263&lt;=8),2,0))</f>
        <v/>
      </c>
      <c r="CW263" s="59" t="str">
        <f>IF(AP263="","",IF(AP263=1,0,IF(AP263&gt;1,1,"")))</f>
        <v/>
      </c>
      <c r="CX263" s="59" t="str">
        <f t="shared" si="30"/>
        <v/>
      </c>
      <c r="CY263" s="59" t="str">
        <f>IF(BA263="","",IF(BA263=0,0,IF(OR(BA263=1,BA263=2,BA263=3),3,IF(BA263=-99,-99,""))))</f>
        <v/>
      </c>
      <c r="CZ263" s="59" t="str">
        <f>IF(BB263="","",IF(BB263=0,0,IF(OR(BB263=1,BB263=2,BB263=3),3,IF(BB263=-99,-99,""))))</f>
        <v/>
      </c>
      <c r="DA263" s="59" t="str">
        <f>IF(BC263="","",IF(BC263=0,0,IF(OR(BC263=1,BC263=2,BC263=3),3,IF(BC263=-99,-99,""))))</f>
        <v/>
      </c>
      <c r="DB263" s="59" t="str">
        <f>IF(BD263="","",IF(BD263=0,0,IF(OR(BD263=1,BD263=2,BD263=3),3,IF(BD263=-99,-99,""))))</f>
        <v/>
      </c>
      <c r="DC263" s="59" t="str">
        <f>IF(BE263="","",IF(BE263=0,0,IF(OR(BE263=1,BE263=2,BE263=3),3,IF(BE263=-99,-99,""))))</f>
        <v/>
      </c>
      <c r="DD263" s="59" t="str">
        <f>IF(BF263="","",IF(BF263=0,0,IF(OR(BF263=1,BF263=2,BF263=3),3,IF(BF263=-99,-99,""))))</f>
        <v/>
      </c>
      <c r="DE263" s="59" t="str">
        <f>IF(BG263="","",IF(BG263=0,0,IF(OR(BG263=1,BG263=2,BG263=3),3,IF(BG263=-99,-99,""))))</f>
        <v/>
      </c>
      <c r="DF263" s="59" t="str">
        <f>IF(BH263="","",IF(BH263=0,0,IF(OR(BH263=1,BH263=2,BH263=3),3,IF(BH263=-99,-99,""))))</f>
        <v/>
      </c>
      <c r="DG263" s="59" t="str">
        <f>IF(BI263="","",IF(BI263=0,0,IF(OR(BI263=1,BI263=2,BI263=3),3,IF(BI263=-99,-99,""))))</f>
        <v/>
      </c>
      <c r="DH263" s="59" t="str">
        <f>IF(BT263="","",IF(BS263=1,IF(BT263&lt;65,41,IF(BT263&lt;70,35,IF(BT263&lt;75,29,IF(BT263&lt;80,21,IF(BT263&lt;85,14,IF(BT263&lt;90,5,0)))))),IF(BS263=2,IF(BT263&lt;65,38,IF(BT263&lt;70,33,IF(BT263&lt;75,26,IF(BT263&lt;80,16,IF(BT263&lt;85,12,IF(BT263&lt;90,1,0)))))),"")))</f>
        <v/>
      </c>
      <c r="DI263" s="59" t="str">
        <f>IF(BL263="","",IF(BL263=1,0,IF(BL263=2,3,IF(BL263&gt;2,6,""))))</f>
        <v/>
      </c>
      <c r="DJ263" s="59" t="str">
        <f>IF(Y263="","",IF(Y263=0,3,IF(Y263=1,0,"")))</f>
        <v/>
      </c>
      <c r="DK263" s="59" t="str">
        <f>IF(COUNTBLANK(CB263:CH263)=7,"",SUM(CB263:CH263))</f>
        <v/>
      </c>
      <c r="DL263" s="59" t="str">
        <f>IF(COUNTBLANK(CI263:CR263)=10,"",SUM(CI263:CQ263,IF(CR263&gt;0,CR263,0)))</f>
        <v/>
      </c>
      <c r="DM263" s="59" t="str">
        <f>IF(COUNTBLANK(CS263:CX263)=6,"",SUM(CS263,IF(CT263=-99,0,CT263),IF(CU263=-99,0,CU263),CV263:CX263))</f>
        <v/>
      </c>
      <c r="DN263" s="59" t="str">
        <f>IF(COUNTBLANK(CY263:DG263)=9,"",SUM(IF(OR(CY263="",CY263=-99),0,CY263),IF(OR(CZ263="",CZ263=-99),0,CZ263),IF(OR(DA263="",DA263=-99),0,DA263),IF(OR(DB263="",DB263=-99),0,DB263),IF(OR(DC263="",DC263=-99),0,DC263),IF(OR(DD263="",DD263=-99),0,DD263),IF(OR(DE263="",DE263=-99),0,DE263),IF(OR(DF263="",DF263=-99),0,DF263),IF(OR(DG263="",DG263=-99),0,DG263)))</f>
        <v/>
      </c>
      <c r="DO263" s="59" t="str">
        <f>IF(COUNTBLANK(DH263:DJ263)=3,"",SUM(DH263:DJ263))</f>
        <v/>
      </c>
      <c r="DP263" s="59" t="str">
        <f>IF(COUNTBLANK(DK263:DN263)=4,"",SUM(DK263:DN263))</f>
        <v/>
      </c>
      <c r="DQ263" s="59" t="str">
        <f>IF(COUNTBLANK(CB263:CH263)=7,"",SUM(IF(CB263="",0,5),IF(CC263="",0,9),IF(CD263="",0,4),IF(CE263="",0,4),IF(CF263="",0,3),IF(CG263="",0,1),IF(CH263="",0,6)))</f>
        <v/>
      </c>
      <c r="DR263" s="59" t="str">
        <f>IF(COUNTBLANK(CI263:CR263)=10,"",SUM(IF(CI263="",0,5),IF(CJ263="",0,4),IF(CK263="",0,3),IF(CL263="",0,2),IF(CM263="",0,2),IF(CN263="",0,2),IF(CO263="",0,2),IF(CP263="",0,2),IF(CQ263="",0,2),IF(OR(CR263="",CR263=-99,CR263=-9),0,2)))</f>
        <v/>
      </c>
      <c r="DS263" s="59" t="str">
        <f>IF(COUNTBLANK(CS263:CX263)=6,"",SUM(IF(CS263="",0,1),IF(OR(CT263="",CT263=-99),0,3),IF(OR(CU263="",CU263=-99),0,3),IF(CV263="",0,2),IF(CW263="",0,1),IF(CX263="",0,1)))</f>
        <v/>
      </c>
      <c r="DT263" s="59" t="str">
        <f>IF(COUNTBLANK(CY263:DG263)=9,"",SUM(IF(OR(CY263="",CY263=-99),0,3),IF(OR(CZ263="",CZ263=-99),0,3),IF(OR(DA263="",DA263=-99),0,3),IF(OR(DB263="",DB263=-99),0,3),IF(OR(DC263="",DC263=-99),0,3),IF(OR(DD263="",DD263=-99),0,3),IF(OR(DE263="",DE263=-99),0,3),IF(OR(DF263="",DF263=-99),0,3),IF(OR(DG263="",DG263=-99),0,3)))</f>
        <v/>
      </c>
      <c r="DU263" s="59" t="str">
        <f>IF(COUNTBLANK(DH263:DJ263)=3,"",SUM(IF(DH263="",0,IF(BS263=1,41,IF(BS263=2,38,""))),IF(DI263="",0,6),IF(DJ263="",0,3)))</f>
        <v/>
      </c>
      <c r="DV263" s="59" t="str">
        <f>IF(COUNTBLANK(DK263:DN263)=4,"",SUM(DQ263:DT263))</f>
        <v/>
      </c>
      <c r="DW263" s="59" t="str">
        <f>IF(DQ263="","",((DK263/DQ263)*100))</f>
        <v/>
      </c>
      <c r="DX263" s="59" t="str">
        <f t="shared" si="26"/>
        <v/>
      </c>
      <c r="DY263" s="59" t="str">
        <f t="shared" si="26"/>
        <v/>
      </c>
      <c r="DZ263" s="59" t="str">
        <f t="shared" si="26"/>
        <v/>
      </c>
      <c r="EA263" s="59" t="str">
        <f t="shared" si="26"/>
        <v/>
      </c>
      <c r="EB263" s="59" t="str">
        <f t="shared" si="26"/>
        <v/>
      </c>
      <c r="EC263" s="59" t="str">
        <f>IF(COUNTBLANK(DQ263:DT263)=4,"",SQRT((DQ263^2)+(DR263^2)+(DS263^2)+(DT263^2)))</f>
        <v/>
      </c>
      <c r="ED263" s="59" t="str">
        <f>IF(EC263="","",(SUM(((DK263/EC263)^2),((DL263/EC263)^2),((DM263/EC263)^2),((DN263/EC263)^2))*100))</f>
        <v/>
      </c>
      <c r="EE263" s="59" t="str">
        <f>IF(CB263="","",(CB263/DQ263*100))</f>
        <v/>
      </c>
      <c r="EF263" s="59" t="str">
        <f>IF(CC263="","",(CC263/DQ263*100))</f>
        <v/>
      </c>
      <c r="EG263" s="59" t="str">
        <f>IF(CD263="","",(CD263/DQ263*100))</f>
        <v/>
      </c>
      <c r="EH263" s="59" t="str">
        <f>IF(CE263="","",(CE263/DQ263*100))</f>
        <v/>
      </c>
      <c r="EI263" s="59" t="str">
        <f>IF(CF263="","",(CF263/DQ263*100))</f>
        <v/>
      </c>
      <c r="EJ263" s="59" t="str">
        <f>IF(CG263="","",(CG263/DQ263*100))</f>
        <v/>
      </c>
      <c r="EK263" s="59" t="str">
        <f>IF(CH263="","",(CH263/DQ263*100))</f>
        <v/>
      </c>
      <c r="EL263" s="59" t="str">
        <f>IF(CI263="","",(CI263/DR263*100))</f>
        <v/>
      </c>
      <c r="EM263" s="59" t="str">
        <f>IF(CJ263="","",(CJ263/DR263*100))</f>
        <v/>
      </c>
      <c r="EN263" s="59" t="str">
        <f>IF(CK263="","",(CK263/DR263*100))</f>
        <v/>
      </c>
      <c r="EO263" s="59" t="str">
        <f>IF(CL263="","",(CL263/DR263*100))</f>
        <v/>
      </c>
      <c r="EP263" s="59" t="str">
        <f>IF(CM263="","",(CM263/DR263*100))</f>
        <v/>
      </c>
      <c r="EQ263" s="59" t="str">
        <f>IF(CN263="","",(CN263/DR263*100))</f>
        <v/>
      </c>
      <c r="ER263" s="59" t="str">
        <f>IF(CO263="","",(CO263/DR263*100))</f>
        <v/>
      </c>
      <c r="ES263" s="59" t="str">
        <f>IF(CP263="","",(CP263/DR263*100))</f>
        <v/>
      </c>
      <c r="ET263" s="59" t="str">
        <f>IF(CQ263="","",(CQ263/DR263*100))</f>
        <v/>
      </c>
      <c r="EU263" s="59" t="str">
        <f>IF(CR263="","",(CR263/DR263*100))</f>
        <v/>
      </c>
      <c r="EV263" s="59" t="str">
        <f>IF(CS263="","",(CS263/DS263*100))</f>
        <v/>
      </c>
      <c r="EW263" s="59" t="str">
        <f>IF(CT263="","",(CT263/DS263*100))</f>
        <v/>
      </c>
      <c r="EX263" s="59" t="str">
        <f>IF(CU263="","",(CU263/DS263*100))</f>
        <v/>
      </c>
      <c r="EY263" s="59" t="str">
        <f>IF(CV263="","",(CV263/DS263*100))</f>
        <v/>
      </c>
      <c r="EZ263" s="59" t="str">
        <f>IF(CW263="","",(CW263/DS263*100))</f>
        <v/>
      </c>
      <c r="FA263" s="59" t="str">
        <f>IF(CX263="","",(CX263/DS263*100))</f>
        <v/>
      </c>
      <c r="FB263" s="59" t="str">
        <f t="shared" si="27"/>
        <v/>
      </c>
      <c r="FC263" s="59" t="str">
        <f t="shared" si="27"/>
        <v/>
      </c>
      <c r="FD263" s="59" t="str">
        <f t="shared" si="27"/>
        <v/>
      </c>
      <c r="FE263" s="59" t="str">
        <f t="shared" si="27"/>
        <v/>
      </c>
      <c r="FF263" s="59" t="str">
        <f t="shared" si="27"/>
        <v/>
      </c>
      <c r="FG263" s="59" t="str">
        <f t="shared" si="27"/>
        <v/>
      </c>
      <c r="FH263" s="59" t="str">
        <f t="shared" si="27"/>
        <v/>
      </c>
      <c r="FI263" s="59" t="str">
        <f t="shared" si="27"/>
        <v/>
      </c>
      <c r="FJ263" s="59" t="str">
        <f t="shared" si="27"/>
        <v/>
      </c>
      <c r="FK263" s="59" t="str">
        <f>IF(DH263="","",(DH263/DU263*100))</f>
        <v/>
      </c>
      <c r="FL263" s="59" t="str">
        <f>IF(DI263="","",(DI263/DU263*100))</f>
        <v/>
      </c>
      <c r="FM263" s="59" t="str">
        <f>IF(DJ263="","",(DJ263/DU263*100))</f>
        <v/>
      </c>
    </row>
    <row r="264" spans="72:169" x14ac:dyDescent="0.25">
      <c r="BT264" s="58" t="str">
        <f>IF(BR264="","",YEAR(D264)-BR264)</f>
        <v/>
      </c>
      <c r="BU264" s="59" t="str">
        <f>IF(BO264="",IF(OR(BM264="",BN264=""),"",((BM264*12)+BN264)*0.0254),BO264*0.01)</f>
        <v/>
      </c>
      <c r="BV264" s="59" t="str">
        <f>IF(BQ264="",IF(BP264="","",BP264*0.453592),BQ264)</f>
        <v/>
      </c>
      <c r="BW264" s="59" t="str">
        <f>IF(OR(BU264="",BV264=""),"",(BV264/(BU264^2)))</f>
        <v/>
      </c>
      <c r="BX264" s="59" t="str">
        <f>IF(COUNTBLANK(E264:J264)=6,"",(((E264*IF(F264&gt;0,F264,30)*3)+(G264*IF(H264&gt;0,H264,30)*5)+(I264*IF(J264&gt;0,J264,30)*9))))</f>
        <v/>
      </c>
      <c r="BY264" s="59" t="str">
        <f>IF(COUNTBLANK(AE264:AL264)=8,"",SUM(IF(AE264=2,1,IF(AE264=3,1,0)),IF(AH264=1,1,IF(AI264=1,1,0)),IF(AJ264&gt;3,1,0),IF(AK264&gt;3,1,0),IF(AL264&gt;0,1,0)))</f>
        <v/>
      </c>
      <c r="BZ264" s="59" t="str">
        <f>IF(OR(AM264="",AN264=""),"",IF(OR(AM264=-99,AN264=-99),-99,IF(AM264=3,IF(AN264=2,1,IF(AN264=3,1,0)),0)))</f>
        <v/>
      </c>
      <c r="CA264" s="59" t="str">
        <f>IF(OR((AC264=""),(AD264="")),"",IF(AD264=-99,-99,IF(AC264&gt;=4,IF(OR(AD264=1,AD264=2),1,0),0)))</f>
        <v/>
      </c>
      <c r="CB264" s="59" t="str">
        <f>IF(BW264="","",IF(BW264&lt;25,5,IF(BW264&lt;30,2,0)))</f>
        <v/>
      </c>
      <c r="CC264" s="59" t="str">
        <f t="shared" si="28"/>
        <v/>
      </c>
      <c r="CD264" s="59" t="str">
        <f>IF(K264="","",IF(K264&lt;4,0,IF(K264&gt;=4,4,"")))</f>
        <v/>
      </c>
      <c r="CE264" s="59" t="str">
        <f>IF(L264="","",IF(L264&lt;4,0,IF(L264&gt;=4,4,"")))</f>
        <v/>
      </c>
      <c r="CF264" s="59" t="str">
        <f>IF(M264="","",IF(M264&lt;4,0,IF(M264&gt;=4,3,"")))</f>
        <v/>
      </c>
      <c r="CG264" s="59" t="str">
        <f>IF(N264="","",IF(N264&lt;4,0,IF(N264&gt;=4,1,"")))</f>
        <v/>
      </c>
      <c r="CH264" s="59" t="str">
        <f t="shared" si="29"/>
        <v/>
      </c>
      <c r="CI264" s="59" t="str">
        <f>IF(O264="","",IF(O264=0,0,IF(O264=1,3,IF(O264&lt;=4,4,IF(O264&gt;4,5,"")))))</f>
        <v/>
      </c>
      <c r="CJ264" s="59" t="str">
        <f>IF(P264="","",IF(P264=0,0,IF(P264=1,1,IF(P264&lt;7,3,IF(P264=7,4,"")))))</f>
        <v/>
      </c>
      <c r="CK264" s="59" t="str">
        <f>IF(Q264="","",IF(Q264&lt;4,3,IF(Q264&lt;7,2,IF(Q264=7,0,""))))</f>
        <v/>
      </c>
      <c r="CL264" s="59" t="str">
        <f>IF(R264="","",IF(R264&lt;1,0,IF(R264&lt;=2,1,IF(R264&gt;2,2,""))))</f>
        <v/>
      </c>
      <c r="CM264" s="59" t="str">
        <f>IF(S264="","",IF(S264=0,0,IF(S264=1,1,IF(S264&gt;1,2,""))))</f>
        <v/>
      </c>
      <c r="CN264" s="59" t="str">
        <f>IF(T264="","",IF(T264=0,0,IF(T264&lt;=4,1,IF(T264&gt;4,2,""))))</f>
        <v/>
      </c>
      <c r="CO264" s="59" t="str">
        <f>IF(U264="","",IF(U264&lt;4,0,IF(U264&lt;=6,1,IF(U264=7,2,""))))</f>
        <v/>
      </c>
      <c r="CP264" s="59" t="str">
        <f>IF(V264="","",IF(V264&lt;4,2,IF(V264=4,1,IF(V264=5,0,""))))</f>
        <v/>
      </c>
      <c r="CQ264" s="59" t="str">
        <f>IF(W264="","",IF(W264=1,2,IF(W264=2,1,IF(W264&gt;2,0,""))))</f>
        <v/>
      </c>
      <c r="CR264" s="59" t="str">
        <f>IF(X264="","",IF(X264=0,0,IF(X264=1,1,IF(X264=2,2,IF(X264=3,2,IF(X264=-9,-9,IF(X264=-99,-99,"")))))))</f>
        <v/>
      </c>
      <c r="CS264" s="59" t="str">
        <f>IF(Z264="","",IF(Z264=0,1,IF(Z264=1,0,"")))</f>
        <v/>
      </c>
      <c r="CT264" s="59" t="str">
        <f>IF(CA264="","",IF(CA264=-99,-99,IF(CA264=1,3,0)))</f>
        <v/>
      </c>
      <c r="CU264" s="59" t="str">
        <f>IF(BZ264="","",IF(BZ264=-99,-99,IF(BZ264=0,3,0)))</f>
        <v/>
      </c>
      <c r="CV264" s="59" t="str">
        <f>IF(AO264="","",IF(AND(AO264&gt;=7,AO264&lt;=8),2,0))</f>
        <v/>
      </c>
      <c r="CW264" s="59" t="str">
        <f>IF(AP264="","",IF(AP264=1,0,IF(AP264&gt;1,1,"")))</f>
        <v/>
      </c>
      <c r="CX264" s="59" t="str">
        <f t="shared" si="30"/>
        <v/>
      </c>
      <c r="CY264" s="59" t="str">
        <f>IF(BA264="","",IF(BA264=0,0,IF(OR(BA264=1,BA264=2,BA264=3),3,IF(BA264=-99,-99,""))))</f>
        <v/>
      </c>
      <c r="CZ264" s="59" t="str">
        <f>IF(BB264="","",IF(BB264=0,0,IF(OR(BB264=1,BB264=2,BB264=3),3,IF(BB264=-99,-99,""))))</f>
        <v/>
      </c>
      <c r="DA264" s="59" t="str">
        <f>IF(BC264="","",IF(BC264=0,0,IF(OR(BC264=1,BC264=2,BC264=3),3,IF(BC264=-99,-99,""))))</f>
        <v/>
      </c>
      <c r="DB264" s="59" t="str">
        <f>IF(BD264="","",IF(BD264=0,0,IF(OR(BD264=1,BD264=2,BD264=3),3,IF(BD264=-99,-99,""))))</f>
        <v/>
      </c>
      <c r="DC264" s="59" t="str">
        <f>IF(BE264="","",IF(BE264=0,0,IF(OR(BE264=1,BE264=2,BE264=3),3,IF(BE264=-99,-99,""))))</f>
        <v/>
      </c>
      <c r="DD264" s="59" t="str">
        <f>IF(BF264="","",IF(BF264=0,0,IF(OR(BF264=1,BF264=2,BF264=3),3,IF(BF264=-99,-99,""))))</f>
        <v/>
      </c>
      <c r="DE264" s="59" t="str">
        <f>IF(BG264="","",IF(BG264=0,0,IF(OR(BG264=1,BG264=2,BG264=3),3,IF(BG264=-99,-99,""))))</f>
        <v/>
      </c>
      <c r="DF264" s="59" t="str">
        <f>IF(BH264="","",IF(BH264=0,0,IF(OR(BH264=1,BH264=2,BH264=3),3,IF(BH264=-99,-99,""))))</f>
        <v/>
      </c>
      <c r="DG264" s="59" t="str">
        <f>IF(BI264="","",IF(BI264=0,0,IF(OR(BI264=1,BI264=2,BI264=3),3,IF(BI264=-99,-99,""))))</f>
        <v/>
      </c>
      <c r="DH264" s="59" t="str">
        <f>IF(BT264="","",IF(BS264=1,IF(BT264&lt;65,41,IF(BT264&lt;70,35,IF(BT264&lt;75,29,IF(BT264&lt;80,21,IF(BT264&lt;85,14,IF(BT264&lt;90,5,0)))))),IF(BS264=2,IF(BT264&lt;65,38,IF(BT264&lt;70,33,IF(BT264&lt;75,26,IF(BT264&lt;80,16,IF(BT264&lt;85,12,IF(BT264&lt;90,1,0)))))),"")))</f>
        <v/>
      </c>
      <c r="DI264" s="59" t="str">
        <f>IF(BL264="","",IF(BL264=1,0,IF(BL264=2,3,IF(BL264&gt;2,6,""))))</f>
        <v/>
      </c>
      <c r="DJ264" s="59" t="str">
        <f>IF(Y264="","",IF(Y264=0,3,IF(Y264=1,0,"")))</f>
        <v/>
      </c>
      <c r="DK264" s="59" t="str">
        <f>IF(COUNTBLANK(CB264:CH264)=7,"",SUM(CB264:CH264))</f>
        <v/>
      </c>
      <c r="DL264" s="59" t="str">
        <f>IF(COUNTBLANK(CI264:CR264)=10,"",SUM(CI264:CQ264,IF(CR264&gt;0,CR264,0)))</f>
        <v/>
      </c>
      <c r="DM264" s="59" t="str">
        <f>IF(COUNTBLANK(CS264:CX264)=6,"",SUM(CS264,IF(CT264=-99,0,CT264),IF(CU264=-99,0,CU264),CV264:CX264))</f>
        <v/>
      </c>
      <c r="DN264" s="59" t="str">
        <f>IF(COUNTBLANK(CY264:DG264)=9,"",SUM(IF(OR(CY264="",CY264=-99),0,CY264),IF(OR(CZ264="",CZ264=-99),0,CZ264),IF(OR(DA264="",DA264=-99),0,DA264),IF(OR(DB264="",DB264=-99),0,DB264),IF(OR(DC264="",DC264=-99),0,DC264),IF(OR(DD264="",DD264=-99),0,DD264),IF(OR(DE264="",DE264=-99),0,DE264),IF(OR(DF264="",DF264=-99),0,DF264),IF(OR(DG264="",DG264=-99),0,DG264)))</f>
        <v/>
      </c>
      <c r="DO264" s="59" t="str">
        <f>IF(COUNTBLANK(DH264:DJ264)=3,"",SUM(DH264:DJ264))</f>
        <v/>
      </c>
      <c r="DP264" s="59" t="str">
        <f>IF(COUNTBLANK(DK264:DN264)=4,"",SUM(DK264:DN264))</f>
        <v/>
      </c>
      <c r="DQ264" s="59" t="str">
        <f>IF(COUNTBLANK(CB264:CH264)=7,"",SUM(IF(CB264="",0,5),IF(CC264="",0,9),IF(CD264="",0,4),IF(CE264="",0,4),IF(CF264="",0,3),IF(CG264="",0,1),IF(CH264="",0,6)))</f>
        <v/>
      </c>
      <c r="DR264" s="59" t="str">
        <f>IF(COUNTBLANK(CI264:CR264)=10,"",SUM(IF(CI264="",0,5),IF(CJ264="",0,4),IF(CK264="",0,3),IF(CL264="",0,2),IF(CM264="",0,2),IF(CN264="",0,2),IF(CO264="",0,2),IF(CP264="",0,2),IF(CQ264="",0,2),IF(OR(CR264="",CR264=-99,CR264=-9),0,2)))</f>
        <v/>
      </c>
      <c r="DS264" s="59" t="str">
        <f>IF(COUNTBLANK(CS264:CX264)=6,"",SUM(IF(CS264="",0,1),IF(OR(CT264="",CT264=-99),0,3),IF(OR(CU264="",CU264=-99),0,3),IF(CV264="",0,2),IF(CW264="",0,1),IF(CX264="",0,1)))</f>
        <v/>
      </c>
      <c r="DT264" s="59" t="str">
        <f>IF(COUNTBLANK(CY264:DG264)=9,"",SUM(IF(OR(CY264="",CY264=-99),0,3),IF(OR(CZ264="",CZ264=-99),0,3),IF(OR(DA264="",DA264=-99),0,3),IF(OR(DB264="",DB264=-99),0,3),IF(OR(DC264="",DC264=-99),0,3),IF(OR(DD264="",DD264=-99),0,3),IF(OR(DE264="",DE264=-99),0,3),IF(OR(DF264="",DF264=-99),0,3),IF(OR(DG264="",DG264=-99),0,3)))</f>
        <v/>
      </c>
      <c r="DU264" s="59" t="str">
        <f>IF(COUNTBLANK(DH264:DJ264)=3,"",SUM(IF(DH264="",0,IF(BS264=1,41,IF(BS264=2,38,""))),IF(DI264="",0,6),IF(DJ264="",0,3)))</f>
        <v/>
      </c>
      <c r="DV264" s="59" t="str">
        <f>IF(COUNTBLANK(DK264:DN264)=4,"",SUM(DQ264:DT264))</f>
        <v/>
      </c>
      <c r="DW264" s="59" t="str">
        <f>IF(DQ264="","",((DK264/DQ264)*100))</f>
        <v/>
      </c>
      <c r="DX264" s="59" t="str">
        <f t="shared" si="26"/>
        <v/>
      </c>
      <c r="DY264" s="59" t="str">
        <f t="shared" si="26"/>
        <v/>
      </c>
      <c r="DZ264" s="59" t="str">
        <f t="shared" si="26"/>
        <v/>
      </c>
      <c r="EA264" s="59" t="str">
        <f t="shared" si="26"/>
        <v/>
      </c>
      <c r="EB264" s="59" t="str">
        <f t="shared" si="26"/>
        <v/>
      </c>
      <c r="EC264" s="59" t="str">
        <f>IF(COUNTBLANK(DQ264:DT264)=4,"",SQRT((DQ264^2)+(DR264^2)+(DS264^2)+(DT264^2)))</f>
        <v/>
      </c>
      <c r="ED264" s="59" t="str">
        <f>IF(EC264="","",(SUM(((DK264/EC264)^2),((DL264/EC264)^2),((DM264/EC264)^2),((DN264/EC264)^2))*100))</f>
        <v/>
      </c>
      <c r="EE264" s="59" t="str">
        <f>IF(CB264="","",(CB264/DQ264*100))</f>
        <v/>
      </c>
      <c r="EF264" s="59" t="str">
        <f>IF(CC264="","",(CC264/DQ264*100))</f>
        <v/>
      </c>
      <c r="EG264" s="59" t="str">
        <f>IF(CD264="","",(CD264/DQ264*100))</f>
        <v/>
      </c>
      <c r="EH264" s="59" t="str">
        <f>IF(CE264="","",(CE264/DQ264*100))</f>
        <v/>
      </c>
      <c r="EI264" s="59" t="str">
        <f>IF(CF264="","",(CF264/DQ264*100))</f>
        <v/>
      </c>
      <c r="EJ264" s="59" t="str">
        <f>IF(CG264="","",(CG264/DQ264*100))</f>
        <v/>
      </c>
      <c r="EK264" s="59" t="str">
        <f>IF(CH264="","",(CH264/DQ264*100))</f>
        <v/>
      </c>
      <c r="EL264" s="59" t="str">
        <f>IF(CI264="","",(CI264/DR264*100))</f>
        <v/>
      </c>
      <c r="EM264" s="59" t="str">
        <f>IF(CJ264="","",(CJ264/DR264*100))</f>
        <v/>
      </c>
      <c r="EN264" s="59" t="str">
        <f>IF(CK264="","",(CK264/DR264*100))</f>
        <v/>
      </c>
      <c r="EO264" s="59" t="str">
        <f>IF(CL264="","",(CL264/DR264*100))</f>
        <v/>
      </c>
      <c r="EP264" s="59" t="str">
        <f>IF(CM264="","",(CM264/DR264*100))</f>
        <v/>
      </c>
      <c r="EQ264" s="59" t="str">
        <f>IF(CN264="","",(CN264/DR264*100))</f>
        <v/>
      </c>
      <c r="ER264" s="59" t="str">
        <f>IF(CO264="","",(CO264/DR264*100))</f>
        <v/>
      </c>
      <c r="ES264" s="59" t="str">
        <f>IF(CP264="","",(CP264/DR264*100))</f>
        <v/>
      </c>
      <c r="ET264" s="59" t="str">
        <f>IF(CQ264="","",(CQ264/DR264*100))</f>
        <v/>
      </c>
      <c r="EU264" s="59" t="str">
        <f>IF(CR264="","",(CR264/DR264*100))</f>
        <v/>
      </c>
      <c r="EV264" s="59" t="str">
        <f>IF(CS264="","",(CS264/DS264*100))</f>
        <v/>
      </c>
      <c r="EW264" s="59" t="str">
        <f>IF(CT264="","",(CT264/DS264*100))</f>
        <v/>
      </c>
      <c r="EX264" s="59" t="str">
        <f>IF(CU264="","",(CU264/DS264*100))</f>
        <v/>
      </c>
      <c r="EY264" s="59" t="str">
        <f>IF(CV264="","",(CV264/DS264*100))</f>
        <v/>
      </c>
      <c r="EZ264" s="59" t="str">
        <f>IF(CW264="","",(CW264/DS264*100))</f>
        <v/>
      </c>
      <c r="FA264" s="59" t="str">
        <f>IF(CX264="","",(CX264/DS264*100))</f>
        <v/>
      </c>
      <c r="FB264" s="59" t="str">
        <f t="shared" si="27"/>
        <v/>
      </c>
      <c r="FC264" s="59" t="str">
        <f t="shared" si="27"/>
        <v/>
      </c>
      <c r="FD264" s="59" t="str">
        <f t="shared" si="27"/>
        <v/>
      </c>
      <c r="FE264" s="59" t="str">
        <f t="shared" si="27"/>
        <v/>
      </c>
      <c r="FF264" s="59" t="str">
        <f t="shared" si="27"/>
        <v/>
      </c>
      <c r="FG264" s="59" t="str">
        <f t="shared" si="27"/>
        <v/>
      </c>
      <c r="FH264" s="59" t="str">
        <f t="shared" si="27"/>
        <v/>
      </c>
      <c r="FI264" s="59" t="str">
        <f t="shared" si="27"/>
        <v/>
      </c>
      <c r="FJ264" s="59" t="str">
        <f t="shared" si="27"/>
        <v/>
      </c>
      <c r="FK264" s="59" t="str">
        <f>IF(DH264="","",(DH264/DU264*100))</f>
        <v/>
      </c>
      <c r="FL264" s="59" t="str">
        <f>IF(DI264="","",(DI264/DU264*100))</f>
        <v/>
      </c>
      <c r="FM264" s="59" t="str">
        <f>IF(DJ264="","",(DJ264/DU264*100))</f>
        <v/>
      </c>
    </row>
    <row r="265" spans="72:169" x14ac:dyDescent="0.25">
      <c r="BT265" s="58" t="str">
        <f>IF(BR265="","",YEAR(D265)-BR265)</f>
        <v/>
      </c>
      <c r="BU265" s="59" t="str">
        <f>IF(BO265="",IF(OR(BM265="",BN265=""),"",((BM265*12)+BN265)*0.0254),BO265*0.01)</f>
        <v/>
      </c>
      <c r="BV265" s="59" t="str">
        <f>IF(BQ265="",IF(BP265="","",BP265*0.453592),BQ265)</f>
        <v/>
      </c>
      <c r="BW265" s="59" t="str">
        <f>IF(OR(BU265="",BV265=""),"",(BV265/(BU265^2)))</f>
        <v/>
      </c>
      <c r="BX265" s="59" t="str">
        <f>IF(COUNTBLANK(E265:J265)=6,"",(((E265*IF(F265&gt;0,F265,30)*3)+(G265*IF(H265&gt;0,H265,30)*5)+(I265*IF(J265&gt;0,J265,30)*9))))</f>
        <v/>
      </c>
      <c r="BY265" s="59" t="str">
        <f>IF(COUNTBLANK(AE265:AL265)=8,"",SUM(IF(AE265=2,1,IF(AE265=3,1,0)),IF(AH265=1,1,IF(AI265=1,1,0)),IF(AJ265&gt;3,1,0),IF(AK265&gt;3,1,0),IF(AL265&gt;0,1,0)))</f>
        <v/>
      </c>
      <c r="BZ265" s="59" t="str">
        <f>IF(OR(AM265="",AN265=""),"",IF(OR(AM265=-99,AN265=-99),-99,IF(AM265=3,IF(AN265=2,1,IF(AN265=3,1,0)),0)))</f>
        <v/>
      </c>
      <c r="CA265" s="59" t="str">
        <f>IF(OR((AC265=""),(AD265="")),"",IF(AD265=-99,-99,IF(AC265&gt;=4,IF(OR(AD265=1,AD265=2),1,0),0)))</f>
        <v/>
      </c>
      <c r="CB265" s="59" t="str">
        <f>IF(BW265="","",IF(BW265&lt;25,5,IF(BW265&lt;30,2,0)))</f>
        <v/>
      </c>
      <c r="CC265" s="59" t="str">
        <f t="shared" si="28"/>
        <v/>
      </c>
      <c r="CD265" s="59" t="str">
        <f>IF(K265="","",IF(K265&lt;4,0,IF(K265&gt;=4,4,"")))</f>
        <v/>
      </c>
      <c r="CE265" s="59" t="str">
        <f>IF(L265="","",IF(L265&lt;4,0,IF(L265&gt;=4,4,"")))</f>
        <v/>
      </c>
      <c r="CF265" s="59" t="str">
        <f>IF(M265="","",IF(M265&lt;4,0,IF(M265&gt;=4,3,"")))</f>
        <v/>
      </c>
      <c r="CG265" s="59" t="str">
        <f>IF(N265="","",IF(N265&lt;4,0,IF(N265&gt;=4,1,"")))</f>
        <v/>
      </c>
      <c r="CH265" s="59" t="str">
        <f t="shared" si="29"/>
        <v/>
      </c>
      <c r="CI265" s="59" t="str">
        <f>IF(O265="","",IF(O265=0,0,IF(O265=1,3,IF(O265&lt;=4,4,IF(O265&gt;4,5,"")))))</f>
        <v/>
      </c>
      <c r="CJ265" s="59" t="str">
        <f>IF(P265="","",IF(P265=0,0,IF(P265=1,1,IF(P265&lt;7,3,IF(P265=7,4,"")))))</f>
        <v/>
      </c>
      <c r="CK265" s="59" t="str">
        <f>IF(Q265="","",IF(Q265&lt;4,3,IF(Q265&lt;7,2,IF(Q265=7,0,""))))</f>
        <v/>
      </c>
      <c r="CL265" s="59" t="str">
        <f>IF(R265="","",IF(R265&lt;1,0,IF(R265&lt;=2,1,IF(R265&gt;2,2,""))))</f>
        <v/>
      </c>
      <c r="CM265" s="59" t="str">
        <f>IF(S265="","",IF(S265=0,0,IF(S265=1,1,IF(S265&gt;1,2,""))))</f>
        <v/>
      </c>
      <c r="CN265" s="59" t="str">
        <f>IF(T265="","",IF(T265=0,0,IF(T265&lt;=4,1,IF(T265&gt;4,2,""))))</f>
        <v/>
      </c>
      <c r="CO265" s="59" t="str">
        <f>IF(U265="","",IF(U265&lt;4,0,IF(U265&lt;=6,1,IF(U265=7,2,""))))</f>
        <v/>
      </c>
      <c r="CP265" s="59" t="str">
        <f>IF(V265="","",IF(V265&lt;4,2,IF(V265=4,1,IF(V265=5,0,""))))</f>
        <v/>
      </c>
      <c r="CQ265" s="59" t="str">
        <f>IF(W265="","",IF(W265=1,2,IF(W265=2,1,IF(W265&gt;2,0,""))))</f>
        <v/>
      </c>
      <c r="CR265" s="59" t="str">
        <f>IF(X265="","",IF(X265=0,0,IF(X265=1,1,IF(X265=2,2,IF(X265=3,2,IF(X265=-9,-9,IF(X265=-99,-99,"")))))))</f>
        <v/>
      </c>
      <c r="CS265" s="59" t="str">
        <f>IF(Z265="","",IF(Z265=0,1,IF(Z265=1,0,"")))</f>
        <v/>
      </c>
      <c r="CT265" s="59" t="str">
        <f>IF(CA265="","",IF(CA265=-99,-99,IF(CA265=1,3,0)))</f>
        <v/>
      </c>
      <c r="CU265" s="59" t="str">
        <f>IF(BZ265="","",IF(BZ265=-99,-99,IF(BZ265=0,3,0)))</f>
        <v/>
      </c>
      <c r="CV265" s="59" t="str">
        <f>IF(AO265="","",IF(AND(AO265&gt;=7,AO265&lt;=8),2,0))</f>
        <v/>
      </c>
      <c r="CW265" s="59" t="str">
        <f>IF(AP265="","",IF(AP265=1,0,IF(AP265&gt;1,1,"")))</f>
        <v/>
      </c>
      <c r="CX265" s="59" t="str">
        <f t="shared" si="30"/>
        <v/>
      </c>
      <c r="CY265" s="59" t="str">
        <f>IF(BA265="","",IF(BA265=0,0,IF(OR(BA265=1,BA265=2,BA265=3),3,IF(BA265=-99,-99,""))))</f>
        <v/>
      </c>
      <c r="CZ265" s="59" t="str">
        <f>IF(BB265="","",IF(BB265=0,0,IF(OR(BB265=1,BB265=2,BB265=3),3,IF(BB265=-99,-99,""))))</f>
        <v/>
      </c>
      <c r="DA265" s="59" t="str">
        <f>IF(BC265="","",IF(BC265=0,0,IF(OR(BC265=1,BC265=2,BC265=3),3,IF(BC265=-99,-99,""))))</f>
        <v/>
      </c>
      <c r="DB265" s="59" t="str">
        <f>IF(BD265="","",IF(BD265=0,0,IF(OR(BD265=1,BD265=2,BD265=3),3,IF(BD265=-99,-99,""))))</f>
        <v/>
      </c>
      <c r="DC265" s="59" t="str">
        <f>IF(BE265="","",IF(BE265=0,0,IF(OR(BE265=1,BE265=2,BE265=3),3,IF(BE265=-99,-99,""))))</f>
        <v/>
      </c>
      <c r="DD265" s="59" t="str">
        <f>IF(BF265="","",IF(BF265=0,0,IF(OR(BF265=1,BF265=2,BF265=3),3,IF(BF265=-99,-99,""))))</f>
        <v/>
      </c>
      <c r="DE265" s="59" t="str">
        <f>IF(BG265="","",IF(BG265=0,0,IF(OR(BG265=1,BG265=2,BG265=3),3,IF(BG265=-99,-99,""))))</f>
        <v/>
      </c>
      <c r="DF265" s="59" t="str">
        <f>IF(BH265="","",IF(BH265=0,0,IF(OR(BH265=1,BH265=2,BH265=3),3,IF(BH265=-99,-99,""))))</f>
        <v/>
      </c>
      <c r="DG265" s="59" t="str">
        <f>IF(BI265="","",IF(BI265=0,0,IF(OR(BI265=1,BI265=2,BI265=3),3,IF(BI265=-99,-99,""))))</f>
        <v/>
      </c>
      <c r="DH265" s="59" t="str">
        <f>IF(BT265="","",IF(BS265=1,IF(BT265&lt;65,41,IF(BT265&lt;70,35,IF(BT265&lt;75,29,IF(BT265&lt;80,21,IF(BT265&lt;85,14,IF(BT265&lt;90,5,0)))))),IF(BS265=2,IF(BT265&lt;65,38,IF(BT265&lt;70,33,IF(BT265&lt;75,26,IF(BT265&lt;80,16,IF(BT265&lt;85,12,IF(BT265&lt;90,1,0)))))),"")))</f>
        <v/>
      </c>
      <c r="DI265" s="59" t="str">
        <f>IF(BL265="","",IF(BL265=1,0,IF(BL265=2,3,IF(BL265&gt;2,6,""))))</f>
        <v/>
      </c>
      <c r="DJ265" s="59" t="str">
        <f>IF(Y265="","",IF(Y265=0,3,IF(Y265=1,0,"")))</f>
        <v/>
      </c>
      <c r="DK265" s="59" t="str">
        <f>IF(COUNTBLANK(CB265:CH265)=7,"",SUM(CB265:CH265))</f>
        <v/>
      </c>
      <c r="DL265" s="59" t="str">
        <f>IF(COUNTBLANK(CI265:CR265)=10,"",SUM(CI265:CQ265,IF(CR265&gt;0,CR265,0)))</f>
        <v/>
      </c>
      <c r="DM265" s="59" t="str">
        <f>IF(COUNTBLANK(CS265:CX265)=6,"",SUM(CS265,IF(CT265=-99,0,CT265),IF(CU265=-99,0,CU265),CV265:CX265))</f>
        <v/>
      </c>
      <c r="DN265" s="59" t="str">
        <f>IF(COUNTBLANK(CY265:DG265)=9,"",SUM(IF(OR(CY265="",CY265=-99),0,CY265),IF(OR(CZ265="",CZ265=-99),0,CZ265),IF(OR(DA265="",DA265=-99),0,DA265),IF(OR(DB265="",DB265=-99),0,DB265),IF(OR(DC265="",DC265=-99),0,DC265),IF(OR(DD265="",DD265=-99),0,DD265),IF(OR(DE265="",DE265=-99),0,DE265),IF(OR(DF265="",DF265=-99),0,DF265),IF(OR(DG265="",DG265=-99),0,DG265)))</f>
        <v/>
      </c>
      <c r="DO265" s="59" t="str">
        <f>IF(COUNTBLANK(DH265:DJ265)=3,"",SUM(DH265:DJ265))</f>
        <v/>
      </c>
      <c r="DP265" s="59" t="str">
        <f>IF(COUNTBLANK(DK265:DN265)=4,"",SUM(DK265:DN265))</f>
        <v/>
      </c>
      <c r="DQ265" s="59" t="str">
        <f>IF(COUNTBLANK(CB265:CH265)=7,"",SUM(IF(CB265="",0,5),IF(CC265="",0,9),IF(CD265="",0,4),IF(CE265="",0,4),IF(CF265="",0,3),IF(CG265="",0,1),IF(CH265="",0,6)))</f>
        <v/>
      </c>
      <c r="DR265" s="59" t="str">
        <f>IF(COUNTBLANK(CI265:CR265)=10,"",SUM(IF(CI265="",0,5),IF(CJ265="",0,4),IF(CK265="",0,3),IF(CL265="",0,2),IF(CM265="",0,2),IF(CN265="",0,2),IF(CO265="",0,2),IF(CP265="",0,2),IF(CQ265="",0,2),IF(OR(CR265="",CR265=-99,CR265=-9),0,2)))</f>
        <v/>
      </c>
      <c r="DS265" s="59" t="str">
        <f>IF(COUNTBLANK(CS265:CX265)=6,"",SUM(IF(CS265="",0,1),IF(OR(CT265="",CT265=-99),0,3),IF(OR(CU265="",CU265=-99),0,3),IF(CV265="",0,2),IF(CW265="",0,1),IF(CX265="",0,1)))</f>
        <v/>
      </c>
      <c r="DT265" s="59" t="str">
        <f>IF(COUNTBLANK(CY265:DG265)=9,"",SUM(IF(OR(CY265="",CY265=-99),0,3),IF(OR(CZ265="",CZ265=-99),0,3),IF(OR(DA265="",DA265=-99),0,3),IF(OR(DB265="",DB265=-99),0,3),IF(OR(DC265="",DC265=-99),0,3),IF(OR(DD265="",DD265=-99),0,3),IF(OR(DE265="",DE265=-99),0,3),IF(OR(DF265="",DF265=-99),0,3),IF(OR(DG265="",DG265=-99),0,3)))</f>
        <v/>
      </c>
      <c r="DU265" s="59" t="str">
        <f>IF(COUNTBLANK(DH265:DJ265)=3,"",SUM(IF(DH265="",0,IF(BS265=1,41,IF(BS265=2,38,""))),IF(DI265="",0,6),IF(DJ265="",0,3)))</f>
        <v/>
      </c>
      <c r="DV265" s="59" t="str">
        <f>IF(COUNTBLANK(DK265:DN265)=4,"",SUM(DQ265:DT265))</f>
        <v/>
      </c>
      <c r="DW265" s="59" t="str">
        <f>IF(DQ265="","",((DK265/DQ265)*100))</f>
        <v/>
      </c>
      <c r="DX265" s="59" t="str">
        <f t="shared" si="26"/>
        <v/>
      </c>
      <c r="DY265" s="59" t="str">
        <f t="shared" si="26"/>
        <v/>
      </c>
      <c r="DZ265" s="59" t="str">
        <f t="shared" si="26"/>
        <v/>
      </c>
      <c r="EA265" s="59" t="str">
        <f t="shared" si="26"/>
        <v/>
      </c>
      <c r="EB265" s="59" t="str">
        <f t="shared" si="26"/>
        <v/>
      </c>
      <c r="EC265" s="59" t="str">
        <f>IF(COUNTBLANK(DQ265:DT265)=4,"",SQRT((DQ265^2)+(DR265^2)+(DS265^2)+(DT265^2)))</f>
        <v/>
      </c>
      <c r="ED265" s="59" t="str">
        <f>IF(EC265="","",(SUM(((DK265/EC265)^2),((DL265/EC265)^2),((DM265/EC265)^2),((DN265/EC265)^2))*100))</f>
        <v/>
      </c>
      <c r="EE265" s="59" t="str">
        <f>IF(CB265="","",(CB265/DQ265*100))</f>
        <v/>
      </c>
      <c r="EF265" s="59" t="str">
        <f>IF(CC265="","",(CC265/DQ265*100))</f>
        <v/>
      </c>
      <c r="EG265" s="59" t="str">
        <f>IF(CD265="","",(CD265/DQ265*100))</f>
        <v/>
      </c>
      <c r="EH265" s="59" t="str">
        <f>IF(CE265="","",(CE265/DQ265*100))</f>
        <v/>
      </c>
      <c r="EI265" s="59" t="str">
        <f>IF(CF265="","",(CF265/DQ265*100))</f>
        <v/>
      </c>
      <c r="EJ265" s="59" t="str">
        <f>IF(CG265="","",(CG265/DQ265*100))</f>
        <v/>
      </c>
      <c r="EK265" s="59" t="str">
        <f>IF(CH265="","",(CH265/DQ265*100))</f>
        <v/>
      </c>
      <c r="EL265" s="59" t="str">
        <f>IF(CI265="","",(CI265/DR265*100))</f>
        <v/>
      </c>
      <c r="EM265" s="59" t="str">
        <f>IF(CJ265="","",(CJ265/DR265*100))</f>
        <v/>
      </c>
      <c r="EN265" s="59" t="str">
        <f>IF(CK265="","",(CK265/DR265*100))</f>
        <v/>
      </c>
      <c r="EO265" s="59" t="str">
        <f>IF(CL265="","",(CL265/DR265*100))</f>
        <v/>
      </c>
      <c r="EP265" s="59" t="str">
        <f>IF(CM265="","",(CM265/DR265*100))</f>
        <v/>
      </c>
      <c r="EQ265" s="59" t="str">
        <f>IF(CN265="","",(CN265/DR265*100))</f>
        <v/>
      </c>
      <c r="ER265" s="59" t="str">
        <f>IF(CO265="","",(CO265/DR265*100))</f>
        <v/>
      </c>
      <c r="ES265" s="59" t="str">
        <f>IF(CP265="","",(CP265/DR265*100))</f>
        <v/>
      </c>
      <c r="ET265" s="59" t="str">
        <f>IF(CQ265="","",(CQ265/DR265*100))</f>
        <v/>
      </c>
      <c r="EU265" s="59" t="str">
        <f>IF(CR265="","",(CR265/DR265*100))</f>
        <v/>
      </c>
      <c r="EV265" s="59" t="str">
        <f>IF(CS265="","",(CS265/DS265*100))</f>
        <v/>
      </c>
      <c r="EW265" s="59" t="str">
        <f>IF(CT265="","",(CT265/DS265*100))</f>
        <v/>
      </c>
      <c r="EX265" s="59" t="str">
        <f>IF(CU265="","",(CU265/DS265*100))</f>
        <v/>
      </c>
      <c r="EY265" s="59" t="str">
        <f>IF(CV265="","",(CV265/DS265*100))</f>
        <v/>
      </c>
      <c r="EZ265" s="59" t="str">
        <f>IF(CW265="","",(CW265/DS265*100))</f>
        <v/>
      </c>
      <c r="FA265" s="59" t="str">
        <f>IF(CX265="","",(CX265/DS265*100))</f>
        <v/>
      </c>
      <c r="FB265" s="59" t="str">
        <f t="shared" si="27"/>
        <v/>
      </c>
      <c r="FC265" s="59" t="str">
        <f t="shared" si="27"/>
        <v/>
      </c>
      <c r="FD265" s="59" t="str">
        <f t="shared" si="27"/>
        <v/>
      </c>
      <c r="FE265" s="59" t="str">
        <f t="shared" si="27"/>
        <v/>
      </c>
      <c r="FF265" s="59" t="str">
        <f t="shared" si="27"/>
        <v/>
      </c>
      <c r="FG265" s="59" t="str">
        <f t="shared" si="27"/>
        <v/>
      </c>
      <c r="FH265" s="59" t="str">
        <f t="shared" si="27"/>
        <v/>
      </c>
      <c r="FI265" s="59" t="str">
        <f t="shared" si="27"/>
        <v/>
      </c>
      <c r="FJ265" s="59" t="str">
        <f t="shared" si="27"/>
        <v/>
      </c>
      <c r="FK265" s="59" t="str">
        <f>IF(DH265="","",(DH265/DU265*100))</f>
        <v/>
      </c>
      <c r="FL265" s="59" t="str">
        <f>IF(DI265="","",(DI265/DU265*100))</f>
        <v/>
      </c>
      <c r="FM265" s="59" t="str">
        <f>IF(DJ265="","",(DJ265/DU265*100))</f>
        <v/>
      </c>
    </row>
    <row r="266" spans="72:169" x14ac:dyDescent="0.25">
      <c r="BT266" s="58" t="str">
        <f>IF(BR266="","",YEAR(D266)-BR266)</f>
        <v/>
      </c>
      <c r="BU266" s="59" t="str">
        <f>IF(BO266="",IF(OR(BM266="",BN266=""),"",((BM266*12)+BN266)*0.0254),BO266*0.01)</f>
        <v/>
      </c>
      <c r="BV266" s="59" t="str">
        <f>IF(BQ266="",IF(BP266="","",BP266*0.453592),BQ266)</f>
        <v/>
      </c>
      <c r="BW266" s="59" t="str">
        <f>IF(OR(BU266="",BV266=""),"",(BV266/(BU266^2)))</f>
        <v/>
      </c>
      <c r="BX266" s="59" t="str">
        <f>IF(COUNTBLANK(E266:J266)=6,"",(((E266*IF(F266&gt;0,F266,30)*3)+(G266*IF(H266&gt;0,H266,30)*5)+(I266*IF(J266&gt;0,J266,30)*9))))</f>
        <v/>
      </c>
      <c r="BY266" s="59" t="str">
        <f>IF(COUNTBLANK(AE266:AL266)=8,"",SUM(IF(AE266=2,1,IF(AE266=3,1,0)),IF(AH266=1,1,IF(AI266=1,1,0)),IF(AJ266&gt;3,1,0),IF(AK266&gt;3,1,0),IF(AL266&gt;0,1,0)))</f>
        <v/>
      </c>
      <c r="BZ266" s="59" t="str">
        <f>IF(OR(AM266="",AN266=""),"",IF(OR(AM266=-99,AN266=-99),-99,IF(AM266=3,IF(AN266=2,1,IF(AN266=3,1,0)),0)))</f>
        <v/>
      </c>
      <c r="CA266" s="59" t="str">
        <f>IF(OR((AC266=""),(AD266="")),"",IF(AD266=-99,-99,IF(AC266&gt;=4,IF(OR(AD266=1,AD266=2),1,0),0)))</f>
        <v/>
      </c>
      <c r="CB266" s="59" t="str">
        <f>IF(BW266="","",IF(BW266&lt;25,5,IF(BW266&lt;30,2,0)))</f>
        <v/>
      </c>
      <c r="CC266" s="59" t="str">
        <f t="shared" si="28"/>
        <v/>
      </c>
      <c r="CD266" s="59" t="str">
        <f>IF(K266="","",IF(K266&lt;4,0,IF(K266&gt;=4,4,"")))</f>
        <v/>
      </c>
      <c r="CE266" s="59" t="str">
        <f>IF(L266="","",IF(L266&lt;4,0,IF(L266&gt;=4,4,"")))</f>
        <v/>
      </c>
      <c r="CF266" s="59" t="str">
        <f>IF(M266="","",IF(M266&lt;4,0,IF(M266&gt;=4,3,"")))</f>
        <v/>
      </c>
      <c r="CG266" s="59" t="str">
        <f>IF(N266="","",IF(N266&lt;4,0,IF(N266&gt;=4,1,"")))</f>
        <v/>
      </c>
      <c r="CH266" s="59" t="str">
        <f t="shared" si="29"/>
        <v/>
      </c>
      <c r="CI266" s="59" t="str">
        <f>IF(O266="","",IF(O266=0,0,IF(O266=1,3,IF(O266&lt;=4,4,IF(O266&gt;4,5,"")))))</f>
        <v/>
      </c>
      <c r="CJ266" s="59" t="str">
        <f>IF(P266="","",IF(P266=0,0,IF(P266=1,1,IF(P266&lt;7,3,IF(P266=7,4,"")))))</f>
        <v/>
      </c>
      <c r="CK266" s="59" t="str">
        <f>IF(Q266="","",IF(Q266&lt;4,3,IF(Q266&lt;7,2,IF(Q266=7,0,""))))</f>
        <v/>
      </c>
      <c r="CL266" s="59" t="str">
        <f>IF(R266="","",IF(R266&lt;1,0,IF(R266&lt;=2,1,IF(R266&gt;2,2,""))))</f>
        <v/>
      </c>
      <c r="CM266" s="59" t="str">
        <f>IF(S266="","",IF(S266=0,0,IF(S266=1,1,IF(S266&gt;1,2,""))))</f>
        <v/>
      </c>
      <c r="CN266" s="59" t="str">
        <f>IF(T266="","",IF(T266=0,0,IF(T266&lt;=4,1,IF(T266&gt;4,2,""))))</f>
        <v/>
      </c>
      <c r="CO266" s="59" t="str">
        <f>IF(U266="","",IF(U266&lt;4,0,IF(U266&lt;=6,1,IF(U266=7,2,""))))</f>
        <v/>
      </c>
      <c r="CP266" s="59" t="str">
        <f>IF(V266="","",IF(V266&lt;4,2,IF(V266=4,1,IF(V266=5,0,""))))</f>
        <v/>
      </c>
      <c r="CQ266" s="59" t="str">
        <f>IF(W266="","",IF(W266=1,2,IF(W266=2,1,IF(W266&gt;2,0,""))))</f>
        <v/>
      </c>
      <c r="CR266" s="59" t="str">
        <f>IF(X266="","",IF(X266=0,0,IF(X266=1,1,IF(X266=2,2,IF(X266=3,2,IF(X266=-9,-9,IF(X266=-99,-99,"")))))))</f>
        <v/>
      </c>
      <c r="CS266" s="59" t="str">
        <f>IF(Z266="","",IF(Z266=0,1,IF(Z266=1,0,"")))</f>
        <v/>
      </c>
      <c r="CT266" s="59" t="str">
        <f>IF(CA266="","",IF(CA266=-99,-99,IF(CA266=1,3,0)))</f>
        <v/>
      </c>
      <c r="CU266" s="59" t="str">
        <f>IF(BZ266="","",IF(BZ266=-99,-99,IF(BZ266=0,3,0)))</f>
        <v/>
      </c>
      <c r="CV266" s="59" t="str">
        <f>IF(AO266="","",IF(AND(AO266&gt;=7,AO266&lt;=8),2,0))</f>
        <v/>
      </c>
      <c r="CW266" s="59" t="str">
        <f>IF(AP266="","",IF(AP266=1,0,IF(AP266&gt;1,1,"")))</f>
        <v/>
      </c>
      <c r="CX266" s="59" t="str">
        <f t="shared" si="30"/>
        <v/>
      </c>
      <c r="CY266" s="59" t="str">
        <f>IF(BA266="","",IF(BA266=0,0,IF(OR(BA266=1,BA266=2,BA266=3),3,IF(BA266=-99,-99,""))))</f>
        <v/>
      </c>
      <c r="CZ266" s="59" t="str">
        <f>IF(BB266="","",IF(BB266=0,0,IF(OR(BB266=1,BB266=2,BB266=3),3,IF(BB266=-99,-99,""))))</f>
        <v/>
      </c>
      <c r="DA266" s="59" t="str">
        <f>IF(BC266="","",IF(BC266=0,0,IF(OR(BC266=1,BC266=2,BC266=3),3,IF(BC266=-99,-99,""))))</f>
        <v/>
      </c>
      <c r="DB266" s="59" t="str">
        <f>IF(BD266="","",IF(BD266=0,0,IF(OR(BD266=1,BD266=2,BD266=3),3,IF(BD266=-99,-99,""))))</f>
        <v/>
      </c>
      <c r="DC266" s="59" t="str">
        <f>IF(BE266="","",IF(BE266=0,0,IF(OR(BE266=1,BE266=2,BE266=3),3,IF(BE266=-99,-99,""))))</f>
        <v/>
      </c>
      <c r="DD266" s="59" t="str">
        <f>IF(BF266="","",IF(BF266=0,0,IF(OR(BF266=1,BF266=2,BF266=3),3,IF(BF266=-99,-99,""))))</f>
        <v/>
      </c>
      <c r="DE266" s="59" t="str">
        <f>IF(BG266="","",IF(BG266=0,0,IF(OR(BG266=1,BG266=2,BG266=3),3,IF(BG266=-99,-99,""))))</f>
        <v/>
      </c>
      <c r="DF266" s="59" t="str">
        <f>IF(BH266="","",IF(BH266=0,0,IF(OR(BH266=1,BH266=2,BH266=3),3,IF(BH266=-99,-99,""))))</f>
        <v/>
      </c>
      <c r="DG266" s="59" t="str">
        <f>IF(BI266="","",IF(BI266=0,0,IF(OR(BI266=1,BI266=2,BI266=3),3,IF(BI266=-99,-99,""))))</f>
        <v/>
      </c>
      <c r="DH266" s="59" t="str">
        <f>IF(BT266="","",IF(BS266=1,IF(BT266&lt;65,41,IF(BT266&lt;70,35,IF(BT266&lt;75,29,IF(BT266&lt;80,21,IF(BT266&lt;85,14,IF(BT266&lt;90,5,0)))))),IF(BS266=2,IF(BT266&lt;65,38,IF(BT266&lt;70,33,IF(BT266&lt;75,26,IF(BT266&lt;80,16,IF(BT266&lt;85,12,IF(BT266&lt;90,1,0)))))),"")))</f>
        <v/>
      </c>
      <c r="DI266" s="59" t="str">
        <f>IF(BL266="","",IF(BL266=1,0,IF(BL266=2,3,IF(BL266&gt;2,6,""))))</f>
        <v/>
      </c>
      <c r="DJ266" s="59" t="str">
        <f>IF(Y266="","",IF(Y266=0,3,IF(Y266=1,0,"")))</f>
        <v/>
      </c>
      <c r="DK266" s="59" t="str">
        <f>IF(COUNTBLANK(CB266:CH266)=7,"",SUM(CB266:CH266))</f>
        <v/>
      </c>
      <c r="DL266" s="59" t="str">
        <f>IF(COUNTBLANK(CI266:CR266)=10,"",SUM(CI266:CQ266,IF(CR266&gt;0,CR266,0)))</f>
        <v/>
      </c>
      <c r="DM266" s="59" t="str">
        <f>IF(COUNTBLANK(CS266:CX266)=6,"",SUM(CS266,IF(CT266=-99,0,CT266),IF(CU266=-99,0,CU266),CV266:CX266))</f>
        <v/>
      </c>
      <c r="DN266" s="59" t="str">
        <f>IF(COUNTBLANK(CY266:DG266)=9,"",SUM(IF(OR(CY266="",CY266=-99),0,CY266),IF(OR(CZ266="",CZ266=-99),0,CZ266),IF(OR(DA266="",DA266=-99),0,DA266),IF(OR(DB266="",DB266=-99),0,DB266),IF(OR(DC266="",DC266=-99),0,DC266),IF(OR(DD266="",DD266=-99),0,DD266),IF(OR(DE266="",DE266=-99),0,DE266),IF(OR(DF266="",DF266=-99),0,DF266),IF(OR(DG266="",DG266=-99),0,DG266)))</f>
        <v/>
      </c>
      <c r="DO266" s="59" t="str">
        <f>IF(COUNTBLANK(DH266:DJ266)=3,"",SUM(DH266:DJ266))</f>
        <v/>
      </c>
      <c r="DP266" s="59" t="str">
        <f>IF(COUNTBLANK(DK266:DN266)=4,"",SUM(DK266:DN266))</f>
        <v/>
      </c>
      <c r="DQ266" s="59" t="str">
        <f>IF(COUNTBLANK(CB266:CH266)=7,"",SUM(IF(CB266="",0,5),IF(CC266="",0,9),IF(CD266="",0,4),IF(CE266="",0,4),IF(CF266="",0,3),IF(CG266="",0,1),IF(CH266="",0,6)))</f>
        <v/>
      </c>
      <c r="DR266" s="59" t="str">
        <f>IF(COUNTBLANK(CI266:CR266)=10,"",SUM(IF(CI266="",0,5),IF(CJ266="",0,4),IF(CK266="",0,3),IF(CL266="",0,2),IF(CM266="",0,2),IF(CN266="",0,2),IF(CO266="",0,2),IF(CP266="",0,2),IF(CQ266="",0,2),IF(OR(CR266="",CR266=-99,CR266=-9),0,2)))</f>
        <v/>
      </c>
      <c r="DS266" s="59" t="str">
        <f>IF(COUNTBLANK(CS266:CX266)=6,"",SUM(IF(CS266="",0,1),IF(OR(CT266="",CT266=-99),0,3),IF(OR(CU266="",CU266=-99),0,3),IF(CV266="",0,2),IF(CW266="",0,1),IF(CX266="",0,1)))</f>
        <v/>
      </c>
      <c r="DT266" s="59" t="str">
        <f>IF(COUNTBLANK(CY266:DG266)=9,"",SUM(IF(OR(CY266="",CY266=-99),0,3),IF(OR(CZ266="",CZ266=-99),0,3),IF(OR(DA266="",DA266=-99),0,3),IF(OR(DB266="",DB266=-99),0,3),IF(OR(DC266="",DC266=-99),0,3),IF(OR(DD266="",DD266=-99),0,3),IF(OR(DE266="",DE266=-99),0,3),IF(OR(DF266="",DF266=-99),0,3),IF(OR(DG266="",DG266=-99),0,3)))</f>
        <v/>
      </c>
      <c r="DU266" s="59" t="str">
        <f>IF(COUNTBLANK(DH266:DJ266)=3,"",SUM(IF(DH266="",0,IF(BS266=1,41,IF(BS266=2,38,""))),IF(DI266="",0,6),IF(DJ266="",0,3)))</f>
        <v/>
      </c>
      <c r="DV266" s="59" t="str">
        <f>IF(COUNTBLANK(DK266:DN266)=4,"",SUM(DQ266:DT266))</f>
        <v/>
      </c>
      <c r="DW266" s="59" t="str">
        <f>IF(DQ266="","",((DK266/DQ266)*100))</f>
        <v/>
      </c>
      <c r="DX266" s="59" t="str">
        <f t="shared" si="26"/>
        <v/>
      </c>
      <c r="DY266" s="59" t="str">
        <f t="shared" si="26"/>
        <v/>
      </c>
      <c r="DZ266" s="59" t="str">
        <f t="shared" si="26"/>
        <v/>
      </c>
      <c r="EA266" s="59" t="str">
        <f t="shared" si="26"/>
        <v/>
      </c>
      <c r="EB266" s="59" t="str">
        <f t="shared" si="26"/>
        <v/>
      </c>
      <c r="EC266" s="59" t="str">
        <f>IF(COUNTBLANK(DQ266:DT266)=4,"",SQRT((DQ266^2)+(DR266^2)+(DS266^2)+(DT266^2)))</f>
        <v/>
      </c>
      <c r="ED266" s="59" t="str">
        <f>IF(EC266="","",(SUM(((DK266/EC266)^2),((DL266/EC266)^2),((DM266/EC266)^2),((DN266/EC266)^2))*100))</f>
        <v/>
      </c>
      <c r="EE266" s="59" t="str">
        <f>IF(CB266="","",(CB266/DQ266*100))</f>
        <v/>
      </c>
      <c r="EF266" s="59" t="str">
        <f>IF(CC266="","",(CC266/DQ266*100))</f>
        <v/>
      </c>
      <c r="EG266" s="59" t="str">
        <f>IF(CD266="","",(CD266/DQ266*100))</f>
        <v/>
      </c>
      <c r="EH266" s="59" t="str">
        <f>IF(CE266="","",(CE266/DQ266*100))</f>
        <v/>
      </c>
      <c r="EI266" s="59" t="str">
        <f>IF(CF266="","",(CF266/DQ266*100))</f>
        <v/>
      </c>
      <c r="EJ266" s="59" t="str">
        <f>IF(CG266="","",(CG266/DQ266*100))</f>
        <v/>
      </c>
      <c r="EK266" s="59" t="str">
        <f>IF(CH266="","",(CH266/DQ266*100))</f>
        <v/>
      </c>
      <c r="EL266" s="59" t="str">
        <f>IF(CI266="","",(CI266/DR266*100))</f>
        <v/>
      </c>
      <c r="EM266" s="59" t="str">
        <f>IF(CJ266="","",(CJ266/DR266*100))</f>
        <v/>
      </c>
      <c r="EN266" s="59" t="str">
        <f>IF(CK266="","",(CK266/DR266*100))</f>
        <v/>
      </c>
      <c r="EO266" s="59" t="str">
        <f>IF(CL266="","",(CL266/DR266*100))</f>
        <v/>
      </c>
      <c r="EP266" s="59" t="str">
        <f>IF(CM266="","",(CM266/DR266*100))</f>
        <v/>
      </c>
      <c r="EQ266" s="59" t="str">
        <f>IF(CN266="","",(CN266/DR266*100))</f>
        <v/>
      </c>
      <c r="ER266" s="59" t="str">
        <f>IF(CO266="","",(CO266/DR266*100))</f>
        <v/>
      </c>
      <c r="ES266" s="59" t="str">
        <f>IF(CP266="","",(CP266/DR266*100))</f>
        <v/>
      </c>
      <c r="ET266" s="59" t="str">
        <f>IF(CQ266="","",(CQ266/DR266*100))</f>
        <v/>
      </c>
      <c r="EU266" s="59" t="str">
        <f>IF(CR266="","",(CR266/DR266*100))</f>
        <v/>
      </c>
      <c r="EV266" s="59" t="str">
        <f>IF(CS266="","",(CS266/DS266*100))</f>
        <v/>
      </c>
      <c r="EW266" s="59" t="str">
        <f>IF(CT266="","",(CT266/DS266*100))</f>
        <v/>
      </c>
      <c r="EX266" s="59" t="str">
        <f>IF(CU266="","",(CU266/DS266*100))</f>
        <v/>
      </c>
      <c r="EY266" s="59" t="str">
        <f>IF(CV266="","",(CV266/DS266*100))</f>
        <v/>
      </c>
      <c r="EZ266" s="59" t="str">
        <f>IF(CW266="","",(CW266/DS266*100))</f>
        <v/>
      </c>
      <c r="FA266" s="59" t="str">
        <f>IF(CX266="","",(CX266/DS266*100))</f>
        <v/>
      </c>
      <c r="FB266" s="59" t="str">
        <f t="shared" si="27"/>
        <v/>
      </c>
      <c r="FC266" s="59" t="str">
        <f t="shared" si="27"/>
        <v/>
      </c>
      <c r="FD266" s="59" t="str">
        <f t="shared" si="27"/>
        <v/>
      </c>
      <c r="FE266" s="59" t="str">
        <f t="shared" si="27"/>
        <v/>
      </c>
      <c r="FF266" s="59" t="str">
        <f t="shared" si="27"/>
        <v/>
      </c>
      <c r="FG266" s="59" t="str">
        <f t="shared" si="27"/>
        <v/>
      </c>
      <c r="FH266" s="59" t="str">
        <f t="shared" si="27"/>
        <v/>
      </c>
      <c r="FI266" s="59" t="str">
        <f t="shared" si="27"/>
        <v/>
      </c>
      <c r="FJ266" s="59" t="str">
        <f t="shared" si="27"/>
        <v/>
      </c>
      <c r="FK266" s="59" t="str">
        <f>IF(DH266="","",(DH266/DU266*100))</f>
        <v/>
      </c>
      <c r="FL266" s="59" t="str">
        <f>IF(DI266="","",(DI266/DU266*100))</f>
        <v/>
      </c>
      <c r="FM266" s="59" t="str">
        <f>IF(DJ266="","",(DJ266/DU266*100))</f>
        <v/>
      </c>
    </row>
    <row r="267" spans="72:169" x14ac:dyDescent="0.25">
      <c r="BT267" s="58" t="str">
        <f>IF(BR267="","",YEAR(D267)-BR267)</f>
        <v/>
      </c>
      <c r="BU267" s="59" t="str">
        <f>IF(BO267="",IF(OR(BM267="",BN267=""),"",((BM267*12)+BN267)*0.0254),BO267*0.01)</f>
        <v/>
      </c>
      <c r="BV267" s="59" t="str">
        <f>IF(BQ267="",IF(BP267="","",BP267*0.453592),BQ267)</f>
        <v/>
      </c>
      <c r="BW267" s="59" t="str">
        <f>IF(OR(BU267="",BV267=""),"",(BV267/(BU267^2)))</f>
        <v/>
      </c>
      <c r="BX267" s="59" t="str">
        <f>IF(COUNTBLANK(E267:J267)=6,"",(((E267*IF(F267&gt;0,F267,30)*3)+(G267*IF(H267&gt;0,H267,30)*5)+(I267*IF(J267&gt;0,J267,30)*9))))</f>
        <v/>
      </c>
      <c r="BY267" s="59" t="str">
        <f>IF(COUNTBLANK(AE267:AL267)=8,"",SUM(IF(AE267=2,1,IF(AE267=3,1,0)),IF(AH267=1,1,IF(AI267=1,1,0)),IF(AJ267&gt;3,1,0),IF(AK267&gt;3,1,0),IF(AL267&gt;0,1,0)))</f>
        <v/>
      </c>
      <c r="BZ267" s="59" t="str">
        <f>IF(OR(AM267="",AN267=""),"",IF(OR(AM267=-99,AN267=-99),-99,IF(AM267=3,IF(AN267=2,1,IF(AN267=3,1,0)),0)))</f>
        <v/>
      </c>
      <c r="CA267" s="59" t="str">
        <f>IF(OR((AC267=""),(AD267="")),"",IF(AD267=-99,-99,IF(AC267&gt;=4,IF(OR(AD267=1,AD267=2),1,0),0)))</f>
        <v/>
      </c>
      <c r="CB267" s="59" t="str">
        <f>IF(BW267="","",IF(BW267&lt;25,5,IF(BW267&lt;30,2,0)))</f>
        <v/>
      </c>
      <c r="CC267" s="59" t="str">
        <f t="shared" si="28"/>
        <v/>
      </c>
      <c r="CD267" s="59" t="str">
        <f>IF(K267="","",IF(K267&lt;4,0,IF(K267&gt;=4,4,"")))</f>
        <v/>
      </c>
      <c r="CE267" s="59" t="str">
        <f>IF(L267="","",IF(L267&lt;4,0,IF(L267&gt;=4,4,"")))</f>
        <v/>
      </c>
      <c r="CF267" s="59" t="str">
        <f>IF(M267="","",IF(M267&lt;4,0,IF(M267&gt;=4,3,"")))</f>
        <v/>
      </c>
      <c r="CG267" s="59" t="str">
        <f>IF(N267="","",IF(N267&lt;4,0,IF(N267&gt;=4,1,"")))</f>
        <v/>
      </c>
      <c r="CH267" s="59" t="str">
        <f t="shared" si="29"/>
        <v/>
      </c>
      <c r="CI267" s="59" t="str">
        <f>IF(O267="","",IF(O267=0,0,IF(O267=1,3,IF(O267&lt;=4,4,IF(O267&gt;4,5,"")))))</f>
        <v/>
      </c>
      <c r="CJ267" s="59" t="str">
        <f>IF(P267="","",IF(P267=0,0,IF(P267=1,1,IF(P267&lt;7,3,IF(P267=7,4,"")))))</f>
        <v/>
      </c>
      <c r="CK267" s="59" t="str">
        <f>IF(Q267="","",IF(Q267&lt;4,3,IF(Q267&lt;7,2,IF(Q267=7,0,""))))</f>
        <v/>
      </c>
      <c r="CL267" s="59" t="str">
        <f>IF(R267="","",IF(R267&lt;1,0,IF(R267&lt;=2,1,IF(R267&gt;2,2,""))))</f>
        <v/>
      </c>
      <c r="CM267" s="59" t="str">
        <f>IF(S267="","",IF(S267=0,0,IF(S267=1,1,IF(S267&gt;1,2,""))))</f>
        <v/>
      </c>
      <c r="CN267" s="59" t="str">
        <f>IF(T267="","",IF(T267=0,0,IF(T267&lt;=4,1,IF(T267&gt;4,2,""))))</f>
        <v/>
      </c>
      <c r="CO267" s="59" t="str">
        <f>IF(U267="","",IF(U267&lt;4,0,IF(U267&lt;=6,1,IF(U267=7,2,""))))</f>
        <v/>
      </c>
      <c r="CP267" s="59" t="str">
        <f>IF(V267="","",IF(V267&lt;4,2,IF(V267=4,1,IF(V267=5,0,""))))</f>
        <v/>
      </c>
      <c r="CQ267" s="59" t="str">
        <f>IF(W267="","",IF(W267=1,2,IF(W267=2,1,IF(W267&gt;2,0,""))))</f>
        <v/>
      </c>
      <c r="CR267" s="59" t="str">
        <f>IF(X267="","",IF(X267=0,0,IF(X267=1,1,IF(X267=2,2,IF(X267=3,2,IF(X267=-9,-9,IF(X267=-99,-99,"")))))))</f>
        <v/>
      </c>
      <c r="CS267" s="59" t="str">
        <f>IF(Z267="","",IF(Z267=0,1,IF(Z267=1,0,"")))</f>
        <v/>
      </c>
      <c r="CT267" s="59" t="str">
        <f>IF(CA267="","",IF(CA267=-99,-99,IF(CA267=1,3,0)))</f>
        <v/>
      </c>
      <c r="CU267" s="59" t="str">
        <f>IF(BZ267="","",IF(BZ267=-99,-99,IF(BZ267=0,3,0)))</f>
        <v/>
      </c>
      <c r="CV267" s="59" t="str">
        <f>IF(AO267="","",IF(AND(AO267&gt;=7,AO267&lt;=8),2,0))</f>
        <v/>
      </c>
      <c r="CW267" s="59" t="str">
        <f>IF(AP267="","",IF(AP267=1,0,IF(AP267&gt;1,1,"")))</f>
        <v/>
      </c>
      <c r="CX267" s="59" t="str">
        <f t="shared" si="30"/>
        <v/>
      </c>
      <c r="CY267" s="59" t="str">
        <f>IF(BA267="","",IF(BA267=0,0,IF(OR(BA267=1,BA267=2,BA267=3),3,IF(BA267=-99,-99,""))))</f>
        <v/>
      </c>
      <c r="CZ267" s="59" t="str">
        <f>IF(BB267="","",IF(BB267=0,0,IF(OR(BB267=1,BB267=2,BB267=3),3,IF(BB267=-99,-99,""))))</f>
        <v/>
      </c>
      <c r="DA267" s="59" t="str">
        <f>IF(BC267="","",IF(BC267=0,0,IF(OR(BC267=1,BC267=2,BC267=3),3,IF(BC267=-99,-99,""))))</f>
        <v/>
      </c>
      <c r="DB267" s="59" t="str">
        <f>IF(BD267="","",IF(BD267=0,0,IF(OR(BD267=1,BD267=2,BD267=3),3,IF(BD267=-99,-99,""))))</f>
        <v/>
      </c>
      <c r="DC267" s="59" t="str">
        <f>IF(BE267="","",IF(BE267=0,0,IF(OR(BE267=1,BE267=2,BE267=3),3,IF(BE267=-99,-99,""))))</f>
        <v/>
      </c>
      <c r="DD267" s="59" t="str">
        <f>IF(BF267="","",IF(BF267=0,0,IF(OR(BF267=1,BF267=2,BF267=3),3,IF(BF267=-99,-99,""))))</f>
        <v/>
      </c>
      <c r="DE267" s="59" t="str">
        <f>IF(BG267="","",IF(BG267=0,0,IF(OR(BG267=1,BG267=2,BG267=3),3,IF(BG267=-99,-99,""))))</f>
        <v/>
      </c>
      <c r="DF267" s="59" t="str">
        <f>IF(BH267="","",IF(BH267=0,0,IF(OR(BH267=1,BH267=2,BH267=3),3,IF(BH267=-99,-99,""))))</f>
        <v/>
      </c>
      <c r="DG267" s="59" t="str">
        <f>IF(BI267="","",IF(BI267=0,0,IF(OR(BI267=1,BI267=2,BI267=3),3,IF(BI267=-99,-99,""))))</f>
        <v/>
      </c>
      <c r="DH267" s="59" t="str">
        <f>IF(BT267="","",IF(BS267=1,IF(BT267&lt;65,41,IF(BT267&lt;70,35,IF(BT267&lt;75,29,IF(BT267&lt;80,21,IF(BT267&lt;85,14,IF(BT267&lt;90,5,0)))))),IF(BS267=2,IF(BT267&lt;65,38,IF(BT267&lt;70,33,IF(BT267&lt;75,26,IF(BT267&lt;80,16,IF(BT267&lt;85,12,IF(BT267&lt;90,1,0)))))),"")))</f>
        <v/>
      </c>
      <c r="DI267" s="59" t="str">
        <f>IF(BL267="","",IF(BL267=1,0,IF(BL267=2,3,IF(BL267&gt;2,6,""))))</f>
        <v/>
      </c>
      <c r="DJ267" s="59" t="str">
        <f>IF(Y267="","",IF(Y267=0,3,IF(Y267=1,0,"")))</f>
        <v/>
      </c>
      <c r="DK267" s="59" t="str">
        <f>IF(COUNTBLANK(CB267:CH267)=7,"",SUM(CB267:CH267))</f>
        <v/>
      </c>
      <c r="DL267" s="59" t="str">
        <f>IF(COUNTBLANK(CI267:CR267)=10,"",SUM(CI267:CQ267,IF(CR267&gt;0,CR267,0)))</f>
        <v/>
      </c>
      <c r="DM267" s="59" t="str">
        <f>IF(COUNTBLANK(CS267:CX267)=6,"",SUM(CS267,IF(CT267=-99,0,CT267),IF(CU267=-99,0,CU267),CV267:CX267))</f>
        <v/>
      </c>
      <c r="DN267" s="59" t="str">
        <f>IF(COUNTBLANK(CY267:DG267)=9,"",SUM(IF(OR(CY267="",CY267=-99),0,CY267),IF(OR(CZ267="",CZ267=-99),0,CZ267),IF(OR(DA267="",DA267=-99),0,DA267),IF(OR(DB267="",DB267=-99),0,DB267),IF(OR(DC267="",DC267=-99),0,DC267),IF(OR(DD267="",DD267=-99),0,DD267),IF(OR(DE267="",DE267=-99),0,DE267),IF(OR(DF267="",DF267=-99),0,DF267),IF(OR(DG267="",DG267=-99),0,DG267)))</f>
        <v/>
      </c>
      <c r="DO267" s="59" t="str">
        <f>IF(COUNTBLANK(DH267:DJ267)=3,"",SUM(DH267:DJ267))</f>
        <v/>
      </c>
      <c r="DP267" s="59" t="str">
        <f>IF(COUNTBLANK(DK267:DN267)=4,"",SUM(DK267:DN267))</f>
        <v/>
      </c>
      <c r="DQ267" s="59" t="str">
        <f>IF(COUNTBLANK(CB267:CH267)=7,"",SUM(IF(CB267="",0,5),IF(CC267="",0,9),IF(CD267="",0,4),IF(CE267="",0,4),IF(CF267="",0,3),IF(CG267="",0,1),IF(CH267="",0,6)))</f>
        <v/>
      </c>
      <c r="DR267" s="59" t="str">
        <f>IF(COUNTBLANK(CI267:CR267)=10,"",SUM(IF(CI267="",0,5),IF(CJ267="",0,4),IF(CK267="",0,3),IF(CL267="",0,2),IF(CM267="",0,2),IF(CN267="",0,2),IF(CO267="",0,2),IF(CP267="",0,2),IF(CQ267="",0,2),IF(OR(CR267="",CR267=-99,CR267=-9),0,2)))</f>
        <v/>
      </c>
      <c r="DS267" s="59" t="str">
        <f>IF(COUNTBLANK(CS267:CX267)=6,"",SUM(IF(CS267="",0,1),IF(OR(CT267="",CT267=-99),0,3),IF(OR(CU267="",CU267=-99),0,3),IF(CV267="",0,2),IF(CW267="",0,1),IF(CX267="",0,1)))</f>
        <v/>
      </c>
      <c r="DT267" s="59" t="str">
        <f>IF(COUNTBLANK(CY267:DG267)=9,"",SUM(IF(OR(CY267="",CY267=-99),0,3),IF(OR(CZ267="",CZ267=-99),0,3),IF(OR(DA267="",DA267=-99),0,3),IF(OR(DB267="",DB267=-99),0,3),IF(OR(DC267="",DC267=-99),0,3),IF(OR(DD267="",DD267=-99),0,3),IF(OR(DE267="",DE267=-99),0,3),IF(OR(DF267="",DF267=-99),0,3),IF(OR(DG267="",DG267=-99),0,3)))</f>
        <v/>
      </c>
      <c r="DU267" s="59" t="str">
        <f>IF(COUNTBLANK(DH267:DJ267)=3,"",SUM(IF(DH267="",0,IF(BS267=1,41,IF(BS267=2,38,""))),IF(DI267="",0,6),IF(DJ267="",0,3)))</f>
        <v/>
      </c>
      <c r="DV267" s="59" t="str">
        <f>IF(COUNTBLANK(DK267:DN267)=4,"",SUM(DQ267:DT267))</f>
        <v/>
      </c>
      <c r="DW267" s="59" t="str">
        <f>IF(DQ267="","",((DK267/DQ267)*100))</f>
        <v/>
      </c>
      <c r="DX267" s="59" t="str">
        <f t="shared" si="26"/>
        <v/>
      </c>
      <c r="DY267" s="59" t="str">
        <f t="shared" si="26"/>
        <v/>
      </c>
      <c r="DZ267" s="59" t="str">
        <f t="shared" si="26"/>
        <v/>
      </c>
      <c r="EA267" s="59" t="str">
        <f t="shared" si="26"/>
        <v/>
      </c>
      <c r="EB267" s="59" t="str">
        <f t="shared" si="26"/>
        <v/>
      </c>
      <c r="EC267" s="59" t="str">
        <f>IF(COUNTBLANK(DQ267:DT267)=4,"",SQRT((DQ267^2)+(DR267^2)+(DS267^2)+(DT267^2)))</f>
        <v/>
      </c>
      <c r="ED267" s="59" t="str">
        <f>IF(EC267="","",(SUM(((DK267/EC267)^2),((DL267/EC267)^2),((DM267/EC267)^2),((DN267/EC267)^2))*100))</f>
        <v/>
      </c>
      <c r="EE267" s="59" t="str">
        <f>IF(CB267="","",(CB267/DQ267*100))</f>
        <v/>
      </c>
      <c r="EF267" s="59" t="str">
        <f>IF(CC267="","",(CC267/DQ267*100))</f>
        <v/>
      </c>
      <c r="EG267" s="59" t="str">
        <f>IF(CD267="","",(CD267/DQ267*100))</f>
        <v/>
      </c>
      <c r="EH267" s="59" t="str">
        <f>IF(CE267="","",(CE267/DQ267*100))</f>
        <v/>
      </c>
      <c r="EI267" s="59" t="str">
        <f>IF(CF267="","",(CF267/DQ267*100))</f>
        <v/>
      </c>
      <c r="EJ267" s="59" t="str">
        <f>IF(CG267="","",(CG267/DQ267*100))</f>
        <v/>
      </c>
      <c r="EK267" s="59" t="str">
        <f>IF(CH267="","",(CH267/DQ267*100))</f>
        <v/>
      </c>
      <c r="EL267" s="59" t="str">
        <f>IF(CI267="","",(CI267/DR267*100))</f>
        <v/>
      </c>
      <c r="EM267" s="59" t="str">
        <f>IF(CJ267="","",(CJ267/DR267*100))</f>
        <v/>
      </c>
      <c r="EN267" s="59" t="str">
        <f>IF(CK267="","",(CK267/DR267*100))</f>
        <v/>
      </c>
      <c r="EO267" s="59" t="str">
        <f>IF(CL267="","",(CL267/DR267*100))</f>
        <v/>
      </c>
      <c r="EP267" s="59" t="str">
        <f>IF(CM267="","",(CM267/DR267*100))</f>
        <v/>
      </c>
      <c r="EQ267" s="59" t="str">
        <f>IF(CN267="","",(CN267/DR267*100))</f>
        <v/>
      </c>
      <c r="ER267" s="59" t="str">
        <f>IF(CO267="","",(CO267/DR267*100))</f>
        <v/>
      </c>
      <c r="ES267" s="59" t="str">
        <f>IF(CP267="","",(CP267/DR267*100))</f>
        <v/>
      </c>
      <c r="ET267" s="59" t="str">
        <f>IF(CQ267="","",(CQ267/DR267*100))</f>
        <v/>
      </c>
      <c r="EU267" s="59" t="str">
        <f>IF(CR267="","",(CR267/DR267*100))</f>
        <v/>
      </c>
      <c r="EV267" s="59" t="str">
        <f>IF(CS267="","",(CS267/DS267*100))</f>
        <v/>
      </c>
      <c r="EW267" s="59" t="str">
        <f>IF(CT267="","",(CT267/DS267*100))</f>
        <v/>
      </c>
      <c r="EX267" s="59" t="str">
        <f>IF(CU267="","",(CU267/DS267*100))</f>
        <v/>
      </c>
      <c r="EY267" s="59" t="str">
        <f>IF(CV267="","",(CV267/DS267*100))</f>
        <v/>
      </c>
      <c r="EZ267" s="59" t="str">
        <f>IF(CW267="","",(CW267/DS267*100))</f>
        <v/>
      </c>
      <c r="FA267" s="59" t="str">
        <f>IF(CX267="","",(CX267/DS267*100))</f>
        <v/>
      </c>
      <c r="FB267" s="59" t="str">
        <f t="shared" si="27"/>
        <v/>
      </c>
      <c r="FC267" s="59" t="str">
        <f t="shared" si="27"/>
        <v/>
      </c>
      <c r="FD267" s="59" t="str">
        <f t="shared" si="27"/>
        <v/>
      </c>
      <c r="FE267" s="59" t="str">
        <f t="shared" si="27"/>
        <v/>
      </c>
      <c r="FF267" s="59" t="str">
        <f t="shared" si="27"/>
        <v/>
      </c>
      <c r="FG267" s="59" t="str">
        <f t="shared" si="27"/>
        <v/>
      </c>
      <c r="FH267" s="59" t="str">
        <f t="shared" si="27"/>
        <v/>
      </c>
      <c r="FI267" s="59" t="str">
        <f t="shared" si="27"/>
        <v/>
      </c>
      <c r="FJ267" s="59" t="str">
        <f t="shared" si="27"/>
        <v/>
      </c>
      <c r="FK267" s="59" t="str">
        <f>IF(DH267="","",(DH267/DU267*100))</f>
        <v/>
      </c>
      <c r="FL267" s="59" t="str">
        <f>IF(DI267="","",(DI267/DU267*100))</f>
        <v/>
      </c>
      <c r="FM267" s="59" t="str">
        <f>IF(DJ267="","",(DJ267/DU267*100))</f>
        <v/>
      </c>
    </row>
    <row r="268" spans="72:169" x14ac:dyDescent="0.25">
      <c r="BT268" s="58" t="str">
        <f>IF(BR268="","",YEAR(D268)-BR268)</f>
        <v/>
      </c>
      <c r="BU268" s="59" t="str">
        <f>IF(BO268="",IF(OR(BM268="",BN268=""),"",((BM268*12)+BN268)*0.0254),BO268*0.01)</f>
        <v/>
      </c>
      <c r="BV268" s="59" t="str">
        <f>IF(BQ268="",IF(BP268="","",BP268*0.453592),BQ268)</f>
        <v/>
      </c>
      <c r="BW268" s="59" t="str">
        <f>IF(OR(BU268="",BV268=""),"",(BV268/(BU268^2)))</f>
        <v/>
      </c>
      <c r="BX268" s="59" t="str">
        <f>IF(COUNTBLANK(E268:J268)=6,"",(((E268*IF(F268&gt;0,F268,30)*3)+(G268*IF(H268&gt;0,H268,30)*5)+(I268*IF(J268&gt;0,J268,30)*9))))</f>
        <v/>
      </c>
      <c r="BY268" s="59" t="str">
        <f>IF(COUNTBLANK(AE268:AL268)=8,"",SUM(IF(AE268=2,1,IF(AE268=3,1,0)),IF(AH268=1,1,IF(AI268=1,1,0)),IF(AJ268&gt;3,1,0),IF(AK268&gt;3,1,0),IF(AL268&gt;0,1,0)))</f>
        <v/>
      </c>
      <c r="BZ268" s="59" t="str">
        <f>IF(OR(AM268="",AN268=""),"",IF(OR(AM268=-99,AN268=-99),-99,IF(AM268=3,IF(AN268=2,1,IF(AN268=3,1,0)),0)))</f>
        <v/>
      </c>
      <c r="CA268" s="59" t="str">
        <f>IF(OR((AC268=""),(AD268="")),"",IF(AD268=-99,-99,IF(AC268&gt;=4,IF(OR(AD268=1,AD268=2),1,0),0)))</f>
        <v/>
      </c>
      <c r="CB268" s="59" t="str">
        <f>IF(BW268="","",IF(BW268&lt;25,5,IF(BW268&lt;30,2,0)))</f>
        <v/>
      </c>
      <c r="CC268" s="59" t="str">
        <f t="shared" si="28"/>
        <v/>
      </c>
      <c r="CD268" s="59" t="str">
        <f>IF(K268="","",IF(K268&lt;4,0,IF(K268&gt;=4,4,"")))</f>
        <v/>
      </c>
      <c r="CE268" s="59" t="str">
        <f>IF(L268="","",IF(L268&lt;4,0,IF(L268&gt;=4,4,"")))</f>
        <v/>
      </c>
      <c r="CF268" s="59" t="str">
        <f>IF(M268="","",IF(M268&lt;4,0,IF(M268&gt;=4,3,"")))</f>
        <v/>
      </c>
      <c r="CG268" s="59" t="str">
        <f>IF(N268="","",IF(N268&lt;4,0,IF(N268&gt;=4,1,"")))</f>
        <v/>
      </c>
      <c r="CH268" s="59" t="str">
        <f t="shared" si="29"/>
        <v/>
      </c>
      <c r="CI268" s="59" t="str">
        <f>IF(O268="","",IF(O268=0,0,IF(O268=1,3,IF(O268&lt;=4,4,IF(O268&gt;4,5,"")))))</f>
        <v/>
      </c>
      <c r="CJ268" s="59" t="str">
        <f>IF(P268="","",IF(P268=0,0,IF(P268=1,1,IF(P268&lt;7,3,IF(P268=7,4,"")))))</f>
        <v/>
      </c>
      <c r="CK268" s="59" t="str">
        <f>IF(Q268="","",IF(Q268&lt;4,3,IF(Q268&lt;7,2,IF(Q268=7,0,""))))</f>
        <v/>
      </c>
      <c r="CL268" s="59" t="str">
        <f>IF(R268="","",IF(R268&lt;1,0,IF(R268&lt;=2,1,IF(R268&gt;2,2,""))))</f>
        <v/>
      </c>
      <c r="CM268" s="59" t="str">
        <f>IF(S268="","",IF(S268=0,0,IF(S268=1,1,IF(S268&gt;1,2,""))))</f>
        <v/>
      </c>
      <c r="CN268" s="59" t="str">
        <f>IF(T268="","",IF(T268=0,0,IF(T268&lt;=4,1,IF(T268&gt;4,2,""))))</f>
        <v/>
      </c>
      <c r="CO268" s="59" t="str">
        <f>IF(U268="","",IF(U268&lt;4,0,IF(U268&lt;=6,1,IF(U268=7,2,""))))</f>
        <v/>
      </c>
      <c r="CP268" s="59" t="str">
        <f>IF(V268="","",IF(V268&lt;4,2,IF(V268=4,1,IF(V268=5,0,""))))</f>
        <v/>
      </c>
      <c r="CQ268" s="59" t="str">
        <f>IF(W268="","",IF(W268=1,2,IF(W268=2,1,IF(W268&gt;2,0,""))))</f>
        <v/>
      </c>
      <c r="CR268" s="59" t="str">
        <f>IF(X268="","",IF(X268=0,0,IF(X268=1,1,IF(X268=2,2,IF(X268=3,2,IF(X268=-9,-9,IF(X268=-99,-99,"")))))))</f>
        <v/>
      </c>
      <c r="CS268" s="59" t="str">
        <f>IF(Z268="","",IF(Z268=0,1,IF(Z268=1,0,"")))</f>
        <v/>
      </c>
      <c r="CT268" s="59" t="str">
        <f>IF(CA268="","",IF(CA268=-99,-99,IF(CA268=1,3,0)))</f>
        <v/>
      </c>
      <c r="CU268" s="59" t="str">
        <f>IF(BZ268="","",IF(BZ268=-99,-99,IF(BZ268=0,3,0)))</f>
        <v/>
      </c>
      <c r="CV268" s="59" t="str">
        <f>IF(AO268="","",IF(AND(AO268&gt;=7,AO268&lt;=8),2,0))</f>
        <v/>
      </c>
      <c r="CW268" s="59" t="str">
        <f>IF(AP268="","",IF(AP268=1,0,IF(AP268&gt;1,1,"")))</f>
        <v/>
      </c>
      <c r="CX268" s="59" t="str">
        <f t="shared" si="30"/>
        <v/>
      </c>
      <c r="CY268" s="59" t="str">
        <f>IF(BA268="","",IF(BA268=0,0,IF(OR(BA268=1,BA268=2,BA268=3),3,IF(BA268=-99,-99,""))))</f>
        <v/>
      </c>
      <c r="CZ268" s="59" t="str">
        <f>IF(BB268="","",IF(BB268=0,0,IF(OR(BB268=1,BB268=2,BB268=3),3,IF(BB268=-99,-99,""))))</f>
        <v/>
      </c>
      <c r="DA268" s="59" t="str">
        <f>IF(BC268="","",IF(BC268=0,0,IF(OR(BC268=1,BC268=2,BC268=3),3,IF(BC268=-99,-99,""))))</f>
        <v/>
      </c>
      <c r="DB268" s="59" t="str">
        <f>IF(BD268="","",IF(BD268=0,0,IF(OR(BD268=1,BD268=2,BD268=3),3,IF(BD268=-99,-99,""))))</f>
        <v/>
      </c>
      <c r="DC268" s="59" t="str">
        <f>IF(BE268="","",IF(BE268=0,0,IF(OR(BE268=1,BE268=2,BE268=3),3,IF(BE268=-99,-99,""))))</f>
        <v/>
      </c>
      <c r="DD268" s="59" t="str">
        <f>IF(BF268="","",IF(BF268=0,0,IF(OR(BF268=1,BF268=2,BF268=3),3,IF(BF268=-99,-99,""))))</f>
        <v/>
      </c>
      <c r="DE268" s="59" t="str">
        <f>IF(BG268="","",IF(BG268=0,0,IF(OR(BG268=1,BG268=2,BG268=3),3,IF(BG268=-99,-99,""))))</f>
        <v/>
      </c>
      <c r="DF268" s="59" t="str">
        <f>IF(BH268="","",IF(BH268=0,0,IF(OR(BH268=1,BH268=2,BH268=3),3,IF(BH268=-99,-99,""))))</f>
        <v/>
      </c>
      <c r="DG268" s="59" t="str">
        <f>IF(BI268="","",IF(BI268=0,0,IF(OR(BI268=1,BI268=2,BI268=3),3,IF(BI268=-99,-99,""))))</f>
        <v/>
      </c>
      <c r="DH268" s="59" t="str">
        <f>IF(BT268="","",IF(BS268=1,IF(BT268&lt;65,41,IF(BT268&lt;70,35,IF(BT268&lt;75,29,IF(BT268&lt;80,21,IF(BT268&lt;85,14,IF(BT268&lt;90,5,0)))))),IF(BS268=2,IF(BT268&lt;65,38,IF(BT268&lt;70,33,IF(BT268&lt;75,26,IF(BT268&lt;80,16,IF(BT268&lt;85,12,IF(BT268&lt;90,1,0)))))),"")))</f>
        <v/>
      </c>
      <c r="DI268" s="59" t="str">
        <f>IF(BL268="","",IF(BL268=1,0,IF(BL268=2,3,IF(BL268&gt;2,6,""))))</f>
        <v/>
      </c>
      <c r="DJ268" s="59" t="str">
        <f>IF(Y268="","",IF(Y268=0,3,IF(Y268=1,0,"")))</f>
        <v/>
      </c>
      <c r="DK268" s="59" t="str">
        <f>IF(COUNTBLANK(CB268:CH268)=7,"",SUM(CB268:CH268))</f>
        <v/>
      </c>
      <c r="DL268" s="59" t="str">
        <f>IF(COUNTBLANK(CI268:CR268)=10,"",SUM(CI268:CQ268,IF(CR268&gt;0,CR268,0)))</f>
        <v/>
      </c>
      <c r="DM268" s="59" t="str">
        <f>IF(COUNTBLANK(CS268:CX268)=6,"",SUM(CS268,IF(CT268=-99,0,CT268),IF(CU268=-99,0,CU268),CV268:CX268))</f>
        <v/>
      </c>
      <c r="DN268" s="59" t="str">
        <f>IF(COUNTBLANK(CY268:DG268)=9,"",SUM(IF(OR(CY268="",CY268=-99),0,CY268),IF(OR(CZ268="",CZ268=-99),0,CZ268),IF(OR(DA268="",DA268=-99),0,DA268),IF(OR(DB268="",DB268=-99),0,DB268),IF(OR(DC268="",DC268=-99),0,DC268),IF(OR(DD268="",DD268=-99),0,DD268),IF(OR(DE268="",DE268=-99),0,DE268),IF(OR(DF268="",DF268=-99),0,DF268),IF(OR(DG268="",DG268=-99),0,DG268)))</f>
        <v/>
      </c>
      <c r="DO268" s="59" t="str">
        <f>IF(COUNTBLANK(DH268:DJ268)=3,"",SUM(DH268:DJ268))</f>
        <v/>
      </c>
      <c r="DP268" s="59" t="str">
        <f>IF(COUNTBLANK(DK268:DN268)=4,"",SUM(DK268:DN268))</f>
        <v/>
      </c>
      <c r="DQ268" s="59" t="str">
        <f>IF(COUNTBLANK(CB268:CH268)=7,"",SUM(IF(CB268="",0,5),IF(CC268="",0,9),IF(CD268="",0,4),IF(CE268="",0,4),IF(CF268="",0,3),IF(CG268="",0,1),IF(CH268="",0,6)))</f>
        <v/>
      </c>
      <c r="DR268" s="59" t="str">
        <f>IF(COUNTBLANK(CI268:CR268)=10,"",SUM(IF(CI268="",0,5),IF(CJ268="",0,4),IF(CK268="",0,3),IF(CL268="",0,2),IF(CM268="",0,2),IF(CN268="",0,2),IF(CO268="",0,2),IF(CP268="",0,2),IF(CQ268="",0,2),IF(OR(CR268="",CR268=-99,CR268=-9),0,2)))</f>
        <v/>
      </c>
      <c r="DS268" s="59" t="str">
        <f>IF(COUNTBLANK(CS268:CX268)=6,"",SUM(IF(CS268="",0,1),IF(OR(CT268="",CT268=-99),0,3),IF(OR(CU268="",CU268=-99),0,3),IF(CV268="",0,2),IF(CW268="",0,1),IF(CX268="",0,1)))</f>
        <v/>
      </c>
      <c r="DT268" s="59" t="str">
        <f>IF(COUNTBLANK(CY268:DG268)=9,"",SUM(IF(OR(CY268="",CY268=-99),0,3),IF(OR(CZ268="",CZ268=-99),0,3),IF(OR(DA268="",DA268=-99),0,3),IF(OR(DB268="",DB268=-99),0,3),IF(OR(DC268="",DC268=-99),0,3),IF(OR(DD268="",DD268=-99),0,3),IF(OR(DE268="",DE268=-99),0,3),IF(OR(DF268="",DF268=-99),0,3),IF(OR(DG268="",DG268=-99),0,3)))</f>
        <v/>
      </c>
      <c r="DU268" s="59" t="str">
        <f>IF(COUNTBLANK(DH268:DJ268)=3,"",SUM(IF(DH268="",0,IF(BS268=1,41,IF(BS268=2,38,""))),IF(DI268="",0,6),IF(DJ268="",0,3)))</f>
        <v/>
      </c>
      <c r="DV268" s="59" t="str">
        <f>IF(COUNTBLANK(DK268:DN268)=4,"",SUM(DQ268:DT268))</f>
        <v/>
      </c>
      <c r="DW268" s="59" t="str">
        <f>IF(DQ268="","",((DK268/DQ268)*100))</f>
        <v/>
      </c>
      <c r="DX268" s="59" t="str">
        <f t="shared" si="26"/>
        <v/>
      </c>
      <c r="DY268" s="59" t="str">
        <f t="shared" si="26"/>
        <v/>
      </c>
      <c r="DZ268" s="59" t="str">
        <f t="shared" si="26"/>
        <v/>
      </c>
      <c r="EA268" s="59" t="str">
        <f t="shared" si="26"/>
        <v/>
      </c>
      <c r="EB268" s="59" t="str">
        <f t="shared" si="26"/>
        <v/>
      </c>
      <c r="EC268" s="59" t="str">
        <f>IF(COUNTBLANK(DQ268:DT268)=4,"",SQRT((DQ268^2)+(DR268^2)+(DS268^2)+(DT268^2)))</f>
        <v/>
      </c>
      <c r="ED268" s="59" t="str">
        <f>IF(EC268="","",(SUM(((DK268/EC268)^2),((DL268/EC268)^2),((DM268/EC268)^2),((DN268/EC268)^2))*100))</f>
        <v/>
      </c>
      <c r="EE268" s="59" t="str">
        <f>IF(CB268="","",(CB268/DQ268*100))</f>
        <v/>
      </c>
      <c r="EF268" s="59" t="str">
        <f>IF(CC268="","",(CC268/DQ268*100))</f>
        <v/>
      </c>
      <c r="EG268" s="59" t="str">
        <f>IF(CD268="","",(CD268/DQ268*100))</f>
        <v/>
      </c>
      <c r="EH268" s="59" t="str">
        <f>IF(CE268="","",(CE268/DQ268*100))</f>
        <v/>
      </c>
      <c r="EI268" s="59" t="str">
        <f>IF(CF268="","",(CF268/DQ268*100))</f>
        <v/>
      </c>
      <c r="EJ268" s="59" t="str">
        <f>IF(CG268="","",(CG268/DQ268*100))</f>
        <v/>
      </c>
      <c r="EK268" s="59" t="str">
        <f>IF(CH268="","",(CH268/DQ268*100))</f>
        <v/>
      </c>
      <c r="EL268" s="59" t="str">
        <f>IF(CI268="","",(CI268/DR268*100))</f>
        <v/>
      </c>
      <c r="EM268" s="59" t="str">
        <f>IF(CJ268="","",(CJ268/DR268*100))</f>
        <v/>
      </c>
      <c r="EN268" s="59" t="str">
        <f>IF(CK268="","",(CK268/DR268*100))</f>
        <v/>
      </c>
      <c r="EO268" s="59" t="str">
        <f>IF(CL268="","",(CL268/DR268*100))</f>
        <v/>
      </c>
      <c r="EP268" s="59" t="str">
        <f>IF(CM268="","",(CM268/DR268*100))</f>
        <v/>
      </c>
      <c r="EQ268" s="59" t="str">
        <f>IF(CN268="","",(CN268/DR268*100))</f>
        <v/>
      </c>
      <c r="ER268" s="59" t="str">
        <f>IF(CO268="","",(CO268/DR268*100))</f>
        <v/>
      </c>
      <c r="ES268" s="59" t="str">
        <f>IF(CP268="","",(CP268/DR268*100))</f>
        <v/>
      </c>
      <c r="ET268" s="59" t="str">
        <f>IF(CQ268="","",(CQ268/DR268*100))</f>
        <v/>
      </c>
      <c r="EU268" s="59" t="str">
        <f>IF(CR268="","",(CR268/DR268*100))</f>
        <v/>
      </c>
      <c r="EV268" s="59" t="str">
        <f>IF(CS268="","",(CS268/DS268*100))</f>
        <v/>
      </c>
      <c r="EW268" s="59" t="str">
        <f>IF(CT268="","",(CT268/DS268*100))</f>
        <v/>
      </c>
      <c r="EX268" s="59" t="str">
        <f>IF(CU268="","",(CU268/DS268*100))</f>
        <v/>
      </c>
      <c r="EY268" s="59" t="str">
        <f>IF(CV268="","",(CV268/DS268*100))</f>
        <v/>
      </c>
      <c r="EZ268" s="59" t="str">
        <f>IF(CW268="","",(CW268/DS268*100))</f>
        <v/>
      </c>
      <c r="FA268" s="59" t="str">
        <f>IF(CX268="","",(CX268/DS268*100))</f>
        <v/>
      </c>
      <c r="FB268" s="59" t="str">
        <f t="shared" si="27"/>
        <v/>
      </c>
      <c r="FC268" s="59" t="str">
        <f t="shared" si="27"/>
        <v/>
      </c>
      <c r="FD268" s="59" t="str">
        <f t="shared" si="27"/>
        <v/>
      </c>
      <c r="FE268" s="59" t="str">
        <f t="shared" si="27"/>
        <v/>
      </c>
      <c r="FF268" s="59" t="str">
        <f t="shared" si="27"/>
        <v/>
      </c>
      <c r="FG268" s="59" t="str">
        <f t="shared" si="27"/>
        <v/>
      </c>
      <c r="FH268" s="59" t="str">
        <f t="shared" si="27"/>
        <v/>
      </c>
      <c r="FI268" s="59" t="str">
        <f t="shared" si="27"/>
        <v/>
      </c>
      <c r="FJ268" s="59" t="str">
        <f t="shared" si="27"/>
        <v/>
      </c>
      <c r="FK268" s="59" t="str">
        <f>IF(DH268="","",(DH268/DU268*100))</f>
        <v/>
      </c>
      <c r="FL268" s="59" t="str">
        <f>IF(DI268="","",(DI268/DU268*100))</f>
        <v/>
      </c>
      <c r="FM268" s="59" t="str">
        <f>IF(DJ268="","",(DJ268/DU268*100))</f>
        <v/>
      </c>
    </row>
    <row r="269" spans="72:169" x14ac:dyDescent="0.25">
      <c r="BT269" s="58" t="str">
        <f>IF(BR269="","",YEAR(D269)-BR269)</f>
        <v/>
      </c>
      <c r="BU269" s="59" t="str">
        <f>IF(BO269="",IF(OR(BM269="",BN269=""),"",((BM269*12)+BN269)*0.0254),BO269*0.01)</f>
        <v/>
      </c>
      <c r="BV269" s="59" t="str">
        <f>IF(BQ269="",IF(BP269="","",BP269*0.453592),BQ269)</f>
        <v/>
      </c>
      <c r="BW269" s="59" t="str">
        <f>IF(OR(BU269="",BV269=""),"",(BV269/(BU269^2)))</f>
        <v/>
      </c>
      <c r="BX269" s="59" t="str">
        <f>IF(COUNTBLANK(E269:J269)=6,"",(((E269*IF(F269&gt;0,F269,30)*3)+(G269*IF(H269&gt;0,H269,30)*5)+(I269*IF(J269&gt;0,J269,30)*9))))</f>
        <v/>
      </c>
      <c r="BY269" s="59" t="str">
        <f>IF(COUNTBLANK(AE269:AL269)=8,"",SUM(IF(AE269=2,1,IF(AE269=3,1,0)),IF(AH269=1,1,IF(AI269=1,1,0)),IF(AJ269&gt;3,1,0),IF(AK269&gt;3,1,0),IF(AL269&gt;0,1,0)))</f>
        <v/>
      </c>
      <c r="BZ269" s="59" t="str">
        <f>IF(OR(AM269="",AN269=""),"",IF(OR(AM269=-99,AN269=-99),-99,IF(AM269=3,IF(AN269=2,1,IF(AN269=3,1,0)),0)))</f>
        <v/>
      </c>
      <c r="CA269" s="59" t="str">
        <f>IF(OR((AC269=""),(AD269="")),"",IF(AD269=-99,-99,IF(AC269&gt;=4,IF(OR(AD269=1,AD269=2),1,0),0)))</f>
        <v/>
      </c>
      <c r="CB269" s="59" t="str">
        <f>IF(BW269="","",IF(BW269&lt;25,5,IF(BW269&lt;30,2,0)))</f>
        <v/>
      </c>
      <c r="CC269" s="59" t="str">
        <f t="shared" si="28"/>
        <v/>
      </c>
      <c r="CD269" s="59" t="str">
        <f>IF(K269="","",IF(K269&lt;4,0,IF(K269&gt;=4,4,"")))</f>
        <v/>
      </c>
      <c r="CE269" s="59" t="str">
        <f>IF(L269="","",IF(L269&lt;4,0,IF(L269&gt;=4,4,"")))</f>
        <v/>
      </c>
      <c r="CF269" s="59" t="str">
        <f>IF(M269="","",IF(M269&lt;4,0,IF(M269&gt;=4,3,"")))</f>
        <v/>
      </c>
      <c r="CG269" s="59" t="str">
        <f>IF(N269="","",IF(N269&lt;4,0,IF(N269&gt;=4,1,"")))</f>
        <v/>
      </c>
      <c r="CH269" s="59" t="str">
        <f t="shared" si="29"/>
        <v/>
      </c>
      <c r="CI269" s="59" t="str">
        <f>IF(O269="","",IF(O269=0,0,IF(O269=1,3,IF(O269&lt;=4,4,IF(O269&gt;4,5,"")))))</f>
        <v/>
      </c>
      <c r="CJ269" s="59" t="str">
        <f>IF(P269="","",IF(P269=0,0,IF(P269=1,1,IF(P269&lt;7,3,IF(P269=7,4,"")))))</f>
        <v/>
      </c>
      <c r="CK269" s="59" t="str">
        <f>IF(Q269="","",IF(Q269&lt;4,3,IF(Q269&lt;7,2,IF(Q269=7,0,""))))</f>
        <v/>
      </c>
      <c r="CL269" s="59" t="str">
        <f>IF(R269="","",IF(R269&lt;1,0,IF(R269&lt;=2,1,IF(R269&gt;2,2,""))))</f>
        <v/>
      </c>
      <c r="CM269" s="59" t="str">
        <f>IF(S269="","",IF(S269=0,0,IF(S269=1,1,IF(S269&gt;1,2,""))))</f>
        <v/>
      </c>
      <c r="CN269" s="59" t="str">
        <f>IF(T269="","",IF(T269=0,0,IF(T269&lt;=4,1,IF(T269&gt;4,2,""))))</f>
        <v/>
      </c>
      <c r="CO269" s="59" t="str">
        <f>IF(U269="","",IF(U269&lt;4,0,IF(U269&lt;=6,1,IF(U269=7,2,""))))</f>
        <v/>
      </c>
      <c r="CP269" s="59" t="str">
        <f>IF(V269="","",IF(V269&lt;4,2,IF(V269=4,1,IF(V269=5,0,""))))</f>
        <v/>
      </c>
      <c r="CQ269" s="59" t="str">
        <f>IF(W269="","",IF(W269=1,2,IF(W269=2,1,IF(W269&gt;2,0,""))))</f>
        <v/>
      </c>
      <c r="CR269" s="59" t="str">
        <f>IF(X269="","",IF(X269=0,0,IF(X269=1,1,IF(X269=2,2,IF(X269=3,2,IF(X269=-9,-9,IF(X269=-99,-99,"")))))))</f>
        <v/>
      </c>
      <c r="CS269" s="59" t="str">
        <f>IF(Z269="","",IF(Z269=0,1,IF(Z269=1,0,"")))</f>
        <v/>
      </c>
      <c r="CT269" s="59" t="str">
        <f>IF(CA269="","",IF(CA269=-99,-99,IF(CA269=1,3,0)))</f>
        <v/>
      </c>
      <c r="CU269" s="59" t="str">
        <f>IF(BZ269="","",IF(BZ269=-99,-99,IF(BZ269=0,3,0)))</f>
        <v/>
      </c>
      <c r="CV269" s="59" t="str">
        <f>IF(AO269="","",IF(AND(AO269&gt;=7,AO269&lt;=8),2,0))</f>
        <v/>
      </c>
      <c r="CW269" s="59" t="str">
        <f>IF(AP269="","",IF(AP269=1,0,IF(AP269&gt;1,1,"")))</f>
        <v/>
      </c>
      <c r="CX269" s="59" t="str">
        <f t="shared" si="30"/>
        <v/>
      </c>
      <c r="CY269" s="59" t="str">
        <f>IF(BA269="","",IF(BA269=0,0,IF(OR(BA269=1,BA269=2,BA269=3),3,IF(BA269=-99,-99,""))))</f>
        <v/>
      </c>
      <c r="CZ269" s="59" t="str">
        <f>IF(BB269="","",IF(BB269=0,0,IF(OR(BB269=1,BB269=2,BB269=3),3,IF(BB269=-99,-99,""))))</f>
        <v/>
      </c>
      <c r="DA269" s="59" t="str">
        <f>IF(BC269="","",IF(BC269=0,0,IF(OR(BC269=1,BC269=2,BC269=3),3,IF(BC269=-99,-99,""))))</f>
        <v/>
      </c>
      <c r="DB269" s="59" t="str">
        <f>IF(BD269="","",IF(BD269=0,0,IF(OR(BD269=1,BD269=2,BD269=3),3,IF(BD269=-99,-99,""))))</f>
        <v/>
      </c>
      <c r="DC269" s="59" t="str">
        <f>IF(BE269="","",IF(BE269=0,0,IF(OR(BE269=1,BE269=2,BE269=3),3,IF(BE269=-99,-99,""))))</f>
        <v/>
      </c>
      <c r="DD269" s="59" t="str">
        <f>IF(BF269="","",IF(BF269=0,0,IF(OR(BF269=1,BF269=2,BF269=3),3,IF(BF269=-99,-99,""))))</f>
        <v/>
      </c>
      <c r="DE269" s="59" t="str">
        <f>IF(BG269="","",IF(BG269=0,0,IF(OR(BG269=1,BG269=2,BG269=3),3,IF(BG269=-99,-99,""))))</f>
        <v/>
      </c>
      <c r="DF269" s="59" t="str">
        <f>IF(BH269="","",IF(BH269=0,0,IF(OR(BH269=1,BH269=2,BH269=3),3,IF(BH269=-99,-99,""))))</f>
        <v/>
      </c>
      <c r="DG269" s="59" t="str">
        <f>IF(BI269="","",IF(BI269=0,0,IF(OR(BI269=1,BI269=2,BI269=3),3,IF(BI269=-99,-99,""))))</f>
        <v/>
      </c>
      <c r="DH269" s="59" t="str">
        <f>IF(BT269="","",IF(BS269=1,IF(BT269&lt;65,41,IF(BT269&lt;70,35,IF(BT269&lt;75,29,IF(BT269&lt;80,21,IF(BT269&lt;85,14,IF(BT269&lt;90,5,0)))))),IF(BS269=2,IF(BT269&lt;65,38,IF(BT269&lt;70,33,IF(BT269&lt;75,26,IF(BT269&lt;80,16,IF(BT269&lt;85,12,IF(BT269&lt;90,1,0)))))),"")))</f>
        <v/>
      </c>
      <c r="DI269" s="59" t="str">
        <f>IF(BL269="","",IF(BL269=1,0,IF(BL269=2,3,IF(BL269&gt;2,6,""))))</f>
        <v/>
      </c>
      <c r="DJ269" s="59" t="str">
        <f>IF(Y269="","",IF(Y269=0,3,IF(Y269=1,0,"")))</f>
        <v/>
      </c>
      <c r="DK269" s="59" t="str">
        <f>IF(COUNTBLANK(CB269:CH269)=7,"",SUM(CB269:CH269))</f>
        <v/>
      </c>
      <c r="DL269" s="59" t="str">
        <f>IF(COUNTBLANK(CI269:CR269)=10,"",SUM(CI269:CQ269,IF(CR269&gt;0,CR269,0)))</f>
        <v/>
      </c>
      <c r="DM269" s="59" t="str">
        <f>IF(COUNTBLANK(CS269:CX269)=6,"",SUM(CS269,IF(CT269=-99,0,CT269),IF(CU269=-99,0,CU269),CV269:CX269))</f>
        <v/>
      </c>
      <c r="DN269" s="59" t="str">
        <f>IF(COUNTBLANK(CY269:DG269)=9,"",SUM(IF(OR(CY269="",CY269=-99),0,CY269),IF(OR(CZ269="",CZ269=-99),0,CZ269),IF(OR(DA269="",DA269=-99),0,DA269),IF(OR(DB269="",DB269=-99),0,DB269),IF(OR(DC269="",DC269=-99),0,DC269),IF(OR(DD269="",DD269=-99),0,DD269),IF(OR(DE269="",DE269=-99),0,DE269),IF(OR(DF269="",DF269=-99),0,DF269),IF(OR(DG269="",DG269=-99),0,DG269)))</f>
        <v/>
      </c>
      <c r="DO269" s="59" t="str">
        <f>IF(COUNTBLANK(DH269:DJ269)=3,"",SUM(DH269:DJ269))</f>
        <v/>
      </c>
      <c r="DP269" s="59" t="str">
        <f>IF(COUNTBLANK(DK269:DN269)=4,"",SUM(DK269:DN269))</f>
        <v/>
      </c>
      <c r="DQ269" s="59" t="str">
        <f>IF(COUNTBLANK(CB269:CH269)=7,"",SUM(IF(CB269="",0,5),IF(CC269="",0,9),IF(CD269="",0,4),IF(CE269="",0,4),IF(CF269="",0,3),IF(CG269="",0,1),IF(CH269="",0,6)))</f>
        <v/>
      </c>
      <c r="DR269" s="59" t="str">
        <f>IF(COUNTBLANK(CI269:CR269)=10,"",SUM(IF(CI269="",0,5),IF(CJ269="",0,4),IF(CK269="",0,3),IF(CL269="",0,2),IF(CM269="",0,2),IF(CN269="",0,2),IF(CO269="",0,2),IF(CP269="",0,2),IF(CQ269="",0,2),IF(OR(CR269="",CR269=-99,CR269=-9),0,2)))</f>
        <v/>
      </c>
      <c r="DS269" s="59" t="str">
        <f>IF(COUNTBLANK(CS269:CX269)=6,"",SUM(IF(CS269="",0,1),IF(OR(CT269="",CT269=-99),0,3),IF(OR(CU269="",CU269=-99),0,3),IF(CV269="",0,2),IF(CW269="",0,1),IF(CX269="",0,1)))</f>
        <v/>
      </c>
      <c r="DT269" s="59" t="str">
        <f>IF(COUNTBLANK(CY269:DG269)=9,"",SUM(IF(OR(CY269="",CY269=-99),0,3),IF(OR(CZ269="",CZ269=-99),0,3),IF(OR(DA269="",DA269=-99),0,3),IF(OR(DB269="",DB269=-99),0,3),IF(OR(DC269="",DC269=-99),0,3),IF(OR(DD269="",DD269=-99),0,3),IF(OR(DE269="",DE269=-99),0,3),IF(OR(DF269="",DF269=-99),0,3),IF(OR(DG269="",DG269=-99),0,3)))</f>
        <v/>
      </c>
      <c r="DU269" s="59" t="str">
        <f>IF(COUNTBLANK(DH269:DJ269)=3,"",SUM(IF(DH269="",0,IF(BS269=1,41,IF(BS269=2,38,""))),IF(DI269="",0,6),IF(DJ269="",0,3)))</f>
        <v/>
      </c>
      <c r="DV269" s="59" t="str">
        <f>IF(COUNTBLANK(DK269:DN269)=4,"",SUM(DQ269:DT269))</f>
        <v/>
      </c>
      <c r="DW269" s="59" t="str">
        <f>IF(DQ269="","",((DK269/DQ269)*100))</f>
        <v/>
      </c>
      <c r="DX269" s="59" t="str">
        <f t="shared" si="26"/>
        <v/>
      </c>
      <c r="DY269" s="59" t="str">
        <f t="shared" si="26"/>
        <v/>
      </c>
      <c r="DZ269" s="59" t="str">
        <f t="shared" si="26"/>
        <v/>
      </c>
      <c r="EA269" s="59" t="str">
        <f t="shared" si="26"/>
        <v/>
      </c>
      <c r="EB269" s="59" t="str">
        <f t="shared" si="26"/>
        <v/>
      </c>
      <c r="EC269" s="59" t="str">
        <f>IF(COUNTBLANK(DQ269:DT269)=4,"",SQRT((DQ269^2)+(DR269^2)+(DS269^2)+(DT269^2)))</f>
        <v/>
      </c>
      <c r="ED269" s="59" t="str">
        <f>IF(EC269="","",(SUM(((DK269/EC269)^2),((DL269/EC269)^2),((DM269/EC269)^2),((DN269/EC269)^2))*100))</f>
        <v/>
      </c>
      <c r="EE269" s="59" t="str">
        <f>IF(CB269="","",(CB269/DQ269*100))</f>
        <v/>
      </c>
      <c r="EF269" s="59" t="str">
        <f>IF(CC269="","",(CC269/DQ269*100))</f>
        <v/>
      </c>
      <c r="EG269" s="59" t="str">
        <f>IF(CD269="","",(CD269/DQ269*100))</f>
        <v/>
      </c>
      <c r="EH269" s="59" t="str">
        <f>IF(CE269="","",(CE269/DQ269*100))</f>
        <v/>
      </c>
      <c r="EI269" s="59" t="str">
        <f>IF(CF269="","",(CF269/DQ269*100))</f>
        <v/>
      </c>
      <c r="EJ269" s="59" t="str">
        <f>IF(CG269="","",(CG269/DQ269*100))</f>
        <v/>
      </c>
      <c r="EK269" s="59" t="str">
        <f>IF(CH269="","",(CH269/DQ269*100))</f>
        <v/>
      </c>
      <c r="EL269" s="59" t="str">
        <f>IF(CI269="","",(CI269/DR269*100))</f>
        <v/>
      </c>
      <c r="EM269" s="59" t="str">
        <f>IF(CJ269="","",(CJ269/DR269*100))</f>
        <v/>
      </c>
      <c r="EN269" s="59" t="str">
        <f>IF(CK269="","",(CK269/DR269*100))</f>
        <v/>
      </c>
      <c r="EO269" s="59" t="str">
        <f>IF(CL269="","",(CL269/DR269*100))</f>
        <v/>
      </c>
      <c r="EP269" s="59" t="str">
        <f>IF(CM269="","",(CM269/DR269*100))</f>
        <v/>
      </c>
      <c r="EQ269" s="59" t="str">
        <f>IF(CN269="","",(CN269/DR269*100))</f>
        <v/>
      </c>
      <c r="ER269" s="59" t="str">
        <f>IF(CO269="","",(CO269/DR269*100))</f>
        <v/>
      </c>
      <c r="ES269" s="59" t="str">
        <f>IF(CP269="","",(CP269/DR269*100))</f>
        <v/>
      </c>
      <c r="ET269" s="59" t="str">
        <f>IF(CQ269="","",(CQ269/DR269*100))</f>
        <v/>
      </c>
      <c r="EU269" s="59" t="str">
        <f>IF(CR269="","",(CR269/DR269*100))</f>
        <v/>
      </c>
      <c r="EV269" s="59" t="str">
        <f>IF(CS269="","",(CS269/DS269*100))</f>
        <v/>
      </c>
      <c r="EW269" s="59" t="str">
        <f>IF(CT269="","",(CT269/DS269*100))</f>
        <v/>
      </c>
      <c r="EX269" s="59" t="str">
        <f>IF(CU269="","",(CU269/DS269*100))</f>
        <v/>
      </c>
      <c r="EY269" s="59" t="str">
        <f>IF(CV269="","",(CV269/DS269*100))</f>
        <v/>
      </c>
      <c r="EZ269" s="59" t="str">
        <f>IF(CW269="","",(CW269/DS269*100))</f>
        <v/>
      </c>
      <c r="FA269" s="59" t="str">
        <f>IF(CX269="","",(CX269/DS269*100))</f>
        <v/>
      </c>
      <c r="FB269" s="59" t="str">
        <f t="shared" si="27"/>
        <v/>
      </c>
      <c r="FC269" s="59" t="str">
        <f t="shared" si="27"/>
        <v/>
      </c>
      <c r="FD269" s="59" t="str">
        <f t="shared" si="27"/>
        <v/>
      </c>
      <c r="FE269" s="59" t="str">
        <f t="shared" si="27"/>
        <v/>
      </c>
      <c r="FF269" s="59" t="str">
        <f t="shared" si="27"/>
        <v/>
      </c>
      <c r="FG269" s="59" t="str">
        <f t="shared" si="27"/>
        <v/>
      </c>
      <c r="FH269" s="59" t="str">
        <f t="shared" si="27"/>
        <v/>
      </c>
      <c r="FI269" s="59" t="str">
        <f t="shared" si="27"/>
        <v/>
      </c>
      <c r="FJ269" s="59" t="str">
        <f t="shared" si="27"/>
        <v/>
      </c>
      <c r="FK269" s="59" t="str">
        <f>IF(DH269="","",(DH269/DU269*100))</f>
        <v/>
      </c>
      <c r="FL269" s="59" t="str">
        <f>IF(DI269="","",(DI269/DU269*100))</f>
        <v/>
      </c>
      <c r="FM269" s="59" t="str">
        <f>IF(DJ269="","",(DJ269/DU269*100))</f>
        <v/>
      </c>
    </row>
    <row r="270" spans="72:169" x14ac:dyDescent="0.25">
      <c r="BT270" s="58" t="str">
        <f>IF(BR270="","",YEAR(D270)-BR270)</f>
        <v/>
      </c>
      <c r="BU270" s="59" t="str">
        <f>IF(BO270="",IF(OR(BM270="",BN270=""),"",((BM270*12)+BN270)*0.0254),BO270*0.01)</f>
        <v/>
      </c>
      <c r="BV270" s="59" t="str">
        <f>IF(BQ270="",IF(BP270="","",BP270*0.453592),BQ270)</f>
        <v/>
      </c>
      <c r="BW270" s="59" t="str">
        <f>IF(OR(BU270="",BV270=""),"",(BV270/(BU270^2)))</f>
        <v/>
      </c>
      <c r="BX270" s="59" t="str">
        <f>IF(COUNTBLANK(E270:J270)=6,"",(((E270*IF(F270&gt;0,F270,30)*3)+(G270*IF(H270&gt;0,H270,30)*5)+(I270*IF(J270&gt;0,J270,30)*9))))</f>
        <v/>
      </c>
      <c r="BY270" s="59" t="str">
        <f>IF(COUNTBLANK(AE270:AL270)=8,"",SUM(IF(AE270=2,1,IF(AE270=3,1,0)),IF(AH270=1,1,IF(AI270=1,1,0)),IF(AJ270&gt;3,1,0),IF(AK270&gt;3,1,0),IF(AL270&gt;0,1,0)))</f>
        <v/>
      </c>
      <c r="BZ270" s="59" t="str">
        <f>IF(OR(AM270="",AN270=""),"",IF(OR(AM270=-99,AN270=-99),-99,IF(AM270=3,IF(AN270=2,1,IF(AN270=3,1,0)),0)))</f>
        <v/>
      </c>
      <c r="CA270" s="59" t="str">
        <f>IF(OR((AC270=""),(AD270="")),"",IF(AD270=-99,-99,IF(AC270&gt;=4,IF(OR(AD270=1,AD270=2),1,0),0)))</f>
        <v/>
      </c>
      <c r="CB270" s="59" t="str">
        <f>IF(BW270="","",IF(BW270&lt;25,5,IF(BW270&lt;30,2,0)))</f>
        <v/>
      </c>
      <c r="CC270" s="59" t="str">
        <f t="shared" si="28"/>
        <v/>
      </c>
      <c r="CD270" s="59" t="str">
        <f>IF(K270="","",IF(K270&lt;4,0,IF(K270&gt;=4,4,"")))</f>
        <v/>
      </c>
      <c r="CE270" s="59" t="str">
        <f>IF(L270="","",IF(L270&lt;4,0,IF(L270&gt;=4,4,"")))</f>
        <v/>
      </c>
      <c r="CF270" s="59" t="str">
        <f>IF(M270="","",IF(M270&lt;4,0,IF(M270&gt;=4,3,"")))</f>
        <v/>
      </c>
      <c r="CG270" s="59" t="str">
        <f>IF(N270="","",IF(N270&lt;4,0,IF(N270&gt;=4,1,"")))</f>
        <v/>
      </c>
      <c r="CH270" s="59" t="str">
        <f t="shared" si="29"/>
        <v/>
      </c>
      <c r="CI270" s="59" t="str">
        <f>IF(O270="","",IF(O270=0,0,IF(O270=1,3,IF(O270&lt;=4,4,IF(O270&gt;4,5,"")))))</f>
        <v/>
      </c>
      <c r="CJ270" s="59" t="str">
        <f>IF(P270="","",IF(P270=0,0,IF(P270=1,1,IF(P270&lt;7,3,IF(P270=7,4,"")))))</f>
        <v/>
      </c>
      <c r="CK270" s="59" t="str">
        <f>IF(Q270="","",IF(Q270&lt;4,3,IF(Q270&lt;7,2,IF(Q270=7,0,""))))</f>
        <v/>
      </c>
      <c r="CL270" s="59" t="str">
        <f>IF(R270="","",IF(R270&lt;1,0,IF(R270&lt;=2,1,IF(R270&gt;2,2,""))))</f>
        <v/>
      </c>
      <c r="CM270" s="59" t="str">
        <f>IF(S270="","",IF(S270=0,0,IF(S270=1,1,IF(S270&gt;1,2,""))))</f>
        <v/>
      </c>
      <c r="CN270" s="59" t="str">
        <f>IF(T270="","",IF(T270=0,0,IF(T270&lt;=4,1,IF(T270&gt;4,2,""))))</f>
        <v/>
      </c>
      <c r="CO270" s="59" t="str">
        <f>IF(U270="","",IF(U270&lt;4,0,IF(U270&lt;=6,1,IF(U270=7,2,""))))</f>
        <v/>
      </c>
      <c r="CP270" s="59" t="str">
        <f>IF(V270="","",IF(V270&lt;4,2,IF(V270=4,1,IF(V270=5,0,""))))</f>
        <v/>
      </c>
      <c r="CQ270" s="59" t="str">
        <f>IF(W270="","",IF(W270=1,2,IF(W270=2,1,IF(W270&gt;2,0,""))))</f>
        <v/>
      </c>
      <c r="CR270" s="59" t="str">
        <f>IF(X270="","",IF(X270=0,0,IF(X270=1,1,IF(X270=2,2,IF(X270=3,2,IF(X270=-9,-9,IF(X270=-99,-99,"")))))))</f>
        <v/>
      </c>
      <c r="CS270" s="59" t="str">
        <f>IF(Z270="","",IF(Z270=0,1,IF(Z270=1,0,"")))</f>
        <v/>
      </c>
      <c r="CT270" s="59" t="str">
        <f>IF(CA270="","",IF(CA270=-99,-99,IF(CA270=1,3,0)))</f>
        <v/>
      </c>
      <c r="CU270" s="59" t="str">
        <f>IF(BZ270="","",IF(BZ270=-99,-99,IF(BZ270=0,3,0)))</f>
        <v/>
      </c>
      <c r="CV270" s="59" t="str">
        <f>IF(AO270="","",IF(AND(AO270&gt;=7,AO270&lt;=8),2,0))</f>
        <v/>
      </c>
      <c r="CW270" s="59" t="str">
        <f>IF(AP270="","",IF(AP270=1,0,IF(AP270&gt;1,1,"")))</f>
        <v/>
      </c>
      <c r="CX270" s="59" t="str">
        <f t="shared" si="30"/>
        <v/>
      </c>
      <c r="CY270" s="59" t="str">
        <f>IF(BA270="","",IF(BA270=0,0,IF(OR(BA270=1,BA270=2,BA270=3),3,IF(BA270=-99,-99,""))))</f>
        <v/>
      </c>
      <c r="CZ270" s="59" t="str">
        <f>IF(BB270="","",IF(BB270=0,0,IF(OR(BB270=1,BB270=2,BB270=3),3,IF(BB270=-99,-99,""))))</f>
        <v/>
      </c>
      <c r="DA270" s="59" t="str">
        <f>IF(BC270="","",IF(BC270=0,0,IF(OR(BC270=1,BC270=2,BC270=3),3,IF(BC270=-99,-99,""))))</f>
        <v/>
      </c>
      <c r="DB270" s="59" t="str">
        <f>IF(BD270="","",IF(BD270=0,0,IF(OR(BD270=1,BD270=2,BD270=3),3,IF(BD270=-99,-99,""))))</f>
        <v/>
      </c>
      <c r="DC270" s="59" t="str">
        <f>IF(BE270="","",IF(BE270=0,0,IF(OR(BE270=1,BE270=2,BE270=3),3,IF(BE270=-99,-99,""))))</f>
        <v/>
      </c>
      <c r="DD270" s="59" t="str">
        <f>IF(BF270="","",IF(BF270=0,0,IF(OR(BF270=1,BF270=2,BF270=3),3,IF(BF270=-99,-99,""))))</f>
        <v/>
      </c>
      <c r="DE270" s="59" t="str">
        <f>IF(BG270="","",IF(BG270=0,0,IF(OR(BG270=1,BG270=2,BG270=3),3,IF(BG270=-99,-99,""))))</f>
        <v/>
      </c>
      <c r="DF270" s="59" t="str">
        <f>IF(BH270="","",IF(BH270=0,0,IF(OR(BH270=1,BH270=2,BH270=3),3,IF(BH270=-99,-99,""))))</f>
        <v/>
      </c>
      <c r="DG270" s="59" t="str">
        <f>IF(BI270="","",IF(BI270=0,0,IF(OR(BI270=1,BI270=2,BI270=3),3,IF(BI270=-99,-99,""))))</f>
        <v/>
      </c>
      <c r="DH270" s="59" t="str">
        <f>IF(BT270="","",IF(BS270=1,IF(BT270&lt;65,41,IF(BT270&lt;70,35,IF(BT270&lt;75,29,IF(BT270&lt;80,21,IF(BT270&lt;85,14,IF(BT270&lt;90,5,0)))))),IF(BS270=2,IF(BT270&lt;65,38,IF(BT270&lt;70,33,IF(BT270&lt;75,26,IF(BT270&lt;80,16,IF(BT270&lt;85,12,IF(BT270&lt;90,1,0)))))),"")))</f>
        <v/>
      </c>
      <c r="DI270" s="59" t="str">
        <f>IF(BL270="","",IF(BL270=1,0,IF(BL270=2,3,IF(BL270&gt;2,6,""))))</f>
        <v/>
      </c>
      <c r="DJ270" s="59" t="str">
        <f>IF(Y270="","",IF(Y270=0,3,IF(Y270=1,0,"")))</f>
        <v/>
      </c>
      <c r="DK270" s="59" t="str">
        <f>IF(COUNTBLANK(CB270:CH270)=7,"",SUM(CB270:CH270))</f>
        <v/>
      </c>
      <c r="DL270" s="59" t="str">
        <f>IF(COUNTBLANK(CI270:CR270)=10,"",SUM(CI270:CQ270,IF(CR270&gt;0,CR270,0)))</f>
        <v/>
      </c>
      <c r="DM270" s="59" t="str">
        <f>IF(COUNTBLANK(CS270:CX270)=6,"",SUM(CS270,IF(CT270=-99,0,CT270),IF(CU270=-99,0,CU270),CV270:CX270))</f>
        <v/>
      </c>
      <c r="DN270" s="59" t="str">
        <f>IF(COUNTBLANK(CY270:DG270)=9,"",SUM(IF(OR(CY270="",CY270=-99),0,CY270),IF(OR(CZ270="",CZ270=-99),0,CZ270),IF(OR(DA270="",DA270=-99),0,DA270),IF(OR(DB270="",DB270=-99),0,DB270),IF(OR(DC270="",DC270=-99),0,DC270),IF(OR(DD270="",DD270=-99),0,DD270),IF(OR(DE270="",DE270=-99),0,DE270),IF(OR(DF270="",DF270=-99),0,DF270),IF(OR(DG270="",DG270=-99),0,DG270)))</f>
        <v/>
      </c>
      <c r="DO270" s="59" t="str">
        <f>IF(COUNTBLANK(DH270:DJ270)=3,"",SUM(DH270:DJ270))</f>
        <v/>
      </c>
      <c r="DP270" s="59" t="str">
        <f>IF(COUNTBLANK(DK270:DN270)=4,"",SUM(DK270:DN270))</f>
        <v/>
      </c>
      <c r="DQ270" s="59" t="str">
        <f>IF(COUNTBLANK(CB270:CH270)=7,"",SUM(IF(CB270="",0,5),IF(CC270="",0,9),IF(CD270="",0,4),IF(CE270="",0,4),IF(CF270="",0,3),IF(CG270="",0,1),IF(CH270="",0,6)))</f>
        <v/>
      </c>
      <c r="DR270" s="59" t="str">
        <f>IF(COUNTBLANK(CI270:CR270)=10,"",SUM(IF(CI270="",0,5),IF(CJ270="",0,4),IF(CK270="",0,3),IF(CL270="",0,2),IF(CM270="",0,2),IF(CN270="",0,2),IF(CO270="",0,2),IF(CP270="",0,2),IF(CQ270="",0,2),IF(OR(CR270="",CR270=-99,CR270=-9),0,2)))</f>
        <v/>
      </c>
      <c r="DS270" s="59" t="str">
        <f>IF(COUNTBLANK(CS270:CX270)=6,"",SUM(IF(CS270="",0,1),IF(OR(CT270="",CT270=-99),0,3),IF(OR(CU270="",CU270=-99),0,3),IF(CV270="",0,2),IF(CW270="",0,1),IF(CX270="",0,1)))</f>
        <v/>
      </c>
      <c r="DT270" s="59" t="str">
        <f>IF(COUNTBLANK(CY270:DG270)=9,"",SUM(IF(OR(CY270="",CY270=-99),0,3),IF(OR(CZ270="",CZ270=-99),0,3),IF(OR(DA270="",DA270=-99),0,3),IF(OR(DB270="",DB270=-99),0,3),IF(OR(DC270="",DC270=-99),0,3),IF(OR(DD270="",DD270=-99),0,3),IF(OR(DE270="",DE270=-99),0,3),IF(OR(DF270="",DF270=-99),0,3),IF(OR(DG270="",DG270=-99),0,3)))</f>
        <v/>
      </c>
      <c r="DU270" s="59" t="str">
        <f>IF(COUNTBLANK(DH270:DJ270)=3,"",SUM(IF(DH270="",0,IF(BS270=1,41,IF(BS270=2,38,""))),IF(DI270="",0,6),IF(DJ270="",0,3)))</f>
        <v/>
      </c>
      <c r="DV270" s="59" t="str">
        <f>IF(COUNTBLANK(DK270:DN270)=4,"",SUM(DQ270:DT270))</f>
        <v/>
      </c>
      <c r="DW270" s="59" t="str">
        <f>IF(DQ270="","",((DK270/DQ270)*100))</f>
        <v/>
      </c>
      <c r="DX270" s="59" t="str">
        <f t="shared" si="26"/>
        <v/>
      </c>
      <c r="DY270" s="59" t="str">
        <f t="shared" si="26"/>
        <v/>
      </c>
      <c r="DZ270" s="59" t="str">
        <f t="shared" si="26"/>
        <v/>
      </c>
      <c r="EA270" s="59" t="str">
        <f t="shared" si="26"/>
        <v/>
      </c>
      <c r="EB270" s="59" t="str">
        <f t="shared" si="26"/>
        <v/>
      </c>
      <c r="EC270" s="59" t="str">
        <f>IF(COUNTBLANK(DQ270:DT270)=4,"",SQRT((DQ270^2)+(DR270^2)+(DS270^2)+(DT270^2)))</f>
        <v/>
      </c>
      <c r="ED270" s="59" t="str">
        <f>IF(EC270="","",(SUM(((DK270/EC270)^2),((DL270/EC270)^2),((DM270/EC270)^2),((DN270/EC270)^2))*100))</f>
        <v/>
      </c>
      <c r="EE270" s="59" t="str">
        <f>IF(CB270="","",(CB270/DQ270*100))</f>
        <v/>
      </c>
      <c r="EF270" s="59" t="str">
        <f>IF(CC270="","",(CC270/DQ270*100))</f>
        <v/>
      </c>
      <c r="EG270" s="59" t="str">
        <f>IF(CD270="","",(CD270/DQ270*100))</f>
        <v/>
      </c>
      <c r="EH270" s="59" t="str">
        <f>IF(CE270="","",(CE270/DQ270*100))</f>
        <v/>
      </c>
      <c r="EI270" s="59" t="str">
        <f>IF(CF270="","",(CF270/DQ270*100))</f>
        <v/>
      </c>
      <c r="EJ270" s="59" t="str">
        <f>IF(CG270="","",(CG270/DQ270*100))</f>
        <v/>
      </c>
      <c r="EK270" s="59" t="str">
        <f>IF(CH270="","",(CH270/DQ270*100))</f>
        <v/>
      </c>
      <c r="EL270" s="59" t="str">
        <f>IF(CI270="","",(CI270/DR270*100))</f>
        <v/>
      </c>
      <c r="EM270" s="59" t="str">
        <f>IF(CJ270="","",(CJ270/DR270*100))</f>
        <v/>
      </c>
      <c r="EN270" s="59" t="str">
        <f>IF(CK270="","",(CK270/DR270*100))</f>
        <v/>
      </c>
      <c r="EO270" s="59" t="str">
        <f>IF(CL270="","",(CL270/DR270*100))</f>
        <v/>
      </c>
      <c r="EP270" s="59" t="str">
        <f>IF(CM270="","",(CM270/DR270*100))</f>
        <v/>
      </c>
      <c r="EQ270" s="59" t="str">
        <f>IF(CN270="","",(CN270/DR270*100))</f>
        <v/>
      </c>
      <c r="ER270" s="59" t="str">
        <f>IF(CO270="","",(CO270/DR270*100))</f>
        <v/>
      </c>
      <c r="ES270" s="59" t="str">
        <f>IF(CP270="","",(CP270/DR270*100))</f>
        <v/>
      </c>
      <c r="ET270" s="59" t="str">
        <f>IF(CQ270="","",(CQ270/DR270*100))</f>
        <v/>
      </c>
      <c r="EU270" s="59" t="str">
        <f>IF(CR270="","",(CR270/DR270*100))</f>
        <v/>
      </c>
      <c r="EV270" s="59" t="str">
        <f>IF(CS270="","",(CS270/DS270*100))</f>
        <v/>
      </c>
      <c r="EW270" s="59" t="str">
        <f>IF(CT270="","",(CT270/DS270*100))</f>
        <v/>
      </c>
      <c r="EX270" s="59" t="str">
        <f>IF(CU270="","",(CU270/DS270*100))</f>
        <v/>
      </c>
      <c r="EY270" s="59" t="str">
        <f>IF(CV270="","",(CV270/DS270*100))</f>
        <v/>
      </c>
      <c r="EZ270" s="59" t="str">
        <f>IF(CW270="","",(CW270/DS270*100))</f>
        <v/>
      </c>
      <c r="FA270" s="59" t="str">
        <f>IF(CX270="","",(CX270/DS270*100))</f>
        <v/>
      </c>
      <c r="FB270" s="59" t="str">
        <f t="shared" si="27"/>
        <v/>
      </c>
      <c r="FC270" s="59" t="str">
        <f t="shared" si="27"/>
        <v/>
      </c>
      <c r="FD270" s="59" t="str">
        <f t="shared" si="27"/>
        <v/>
      </c>
      <c r="FE270" s="59" t="str">
        <f t="shared" si="27"/>
        <v/>
      </c>
      <c r="FF270" s="59" t="str">
        <f t="shared" si="27"/>
        <v/>
      </c>
      <c r="FG270" s="59" t="str">
        <f t="shared" si="27"/>
        <v/>
      </c>
      <c r="FH270" s="59" t="str">
        <f t="shared" si="27"/>
        <v/>
      </c>
      <c r="FI270" s="59" t="str">
        <f t="shared" si="27"/>
        <v/>
      </c>
      <c r="FJ270" s="59" t="str">
        <f t="shared" si="27"/>
        <v/>
      </c>
      <c r="FK270" s="59" t="str">
        <f>IF(DH270="","",(DH270/DU270*100))</f>
        <v/>
      </c>
      <c r="FL270" s="59" t="str">
        <f>IF(DI270="","",(DI270/DU270*100))</f>
        <v/>
      </c>
      <c r="FM270" s="59" t="str">
        <f>IF(DJ270="","",(DJ270/DU270*100))</f>
        <v/>
      </c>
    </row>
    <row r="271" spans="72:169" x14ac:dyDescent="0.25">
      <c r="BT271" s="58" t="str">
        <f>IF(BR271="","",YEAR(D271)-BR271)</f>
        <v/>
      </c>
      <c r="BU271" s="59" t="str">
        <f>IF(BO271="",IF(OR(BM271="",BN271=""),"",((BM271*12)+BN271)*0.0254),BO271*0.01)</f>
        <v/>
      </c>
      <c r="BV271" s="59" t="str">
        <f>IF(BQ271="",IF(BP271="","",BP271*0.453592),BQ271)</f>
        <v/>
      </c>
      <c r="BW271" s="59" t="str">
        <f>IF(OR(BU271="",BV271=""),"",(BV271/(BU271^2)))</f>
        <v/>
      </c>
      <c r="BX271" s="59" t="str">
        <f>IF(COUNTBLANK(E271:J271)=6,"",(((E271*IF(F271&gt;0,F271,30)*3)+(G271*IF(H271&gt;0,H271,30)*5)+(I271*IF(J271&gt;0,J271,30)*9))))</f>
        <v/>
      </c>
      <c r="BY271" s="59" t="str">
        <f>IF(COUNTBLANK(AE271:AL271)=8,"",SUM(IF(AE271=2,1,IF(AE271=3,1,0)),IF(AH271=1,1,IF(AI271=1,1,0)),IF(AJ271&gt;3,1,0),IF(AK271&gt;3,1,0),IF(AL271&gt;0,1,0)))</f>
        <v/>
      </c>
      <c r="BZ271" s="59" t="str">
        <f>IF(OR(AM271="",AN271=""),"",IF(OR(AM271=-99,AN271=-99),-99,IF(AM271=3,IF(AN271=2,1,IF(AN271=3,1,0)),0)))</f>
        <v/>
      </c>
      <c r="CA271" s="59" t="str">
        <f>IF(OR((AC271=""),(AD271="")),"",IF(AD271=-99,-99,IF(AC271&gt;=4,IF(OR(AD271=1,AD271=2),1,0),0)))</f>
        <v/>
      </c>
      <c r="CB271" s="59" t="str">
        <f>IF(BW271="","",IF(BW271&lt;25,5,IF(BW271&lt;30,2,0)))</f>
        <v/>
      </c>
      <c r="CC271" s="59" t="str">
        <f t="shared" si="28"/>
        <v/>
      </c>
      <c r="CD271" s="59" t="str">
        <f>IF(K271="","",IF(K271&lt;4,0,IF(K271&gt;=4,4,"")))</f>
        <v/>
      </c>
      <c r="CE271" s="59" t="str">
        <f>IF(L271="","",IF(L271&lt;4,0,IF(L271&gt;=4,4,"")))</f>
        <v/>
      </c>
      <c r="CF271" s="59" t="str">
        <f>IF(M271="","",IF(M271&lt;4,0,IF(M271&gt;=4,3,"")))</f>
        <v/>
      </c>
      <c r="CG271" s="59" t="str">
        <f>IF(N271="","",IF(N271&lt;4,0,IF(N271&gt;=4,1,"")))</f>
        <v/>
      </c>
      <c r="CH271" s="59" t="str">
        <f t="shared" si="29"/>
        <v/>
      </c>
      <c r="CI271" s="59" t="str">
        <f>IF(O271="","",IF(O271=0,0,IF(O271=1,3,IF(O271&lt;=4,4,IF(O271&gt;4,5,"")))))</f>
        <v/>
      </c>
      <c r="CJ271" s="59" t="str">
        <f>IF(P271="","",IF(P271=0,0,IF(P271=1,1,IF(P271&lt;7,3,IF(P271=7,4,"")))))</f>
        <v/>
      </c>
      <c r="CK271" s="59" t="str">
        <f>IF(Q271="","",IF(Q271&lt;4,3,IF(Q271&lt;7,2,IF(Q271=7,0,""))))</f>
        <v/>
      </c>
      <c r="CL271" s="59" t="str">
        <f>IF(R271="","",IF(R271&lt;1,0,IF(R271&lt;=2,1,IF(R271&gt;2,2,""))))</f>
        <v/>
      </c>
      <c r="CM271" s="59" t="str">
        <f>IF(S271="","",IF(S271=0,0,IF(S271=1,1,IF(S271&gt;1,2,""))))</f>
        <v/>
      </c>
      <c r="CN271" s="59" t="str">
        <f>IF(T271="","",IF(T271=0,0,IF(T271&lt;=4,1,IF(T271&gt;4,2,""))))</f>
        <v/>
      </c>
      <c r="CO271" s="59" t="str">
        <f>IF(U271="","",IF(U271&lt;4,0,IF(U271&lt;=6,1,IF(U271=7,2,""))))</f>
        <v/>
      </c>
      <c r="CP271" s="59" t="str">
        <f>IF(V271="","",IF(V271&lt;4,2,IF(V271=4,1,IF(V271=5,0,""))))</f>
        <v/>
      </c>
      <c r="CQ271" s="59" t="str">
        <f>IF(W271="","",IF(W271=1,2,IF(W271=2,1,IF(W271&gt;2,0,""))))</f>
        <v/>
      </c>
      <c r="CR271" s="59" t="str">
        <f>IF(X271="","",IF(X271=0,0,IF(X271=1,1,IF(X271=2,2,IF(X271=3,2,IF(X271=-9,-9,IF(X271=-99,-99,"")))))))</f>
        <v/>
      </c>
      <c r="CS271" s="59" t="str">
        <f>IF(Z271="","",IF(Z271=0,1,IF(Z271=1,0,"")))</f>
        <v/>
      </c>
      <c r="CT271" s="59" t="str">
        <f>IF(CA271="","",IF(CA271=-99,-99,IF(CA271=1,3,0)))</f>
        <v/>
      </c>
      <c r="CU271" s="59" t="str">
        <f>IF(BZ271="","",IF(BZ271=-99,-99,IF(BZ271=0,3,0)))</f>
        <v/>
      </c>
      <c r="CV271" s="59" t="str">
        <f>IF(AO271="","",IF(AND(AO271&gt;=7,AO271&lt;=8),2,0))</f>
        <v/>
      </c>
      <c r="CW271" s="59" t="str">
        <f>IF(AP271="","",IF(AP271=1,0,IF(AP271&gt;1,1,"")))</f>
        <v/>
      </c>
      <c r="CX271" s="59" t="str">
        <f t="shared" si="30"/>
        <v/>
      </c>
      <c r="CY271" s="59" t="str">
        <f>IF(BA271="","",IF(BA271=0,0,IF(OR(BA271=1,BA271=2,BA271=3),3,IF(BA271=-99,-99,""))))</f>
        <v/>
      </c>
      <c r="CZ271" s="59" t="str">
        <f>IF(BB271="","",IF(BB271=0,0,IF(OR(BB271=1,BB271=2,BB271=3),3,IF(BB271=-99,-99,""))))</f>
        <v/>
      </c>
      <c r="DA271" s="59" t="str">
        <f>IF(BC271="","",IF(BC271=0,0,IF(OR(BC271=1,BC271=2,BC271=3),3,IF(BC271=-99,-99,""))))</f>
        <v/>
      </c>
      <c r="DB271" s="59" t="str">
        <f>IF(BD271="","",IF(BD271=0,0,IF(OR(BD271=1,BD271=2,BD271=3),3,IF(BD271=-99,-99,""))))</f>
        <v/>
      </c>
      <c r="DC271" s="59" t="str">
        <f>IF(BE271="","",IF(BE271=0,0,IF(OR(BE271=1,BE271=2,BE271=3),3,IF(BE271=-99,-99,""))))</f>
        <v/>
      </c>
      <c r="DD271" s="59" t="str">
        <f>IF(BF271="","",IF(BF271=0,0,IF(OR(BF271=1,BF271=2,BF271=3),3,IF(BF271=-99,-99,""))))</f>
        <v/>
      </c>
      <c r="DE271" s="59" t="str">
        <f>IF(BG271="","",IF(BG271=0,0,IF(OR(BG271=1,BG271=2,BG271=3),3,IF(BG271=-99,-99,""))))</f>
        <v/>
      </c>
      <c r="DF271" s="59" t="str">
        <f>IF(BH271="","",IF(BH271=0,0,IF(OR(BH271=1,BH271=2,BH271=3),3,IF(BH271=-99,-99,""))))</f>
        <v/>
      </c>
      <c r="DG271" s="59" t="str">
        <f>IF(BI271="","",IF(BI271=0,0,IF(OR(BI271=1,BI271=2,BI271=3),3,IF(BI271=-99,-99,""))))</f>
        <v/>
      </c>
      <c r="DH271" s="59" t="str">
        <f>IF(BT271="","",IF(BS271=1,IF(BT271&lt;65,41,IF(BT271&lt;70,35,IF(BT271&lt;75,29,IF(BT271&lt;80,21,IF(BT271&lt;85,14,IF(BT271&lt;90,5,0)))))),IF(BS271=2,IF(BT271&lt;65,38,IF(BT271&lt;70,33,IF(BT271&lt;75,26,IF(BT271&lt;80,16,IF(BT271&lt;85,12,IF(BT271&lt;90,1,0)))))),"")))</f>
        <v/>
      </c>
      <c r="DI271" s="59" t="str">
        <f>IF(BL271="","",IF(BL271=1,0,IF(BL271=2,3,IF(BL271&gt;2,6,""))))</f>
        <v/>
      </c>
      <c r="DJ271" s="59" t="str">
        <f>IF(Y271="","",IF(Y271=0,3,IF(Y271=1,0,"")))</f>
        <v/>
      </c>
      <c r="DK271" s="59" t="str">
        <f>IF(COUNTBLANK(CB271:CH271)=7,"",SUM(CB271:CH271))</f>
        <v/>
      </c>
      <c r="DL271" s="59" t="str">
        <f>IF(COUNTBLANK(CI271:CR271)=10,"",SUM(CI271:CQ271,IF(CR271&gt;0,CR271,0)))</f>
        <v/>
      </c>
      <c r="DM271" s="59" t="str">
        <f>IF(COUNTBLANK(CS271:CX271)=6,"",SUM(CS271,IF(CT271=-99,0,CT271),IF(CU271=-99,0,CU271),CV271:CX271))</f>
        <v/>
      </c>
      <c r="DN271" s="59" t="str">
        <f>IF(COUNTBLANK(CY271:DG271)=9,"",SUM(IF(OR(CY271="",CY271=-99),0,CY271),IF(OR(CZ271="",CZ271=-99),0,CZ271),IF(OR(DA271="",DA271=-99),0,DA271),IF(OR(DB271="",DB271=-99),0,DB271),IF(OR(DC271="",DC271=-99),0,DC271),IF(OR(DD271="",DD271=-99),0,DD271),IF(OR(DE271="",DE271=-99),0,DE271),IF(OR(DF271="",DF271=-99),0,DF271),IF(OR(DG271="",DG271=-99),0,DG271)))</f>
        <v/>
      </c>
      <c r="DO271" s="59" t="str">
        <f>IF(COUNTBLANK(DH271:DJ271)=3,"",SUM(DH271:DJ271))</f>
        <v/>
      </c>
      <c r="DP271" s="59" t="str">
        <f>IF(COUNTBLANK(DK271:DN271)=4,"",SUM(DK271:DN271))</f>
        <v/>
      </c>
      <c r="DQ271" s="59" t="str">
        <f>IF(COUNTBLANK(CB271:CH271)=7,"",SUM(IF(CB271="",0,5),IF(CC271="",0,9),IF(CD271="",0,4),IF(CE271="",0,4),IF(CF271="",0,3),IF(CG271="",0,1),IF(CH271="",0,6)))</f>
        <v/>
      </c>
      <c r="DR271" s="59" t="str">
        <f>IF(COUNTBLANK(CI271:CR271)=10,"",SUM(IF(CI271="",0,5),IF(CJ271="",0,4),IF(CK271="",0,3),IF(CL271="",0,2),IF(CM271="",0,2),IF(CN271="",0,2),IF(CO271="",0,2),IF(CP271="",0,2),IF(CQ271="",0,2),IF(OR(CR271="",CR271=-99,CR271=-9),0,2)))</f>
        <v/>
      </c>
      <c r="DS271" s="59" t="str">
        <f>IF(COUNTBLANK(CS271:CX271)=6,"",SUM(IF(CS271="",0,1),IF(OR(CT271="",CT271=-99),0,3),IF(OR(CU271="",CU271=-99),0,3),IF(CV271="",0,2),IF(CW271="",0,1),IF(CX271="",0,1)))</f>
        <v/>
      </c>
      <c r="DT271" s="59" t="str">
        <f>IF(COUNTBLANK(CY271:DG271)=9,"",SUM(IF(OR(CY271="",CY271=-99),0,3),IF(OR(CZ271="",CZ271=-99),0,3),IF(OR(DA271="",DA271=-99),0,3),IF(OR(DB271="",DB271=-99),0,3),IF(OR(DC271="",DC271=-99),0,3),IF(OR(DD271="",DD271=-99),0,3),IF(OR(DE271="",DE271=-99),0,3),IF(OR(DF271="",DF271=-99),0,3),IF(OR(DG271="",DG271=-99),0,3)))</f>
        <v/>
      </c>
      <c r="DU271" s="59" t="str">
        <f>IF(COUNTBLANK(DH271:DJ271)=3,"",SUM(IF(DH271="",0,IF(BS271=1,41,IF(BS271=2,38,""))),IF(DI271="",0,6),IF(DJ271="",0,3)))</f>
        <v/>
      </c>
      <c r="DV271" s="59" t="str">
        <f>IF(COUNTBLANK(DK271:DN271)=4,"",SUM(DQ271:DT271))</f>
        <v/>
      </c>
      <c r="DW271" s="59" t="str">
        <f>IF(DQ271="","",((DK271/DQ271)*100))</f>
        <v/>
      </c>
      <c r="DX271" s="59" t="str">
        <f t="shared" si="26"/>
        <v/>
      </c>
      <c r="DY271" s="59" t="str">
        <f t="shared" si="26"/>
        <v/>
      </c>
      <c r="DZ271" s="59" t="str">
        <f t="shared" si="26"/>
        <v/>
      </c>
      <c r="EA271" s="59" t="str">
        <f t="shared" si="26"/>
        <v/>
      </c>
      <c r="EB271" s="59" t="str">
        <f t="shared" si="26"/>
        <v/>
      </c>
      <c r="EC271" s="59" t="str">
        <f>IF(COUNTBLANK(DQ271:DT271)=4,"",SQRT((DQ271^2)+(DR271^2)+(DS271^2)+(DT271^2)))</f>
        <v/>
      </c>
      <c r="ED271" s="59" t="str">
        <f>IF(EC271="","",(SUM(((DK271/EC271)^2),((DL271/EC271)^2),((DM271/EC271)^2),((DN271/EC271)^2))*100))</f>
        <v/>
      </c>
      <c r="EE271" s="59" t="str">
        <f>IF(CB271="","",(CB271/DQ271*100))</f>
        <v/>
      </c>
      <c r="EF271" s="59" t="str">
        <f>IF(CC271="","",(CC271/DQ271*100))</f>
        <v/>
      </c>
      <c r="EG271" s="59" t="str">
        <f>IF(CD271="","",(CD271/DQ271*100))</f>
        <v/>
      </c>
      <c r="EH271" s="59" t="str">
        <f>IF(CE271="","",(CE271/DQ271*100))</f>
        <v/>
      </c>
      <c r="EI271" s="59" t="str">
        <f>IF(CF271="","",(CF271/DQ271*100))</f>
        <v/>
      </c>
      <c r="EJ271" s="59" t="str">
        <f>IF(CG271="","",(CG271/DQ271*100))</f>
        <v/>
      </c>
      <c r="EK271" s="59" t="str">
        <f>IF(CH271="","",(CH271/DQ271*100))</f>
        <v/>
      </c>
      <c r="EL271" s="59" t="str">
        <f>IF(CI271="","",(CI271/DR271*100))</f>
        <v/>
      </c>
      <c r="EM271" s="59" t="str">
        <f>IF(CJ271="","",(CJ271/DR271*100))</f>
        <v/>
      </c>
      <c r="EN271" s="59" t="str">
        <f>IF(CK271="","",(CK271/DR271*100))</f>
        <v/>
      </c>
      <c r="EO271" s="59" t="str">
        <f>IF(CL271="","",(CL271/DR271*100))</f>
        <v/>
      </c>
      <c r="EP271" s="59" t="str">
        <f>IF(CM271="","",(CM271/DR271*100))</f>
        <v/>
      </c>
      <c r="EQ271" s="59" t="str">
        <f>IF(CN271="","",(CN271/DR271*100))</f>
        <v/>
      </c>
      <c r="ER271" s="59" t="str">
        <f>IF(CO271="","",(CO271/DR271*100))</f>
        <v/>
      </c>
      <c r="ES271" s="59" t="str">
        <f>IF(CP271="","",(CP271/DR271*100))</f>
        <v/>
      </c>
      <c r="ET271" s="59" t="str">
        <f>IF(CQ271="","",(CQ271/DR271*100))</f>
        <v/>
      </c>
      <c r="EU271" s="59" t="str">
        <f>IF(CR271="","",(CR271/DR271*100))</f>
        <v/>
      </c>
      <c r="EV271" s="59" t="str">
        <f>IF(CS271="","",(CS271/DS271*100))</f>
        <v/>
      </c>
      <c r="EW271" s="59" t="str">
        <f>IF(CT271="","",(CT271/DS271*100))</f>
        <v/>
      </c>
      <c r="EX271" s="59" t="str">
        <f>IF(CU271="","",(CU271/DS271*100))</f>
        <v/>
      </c>
      <c r="EY271" s="59" t="str">
        <f>IF(CV271="","",(CV271/DS271*100))</f>
        <v/>
      </c>
      <c r="EZ271" s="59" t="str">
        <f>IF(CW271="","",(CW271/DS271*100))</f>
        <v/>
      </c>
      <c r="FA271" s="59" t="str">
        <f>IF(CX271="","",(CX271/DS271*100))</f>
        <v/>
      </c>
      <c r="FB271" s="59" t="str">
        <f t="shared" si="27"/>
        <v/>
      </c>
      <c r="FC271" s="59" t="str">
        <f t="shared" si="27"/>
        <v/>
      </c>
      <c r="FD271" s="59" t="str">
        <f t="shared" si="27"/>
        <v/>
      </c>
      <c r="FE271" s="59" t="str">
        <f t="shared" si="27"/>
        <v/>
      </c>
      <c r="FF271" s="59" t="str">
        <f t="shared" si="27"/>
        <v/>
      </c>
      <c r="FG271" s="59" t="str">
        <f t="shared" si="27"/>
        <v/>
      </c>
      <c r="FH271" s="59" t="str">
        <f t="shared" si="27"/>
        <v/>
      </c>
      <c r="FI271" s="59" t="str">
        <f t="shared" si="27"/>
        <v/>
      </c>
      <c r="FJ271" s="59" t="str">
        <f t="shared" si="27"/>
        <v/>
      </c>
      <c r="FK271" s="59" t="str">
        <f>IF(DH271="","",(DH271/DU271*100))</f>
        <v/>
      </c>
      <c r="FL271" s="59" t="str">
        <f>IF(DI271="","",(DI271/DU271*100))</f>
        <v/>
      </c>
      <c r="FM271" s="59" t="str">
        <f>IF(DJ271="","",(DJ271/DU271*100))</f>
        <v/>
      </c>
    </row>
    <row r="272" spans="72:169" x14ac:dyDescent="0.25">
      <c r="BT272" s="58" t="str">
        <f>IF(BR272="","",YEAR(D272)-BR272)</f>
        <v/>
      </c>
      <c r="BU272" s="59" t="str">
        <f>IF(BO272="",IF(OR(BM272="",BN272=""),"",((BM272*12)+BN272)*0.0254),BO272*0.01)</f>
        <v/>
      </c>
      <c r="BV272" s="59" t="str">
        <f>IF(BQ272="",IF(BP272="","",BP272*0.453592),BQ272)</f>
        <v/>
      </c>
      <c r="BW272" s="59" t="str">
        <f>IF(OR(BU272="",BV272=""),"",(BV272/(BU272^2)))</f>
        <v/>
      </c>
      <c r="BX272" s="59" t="str">
        <f>IF(COUNTBLANK(E272:J272)=6,"",(((E272*IF(F272&gt;0,F272,30)*3)+(G272*IF(H272&gt;0,H272,30)*5)+(I272*IF(J272&gt;0,J272,30)*9))))</f>
        <v/>
      </c>
      <c r="BY272" s="59" t="str">
        <f>IF(COUNTBLANK(AE272:AL272)=8,"",SUM(IF(AE272=2,1,IF(AE272=3,1,0)),IF(AH272=1,1,IF(AI272=1,1,0)),IF(AJ272&gt;3,1,0),IF(AK272&gt;3,1,0),IF(AL272&gt;0,1,0)))</f>
        <v/>
      </c>
      <c r="BZ272" s="59" t="str">
        <f>IF(OR(AM272="",AN272=""),"",IF(OR(AM272=-99,AN272=-99),-99,IF(AM272=3,IF(AN272=2,1,IF(AN272=3,1,0)),0)))</f>
        <v/>
      </c>
      <c r="CA272" s="59" t="str">
        <f>IF(OR((AC272=""),(AD272="")),"",IF(AD272=-99,-99,IF(AC272&gt;=4,IF(OR(AD272=1,AD272=2),1,0),0)))</f>
        <v/>
      </c>
      <c r="CB272" s="59" t="str">
        <f>IF(BW272="","",IF(BW272&lt;25,5,IF(BW272&lt;30,2,0)))</f>
        <v/>
      </c>
      <c r="CC272" s="59" t="str">
        <f t="shared" si="28"/>
        <v/>
      </c>
      <c r="CD272" s="59" t="str">
        <f>IF(K272="","",IF(K272&lt;4,0,IF(K272&gt;=4,4,"")))</f>
        <v/>
      </c>
      <c r="CE272" s="59" t="str">
        <f>IF(L272="","",IF(L272&lt;4,0,IF(L272&gt;=4,4,"")))</f>
        <v/>
      </c>
      <c r="CF272" s="59" t="str">
        <f>IF(M272="","",IF(M272&lt;4,0,IF(M272&gt;=4,3,"")))</f>
        <v/>
      </c>
      <c r="CG272" s="59" t="str">
        <f>IF(N272="","",IF(N272&lt;4,0,IF(N272&gt;=4,1,"")))</f>
        <v/>
      </c>
      <c r="CH272" s="59" t="str">
        <f t="shared" si="29"/>
        <v/>
      </c>
      <c r="CI272" s="59" t="str">
        <f>IF(O272="","",IF(O272=0,0,IF(O272=1,3,IF(O272&lt;=4,4,IF(O272&gt;4,5,"")))))</f>
        <v/>
      </c>
      <c r="CJ272" s="59" t="str">
        <f>IF(P272="","",IF(P272=0,0,IF(P272=1,1,IF(P272&lt;7,3,IF(P272=7,4,"")))))</f>
        <v/>
      </c>
      <c r="CK272" s="59" t="str">
        <f>IF(Q272="","",IF(Q272&lt;4,3,IF(Q272&lt;7,2,IF(Q272=7,0,""))))</f>
        <v/>
      </c>
      <c r="CL272" s="59" t="str">
        <f>IF(R272="","",IF(R272&lt;1,0,IF(R272&lt;=2,1,IF(R272&gt;2,2,""))))</f>
        <v/>
      </c>
      <c r="CM272" s="59" t="str">
        <f>IF(S272="","",IF(S272=0,0,IF(S272=1,1,IF(S272&gt;1,2,""))))</f>
        <v/>
      </c>
      <c r="CN272" s="59" t="str">
        <f>IF(T272="","",IF(T272=0,0,IF(T272&lt;=4,1,IF(T272&gt;4,2,""))))</f>
        <v/>
      </c>
      <c r="CO272" s="59" t="str">
        <f>IF(U272="","",IF(U272&lt;4,0,IF(U272&lt;=6,1,IF(U272=7,2,""))))</f>
        <v/>
      </c>
      <c r="CP272" s="59" t="str">
        <f>IF(V272="","",IF(V272&lt;4,2,IF(V272=4,1,IF(V272=5,0,""))))</f>
        <v/>
      </c>
      <c r="CQ272" s="59" t="str">
        <f>IF(W272="","",IF(W272=1,2,IF(W272=2,1,IF(W272&gt;2,0,""))))</f>
        <v/>
      </c>
      <c r="CR272" s="59" t="str">
        <f>IF(X272="","",IF(X272=0,0,IF(X272=1,1,IF(X272=2,2,IF(X272=3,2,IF(X272=-9,-9,IF(X272=-99,-99,"")))))))</f>
        <v/>
      </c>
      <c r="CS272" s="59" t="str">
        <f>IF(Z272="","",IF(Z272=0,1,IF(Z272=1,0,"")))</f>
        <v/>
      </c>
      <c r="CT272" s="59" t="str">
        <f>IF(CA272="","",IF(CA272=-99,-99,IF(CA272=1,3,0)))</f>
        <v/>
      </c>
      <c r="CU272" s="59" t="str">
        <f>IF(BZ272="","",IF(BZ272=-99,-99,IF(BZ272=0,3,0)))</f>
        <v/>
      </c>
      <c r="CV272" s="59" t="str">
        <f>IF(AO272="","",IF(AND(AO272&gt;=7,AO272&lt;=8),2,0))</f>
        <v/>
      </c>
      <c r="CW272" s="59" t="str">
        <f>IF(AP272="","",IF(AP272=1,0,IF(AP272&gt;1,1,"")))</f>
        <v/>
      </c>
      <c r="CX272" s="59" t="str">
        <f t="shared" si="30"/>
        <v/>
      </c>
      <c r="CY272" s="59" t="str">
        <f>IF(BA272="","",IF(BA272=0,0,IF(OR(BA272=1,BA272=2,BA272=3),3,IF(BA272=-99,-99,""))))</f>
        <v/>
      </c>
      <c r="CZ272" s="59" t="str">
        <f>IF(BB272="","",IF(BB272=0,0,IF(OR(BB272=1,BB272=2,BB272=3),3,IF(BB272=-99,-99,""))))</f>
        <v/>
      </c>
      <c r="DA272" s="59" t="str">
        <f>IF(BC272="","",IF(BC272=0,0,IF(OR(BC272=1,BC272=2,BC272=3),3,IF(BC272=-99,-99,""))))</f>
        <v/>
      </c>
      <c r="DB272" s="59" t="str">
        <f>IF(BD272="","",IF(BD272=0,0,IF(OR(BD272=1,BD272=2,BD272=3),3,IF(BD272=-99,-99,""))))</f>
        <v/>
      </c>
      <c r="DC272" s="59" t="str">
        <f>IF(BE272="","",IF(BE272=0,0,IF(OR(BE272=1,BE272=2,BE272=3),3,IF(BE272=-99,-99,""))))</f>
        <v/>
      </c>
      <c r="DD272" s="59" t="str">
        <f>IF(BF272="","",IF(BF272=0,0,IF(OR(BF272=1,BF272=2,BF272=3),3,IF(BF272=-99,-99,""))))</f>
        <v/>
      </c>
      <c r="DE272" s="59" t="str">
        <f>IF(BG272="","",IF(BG272=0,0,IF(OR(BG272=1,BG272=2,BG272=3),3,IF(BG272=-99,-99,""))))</f>
        <v/>
      </c>
      <c r="DF272" s="59" t="str">
        <f>IF(BH272="","",IF(BH272=0,0,IF(OR(BH272=1,BH272=2,BH272=3),3,IF(BH272=-99,-99,""))))</f>
        <v/>
      </c>
      <c r="DG272" s="59" t="str">
        <f>IF(BI272="","",IF(BI272=0,0,IF(OR(BI272=1,BI272=2,BI272=3),3,IF(BI272=-99,-99,""))))</f>
        <v/>
      </c>
      <c r="DH272" s="59" t="str">
        <f>IF(BT272="","",IF(BS272=1,IF(BT272&lt;65,41,IF(BT272&lt;70,35,IF(BT272&lt;75,29,IF(BT272&lt;80,21,IF(BT272&lt;85,14,IF(BT272&lt;90,5,0)))))),IF(BS272=2,IF(BT272&lt;65,38,IF(BT272&lt;70,33,IF(BT272&lt;75,26,IF(BT272&lt;80,16,IF(BT272&lt;85,12,IF(BT272&lt;90,1,0)))))),"")))</f>
        <v/>
      </c>
      <c r="DI272" s="59" t="str">
        <f>IF(BL272="","",IF(BL272=1,0,IF(BL272=2,3,IF(BL272&gt;2,6,""))))</f>
        <v/>
      </c>
      <c r="DJ272" s="59" t="str">
        <f>IF(Y272="","",IF(Y272=0,3,IF(Y272=1,0,"")))</f>
        <v/>
      </c>
      <c r="DK272" s="59" t="str">
        <f>IF(COUNTBLANK(CB272:CH272)=7,"",SUM(CB272:CH272))</f>
        <v/>
      </c>
      <c r="DL272" s="59" t="str">
        <f>IF(COUNTBLANK(CI272:CR272)=10,"",SUM(CI272:CQ272,IF(CR272&gt;0,CR272,0)))</f>
        <v/>
      </c>
      <c r="DM272" s="59" t="str">
        <f>IF(COUNTBLANK(CS272:CX272)=6,"",SUM(CS272,IF(CT272=-99,0,CT272),IF(CU272=-99,0,CU272),CV272:CX272))</f>
        <v/>
      </c>
      <c r="DN272" s="59" t="str">
        <f>IF(COUNTBLANK(CY272:DG272)=9,"",SUM(IF(OR(CY272="",CY272=-99),0,CY272),IF(OR(CZ272="",CZ272=-99),0,CZ272),IF(OR(DA272="",DA272=-99),0,DA272),IF(OR(DB272="",DB272=-99),0,DB272),IF(OR(DC272="",DC272=-99),0,DC272),IF(OR(DD272="",DD272=-99),0,DD272),IF(OR(DE272="",DE272=-99),0,DE272),IF(OR(DF272="",DF272=-99),0,DF272),IF(OR(DG272="",DG272=-99),0,DG272)))</f>
        <v/>
      </c>
      <c r="DO272" s="59" t="str">
        <f>IF(COUNTBLANK(DH272:DJ272)=3,"",SUM(DH272:DJ272))</f>
        <v/>
      </c>
      <c r="DP272" s="59" t="str">
        <f>IF(COUNTBLANK(DK272:DN272)=4,"",SUM(DK272:DN272))</f>
        <v/>
      </c>
      <c r="DQ272" s="59" t="str">
        <f>IF(COUNTBLANK(CB272:CH272)=7,"",SUM(IF(CB272="",0,5),IF(CC272="",0,9),IF(CD272="",0,4),IF(CE272="",0,4),IF(CF272="",0,3),IF(CG272="",0,1),IF(CH272="",0,6)))</f>
        <v/>
      </c>
      <c r="DR272" s="59" t="str">
        <f>IF(COUNTBLANK(CI272:CR272)=10,"",SUM(IF(CI272="",0,5),IF(CJ272="",0,4),IF(CK272="",0,3),IF(CL272="",0,2),IF(CM272="",0,2),IF(CN272="",0,2),IF(CO272="",0,2),IF(CP272="",0,2),IF(CQ272="",0,2),IF(OR(CR272="",CR272=-99,CR272=-9),0,2)))</f>
        <v/>
      </c>
      <c r="DS272" s="59" t="str">
        <f>IF(COUNTBLANK(CS272:CX272)=6,"",SUM(IF(CS272="",0,1),IF(OR(CT272="",CT272=-99),0,3),IF(OR(CU272="",CU272=-99),0,3),IF(CV272="",0,2),IF(CW272="",0,1),IF(CX272="",0,1)))</f>
        <v/>
      </c>
      <c r="DT272" s="59" t="str">
        <f>IF(COUNTBLANK(CY272:DG272)=9,"",SUM(IF(OR(CY272="",CY272=-99),0,3),IF(OR(CZ272="",CZ272=-99),0,3),IF(OR(DA272="",DA272=-99),0,3),IF(OR(DB272="",DB272=-99),0,3),IF(OR(DC272="",DC272=-99),0,3),IF(OR(DD272="",DD272=-99),0,3),IF(OR(DE272="",DE272=-99),0,3),IF(OR(DF272="",DF272=-99),0,3),IF(OR(DG272="",DG272=-99),0,3)))</f>
        <v/>
      </c>
      <c r="DU272" s="59" t="str">
        <f>IF(COUNTBLANK(DH272:DJ272)=3,"",SUM(IF(DH272="",0,IF(BS272=1,41,IF(BS272=2,38,""))),IF(DI272="",0,6),IF(DJ272="",0,3)))</f>
        <v/>
      </c>
      <c r="DV272" s="59" t="str">
        <f>IF(COUNTBLANK(DK272:DN272)=4,"",SUM(DQ272:DT272))</f>
        <v/>
      </c>
      <c r="DW272" s="59" t="str">
        <f>IF(DQ272="","",((DK272/DQ272)*100))</f>
        <v/>
      </c>
      <c r="DX272" s="59" t="str">
        <f t="shared" si="26"/>
        <v/>
      </c>
      <c r="DY272" s="59" t="str">
        <f t="shared" si="26"/>
        <v/>
      </c>
      <c r="DZ272" s="59" t="str">
        <f t="shared" si="26"/>
        <v/>
      </c>
      <c r="EA272" s="59" t="str">
        <f t="shared" si="26"/>
        <v/>
      </c>
      <c r="EB272" s="59" t="str">
        <f t="shared" si="26"/>
        <v/>
      </c>
      <c r="EC272" s="59" t="str">
        <f>IF(COUNTBLANK(DQ272:DT272)=4,"",SQRT((DQ272^2)+(DR272^2)+(DS272^2)+(DT272^2)))</f>
        <v/>
      </c>
      <c r="ED272" s="59" t="str">
        <f>IF(EC272="","",(SUM(((DK272/EC272)^2),((DL272/EC272)^2),((DM272/EC272)^2),((DN272/EC272)^2))*100))</f>
        <v/>
      </c>
      <c r="EE272" s="59" t="str">
        <f>IF(CB272="","",(CB272/DQ272*100))</f>
        <v/>
      </c>
      <c r="EF272" s="59" t="str">
        <f>IF(CC272="","",(CC272/DQ272*100))</f>
        <v/>
      </c>
      <c r="EG272" s="59" t="str">
        <f>IF(CD272="","",(CD272/DQ272*100))</f>
        <v/>
      </c>
      <c r="EH272" s="59" t="str">
        <f>IF(CE272="","",(CE272/DQ272*100))</f>
        <v/>
      </c>
      <c r="EI272" s="59" t="str">
        <f>IF(CF272="","",(CF272/DQ272*100))</f>
        <v/>
      </c>
      <c r="EJ272" s="59" t="str">
        <f>IF(CG272="","",(CG272/DQ272*100))</f>
        <v/>
      </c>
      <c r="EK272" s="59" t="str">
        <f>IF(CH272="","",(CH272/DQ272*100))</f>
        <v/>
      </c>
      <c r="EL272" s="59" t="str">
        <f>IF(CI272="","",(CI272/DR272*100))</f>
        <v/>
      </c>
      <c r="EM272" s="59" t="str">
        <f>IF(CJ272="","",(CJ272/DR272*100))</f>
        <v/>
      </c>
      <c r="EN272" s="59" t="str">
        <f>IF(CK272="","",(CK272/DR272*100))</f>
        <v/>
      </c>
      <c r="EO272" s="59" t="str">
        <f>IF(CL272="","",(CL272/DR272*100))</f>
        <v/>
      </c>
      <c r="EP272" s="59" t="str">
        <f>IF(CM272="","",(CM272/DR272*100))</f>
        <v/>
      </c>
      <c r="EQ272" s="59" t="str">
        <f>IF(CN272="","",(CN272/DR272*100))</f>
        <v/>
      </c>
      <c r="ER272" s="59" t="str">
        <f>IF(CO272="","",(CO272/DR272*100))</f>
        <v/>
      </c>
      <c r="ES272" s="59" t="str">
        <f>IF(CP272="","",(CP272/DR272*100))</f>
        <v/>
      </c>
      <c r="ET272" s="59" t="str">
        <f>IF(CQ272="","",(CQ272/DR272*100))</f>
        <v/>
      </c>
      <c r="EU272" s="59" t="str">
        <f>IF(CR272="","",(CR272/DR272*100))</f>
        <v/>
      </c>
      <c r="EV272" s="59" t="str">
        <f>IF(CS272="","",(CS272/DS272*100))</f>
        <v/>
      </c>
      <c r="EW272" s="59" t="str">
        <f>IF(CT272="","",(CT272/DS272*100))</f>
        <v/>
      </c>
      <c r="EX272" s="59" t="str">
        <f>IF(CU272="","",(CU272/DS272*100))</f>
        <v/>
      </c>
      <c r="EY272" s="59" t="str">
        <f>IF(CV272="","",(CV272/DS272*100))</f>
        <v/>
      </c>
      <c r="EZ272" s="59" t="str">
        <f>IF(CW272="","",(CW272/DS272*100))</f>
        <v/>
      </c>
      <c r="FA272" s="59" t="str">
        <f>IF(CX272="","",(CX272/DS272*100))</f>
        <v/>
      </c>
      <c r="FB272" s="59" t="str">
        <f t="shared" si="27"/>
        <v/>
      </c>
      <c r="FC272" s="59" t="str">
        <f t="shared" si="27"/>
        <v/>
      </c>
      <c r="FD272" s="59" t="str">
        <f t="shared" si="27"/>
        <v/>
      </c>
      <c r="FE272" s="59" t="str">
        <f t="shared" si="27"/>
        <v/>
      </c>
      <c r="FF272" s="59" t="str">
        <f t="shared" si="27"/>
        <v/>
      </c>
      <c r="FG272" s="59" t="str">
        <f t="shared" si="27"/>
        <v/>
      </c>
      <c r="FH272" s="59" t="str">
        <f t="shared" si="27"/>
        <v/>
      </c>
      <c r="FI272" s="59" t="str">
        <f t="shared" si="27"/>
        <v/>
      </c>
      <c r="FJ272" s="59" t="str">
        <f t="shared" si="27"/>
        <v/>
      </c>
      <c r="FK272" s="59" t="str">
        <f>IF(DH272="","",(DH272/DU272*100))</f>
        <v/>
      </c>
      <c r="FL272" s="59" t="str">
        <f>IF(DI272="","",(DI272/DU272*100))</f>
        <v/>
      </c>
      <c r="FM272" s="59" t="str">
        <f>IF(DJ272="","",(DJ272/DU272*100))</f>
        <v/>
      </c>
    </row>
    <row r="273" spans="72:169" x14ac:dyDescent="0.25">
      <c r="BT273" s="58" t="str">
        <f>IF(BR273="","",YEAR(D273)-BR273)</f>
        <v/>
      </c>
      <c r="BU273" s="59" t="str">
        <f>IF(BO273="",IF(OR(BM273="",BN273=""),"",((BM273*12)+BN273)*0.0254),BO273*0.01)</f>
        <v/>
      </c>
      <c r="BV273" s="59" t="str">
        <f>IF(BQ273="",IF(BP273="","",BP273*0.453592),BQ273)</f>
        <v/>
      </c>
      <c r="BW273" s="59" t="str">
        <f>IF(OR(BU273="",BV273=""),"",(BV273/(BU273^2)))</f>
        <v/>
      </c>
      <c r="BX273" s="59" t="str">
        <f>IF(COUNTBLANK(E273:J273)=6,"",(((E273*IF(F273&gt;0,F273,30)*3)+(G273*IF(H273&gt;0,H273,30)*5)+(I273*IF(J273&gt;0,J273,30)*9))))</f>
        <v/>
      </c>
      <c r="BY273" s="59" t="str">
        <f>IF(COUNTBLANK(AE273:AL273)=8,"",SUM(IF(AE273=2,1,IF(AE273=3,1,0)),IF(AH273=1,1,IF(AI273=1,1,0)),IF(AJ273&gt;3,1,0),IF(AK273&gt;3,1,0),IF(AL273&gt;0,1,0)))</f>
        <v/>
      </c>
      <c r="BZ273" s="59" t="str">
        <f>IF(OR(AM273="",AN273=""),"",IF(OR(AM273=-99,AN273=-99),-99,IF(AM273=3,IF(AN273=2,1,IF(AN273=3,1,0)),0)))</f>
        <v/>
      </c>
      <c r="CA273" s="59" t="str">
        <f>IF(OR((AC273=""),(AD273="")),"",IF(AD273=-99,-99,IF(AC273&gt;=4,IF(OR(AD273=1,AD273=2),1,0),0)))</f>
        <v/>
      </c>
      <c r="CB273" s="59" t="str">
        <f>IF(BW273="","",IF(BW273&lt;25,5,IF(BW273&lt;30,2,0)))</f>
        <v/>
      </c>
      <c r="CC273" s="59" t="str">
        <f t="shared" si="28"/>
        <v/>
      </c>
      <c r="CD273" s="59" t="str">
        <f>IF(K273="","",IF(K273&lt;4,0,IF(K273&gt;=4,4,"")))</f>
        <v/>
      </c>
      <c r="CE273" s="59" t="str">
        <f>IF(L273="","",IF(L273&lt;4,0,IF(L273&gt;=4,4,"")))</f>
        <v/>
      </c>
      <c r="CF273" s="59" t="str">
        <f>IF(M273="","",IF(M273&lt;4,0,IF(M273&gt;=4,3,"")))</f>
        <v/>
      </c>
      <c r="CG273" s="59" t="str">
        <f>IF(N273="","",IF(N273&lt;4,0,IF(N273&gt;=4,1,"")))</f>
        <v/>
      </c>
      <c r="CH273" s="59" t="str">
        <f t="shared" si="29"/>
        <v/>
      </c>
      <c r="CI273" s="59" t="str">
        <f>IF(O273="","",IF(O273=0,0,IF(O273=1,3,IF(O273&lt;=4,4,IF(O273&gt;4,5,"")))))</f>
        <v/>
      </c>
      <c r="CJ273" s="59" t="str">
        <f>IF(P273="","",IF(P273=0,0,IF(P273=1,1,IF(P273&lt;7,3,IF(P273=7,4,"")))))</f>
        <v/>
      </c>
      <c r="CK273" s="59" t="str">
        <f>IF(Q273="","",IF(Q273&lt;4,3,IF(Q273&lt;7,2,IF(Q273=7,0,""))))</f>
        <v/>
      </c>
      <c r="CL273" s="59" t="str">
        <f>IF(R273="","",IF(R273&lt;1,0,IF(R273&lt;=2,1,IF(R273&gt;2,2,""))))</f>
        <v/>
      </c>
      <c r="CM273" s="59" t="str">
        <f>IF(S273="","",IF(S273=0,0,IF(S273=1,1,IF(S273&gt;1,2,""))))</f>
        <v/>
      </c>
      <c r="CN273" s="59" t="str">
        <f>IF(T273="","",IF(T273=0,0,IF(T273&lt;=4,1,IF(T273&gt;4,2,""))))</f>
        <v/>
      </c>
      <c r="CO273" s="59" t="str">
        <f>IF(U273="","",IF(U273&lt;4,0,IF(U273&lt;=6,1,IF(U273=7,2,""))))</f>
        <v/>
      </c>
      <c r="CP273" s="59" t="str">
        <f>IF(V273="","",IF(V273&lt;4,2,IF(V273=4,1,IF(V273=5,0,""))))</f>
        <v/>
      </c>
      <c r="CQ273" s="59" t="str">
        <f>IF(W273="","",IF(W273=1,2,IF(W273=2,1,IF(W273&gt;2,0,""))))</f>
        <v/>
      </c>
      <c r="CR273" s="59" t="str">
        <f>IF(X273="","",IF(X273=0,0,IF(X273=1,1,IF(X273=2,2,IF(X273=3,2,IF(X273=-9,-9,IF(X273=-99,-99,"")))))))</f>
        <v/>
      </c>
      <c r="CS273" s="59" t="str">
        <f>IF(Z273="","",IF(Z273=0,1,IF(Z273=1,0,"")))</f>
        <v/>
      </c>
      <c r="CT273" s="59" t="str">
        <f>IF(CA273="","",IF(CA273=-99,-99,IF(CA273=1,3,0)))</f>
        <v/>
      </c>
      <c r="CU273" s="59" t="str">
        <f>IF(BZ273="","",IF(BZ273=-99,-99,IF(BZ273=0,3,0)))</f>
        <v/>
      </c>
      <c r="CV273" s="59" t="str">
        <f>IF(AO273="","",IF(AND(AO273&gt;=7,AO273&lt;=8),2,0))</f>
        <v/>
      </c>
      <c r="CW273" s="59" t="str">
        <f>IF(AP273="","",IF(AP273=1,0,IF(AP273&gt;1,1,"")))</f>
        <v/>
      </c>
      <c r="CX273" s="59" t="str">
        <f t="shared" si="30"/>
        <v/>
      </c>
      <c r="CY273" s="59" t="str">
        <f>IF(BA273="","",IF(BA273=0,0,IF(OR(BA273=1,BA273=2,BA273=3),3,IF(BA273=-99,-99,""))))</f>
        <v/>
      </c>
      <c r="CZ273" s="59" t="str">
        <f>IF(BB273="","",IF(BB273=0,0,IF(OR(BB273=1,BB273=2,BB273=3),3,IF(BB273=-99,-99,""))))</f>
        <v/>
      </c>
      <c r="DA273" s="59" t="str">
        <f>IF(BC273="","",IF(BC273=0,0,IF(OR(BC273=1,BC273=2,BC273=3),3,IF(BC273=-99,-99,""))))</f>
        <v/>
      </c>
      <c r="DB273" s="59" t="str">
        <f>IF(BD273="","",IF(BD273=0,0,IF(OR(BD273=1,BD273=2,BD273=3),3,IF(BD273=-99,-99,""))))</f>
        <v/>
      </c>
      <c r="DC273" s="59" t="str">
        <f>IF(BE273="","",IF(BE273=0,0,IF(OR(BE273=1,BE273=2,BE273=3),3,IF(BE273=-99,-99,""))))</f>
        <v/>
      </c>
      <c r="DD273" s="59" t="str">
        <f>IF(BF273="","",IF(BF273=0,0,IF(OR(BF273=1,BF273=2,BF273=3),3,IF(BF273=-99,-99,""))))</f>
        <v/>
      </c>
      <c r="DE273" s="59" t="str">
        <f>IF(BG273="","",IF(BG273=0,0,IF(OR(BG273=1,BG273=2,BG273=3),3,IF(BG273=-99,-99,""))))</f>
        <v/>
      </c>
      <c r="DF273" s="59" t="str">
        <f>IF(BH273="","",IF(BH273=0,0,IF(OR(BH273=1,BH273=2,BH273=3),3,IF(BH273=-99,-99,""))))</f>
        <v/>
      </c>
      <c r="DG273" s="59" t="str">
        <f>IF(BI273="","",IF(BI273=0,0,IF(OR(BI273=1,BI273=2,BI273=3),3,IF(BI273=-99,-99,""))))</f>
        <v/>
      </c>
      <c r="DH273" s="59" t="str">
        <f>IF(BT273="","",IF(BS273=1,IF(BT273&lt;65,41,IF(BT273&lt;70,35,IF(BT273&lt;75,29,IF(BT273&lt;80,21,IF(BT273&lt;85,14,IF(BT273&lt;90,5,0)))))),IF(BS273=2,IF(BT273&lt;65,38,IF(BT273&lt;70,33,IF(BT273&lt;75,26,IF(BT273&lt;80,16,IF(BT273&lt;85,12,IF(BT273&lt;90,1,0)))))),"")))</f>
        <v/>
      </c>
      <c r="DI273" s="59" t="str">
        <f>IF(BL273="","",IF(BL273=1,0,IF(BL273=2,3,IF(BL273&gt;2,6,""))))</f>
        <v/>
      </c>
      <c r="DJ273" s="59" t="str">
        <f>IF(Y273="","",IF(Y273=0,3,IF(Y273=1,0,"")))</f>
        <v/>
      </c>
      <c r="DK273" s="59" t="str">
        <f>IF(COUNTBLANK(CB273:CH273)=7,"",SUM(CB273:CH273))</f>
        <v/>
      </c>
      <c r="DL273" s="59" t="str">
        <f>IF(COUNTBLANK(CI273:CR273)=10,"",SUM(CI273:CQ273,IF(CR273&gt;0,CR273,0)))</f>
        <v/>
      </c>
      <c r="DM273" s="59" t="str">
        <f>IF(COUNTBLANK(CS273:CX273)=6,"",SUM(CS273,IF(CT273=-99,0,CT273),IF(CU273=-99,0,CU273),CV273:CX273))</f>
        <v/>
      </c>
      <c r="DN273" s="59" t="str">
        <f>IF(COUNTBLANK(CY273:DG273)=9,"",SUM(IF(OR(CY273="",CY273=-99),0,CY273),IF(OR(CZ273="",CZ273=-99),0,CZ273),IF(OR(DA273="",DA273=-99),0,DA273),IF(OR(DB273="",DB273=-99),0,DB273),IF(OR(DC273="",DC273=-99),0,DC273),IF(OR(DD273="",DD273=-99),0,DD273),IF(OR(DE273="",DE273=-99),0,DE273),IF(OR(DF273="",DF273=-99),0,DF273),IF(OR(DG273="",DG273=-99),0,DG273)))</f>
        <v/>
      </c>
      <c r="DO273" s="59" t="str">
        <f>IF(COUNTBLANK(DH273:DJ273)=3,"",SUM(DH273:DJ273))</f>
        <v/>
      </c>
      <c r="DP273" s="59" t="str">
        <f>IF(COUNTBLANK(DK273:DN273)=4,"",SUM(DK273:DN273))</f>
        <v/>
      </c>
      <c r="DQ273" s="59" t="str">
        <f>IF(COUNTBLANK(CB273:CH273)=7,"",SUM(IF(CB273="",0,5),IF(CC273="",0,9),IF(CD273="",0,4),IF(CE273="",0,4),IF(CF273="",0,3),IF(CG273="",0,1),IF(CH273="",0,6)))</f>
        <v/>
      </c>
      <c r="DR273" s="59" t="str">
        <f>IF(COUNTBLANK(CI273:CR273)=10,"",SUM(IF(CI273="",0,5),IF(CJ273="",0,4),IF(CK273="",0,3),IF(CL273="",0,2),IF(CM273="",0,2),IF(CN273="",0,2),IF(CO273="",0,2),IF(CP273="",0,2),IF(CQ273="",0,2),IF(OR(CR273="",CR273=-99,CR273=-9),0,2)))</f>
        <v/>
      </c>
      <c r="DS273" s="59" t="str">
        <f>IF(COUNTBLANK(CS273:CX273)=6,"",SUM(IF(CS273="",0,1),IF(OR(CT273="",CT273=-99),0,3),IF(OR(CU273="",CU273=-99),0,3),IF(CV273="",0,2),IF(CW273="",0,1),IF(CX273="",0,1)))</f>
        <v/>
      </c>
      <c r="DT273" s="59" t="str">
        <f>IF(COUNTBLANK(CY273:DG273)=9,"",SUM(IF(OR(CY273="",CY273=-99),0,3),IF(OR(CZ273="",CZ273=-99),0,3),IF(OR(DA273="",DA273=-99),0,3),IF(OR(DB273="",DB273=-99),0,3),IF(OR(DC273="",DC273=-99),0,3),IF(OR(DD273="",DD273=-99),0,3),IF(OR(DE273="",DE273=-99),0,3),IF(OR(DF273="",DF273=-99),0,3),IF(OR(DG273="",DG273=-99),0,3)))</f>
        <v/>
      </c>
      <c r="DU273" s="59" t="str">
        <f>IF(COUNTBLANK(DH273:DJ273)=3,"",SUM(IF(DH273="",0,IF(BS273=1,41,IF(BS273=2,38,""))),IF(DI273="",0,6),IF(DJ273="",0,3)))</f>
        <v/>
      </c>
      <c r="DV273" s="59" t="str">
        <f>IF(COUNTBLANK(DK273:DN273)=4,"",SUM(DQ273:DT273))</f>
        <v/>
      </c>
      <c r="DW273" s="59" t="str">
        <f>IF(DQ273="","",((DK273/DQ273)*100))</f>
        <v/>
      </c>
      <c r="DX273" s="59" t="str">
        <f t="shared" si="26"/>
        <v/>
      </c>
      <c r="DY273" s="59" t="str">
        <f t="shared" si="26"/>
        <v/>
      </c>
      <c r="DZ273" s="59" t="str">
        <f t="shared" si="26"/>
        <v/>
      </c>
      <c r="EA273" s="59" t="str">
        <f t="shared" si="26"/>
        <v/>
      </c>
      <c r="EB273" s="59" t="str">
        <f t="shared" si="26"/>
        <v/>
      </c>
      <c r="EC273" s="59" t="str">
        <f>IF(COUNTBLANK(DQ273:DT273)=4,"",SQRT((DQ273^2)+(DR273^2)+(DS273^2)+(DT273^2)))</f>
        <v/>
      </c>
      <c r="ED273" s="59" t="str">
        <f>IF(EC273="","",(SUM(((DK273/EC273)^2),((DL273/EC273)^2),((DM273/EC273)^2),((DN273/EC273)^2))*100))</f>
        <v/>
      </c>
      <c r="EE273" s="59" t="str">
        <f>IF(CB273="","",(CB273/DQ273*100))</f>
        <v/>
      </c>
      <c r="EF273" s="59" t="str">
        <f>IF(CC273="","",(CC273/DQ273*100))</f>
        <v/>
      </c>
      <c r="EG273" s="59" t="str">
        <f>IF(CD273="","",(CD273/DQ273*100))</f>
        <v/>
      </c>
      <c r="EH273" s="59" t="str">
        <f>IF(CE273="","",(CE273/DQ273*100))</f>
        <v/>
      </c>
      <c r="EI273" s="59" t="str">
        <f>IF(CF273="","",(CF273/DQ273*100))</f>
        <v/>
      </c>
      <c r="EJ273" s="59" t="str">
        <f>IF(CG273="","",(CG273/DQ273*100))</f>
        <v/>
      </c>
      <c r="EK273" s="59" t="str">
        <f>IF(CH273="","",(CH273/DQ273*100))</f>
        <v/>
      </c>
      <c r="EL273" s="59" t="str">
        <f>IF(CI273="","",(CI273/DR273*100))</f>
        <v/>
      </c>
      <c r="EM273" s="59" t="str">
        <f>IF(CJ273="","",(CJ273/DR273*100))</f>
        <v/>
      </c>
      <c r="EN273" s="59" t="str">
        <f>IF(CK273="","",(CK273/DR273*100))</f>
        <v/>
      </c>
      <c r="EO273" s="59" t="str">
        <f>IF(CL273="","",(CL273/DR273*100))</f>
        <v/>
      </c>
      <c r="EP273" s="59" t="str">
        <f>IF(CM273="","",(CM273/DR273*100))</f>
        <v/>
      </c>
      <c r="EQ273" s="59" t="str">
        <f>IF(CN273="","",(CN273/DR273*100))</f>
        <v/>
      </c>
      <c r="ER273" s="59" t="str">
        <f>IF(CO273="","",(CO273/DR273*100))</f>
        <v/>
      </c>
      <c r="ES273" s="59" t="str">
        <f>IF(CP273="","",(CP273/DR273*100))</f>
        <v/>
      </c>
      <c r="ET273" s="59" t="str">
        <f>IF(CQ273="","",(CQ273/DR273*100))</f>
        <v/>
      </c>
      <c r="EU273" s="59" t="str">
        <f>IF(CR273="","",(CR273/DR273*100))</f>
        <v/>
      </c>
      <c r="EV273" s="59" t="str">
        <f>IF(CS273="","",(CS273/DS273*100))</f>
        <v/>
      </c>
      <c r="EW273" s="59" t="str">
        <f>IF(CT273="","",(CT273/DS273*100))</f>
        <v/>
      </c>
      <c r="EX273" s="59" t="str">
        <f>IF(CU273="","",(CU273/DS273*100))</f>
        <v/>
      </c>
      <c r="EY273" s="59" t="str">
        <f>IF(CV273="","",(CV273/DS273*100))</f>
        <v/>
      </c>
      <c r="EZ273" s="59" t="str">
        <f>IF(CW273="","",(CW273/DS273*100))</f>
        <v/>
      </c>
      <c r="FA273" s="59" t="str">
        <f>IF(CX273="","",(CX273/DS273*100))</f>
        <v/>
      </c>
      <c r="FB273" s="59" t="str">
        <f t="shared" si="27"/>
        <v/>
      </c>
      <c r="FC273" s="59" t="str">
        <f t="shared" si="27"/>
        <v/>
      </c>
      <c r="FD273" s="59" t="str">
        <f t="shared" si="27"/>
        <v/>
      </c>
      <c r="FE273" s="59" t="str">
        <f t="shared" si="27"/>
        <v/>
      </c>
      <c r="FF273" s="59" t="str">
        <f t="shared" si="27"/>
        <v/>
      </c>
      <c r="FG273" s="59" t="str">
        <f t="shared" si="27"/>
        <v/>
      </c>
      <c r="FH273" s="59" t="str">
        <f t="shared" si="27"/>
        <v/>
      </c>
      <c r="FI273" s="59" t="str">
        <f t="shared" si="27"/>
        <v/>
      </c>
      <c r="FJ273" s="59" t="str">
        <f t="shared" si="27"/>
        <v/>
      </c>
      <c r="FK273" s="59" t="str">
        <f>IF(DH273="","",(DH273/DU273*100))</f>
        <v/>
      </c>
      <c r="FL273" s="59" t="str">
        <f>IF(DI273="","",(DI273/DU273*100))</f>
        <v/>
      </c>
      <c r="FM273" s="59" t="str">
        <f>IF(DJ273="","",(DJ273/DU273*100))</f>
        <v/>
      </c>
    </row>
    <row r="274" spans="72:169" x14ac:dyDescent="0.25">
      <c r="BT274" s="58" t="str">
        <f>IF(BR274="","",YEAR(D274)-BR274)</f>
        <v/>
      </c>
      <c r="BU274" s="59" t="str">
        <f>IF(BO274="",IF(OR(BM274="",BN274=""),"",((BM274*12)+BN274)*0.0254),BO274*0.01)</f>
        <v/>
      </c>
      <c r="BV274" s="59" t="str">
        <f>IF(BQ274="",IF(BP274="","",BP274*0.453592),BQ274)</f>
        <v/>
      </c>
      <c r="BW274" s="59" t="str">
        <f>IF(OR(BU274="",BV274=""),"",(BV274/(BU274^2)))</f>
        <v/>
      </c>
      <c r="BX274" s="59" t="str">
        <f>IF(COUNTBLANK(E274:J274)=6,"",(((E274*IF(F274&gt;0,F274,30)*3)+(G274*IF(H274&gt;0,H274,30)*5)+(I274*IF(J274&gt;0,J274,30)*9))))</f>
        <v/>
      </c>
      <c r="BY274" s="59" t="str">
        <f>IF(COUNTBLANK(AE274:AL274)=8,"",SUM(IF(AE274=2,1,IF(AE274=3,1,0)),IF(AH274=1,1,IF(AI274=1,1,0)),IF(AJ274&gt;3,1,0),IF(AK274&gt;3,1,0),IF(AL274&gt;0,1,0)))</f>
        <v/>
      </c>
      <c r="BZ274" s="59" t="str">
        <f>IF(OR(AM274="",AN274=""),"",IF(OR(AM274=-99,AN274=-99),-99,IF(AM274=3,IF(AN274=2,1,IF(AN274=3,1,0)),0)))</f>
        <v/>
      </c>
      <c r="CA274" s="59" t="str">
        <f>IF(OR((AC274=""),(AD274="")),"",IF(AD274=-99,-99,IF(AC274&gt;=4,IF(OR(AD274=1,AD274=2),1,0),0)))</f>
        <v/>
      </c>
      <c r="CB274" s="59" t="str">
        <f>IF(BW274="","",IF(BW274&lt;25,5,IF(BW274&lt;30,2,0)))</f>
        <v/>
      </c>
      <c r="CC274" s="59" t="str">
        <f t="shared" si="28"/>
        <v/>
      </c>
      <c r="CD274" s="59" t="str">
        <f>IF(K274="","",IF(K274&lt;4,0,IF(K274&gt;=4,4,"")))</f>
        <v/>
      </c>
      <c r="CE274" s="59" t="str">
        <f>IF(L274="","",IF(L274&lt;4,0,IF(L274&gt;=4,4,"")))</f>
        <v/>
      </c>
      <c r="CF274" s="59" t="str">
        <f>IF(M274="","",IF(M274&lt;4,0,IF(M274&gt;=4,3,"")))</f>
        <v/>
      </c>
      <c r="CG274" s="59" t="str">
        <f>IF(N274="","",IF(N274&lt;4,0,IF(N274&gt;=4,1,"")))</f>
        <v/>
      </c>
      <c r="CH274" s="59" t="str">
        <f t="shared" si="29"/>
        <v/>
      </c>
      <c r="CI274" s="59" t="str">
        <f>IF(O274="","",IF(O274=0,0,IF(O274=1,3,IF(O274&lt;=4,4,IF(O274&gt;4,5,"")))))</f>
        <v/>
      </c>
      <c r="CJ274" s="59" t="str">
        <f>IF(P274="","",IF(P274=0,0,IF(P274=1,1,IF(P274&lt;7,3,IF(P274=7,4,"")))))</f>
        <v/>
      </c>
      <c r="CK274" s="59" t="str">
        <f>IF(Q274="","",IF(Q274&lt;4,3,IF(Q274&lt;7,2,IF(Q274=7,0,""))))</f>
        <v/>
      </c>
      <c r="CL274" s="59" t="str">
        <f>IF(R274="","",IF(R274&lt;1,0,IF(R274&lt;=2,1,IF(R274&gt;2,2,""))))</f>
        <v/>
      </c>
      <c r="CM274" s="59" t="str">
        <f>IF(S274="","",IF(S274=0,0,IF(S274=1,1,IF(S274&gt;1,2,""))))</f>
        <v/>
      </c>
      <c r="CN274" s="59" t="str">
        <f>IF(T274="","",IF(T274=0,0,IF(T274&lt;=4,1,IF(T274&gt;4,2,""))))</f>
        <v/>
      </c>
      <c r="CO274" s="59" t="str">
        <f>IF(U274="","",IF(U274&lt;4,0,IF(U274&lt;=6,1,IF(U274=7,2,""))))</f>
        <v/>
      </c>
      <c r="CP274" s="59" t="str">
        <f>IF(V274="","",IF(V274&lt;4,2,IF(V274=4,1,IF(V274=5,0,""))))</f>
        <v/>
      </c>
      <c r="CQ274" s="59" t="str">
        <f>IF(W274="","",IF(W274=1,2,IF(W274=2,1,IF(W274&gt;2,0,""))))</f>
        <v/>
      </c>
      <c r="CR274" s="59" t="str">
        <f>IF(X274="","",IF(X274=0,0,IF(X274=1,1,IF(X274=2,2,IF(X274=3,2,IF(X274=-9,-9,IF(X274=-99,-99,"")))))))</f>
        <v/>
      </c>
      <c r="CS274" s="59" t="str">
        <f>IF(Z274="","",IF(Z274=0,1,IF(Z274=1,0,"")))</f>
        <v/>
      </c>
      <c r="CT274" s="59" t="str">
        <f>IF(CA274="","",IF(CA274=-99,-99,IF(CA274=1,3,0)))</f>
        <v/>
      </c>
      <c r="CU274" s="59" t="str">
        <f>IF(BZ274="","",IF(BZ274=-99,-99,IF(BZ274=0,3,0)))</f>
        <v/>
      </c>
      <c r="CV274" s="59" t="str">
        <f>IF(AO274="","",IF(AND(AO274&gt;=7,AO274&lt;=8),2,0))</f>
        <v/>
      </c>
      <c r="CW274" s="59" t="str">
        <f>IF(AP274="","",IF(AP274=1,0,IF(AP274&gt;1,1,"")))</f>
        <v/>
      </c>
      <c r="CX274" s="59" t="str">
        <f t="shared" si="30"/>
        <v/>
      </c>
      <c r="CY274" s="59" t="str">
        <f>IF(BA274="","",IF(BA274=0,0,IF(OR(BA274=1,BA274=2,BA274=3),3,IF(BA274=-99,-99,""))))</f>
        <v/>
      </c>
      <c r="CZ274" s="59" t="str">
        <f>IF(BB274="","",IF(BB274=0,0,IF(OR(BB274=1,BB274=2,BB274=3),3,IF(BB274=-99,-99,""))))</f>
        <v/>
      </c>
      <c r="DA274" s="59" t="str">
        <f>IF(BC274="","",IF(BC274=0,0,IF(OR(BC274=1,BC274=2,BC274=3),3,IF(BC274=-99,-99,""))))</f>
        <v/>
      </c>
      <c r="DB274" s="59" t="str">
        <f>IF(BD274="","",IF(BD274=0,0,IF(OR(BD274=1,BD274=2,BD274=3),3,IF(BD274=-99,-99,""))))</f>
        <v/>
      </c>
      <c r="DC274" s="59" t="str">
        <f>IF(BE274="","",IF(BE274=0,0,IF(OR(BE274=1,BE274=2,BE274=3),3,IF(BE274=-99,-99,""))))</f>
        <v/>
      </c>
      <c r="DD274" s="59" t="str">
        <f>IF(BF274="","",IF(BF274=0,0,IF(OR(BF274=1,BF274=2,BF274=3),3,IF(BF274=-99,-99,""))))</f>
        <v/>
      </c>
      <c r="DE274" s="59" t="str">
        <f>IF(BG274="","",IF(BG274=0,0,IF(OR(BG274=1,BG274=2,BG274=3),3,IF(BG274=-99,-99,""))))</f>
        <v/>
      </c>
      <c r="DF274" s="59" t="str">
        <f>IF(BH274="","",IF(BH274=0,0,IF(OR(BH274=1,BH274=2,BH274=3),3,IF(BH274=-99,-99,""))))</f>
        <v/>
      </c>
      <c r="DG274" s="59" t="str">
        <f>IF(BI274="","",IF(BI274=0,0,IF(OR(BI274=1,BI274=2,BI274=3),3,IF(BI274=-99,-99,""))))</f>
        <v/>
      </c>
      <c r="DH274" s="59" t="str">
        <f>IF(BT274="","",IF(BS274=1,IF(BT274&lt;65,41,IF(BT274&lt;70,35,IF(BT274&lt;75,29,IF(BT274&lt;80,21,IF(BT274&lt;85,14,IF(BT274&lt;90,5,0)))))),IF(BS274=2,IF(BT274&lt;65,38,IF(BT274&lt;70,33,IF(BT274&lt;75,26,IF(BT274&lt;80,16,IF(BT274&lt;85,12,IF(BT274&lt;90,1,0)))))),"")))</f>
        <v/>
      </c>
      <c r="DI274" s="59" t="str">
        <f>IF(BL274="","",IF(BL274=1,0,IF(BL274=2,3,IF(BL274&gt;2,6,""))))</f>
        <v/>
      </c>
      <c r="DJ274" s="59" t="str">
        <f>IF(Y274="","",IF(Y274=0,3,IF(Y274=1,0,"")))</f>
        <v/>
      </c>
      <c r="DK274" s="59" t="str">
        <f>IF(COUNTBLANK(CB274:CH274)=7,"",SUM(CB274:CH274))</f>
        <v/>
      </c>
      <c r="DL274" s="59" t="str">
        <f>IF(COUNTBLANK(CI274:CR274)=10,"",SUM(CI274:CQ274,IF(CR274&gt;0,CR274,0)))</f>
        <v/>
      </c>
      <c r="DM274" s="59" t="str">
        <f>IF(COUNTBLANK(CS274:CX274)=6,"",SUM(CS274,IF(CT274=-99,0,CT274),IF(CU274=-99,0,CU274),CV274:CX274))</f>
        <v/>
      </c>
      <c r="DN274" s="59" t="str">
        <f>IF(COUNTBLANK(CY274:DG274)=9,"",SUM(IF(OR(CY274="",CY274=-99),0,CY274),IF(OR(CZ274="",CZ274=-99),0,CZ274),IF(OR(DA274="",DA274=-99),0,DA274),IF(OR(DB274="",DB274=-99),0,DB274),IF(OR(DC274="",DC274=-99),0,DC274),IF(OR(DD274="",DD274=-99),0,DD274),IF(OR(DE274="",DE274=-99),0,DE274),IF(OR(DF274="",DF274=-99),0,DF274),IF(OR(DG274="",DG274=-99),0,DG274)))</f>
        <v/>
      </c>
      <c r="DO274" s="59" t="str">
        <f>IF(COUNTBLANK(DH274:DJ274)=3,"",SUM(DH274:DJ274))</f>
        <v/>
      </c>
      <c r="DP274" s="59" t="str">
        <f>IF(COUNTBLANK(DK274:DN274)=4,"",SUM(DK274:DN274))</f>
        <v/>
      </c>
      <c r="DQ274" s="59" t="str">
        <f>IF(COUNTBLANK(CB274:CH274)=7,"",SUM(IF(CB274="",0,5),IF(CC274="",0,9),IF(CD274="",0,4),IF(CE274="",0,4),IF(CF274="",0,3),IF(CG274="",0,1),IF(CH274="",0,6)))</f>
        <v/>
      </c>
      <c r="DR274" s="59" t="str">
        <f>IF(COUNTBLANK(CI274:CR274)=10,"",SUM(IF(CI274="",0,5),IF(CJ274="",0,4),IF(CK274="",0,3),IF(CL274="",0,2),IF(CM274="",0,2),IF(CN274="",0,2),IF(CO274="",0,2),IF(CP274="",0,2),IF(CQ274="",0,2),IF(OR(CR274="",CR274=-99,CR274=-9),0,2)))</f>
        <v/>
      </c>
      <c r="DS274" s="59" t="str">
        <f>IF(COUNTBLANK(CS274:CX274)=6,"",SUM(IF(CS274="",0,1),IF(OR(CT274="",CT274=-99),0,3),IF(OR(CU274="",CU274=-99),0,3),IF(CV274="",0,2),IF(CW274="",0,1),IF(CX274="",0,1)))</f>
        <v/>
      </c>
      <c r="DT274" s="59" t="str">
        <f>IF(COUNTBLANK(CY274:DG274)=9,"",SUM(IF(OR(CY274="",CY274=-99),0,3),IF(OR(CZ274="",CZ274=-99),0,3),IF(OR(DA274="",DA274=-99),0,3),IF(OR(DB274="",DB274=-99),0,3),IF(OR(DC274="",DC274=-99),0,3),IF(OR(DD274="",DD274=-99),0,3),IF(OR(DE274="",DE274=-99),0,3),IF(OR(DF274="",DF274=-99),0,3),IF(OR(DG274="",DG274=-99),0,3)))</f>
        <v/>
      </c>
      <c r="DU274" s="59" t="str">
        <f>IF(COUNTBLANK(DH274:DJ274)=3,"",SUM(IF(DH274="",0,IF(BS274=1,41,IF(BS274=2,38,""))),IF(DI274="",0,6),IF(DJ274="",0,3)))</f>
        <v/>
      </c>
      <c r="DV274" s="59" t="str">
        <f>IF(COUNTBLANK(DK274:DN274)=4,"",SUM(DQ274:DT274))</f>
        <v/>
      </c>
      <c r="DW274" s="59" t="str">
        <f>IF(DQ274="","",((DK274/DQ274)*100))</f>
        <v/>
      </c>
      <c r="DX274" s="59" t="str">
        <f t="shared" si="26"/>
        <v/>
      </c>
      <c r="DY274" s="59" t="str">
        <f t="shared" si="26"/>
        <v/>
      </c>
      <c r="DZ274" s="59" t="str">
        <f t="shared" si="26"/>
        <v/>
      </c>
      <c r="EA274" s="59" t="str">
        <f t="shared" si="26"/>
        <v/>
      </c>
      <c r="EB274" s="59" t="str">
        <f t="shared" si="26"/>
        <v/>
      </c>
      <c r="EC274" s="59" t="str">
        <f>IF(COUNTBLANK(DQ274:DT274)=4,"",SQRT((DQ274^2)+(DR274^2)+(DS274^2)+(DT274^2)))</f>
        <v/>
      </c>
      <c r="ED274" s="59" t="str">
        <f>IF(EC274="","",(SUM(((DK274/EC274)^2),((DL274/EC274)^2),((DM274/EC274)^2),((DN274/EC274)^2))*100))</f>
        <v/>
      </c>
      <c r="EE274" s="59" t="str">
        <f>IF(CB274="","",(CB274/DQ274*100))</f>
        <v/>
      </c>
      <c r="EF274" s="59" t="str">
        <f>IF(CC274="","",(CC274/DQ274*100))</f>
        <v/>
      </c>
      <c r="EG274" s="59" t="str">
        <f>IF(CD274="","",(CD274/DQ274*100))</f>
        <v/>
      </c>
      <c r="EH274" s="59" t="str">
        <f>IF(CE274="","",(CE274/DQ274*100))</f>
        <v/>
      </c>
      <c r="EI274" s="59" t="str">
        <f>IF(CF274="","",(CF274/DQ274*100))</f>
        <v/>
      </c>
      <c r="EJ274" s="59" t="str">
        <f>IF(CG274="","",(CG274/DQ274*100))</f>
        <v/>
      </c>
      <c r="EK274" s="59" t="str">
        <f>IF(CH274="","",(CH274/DQ274*100))</f>
        <v/>
      </c>
      <c r="EL274" s="59" t="str">
        <f>IF(CI274="","",(CI274/DR274*100))</f>
        <v/>
      </c>
      <c r="EM274" s="59" t="str">
        <f>IF(CJ274="","",(CJ274/DR274*100))</f>
        <v/>
      </c>
      <c r="EN274" s="59" t="str">
        <f>IF(CK274="","",(CK274/DR274*100))</f>
        <v/>
      </c>
      <c r="EO274" s="59" t="str">
        <f>IF(CL274="","",(CL274/DR274*100))</f>
        <v/>
      </c>
      <c r="EP274" s="59" t="str">
        <f>IF(CM274="","",(CM274/DR274*100))</f>
        <v/>
      </c>
      <c r="EQ274" s="59" t="str">
        <f>IF(CN274="","",(CN274/DR274*100))</f>
        <v/>
      </c>
      <c r="ER274" s="59" t="str">
        <f>IF(CO274="","",(CO274/DR274*100))</f>
        <v/>
      </c>
      <c r="ES274" s="59" t="str">
        <f>IF(CP274="","",(CP274/DR274*100))</f>
        <v/>
      </c>
      <c r="ET274" s="59" t="str">
        <f>IF(CQ274="","",(CQ274/DR274*100))</f>
        <v/>
      </c>
      <c r="EU274" s="59" t="str">
        <f>IF(CR274="","",(CR274/DR274*100))</f>
        <v/>
      </c>
      <c r="EV274" s="59" t="str">
        <f>IF(CS274="","",(CS274/DS274*100))</f>
        <v/>
      </c>
      <c r="EW274" s="59" t="str">
        <f>IF(CT274="","",(CT274/DS274*100))</f>
        <v/>
      </c>
      <c r="EX274" s="59" t="str">
        <f>IF(CU274="","",(CU274/DS274*100))</f>
        <v/>
      </c>
      <c r="EY274" s="59" t="str">
        <f>IF(CV274="","",(CV274/DS274*100))</f>
        <v/>
      </c>
      <c r="EZ274" s="59" t="str">
        <f>IF(CW274="","",(CW274/DS274*100))</f>
        <v/>
      </c>
      <c r="FA274" s="59" t="str">
        <f>IF(CX274="","",(CX274/DS274*100))</f>
        <v/>
      </c>
      <c r="FB274" s="59" t="str">
        <f t="shared" si="27"/>
        <v/>
      </c>
      <c r="FC274" s="59" t="str">
        <f t="shared" si="27"/>
        <v/>
      </c>
      <c r="FD274" s="59" t="str">
        <f t="shared" si="27"/>
        <v/>
      </c>
      <c r="FE274" s="59" t="str">
        <f t="shared" si="27"/>
        <v/>
      </c>
      <c r="FF274" s="59" t="str">
        <f t="shared" si="27"/>
        <v/>
      </c>
      <c r="FG274" s="59" t="str">
        <f t="shared" si="27"/>
        <v/>
      </c>
      <c r="FH274" s="59" t="str">
        <f t="shared" si="27"/>
        <v/>
      </c>
      <c r="FI274" s="59" t="str">
        <f t="shared" si="27"/>
        <v/>
      </c>
      <c r="FJ274" s="59" t="str">
        <f t="shared" si="27"/>
        <v/>
      </c>
      <c r="FK274" s="59" t="str">
        <f>IF(DH274="","",(DH274/DU274*100))</f>
        <v/>
      </c>
      <c r="FL274" s="59" t="str">
        <f>IF(DI274="","",(DI274/DU274*100))</f>
        <v/>
      </c>
      <c r="FM274" s="59" t="str">
        <f>IF(DJ274="","",(DJ274/DU274*100))</f>
        <v/>
      </c>
    </row>
    <row r="275" spans="72:169" x14ac:dyDescent="0.25">
      <c r="BT275" s="58" t="str">
        <f>IF(BR275="","",YEAR(D275)-BR275)</f>
        <v/>
      </c>
      <c r="BU275" s="59" t="str">
        <f>IF(BO275="",IF(OR(BM275="",BN275=""),"",((BM275*12)+BN275)*0.0254),BO275*0.01)</f>
        <v/>
      </c>
      <c r="BV275" s="59" t="str">
        <f>IF(BQ275="",IF(BP275="","",BP275*0.453592),BQ275)</f>
        <v/>
      </c>
      <c r="BW275" s="59" t="str">
        <f>IF(OR(BU275="",BV275=""),"",(BV275/(BU275^2)))</f>
        <v/>
      </c>
      <c r="BX275" s="59" t="str">
        <f>IF(COUNTBLANK(E275:J275)=6,"",(((E275*IF(F275&gt;0,F275,30)*3)+(G275*IF(H275&gt;0,H275,30)*5)+(I275*IF(J275&gt;0,J275,30)*9))))</f>
        <v/>
      </c>
      <c r="BY275" s="59" t="str">
        <f>IF(COUNTBLANK(AE275:AL275)=8,"",SUM(IF(AE275=2,1,IF(AE275=3,1,0)),IF(AH275=1,1,IF(AI275=1,1,0)),IF(AJ275&gt;3,1,0),IF(AK275&gt;3,1,0),IF(AL275&gt;0,1,0)))</f>
        <v/>
      </c>
      <c r="BZ275" s="59" t="str">
        <f>IF(OR(AM275="",AN275=""),"",IF(OR(AM275=-99,AN275=-99),-99,IF(AM275=3,IF(AN275=2,1,IF(AN275=3,1,0)),0)))</f>
        <v/>
      </c>
      <c r="CA275" s="59" t="str">
        <f>IF(OR((AC275=""),(AD275="")),"",IF(AD275=-99,-99,IF(AC275&gt;=4,IF(OR(AD275=1,AD275=2),1,0),0)))</f>
        <v/>
      </c>
      <c r="CB275" s="59" t="str">
        <f>IF(BW275="","",IF(BW275&lt;25,5,IF(BW275&lt;30,2,0)))</f>
        <v/>
      </c>
      <c r="CC275" s="59" t="str">
        <f t="shared" si="28"/>
        <v/>
      </c>
      <c r="CD275" s="59" t="str">
        <f>IF(K275="","",IF(K275&lt;4,0,IF(K275&gt;=4,4,"")))</f>
        <v/>
      </c>
      <c r="CE275" s="59" t="str">
        <f>IF(L275="","",IF(L275&lt;4,0,IF(L275&gt;=4,4,"")))</f>
        <v/>
      </c>
      <c r="CF275" s="59" t="str">
        <f>IF(M275="","",IF(M275&lt;4,0,IF(M275&gt;=4,3,"")))</f>
        <v/>
      </c>
      <c r="CG275" s="59" t="str">
        <f>IF(N275="","",IF(N275&lt;4,0,IF(N275&gt;=4,1,"")))</f>
        <v/>
      </c>
      <c r="CH275" s="59" t="str">
        <f t="shared" si="29"/>
        <v/>
      </c>
      <c r="CI275" s="59" t="str">
        <f>IF(O275="","",IF(O275=0,0,IF(O275=1,3,IF(O275&lt;=4,4,IF(O275&gt;4,5,"")))))</f>
        <v/>
      </c>
      <c r="CJ275" s="59" t="str">
        <f>IF(P275="","",IF(P275=0,0,IF(P275=1,1,IF(P275&lt;7,3,IF(P275=7,4,"")))))</f>
        <v/>
      </c>
      <c r="CK275" s="59" t="str">
        <f>IF(Q275="","",IF(Q275&lt;4,3,IF(Q275&lt;7,2,IF(Q275=7,0,""))))</f>
        <v/>
      </c>
      <c r="CL275" s="59" t="str">
        <f>IF(R275="","",IF(R275&lt;1,0,IF(R275&lt;=2,1,IF(R275&gt;2,2,""))))</f>
        <v/>
      </c>
      <c r="CM275" s="59" t="str">
        <f>IF(S275="","",IF(S275=0,0,IF(S275=1,1,IF(S275&gt;1,2,""))))</f>
        <v/>
      </c>
      <c r="CN275" s="59" t="str">
        <f>IF(T275="","",IF(T275=0,0,IF(T275&lt;=4,1,IF(T275&gt;4,2,""))))</f>
        <v/>
      </c>
      <c r="CO275" s="59" t="str">
        <f>IF(U275="","",IF(U275&lt;4,0,IF(U275&lt;=6,1,IF(U275=7,2,""))))</f>
        <v/>
      </c>
      <c r="CP275" s="59" t="str">
        <f>IF(V275="","",IF(V275&lt;4,2,IF(V275=4,1,IF(V275=5,0,""))))</f>
        <v/>
      </c>
      <c r="CQ275" s="59" t="str">
        <f>IF(W275="","",IF(W275=1,2,IF(W275=2,1,IF(W275&gt;2,0,""))))</f>
        <v/>
      </c>
      <c r="CR275" s="59" t="str">
        <f>IF(X275="","",IF(X275=0,0,IF(X275=1,1,IF(X275=2,2,IF(X275=3,2,IF(X275=-9,-9,IF(X275=-99,-99,"")))))))</f>
        <v/>
      </c>
      <c r="CS275" s="59" t="str">
        <f>IF(Z275="","",IF(Z275=0,1,IF(Z275=1,0,"")))</f>
        <v/>
      </c>
      <c r="CT275" s="59" t="str">
        <f>IF(CA275="","",IF(CA275=-99,-99,IF(CA275=1,3,0)))</f>
        <v/>
      </c>
      <c r="CU275" s="59" t="str">
        <f>IF(BZ275="","",IF(BZ275=-99,-99,IF(BZ275=0,3,0)))</f>
        <v/>
      </c>
      <c r="CV275" s="59" t="str">
        <f>IF(AO275="","",IF(AND(AO275&gt;=7,AO275&lt;=8),2,0))</f>
        <v/>
      </c>
      <c r="CW275" s="59" t="str">
        <f>IF(AP275="","",IF(AP275=1,0,IF(AP275&gt;1,1,"")))</f>
        <v/>
      </c>
      <c r="CX275" s="59" t="str">
        <f t="shared" si="30"/>
        <v/>
      </c>
      <c r="CY275" s="59" t="str">
        <f>IF(BA275="","",IF(BA275=0,0,IF(OR(BA275=1,BA275=2,BA275=3),3,IF(BA275=-99,-99,""))))</f>
        <v/>
      </c>
      <c r="CZ275" s="59" t="str">
        <f>IF(BB275="","",IF(BB275=0,0,IF(OR(BB275=1,BB275=2,BB275=3),3,IF(BB275=-99,-99,""))))</f>
        <v/>
      </c>
      <c r="DA275" s="59" t="str">
        <f>IF(BC275="","",IF(BC275=0,0,IF(OR(BC275=1,BC275=2,BC275=3),3,IF(BC275=-99,-99,""))))</f>
        <v/>
      </c>
      <c r="DB275" s="59" t="str">
        <f>IF(BD275="","",IF(BD275=0,0,IF(OR(BD275=1,BD275=2,BD275=3),3,IF(BD275=-99,-99,""))))</f>
        <v/>
      </c>
      <c r="DC275" s="59" t="str">
        <f>IF(BE275="","",IF(BE275=0,0,IF(OR(BE275=1,BE275=2,BE275=3),3,IF(BE275=-99,-99,""))))</f>
        <v/>
      </c>
      <c r="DD275" s="59" t="str">
        <f>IF(BF275="","",IF(BF275=0,0,IF(OR(BF275=1,BF275=2,BF275=3),3,IF(BF275=-99,-99,""))))</f>
        <v/>
      </c>
      <c r="DE275" s="59" t="str">
        <f>IF(BG275="","",IF(BG275=0,0,IF(OR(BG275=1,BG275=2,BG275=3),3,IF(BG275=-99,-99,""))))</f>
        <v/>
      </c>
      <c r="DF275" s="59" t="str">
        <f>IF(BH275="","",IF(BH275=0,0,IF(OR(BH275=1,BH275=2,BH275=3),3,IF(BH275=-99,-99,""))))</f>
        <v/>
      </c>
      <c r="DG275" s="59" t="str">
        <f>IF(BI275="","",IF(BI275=0,0,IF(OR(BI275=1,BI275=2,BI275=3),3,IF(BI275=-99,-99,""))))</f>
        <v/>
      </c>
      <c r="DH275" s="59" t="str">
        <f>IF(BT275="","",IF(BS275=1,IF(BT275&lt;65,41,IF(BT275&lt;70,35,IF(BT275&lt;75,29,IF(BT275&lt;80,21,IF(BT275&lt;85,14,IF(BT275&lt;90,5,0)))))),IF(BS275=2,IF(BT275&lt;65,38,IF(BT275&lt;70,33,IF(BT275&lt;75,26,IF(BT275&lt;80,16,IF(BT275&lt;85,12,IF(BT275&lt;90,1,0)))))),"")))</f>
        <v/>
      </c>
      <c r="DI275" s="59" t="str">
        <f>IF(BL275="","",IF(BL275=1,0,IF(BL275=2,3,IF(BL275&gt;2,6,""))))</f>
        <v/>
      </c>
      <c r="DJ275" s="59" t="str">
        <f>IF(Y275="","",IF(Y275=0,3,IF(Y275=1,0,"")))</f>
        <v/>
      </c>
      <c r="DK275" s="59" t="str">
        <f>IF(COUNTBLANK(CB275:CH275)=7,"",SUM(CB275:CH275))</f>
        <v/>
      </c>
      <c r="DL275" s="59" t="str">
        <f>IF(COUNTBLANK(CI275:CR275)=10,"",SUM(CI275:CQ275,IF(CR275&gt;0,CR275,0)))</f>
        <v/>
      </c>
      <c r="DM275" s="59" t="str">
        <f>IF(COUNTBLANK(CS275:CX275)=6,"",SUM(CS275,IF(CT275=-99,0,CT275),IF(CU275=-99,0,CU275),CV275:CX275))</f>
        <v/>
      </c>
      <c r="DN275" s="59" t="str">
        <f>IF(COUNTBLANK(CY275:DG275)=9,"",SUM(IF(OR(CY275="",CY275=-99),0,CY275),IF(OR(CZ275="",CZ275=-99),0,CZ275),IF(OR(DA275="",DA275=-99),0,DA275),IF(OR(DB275="",DB275=-99),0,DB275),IF(OR(DC275="",DC275=-99),0,DC275),IF(OR(DD275="",DD275=-99),0,DD275),IF(OR(DE275="",DE275=-99),0,DE275),IF(OR(DF275="",DF275=-99),0,DF275),IF(OR(DG275="",DG275=-99),0,DG275)))</f>
        <v/>
      </c>
      <c r="DO275" s="59" t="str">
        <f>IF(COUNTBLANK(DH275:DJ275)=3,"",SUM(DH275:DJ275))</f>
        <v/>
      </c>
      <c r="DP275" s="59" t="str">
        <f>IF(COUNTBLANK(DK275:DN275)=4,"",SUM(DK275:DN275))</f>
        <v/>
      </c>
      <c r="DQ275" s="59" t="str">
        <f>IF(COUNTBLANK(CB275:CH275)=7,"",SUM(IF(CB275="",0,5),IF(CC275="",0,9),IF(CD275="",0,4),IF(CE275="",0,4),IF(CF275="",0,3),IF(CG275="",0,1),IF(CH275="",0,6)))</f>
        <v/>
      </c>
      <c r="DR275" s="59" t="str">
        <f>IF(COUNTBLANK(CI275:CR275)=10,"",SUM(IF(CI275="",0,5),IF(CJ275="",0,4),IF(CK275="",0,3),IF(CL275="",0,2),IF(CM275="",0,2),IF(CN275="",0,2),IF(CO275="",0,2),IF(CP275="",0,2),IF(CQ275="",0,2),IF(OR(CR275="",CR275=-99,CR275=-9),0,2)))</f>
        <v/>
      </c>
      <c r="DS275" s="59" t="str">
        <f>IF(COUNTBLANK(CS275:CX275)=6,"",SUM(IF(CS275="",0,1),IF(OR(CT275="",CT275=-99),0,3),IF(OR(CU275="",CU275=-99),0,3),IF(CV275="",0,2),IF(CW275="",0,1),IF(CX275="",0,1)))</f>
        <v/>
      </c>
      <c r="DT275" s="59" t="str">
        <f>IF(COUNTBLANK(CY275:DG275)=9,"",SUM(IF(OR(CY275="",CY275=-99),0,3),IF(OR(CZ275="",CZ275=-99),0,3),IF(OR(DA275="",DA275=-99),0,3),IF(OR(DB275="",DB275=-99),0,3),IF(OR(DC275="",DC275=-99),0,3),IF(OR(DD275="",DD275=-99),0,3),IF(OR(DE275="",DE275=-99),0,3),IF(OR(DF275="",DF275=-99),0,3),IF(OR(DG275="",DG275=-99),0,3)))</f>
        <v/>
      </c>
      <c r="DU275" s="59" t="str">
        <f>IF(COUNTBLANK(DH275:DJ275)=3,"",SUM(IF(DH275="",0,IF(BS275=1,41,IF(BS275=2,38,""))),IF(DI275="",0,6),IF(DJ275="",0,3)))</f>
        <v/>
      </c>
      <c r="DV275" s="59" t="str">
        <f>IF(COUNTBLANK(DK275:DN275)=4,"",SUM(DQ275:DT275))</f>
        <v/>
      </c>
      <c r="DW275" s="59" t="str">
        <f>IF(DQ275="","",((DK275/DQ275)*100))</f>
        <v/>
      </c>
      <c r="DX275" s="59" t="str">
        <f t="shared" si="26"/>
        <v/>
      </c>
      <c r="DY275" s="59" t="str">
        <f t="shared" si="26"/>
        <v/>
      </c>
      <c r="DZ275" s="59" t="str">
        <f t="shared" si="26"/>
        <v/>
      </c>
      <c r="EA275" s="59" t="str">
        <f t="shared" si="26"/>
        <v/>
      </c>
      <c r="EB275" s="59" t="str">
        <f t="shared" si="26"/>
        <v/>
      </c>
      <c r="EC275" s="59" t="str">
        <f>IF(COUNTBLANK(DQ275:DT275)=4,"",SQRT((DQ275^2)+(DR275^2)+(DS275^2)+(DT275^2)))</f>
        <v/>
      </c>
      <c r="ED275" s="59" t="str">
        <f>IF(EC275="","",(SUM(((DK275/EC275)^2),((DL275/EC275)^2),((DM275/EC275)^2),((DN275/EC275)^2))*100))</f>
        <v/>
      </c>
      <c r="EE275" s="59" t="str">
        <f>IF(CB275="","",(CB275/DQ275*100))</f>
        <v/>
      </c>
      <c r="EF275" s="59" t="str">
        <f>IF(CC275="","",(CC275/DQ275*100))</f>
        <v/>
      </c>
      <c r="EG275" s="59" t="str">
        <f>IF(CD275="","",(CD275/DQ275*100))</f>
        <v/>
      </c>
      <c r="EH275" s="59" t="str">
        <f>IF(CE275="","",(CE275/DQ275*100))</f>
        <v/>
      </c>
      <c r="EI275" s="59" t="str">
        <f>IF(CF275="","",(CF275/DQ275*100))</f>
        <v/>
      </c>
      <c r="EJ275" s="59" t="str">
        <f>IF(CG275="","",(CG275/DQ275*100))</f>
        <v/>
      </c>
      <c r="EK275" s="59" t="str">
        <f>IF(CH275="","",(CH275/DQ275*100))</f>
        <v/>
      </c>
      <c r="EL275" s="59" t="str">
        <f>IF(CI275="","",(CI275/DR275*100))</f>
        <v/>
      </c>
      <c r="EM275" s="59" t="str">
        <f>IF(CJ275="","",(CJ275/DR275*100))</f>
        <v/>
      </c>
      <c r="EN275" s="59" t="str">
        <f>IF(CK275="","",(CK275/DR275*100))</f>
        <v/>
      </c>
      <c r="EO275" s="59" t="str">
        <f>IF(CL275="","",(CL275/DR275*100))</f>
        <v/>
      </c>
      <c r="EP275" s="59" t="str">
        <f>IF(CM275="","",(CM275/DR275*100))</f>
        <v/>
      </c>
      <c r="EQ275" s="59" t="str">
        <f>IF(CN275="","",(CN275/DR275*100))</f>
        <v/>
      </c>
      <c r="ER275" s="59" t="str">
        <f>IF(CO275="","",(CO275/DR275*100))</f>
        <v/>
      </c>
      <c r="ES275" s="59" t="str">
        <f>IF(CP275="","",(CP275/DR275*100))</f>
        <v/>
      </c>
      <c r="ET275" s="59" t="str">
        <f>IF(CQ275="","",(CQ275/DR275*100))</f>
        <v/>
      </c>
      <c r="EU275" s="59" t="str">
        <f>IF(CR275="","",(CR275/DR275*100))</f>
        <v/>
      </c>
      <c r="EV275" s="59" t="str">
        <f>IF(CS275="","",(CS275/DS275*100))</f>
        <v/>
      </c>
      <c r="EW275" s="59" t="str">
        <f>IF(CT275="","",(CT275/DS275*100))</f>
        <v/>
      </c>
      <c r="EX275" s="59" t="str">
        <f>IF(CU275="","",(CU275/DS275*100))</f>
        <v/>
      </c>
      <c r="EY275" s="59" t="str">
        <f>IF(CV275="","",(CV275/DS275*100))</f>
        <v/>
      </c>
      <c r="EZ275" s="59" t="str">
        <f>IF(CW275="","",(CW275/DS275*100))</f>
        <v/>
      </c>
      <c r="FA275" s="59" t="str">
        <f>IF(CX275="","",(CX275/DS275*100))</f>
        <v/>
      </c>
      <c r="FB275" s="59" t="str">
        <f t="shared" si="27"/>
        <v/>
      </c>
      <c r="FC275" s="59" t="str">
        <f t="shared" si="27"/>
        <v/>
      </c>
      <c r="FD275" s="59" t="str">
        <f t="shared" si="27"/>
        <v/>
      </c>
      <c r="FE275" s="59" t="str">
        <f t="shared" si="27"/>
        <v/>
      </c>
      <c r="FF275" s="59" t="str">
        <f t="shared" si="27"/>
        <v/>
      </c>
      <c r="FG275" s="59" t="str">
        <f t="shared" si="27"/>
        <v/>
      </c>
      <c r="FH275" s="59" t="str">
        <f t="shared" si="27"/>
        <v/>
      </c>
      <c r="FI275" s="59" t="str">
        <f t="shared" si="27"/>
        <v/>
      </c>
      <c r="FJ275" s="59" t="str">
        <f t="shared" si="27"/>
        <v/>
      </c>
      <c r="FK275" s="59" t="str">
        <f>IF(DH275="","",(DH275/DU275*100))</f>
        <v/>
      </c>
      <c r="FL275" s="59" t="str">
        <f>IF(DI275="","",(DI275/DU275*100))</f>
        <v/>
      </c>
      <c r="FM275" s="59" t="str">
        <f>IF(DJ275="","",(DJ275/DU275*100))</f>
        <v/>
      </c>
    </row>
    <row r="276" spans="72:169" x14ac:dyDescent="0.25">
      <c r="BT276" s="58" t="str">
        <f>IF(BR276="","",YEAR(D276)-BR276)</f>
        <v/>
      </c>
      <c r="BU276" s="59" t="str">
        <f>IF(BO276="",IF(OR(BM276="",BN276=""),"",((BM276*12)+BN276)*0.0254),BO276*0.01)</f>
        <v/>
      </c>
      <c r="BV276" s="59" t="str">
        <f>IF(BQ276="",IF(BP276="","",BP276*0.453592),BQ276)</f>
        <v/>
      </c>
      <c r="BW276" s="59" t="str">
        <f>IF(OR(BU276="",BV276=""),"",(BV276/(BU276^2)))</f>
        <v/>
      </c>
      <c r="BX276" s="59" t="str">
        <f>IF(COUNTBLANK(E276:J276)=6,"",(((E276*IF(F276&gt;0,F276,30)*3)+(G276*IF(H276&gt;0,H276,30)*5)+(I276*IF(J276&gt;0,J276,30)*9))))</f>
        <v/>
      </c>
      <c r="BY276" s="59" t="str">
        <f>IF(COUNTBLANK(AE276:AL276)=8,"",SUM(IF(AE276=2,1,IF(AE276=3,1,0)),IF(AH276=1,1,IF(AI276=1,1,0)),IF(AJ276&gt;3,1,0),IF(AK276&gt;3,1,0),IF(AL276&gt;0,1,0)))</f>
        <v/>
      </c>
      <c r="BZ276" s="59" t="str">
        <f>IF(OR(AM276="",AN276=""),"",IF(OR(AM276=-99,AN276=-99),-99,IF(AM276=3,IF(AN276=2,1,IF(AN276=3,1,0)),0)))</f>
        <v/>
      </c>
      <c r="CA276" s="59" t="str">
        <f>IF(OR((AC276=""),(AD276="")),"",IF(AD276=-99,-99,IF(AC276&gt;=4,IF(OR(AD276=1,AD276=2),1,0),0)))</f>
        <v/>
      </c>
      <c r="CB276" s="59" t="str">
        <f>IF(BW276="","",IF(BW276&lt;25,5,IF(BW276&lt;30,2,0)))</f>
        <v/>
      </c>
      <c r="CC276" s="59" t="str">
        <f t="shared" si="28"/>
        <v/>
      </c>
      <c r="CD276" s="59" t="str">
        <f>IF(K276="","",IF(K276&lt;4,0,IF(K276&gt;=4,4,"")))</f>
        <v/>
      </c>
      <c r="CE276" s="59" t="str">
        <f>IF(L276="","",IF(L276&lt;4,0,IF(L276&gt;=4,4,"")))</f>
        <v/>
      </c>
      <c r="CF276" s="59" t="str">
        <f>IF(M276="","",IF(M276&lt;4,0,IF(M276&gt;=4,3,"")))</f>
        <v/>
      </c>
      <c r="CG276" s="59" t="str">
        <f>IF(N276="","",IF(N276&lt;4,0,IF(N276&gt;=4,1,"")))</f>
        <v/>
      </c>
      <c r="CH276" s="59" t="str">
        <f t="shared" si="29"/>
        <v/>
      </c>
      <c r="CI276" s="59" t="str">
        <f>IF(O276="","",IF(O276=0,0,IF(O276=1,3,IF(O276&lt;=4,4,IF(O276&gt;4,5,"")))))</f>
        <v/>
      </c>
      <c r="CJ276" s="59" t="str">
        <f>IF(P276="","",IF(P276=0,0,IF(P276=1,1,IF(P276&lt;7,3,IF(P276=7,4,"")))))</f>
        <v/>
      </c>
      <c r="CK276" s="59" t="str">
        <f>IF(Q276="","",IF(Q276&lt;4,3,IF(Q276&lt;7,2,IF(Q276=7,0,""))))</f>
        <v/>
      </c>
      <c r="CL276" s="59" t="str">
        <f>IF(R276="","",IF(R276&lt;1,0,IF(R276&lt;=2,1,IF(R276&gt;2,2,""))))</f>
        <v/>
      </c>
      <c r="CM276" s="59" t="str">
        <f>IF(S276="","",IF(S276=0,0,IF(S276=1,1,IF(S276&gt;1,2,""))))</f>
        <v/>
      </c>
      <c r="CN276" s="59" t="str">
        <f>IF(T276="","",IF(T276=0,0,IF(T276&lt;=4,1,IF(T276&gt;4,2,""))))</f>
        <v/>
      </c>
      <c r="CO276" s="59" t="str">
        <f>IF(U276="","",IF(U276&lt;4,0,IF(U276&lt;=6,1,IF(U276=7,2,""))))</f>
        <v/>
      </c>
      <c r="CP276" s="59" t="str">
        <f>IF(V276="","",IF(V276&lt;4,2,IF(V276=4,1,IF(V276=5,0,""))))</f>
        <v/>
      </c>
      <c r="CQ276" s="59" t="str">
        <f>IF(W276="","",IF(W276=1,2,IF(W276=2,1,IF(W276&gt;2,0,""))))</f>
        <v/>
      </c>
      <c r="CR276" s="59" t="str">
        <f>IF(X276="","",IF(X276=0,0,IF(X276=1,1,IF(X276=2,2,IF(X276=3,2,IF(X276=-9,-9,IF(X276=-99,-99,"")))))))</f>
        <v/>
      </c>
      <c r="CS276" s="59" t="str">
        <f>IF(Z276="","",IF(Z276=0,1,IF(Z276=1,0,"")))</f>
        <v/>
      </c>
      <c r="CT276" s="59" t="str">
        <f>IF(CA276="","",IF(CA276=-99,-99,IF(CA276=1,3,0)))</f>
        <v/>
      </c>
      <c r="CU276" s="59" t="str">
        <f>IF(BZ276="","",IF(BZ276=-99,-99,IF(BZ276=0,3,0)))</f>
        <v/>
      </c>
      <c r="CV276" s="59" t="str">
        <f>IF(AO276="","",IF(AND(AO276&gt;=7,AO276&lt;=8),2,0))</f>
        <v/>
      </c>
      <c r="CW276" s="59" t="str">
        <f>IF(AP276="","",IF(AP276=1,0,IF(AP276&gt;1,1,"")))</f>
        <v/>
      </c>
      <c r="CX276" s="59" t="str">
        <f t="shared" si="30"/>
        <v/>
      </c>
      <c r="CY276" s="59" t="str">
        <f>IF(BA276="","",IF(BA276=0,0,IF(OR(BA276=1,BA276=2,BA276=3),3,IF(BA276=-99,-99,""))))</f>
        <v/>
      </c>
      <c r="CZ276" s="59" t="str">
        <f>IF(BB276="","",IF(BB276=0,0,IF(OR(BB276=1,BB276=2,BB276=3),3,IF(BB276=-99,-99,""))))</f>
        <v/>
      </c>
      <c r="DA276" s="59" t="str">
        <f>IF(BC276="","",IF(BC276=0,0,IF(OR(BC276=1,BC276=2,BC276=3),3,IF(BC276=-99,-99,""))))</f>
        <v/>
      </c>
      <c r="DB276" s="59" t="str">
        <f>IF(BD276="","",IF(BD276=0,0,IF(OR(BD276=1,BD276=2,BD276=3),3,IF(BD276=-99,-99,""))))</f>
        <v/>
      </c>
      <c r="DC276" s="59" t="str">
        <f>IF(BE276="","",IF(BE276=0,0,IF(OR(BE276=1,BE276=2,BE276=3),3,IF(BE276=-99,-99,""))))</f>
        <v/>
      </c>
      <c r="DD276" s="59" t="str">
        <f>IF(BF276="","",IF(BF276=0,0,IF(OR(BF276=1,BF276=2,BF276=3),3,IF(BF276=-99,-99,""))))</f>
        <v/>
      </c>
      <c r="DE276" s="59" t="str">
        <f>IF(BG276="","",IF(BG276=0,0,IF(OR(BG276=1,BG276=2,BG276=3),3,IF(BG276=-99,-99,""))))</f>
        <v/>
      </c>
      <c r="DF276" s="59" t="str">
        <f>IF(BH276="","",IF(BH276=0,0,IF(OR(BH276=1,BH276=2,BH276=3),3,IF(BH276=-99,-99,""))))</f>
        <v/>
      </c>
      <c r="DG276" s="59" t="str">
        <f>IF(BI276="","",IF(BI276=0,0,IF(OR(BI276=1,BI276=2,BI276=3),3,IF(BI276=-99,-99,""))))</f>
        <v/>
      </c>
      <c r="DH276" s="59" t="str">
        <f>IF(BT276="","",IF(BS276=1,IF(BT276&lt;65,41,IF(BT276&lt;70,35,IF(BT276&lt;75,29,IF(BT276&lt;80,21,IF(BT276&lt;85,14,IF(BT276&lt;90,5,0)))))),IF(BS276=2,IF(BT276&lt;65,38,IF(BT276&lt;70,33,IF(BT276&lt;75,26,IF(BT276&lt;80,16,IF(BT276&lt;85,12,IF(BT276&lt;90,1,0)))))),"")))</f>
        <v/>
      </c>
      <c r="DI276" s="59" t="str">
        <f>IF(BL276="","",IF(BL276=1,0,IF(BL276=2,3,IF(BL276&gt;2,6,""))))</f>
        <v/>
      </c>
      <c r="DJ276" s="59" t="str">
        <f>IF(Y276="","",IF(Y276=0,3,IF(Y276=1,0,"")))</f>
        <v/>
      </c>
      <c r="DK276" s="59" t="str">
        <f>IF(COUNTBLANK(CB276:CH276)=7,"",SUM(CB276:CH276))</f>
        <v/>
      </c>
      <c r="DL276" s="59" t="str">
        <f>IF(COUNTBLANK(CI276:CR276)=10,"",SUM(CI276:CQ276,IF(CR276&gt;0,CR276,0)))</f>
        <v/>
      </c>
      <c r="DM276" s="59" t="str">
        <f>IF(COUNTBLANK(CS276:CX276)=6,"",SUM(CS276,IF(CT276=-99,0,CT276),IF(CU276=-99,0,CU276),CV276:CX276))</f>
        <v/>
      </c>
      <c r="DN276" s="59" t="str">
        <f>IF(COUNTBLANK(CY276:DG276)=9,"",SUM(IF(OR(CY276="",CY276=-99),0,CY276),IF(OR(CZ276="",CZ276=-99),0,CZ276),IF(OR(DA276="",DA276=-99),0,DA276),IF(OR(DB276="",DB276=-99),0,DB276),IF(OR(DC276="",DC276=-99),0,DC276),IF(OR(DD276="",DD276=-99),0,DD276),IF(OR(DE276="",DE276=-99),0,DE276),IF(OR(DF276="",DF276=-99),0,DF276),IF(OR(DG276="",DG276=-99),0,DG276)))</f>
        <v/>
      </c>
      <c r="DO276" s="59" t="str">
        <f>IF(COUNTBLANK(DH276:DJ276)=3,"",SUM(DH276:DJ276))</f>
        <v/>
      </c>
      <c r="DP276" s="59" t="str">
        <f>IF(COUNTBLANK(DK276:DN276)=4,"",SUM(DK276:DN276))</f>
        <v/>
      </c>
      <c r="DQ276" s="59" t="str">
        <f>IF(COUNTBLANK(CB276:CH276)=7,"",SUM(IF(CB276="",0,5),IF(CC276="",0,9),IF(CD276="",0,4),IF(CE276="",0,4),IF(CF276="",0,3),IF(CG276="",0,1),IF(CH276="",0,6)))</f>
        <v/>
      </c>
      <c r="DR276" s="59" t="str">
        <f>IF(COUNTBLANK(CI276:CR276)=10,"",SUM(IF(CI276="",0,5),IF(CJ276="",0,4),IF(CK276="",0,3),IF(CL276="",0,2),IF(CM276="",0,2),IF(CN276="",0,2),IF(CO276="",0,2),IF(CP276="",0,2),IF(CQ276="",0,2),IF(OR(CR276="",CR276=-99,CR276=-9),0,2)))</f>
        <v/>
      </c>
      <c r="DS276" s="59" t="str">
        <f>IF(COUNTBLANK(CS276:CX276)=6,"",SUM(IF(CS276="",0,1),IF(OR(CT276="",CT276=-99),0,3),IF(OR(CU276="",CU276=-99),0,3),IF(CV276="",0,2),IF(CW276="",0,1),IF(CX276="",0,1)))</f>
        <v/>
      </c>
      <c r="DT276" s="59" t="str">
        <f>IF(COUNTBLANK(CY276:DG276)=9,"",SUM(IF(OR(CY276="",CY276=-99),0,3),IF(OR(CZ276="",CZ276=-99),0,3),IF(OR(DA276="",DA276=-99),0,3),IF(OR(DB276="",DB276=-99),0,3),IF(OR(DC276="",DC276=-99),0,3),IF(OR(DD276="",DD276=-99),0,3),IF(OR(DE276="",DE276=-99),0,3),IF(OR(DF276="",DF276=-99),0,3),IF(OR(DG276="",DG276=-99),0,3)))</f>
        <v/>
      </c>
      <c r="DU276" s="59" t="str">
        <f>IF(COUNTBLANK(DH276:DJ276)=3,"",SUM(IF(DH276="",0,IF(BS276=1,41,IF(BS276=2,38,""))),IF(DI276="",0,6),IF(DJ276="",0,3)))</f>
        <v/>
      </c>
      <c r="DV276" s="59" t="str">
        <f>IF(COUNTBLANK(DK276:DN276)=4,"",SUM(DQ276:DT276))</f>
        <v/>
      </c>
      <c r="DW276" s="59" t="str">
        <f>IF(DQ276="","",((DK276/DQ276)*100))</f>
        <v/>
      </c>
      <c r="DX276" s="59" t="str">
        <f t="shared" si="26"/>
        <v/>
      </c>
      <c r="DY276" s="59" t="str">
        <f t="shared" si="26"/>
        <v/>
      </c>
      <c r="DZ276" s="59" t="str">
        <f t="shared" si="26"/>
        <v/>
      </c>
      <c r="EA276" s="59" t="str">
        <f t="shared" si="26"/>
        <v/>
      </c>
      <c r="EB276" s="59" t="str">
        <f t="shared" si="26"/>
        <v/>
      </c>
      <c r="EC276" s="59" t="str">
        <f>IF(COUNTBLANK(DQ276:DT276)=4,"",SQRT((DQ276^2)+(DR276^2)+(DS276^2)+(DT276^2)))</f>
        <v/>
      </c>
      <c r="ED276" s="59" t="str">
        <f>IF(EC276="","",(SUM(((DK276/EC276)^2),((DL276/EC276)^2),((DM276/EC276)^2),((DN276/EC276)^2))*100))</f>
        <v/>
      </c>
      <c r="EE276" s="59" t="str">
        <f>IF(CB276="","",(CB276/DQ276*100))</f>
        <v/>
      </c>
      <c r="EF276" s="59" t="str">
        <f>IF(CC276="","",(CC276/DQ276*100))</f>
        <v/>
      </c>
      <c r="EG276" s="59" t="str">
        <f>IF(CD276="","",(CD276/DQ276*100))</f>
        <v/>
      </c>
      <c r="EH276" s="59" t="str">
        <f>IF(CE276="","",(CE276/DQ276*100))</f>
        <v/>
      </c>
      <c r="EI276" s="59" t="str">
        <f>IF(CF276="","",(CF276/DQ276*100))</f>
        <v/>
      </c>
      <c r="EJ276" s="59" t="str">
        <f>IF(CG276="","",(CG276/DQ276*100))</f>
        <v/>
      </c>
      <c r="EK276" s="59" t="str">
        <f>IF(CH276="","",(CH276/DQ276*100))</f>
        <v/>
      </c>
      <c r="EL276" s="59" t="str">
        <f>IF(CI276="","",(CI276/DR276*100))</f>
        <v/>
      </c>
      <c r="EM276" s="59" t="str">
        <f>IF(CJ276="","",(CJ276/DR276*100))</f>
        <v/>
      </c>
      <c r="EN276" s="59" t="str">
        <f>IF(CK276="","",(CK276/DR276*100))</f>
        <v/>
      </c>
      <c r="EO276" s="59" t="str">
        <f>IF(CL276="","",(CL276/DR276*100))</f>
        <v/>
      </c>
      <c r="EP276" s="59" t="str">
        <f>IF(CM276="","",(CM276/DR276*100))</f>
        <v/>
      </c>
      <c r="EQ276" s="59" t="str">
        <f>IF(CN276="","",(CN276/DR276*100))</f>
        <v/>
      </c>
      <c r="ER276" s="59" t="str">
        <f>IF(CO276="","",(CO276/DR276*100))</f>
        <v/>
      </c>
      <c r="ES276" s="59" t="str">
        <f>IF(CP276="","",(CP276/DR276*100))</f>
        <v/>
      </c>
      <c r="ET276" s="59" t="str">
        <f>IF(CQ276="","",(CQ276/DR276*100))</f>
        <v/>
      </c>
      <c r="EU276" s="59" t="str">
        <f>IF(CR276="","",(CR276/DR276*100))</f>
        <v/>
      </c>
      <c r="EV276" s="59" t="str">
        <f>IF(CS276="","",(CS276/DS276*100))</f>
        <v/>
      </c>
      <c r="EW276" s="59" t="str">
        <f>IF(CT276="","",(CT276/DS276*100))</f>
        <v/>
      </c>
      <c r="EX276" s="59" t="str">
        <f>IF(CU276="","",(CU276/DS276*100))</f>
        <v/>
      </c>
      <c r="EY276" s="59" t="str">
        <f>IF(CV276="","",(CV276/DS276*100))</f>
        <v/>
      </c>
      <c r="EZ276" s="59" t="str">
        <f>IF(CW276="","",(CW276/DS276*100))</f>
        <v/>
      </c>
      <c r="FA276" s="59" t="str">
        <f>IF(CX276="","",(CX276/DS276*100))</f>
        <v/>
      </c>
      <c r="FB276" s="59" t="str">
        <f t="shared" si="27"/>
        <v/>
      </c>
      <c r="FC276" s="59" t="str">
        <f t="shared" si="27"/>
        <v/>
      </c>
      <c r="FD276" s="59" t="str">
        <f t="shared" si="27"/>
        <v/>
      </c>
      <c r="FE276" s="59" t="str">
        <f t="shared" si="27"/>
        <v/>
      </c>
      <c r="FF276" s="59" t="str">
        <f t="shared" si="27"/>
        <v/>
      </c>
      <c r="FG276" s="59" t="str">
        <f t="shared" si="27"/>
        <v/>
      </c>
      <c r="FH276" s="59" t="str">
        <f t="shared" si="27"/>
        <v/>
      </c>
      <c r="FI276" s="59" t="str">
        <f t="shared" si="27"/>
        <v/>
      </c>
      <c r="FJ276" s="59" t="str">
        <f t="shared" si="27"/>
        <v/>
      </c>
      <c r="FK276" s="59" t="str">
        <f>IF(DH276="","",(DH276/DU276*100))</f>
        <v/>
      </c>
      <c r="FL276" s="59" t="str">
        <f>IF(DI276="","",(DI276/DU276*100))</f>
        <v/>
      </c>
      <c r="FM276" s="59" t="str">
        <f>IF(DJ276="","",(DJ276/DU276*100))</f>
        <v/>
      </c>
    </row>
    <row r="277" spans="72:169" x14ac:dyDescent="0.25">
      <c r="BT277" s="58" t="str">
        <f>IF(BR277="","",YEAR(D277)-BR277)</f>
        <v/>
      </c>
      <c r="BU277" s="59" t="str">
        <f>IF(BO277="",IF(OR(BM277="",BN277=""),"",((BM277*12)+BN277)*0.0254),BO277*0.01)</f>
        <v/>
      </c>
      <c r="BV277" s="59" t="str">
        <f>IF(BQ277="",IF(BP277="","",BP277*0.453592),BQ277)</f>
        <v/>
      </c>
      <c r="BW277" s="59" t="str">
        <f>IF(OR(BU277="",BV277=""),"",(BV277/(BU277^2)))</f>
        <v/>
      </c>
      <c r="BX277" s="59" t="str">
        <f>IF(COUNTBLANK(E277:J277)=6,"",(((E277*IF(F277&gt;0,F277,30)*3)+(G277*IF(H277&gt;0,H277,30)*5)+(I277*IF(J277&gt;0,J277,30)*9))))</f>
        <v/>
      </c>
      <c r="BY277" s="59" t="str">
        <f>IF(COUNTBLANK(AE277:AL277)=8,"",SUM(IF(AE277=2,1,IF(AE277=3,1,0)),IF(AH277=1,1,IF(AI277=1,1,0)),IF(AJ277&gt;3,1,0),IF(AK277&gt;3,1,0),IF(AL277&gt;0,1,0)))</f>
        <v/>
      </c>
      <c r="BZ277" s="59" t="str">
        <f>IF(OR(AM277="",AN277=""),"",IF(OR(AM277=-99,AN277=-99),-99,IF(AM277=3,IF(AN277=2,1,IF(AN277=3,1,0)),0)))</f>
        <v/>
      </c>
      <c r="CA277" s="59" t="str">
        <f>IF(OR((AC277=""),(AD277="")),"",IF(AD277=-99,-99,IF(AC277&gt;=4,IF(OR(AD277=1,AD277=2),1,0),0)))</f>
        <v/>
      </c>
      <c r="CB277" s="59" t="str">
        <f>IF(BW277="","",IF(BW277&lt;25,5,IF(BW277&lt;30,2,0)))</f>
        <v/>
      </c>
      <c r="CC277" s="59" t="str">
        <f t="shared" si="28"/>
        <v/>
      </c>
      <c r="CD277" s="59" t="str">
        <f>IF(K277="","",IF(K277&lt;4,0,IF(K277&gt;=4,4,"")))</f>
        <v/>
      </c>
      <c r="CE277" s="59" t="str">
        <f>IF(L277="","",IF(L277&lt;4,0,IF(L277&gt;=4,4,"")))</f>
        <v/>
      </c>
      <c r="CF277" s="59" t="str">
        <f>IF(M277="","",IF(M277&lt;4,0,IF(M277&gt;=4,3,"")))</f>
        <v/>
      </c>
      <c r="CG277" s="59" t="str">
        <f>IF(N277="","",IF(N277&lt;4,0,IF(N277&gt;=4,1,"")))</f>
        <v/>
      </c>
      <c r="CH277" s="59" t="str">
        <f t="shared" si="29"/>
        <v/>
      </c>
      <c r="CI277" s="59" t="str">
        <f>IF(O277="","",IF(O277=0,0,IF(O277=1,3,IF(O277&lt;=4,4,IF(O277&gt;4,5,"")))))</f>
        <v/>
      </c>
      <c r="CJ277" s="59" t="str">
        <f>IF(P277="","",IF(P277=0,0,IF(P277=1,1,IF(P277&lt;7,3,IF(P277=7,4,"")))))</f>
        <v/>
      </c>
      <c r="CK277" s="59" t="str">
        <f>IF(Q277="","",IF(Q277&lt;4,3,IF(Q277&lt;7,2,IF(Q277=7,0,""))))</f>
        <v/>
      </c>
      <c r="CL277" s="59" t="str">
        <f>IF(R277="","",IF(R277&lt;1,0,IF(R277&lt;=2,1,IF(R277&gt;2,2,""))))</f>
        <v/>
      </c>
      <c r="CM277" s="59" t="str">
        <f>IF(S277="","",IF(S277=0,0,IF(S277=1,1,IF(S277&gt;1,2,""))))</f>
        <v/>
      </c>
      <c r="CN277" s="59" t="str">
        <f>IF(T277="","",IF(T277=0,0,IF(T277&lt;=4,1,IF(T277&gt;4,2,""))))</f>
        <v/>
      </c>
      <c r="CO277" s="59" t="str">
        <f>IF(U277="","",IF(U277&lt;4,0,IF(U277&lt;=6,1,IF(U277=7,2,""))))</f>
        <v/>
      </c>
      <c r="CP277" s="59" t="str">
        <f>IF(V277="","",IF(V277&lt;4,2,IF(V277=4,1,IF(V277=5,0,""))))</f>
        <v/>
      </c>
      <c r="CQ277" s="59" t="str">
        <f>IF(W277="","",IF(W277=1,2,IF(W277=2,1,IF(W277&gt;2,0,""))))</f>
        <v/>
      </c>
      <c r="CR277" s="59" t="str">
        <f>IF(X277="","",IF(X277=0,0,IF(X277=1,1,IF(X277=2,2,IF(X277=3,2,IF(X277=-9,-9,IF(X277=-99,-99,"")))))))</f>
        <v/>
      </c>
      <c r="CS277" s="59" t="str">
        <f>IF(Z277="","",IF(Z277=0,1,IF(Z277=1,0,"")))</f>
        <v/>
      </c>
      <c r="CT277" s="59" t="str">
        <f>IF(CA277="","",IF(CA277=-99,-99,IF(CA277=1,3,0)))</f>
        <v/>
      </c>
      <c r="CU277" s="59" t="str">
        <f>IF(BZ277="","",IF(BZ277=-99,-99,IF(BZ277=0,3,0)))</f>
        <v/>
      </c>
      <c r="CV277" s="59" t="str">
        <f>IF(AO277="","",IF(AND(AO277&gt;=7,AO277&lt;=8),2,0))</f>
        <v/>
      </c>
      <c r="CW277" s="59" t="str">
        <f>IF(AP277="","",IF(AP277=1,0,IF(AP277&gt;1,1,"")))</f>
        <v/>
      </c>
      <c r="CX277" s="59" t="str">
        <f t="shared" si="30"/>
        <v/>
      </c>
      <c r="CY277" s="59" t="str">
        <f>IF(BA277="","",IF(BA277=0,0,IF(OR(BA277=1,BA277=2,BA277=3),3,IF(BA277=-99,-99,""))))</f>
        <v/>
      </c>
      <c r="CZ277" s="59" t="str">
        <f>IF(BB277="","",IF(BB277=0,0,IF(OR(BB277=1,BB277=2,BB277=3),3,IF(BB277=-99,-99,""))))</f>
        <v/>
      </c>
      <c r="DA277" s="59" t="str">
        <f>IF(BC277="","",IF(BC277=0,0,IF(OR(BC277=1,BC277=2,BC277=3),3,IF(BC277=-99,-99,""))))</f>
        <v/>
      </c>
      <c r="DB277" s="59" t="str">
        <f>IF(BD277="","",IF(BD277=0,0,IF(OR(BD277=1,BD277=2,BD277=3),3,IF(BD277=-99,-99,""))))</f>
        <v/>
      </c>
      <c r="DC277" s="59" t="str">
        <f>IF(BE277="","",IF(BE277=0,0,IF(OR(BE277=1,BE277=2,BE277=3),3,IF(BE277=-99,-99,""))))</f>
        <v/>
      </c>
      <c r="DD277" s="59" t="str">
        <f>IF(BF277="","",IF(BF277=0,0,IF(OR(BF277=1,BF277=2,BF277=3),3,IF(BF277=-99,-99,""))))</f>
        <v/>
      </c>
      <c r="DE277" s="59" t="str">
        <f>IF(BG277="","",IF(BG277=0,0,IF(OR(BG277=1,BG277=2,BG277=3),3,IF(BG277=-99,-99,""))))</f>
        <v/>
      </c>
      <c r="DF277" s="59" t="str">
        <f>IF(BH277="","",IF(BH277=0,0,IF(OR(BH277=1,BH277=2,BH277=3),3,IF(BH277=-99,-99,""))))</f>
        <v/>
      </c>
      <c r="DG277" s="59" t="str">
        <f>IF(BI277="","",IF(BI277=0,0,IF(OR(BI277=1,BI277=2,BI277=3),3,IF(BI277=-99,-99,""))))</f>
        <v/>
      </c>
      <c r="DH277" s="59" t="str">
        <f>IF(BT277="","",IF(BS277=1,IF(BT277&lt;65,41,IF(BT277&lt;70,35,IF(BT277&lt;75,29,IF(BT277&lt;80,21,IF(BT277&lt;85,14,IF(BT277&lt;90,5,0)))))),IF(BS277=2,IF(BT277&lt;65,38,IF(BT277&lt;70,33,IF(BT277&lt;75,26,IF(BT277&lt;80,16,IF(BT277&lt;85,12,IF(BT277&lt;90,1,0)))))),"")))</f>
        <v/>
      </c>
      <c r="DI277" s="59" t="str">
        <f>IF(BL277="","",IF(BL277=1,0,IF(BL277=2,3,IF(BL277&gt;2,6,""))))</f>
        <v/>
      </c>
      <c r="DJ277" s="59" t="str">
        <f>IF(Y277="","",IF(Y277=0,3,IF(Y277=1,0,"")))</f>
        <v/>
      </c>
      <c r="DK277" s="59" t="str">
        <f>IF(COUNTBLANK(CB277:CH277)=7,"",SUM(CB277:CH277))</f>
        <v/>
      </c>
      <c r="DL277" s="59" t="str">
        <f>IF(COUNTBLANK(CI277:CR277)=10,"",SUM(CI277:CQ277,IF(CR277&gt;0,CR277,0)))</f>
        <v/>
      </c>
      <c r="DM277" s="59" t="str">
        <f>IF(COUNTBLANK(CS277:CX277)=6,"",SUM(CS277,IF(CT277=-99,0,CT277),IF(CU277=-99,0,CU277),CV277:CX277))</f>
        <v/>
      </c>
      <c r="DN277" s="59" t="str">
        <f>IF(COUNTBLANK(CY277:DG277)=9,"",SUM(IF(OR(CY277="",CY277=-99),0,CY277),IF(OR(CZ277="",CZ277=-99),0,CZ277),IF(OR(DA277="",DA277=-99),0,DA277),IF(OR(DB277="",DB277=-99),0,DB277),IF(OR(DC277="",DC277=-99),0,DC277),IF(OR(DD277="",DD277=-99),0,DD277),IF(OR(DE277="",DE277=-99),0,DE277),IF(OR(DF277="",DF277=-99),0,DF277),IF(OR(DG277="",DG277=-99),0,DG277)))</f>
        <v/>
      </c>
      <c r="DO277" s="59" t="str">
        <f>IF(COUNTBLANK(DH277:DJ277)=3,"",SUM(DH277:DJ277))</f>
        <v/>
      </c>
      <c r="DP277" s="59" t="str">
        <f>IF(COUNTBLANK(DK277:DN277)=4,"",SUM(DK277:DN277))</f>
        <v/>
      </c>
      <c r="DQ277" s="59" t="str">
        <f>IF(COUNTBLANK(CB277:CH277)=7,"",SUM(IF(CB277="",0,5),IF(CC277="",0,9),IF(CD277="",0,4),IF(CE277="",0,4),IF(CF277="",0,3),IF(CG277="",0,1),IF(CH277="",0,6)))</f>
        <v/>
      </c>
      <c r="DR277" s="59" t="str">
        <f>IF(COUNTBLANK(CI277:CR277)=10,"",SUM(IF(CI277="",0,5),IF(CJ277="",0,4),IF(CK277="",0,3),IF(CL277="",0,2),IF(CM277="",0,2),IF(CN277="",0,2),IF(CO277="",0,2),IF(CP277="",0,2),IF(CQ277="",0,2),IF(OR(CR277="",CR277=-99,CR277=-9),0,2)))</f>
        <v/>
      </c>
      <c r="DS277" s="59" t="str">
        <f>IF(COUNTBLANK(CS277:CX277)=6,"",SUM(IF(CS277="",0,1),IF(OR(CT277="",CT277=-99),0,3),IF(OR(CU277="",CU277=-99),0,3),IF(CV277="",0,2),IF(CW277="",0,1),IF(CX277="",0,1)))</f>
        <v/>
      </c>
      <c r="DT277" s="59" t="str">
        <f>IF(COUNTBLANK(CY277:DG277)=9,"",SUM(IF(OR(CY277="",CY277=-99),0,3),IF(OR(CZ277="",CZ277=-99),0,3),IF(OR(DA277="",DA277=-99),0,3),IF(OR(DB277="",DB277=-99),0,3),IF(OR(DC277="",DC277=-99),0,3),IF(OR(DD277="",DD277=-99),0,3),IF(OR(DE277="",DE277=-99),0,3),IF(OR(DF277="",DF277=-99),0,3),IF(OR(DG277="",DG277=-99),0,3)))</f>
        <v/>
      </c>
      <c r="DU277" s="59" t="str">
        <f>IF(COUNTBLANK(DH277:DJ277)=3,"",SUM(IF(DH277="",0,IF(BS277=1,41,IF(BS277=2,38,""))),IF(DI277="",0,6),IF(DJ277="",0,3)))</f>
        <v/>
      </c>
      <c r="DV277" s="59" t="str">
        <f>IF(COUNTBLANK(DK277:DN277)=4,"",SUM(DQ277:DT277))</f>
        <v/>
      </c>
      <c r="DW277" s="59" t="str">
        <f>IF(DQ277="","",((DK277/DQ277)*100))</f>
        <v/>
      </c>
      <c r="DX277" s="59" t="str">
        <f t="shared" si="26"/>
        <v/>
      </c>
      <c r="DY277" s="59" t="str">
        <f t="shared" si="26"/>
        <v/>
      </c>
      <c r="DZ277" s="59" t="str">
        <f t="shared" si="26"/>
        <v/>
      </c>
      <c r="EA277" s="59" t="str">
        <f t="shared" si="26"/>
        <v/>
      </c>
      <c r="EB277" s="59" t="str">
        <f t="shared" si="26"/>
        <v/>
      </c>
      <c r="EC277" s="59" t="str">
        <f>IF(COUNTBLANK(DQ277:DT277)=4,"",SQRT((DQ277^2)+(DR277^2)+(DS277^2)+(DT277^2)))</f>
        <v/>
      </c>
      <c r="ED277" s="59" t="str">
        <f>IF(EC277="","",(SUM(((DK277/EC277)^2),((DL277/EC277)^2),((DM277/EC277)^2),((DN277/EC277)^2))*100))</f>
        <v/>
      </c>
      <c r="EE277" s="59" t="str">
        <f>IF(CB277="","",(CB277/DQ277*100))</f>
        <v/>
      </c>
      <c r="EF277" s="59" t="str">
        <f>IF(CC277="","",(CC277/DQ277*100))</f>
        <v/>
      </c>
      <c r="EG277" s="59" t="str">
        <f>IF(CD277="","",(CD277/DQ277*100))</f>
        <v/>
      </c>
      <c r="EH277" s="59" t="str">
        <f>IF(CE277="","",(CE277/DQ277*100))</f>
        <v/>
      </c>
      <c r="EI277" s="59" t="str">
        <f>IF(CF277="","",(CF277/DQ277*100))</f>
        <v/>
      </c>
      <c r="EJ277" s="59" t="str">
        <f>IF(CG277="","",(CG277/DQ277*100))</f>
        <v/>
      </c>
      <c r="EK277" s="59" t="str">
        <f>IF(CH277="","",(CH277/DQ277*100))</f>
        <v/>
      </c>
      <c r="EL277" s="59" t="str">
        <f>IF(CI277="","",(CI277/DR277*100))</f>
        <v/>
      </c>
      <c r="EM277" s="59" t="str">
        <f>IF(CJ277="","",(CJ277/DR277*100))</f>
        <v/>
      </c>
      <c r="EN277" s="59" t="str">
        <f>IF(CK277="","",(CK277/DR277*100))</f>
        <v/>
      </c>
      <c r="EO277" s="59" t="str">
        <f>IF(CL277="","",(CL277/DR277*100))</f>
        <v/>
      </c>
      <c r="EP277" s="59" t="str">
        <f>IF(CM277="","",(CM277/DR277*100))</f>
        <v/>
      </c>
      <c r="EQ277" s="59" t="str">
        <f>IF(CN277="","",(CN277/DR277*100))</f>
        <v/>
      </c>
      <c r="ER277" s="59" t="str">
        <f>IF(CO277="","",(CO277/DR277*100))</f>
        <v/>
      </c>
      <c r="ES277" s="59" t="str">
        <f>IF(CP277="","",(CP277/DR277*100))</f>
        <v/>
      </c>
      <c r="ET277" s="59" t="str">
        <f>IF(CQ277="","",(CQ277/DR277*100))</f>
        <v/>
      </c>
      <c r="EU277" s="59" t="str">
        <f>IF(CR277="","",(CR277/DR277*100))</f>
        <v/>
      </c>
      <c r="EV277" s="59" t="str">
        <f>IF(CS277="","",(CS277/DS277*100))</f>
        <v/>
      </c>
      <c r="EW277" s="59" t="str">
        <f>IF(CT277="","",(CT277/DS277*100))</f>
        <v/>
      </c>
      <c r="EX277" s="59" t="str">
        <f>IF(CU277="","",(CU277/DS277*100))</f>
        <v/>
      </c>
      <c r="EY277" s="59" t="str">
        <f>IF(CV277="","",(CV277/DS277*100))</f>
        <v/>
      </c>
      <c r="EZ277" s="59" t="str">
        <f>IF(CW277="","",(CW277/DS277*100))</f>
        <v/>
      </c>
      <c r="FA277" s="59" t="str">
        <f>IF(CX277="","",(CX277/DS277*100))</f>
        <v/>
      </c>
      <c r="FB277" s="59" t="str">
        <f t="shared" si="27"/>
        <v/>
      </c>
      <c r="FC277" s="59" t="str">
        <f t="shared" si="27"/>
        <v/>
      </c>
      <c r="FD277" s="59" t="str">
        <f t="shared" si="27"/>
        <v/>
      </c>
      <c r="FE277" s="59" t="str">
        <f t="shared" si="27"/>
        <v/>
      </c>
      <c r="FF277" s="59" t="str">
        <f t="shared" si="27"/>
        <v/>
      </c>
      <c r="FG277" s="59" t="str">
        <f t="shared" si="27"/>
        <v/>
      </c>
      <c r="FH277" s="59" t="str">
        <f t="shared" si="27"/>
        <v/>
      </c>
      <c r="FI277" s="59" t="str">
        <f t="shared" si="27"/>
        <v/>
      </c>
      <c r="FJ277" s="59" t="str">
        <f t="shared" si="27"/>
        <v/>
      </c>
      <c r="FK277" s="59" t="str">
        <f>IF(DH277="","",(DH277/DU277*100))</f>
        <v/>
      </c>
      <c r="FL277" s="59" t="str">
        <f>IF(DI277="","",(DI277/DU277*100))</f>
        <v/>
      </c>
      <c r="FM277" s="59" t="str">
        <f>IF(DJ277="","",(DJ277/DU277*100))</f>
        <v/>
      </c>
    </row>
    <row r="278" spans="72:169" x14ac:dyDescent="0.25">
      <c r="BT278" s="58" t="str">
        <f>IF(BR278="","",YEAR(D278)-BR278)</f>
        <v/>
      </c>
      <c r="BU278" s="59" t="str">
        <f>IF(BO278="",IF(OR(BM278="",BN278=""),"",((BM278*12)+BN278)*0.0254),BO278*0.01)</f>
        <v/>
      </c>
      <c r="BV278" s="59" t="str">
        <f>IF(BQ278="",IF(BP278="","",BP278*0.453592),BQ278)</f>
        <v/>
      </c>
      <c r="BW278" s="59" t="str">
        <f>IF(OR(BU278="",BV278=""),"",(BV278/(BU278^2)))</f>
        <v/>
      </c>
      <c r="BX278" s="59" t="str">
        <f>IF(COUNTBLANK(E278:J278)=6,"",(((E278*IF(F278&gt;0,F278,30)*3)+(G278*IF(H278&gt;0,H278,30)*5)+(I278*IF(J278&gt;0,J278,30)*9))))</f>
        <v/>
      </c>
      <c r="BY278" s="59" t="str">
        <f>IF(COUNTBLANK(AE278:AL278)=8,"",SUM(IF(AE278=2,1,IF(AE278=3,1,0)),IF(AH278=1,1,IF(AI278=1,1,0)),IF(AJ278&gt;3,1,0),IF(AK278&gt;3,1,0),IF(AL278&gt;0,1,0)))</f>
        <v/>
      </c>
      <c r="BZ278" s="59" t="str">
        <f>IF(OR(AM278="",AN278=""),"",IF(OR(AM278=-99,AN278=-99),-99,IF(AM278=3,IF(AN278=2,1,IF(AN278=3,1,0)),0)))</f>
        <v/>
      </c>
      <c r="CA278" s="59" t="str">
        <f>IF(OR((AC278=""),(AD278="")),"",IF(AD278=-99,-99,IF(AC278&gt;=4,IF(OR(AD278=1,AD278=2),1,0),0)))</f>
        <v/>
      </c>
      <c r="CB278" s="59" t="str">
        <f>IF(BW278="","",IF(BW278&lt;25,5,IF(BW278&lt;30,2,0)))</f>
        <v/>
      </c>
      <c r="CC278" s="59" t="str">
        <f t="shared" si="28"/>
        <v/>
      </c>
      <c r="CD278" s="59" t="str">
        <f>IF(K278="","",IF(K278&lt;4,0,IF(K278&gt;=4,4,"")))</f>
        <v/>
      </c>
      <c r="CE278" s="59" t="str">
        <f>IF(L278="","",IF(L278&lt;4,0,IF(L278&gt;=4,4,"")))</f>
        <v/>
      </c>
      <c r="CF278" s="59" t="str">
        <f>IF(M278="","",IF(M278&lt;4,0,IF(M278&gt;=4,3,"")))</f>
        <v/>
      </c>
      <c r="CG278" s="59" t="str">
        <f>IF(N278="","",IF(N278&lt;4,0,IF(N278&gt;=4,1,"")))</f>
        <v/>
      </c>
      <c r="CH278" s="59" t="str">
        <f t="shared" si="29"/>
        <v/>
      </c>
      <c r="CI278" s="59" t="str">
        <f>IF(O278="","",IF(O278=0,0,IF(O278=1,3,IF(O278&lt;=4,4,IF(O278&gt;4,5,"")))))</f>
        <v/>
      </c>
      <c r="CJ278" s="59" t="str">
        <f>IF(P278="","",IF(P278=0,0,IF(P278=1,1,IF(P278&lt;7,3,IF(P278=7,4,"")))))</f>
        <v/>
      </c>
      <c r="CK278" s="59" t="str">
        <f>IF(Q278="","",IF(Q278&lt;4,3,IF(Q278&lt;7,2,IF(Q278=7,0,""))))</f>
        <v/>
      </c>
      <c r="CL278" s="59" t="str">
        <f>IF(R278="","",IF(R278&lt;1,0,IF(R278&lt;=2,1,IF(R278&gt;2,2,""))))</f>
        <v/>
      </c>
      <c r="CM278" s="59" t="str">
        <f>IF(S278="","",IF(S278=0,0,IF(S278=1,1,IF(S278&gt;1,2,""))))</f>
        <v/>
      </c>
      <c r="CN278" s="59" t="str">
        <f>IF(T278="","",IF(T278=0,0,IF(T278&lt;=4,1,IF(T278&gt;4,2,""))))</f>
        <v/>
      </c>
      <c r="CO278" s="59" t="str">
        <f>IF(U278="","",IF(U278&lt;4,0,IF(U278&lt;=6,1,IF(U278=7,2,""))))</f>
        <v/>
      </c>
      <c r="CP278" s="59" t="str">
        <f>IF(V278="","",IF(V278&lt;4,2,IF(V278=4,1,IF(V278=5,0,""))))</f>
        <v/>
      </c>
      <c r="CQ278" s="59" t="str">
        <f>IF(W278="","",IF(W278=1,2,IF(W278=2,1,IF(W278&gt;2,0,""))))</f>
        <v/>
      </c>
      <c r="CR278" s="59" t="str">
        <f>IF(X278="","",IF(X278=0,0,IF(X278=1,1,IF(X278=2,2,IF(X278=3,2,IF(X278=-9,-9,IF(X278=-99,-99,"")))))))</f>
        <v/>
      </c>
      <c r="CS278" s="59" t="str">
        <f>IF(Z278="","",IF(Z278=0,1,IF(Z278=1,0,"")))</f>
        <v/>
      </c>
      <c r="CT278" s="59" t="str">
        <f>IF(CA278="","",IF(CA278=-99,-99,IF(CA278=1,3,0)))</f>
        <v/>
      </c>
      <c r="CU278" s="59" t="str">
        <f>IF(BZ278="","",IF(BZ278=-99,-99,IF(BZ278=0,3,0)))</f>
        <v/>
      </c>
      <c r="CV278" s="59" t="str">
        <f>IF(AO278="","",IF(AND(AO278&gt;=7,AO278&lt;=8),2,0))</f>
        <v/>
      </c>
      <c r="CW278" s="59" t="str">
        <f>IF(AP278="","",IF(AP278=1,0,IF(AP278&gt;1,1,"")))</f>
        <v/>
      </c>
      <c r="CX278" s="59" t="str">
        <f t="shared" si="30"/>
        <v/>
      </c>
      <c r="CY278" s="59" t="str">
        <f>IF(BA278="","",IF(BA278=0,0,IF(OR(BA278=1,BA278=2,BA278=3),3,IF(BA278=-99,-99,""))))</f>
        <v/>
      </c>
      <c r="CZ278" s="59" t="str">
        <f>IF(BB278="","",IF(BB278=0,0,IF(OR(BB278=1,BB278=2,BB278=3),3,IF(BB278=-99,-99,""))))</f>
        <v/>
      </c>
      <c r="DA278" s="59" t="str">
        <f>IF(BC278="","",IF(BC278=0,0,IF(OR(BC278=1,BC278=2,BC278=3),3,IF(BC278=-99,-99,""))))</f>
        <v/>
      </c>
      <c r="DB278" s="59" t="str">
        <f>IF(BD278="","",IF(BD278=0,0,IF(OR(BD278=1,BD278=2,BD278=3),3,IF(BD278=-99,-99,""))))</f>
        <v/>
      </c>
      <c r="DC278" s="59" t="str">
        <f>IF(BE278="","",IF(BE278=0,0,IF(OR(BE278=1,BE278=2,BE278=3),3,IF(BE278=-99,-99,""))))</f>
        <v/>
      </c>
      <c r="DD278" s="59" t="str">
        <f>IF(BF278="","",IF(BF278=0,0,IF(OR(BF278=1,BF278=2,BF278=3),3,IF(BF278=-99,-99,""))))</f>
        <v/>
      </c>
      <c r="DE278" s="59" t="str">
        <f>IF(BG278="","",IF(BG278=0,0,IF(OR(BG278=1,BG278=2,BG278=3),3,IF(BG278=-99,-99,""))))</f>
        <v/>
      </c>
      <c r="DF278" s="59" t="str">
        <f>IF(BH278="","",IF(BH278=0,0,IF(OR(BH278=1,BH278=2,BH278=3),3,IF(BH278=-99,-99,""))))</f>
        <v/>
      </c>
      <c r="DG278" s="59" t="str">
        <f>IF(BI278="","",IF(BI278=0,0,IF(OR(BI278=1,BI278=2,BI278=3),3,IF(BI278=-99,-99,""))))</f>
        <v/>
      </c>
      <c r="DH278" s="59" t="str">
        <f>IF(BT278="","",IF(BS278=1,IF(BT278&lt;65,41,IF(BT278&lt;70,35,IF(BT278&lt;75,29,IF(BT278&lt;80,21,IF(BT278&lt;85,14,IF(BT278&lt;90,5,0)))))),IF(BS278=2,IF(BT278&lt;65,38,IF(BT278&lt;70,33,IF(BT278&lt;75,26,IF(BT278&lt;80,16,IF(BT278&lt;85,12,IF(BT278&lt;90,1,0)))))),"")))</f>
        <v/>
      </c>
      <c r="DI278" s="59" t="str">
        <f>IF(BL278="","",IF(BL278=1,0,IF(BL278=2,3,IF(BL278&gt;2,6,""))))</f>
        <v/>
      </c>
      <c r="DJ278" s="59" t="str">
        <f>IF(Y278="","",IF(Y278=0,3,IF(Y278=1,0,"")))</f>
        <v/>
      </c>
      <c r="DK278" s="59" t="str">
        <f>IF(COUNTBLANK(CB278:CH278)=7,"",SUM(CB278:CH278))</f>
        <v/>
      </c>
      <c r="DL278" s="59" t="str">
        <f>IF(COUNTBLANK(CI278:CR278)=10,"",SUM(CI278:CQ278,IF(CR278&gt;0,CR278,0)))</f>
        <v/>
      </c>
      <c r="DM278" s="59" t="str">
        <f>IF(COUNTBLANK(CS278:CX278)=6,"",SUM(CS278,IF(CT278=-99,0,CT278),IF(CU278=-99,0,CU278),CV278:CX278))</f>
        <v/>
      </c>
      <c r="DN278" s="59" t="str">
        <f>IF(COUNTBLANK(CY278:DG278)=9,"",SUM(IF(OR(CY278="",CY278=-99),0,CY278),IF(OR(CZ278="",CZ278=-99),0,CZ278),IF(OR(DA278="",DA278=-99),0,DA278),IF(OR(DB278="",DB278=-99),0,DB278),IF(OR(DC278="",DC278=-99),0,DC278),IF(OR(DD278="",DD278=-99),0,DD278),IF(OR(DE278="",DE278=-99),0,DE278),IF(OR(DF278="",DF278=-99),0,DF278),IF(OR(DG278="",DG278=-99),0,DG278)))</f>
        <v/>
      </c>
      <c r="DO278" s="59" t="str">
        <f>IF(COUNTBLANK(DH278:DJ278)=3,"",SUM(DH278:DJ278))</f>
        <v/>
      </c>
      <c r="DP278" s="59" t="str">
        <f>IF(COUNTBLANK(DK278:DN278)=4,"",SUM(DK278:DN278))</f>
        <v/>
      </c>
      <c r="DQ278" s="59" t="str">
        <f>IF(COUNTBLANK(CB278:CH278)=7,"",SUM(IF(CB278="",0,5),IF(CC278="",0,9),IF(CD278="",0,4),IF(CE278="",0,4),IF(CF278="",0,3),IF(CG278="",0,1),IF(CH278="",0,6)))</f>
        <v/>
      </c>
      <c r="DR278" s="59" t="str">
        <f>IF(COUNTBLANK(CI278:CR278)=10,"",SUM(IF(CI278="",0,5),IF(CJ278="",0,4),IF(CK278="",0,3),IF(CL278="",0,2),IF(CM278="",0,2),IF(CN278="",0,2),IF(CO278="",0,2),IF(CP278="",0,2),IF(CQ278="",0,2),IF(OR(CR278="",CR278=-99,CR278=-9),0,2)))</f>
        <v/>
      </c>
      <c r="DS278" s="59" t="str">
        <f>IF(COUNTBLANK(CS278:CX278)=6,"",SUM(IF(CS278="",0,1),IF(OR(CT278="",CT278=-99),0,3),IF(OR(CU278="",CU278=-99),0,3),IF(CV278="",0,2),IF(CW278="",0,1),IF(CX278="",0,1)))</f>
        <v/>
      </c>
      <c r="DT278" s="59" t="str">
        <f>IF(COUNTBLANK(CY278:DG278)=9,"",SUM(IF(OR(CY278="",CY278=-99),0,3),IF(OR(CZ278="",CZ278=-99),0,3),IF(OR(DA278="",DA278=-99),0,3),IF(OR(DB278="",DB278=-99),0,3),IF(OR(DC278="",DC278=-99),0,3),IF(OR(DD278="",DD278=-99),0,3),IF(OR(DE278="",DE278=-99),0,3),IF(OR(DF278="",DF278=-99),0,3),IF(OR(DG278="",DG278=-99),0,3)))</f>
        <v/>
      </c>
      <c r="DU278" s="59" t="str">
        <f>IF(COUNTBLANK(DH278:DJ278)=3,"",SUM(IF(DH278="",0,IF(BS278=1,41,IF(BS278=2,38,""))),IF(DI278="",0,6),IF(DJ278="",0,3)))</f>
        <v/>
      </c>
      <c r="DV278" s="59" t="str">
        <f>IF(COUNTBLANK(DK278:DN278)=4,"",SUM(DQ278:DT278))</f>
        <v/>
      </c>
      <c r="DW278" s="59" t="str">
        <f>IF(DQ278="","",((DK278/DQ278)*100))</f>
        <v/>
      </c>
      <c r="DX278" s="59" t="str">
        <f t="shared" si="26"/>
        <v/>
      </c>
      <c r="DY278" s="59" t="str">
        <f t="shared" si="26"/>
        <v/>
      </c>
      <c r="DZ278" s="59" t="str">
        <f t="shared" si="26"/>
        <v/>
      </c>
      <c r="EA278" s="59" t="str">
        <f t="shared" si="26"/>
        <v/>
      </c>
      <c r="EB278" s="59" t="str">
        <f t="shared" si="26"/>
        <v/>
      </c>
      <c r="EC278" s="59" t="str">
        <f>IF(COUNTBLANK(DQ278:DT278)=4,"",SQRT((DQ278^2)+(DR278^2)+(DS278^2)+(DT278^2)))</f>
        <v/>
      </c>
      <c r="ED278" s="59" t="str">
        <f>IF(EC278="","",(SUM(((DK278/EC278)^2),((DL278/EC278)^2),((DM278/EC278)^2),((DN278/EC278)^2))*100))</f>
        <v/>
      </c>
      <c r="EE278" s="59" t="str">
        <f>IF(CB278="","",(CB278/DQ278*100))</f>
        <v/>
      </c>
      <c r="EF278" s="59" t="str">
        <f>IF(CC278="","",(CC278/DQ278*100))</f>
        <v/>
      </c>
      <c r="EG278" s="59" t="str">
        <f>IF(CD278="","",(CD278/DQ278*100))</f>
        <v/>
      </c>
      <c r="EH278" s="59" t="str">
        <f>IF(CE278="","",(CE278/DQ278*100))</f>
        <v/>
      </c>
      <c r="EI278" s="59" t="str">
        <f>IF(CF278="","",(CF278/DQ278*100))</f>
        <v/>
      </c>
      <c r="EJ278" s="59" t="str">
        <f>IF(CG278="","",(CG278/DQ278*100))</f>
        <v/>
      </c>
      <c r="EK278" s="59" t="str">
        <f>IF(CH278="","",(CH278/DQ278*100))</f>
        <v/>
      </c>
      <c r="EL278" s="59" t="str">
        <f>IF(CI278="","",(CI278/DR278*100))</f>
        <v/>
      </c>
      <c r="EM278" s="59" t="str">
        <f>IF(CJ278="","",(CJ278/DR278*100))</f>
        <v/>
      </c>
      <c r="EN278" s="59" t="str">
        <f>IF(CK278="","",(CK278/DR278*100))</f>
        <v/>
      </c>
      <c r="EO278" s="59" t="str">
        <f>IF(CL278="","",(CL278/DR278*100))</f>
        <v/>
      </c>
      <c r="EP278" s="59" t="str">
        <f>IF(CM278="","",(CM278/DR278*100))</f>
        <v/>
      </c>
      <c r="EQ278" s="59" t="str">
        <f>IF(CN278="","",(CN278/DR278*100))</f>
        <v/>
      </c>
      <c r="ER278" s="59" t="str">
        <f>IF(CO278="","",(CO278/DR278*100))</f>
        <v/>
      </c>
      <c r="ES278" s="59" t="str">
        <f>IF(CP278="","",(CP278/DR278*100))</f>
        <v/>
      </c>
      <c r="ET278" s="59" t="str">
        <f>IF(CQ278="","",(CQ278/DR278*100))</f>
        <v/>
      </c>
      <c r="EU278" s="59" t="str">
        <f>IF(CR278="","",(CR278/DR278*100))</f>
        <v/>
      </c>
      <c r="EV278" s="59" t="str">
        <f>IF(CS278="","",(CS278/DS278*100))</f>
        <v/>
      </c>
      <c r="EW278" s="59" t="str">
        <f>IF(CT278="","",(CT278/DS278*100))</f>
        <v/>
      </c>
      <c r="EX278" s="59" t="str">
        <f>IF(CU278="","",(CU278/DS278*100))</f>
        <v/>
      </c>
      <c r="EY278" s="59" t="str">
        <f>IF(CV278="","",(CV278/DS278*100))</f>
        <v/>
      </c>
      <c r="EZ278" s="59" t="str">
        <f>IF(CW278="","",(CW278/DS278*100))</f>
        <v/>
      </c>
      <c r="FA278" s="59" t="str">
        <f>IF(CX278="","",(CX278/DS278*100))</f>
        <v/>
      </c>
      <c r="FB278" s="59" t="str">
        <f t="shared" si="27"/>
        <v/>
      </c>
      <c r="FC278" s="59" t="str">
        <f t="shared" si="27"/>
        <v/>
      </c>
      <c r="FD278" s="59" t="str">
        <f t="shared" si="27"/>
        <v/>
      </c>
      <c r="FE278" s="59" t="str">
        <f t="shared" si="27"/>
        <v/>
      </c>
      <c r="FF278" s="59" t="str">
        <f t="shared" si="27"/>
        <v/>
      </c>
      <c r="FG278" s="59" t="str">
        <f t="shared" si="27"/>
        <v/>
      </c>
      <c r="FH278" s="59" t="str">
        <f t="shared" si="27"/>
        <v/>
      </c>
      <c r="FI278" s="59" t="str">
        <f t="shared" si="27"/>
        <v/>
      </c>
      <c r="FJ278" s="59" t="str">
        <f t="shared" si="27"/>
        <v/>
      </c>
      <c r="FK278" s="59" t="str">
        <f>IF(DH278="","",(DH278/DU278*100))</f>
        <v/>
      </c>
      <c r="FL278" s="59" t="str">
        <f>IF(DI278="","",(DI278/DU278*100))</f>
        <v/>
      </c>
      <c r="FM278" s="59" t="str">
        <f>IF(DJ278="","",(DJ278/DU278*100))</f>
        <v/>
      </c>
    </row>
    <row r="279" spans="72:169" x14ac:dyDescent="0.25">
      <c r="BT279" s="58" t="str">
        <f>IF(BR279="","",YEAR(D279)-BR279)</f>
        <v/>
      </c>
      <c r="BU279" s="59" t="str">
        <f>IF(BO279="",IF(OR(BM279="",BN279=""),"",((BM279*12)+BN279)*0.0254),BO279*0.01)</f>
        <v/>
      </c>
      <c r="BV279" s="59" t="str">
        <f>IF(BQ279="",IF(BP279="","",BP279*0.453592),BQ279)</f>
        <v/>
      </c>
      <c r="BW279" s="59" t="str">
        <f>IF(OR(BU279="",BV279=""),"",(BV279/(BU279^2)))</f>
        <v/>
      </c>
      <c r="BX279" s="59" t="str">
        <f>IF(COUNTBLANK(E279:J279)=6,"",(((E279*IF(F279&gt;0,F279,30)*3)+(G279*IF(H279&gt;0,H279,30)*5)+(I279*IF(J279&gt;0,J279,30)*9))))</f>
        <v/>
      </c>
      <c r="BY279" s="59" t="str">
        <f>IF(COUNTBLANK(AE279:AL279)=8,"",SUM(IF(AE279=2,1,IF(AE279=3,1,0)),IF(AH279=1,1,IF(AI279=1,1,0)),IF(AJ279&gt;3,1,0),IF(AK279&gt;3,1,0),IF(AL279&gt;0,1,0)))</f>
        <v/>
      </c>
      <c r="BZ279" s="59" t="str">
        <f>IF(OR(AM279="",AN279=""),"",IF(OR(AM279=-99,AN279=-99),-99,IF(AM279=3,IF(AN279=2,1,IF(AN279=3,1,0)),0)))</f>
        <v/>
      </c>
      <c r="CA279" s="59" t="str">
        <f>IF(OR((AC279=""),(AD279="")),"",IF(AD279=-99,-99,IF(AC279&gt;=4,IF(OR(AD279=1,AD279=2),1,0),0)))</f>
        <v/>
      </c>
      <c r="CB279" s="59" t="str">
        <f>IF(BW279="","",IF(BW279&lt;25,5,IF(BW279&lt;30,2,0)))</f>
        <v/>
      </c>
      <c r="CC279" s="59" t="str">
        <f t="shared" si="28"/>
        <v/>
      </c>
      <c r="CD279" s="59" t="str">
        <f>IF(K279="","",IF(K279&lt;4,0,IF(K279&gt;=4,4,"")))</f>
        <v/>
      </c>
      <c r="CE279" s="59" t="str">
        <f>IF(L279="","",IF(L279&lt;4,0,IF(L279&gt;=4,4,"")))</f>
        <v/>
      </c>
      <c r="CF279" s="59" t="str">
        <f>IF(M279="","",IF(M279&lt;4,0,IF(M279&gt;=4,3,"")))</f>
        <v/>
      </c>
      <c r="CG279" s="59" t="str">
        <f>IF(N279="","",IF(N279&lt;4,0,IF(N279&gt;=4,1,"")))</f>
        <v/>
      </c>
      <c r="CH279" s="59" t="str">
        <f t="shared" si="29"/>
        <v/>
      </c>
      <c r="CI279" s="59" t="str">
        <f>IF(O279="","",IF(O279=0,0,IF(O279=1,3,IF(O279&lt;=4,4,IF(O279&gt;4,5,"")))))</f>
        <v/>
      </c>
      <c r="CJ279" s="59" t="str">
        <f>IF(P279="","",IF(P279=0,0,IF(P279=1,1,IF(P279&lt;7,3,IF(P279=7,4,"")))))</f>
        <v/>
      </c>
      <c r="CK279" s="59" t="str">
        <f>IF(Q279="","",IF(Q279&lt;4,3,IF(Q279&lt;7,2,IF(Q279=7,0,""))))</f>
        <v/>
      </c>
      <c r="CL279" s="59" t="str">
        <f>IF(R279="","",IF(R279&lt;1,0,IF(R279&lt;=2,1,IF(R279&gt;2,2,""))))</f>
        <v/>
      </c>
      <c r="CM279" s="59" t="str">
        <f>IF(S279="","",IF(S279=0,0,IF(S279=1,1,IF(S279&gt;1,2,""))))</f>
        <v/>
      </c>
      <c r="CN279" s="59" t="str">
        <f>IF(T279="","",IF(T279=0,0,IF(T279&lt;=4,1,IF(T279&gt;4,2,""))))</f>
        <v/>
      </c>
      <c r="CO279" s="59" t="str">
        <f>IF(U279="","",IF(U279&lt;4,0,IF(U279&lt;=6,1,IF(U279=7,2,""))))</f>
        <v/>
      </c>
      <c r="CP279" s="59" t="str">
        <f>IF(V279="","",IF(V279&lt;4,2,IF(V279=4,1,IF(V279=5,0,""))))</f>
        <v/>
      </c>
      <c r="CQ279" s="59" t="str">
        <f>IF(W279="","",IF(W279=1,2,IF(W279=2,1,IF(W279&gt;2,0,""))))</f>
        <v/>
      </c>
      <c r="CR279" s="59" t="str">
        <f>IF(X279="","",IF(X279=0,0,IF(X279=1,1,IF(X279=2,2,IF(X279=3,2,IF(X279=-9,-9,IF(X279=-99,-99,"")))))))</f>
        <v/>
      </c>
      <c r="CS279" s="59" t="str">
        <f>IF(Z279="","",IF(Z279=0,1,IF(Z279=1,0,"")))</f>
        <v/>
      </c>
      <c r="CT279" s="59" t="str">
        <f>IF(CA279="","",IF(CA279=-99,-99,IF(CA279=1,3,0)))</f>
        <v/>
      </c>
      <c r="CU279" s="59" t="str">
        <f>IF(BZ279="","",IF(BZ279=-99,-99,IF(BZ279=0,3,0)))</f>
        <v/>
      </c>
      <c r="CV279" s="59" t="str">
        <f>IF(AO279="","",IF(AND(AO279&gt;=7,AO279&lt;=8),2,0))</f>
        <v/>
      </c>
      <c r="CW279" s="59" t="str">
        <f>IF(AP279="","",IF(AP279=1,0,IF(AP279&gt;1,1,"")))</f>
        <v/>
      </c>
      <c r="CX279" s="59" t="str">
        <f t="shared" si="30"/>
        <v/>
      </c>
      <c r="CY279" s="59" t="str">
        <f>IF(BA279="","",IF(BA279=0,0,IF(OR(BA279=1,BA279=2,BA279=3),3,IF(BA279=-99,-99,""))))</f>
        <v/>
      </c>
      <c r="CZ279" s="59" t="str">
        <f>IF(BB279="","",IF(BB279=0,0,IF(OR(BB279=1,BB279=2,BB279=3),3,IF(BB279=-99,-99,""))))</f>
        <v/>
      </c>
      <c r="DA279" s="59" t="str">
        <f>IF(BC279="","",IF(BC279=0,0,IF(OR(BC279=1,BC279=2,BC279=3),3,IF(BC279=-99,-99,""))))</f>
        <v/>
      </c>
      <c r="DB279" s="59" t="str">
        <f>IF(BD279="","",IF(BD279=0,0,IF(OR(BD279=1,BD279=2,BD279=3),3,IF(BD279=-99,-99,""))))</f>
        <v/>
      </c>
      <c r="DC279" s="59" t="str">
        <f>IF(BE279="","",IF(BE279=0,0,IF(OR(BE279=1,BE279=2,BE279=3),3,IF(BE279=-99,-99,""))))</f>
        <v/>
      </c>
      <c r="DD279" s="59" t="str">
        <f>IF(BF279="","",IF(BF279=0,0,IF(OR(BF279=1,BF279=2,BF279=3),3,IF(BF279=-99,-99,""))))</f>
        <v/>
      </c>
      <c r="DE279" s="59" t="str">
        <f>IF(BG279="","",IF(BG279=0,0,IF(OR(BG279=1,BG279=2,BG279=3),3,IF(BG279=-99,-99,""))))</f>
        <v/>
      </c>
      <c r="DF279" s="59" t="str">
        <f>IF(BH279="","",IF(BH279=0,0,IF(OR(BH279=1,BH279=2,BH279=3),3,IF(BH279=-99,-99,""))))</f>
        <v/>
      </c>
      <c r="DG279" s="59" t="str">
        <f>IF(BI279="","",IF(BI279=0,0,IF(OR(BI279=1,BI279=2,BI279=3),3,IF(BI279=-99,-99,""))))</f>
        <v/>
      </c>
      <c r="DH279" s="59" t="str">
        <f>IF(BT279="","",IF(BS279=1,IF(BT279&lt;65,41,IF(BT279&lt;70,35,IF(BT279&lt;75,29,IF(BT279&lt;80,21,IF(BT279&lt;85,14,IF(BT279&lt;90,5,0)))))),IF(BS279=2,IF(BT279&lt;65,38,IF(BT279&lt;70,33,IF(BT279&lt;75,26,IF(BT279&lt;80,16,IF(BT279&lt;85,12,IF(BT279&lt;90,1,0)))))),"")))</f>
        <v/>
      </c>
      <c r="DI279" s="59" t="str">
        <f>IF(BL279="","",IF(BL279=1,0,IF(BL279=2,3,IF(BL279&gt;2,6,""))))</f>
        <v/>
      </c>
      <c r="DJ279" s="59" t="str">
        <f>IF(Y279="","",IF(Y279=0,3,IF(Y279=1,0,"")))</f>
        <v/>
      </c>
      <c r="DK279" s="59" t="str">
        <f>IF(COUNTBLANK(CB279:CH279)=7,"",SUM(CB279:CH279))</f>
        <v/>
      </c>
      <c r="DL279" s="59" t="str">
        <f>IF(COUNTBLANK(CI279:CR279)=10,"",SUM(CI279:CQ279,IF(CR279&gt;0,CR279,0)))</f>
        <v/>
      </c>
      <c r="DM279" s="59" t="str">
        <f>IF(COUNTBLANK(CS279:CX279)=6,"",SUM(CS279,IF(CT279=-99,0,CT279),IF(CU279=-99,0,CU279),CV279:CX279))</f>
        <v/>
      </c>
      <c r="DN279" s="59" t="str">
        <f>IF(COUNTBLANK(CY279:DG279)=9,"",SUM(IF(OR(CY279="",CY279=-99),0,CY279),IF(OR(CZ279="",CZ279=-99),0,CZ279),IF(OR(DA279="",DA279=-99),0,DA279),IF(OR(DB279="",DB279=-99),0,DB279),IF(OR(DC279="",DC279=-99),0,DC279),IF(OR(DD279="",DD279=-99),0,DD279),IF(OR(DE279="",DE279=-99),0,DE279),IF(OR(DF279="",DF279=-99),0,DF279),IF(OR(DG279="",DG279=-99),0,DG279)))</f>
        <v/>
      </c>
      <c r="DO279" s="59" t="str">
        <f>IF(COUNTBLANK(DH279:DJ279)=3,"",SUM(DH279:DJ279))</f>
        <v/>
      </c>
      <c r="DP279" s="59" t="str">
        <f>IF(COUNTBLANK(DK279:DN279)=4,"",SUM(DK279:DN279))</f>
        <v/>
      </c>
      <c r="DQ279" s="59" t="str">
        <f>IF(COUNTBLANK(CB279:CH279)=7,"",SUM(IF(CB279="",0,5),IF(CC279="",0,9),IF(CD279="",0,4),IF(CE279="",0,4),IF(CF279="",0,3),IF(CG279="",0,1),IF(CH279="",0,6)))</f>
        <v/>
      </c>
      <c r="DR279" s="59" t="str">
        <f>IF(COUNTBLANK(CI279:CR279)=10,"",SUM(IF(CI279="",0,5),IF(CJ279="",0,4),IF(CK279="",0,3),IF(CL279="",0,2),IF(CM279="",0,2),IF(CN279="",0,2),IF(CO279="",0,2),IF(CP279="",0,2),IF(CQ279="",0,2),IF(OR(CR279="",CR279=-99,CR279=-9),0,2)))</f>
        <v/>
      </c>
      <c r="DS279" s="59" t="str">
        <f>IF(COUNTBLANK(CS279:CX279)=6,"",SUM(IF(CS279="",0,1),IF(OR(CT279="",CT279=-99),0,3),IF(OR(CU279="",CU279=-99),0,3),IF(CV279="",0,2),IF(CW279="",0,1),IF(CX279="",0,1)))</f>
        <v/>
      </c>
      <c r="DT279" s="59" t="str">
        <f>IF(COUNTBLANK(CY279:DG279)=9,"",SUM(IF(OR(CY279="",CY279=-99),0,3),IF(OR(CZ279="",CZ279=-99),0,3),IF(OR(DA279="",DA279=-99),0,3),IF(OR(DB279="",DB279=-99),0,3),IF(OR(DC279="",DC279=-99),0,3),IF(OR(DD279="",DD279=-99),0,3),IF(OR(DE279="",DE279=-99),0,3),IF(OR(DF279="",DF279=-99),0,3),IF(OR(DG279="",DG279=-99),0,3)))</f>
        <v/>
      </c>
      <c r="DU279" s="59" t="str">
        <f>IF(COUNTBLANK(DH279:DJ279)=3,"",SUM(IF(DH279="",0,IF(BS279=1,41,IF(BS279=2,38,""))),IF(DI279="",0,6),IF(DJ279="",0,3)))</f>
        <v/>
      </c>
      <c r="DV279" s="59" t="str">
        <f>IF(COUNTBLANK(DK279:DN279)=4,"",SUM(DQ279:DT279))</f>
        <v/>
      </c>
      <c r="DW279" s="59" t="str">
        <f>IF(DQ279="","",((DK279/DQ279)*100))</f>
        <v/>
      </c>
      <c r="DX279" s="59" t="str">
        <f t="shared" si="26"/>
        <v/>
      </c>
      <c r="DY279" s="59" t="str">
        <f t="shared" si="26"/>
        <v/>
      </c>
      <c r="DZ279" s="59" t="str">
        <f t="shared" si="26"/>
        <v/>
      </c>
      <c r="EA279" s="59" t="str">
        <f t="shared" si="26"/>
        <v/>
      </c>
      <c r="EB279" s="59" t="str">
        <f t="shared" si="26"/>
        <v/>
      </c>
      <c r="EC279" s="59" t="str">
        <f>IF(COUNTBLANK(DQ279:DT279)=4,"",SQRT((DQ279^2)+(DR279^2)+(DS279^2)+(DT279^2)))</f>
        <v/>
      </c>
      <c r="ED279" s="59" t="str">
        <f>IF(EC279="","",(SUM(((DK279/EC279)^2),((DL279/EC279)^2),((DM279/EC279)^2),((DN279/EC279)^2))*100))</f>
        <v/>
      </c>
      <c r="EE279" s="59" t="str">
        <f>IF(CB279="","",(CB279/DQ279*100))</f>
        <v/>
      </c>
      <c r="EF279" s="59" t="str">
        <f>IF(CC279="","",(CC279/DQ279*100))</f>
        <v/>
      </c>
      <c r="EG279" s="59" t="str">
        <f>IF(CD279="","",(CD279/DQ279*100))</f>
        <v/>
      </c>
      <c r="EH279" s="59" t="str">
        <f>IF(CE279="","",(CE279/DQ279*100))</f>
        <v/>
      </c>
      <c r="EI279" s="59" t="str">
        <f>IF(CF279="","",(CF279/DQ279*100))</f>
        <v/>
      </c>
      <c r="EJ279" s="59" t="str">
        <f>IF(CG279="","",(CG279/DQ279*100))</f>
        <v/>
      </c>
      <c r="EK279" s="59" t="str">
        <f>IF(CH279="","",(CH279/DQ279*100))</f>
        <v/>
      </c>
      <c r="EL279" s="59" t="str">
        <f>IF(CI279="","",(CI279/DR279*100))</f>
        <v/>
      </c>
      <c r="EM279" s="59" t="str">
        <f>IF(CJ279="","",(CJ279/DR279*100))</f>
        <v/>
      </c>
      <c r="EN279" s="59" t="str">
        <f>IF(CK279="","",(CK279/DR279*100))</f>
        <v/>
      </c>
      <c r="EO279" s="59" t="str">
        <f>IF(CL279="","",(CL279/DR279*100))</f>
        <v/>
      </c>
      <c r="EP279" s="59" t="str">
        <f>IF(CM279="","",(CM279/DR279*100))</f>
        <v/>
      </c>
      <c r="EQ279" s="59" t="str">
        <f>IF(CN279="","",(CN279/DR279*100))</f>
        <v/>
      </c>
      <c r="ER279" s="59" t="str">
        <f>IF(CO279="","",(CO279/DR279*100))</f>
        <v/>
      </c>
      <c r="ES279" s="59" t="str">
        <f>IF(CP279="","",(CP279/DR279*100))</f>
        <v/>
      </c>
      <c r="ET279" s="59" t="str">
        <f>IF(CQ279="","",(CQ279/DR279*100))</f>
        <v/>
      </c>
      <c r="EU279" s="59" t="str">
        <f>IF(CR279="","",(CR279/DR279*100))</f>
        <v/>
      </c>
      <c r="EV279" s="59" t="str">
        <f>IF(CS279="","",(CS279/DS279*100))</f>
        <v/>
      </c>
      <c r="EW279" s="59" t="str">
        <f>IF(CT279="","",(CT279/DS279*100))</f>
        <v/>
      </c>
      <c r="EX279" s="59" t="str">
        <f>IF(CU279="","",(CU279/DS279*100))</f>
        <v/>
      </c>
      <c r="EY279" s="59" t="str">
        <f>IF(CV279="","",(CV279/DS279*100))</f>
        <v/>
      </c>
      <c r="EZ279" s="59" t="str">
        <f>IF(CW279="","",(CW279/DS279*100))</f>
        <v/>
      </c>
      <c r="FA279" s="59" t="str">
        <f>IF(CX279="","",(CX279/DS279*100))</f>
        <v/>
      </c>
      <c r="FB279" s="59" t="str">
        <f t="shared" si="27"/>
        <v/>
      </c>
      <c r="FC279" s="59" t="str">
        <f t="shared" si="27"/>
        <v/>
      </c>
      <c r="FD279" s="59" t="str">
        <f t="shared" si="27"/>
        <v/>
      </c>
      <c r="FE279" s="59" t="str">
        <f t="shared" si="27"/>
        <v/>
      </c>
      <c r="FF279" s="59" t="str">
        <f t="shared" si="27"/>
        <v/>
      </c>
      <c r="FG279" s="59" t="str">
        <f t="shared" si="27"/>
        <v/>
      </c>
      <c r="FH279" s="59" t="str">
        <f t="shared" si="27"/>
        <v/>
      </c>
      <c r="FI279" s="59" t="str">
        <f t="shared" si="27"/>
        <v/>
      </c>
      <c r="FJ279" s="59" t="str">
        <f t="shared" si="27"/>
        <v/>
      </c>
      <c r="FK279" s="59" t="str">
        <f>IF(DH279="","",(DH279/DU279*100))</f>
        <v/>
      </c>
      <c r="FL279" s="59" t="str">
        <f>IF(DI279="","",(DI279/DU279*100))</f>
        <v/>
      </c>
      <c r="FM279" s="59" t="str">
        <f>IF(DJ279="","",(DJ279/DU279*100))</f>
        <v/>
      </c>
    </row>
    <row r="280" spans="72:169" x14ac:dyDescent="0.25">
      <c r="BT280" s="58" t="str">
        <f>IF(BR280="","",YEAR(D280)-BR280)</f>
        <v/>
      </c>
      <c r="BU280" s="59" t="str">
        <f>IF(BO280="",IF(OR(BM280="",BN280=""),"",((BM280*12)+BN280)*0.0254),BO280*0.01)</f>
        <v/>
      </c>
      <c r="BV280" s="59" t="str">
        <f>IF(BQ280="",IF(BP280="","",BP280*0.453592),BQ280)</f>
        <v/>
      </c>
      <c r="BW280" s="59" t="str">
        <f>IF(OR(BU280="",BV280=""),"",(BV280/(BU280^2)))</f>
        <v/>
      </c>
      <c r="BX280" s="59" t="str">
        <f>IF(COUNTBLANK(E280:J280)=6,"",(((E280*IF(F280&gt;0,F280,30)*3)+(G280*IF(H280&gt;0,H280,30)*5)+(I280*IF(J280&gt;0,J280,30)*9))))</f>
        <v/>
      </c>
      <c r="BY280" s="59" t="str">
        <f>IF(COUNTBLANK(AE280:AL280)=8,"",SUM(IF(AE280=2,1,IF(AE280=3,1,0)),IF(AH280=1,1,IF(AI280=1,1,0)),IF(AJ280&gt;3,1,0),IF(AK280&gt;3,1,0),IF(AL280&gt;0,1,0)))</f>
        <v/>
      </c>
      <c r="BZ280" s="59" t="str">
        <f>IF(OR(AM280="",AN280=""),"",IF(OR(AM280=-99,AN280=-99),-99,IF(AM280=3,IF(AN280=2,1,IF(AN280=3,1,0)),0)))</f>
        <v/>
      </c>
      <c r="CA280" s="59" t="str">
        <f>IF(OR((AC280=""),(AD280="")),"",IF(AD280=-99,-99,IF(AC280&gt;=4,IF(OR(AD280=1,AD280=2),1,0),0)))</f>
        <v/>
      </c>
      <c r="CB280" s="59" t="str">
        <f>IF(BW280="","",IF(BW280&lt;25,5,IF(BW280&lt;30,2,0)))</f>
        <v/>
      </c>
      <c r="CC280" s="59" t="str">
        <f t="shared" si="28"/>
        <v/>
      </c>
      <c r="CD280" s="59" t="str">
        <f>IF(K280="","",IF(K280&lt;4,0,IF(K280&gt;=4,4,"")))</f>
        <v/>
      </c>
      <c r="CE280" s="59" t="str">
        <f>IF(L280="","",IF(L280&lt;4,0,IF(L280&gt;=4,4,"")))</f>
        <v/>
      </c>
      <c r="CF280" s="59" t="str">
        <f>IF(M280="","",IF(M280&lt;4,0,IF(M280&gt;=4,3,"")))</f>
        <v/>
      </c>
      <c r="CG280" s="59" t="str">
        <f>IF(N280="","",IF(N280&lt;4,0,IF(N280&gt;=4,1,"")))</f>
        <v/>
      </c>
      <c r="CH280" s="59" t="str">
        <f t="shared" si="29"/>
        <v/>
      </c>
      <c r="CI280" s="59" t="str">
        <f>IF(O280="","",IF(O280=0,0,IF(O280=1,3,IF(O280&lt;=4,4,IF(O280&gt;4,5,"")))))</f>
        <v/>
      </c>
      <c r="CJ280" s="59" t="str">
        <f>IF(P280="","",IF(P280=0,0,IF(P280=1,1,IF(P280&lt;7,3,IF(P280=7,4,"")))))</f>
        <v/>
      </c>
      <c r="CK280" s="59" t="str">
        <f>IF(Q280="","",IF(Q280&lt;4,3,IF(Q280&lt;7,2,IF(Q280=7,0,""))))</f>
        <v/>
      </c>
      <c r="CL280" s="59" t="str">
        <f>IF(R280="","",IF(R280&lt;1,0,IF(R280&lt;=2,1,IF(R280&gt;2,2,""))))</f>
        <v/>
      </c>
      <c r="CM280" s="59" t="str">
        <f>IF(S280="","",IF(S280=0,0,IF(S280=1,1,IF(S280&gt;1,2,""))))</f>
        <v/>
      </c>
      <c r="CN280" s="59" t="str">
        <f>IF(T280="","",IF(T280=0,0,IF(T280&lt;=4,1,IF(T280&gt;4,2,""))))</f>
        <v/>
      </c>
      <c r="CO280" s="59" t="str">
        <f>IF(U280="","",IF(U280&lt;4,0,IF(U280&lt;=6,1,IF(U280=7,2,""))))</f>
        <v/>
      </c>
      <c r="CP280" s="59" t="str">
        <f>IF(V280="","",IF(V280&lt;4,2,IF(V280=4,1,IF(V280=5,0,""))))</f>
        <v/>
      </c>
      <c r="CQ280" s="59" t="str">
        <f>IF(W280="","",IF(W280=1,2,IF(W280=2,1,IF(W280&gt;2,0,""))))</f>
        <v/>
      </c>
      <c r="CR280" s="59" t="str">
        <f>IF(X280="","",IF(X280=0,0,IF(X280=1,1,IF(X280=2,2,IF(X280=3,2,IF(X280=-9,-9,IF(X280=-99,-99,"")))))))</f>
        <v/>
      </c>
      <c r="CS280" s="59" t="str">
        <f>IF(Z280="","",IF(Z280=0,1,IF(Z280=1,0,"")))</f>
        <v/>
      </c>
      <c r="CT280" s="59" t="str">
        <f>IF(CA280="","",IF(CA280=-99,-99,IF(CA280=1,3,0)))</f>
        <v/>
      </c>
      <c r="CU280" s="59" t="str">
        <f>IF(BZ280="","",IF(BZ280=-99,-99,IF(BZ280=0,3,0)))</f>
        <v/>
      </c>
      <c r="CV280" s="59" t="str">
        <f>IF(AO280="","",IF(AND(AO280&gt;=7,AO280&lt;=8),2,0))</f>
        <v/>
      </c>
      <c r="CW280" s="59" t="str">
        <f>IF(AP280="","",IF(AP280=1,0,IF(AP280&gt;1,1,"")))</f>
        <v/>
      </c>
      <c r="CX280" s="59" t="str">
        <f t="shared" si="30"/>
        <v/>
      </c>
      <c r="CY280" s="59" t="str">
        <f>IF(BA280="","",IF(BA280=0,0,IF(OR(BA280=1,BA280=2,BA280=3),3,IF(BA280=-99,-99,""))))</f>
        <v/>
      </c>
      <c r="CZ280" s="59" t="str">
        <f>IF(BB280="","",IF(BB280=0,0,IF(OR(BB280=1,BB280=2,BB280=3),3,IF(BB280=-99,-99,""))))</f>
        <v/>
      </c>
      <c r="DA280" s="59" t="str">
        <f>IF(BC280="","",IF(BC280=0,0,IF(OR(BC280=1,BC280=2,BC280=3),3,IF(BC280=-99,-99,""))))</f>
        <v/>
      </c>
      <c r="DB280" s="59" t="str">
        <f>IF(BD280="","",IF(BD280=0,0,IF(OR(BD280=1,BD280=2,BD280=3),3,IF(BD280=-99,-99,""))))</f>
        <v/>
      </c>
      <c r="DC280" s="59" t="str">
        <f>IF(BE280="","",IF(BE280=0,0,IF(OR(BE280=1,BE280=2,BE280=3),3,IF(BE280=-99,-99,""))))</f>
        <v/>
      </c>
      <c r="DD280" s="59" t="str">
        <f>IF(BF280="","",IF(BF280=0,0,IF(OR(BF280=1,BF280=2,BF280=3),3,IF(BF280=-99,-99,""))))</f>
        <v/>
      </c>
      <c r="DE280" s="59" t="str">
        <f>IF(BG280="","",IF(BG280=0,0,IF(OR(BG280=1,BG280=2,BG280=3),3,IF(BG280=-99,-99,""))))</f>
        <v/>
      </c>
      <c r="DF280" s="59" t="str">
        <f>IF(BH280="","",IF(BH280=0,0,IF(OR(BH280=1,BH280=2,BH280=3),3,IF(BH280=-99,-99,""))))</f>
        <v/>
      </c>
      <c r="DG280" s="59" t="str">
        <f>IF(BI280="","",IF(BI280=0,0,IF(OR(BI280=1,BI280=2,BI280=3),3,IF(BI280=-99,-99,""))))</f>
        <v/>
      </c>
      <c r="DH280" s="59" t="str">
        <f>IF(BT280="","",IF(BS280=1,IF(BT280&lt;65,41,IF(BT280&lt;70,35,IF(BT280&lt;75,29,IF(BT280&lt;80,21,IF(BT280&lt;85,14,IF(BT280&lt;90,5,0)))))),IF(BS280=2,IF(BT280&lt;65,38,IF(BT280&lt;70,33,IF(BT280&lt;75,26,IF(BT280&lt;80,16,IF(BT280&lt;85,12,IF(BT280&lt;90,1,0)))))),"")))</f>
        <v/>
      </c>
      <c r="DI280" s="59" t="str">
        <f>IF(BL280="","",IF(BL280=1,0,IF(BL280=2,3,IF(BL280&gt;2,6,""))))</f>
        <v/>
      </c>
      <c r="DJ280" s="59" t="str">
        <f>IF(Y280="","",IF(Y280=0,3,IF(Y280=1,0,"")))</f>
        <v/>
      </c>
      <c r="DK280" s="59" t="str">
        <f>IF(COUNTBLANK(CB280:CH280)=7,"",SUM(CB280:CH280))</f>
        <v/>
      </c>
      <c r="DL280" s="59" t="str">
        <f>IF(COUNTBLANK(CI280:CR280)=10,"",SUM(CI280:CQ280,IF(CR280&gt;0,CR280,0)))</f>
        <v/>
      </c>
      <c r="DM280" s="59" t="str">
        <f>IF(COUNTBLANK(CS280:CX280)=6,"",SUM(CS280,IF(CT280=-99,0,CT280),IF(CU280=-99,0,CU280),CV280:CX280))</f>
        <v/>
      </c>
      <c r="DN280" s="59" t="str">
        <f>IF(COUNTBLANK(CY280:DG280)=9,"",SUM(IF(OR(CY280="",CY280=-99),0,CY280),IF(OR(CZ280="",CZ280=-99),0,CZ280),IF(OR(DA280="",DA280=-99),0,DA280),IF(OR(DB280="",DB280=-99),0,DB280),IF(OR(DC280="",DC280=-99),0,DC280),IF(OR(DD280="",DD280=-99),0,DD280),IF(OR(DE280="",DE280=-99),0,DE280),IF(OR(DF280="",DF280=-99),0,DF280),IF(OR(DG280="",DG280=-99),0,DG280)))</f>
        <v/>
      </c>
      <c r="DO280" s="59" t="str">
        <f>IF(COUNTBLANK(DH280:DJ280)=3,"",SUM(DH280:DJ280))</f>
        <v/>
      </c>
      <c r="DP280" s="59" t="str">
        <f>IF(COUNTBLANK(DK280:DN280)=4,"",SUM(DK280:DN280))</f>
        <v/>
      </c>
      <c r="DQ280" s="59" t="str">
        <f>IF(COUNTBLANK(CB280:CH280)=7,"",SUM(IF(CB280="",0,5),IF(CC280="",0,9),IF(CD280="",0,4),IF(CE280="",0,4),IF(CF280="",0,3),IF(CG280="",0,1),IF(CH280="",0,6)))</f>
        <v/>
      </c>
      <c r="DR280" s="59" t="str">
        <f>IF(COUNTBLANK(CI280:CR280)=10,"",SUM(IF(CI280="",0,5),IF(CJ280="",0,4),IF(CK280="",0,3),IF(CL280="",0,2),IF(CM280="",0,2),IF(CN280="",0,2),IF(CO280="",0,2),IF(CP280="",0,2),IF(CQ280="",0,2),IF(OR(CR280="",CR280=-99,CR280=-9),0,2)))</f>
        <v/>
      </c>
      <c r="DS280" s="59" t="str">
        <f>IF(COUNTBLANK(CS280:CX280)=6,"",SUM(IF(CS280="",0,1),IF(OR(CT280="",CT280=-99),0,3),IF(OR(CU280="",CU280=-99),0,3),IF(CV280="",0,2),IF(CW280="",0,1),IF(CX280="",0,1)))</f>
        <v/>
      </c>
      <c r="DT280" s="59" t="str">
        <f>IF(COUNTBLANK(CY280:DG280)=9,"",SUM(IF(OR(CY280="",CY280=-99),0,3),IF(OR(CZ280="",CZ280=-99),0,3),IF(OR(DA280="",DA280=-99),0,3),IF(OR(DB280="",DB280=-99),0,3),IF(OR(DC280="",DC280=-99),0,3),IF(OR(DD280="",DD280=-99),0,3),IF(OR(DE280="",DE280=-99),0,3),IF(OR(DF280="",DF280=-99),0,3),IF(OR(DG280="",DG280=-99),0,3)))</f>
        <v/>
      </c>
      <c r="DU280" s="59" t="str">
        <f>IF(COUNTBLANK(DH280:DJ280)=3,"",SUM(IF(DH280="",0,IF(BS280=1,41,IF(BS280=2,38,""))),IF(DI280="",0,6),IF(DJ280="",0,3)))</f>
        <v/>
      </c>
      <c r="DV280" s="59" t="str">
        <f>IF(COUNTBLANK(DK280:DN280)=4,"",SUM(DQ280:DT280))</f>
        <v/>
      </c>
      <c r="DW280" s="59" t="str">
        <f>IF(DQ280="","",((DK280/DQ280)*100))</f>
        <v/>
      </c>
      <c r="DX280" s="59" t="str">
        <f t="shared" si="26"/>
        <v/>
      </c>
      <c r="DY280" s="59" t="str">
        <f t="shared" si="26"/>
        <v/>
      </c>
      <c r="DZ280" s="59" t="str">
        <f t="shared" si="26"/>
        <v/>
      </c>
      <c r="EA280" s="59" t="str">
        <f t="shared" si="26"/>
        <v/>
      </c>
      <c r="EB280" s="59" t="str">
        <f t="shared" si="26"/>
        <v/>
      </c>
      <c r="EC280" s="59" t="str">
        <f>IF(COUNTBLANK(DQ280:DT280)=4,"",SQRT((DQ280^2)+(DR280^2)+(DS280^2)+(DT280^2)))</f>
        <v/>
      </c>
      <c r="ED280" s="59" t="str">
        <f>IF(EC280="","",(SUM(((DK280/EC280)^2),((DL280/EC280)^2),((DM280/EC280)^2),((DN280/EC280)^2))*100))</f>
        <v/>
      </c>
      <c r="EE280" s="59" t="str">
        <f>IF(CB280="","",(CB280/DQ280*100))</f>
        <v/>
      </c>
      <c r="EF280" s="59" t="str">
        <f>IF(CC280="","",(CC280/DQ280*100))</f>
        <v/>
      </c>
      <c r="EG280" s="59" t="str">
        <f>IF(CD280="","",(CD280/DQ280*100))</f>
        <v/>
      </c>
      <c r="EH280" s="59" t="str">
        <f>IF(CE280="","",(CE280/DQ280*100))</f>
        <v/>
      </c>
      <c r="EI280" s="59" t="str">
        <f>IF(CF280="","",(CF280/DQ280*100))</f>
        <v/>
      </c>
      <c r="EJ280" s="59" t="str">
        <f>IF(CG280="","",(CG280/DQ280*100))</f>
        <v/>
      </c>
      <c r="EK280" s="59" t="str">
        <f>IF(CH280="","",(CH280/DQ280*100))</f>
        <v/>
      </c>
      <c r="EL280" s="59" t="str">
        <f>IF(CI280="","",(CI280/DR280*100))</f>
        <v/>
      </c>
      <c r="EM280" s="59" t="str">
        <f>IF(CJ280="","",(CJ280/DR280*100))</f>
        <v/>
      </c>
      <c r="EN280" s="59" t="str">
        <f>IF(CK280="","",(CK280/DR280*100))</f>
        <v/>
      </c>
      <c r="EO280" s="59" t="str">
        <f>IF(CL280="","",(CL280/DR280*100))</f>
        <v/>
      </c>
      <c r="EP280" s="59" t="str">
        <f>IF(CM280="","",(CM280/DR280*100))</f>
        <v/>
      </c>
      <c r="EQ280" s="59" t="str">
        <f>IF(CN280="","",(CN280/DR280*100))</f>
        <v/>
      </c>
      <c r="ER280" s="59" t="str">
        <f>IF(CO280="","",(CO280/DR280*100))</f>
        <v/>
      </c>
      <c r="ES280" s="59" t="str">
        <f>IF(CP280="","",(CP280/DR280*100))</f>
        <v/>
      </c>
      <c r="ET280" s="59" t="str">
        <f>IF(CQ280="","",(CQ280/DR280*100))</f>
        <v/>
      </c>
      <c r="EU280" s="59" t="str">
        <f>IF(CR280="","",(CR280/DR280*100))</f>
        <v/>
      </c>
      <c r="EV280" s="59" t="str">
        <f>IF(CS280="","",(CS280/DS280*100))</f>
        <v/>
      </c>
      <c r="EW280" s="59" t="str">
        <f>IF(CT280="","",(CT280/DS280*100))</f>
        <v/>
      </c>
      <c r="EX280" s="59" t="str">
        <f>IF(CU280="","",(CU280/DS280*100))</f>
        <v/>
      </c>
      <c r="EY280" s="59" t="str">
        <f>IF(CV280="","",(CV280/DS280*100))</f>
        <v/>
      </c>
      <c r="EZ280" s="59" t="str">
        <f>IF(CW280="","",(CW280/DS280*100))</f>
        <v/>
      </c>
      <c r="FA280" s="59" t="str">
        <f>IF(CX280="","",(CX280/DS280*100))</f>
        <v/>
      </c>
      <c r="FB280" s="59" t="str">
        <f t="shared" si="27"/>
        <v/>
      </c>
      <c r="FC280" s="59" t="str">
        <f t="shared" si="27"/>
        <v/>
      </c>
      <c r="FD280" s="59" t="str">
        <f t="shared" si="27"/>
        <v/>
      </c>
      <c r="FE280" s="59" t="str">
        <f t="shared" si="27"/>
        <v/>
      </c>
      <c r="FF280" s="59" t="str">
        <f t="shared" si="27"/>
        <v/>
      </c>
      <c r="FG280" s="59" t="str">
        <f t="shared" si="27"/>
        <v/>
      </c>
      <c r="FH280" s="59" t="str">
        <f t="shared" si="27"/>
        <v/>
      </c>
      <c r="FI280" s="59" t="str">
        <f t="shared" si="27"/>
        <v/>
      </c>
      <c r="FJ280" s="59" t="str">
        <f t="shared" si="27"/>
        <v/>
      </c>
      <c r="FK280" s="59" t="str">
        <f>IF(DH280="","",(DH280/DU280*100))</f>
        <v/>
      </c>
      <c r="FL280" s="59" t="str">
        <f>IF(DI280="","",(DI280/DU280*100))</f>
        <v/>
      </c>
      <c r="FM280" s="59" t="str">
        <f>IF(DJ280="","",(DJ280/DU280*100))</f>
        <v/>
      </c>
    </row>
    <row r="281" spans="72:169" x14ac:dyDescent="0.25">
      <c r="BT281" s="58" t="str">
        <f>IF(BR281="","",YEAR(D281)-BR281)</f>
        <v/>
      </c>
      <c r="BU281" s="59" t="str">
        <f>IF(BO281="",IF(OR(BM281="",BN281=""),"",((BM281*12)+BN281)*0.0254),BO281*0.01)</f>
        <v/>
      </c>
      <c r="BV281" s="59" t="str">
        <f>IF(BQ281="",IF(BP281="","",BP281*0.453592),BQ281)</f>
        <v/>
      </c>
      <c r="BW281" s="59" t="str">
        <f>IF(OR(BU281="",BV281=""),"",(BV281/(BU281^2)))</f>
        <v/>
      </c>
      <c r="BX281" s="59" t="str">
        <f>IF(COUNTBLANK(E281:J281)=6,"",(((E281*IF(F281&gt;0,F281,30)*3)+(G281*IF(H281&gt;0,H281,30)*5)+(I281*IF(J281&gt;0,J281,30)*9))))</f>
        <v/>
      </c>
      <c r="BY281" s="59" t="str">
        <f>IF(COUNTBLANK(AE281:AL281)=8,"",SUM(IF(AE281=2,1,IF(AE281=3,1,0)),IF(AH281=1,1,IF(AI281=1,1,0)),IF(AJ281&gt;3,1,0),IF(AK281&gt;3,1,0),IF(AL281&gt;0,1,0)))</f>
        <v/>
      </c>
      <c r="BZ281" s="59" t="str">
        <f>IF(OR(AM281="",AN281=""),"",IF(OR(AM281=-99,AN281=-99),-99,IF(AM281=3,IF(AN281=2,1,IF(AN281=3,1,0)),0)))</f>
        <v/>
      </c>
      <c r="CA281" s="59" t="str">
        <f>IF(OR((AC281=""),(AD281="")),"",IF(AD281=-99,-99,IF(AC281&gt;=4,IF(OR(AD281=1,AD281=2),1,0),0)))</f>
        <v/>
      </c>
      <c r="CB281" s="59" t="str">
        <f>IF(BW281="","",IF(BW281&lt;25,5,IF(BW281&lt;30,2,0)))</f>
        <v/>
      </c>
      <c r="CC281" s="59" t="str">
        <f t="shared" si="28"/>
        <v/>
      </c>
      <c r="CD281" s="59" t="str">
        <f>IF(K281="","",IF(K281&lt;4,0,IF(K281&gt;=4,4,"")))</f>
        <v/>
      </c>
      <c r="CE281" s="59" t="str">
        <f>IF(L281="","",IF(L281&lt;4,0,IF(L281&gt;=4,4,"")))</f>
        <v/>
      </c>
      <c r="CF281" s="59" t="str">
        <f>IF(M281="","",IF(M281&lt;4,0,IF(M281&gt;=4,3,"")))</f>
        <v/>
      </c>
      <c r="CG281" s="59" t="str">
        <f>IF(N281="","",IF(N281&lt;4,0,IF(N281&gt;=4,1,"")))</f>
        <v/>
      </c>
      <c r="CH281" s="59" t="str">
        <f t="shared" si="29"/>
        <v/>
      </c>
      <c r="CI281" s="59" t="str">
        <f>IF(O281="","",IF(O281=0,0,IF(O281=1,3,IF(O281&lt;=4,4,IF(O281&gt;4,5,"")))))</f>
        <v/>
      </c>
      <c r="CJ281" s="59" t="str">
        <f>IF(P281="","",IF(P281=0,0,IF(P281=1,1,IF(P281&lt;7,3,IF(P281=7,4,"")))))</f>
        <v/>
      </c>
      <c r="CK281" s="59" t="str">
        <f>IF(Q281="","",IF(Q281&lt;4,3,IF(Q281&lt;7,2,IF(Q281=7,0,""))))</f>
        <v/>
      </c>
      <c r="CL281" s="59" t="str">
        <f>IF(R281="","",IF(R281&lt;1,0,IF(R281&lt;=2,1,IF(R281&gt;2,2,""))))</f>
        <v/>
      </c>
      <c r="CM281" s="59" t="str">
        <f>IF(S281="","",IF(S281=0,0,IF(S281=1,1,IF(S281&gt;1,2,""))))</f>
        <v/>
      </c>
      <c r="CN281" s="59" t="str">
        <f>IF(T281="","",IF(T281=0,0,IF(T281&lt;=4,1,IF(T281&gt;4,2,""))))</f>
        <v/>
      </c>
      <c r="CO281" s="59" t="str">
        <f>IF(U281="","",IF(U281&lt;4,0,IF(U281&lt;=6,1,IF(U281=7,2,""))))</f>
        <v/>
      </c>
      <c r="CP281" s="59" t="str">
        <f>IF(V281="","",IF(V281&lt;4,2,IF(V281=4,1,IF(V281=5,0,""))))</f>
        <v/>
      </c>
      <c r="CQ281" s="59" t="str">
        <f>IF(W281="","",IF(W281=1,2,IF(W281=2,1,IF(W281&gt;2,0,""))))</f>
        <v/>
      </c>
      <c r="CR281" s="59" t="str">
        <f>IF(X281="","",IF(X281=0,0,IF(X281=1,1,IF(X281=2,2,IF(X281=3,2,IF(X281=-9,-9,IF(X281=-99,-99,"")))))))</f>
        <v/>
      </c>
      <c r="CS281" s="59" t="str">
        <f>IF(Z281="","",IF(Z281=0,1,IF(Z281=1,0,"")))</f>
        <v/>
      </c>
      <c r="CT281" s="59" t="str">
        <f>IF(CA281="","",IF(CA281=-99,-99,IF(CA281=1,3,0)))</f>
        <v/>
      </c>
      <c r="CU281" s="59" t="str">
        <f>IF(BZ281="","",IF(BZ281=-99,-99,IF(BZ281=0,3,0)))</f>
        <v/>
      </c>
      <c r="CV281" s="59" t="str">
        <f>IF(AO281="","",IF(AND(AO281&gt;=7,AO281&lt;=8),2,0))</f>
        <v/>
      </c>
      <c r="CW281" s="59" t="str">
        <f>IF(AP281="","",IF(AP281=1,0,IF(AP281&gt;1,1,"")))</f>
        <v/>
      </c>
      <c r="CX281" s="59" t="str">
        <f t="shared" si="30"/>
        <v/>
      </c>
      <c r="CY281" s="59" t="str">
        <f>IF(BA281="","",IF(BA281=0,0,IF(OR(BA281=1,BA281=2,BA281=3),3,IF(BA281=-99,-99,""))))</f>
        <v/>
      </c>
      <c r="CZ281" s="59" t="str">
        <f>IF(BB281="","",IF(BB281=0,0,IF(OR(BB281=1,BB281=2,BB281=3),3,IF(BB281=-99,-99,""))))</f>
        <v/>
      </c>
      <c r="DA281" s="59" t="str">
        <f>IF(BC281="","",IF(BC281=0,0,IF(OR(BC281=1,BC281=2,BC281=3),3,IF(BC281=-99,-99,""))))</f>
        <v/>
      </c>
      <c r="DB281" s="59" t="str">
        <f>IF(BD281="","",IF(BD281=0,0,IF(OR(BD281=1,BD281=2,BD281=3),3,IF(BD281=-99,-99,""))))</f>
        <v/>
      </c>
      <c r="DC281" s="59" t="str">
        <f>IF(BE281="","",IF(BE281=0,0,IF(OR(BE281=1,BE281=2,BE281=3),3,IF(BE281=-99,-99,""))))</f>
        <v/>
      </c>
      <c r="DD281" s="59" t="str">
        <f>IF(BF281="","",IF(BF281=0,0,IF(OR(BF281=1,BF281=2,BF281=3),3,IF(BF281=-99,-99,""))))</f>
        <v/>
      </c>
      <c r="DE281" s="59" t="str">
        <f>IF(BG281="","",IF(BG281=0,0,IF(OR(BG281=1,BG281=2,BG281=3),3,IF(BG281=-99,-99,""))))</f>
        <v/>
      </c>
      <c r="DF281" s="59" t="str">
        <f>IF(BH281="","",IF(BH281=0,0,IF(OR(BH281=1,BH281=2,BH281=3),3,IF(BH281=-99,-99,""))))</f>
        <v/>
      </c>
      <c r="DG281" s="59" t="str">
        <f>IF(BI281="","",IF(BI281=0,0,IF(OR(BI281=1,BI281=2,BI281=3),3,IF(BI281=-99,-99,""))))</f>
        <v/>
      </c>
      <c r="DH281" s="59" t="str">
        <f>IF(BT281="","",IF(BS281=1,IF(BT281&lt;65,41,IF(BT281&lt;70,35,IF(BT281&lt;75,29,IF(BT281&lt;80,21,IF(BT281&lt;85,14,IF(BT281&lt;90,5,0)))))),IF(BS281=2,IF(BT281&lt;65,38,IF(BT281&lt;70,33,IF(BT281&lt;75,26,IF(BT281&lt;80,16,IF(BT281&lt;85,12,IF(BT281&lt;90,1,0)))))),"")))</f>
        <v/>
      </c>
      <c r="DI281" s="59" t="str">
        <f>IF(BL281="","",IF(BL281=1,0,IF(BL281=2,3,IF(BL281&gt;2,6,""))))</f>
        <v/>
      </c>
      <c r="DJ281" s="59" t="str">
        <f>IF(Y281="","",IF(Y281=0,3,IF(Y281=1,0,"")))</f>
        <v/>
      </c>
      <c r="DK281" s="59" t="str">
        <f>IF(COUNTBLANK(CB281:CH281)=7,"",SUM(CB281:CH281))</f>
        <v/>
      </c>
      <c r="DL281" s="59" t="str">
        <f>IF(COUNTBLANK(CI281:CR281)=10,"",SUM(CI281:CQ281,IF(CR281&gt;0,CR281,0)))</f>
        <v/>
      </c>
      <c r="DM281" s="59" t="str">
        <f>IF(COUNTBLANK(CS281:CX281)=6,"",SUM(CS281,IF(CT281=-99,0,CT281),IF(CU281=-99,0,CU281),CV281:CX281))</f>
        <v/>
      </c>
      <c r="DN281" s="59" t="str">
        <f>IF(COUNTBLANK(CY281:DG281)=9,"",SUM(IF(OR(CY281="",CY281=-99),0,CY281),IF(OR(CZ281="",CZ281=-99),0,CZ281),IF(OR(DA281="",DA281=-99),0,DA281),IF(OR(DB281="",DB281=-99),0,DB281),IF(OR(DC281="",DC281=-99),0,DC281),IF(OR(DD281="",DD281=-99),0,DD281),IF(OR(DE281="",DE281=-99),0,DE281),IF(OR(DF281="",DF281=-99),0,DF281),IF(OR(DG281="",DG281=-99),0,DG281)))</f>
        <v/>
      </c>
      <c r="DO281" s="59" t="str">
        <f>IF(COUNTBLANK(DH281:DJ281)=3,"",SUM(DH281:DJ281))</f>
        <v/>
      </c>
      <c r="DP281" s="59" t="str">
        <f>IF(COUNTBLANK(DK281:DN281)=4,"",SUM(DK281:DN281))</f>
        <v/>
      </c>
      <c r="DQ281" s="59" t="str">
        <f>IF(COUNTBLANK(CB281:CH281)=7,"",SUM(IF(CB281="",0,5),IF(CC281="",0,9),IF(CD281="",0,4),IF(CE281="",0,4),IF(CF281="",0,3),IF(CG281="",0,1),IF(CH281="",0,6)))</f>
        <v/>
      </c>
      <c r="DR281" s="59" t="str">
        <f>IF(COUNTBLANK(CI281:CR281)=10,"",SUM(IF(CI281="",0,5),IF(CJ281="",0,4),IF(CK281="",0,3),IF(CL281="",0,2),IF(CM281="",0,2),IF(CN281="",0,2),IF(CO281="",0,2),IF(CP281="",0,2),IF(CQ281="",0,2),IF(OR(CR281="",CR281=-99,CR281=-9),0,2)))</f>
        <v/>
      </c>
      <c r="DS281" s="59" t="str">
        <f>IF(COUNTBLANK(CS281:CX281)=6,"",SUM(IF(CS281="",0,1),IF(OR(CT281="",CT281=-99),0,3),IF(OR(CU281="",CU281=-99),0,3),IF(CV281="",0,2),IF(CW281="",0,1),IF(CX281="",0,1)))</f>
        <v/>
      </c>
      <c r="DT281" s="59" t="str">
        <f>IF(COUNTBLANK(CY281:DG281)=9,"",SUM(IF(OR(CY281="",CY281=-99),0,3),IF(OR(CZ281="",CZ281=-99),0,3),IF(OR(DA281="",DA281=-99),0,3),IF(OR(DB281="",DB281=-99),0,3),IF(OR(DC281="",DC281=-99),0,3),IF(OR(DD281="",DD281=-99),0,3),IF(OR(DE281="",DE281=-99),0,3),IF(OR(DF281="",DF281=-99),0,3),IF(OR(DG281="",DG281=-99),0,3)))</f>
        <v/>
      </c>
      <c r="DU281" s="59" t="str">
        <f>IF(COUNTBLANK(DH281:DJ281)=3,"",SUM(IF(DH281="",0,IF(BS281=1,41,IF(BS281=2,38,""))),IF(DI281="",0,6),IF(DJ281="",0,3)))</f>
        <v/>
      </c>
      <c r="DV281" s="59" t="str">
        <f>IF(COUNTBLANK(DK281:DN281)=4,"",SUM(DQ281:DT281))</f>
        <v/>
      </c>
      <c r="DW281" s="59" t="str">
        <f>IF(DQ281="","",((DK281/DQ281)*100))</f>
        <v/>
      </c>
      <c r="DX281" s="59" t="str">
        <f t="shared" si="26"/>
        <v/>
      </c>
      <c r="DY281" s="59" t="str">
        <f t="shared" si="26"/>
        <v/>
      </c>
      <c r="DZ281" s="59" t="str">
        <f t="shared" si="26"/>
        <v/>
      </c>
      <c r="EA281" s="59" t="str">
        <f t="shared" si="26"/>
        <v/>
      </c>
      <c r="EB281" s="59" t="str">
        <f t="shared" si="26"/>
        <v/>
      </c>
      <c r="EC281" s="59" t="str">
        <f>IF(COUNTBLANK(DQ281:DT281)=4,"",SQRT((DQ281^2)+(DR281^2)+(DS281^2)+(DT281^2)))</f>
        <v/>
      </c>
      <c r="ED281" s="59" t="str">
        <f>IF(EC281="","",(SUM(((DK281/EC281)^2),((DL281/EC281)^2),((DM281/EC281)^2),((DN281/EC281)^2))*100))</f>
        <v/>
      </c>
      <c r="EE281" s="59" t="str">
        <f>IF(CB281="","",(CB281/DQ281*100))</f>
        <v/>
      </c>
      <c r="EF281" s="59" t="str">
        <f>IF(CC281="","",(CC281/DQ281*100))</f>
        <v/>
      </c>
      <c r="EG281" s="59" t="str">
        <f>IF(CD281="","",(CD281/DQ281*100))</f>
        <v/>
      </c>
      <c r="EH281" s="59" t="str">
        <f>IF(CE281="","",(CE281/DQ281*100))</f>
        <v/>
      </c>
      <c r="EI281" s="59" t="str">
        <f>IF(CF281="","",(CF281/DQ281*100))</f>
        <v/>
      </c>
      <c r="EJ281" s="59" t="str">
        <f>IF(CG281="","",(CG281/DQ281*100))</f>
        <v/>
      </c>
      <c r="EK281" s="59" t="str">
        <f>IF(CH281="","",(CH281/DQ281*100))</f>
        <v/>
      </c>
      <c r="EL281" s="59" t="str">
        <f>IF(CI281="","",(CI281/DR281*100))</f>
        <v/>
      </c>
      <c r="EM281" s="59" t="str">
        <f>IF(CJ281="","",(CJ281/DR281*100))</f>
        <v/>
      </c>
      <c r="EN281" s="59" t="str">
        <f>IF(CK281="","",(CK281/DR281*100))</f>
        <v/>
      </c>
      <c r="EO281" s="59" t="str">
        <f>IF(CL281="","",(CL281/DR281*100))</f>
        <v/>
      </c>
      <c r="EP281" s="59" t="str">
        <f>IF(CM281="","",(CM281/DR281*100))</f>
        <v/>
      </c>
      <c r="EQ281" s="59" t="str">
        <f>IF(CN281="","",(CN281/DR281*100))</f>
        <v/>
      </c>
      <c r="ER281" s="59" t="str">
        <f>IF(CO281="","",(CO281/DR281*100))</f>
        <v/>
      </c>
      <c r="ES281" s="59" t="str">
        <f>IF(CP281="","",(CP281/DR281*100))</f>
        <v/>
      </c>
      <c r="ET281" s="59" t="str">
        <f>IF(CQ281="","",(CQ281/DR281*100))</f>
        <v/>
      </c>
      <c r="EU281" s="59" t="str">
        <f>IF(CR281="","",(CR281/DR281*100))</f>
        <v/>
      </c>
      <c r="EV281" s="59" t="str">
        <f>IF(CS281="","",(CS281/DS281*100))</f>
        <v/>
      </c>
      <c r="EW281" s="59" t="str">
        <f>IF(CT281="","",(CT281/DS281*100))</f>
        <v/>
      </c>
      <c r="EX281" s="59" t="str">
        <f>IF(CU281="","",(CU281/DS281*100))</f>
        <v/>
      </c>
      <c r="EY281" s="59" t="str">
        <f>IF(CV281="","",(CV281/DS281*100))</f>
        <v/>
      </c>
      <c r="EZ281" s="59" t="str">
        <f>IF(CW281="","",(CW281/DS281*100))</f>
        <v/>
      </c>
      <c r="FA281" s="59" t="str">
        <f>IF(CX281="","",(CX281/DS281*100))</f>
        <v/>
      </c>
      <c r="FB281" s="59" t="str">
        <f t="shared" si="27"/>
        <v/>
      </c>
      <c r="FC281" s="59" t="str">
        <f t="shared" si="27"/>
        <v/>
      </c>
      <c r="FD281" s="59" t="str">
        <f t="shared" si="27"/>
        <v/>
      </c>
      <c r="FE281" s="59" t="str">
        <f t="shared" si="27"/>
        <v/>
      </c>
      <c r="FF281" s="59" t="str">
        <f t="shared" si="27"/>
        <v/>
      </c>
      <c r="FG281" s="59" t="str">
        <f t="shared" si="27"/>
        <v/>
      </c>
      <c r="FH281" s="59" t="str">
        <f t="shared" si="27"/>
        <v/>
      </c>
      <c r="FI281" s="59" t="str">
        <f t="shared" si="27"/>
        <v/>
      </c>
      <c r="FJ281" s="59" t="str">
        <f t="shared" si="27"/>
        <v/>
      </c>
      <c r="FK281" s="59" t="str">
        <f>IF(DH281="","",(DH281/DU281*100))</f>
        <v/>
      </c>
      <c r="FL281" s="59" t="str">
        <f>IF(DI281="","",(DI281/DU281*100))</f>
        <v/>
      </c>
      <c r="FM281" s="59" t="str">
        <f>IF(DJ281="","",(DJ281/DU281*100))</f>
        <v/>
      </c>
    </row>
    <row r="282" spans="72:169" x14ac:dyDescent="0.25">
      <c r="BT282" s="58" t="str">
        <f>IF(BR282="","",YEAR(D282)-BR282)</f>
        <v/>
      </c>
      <c r="BU282" s="59" t="str">
        <f>IF(BO282="",IF(OR(BM282="",BN282=""),"",((BM282*12)+BN282)*0.0254),BO282*0.01)</f>
        <v/>
      </c>
      <c r="BV282" s="59" t="str">
        <f>IF(BQ282="",IF(BP282="","",BP282*0.453592),BQ282)</f>
        <v/>
      </c>
      <c r="BW282" s="59" t="str">
        <f>IF(OR(BU282="",BV282=""),"",(BV282/(BU282^2)))</f>
        <v/>
      </c>
      <c r="BX282" s="59" t="str">
        <f>IF(COUNTBLANK(E282:J282)=6,"",(((E282*IF(F282&gt;0,F282,30)*3)+(G282*IF(H282&gt;0,H282,30)*5)+(I282*IF(J282&gt;0,J282,30)*9))))</f>
        <v/>
      </c>
      <c r="BY282" s="59" t="str">
        <f>IF(COUNTBLANK(AE282:AL282)=8,"",SUM(IF(AE282=2,1,IF(AE282=3,1,0)),IF(AH282=1,1,IF(AI282=1,1,0)),IF(AJ282&gt;3,1,0),IF(AK282&gt;3,1,0),IF(AL282&gt;0,1,0)))</f>
        <v/>
      </c>
      <c r="BZ282" s="59" t="str">
        <f>IF(OR(AM282="",AN282=""),"",IF(OR(AM282=-99,AN282=-99),-99,IF(AM282=3,IF(AN282=2,1,IF(AN282=3,1,0)),0)))</f>
        <v/>
      </c>
      <c r="CA282" s="59" t="str">
        <f>IF(OR((AC282=""),(AD282="")),"",IF(AD282=-99,-99,IF(AC282&gt;=4,IF(OR(AD282=1,AD282=2),1,0),0)))</f>
        <v/>
      </c>
      <c r="CB282" s="59" t="str">
        <f>IF(BW282="","",IF(BW282&lt;25,5,IF(BW282&lt;30,2,0)))</f>
        <v/>
      </c>
      <c r="CC282" s="59" t="str">
        <f t="shared" si="28"/>
        <v/>
      </c>
      <c r="CD282" s="59" t="str">
        <f>IF(K282="","",IF(K282&lt;4,0,IF(K282&gt;=4,4,"")))</f>
        <v/>
      </c>
      <c r="CE282" s="59" t="str">
        <f>IF(L282="","",IF(L282&lt;4,0,IF(L282&gt;=4,4,"")))</f>
        <v/>
      </c>
      <c r="CF282" s="59" t="str">
        <f>IF(M282="","",IF(M282&lt;4,0,IF(M282&gt;=4,3,"")))</f>
        <v/>
      </c>
      <c r="CG282" s="59" t="str">
        <f>IF(N282="","",IF(N282&lt;4,0,IF(N282&gt;=4,1,"")))</f>
        <v/>
      </c>
      <c r="CH282" s="59" t="str">
        <f t="shared" si="29"/>
        <v/>
      </c>
      <c r="CI282" s="59" t="str">
        <f>IF(O282="","",IF(O282=0,0,IF(O282=1,3,IF(O282&lt;=4,4,IF(O282&gt;4,5,"")))))</f>
        <v/>
      </c>
      <c r="CJ282" s="59" t="str">
        <f>IF(P282="","",IF(P282=0,0,IF(P282=1,1,IF(P282&lt;7,3,IF(P282=7,4,"")))))</f>
        <v/>
      </c>
      <c r="CK282" s="59" t="str">
        <f>IF(Q282="","",IF(Q282&lt;4,3,IF(Q282&lt;7,2,IF(Q282=7,0,""))))</f>
        <v/>
      </c>
      <c r="CL282" s="59" t="str">
        <f>IF(R282="","",IF(R282&lt;1,0,IF(R282&lt;=2,1,IF(R282&gt;2,2,""))))</f>
        <v/>
      </c>
      <c r="CM282" s="59" t="str">
        <f>IF(S282="","",IF(S282=0,0,IF(S282=1,1,IF(S282&gt;1,2,""))))</f>
        <v/>
      </c>
      <c r="CN282" s="59" t="str">
        <f>IF(T282="","",IF(T282=0,0,IF(T282&lt;=4,1,IF(T282&gt;4,2,""))))</f>
        <v/>
      </c>
      <c r="CO282" s="59" t="str">
        <f>IF(U282="","",IF(U282&lt;4,0,IF(U282&lt;=6,1,IF(U282=7,2,""))))</f>
        <v/>
      </c>
      <c r="CP282" s="59" t="str">
        <f>IF(V282="","",IF(V282&lt;4,2,IF(V282=4,1,IF(V282=5,0,""))))</f>
        <v/>
      </c>
      <c r="CQ282" s="59" t="str">
        <f>IF(W282="","",IF(W282=1,2,IF(W282=2,1,IF(W282&gt;2,0,""))))</f>
        <v/>
      </c>
      <c r="CR282" s="59" t="str">
        <f>IF(X282="","",IF(X282=0,0,IF(X282=1,1,IF(X282=2,2,IF(X282=3,2,IF(X282=-9,-9,IF(X282=-99,-99,"")))))))</f>
        <v/>
      </c>
      <c r="CS282" s="59" t="str">
        <f>IF(Z282="","",IF(Z282=0,1,IF(Z282=1,0,"")))</f>
        <v/>
      </c>
      <c r="CT282" s="59" t="str">
        <f>IF(CA282="","",IF(CA282=-99,-99,IF(CA282=1,3,0)))</f>
        <v/>
      </c>
      <c r="CU282" s="59" t="str">
        <f>IF(BZ282="","",IF(BZ282=-99,-99,IF(BZ282=0,3,0)))</f>
        <v/>
      </c>
      <c r="CV282" s="59" t="str">
        <f>IF(AO282="","",IF(AND(AO282&gt;=7,AO282&lt;=8),2,0))</f>
        <v/>
      </c>
      <c r="CW282" s="59" t="str">
        <f>IF(AP282="","",IF(AP282=1,0,IF(AP282&gt;1,1,"")))</f>
        <v/>
      </c>
      <c r="CX282" s="59" t="str">
        <f t="shared" si="30"/>
        <v/>
      </c>
      <c r="CY282" s="59" t="str">
        <f>IF(BA282="","",IF(BA282=0,0,IF(OR(BA282=1,BA282=2,BA282=3),3,IF(BA282=-99,-99,""))))</f>
        <v/>
      </c>
      <c r="CZ282" s="59" t="str">
        <f>IF(BB282="","",IF(BB282=0,0,IF(OR(BB282=1,BB282=2,BB282=3),3,IF(BB282=-99,-99,""))))</f>
        <v/>
      </c>
      <c r="DA282" s="59" t="str">
        <f>IF(BC282="","",IF(BC282=0,0,IF(OR(BC282=1,BC282=2,BC282=3),3,IF(BC282=-99,-99,""))))</f>
        <v/>
      </c>
      <c r="DB282" s="59" t="str">
        <f>IF(BD282="","",IF(BD282=0,0,IF(OR(BD282=1,BD282=2,BD282=3),3,IF(BD282=-99,-99,""))))</f>
        <v/>
      </c>
      <c r="DC282" s="59" t="str">
        <f>IF(BE282="","",IF(BE282=0,0,IF(OR(BE282=1,BE282=2,BE282=3),3,IF(BE282=-99,-99,""))))</f>
        <v/>
      </c>
      <c r="DD282" s="59" t="str">
        <f>IF(BF282="","",IF(BF282=0,0,IF(OR(BF282=1,BF282=2,BF282=3),3,IF(BF282=-99,-99,""))))</f>
        <v/>
      </c>
      <c r="DE282" s="59" t="str">
        <f>IF(BG282="","",IF(BG282=0,0,IF(OR(BG282=1,BG282=2,BG282=3),3,IF(BG282=-99,-99,""))))</f>
        <v/>
      </c>
      <c r="DF282" s="59" t="str">
        <f>IF(BH282="","",IF(BH282=0,0,IF(OR(BH282=1,BH282=2,BH282=3),3,IF(BH282=-99,-99,""))))</f>
        <v/>
      </c>
      <c r="DG282" s="59" t="str">
        <f>IF(BI282="","",IF(BI282=0,0,IF(OR(BI282=1,BI282=2,BI282=3),3,IF(BI282=-99,-99,""))))</f>
        <v/>
      </c>
      <c r="DH282" s="59" t="str">
        <f>IF(BT282="","",IF(BS282=1,IF(BT282&lt;65,41,IF(BT282&lt;70,35,IF(BT282&lt;75,29,IF(BT282&lt;80,21,IF(BT282&lt;85,14,IF(BT282&lt;90,5,0)))))),IF(BS282=2,IF(BT282&lt;65,38,IF(BT282&lt;70,33,IF(BT282&lt;75,26,IF(BT282&lt;80,16,IF(BT282&lt;85,12,IF(BT282&lt;90,1,0)))))),"")))</f>
        <v/>
      </c>
      <c r="DI282" s="59" t="str">
        <f>IF(BL282="","",IF(BL282=1,0,IF(BL282=2,3,IF(BL282&gt;2,6,""))))</f>
        <v/>
      </c>
      <c r="DJ282" s="59" t="str">
        <f>IF(Y282="","",IF(Y282=0,3,IF(Y282=1,0,"")))</f>
        <v/>
      </c>
      <c r="DK282" s="59" t="str">
        <f>IF(COUNTBLANK(CB282:CH282)=7,"",SUM(CB282:CH282))</f>
        <v/>
      </c>
      <c r="DL282" s="59" t="str">
        <f>IF(COUNTBLANK(CI282:CR282)=10,"",SUM(CI282:CQ282,IF(CR282&gt;0,CR282,0)))</f>
        <v/>
      </c>
      <c r="DM282" s="59" t="str">
        <f>IF(COUNTBLANK(CS282:CX282)=6,"",SUM(CS282,IF(CT282=-99,0,CT282),IF(CU282=-99,0,CU282),CV282:CX282))</f>
        <v/>
      </c>
      <c r="DN282" s="59" t="str">
        <f>IF(COUNTBLANK(CY282:DG282)=9,"",SUM(IF(OR(CY282="",CY282=-99),0,CY282),IF(OR(CZ282="",CZ282=-99),0,CZ282),IF(OR(DA282="",DA282=-99),0,DA282),IF(OR(DB282="",DB282=-99),0,DB282),IF(OR(DC282="",DC282=-99),0,DC282),IF(OR(DD282="",DD282=-99),0,DD282),IF(OR(DE282="",DE282=-99),0,DE282),IF(OR(DF282="",DF282=-99),0,DF282),IF(OR(DG282="",DG282=-99),0,DG282)))</f>
        <v/>
      </c>
      <c r="DO282" s="59" t="str">
        <f>IF(COUNTBLANK(DH282:DJ282)=3,"",SUM(DH282:DJ282))</f>
        <v/>
      </c>
      <c r="DP282" s="59" t="str">
        <f>IF(COUNTBLANK(DK282:DN282)=4,"",SUM(DK282:DN282))</f>
        <v/>
      </c>
      <c r="DQ282" s="59" t="str">
        <f>IF(COUNTBLANK(CB282:CH282)=7,"",SUM(IF(CB282="",0,5),IF(CC282="",0,9),IF(CD282="",0,4),IF(CE282="",0,4),IF(CF282="",0,3),IF(CG282="",0,1),IF(CH282="",0,6)))</f>
        <v/>
      </c>
      <c r="DR282" s="59" t="str">
        <f>IF(COUNTBLANK(CI282:CR282)=10,"",SUM(IF(CI282="",0,5),IF(CJ282="",0,4),IF(CK282="",0,3),IF(CL282="",0,2),IF(CM282="",0,2),IF(CN282="",0,2),IF(CO282="",0,2),IF(CP282="",0,2),IF(CQ282="",0,2),IF(OR(CR282="",CR282=-99,CR282=-9),0,2)))</f>
        <v/>
      </c>
      <c r="DS282" s="59" t="str">
        <f>IF(COUNTBLANK(CS282:CX282)=6,"",SUM(IF(CS282="",0,1),IF(OR(CT282="",CT282=-99),0,3),IF(OR(CU282="",CU282=-99),0,3),IF(CV282="",0,2),IF(CW282="",0,1),IF(CX282="",0,1)))</f>
        <v/>
      </c>
      <c r="DT282" s="59" t="str">
        <f>IF(COUNTBLANK(CY282:DG282)=9,"",SUM(IF(OR(CY282="",CY282=-99),0,3),IF(OR(CZ282="",CZ282=-99),0,3),IF(OR(DA282="",DA282=-99),0,3),IF(OR(DB282="",DB282=-99),0,3),IF(OR(DC282="",DC282=-99),0,3),IF(OR(DD282="",DD282=-99),0,3),IF(OR(DE282="",DE282=-99),0,3),IF(OR(DF282="",DF282=-99),0,3),IF(OR(DG282="",DG282=-99),0,3)))</f>
        <v/>
      </c>
      <c r="DU282" s="59" t="str">
        <f>IF(COUNTBLANK(DH282:DJ282)=3,"",SUM(IF(DH282="",0,IF(BS282=1,41,IF(BS282=2,38,""))),IF(DI282="",0,6),IF(DJ282="",0,3)))</f>
        <v/>
      </c>
      <c r="DV282" s="59" t="str">
        <f>IF(COUNTBLANK(DK282:DN282)=4,"",SUM(DQ282:DT282))</f>
        <v/>
      </c>
      <c r="DW282" s="59" t="str">
        <f>IF(DQ282="","",((DK282/DQ282)*100))</f>
        <v/>
      </c>
      <c r="DX282" s="59" t="str">
        <f t="shared" si="26"/>
        <v/>
      </c>
      <c r="DY282" s="59" t="str">
        <f t="shared" si="26"/>
        <v/>
      </c>
      <c r="DZ282" s="59" t="str">
        <f t="shared" si="26"/>
        <v/>
      </c>
      <c r="EA282" s="59" t="str">
        <f t="shared" si="26"/>
        <v/>
      </c>
      <c r="EB282" s="59" t="str">
        <f t="shared" si="26"/>
        <v/>
      </c>
      <c r="EC282" s="59" t="str">
        <f>IF(COUNTBLANK(DQ282:DT282)=4,"",SQRT((DQ282^2)+(DR282^2)+(DS282^2)+(DT282^2)))</f>
        <v/>
      </c>
      <c r="ED282" s="59" t="str">
        <f>IF(EC282="","",(SUM(((DK282/EC282)^2),((DL282/EC282)^2),((DM282/EC282)^2),((DN282/EC282)^2))*100))</f>
        <v/>
      </c>
      <c r="EE282" s="59" t="str">
        <f>IF(CB282="","",(CB282/DQ282*100))</f>
        <v/>
      </c>
      <c r="EF282" s="59" t="str">
        <f>IF(CC282="","",(CC282/DQ282*100))</f>
        <v/>
      </c>
      <c r="EG282" s="59" t="str">
        <f>IF(CD282="","",(CD282/DQ282*100))</f>
        <v/>
      </c>
      <c r="EH282" s="59" t="str">
        <f>IF(CE282="","",(CE282/DQ282*100))</f>
        <v/>
      </c>
      <c r="EI282" s="59" t="str">
        <f>IF(CF282="","",(CF282/DQ282*100))</f>
        <v/>
      </c>
      <c r="EJ282" s="59" t="str">
        <f>IF(CG282="","",(CG282/DQ282*100))</f>
        <v/>
      </c>
      <c r="EK282" s="59" t="str">
        <f>IF(CH282="","",(CH282/DQ282*100))</f>
        <v/>
      </c>
      <c r="EL282" s="59" t="str">
        <f>IF(CI282="","",(CI282/DR282*100))</f>
        <v/>
      </c>
      <c r="EM282" s="59" t="str">
        <f>IF(CJ282="","",(CJ282/DR282*100))</f>
        <v/>
      </c>
      <c r="EN282" s="59" t="str">
        <f>IF(CK282="","",(CK282/DR282*100))</f>
        <v/>
      </c>
      <c r="EO282" s="59" t="str">
        <f>IF(CL282="","",(CL282/DR282*100))</f>
        <v/>
      </c>
      <c r="EP282" s="59" t="str">
        <f>IF(CM282="","",(CM282/DR282*100))</f>
        <v/>
      </c>
      <c r="EQ282" s="59" t="str">
        <f>IF(CN282="","",(CN282/DR282*100))</f>
        <v/>
      </c>
      <c r="ER282" s="59" t="str">
        <f>IF(CO282="","",(CO282/DR282*100))</f>
        <v/>
      </c>
      <c r="ES282" s="59" t="str">
        <f>IF(CP282="","",(CP282/DR282*100))</f>
        <v/>
      </c>
      <c r="ET282" s="59" t="str">
        <f>IF(CQ282="","",(CQ282/DR282*100))</f>
        <v/>
      </c>
      <c r="EU282" s="59" t="str">
        <f>IF(CR282="","",(CR282/DR282*100))</f>
        <v/>
      </c>
      <c r="EV282" s="59" t="str">
        <f>IF(CS282="","",(CS282/DS282*100))</f>
        <v/>
      </c>
      <c r="EW282" s="59" t="str">
        <f>IF(CT282="","",(CT282/DS282*100))</f>
        <v/>
      </c>
      <c r="EX282" s="59" t="str">
        <f>IF(CU282="","",(CU282/DS282*100))</f>
        <v/>
      </c>
      <c r="EY282" s="59" t="str">
        <f>IF(CV282="","",(CV282/DS282*100))</f>
        <v/>
      </c>
      <c r="EZ282" s="59" t="str">
        <f>IF(CW282="","",(CW282/DS282*100))</f>
        <v/>
      </c>
      <c r="FA282" s="59" t="str">
        <f>IF(CX282="","",(CX282/DS282*100))</f>
        <v/>
      </c>
      <c r="FB282" s="59" t="str">
        <f t="shared" si="27"/>
        <v/>
      </c>
      <c r="FC282" s="59" t="str">
        <f t="shared" si="27"/>
        <v/>
      </c>
      <c r="FD282" s="59" t="str">
        <f t="shared" si="27"/>
        <v/>
      </c>
      <c r="FE282" s="59" t="str">
        <f t="shared" si="27"/>
        <v/>
      </c>
      <c r="FF282" s="59" t="str">
        <f t="shared" si="27"/>
        <v/>
      </c>
      <c r="FG282" s="59" t="str">
        <f t="shared" si="27"/>
        <v/>
      </c>
      <c r="FH282" s="59" t="str">
        <f t="shared" si="27"/>
        <v/>
      </c>
      <c r="FI282" s="59" t="str">
        <f t="shared" si="27"/>
        <v/>
      </c>
      <c r="FJ282" s="59" t="str">
        <f t="shared" si="27"/>
        <v/>
      </c>
      <c r="FK282" s="59" t="str">
        <f>IF(DH282="","",(DH282/DU282*100))</f>
        <v/>
      </c>
      <c r="FL282" s="59" t="str">
        <f>IF(DI282="","",(DI282/DU282*100))</f>
        <v/>
      </c>
      <c r="FM282" s="59" t="str">
        <f>IF(DJ282="","",(DJ282/DU282*100))</f>
        <v/>
      </c>
    </row>
    <row r="283" spans="72:169" x14ac:dyDescent="0.25">
      <c r="BT283" s="58" t="str">
        <f>IF(BR283="","",YEAR(D283)-BR283)</f>
        <v/>
      </c>
      <c r="BU283" s="59" t="str">
        <f>IF(BO283="",IF(OR(BM283="",BN283=""),"",((BM283*12)+BN283)*0.0254),BO283*0.01)</f>
        <v/>
      </c>
      <c r="BV283" s="59" t="str">
        <f>IF(BQ283="",IF(BP283="","",BP283*0.453592),BQ283)</f>
        <v/>
      </c>
      <c r="BW283" s="59" t="str">
        <f>IF(OR(BU283="",BV283=""),"",(BV283/(BU283^2)))</f>
        <v/>
      </c>
      <c r="BX283" s="59" t="str">
        <f>IF(COUNTBLANK(E283:J283)=6,"",(((E283*IF(F283&gt;0,F283,30)*3)+(G283*IF(H283&gt;0,H283,30)*5)+(I283*IF(J283&gt;0,J283,30)*9))))</f>
        <v/>
      </c>
      <c r="BY283" s="59" t="str">
        <f>IF(COUNTBLANK(AE283:AL283)=8,"",SUM(IF(AE283=2,1,IF(AE283=3,1,0)),IF(AH283=1,1,IF(AI283=1,1,0)),IF(AJ283&gt;3,1,0),IF(AK283&gt;3,1,0),IF(AL283&gt;0,1,0)))</f>
        <v/>
      </c>
      <c r="BZ283" s="59" t="str">
        <f>IF(OR(AM283="",AN283=""),"",IF(OR(AM283=-99,AN283=-99),-99,IF(AM283=3,IF(AN283=2,1,IF(AN283=3,1,0)),0)))</f>
        <v/>
      </c>
      <c r="CA283" s="59" t="str">
        <f>IF(OR((AC283=""),(AD283="")),"",IF(AD283=-99,-99,IF(AC283&gt;=4,IF(OR(AD283=1,AD283=2),1,0),0)))</f>
        <v/>
      </c>
      <c r="CB283" s="59" t="str">
        <f>IF(BW283="","",IF(BW283&lt;25,5,IF(BW283&lt;30,2,0)))</f>
        <v/>
      </c>
      <c r="CC283" s="59" t="str">
        <f t="shared" si="28"/>
        <v/>
      </c>
      <c r="CD283" s="59" t="str">
        <f>IF(K283="","",IF(K283&lt;4,0,IF(K283&gt;=4,4,"")))</f>
        <v/>
      </c>
      <c r="CE283" s="59" t="str">
        <f>IF(L283="","",IF(L283&lt;4,0,IF(L283&gt;=4,4,"")))</f>
        <v/>
      </c>
      <c r="CF283" s="59" t="str">
        <f>IF(M283="","",IF(M283&lt;4,0,IF(M283&gt;=4,3,"")))</f>
        <v/>
      </c>
      <c r="CG283" s="59" t="str">
        <f>IF(N283="","",IF(N283&lt;4,0,IF(N283&gt;=4,1,"")))</f>
        <v/>
      </c>
      <c r="CH283" s="59" t="str">
        <f t="shared" si="29"/>
        <v/>
      </c>
      <c r="CI283" s="59" t="str">
        <f>IF(O283="","",IF(O283=0,0,IF(O283=1,3,IF(O283&lt;=4,4,IF(O283&gt;4,5,"")))))</f>
        <v/>
      </c>
      <c r="CJ283" s="59" t="str">
        <f>IF(P283="","",IF(P283=0,0,IF(P283=1,1,IF(P283&lt;7,3,IF(P283=7,4,"")))))</f>
        <v/>
      </c>
      <c r="CK283" s="59" t="str">
        <f>IF(Q283="","",IF(Q283&lt;4,3,IF(Q283&lt;7,2,IF(Q283=7,0,""))))</f>
        <v/>
      </c>
      <c r="CL283" s="59" t="str">
        <f>IF(R283="","",IF(R283&lt;1,0,IF(R283&lt;=2,1,IF(R283&gt;2,2,""))))</f>
        <v/>
      </c>
      <c r="CM283" s="59" t="str">
        <f>IF(S283="","",IF(S283=0,0,IF(S283=1,1,IF(S283&gt;1,2,""))))</f>
        <v/>
      </c>
      <c r="CN283" s="59" t="str">
        <f>IF(T283="","",IF(T283=0,0,IF(T283&lt;=4,1,IF(T283&gt;4,2,""))))</f>
        <v/>
      </c>
      <c r="CO283" s="59" t="str">
        <f>IF(U283="","",IF(U283&lt;4,0,IF(U283&lt;=6,1,IF(U283=7,2,""))))</f>
        <v/>
      </c>
      <c r="CP283" s="59" t="str">
        <f>IF(V283="","",IF(V283&lt;4,2,IF(V283=4,1,IF(V283=5,0,""))))</f>
        <v/>
      </c>
      <c r="CQ283" s="59" t="str">
        <f>IF(W283="","",IF(W283=1,2,IF(W283=2,1,IF(W283&gt;2,0,""))))</f>
        <v/>
      </c>
      <c r="CR283" s="59" t="str">
        <f>IF(X283="","",IF(X283=0,0,IF(X283=1,1,IF(X283=2,2,IF(X283=3,2,IF(X283=-9,-9,IF(X283=-99,-99,"")))))))</f>
        <v/>
      </c>
      <c r="CS283" s="59" t="str">
        <f>IF(Z283="","",IF(Z283=0,1,IF(Z283=1,0,"")))</f>
        <v/>
      </c>
      <c r="CT283" s="59" t="str">
        <f>IF(CA283="","",IF(CA283=-99,-99,IF(CA283=1,3,0)))</f>
        <v/>
      </c>
      <c r="CU283" s="59" t="str">
        <f>IF(BZ283="","",IF(BZ283=-99,-99,IF(BZ283=0,3,0)))</f>
        <v/>
      </c>
      <c r="CV283" s="59" t="str">
        <f>IF(AO283="","",IF(AND(AO283&gt;=7,AO283&lt;=8),2,0))</f>
        <v/>
      </c>
      <c r="CW283" s="59" t="str">
        <f>IF(AP283="","",IF(AP283=1,0,IF(AP283&gt;1,1,"")))</f>
        <v/>
      </c>
      <c r="CX283" s="59" t="str">
        <f t="shared" si="30"/>
        <v/>
      </c>
      <c r="CY283" s="59" t="str">
        <f>IF(BA283="","",IF(BA283=0,0,IF(OR(BA283=1,BA283=2,BA283=3),3,IF(BA283=-99,-99,""))))</f>
        <v/>
      </c>
      <c r="CZ283" s="59" t="str">
        <f>IF(BB283="","",IF(BB283=0,0,IF(OR(BB283=1,BB283=2,BB283=3),3,IF(BB283=-99,-99,""))))</f>
        <v/>
      </c>
      <c r="DA283" s="59" t="str">
        <f>IF(BC283="","",IF(BC283=0,0,IF(OR(BC283=1,BC283=2,BC283=3),3,IF(BC283=-99,-99,""))))</f>
        <v/>
      </c>
      <c r="DB283" s="59" t="str">
        <f>IF(BD283="","",IF(BD283=0,0,IF(OR(BD283=1,BD283=2,BD283=3),3,IF(BD283=-99,-99,""))))</f>
        <v/>
      </c>
      <c r="DC283" s="59" t="str">
        <f>IF(BE283="","",IF(BE283=0,0,IF(OR(BE283=1,BE283=2,BE283=3),3,IF(BE283=-99,-99,""))))</f>
        <v/>
      </c>
      <c r="DD283" s="59" t="str">
        <f>IF(BF283="","",IF(BF283=0,0,IF(OR(BF283=1,BF283=2,BF283=3),3,IF(BF283=-99,-99,""))))</f>
        <v/>
      </c>
      <c r="DE283" s="59" t="str">
        <f>IF(BG283="","",IF(BG283=0,0,IF(OR(BG283=1,BG283=2,BG283=3),3,IF(BG283=-99,-99,""))))</f>
        <v/>
      </c>
      <c r="DF283" s="59" t="str">
        <f>IF(BH283="","",IF(BH283=0,0,IF(OR(BH283=1,BH283=2,BH283=3),3,IF(BH283=-99,-99,""))))</f>
        <v/>
      </c>
      <c r="DG283" s="59" t="str">
        <f>IF(BI283="","",IF(BI283=0,0,IF(OR(BI283=1,BI283=2,BI283=3),3,IF(BI283=-99,-99,""))))</f>
        <v/>
      </c>
      <c r="DH283" s="59" t="str">
        <f>IF(BT283="","",IF(BS283=1,IF(BT283&lt;65,41,IF(BT283&lt;70,35,IF(BT283&lt;75,29,IF(BT283&lt;80,21,IF(BT283&lt;85,14,IF(BT283&lt;90,5,0)))))),IF(BS283=2,IF(BT283&lt;65,38,IF(BT283&lt;70,33,IF(BT283&lt;75,26,IF(BT283&lt;80,16,IF(BT283&lt;85,12,IF(BT283&lt;90,1,0)))))),"")))</f>
        <v/>
      </c>
      <c r="DI283" s="59" t="str">
        <f>IF(BL283="","",IF(BL283=1,0,IF(BL283=2,3,IF(BL283&gt;2,6,""))))</f>
        <v/>
      </c>
      <c r="DJ283" s="59" t="str">
        <f>IF(Y283="","",IF(Y283=0,3,IF(Y283=1,0,"")))</f>
        <v/>
      </c>
      <c r="DK283" s="59" t="str">
        <f>IF(COUNTBLANK(CB283:CH283)=7,"",SUM(CB283:CH283))</f>
        <v/>
      </c>
      <c r="DL283" s="59" t="str">
        <f>IF(COUNTBLANK(CI283:CR283)=10,"",SUM(CI283:CQ283,IF(CR283&gt;0,CR283,0)))</f>
        <v/>
      </c>
      <c r="DM283" s="59" t="str">
        <f>IF(COUNTBLANK(CS283:CX283)=6,"",SUM(CS283,IF(CT283=-99,0,CT283),IF(CU283=-99,0,CU283),CV283:CX283))</f>
        <v/>
      </c>
      <c r="DN283" s="59" t="str">
        <f>IF(COUNTBLANK(CY283:DG283)=9,"",SUM(IF(OR(CY283="",CY283=-99),0,CY283),IF(OR(CZ283="",CZ283=-99),0,CZ283),IF(OR(DA283="",DA283=-99),0,DA283),IF(OR(DB283="",DB283=-99),0,DB283),IF(OR(DC283="",DC283=-99),0,DC283),IF(OR(DD283="",DD283=-99),0,DD283),IF(OR(DE283="",DE283=-99),0,DE283),IF(OR(DF283="",DF283=-99),0,DF283),IF(OR(DG283="",DG283=-99),0,DG283)))</f>
        <v/>
      </c>
      <c r="DO283" s="59" t="str">
        <f>IF(COUNTBLANK(DH283:DJ283)=3,"",SUM(DH283:DJ283))</f>
        <v/>
      </c>
      <c r="DP283" s="59" t="str">
        <f>IF(COUNTBLANK(DK283:DN283)=4,"",SUM(DK283:DN283))</f>
        <v/>
      </c>
      <c r="DQ283" s="59" t="str">
        <f>IF(COUNTBLANK(CB283:CH283)=7,"",SUM(IF(CB283="",0,5),IF(CC283="",0,9),IF(CD283="",0,4),IF(CE283="",0,4),IF(CF283="",0,3),IF(CG283="",0,1),IF(CH283="",0,6)))</f>
        <v/>
      </c>
      <c r="DR283" s="59" t="str">
        <f>IF(COUNTBLANK(CI283:CR283)=10,"",SUM(IF(CI283="",0,5),IF(CJ283="",0,4),IF(CK283="",0,3),IF(CL283="",0,2),IF(CM283="",0,2),IF(CN283="",0,2),IF(CO283="",0,2),IF(CP283="",0,2),IF(CQ283="",0,2),IF(OR(CR283="",CR283=-99,CR283=-9),0,2)))</f>
        <v/>
      </c>
      <c r="DS283" s="59" t="str">
        <f>IF(COUNTBLANK(CS283:CX283)=6,"",SUM(IF(CS283="",0,1),IF(OR(CT283="",CT283=-99),0,3),IF(OR(CU283="",CU283=-99),0,3),IF(CV283="",0,2),IF(CW283="",0,1),IF(CX283="",0,1)))</f>
        <v/>
      </c>
      <c r="DT283" s="59" t="str">
        <f>IF(COUNTBLANK(CY283:DG283)=9,"",SUM(IF(OR(CY283="",CY283=-99),0,3),IF(OR(CZ283="",CZ283=-99),0,3),IF(OR(DA283="",DA283=-99),0,3),IF(OR(DB283="",DB283=-99),0,3),IF(OR(DC283="",DC283=-99),0,3),IF(OR(DD283="",DD283=-99),0,3),IF(OR(DE283="",DE283=-99),0,3),IF(OR(DF283="",DF283=-99),0,3),IF(OR(DG283="",DG283=-99),0,3)))</f>
        <v/>
      </c>
      <c r="DU283" s="59" t="str">
        <f>IF(COUNTBLANK(DH283:DJ283)=3,"",SUM(IF(DH283="",0,IF(BS283=1,41,IF(BS283=2,38,""))),IF(DI283="",0,6),IF(DJ283="",0,3)))</f>
        <v/>
      </c>
      <c r="DV283" s="59" t="str">
        <f>IF(COUNTBLANK(DK283:DN283)=4,"",SUM(DQ283:DT283))</f>
        <v/>
      </c>
      <c r="DW283" s="59" t="str">
        <f>IF(DQ283="","",((DK283/DQ283)*100))</f>
        <v/>
      </c>
      <c r="DX283" s="59" t="str">
        <f t="shared" si="26"/>
        <v/>
      </c>
      <c r="DY283" s="59" t="str">
        <f t="shared" si="26"/>
        <v/>
      </c>
      <c r="DZ283" s="59" t="str">
        <f t="shared" si="26"/>
        <v/>
      </c>
      <c r="EA283" s="59" t="str">
        <f t="shared" si="26"/>
        <v/>
      </c>
      <c r="EB283" s="59" t="str">
        <f t="shared" si="26"/>
        <v/>
      </c>
      <c r="EC283" s="59" t="str">
        <f>IF(COUNTBLANK(DQ283:DT283)=4,"",SQRT((DQ283^2)+(DR283^2)+(DS283^2)+(DT283^2)))</f>
        <v/>
      </c>
      <c r="ED283" s="59" t="str">
        <f>IF(EC283="","",(SUM(((DK283/EC283)^2),((DL283/EC283)^2),((DM283/EC283)^2),((DN283/EC283)^2))*100))</f>
        <v/>
      </c>
      <c r="EE283" s="59" t="str">
        <f>IF(CB283="","",(CB283/DQ283*100))</f>
        <v/>
      </c>
      <c r="EF283" s="59" t="str">
        <f>IF(CC283="","",(CC283/DQ283*100))</f>
        <v/>
      </c>
      <c r="EG283" s="59" t="str">
        <f>IF(CD283="","",(CD283/DQ283*100))</f>
        <v/>
      </c>
      <c r="EH283" s="59" t="str">
        <f>IF(CE283="","",(CE283/DQ283*100))</f>
        <v/>
      </c>
      <c r="EI283" s="59" t="str">
        <f>IF(CF283="","",(CF283/DQ283*100))</f>
        <v/>
      </c>
      <c r="EJ283" s="59" t="str">
        <f>IF(CG283="","",(CG283/DQ283*100))</f>
        <v/>
      </c>
      <c r="EK283" s="59" t="str">
        <f>IF(CH283="","",(CH283/DQ283*100))</f>
        <v/>
      </c>
      <c r="EL283" s="59" t="str">
        <f>IF(CI283="","",(CI283/DR283*100))</f>
        <v/>
      </c>
      <c r="EM283" s="59" t="str">
        <f>IF(CJ283="","",(CJ283/DR283*100))</f>
        <v/>
      </c>
      <c r="EN283" s="59" t="str">
        <f>IF(CK283="","",(CK283/DR283*100))</f>
        <v/>
      </c>
      <c r="EO283" s="59" t="str">
        <f>IF(CL283="","",(CL283/DR283*100))</f>
        <v/>
      </c>
      <c r="EP283" s="59" t="str">
        <f>IF(CM283="","",(CM283/DR283*100))</f>
        <v/>
      </c>
      <c r="EQ283" s="59" t="str">
        <f>IF(CN283="","",(CN283/DR283*100))</f>
        <v/>
      </c>
      <c r="ER283" s="59" t="str">
        <f>IF(CO283="","",(CO283/DR283*100))</f>
        <v/>
      </c>
      <c r="ES283" s="59" t="str">
        <f>IF(CP283="","",(CP283/DR283*100))</f>
        <v/>
      </c>
      <c r="ET283" s="59" t="str">
        <f>IF(CQ283="","",(CQ283/DR283*100))</f>
        <v/>
      </c>
      <c r="EU283" s="59" t="str">
        <f>IF(CR283="","",(CR283/DR283*100))</f>
        <v/>
      </c>
      <c r="EV283" s="59" t="str">
        <f>IF(CS283="","",(CS283/DS283*100))</f>
        <v/>
      </c>
      <c r="EW283" s="59" t="str">
        <f>IF(CT283="","",(CT283/DS283*100))</f>
        <v/>
      </c>
      <c r="EX283" s="59" t="str">
        <f>IF(CU283="","",(CU283/DS283*100))</f>
        <v/>
      </c>
      <c r="EY283" s="59" t="str">
        <f>IF(CV283="","",(CV283/DS283*100))</f>
        <v/>
      </c>
      <c r="EZ283" s="59" t="str">
        <f>IF(CW283="","",(CW283/DS283*100))</f>
        <v/>
      </c>
      <c r="FA283" s="59" t="str">
        <f>IF(CX283="","",(CX283/DS283*100))</f>
        <v/>
      </c>
      <c r="FB283" s="59" t="str">
        <f t="shared" si="27"/>
        <v/>
      </c>
      <c r="FC283" s="59" t="str">
        <f t="shared" si="27"/>
        <v/>
      </c>
      <c r="FD283" s="59" t="str">
        <f t="shared" si="27"/>
        <v/>
      </c>
      <c r="FE283" s="59" t="str">
        <f t="shared" si="27"/>
        <v/>
      </c>
      <c r="FF283" s="59" t="str">
        <f t="shared" si="27"/>
        <v/>
      </c>
      <c r="FG283" s="59" t="str">
        <f t="shared" si="27"/>
        <v/>
      </c>
      <c r="FH283" s="59" t="str">
        <f t="shared" si="27"/>
        <v/>
      </c>
      <c r="FI283" s="59" t="str">
        <f t="shared" si="27"/>
        <v/>
      </c>
      <c r="FJ283" s="59" t="str">
        <f t="shared" si="27"/>
        <v/>
      </c>
      <c r="FK283" s="59" t="str">
        <f>IF(DH283="","",(DH283/DU283*100))</f>
        <v/>
      </c>
      <c r="FL283" s="59" t="str">
        <f>IF(DI283="","",(DI283/DU283*100))</f>
        <v/>
      </c>
      <c r="FM283" s="59" t="str">
        <f>IF(DJ283="","",(DJ283/DU283*100))</f>
        <v/>
      </c>
    </row>
    <row r="284" spans="72:169" x14ac:dyDescent="0.25">
      <c r="BT284" s="58" t="str">
        <f>IF(BR284="","",YEAR(D284)-BR284)</f>
        <v/>
      </c>
      <c r="BU284" s="59" t="str">
        <f>IF(BO284="",IF(OR(BM284="",BN284=""),"",((BM284*12)+BN284)*0.0254),BO284*0.01)</f>
        <v/>
      </c>
      <c r="BV284" s="59" t="str">
        <f>IF(BQ284="",IF(BP284="","",BP284*0.453592),BQ284)</f>
        <v/>
      </c>
      <c r="BW284" s="59" t="str">
        <f>IF(OR(BU284="",BV284=""),"",(BV284/(BU284^2)))</f>
        <v/>
      </c>
      <c r="BX284" s="59" t="str">
        <f>IF(COUNTBLANK(E284:J284)=6,"",(((E284*IF(F284&gt;0,F284,30)*3)+(G284*IF(H284&gt;0,H284,30)*5)+(I284*IF(J284&gt;0,J284,30)*9))))</f>
        <v/>
      </c>
      <c r="BY284" s="59" t="str">
        <f>IF(COUNTBLANK(AE284:AL284)=8,"",SUM(IF(AE284=2,1,IF(AE284=3,1,0)),IF(AH284=1,1,IF(AI284=1,1,0)),IF(AJ284&gt;3,1,0),IF(AK284&gt;3,1,0),IF(AL284&gt;0,1,0)))</f>
        <v/>
      </c>
      <c r="BZ284" s="59" t="str">
        <f>IF(OR(AM284="",AN284=""),"",IF(OR(AM284=-99,AN284=-99),-99,IF(AM284=3,IF(AN284=2,1,IF(AN284=3,1,0)),0)))</f>
        <v/>
      </c>
      <c r="CA284" s="59" t="str">
        <f>IF(OR((AC284=""),(AD284="")),"",IF(AD284=-99,-99,IF(AC284&gt;=4,IF(OR(AD284=1,AD284=2),1,0),0)))</f>
        <v/>
      </c>
      <c r="CB284" s="59" t="str">
        <f>IF(BW284="","",IF(BW284&lt;25,5,IF(BW284&lt;30,2,0)))</f>
        <v/>
      </c>
      <c r="CC284" s="59" t="str">
        <f t="shared" si="28"/>
        <v/>
      </c>
      <c r="CD284" s="59" t="str">
        <f>IF(K284="","",IF(K284&lt;4,0,IF(K284&gt;=4,4,"")))</f>
        <v/>
      </c>
      <c r="CE284" s="59" t="str">
        <f>IF(L284="","",IF(L284&lt;4,0,IF(L284&gt;=4,4,"")))</f>
        <v/>
      </c>
      <c r="CF284" s="59" t="str">
        <f>IF(M284="","",IF(M284&lt;4,0,IF(M284&gt;=4,3,"")))</f>
        <v/>
      </c>
      <c r="CG284" s="59" t="str">
        <f>IF(N284="","",IF(N284&lt;4,0,IF(N284&gt;=4,1,"")))</f>
        <v/>
      </c>
      <c r="CH284" s="59" t="str">
        <f t="shared" si="29"/>
        <v/>
      </c>
      <c r="CI284" s="59" t="str">
        <f>IF(O284="","",IF(O284=0,0,IF(O284=1,3,IF(O284&lt;=4,4,IF(O284&gt;4,5,"")))))</f>
        <v/>
      </c>
      <c r="CJ284" s="59" t="str">
        <f>IF(P284="","",IF(P284=0,0,IF(P284=1,1,IF(P284&lt;7,3,IF(P284=7,4,"")))))</f>
        <v/>
      </c>
      <c r="CK284" s="59" t="str">
        <f>IF(Q284="","",IF(Q284&lt;4,3,IF(Q284&lt;7,2,IF(Q284=7,0,""))))</f>
        <v/>
      </c>
      <c r="CL284" s="59" t="str">
        <f>IF(R284="","",IF(R284&lt;1,0,IF(R284&lt;=2,1,IF(R284&gt;2,2,""))))</f>
        <v/>
      </c>
      <c r="CM284" s="59" t="str">
        <f>IF(S284="","",IF(S284=0,0,IF(S284=1,1,IF(S284&gt;1,2,""))))</f>
        <v/>
      </c>
      <c r="CN284" s="59" t="str">
        <f>IF(T284="","",IF(T284=0,0,IF(T284&lt;=4,1,IF(T284&gt;4,2,""))))</f>
        <v/>
      </c>
      <c r="CO284" s="59" t="str">
        <f>IF(U284="","",IF(U284&lt;4,0,IF(U284&lt;=6,1,IF(U284=7,2,""))))</f>
        <v/>
      </c>
      <c r="CP284" s="59" t="str">
        <f>IF(V284="","",IF(V284&lt;4,2,IF(V284=4,1,IF(V284=5,0,""))))</f>
        <v/>
      </c>
      <c r="CQ284" s="59" t="str">
        <f>IF(W284="","",IF(W284=1,2,IF(W284=2,1,IF(W284&gt;2,0,""))))</f>
        <v/>
      </c>
      <c r="CR284" s="59" t="str">
        <f>IF(X284="","",IF(X284=0,0,IF(X284=1,1,IF(X284=2,2,IF(X284=3,2,IF(X284=-9,-9,IF(X284=-99,-99,"")))))))</f>
        <v/>
      </c>
      <c r="CS284" s="59" t="str">
        <f>IF(Z284="","",IF(Z284=0,1,IF(Z284=1,0,"")))</f>
        <v/>
      </c>
      <c r="CT284" s="59" t="str">
        <f>IF(CA284="","",IF(CA284=-99,-99,IF(CA284=1,3,0)))</f>
        <v/>
      </c>
      <c r="CU284" s="59" t="str">
        <f>IF(BZ284="","",IF(BZ284=-99,-99,IF(BZ284=0,3,0)))</f>
        <v/>
      </c>
      <c r="CV284" s="59" t="str">
        <f>IF(AO284="","",IF(AND(AO284&gt;=7,AO284&lt;=8),2,0))</f>
        <v/>
      </c>
      <c r="CW284" s="59" t="str">
        <f>IF(AP284="","",IF(AP284=1,0,IF(AP284&gt;1,1,"")))</f>
        <v/>
      </c>
      <c r="CX284" s="59" t="str">
        <f t="shared" si="30"/>
        <v/>
      </c>
      <c r="CY284" s="59" t="str">
        <f>IF(BA284="","",IF(BA284=0,0,IF(OR(BA284=1,BA284=2,BA284=3),3,IF(BA284=-99,-99,""))))</f>
        <v/>
      </c>
      <c r="CZ284" s="59" t="str">
        <f>IF(BB284="","",IF(BB284=0,0,IF(OR(BB284=1,BB284=2,BB284=3),3,IF(BB284=-99,-99,""))))</f>
        <v/>
      </c>
      <c r="DA284" s="59" t="str">
        <f>IF(BC284="","",IF(BC284=0,0,IF(OR(BC284=1,BC284=2,BC284=3),3,IF(BC284=-99,-99,""))))</f>
        <v/>
      </c>
      <c r="DB284" s="59" t="str">
        <f>IF(BD284="","",IF(BD284=0,0,IF(OR(BD284=1,BD284=2,BD284=3),3,IF(BD284=-99,-99,""))))</f>
        <v/>
      </c>
      <c r="DC284" s="59" t="str">
        <f>IF(BE284="","",IF(BE284=0,0,IF(OR(BE284=1,BE284=2,BE284=3),3,IF(BE284=-99,-99,""))))</f>
        <v/>
      </c>
      <c r="DD284" s="59" t="str">
        <f>IF(BF284="","",IF(BF284=0,0,IF(OR(BF284=1,BF284=2,BF284=3),3,IF(BF284=-99,-99,""))))</f>
        <v/>
      </c>
      <c r="DE284" s="59" t="str">
        <f>IF(BG284="","",IF(BG284=0,0,IF(OR(BG284=1,BG284=2,BG284=3),3,IF(BG284=-99,-99,""))))</f>
        <v/>
      </c>
      <c r="DF284" s="59" t="str">
        <f>IF(BH284="","",IF(BH284=0,0,IF(OR(BH284=1,BH284=2,BH284=3),3,IF(BH284=-99,-99,""))))</f>
        <v/>
      </c>
      <c r="DG284" s="59" t="str">
        <f>IF(BI284="","",IF(BI284=0,0,IF(OR(BI284=1,BI284=2,BI284=3),3,IF(BI284=-99,-99,""))))</f>
        <v/>
      </c>
      <c r="DH284" s="59" t="str">
        <f>IF(BT284="","",IF(BS284=1,IF(BT284&lt;65,41,IF(BT284&lt;70,35,IF(BT284&lt;75,29,IF(BT284&lt;80,21,IF(BT284&lt;85,14,IF(BT284&lt;90,5,0)))))),IF(BS284=2,IF(BT284&lt;65,38,IF(BT284&lt;70,33,IF(BT284&lt;75,26,IF(BT284&lt;80,16,IF(BT284&lt;85,12,IF(BT284&lt;90,1,0)))))),"")))</f>
        <v/>
      </c>
      <c r="DI284" s="59" t="str">
        <f>IF(BL284="","",IF(BL284=1,0,IF(BL284=2,3,IF(BL284&gt;2,6,""))))</f>
        <v/>
      </c>
      <c r="DJ284" s="59" t="str">
        <f>IF(Y284="","",IF(Y284=0,3,IF(Y284=1,0,"")))</f>
        <v/>
      </c>
      <c r="DK284" s="59" t="str">
        <f>IF(COUNTBLANK(CB284:CH284)=7,"",SUM(CB284:CH284))</f>
        <v/>
      </c>
      <c r="DL284" s="59" t="str">
        <f>IF(COUNTBLANK(CI284:CR284)=10,"",SUM(CI284:CQ284,IF(CR284&gt;0,CR284,0)))</f>
        <v/>
      </c>
      <c r="DM284" s="59" t="str">
        <f>IF(COUNTBLANK(CS284:CX284)=6,"",SUM(CS284,IF(CT284=-99,0,CT284),IF(CU284=-99,0,CU284),CV284:CX284))</f>
        <v/>
      </c>
      <c r="DN284" s="59" t="str">
        <f>IF(COUNTBLANK(CY284:DG284)=9,"",SUM(IF(OR(CY284="",CY284=-99),0,CY284),IF(OR(CZ284="",CZ284=-99),0,CZ284),IF(OR(DA284="",DA284=-99),0,DA284),IF(OR(DB284="",DB284=-99),0,DB284),IF(OR(DC284="",DC284=-99),0,DC284),IF(OR(DD284="",DD284=-99),0,DD284),IF(OR(DE284="",DE284=-99),0,DE284),IF(OR(DF284="",DF284=-99),0,DF284),IF(OR(DG284="",DG284=-99),0,DG284)))</f>
        <v/>
      </c>
      <c r="DO284" s="59" t="str">
        <f>IF(COUNTBLANK(DH284:DJ284)=3,"",SUM(DH284:DJ284))</f>
        <v/>
      </c>
      <c r="DP284" s="59" t="str">
        <f>IF(COUNTBLANK(DK284:DN284)=4,"",SUM(DK284:DN284))</f>
        <v/>
      </c>
      <c r="DQ284" s="59" t="str">
        <f>IF(COUNTBLANK(CB284:CH284)=7,"",SUM(IF(CB284="",0,5),IF(CC284="",0,9),IF(CD284="",0,4),IF(CE284="",0,4),IF(CF284="",0,3),IF(CG284="",0,1),IF(CH284="",0,6)))</f>
        <v/>
      </c>
      <c r="DR284" s="59" t="str">
        <f>IF(COUNTBLANK(CI284:CR284)=10,"",SUM(IF(CI284="",0,5),IF(CJ284="",0,4),IF(CK284="",0,3),IF(CL284="",0,2),IF(CM284="",0,2),IF(CN284="",0,2),IF(CO284="",0,2),IF(CP284="",0,2),IF(CQ284="",0,2),IF(OR(CR284="",CR284=-99,CR284=-9),0,2)))</f>
        <v/>
      </c>
      <c r="DS284" s="59" t="str">
        <f>IF(COUNTBLANK(CS284:CX284)=6,"",SUM(IF(CS284="",0,1),IF(OR(CT284="",CT284=-99),0,3),IF(OR(CU284="",CU284=-99),0,3),IF(CV284="",0,2),IF(CW284="",0,1),IF(CX284="",0,1)))</f>
        <v/>
      </c>
      <c r="DT284" s="59" t="str">
        <f>IF(COUNTBLANK(CY284:DG284)=9,"",SUM(IF(OR(CY284="",CY284=-99),0,3),IF(OR(CZ284="",CZ284=-99),0,3),IF(OR(DA284="",DA284=-99),0,3),IF(OR(DB284="",DB284=-99),0,3),IF(OR(DC284="",DC284=-99),0,3),IF(OR(DD284="",DD284=-99),0,3),IF(OR(DE284="",DE284=-99),0,3),IF(OR(DF284="",DF284=-99),0,3),IF(OR(DG284="",DG284=-99),0,3)))</f>
        <v/>
      </c>
      <c r="DU284" s="59" t="str">
        <f>IF(COUNTBLANK(DH284:DJ284)=3,"",SUM(IF(DH284="",0,IF(BS284=1,41,IF(BS284=2,38,""))),IF(DI284="",0,6),IF(DJ284="",0,3)))</f>
        <v/>
      </c>
      <c r="DV284" s="59" t="str">
        <f>IF(COUNTBLANK(DK284:DN284)=4,"",SUM(DQ284:DT284))</f>
        <v/>
      </c>
      <c r="DW284" s="59" t="str">
        <f>IF(DQ284="","",((DK284/DQ284)*100))</f>
        <v/>
      </c>
      <c r="DX284" s="59" t="str">
        <f t="shared" si="26"/>
        <v/>
      </c>
      <c r="DY284" s="59" t="str">
        <f t="shared" si="26"/>
        <v/>
      </c>
      <c r="DZ284" s="59" t="str">
        <f t="shared" si="26"/>
        <v/>
      </c>
      <c r="EA284" s="59" t="str">
        <f t="shared" si="26"/>
        <v/>
      </c>
      <c r="EB284" s="59" t="str">
        <f t="shared" si="26"/>
        <v/>
      </c>
      <c r="EC284" s="59" t="str">
        <f>IF(COUNTBLANK(DQ284:DT284)=4,"",SQRT((DQ284^2)+(DR284^2)+(DS284^2)+(DT284^2)))</f>
        <v/>
      </c>
      <c r="ED284" s="59" t="str">
        <f>IF(EC284="","",(SUM(((DK284/EC284)^2),((DL284/EC284)^2),((DM284/EC284)^2),((DN284/EC284)^2))*100))</f>
        <v/>
      </c>
      <c r="EE284" s="59" t="str">
        <f>IF(CB284="","",(CB284/DQ284*100))</f>
        <v/>
      </c>
      <c r="EF284" s="59" t="str">
        <f>IF(CC284="","",(CC284/DQ284*100))</f>
        <v/>
      </c>
      <c r="EG284" s="59" t="str">
        <f>IF(CD284="","",(CD284/DQ284*100))</f>
        <v/>
      </c>
      <c r="EH284" s="59" t="str">
        <f>IF(CE284="","",(CE284/DQ284*100))</f>
        <v/>
      </c>
      <c r="EI284" s="59" t="str">
        <f>IF(CF284="","",(CF284/DQ284*100))</f>
        <v/>
      </c>
      <c r="EJ284" s="59" t="str">
        <f>IF(CG284="","",(CG284/DQ284*100))</f>
        <v/>
      </c>
      <c r="EK284" s="59" t="str">
        <f>IF(CH284="","",(CH284/DQ284*100))</f>
        <v/>
      </c>
      <c r="EL284" s="59" t="str">
        <f>IF(CI284="","",(CI284/DR284*100))</f>
        <v/>
      </c>
      <c r="EM284" s="59" t="str">
        <f>IF(CJ284="","",(CJ284/DR284*100))</f>
        <v/>
      </c>
      <c r="EN284" s="59" t="str">
        <f>IF(CK284="","",(CK284/DR284*100))</f>
        <v/>
      </c>
      <c r="EO284" s="59" t="str">
        <f>IF(CL284="","",(CL284/DR284*100))</f>
        <v/>
      </c>
      <c r="EP284" s="59" t="str">
        <f>IF(CM284="","",(CM284/DR284*100))</f>
        <v/>
      </c>
      <c r="EQ284" s="59" t="str">
        <f>IF(CN284="","",(CN284/DR284*100))</f>
        <v/>
      </c>
      <c r="ER284" s="59" t="str">
        <f>IF(CO284="","",(CO284/DR284*100))</f>
        <v/>
      </c>
      <c r="ES284" s="59" t="str">
        <f>IF(CP284="","",(CP284/DR284*100))</f>
        <v/>
      </c>
      <c r="ET284" s="59" t="str">
        <f>IF(CQ284="","",(CQ284/DR284*100))</f>
        <v/>
      </c>
      <c r="EU284" s="59" t="str">
        <f>IF(CR284="","",(CR284/DR284*100))</f>
        <v/>
      </c>
      <c r="EV284" s="59" t="str">
        <f>IF(CS284="","",(CS284/DS284*100))</f>
        <v/>
      </c>
      <c r="EW284" s="59" t="str">
        <f>IF(CT284="","",(CT284/DS284*100))</f>
        <v/>
      </c>
      <c r="EX284" s="59" t="str">
        <f>IF(CU284="","",(CU284/DS284*100))</f>
        <v/>
      </c>
      <c r="EY284" s="59" t="str">
        <f>IF(CV284="","",(CV284/DS284*100))</f>
        <v/>
      </c>
      <c r="EZ284" s="59" t="str">
        <f>IF(CW284="","",(CW284/DS284*100))</f>
        <v/>
      </c>
      <c r="FA284" s="59" t="str">
        <f>IF(CX284="","",(CX284/DS284*100))</f>
        <v/>
      </c>
      <c r="FB284" s="59" t="str">
        <f t="shared" si="27"/>
        <v/>
      </c>
      <c r="FC284" s="59" t="str">
        <f t="shared" si="27"/>
        <v/>
      </c>
      <c r="FD284" s="59" t="str">
        <f t="shared" si="27"/>
        <v/>
      </c>
      <c r="FE284" s="59" t="str">
        <f t="shared" si="27"/>
        <v/>
      </c>
      <c r="FF284" s="59" t="str">
        <f t="shared" si="27"/>
        <v/>
      </c>
      <c r="FG284" s="59" t="str">
        <f t="shared" si="27"/>
        <v/>
      </c>
      <c r="FH284" s="59" t="str">
        <f t="shared" si="27"/>
        <v/>
      </c>
      <c r="FI284" s="59" t="str">
        <f t="shared" si="27"/>
        <v/>
      </c>
      <c r="FJ284" s="59" t="str">
        <f t="shared" si="27"/>
        <v/>
      </c>
      <c r="FK284" s="59" t="str">
        <f>IF(DH284="","",(DH284/DU284*100))</f>
        <v/>
      </c>
      <c r="FL284" s="59" t="str">
        <f>IF(DI284="","",(DI284/DU284*100))</f>
        <v/>
      </c>
      <c r="FM284" s="59" t="str">
        <f>IF(DJ284="","",(DJ284/DU284*100))</f>
        <v/>
      </c>
    </row>
    <row r="285" spans="72:169" x14ac:dyDescent="0.25">
      <c r="BT285" s="58" t="str">
        <f>IF(BR285="","",YEAR(D285)-BR285)</f>
        <v/>
      </c>
      <c r="BU285" s="59" t="str">
        <f>IF(BO285="",IF(OR(BM285="",BN285=""),"",((BM285*12)+BN285)*0.0254),BO285*0.01)</f>
        <v/>
      </c>
      <c r="BV285" s="59" t="str">
        <f>IF(BQ285="",IF(BP285="","",BP285*0.453592),BQ285)</f>
        <v/>
      </c>
      <c r="BW285" s="59" t="str">
        <f>IF(OR(BU285="",BV285=""),"",(BV285/(BU285^2)))</f>
        <v/>
      </c>
      <c r="BX285" s="59" t="str">
        <f>IF(COUNTBLANK(E285:J285)=6,"",(((E285*IF(F285&gt;0,F285,30)*3)+(G285*IF(H285&gt;0,H285,30)*5)+(I285*IF(J285&gt;0,J285,30)*9))))</f>
        <v/>
      </c>
      <c r="BY285" s="59" t="str">
        <f>IF(COUNTBLANK(AE285:AL285)=8,"",SUM(IF(AE285=2,1,IF(AE285=3,1,0)),IF(AH285=1,1,IF(AI285=1,1,0)),IF(AJ285&gt;3,1,0),IF(AK285&gt;3,1,0),IF(AL285&gt;0,1,0)))</f>
        <v/>
      </c>
      <c r="BZ285" s="59" t="str">
        <f>IF(OR(AM285="",AN285=""),"",IF(OR(AM285=-99,AN285=-99),-99,IF(AM285=3,IF(AN285=2,1,IF(AN285=3,1,0)),0)))</f>
        <v/>
      </c>
      <c r="CA285" s="59" t="str">
        <f>IF(OR((AC285=""),(AD285="")),"",IF(AD285=-99,-99,IF(AC285&gt;=4,IF(OR(AD285=1,AD285=2),1,0),0)))</f>
        <v/>
      </c>
      <c r="CB285" s="59" t="str">
        <f>IF(BW285="","",IF(BW285&lt;25,5,IF(BW285&lt;30,2,0)))</f>
        <v/>
      </c>
      <c r="CC285" s="59" t="str">
        <f t="shared" si="28"/>
        <v/>
      </c>
      <c r="CD285" s="59" t="str">
        <f>IF(K285="","",IF(K285&lt;4,0,IF(K285&gt;=4,4,"")))</f>
        <v/>
      </c>
      <c r="CE285" s="59" t="str">
        <f>IF(L285="","",IF(L285&lt;4,0,IF(L285&gt;=4,4,"")))</f>
        <v/>
      </c>
      <c r="CF285" s="59" t="str">
        <f>IF(M285="","",IF(M285&lt;4,0,IF(M285&gt;=4,3,"")))</f>
        <v/>
      </c>
      <c r="CG285" s="59" t="str">
        <f>IF(N285="","",IF(N285&lt;4,0,IF(N285&gt;=4,1,"")))</f>
        <v/>
      </c>
      <c r="CH285" s="59" t="str">
        <f t="shared" si="29"/>
        <v/>
      </c>
      <c r="CI285" s="59" t="str">
        <f>IF(O285="","",IF(O285=0,0,IF(O285=1,3,IF(O285&lt;=4,4,IF(O285&gt;4,5,"")))))</f>
        <v/>
      </c>
      <c r="CJ285" s="59" t="str">
        <f>IF(P285="","",IF(P285=0,0,IF(P285=1,1,IF(P285&lt;7,3,IF(P285=7,4,"")))))</f>
        <v/>
      </c>
      <c r="CK285" s="59" t="str">
        <f>IF(Q285="","",IF(Q285&lt;4,3,IF(Q285&lt;7,2,IF(Q285=7,0,""))))</f>
        <v/>
      </c>
      <c r="CL285" s="59" t="str">
        <f>IF(R285="","",IF(R285&lt;1,0,IF(R285&lt;=2,1,IF(R285&gt;2,2,""))))</f>
        <v/>
      </c>
      <c r="CM285" s="59" t="str">
        <f>IF(S285="","",IF(S285=0,0,IF(S285=1,1,IF(S285&gt;1,2,""))))</f>
        <v/>
      </c>
      <c r="CN285" s="59" t="str">
        <f>IF(T285="","",IF(T285=0,0,IF(T285&lt;=4,1,IF(T285&gt;4,2,""))))</f>
        <v/>
      </c>
      <c r="CO285" s="59" t="str">
        <f>IF(U285="","",IF(U285&lt;4,0,IF(U285&lt;=6,1,IF(U285=7,2,""))))</f>
        <v/>
      </c>
      <c r="CP285" s="59" t="str">
        <f>IF(V285="","",IF(V285&lt;4,2,IF(V285=4,1,IF(V285=5,0,""))))</f>
        <v/>
      </c>
      <c r="CQ285" s="59" t="str">
        <f>IF(W285="","",IF(W285=1,2,IF(W285=2,1,IF(W285&gt;2,0,""))))</f>
        <v/>
      </c>
      <c r="CR285" s="59" t="str">
        <f>IF(X285="","",IF(X285=0,0,IF(X285=1,1,IF(X285=2,2,IF(X285=3,2,IF(X285=-9,-9,IF(X285=-99,-99,"")))))))</f>
        <v/>
      </c>
      <c r="CS285" s="59" t="str">
        <f>IF(Z285="","",IF(Z285=0,1,IF(Z285=1,0,"")))</f>
        <v/>
      </c>
      <c r="CT285" s="59" t="str">
        <f>IF(CA285="","",IF(CA285=-99,-99,IF(CA285=1,3,0)))</f>
        <v/>
      </c>
      <c r="CU285" s="59" t="str">
        <f>IF(BZ285="","",IF(BZ285=-99,-99,IF(BZ285=0,3,0)))</f>
        <v/>
      </c>
      <c r="CV285" s="59" t="str">
        <f>IF(AO285="","",IF(AND(AO285&gt;=7,AO285&lt;=8),2,0))</f>
        <v/>
      </c>
      <c r="CW285" s="59" t="str">
        <f>IF(AP285="","",IF(AP285=1,0,IF(AP285&gt;1,1,"")))</f>
        <v/>
      </c>
      <c r="CX285" s="59" t="str">
        <f t="shared" si="30"/>
        <v/>
      </c>
      <c r="CY285" s="59" t="str">
        <f>IF(BA285="","",IF(BA285=0,0,IF(OR(BA285=1,BA285=2,BA285=3),3,IF(BA285=-99,-99,""))))</f>
        <v/>
      </c>
      <c r="CZ285" s="59" t="str">
        <f>IF(BB285="","",IF(BB285=0,0,IF(OR(BB285=1,BB285=2,BB285=3),3,IF(BB285=-99,-99,""))))</f>
        <v/>
      </c>
      <c r="DA285" s="59" t="str">
        <f>IF(BC285="","",IF(BC285=0,0,IF(OR(BC285=1,BC285=2,BC285=3),3,IF(BC285=-99,-99,""))))</f>
        <v/>
      </c>
      <c r="DB285" s="59" t="str">
        <f>IF(BD285="","",IF(BD285=0,0,IF(OR(BD285=1,BD285=2,BD285=3),3,IF(BD285=-99,-99,""))))</f>
        <v/>
      </c>
      <c r="DC285" s="59" t="str">
        <f>IF(BE285="","",IF(BE285=0,0,IF(OR(BE285=1,BE285=2,BE285=3),3,IF(BE285=-99,-99,""))))</f>
        <v/>
      </c>
      <c r="DD285" s="59" t="str">
        <f>IF(BF285="","",IF(BF285=0,0,IF(OR(BF285=1,BF285=2,BF285=3),3,IF(BF285=-99,-99,""))))</f>
        <v/>
      </c>
      <c r="DE285" s="59" t="str">
        <f>IF(BG285="","",IF(BG285=0,0,IF(OR(BG285=1,BG285=2,BG285=3),3,IF(BG285=-99,-99,""))))</f>
        <v/>
      </c>
      <c r="DF285" s="59" t="str">
        <f>IF(BH285="","",IF(BH285=0,0,IF(OR(BH285=1,BH285=2,BH285=3),3,IF(BH285=-99,-99,""))))</f>
        <v/>
      </c>
      <c r="DG285" s="59" t="str">
        <f>IF(BI285="","",IF(BI285=0,0,IF(OR(BI285=1,BI285=2,BI285=3),3,IF(BI285=-99,-99,""))))</f>
        <v/>
      </c>
      <c r="DH285" s="59" t="str">
        <f>IF(BT285="","",IF(BS285=1,IF(BT285&lt;65,41,IF(BT285&lt;70,35,IF(BT285&lt;75,29,IF(BT285&lt;80,21,IF(BT285&lt;85,14,IF(BT285&lt;90,5,0)))))),IF(BS285=2,IF(BT285&lt;65,38,IF(BT285&lt;70,33,IF(BT285&lt;75,26,IF(BT285&lt;80,16,IF(BT285&lt;85,12,IF(BT285&lt;90,1,0)))))),"")))</f>
        <v/>
      </c>
      <c r="DI285" s="59" t="str">
        <f>IF(BL285="","",IF(BL285=1,0,IF(BL285=2,3,IF(BL285&gt;2,6,""))))</f>
        <v/>
      </c>
      <c r="DJ285" s="59" t="str">
        <f>IF(Y285="","",IF(Y285=0,3,IF(Y285=1,0,"")))</f>
        <v/>
      </c>
      <c r="DK285" s="59" t="str">
        <f>IF(COUNTBLANK(CB285:CH285)=7,"",SUM(CB285:CH285))</f>
        <v/>
      </c>
      <c r="DL285" s="59" t="str">
        <f>IF(COUNTBLANK(CI285:CR285)=10,"",SUM(CI285:CQ285,IF(CR285&gt;0,CR285,0)))</f>
        <v/>
      </c>
      <c r="DM285" s="59" t="str">
        <f>IF(COUNTBLANK(CS285:CX285)=6,"",SUM(CS285,IF(CT285=-99,0,CT285),IF(CU285=-99,0,CU285),CV285:CX285))</f>
        <v/>
      </c>
      <c r="DN285" s="59" t="str">
        <f>IF(COUNTBLANK(CY285:DG285)=9,"",SUM(IF(OR(CY285="",CY285=-99),0,CY285),IF(OR(CZ285="",CZ285=-99),0,CZ285),IF(OR(DA285="",DA285=-99),0,DA285),IF(OR(DB285="",DB285=-99),0,DB285),IF(OR(DC285="",DC285=-99),0,DC285),IF(OR(DD285="",DD285=-99),0,DD285),IF(OR(DE285="",DE285=-99),0,DE285),IF(OR(DF285="",DF285=-99),0,DF285),IF(OR(DG285="",DG285=-99),0,DG285)))</f>
        <v/>
      </c>
      <c r="DO285" s="59" t="str">
        <f>IF(COUNTBLANK(DH285:DJ285)=3,"",SUM(DH285:DJ285))</f>
        <v/>
      </c>
      <c r="DP285" s="59" t="str">
        <f>IF(COUNTBLANK(DK285:DN285)=4,"",SUM(DK285:DN285))</f>
        <v/>
      </c>
      <c r="DQ285" s="59" t="str">
        <f>IF(COUNTBLANK(CB285:CH285)=7,"",SUM(IF(CB285="",0,5),IF(CC285="",0,9),IF(CD285="",0,4),IF(CE285="",0,4),IF(CF285="",0,3),IF(CG285="",0,1),IF(CH285="",0,6)))</f>
        <v/>
      </c>
      <c r="DR285" s="59" t="str">
        <f>IF(COUNTBLANK(CI285:CR285)=10,"",SUM(IF(CI285="",0,5),IF(CJ285="",0,4),IF(CK285="",0,3),IF(CL285="",0,2),IF(CM285="",0,2),IF(CN285="",0,2),IF(CO285="",0,2),IF(CP285="",0,2),IF(CQ285="",0,2),IF(OR(CR285="",CR285=-99,CR285=-9),0,2)))</f>
        <v/>
      </c>
      <c r="DS285" s="59" t="str">
        <f>IF(COUNTBLANK(CS285:CX285)=6,"",SUM(IF(CS285="",0,1),IF(OR(CT285="",CT285=-99),0,3),IF(OR(CU285="",CU285=-99),0,3),IF(CV285="",0,2),IF(CW285="",0,1),IF(CX285="",0,1)))</f>
        <v/>
      </c>
      <c r="DT285" s="59" t="str">
        <f>IF(COUNTBLANK(CY285:DG285)=9,"",SUM(IF(OR(CY285="",CY285=-99),0,3),IF(OR(CZ285="",CZ285=-99),0,3),IF(OR(DA285="",DA285=-99),0,3),IF(OR(DB285="",DB285=-99),0,3),IF(OR(DC285="",DC285=-99),0,3),IF(OR(DD285="",DD285=-99),0,3),IF(OR(DE285="",DE285=-99),0,3),IF(OR(DF285="",DF285=-99),0,3),IF(OR(DG285="",DG285=-99),0,3)))</f>
        <v/>
      </c>
      <c r="DU285" s="59" t="str">
        <f>IF(COUNTBLANK(DH285:DJ285)=3,"",SUM(IF(DH285="",0,IF(BS285=1,41,IF(BS285=2,38,""))),IF(DI285="",0,6),IF(DJ285="",0,3)))</f>
        <v/>
      </c>
      <c r="DV285" s="59" t="str">
        <f>IF(COUNTBLANK(DK285:DN285)=4,"",SUM(DQ285:DT285))</f>
        <v/>
      </c>
      <c r="DW285" s="59" t="str">
        <f>IF(DQ285="","",((DK285/DQ285)*100))</f>
        <v/>
      </c>
      <c r="DX285" s="59" t="str">
        <f t="shared" si="26"/>
        <v/>
      </c>
      <c r="DY285" s="59" t="str">
        <f t="shared" si="26"/>
        <v/>
      </c>
      <c r="DZ285" s="59" t="str">
        <f t="shared" si="26"/>
        <v/>
      </c>
      <c r="EA285" s="59" t="str">
        <f t="shared" si="26"/>
        <v/>
      </c>
      <c r="EB285" s="59" t="str">
        <f t="shared" si="26"/>
        <v/>
      </c>
      <c r="EC285" s="59" t="str">
        <f>IF(COUNTBLANK(DQ285:DT285)=4,"",SQRT((DQ285^2)+(DR285^2)+(DS285^2)+(DT285^2)))</f>
        <v/>
      </c>
      <c r="ED285" s="59" t="str">
        <f>IF(EC285="","",(SUM(((DK285/EC285)^2),((DL285/EC285)^2),((DM285/EC285)^2),((DN285/EC285)^2))*100))</f>
        <v/>
      </c>
      <c r="EE285" s="59" t="str">
        <f>IF(CB285="","",(CB285/DQ285*100))</f>
        <v/>
      </c>
      <c r="EF285" s="59" t="str">
        <f>IF(CC285="","",(CC285/DQ285*100))</f>
        <v/>
      </c>
      <c r="EG285" s="59" t="str">
        <f>IF(CD285="","",(CD285/DQ285*100))</f>
        <v/>
      </c>
      <c r="EH285" s="59" t="str">
        <f>IF(CE285="","",(CE285/DQ285*100))</f>
        <v/>
      </c>
      <c r="EI285" s="59" t="str">
        <f>IF(CF285="","",(CF285/DQ285*100))</f>
        <v/>
      </c>
      <c r="EJ285" s="59" t="str">
        <f>IF(CG285="","",(CG285/DQ285*100))</f>
        <v/>
      </c>
      <c r="EK285" s="59" t="str">
        <f>IF(CH285="","",(CH285/DQ285*100))</f>
        <v/>
      </c>
      <c r="EL285" s="59" t="str">
        <f>IF(CI285="","",(CI285/DR285*100))</f>
        <v/>
      </c>
      <c r="EM285" s="59" t="str">
        <f>IF(CJ285="","",(CJ285/DR285*100))</f>
        <v/>
      </c>
      <c r="EN285" s="59" t="str">
        <f>IF(CK285="","",(CK285/DR285*100))</f>
        <v/>
      </c>
      <c r="EO285" s="59" t="str">
        <f>IF(CL285="","",(CL285/DR285*100))</f>
        <v/>
      </c>
      <c r="EP285" s="59" t="str">
        <f>IF(CM285="","",(CM285/DR285*100))</f>
        <v/>
      </c>
      <c r="EQ285" s="59" t="str">
        <f>IF(CN285="","",(CN285/DR285*100))</f>
        <v/>
      </c>
      <c r="ER285" s="59" t="str">
        <f>IF(CO285="","",(CO285/DR285*100))</f>
        <v/>
      </c>
      <c r="ES285" s="59" t="str">
        <f>IF(CP285="","",(CP285/DR285*100))</f>
        <v/>
      </c>
      <c r="ET285" s="59" t="str">
        <f>IF(CQ285="","",(CQ285/DR285*100))</f>
        <v/>
      </c>
      <c r="EU285" s="59" t="str">
        <f>IF(CR285="","",(CR285/DR285*100))</f>
        <v/>
      </c>
      <c r="EV285" s="59" t="str">
        <f>IF(CS285="","",(CS285/DS285*100))</f>
        <v/>
      </c>
      <c r="EW285" s="59" t="str">
        <f>IF(CT285="","",(CT285/DS285*100))</f>
        <v/>
      </c>
      <c r="EX285" s="59" t="str">
        <f>IF(CU285="","",(CU285/DS285*100))</f>
        <v/>
      </c>
      <c r="EY285" s="59" t="str">
        <f>IF(CV285="","",(CV285/DS285*100))</f>
        <v/>
      </c>
      <c r="EZ285" s="59" t="str">
        <f>IF(CW285="","",(CW285/DS285*100))</f>
        <v/>
      </c>
      <c r="FA285" s="59" t="str">
        <f>IF(CX285="","",(CX285/DS285*100))</f>
        <v/>
      </c>
      <c r="FB285" s="59" t="str">
        <f t="shared" si="27"/>
        <v/>
      </c>
      <c r="FC285" s="59" t="str">
        <f t="shared" si="27"/>
        <v/>
      </c>
      <c r="FD285" s="59" t="str">
        <f t="shared" si="27"/>
        <v/>
      </c>
      <c r="FE285" s="59" t="str">
        <f t="shared" ref="FB285:FJ348" si="31">IF(DB285="","",(DB285/$DT285*100))</f>
        <v/>
      </c>
      <c r="FF285" s="59" t="str">
        <f t="shared" si="31"/>
        <v/>
      </c>
      <c r="FG285" s="59" t="str">
        <f t="shared" si="31"/>
        <v/>
      </c>
      <c r="FH285" s="59" t="str">
        <f t="shared" si="31"/>
        <v/>
      </c>
      <c r="FI285" s="59" t="str">
        <f t="shared" si="31"/>
        <v/>
      </c>
      <c r="FJ285" s="59" t="str">
        <f t="shared" si="31"/>
        <v/>
      </c>
      <c r="FK285" s="59" t="str">
        <f>IF(DH285="","",(DH285/DU285*100))</f>
        <v/>
      </c>
      <c r="FL285" s="59" t="str">
        <f>IF(DI285="","",(DI285/DU285*100))</f>
        <v/>
      </c>
      <c r="FM285" s="59" t="str">
        <f>IF(DJ285="","",(DJ285/DU285*100))</f>
        <v/>
      </c>
    </row>
    <row r="286" spans="72:169" x14ac:dyDescent="0.25">
      <c r="BT286" s="58" t="str">
        <f>IF(BR286="","",YEAR(D286)-BR286)</f>
        <v/>
      </c>
      <c r="BU286" s="59" t="str">
        <f>IF(BO286="",IF(OR(BM286="",BN286=""),"",((BM286*12)+BN286)*0.0254),BO286*0.01)</f>
        <v/>
      </c>
      <c r="BV286" s="59" t="str">
        <f>IF(BQ286="",IF(BP286="","",BP286*0.453592),BQ286)</f>
        <v/>
      </c>
      <c r="BW286" s="59" t="str">
        <f>IF(OR(BU286="",BV286=""),"",(BV286/(BU286^2)))</f>
        <v/>
      </c>
      <c r="BX286" s="59" t="str">
        <f>IF(COUNTBLANK(E286:J286)=6,"",(((E286*IF(F286&gt;0,F286,30)*3)+(G286*IF(H286&gt;0,H286,30)*5)+(I286*IF(J286&gt;0,J286,30)*9))))</f>
        <v/>
      </c>
      <c r="BY286" s="59" t="str">
        <f>IF(COUNTBLANK(AE286:AL286)=8,"",SUM(IF(AE286=2,1,IF(AE286=3,1,0)),IF(AH286=1,1,IF(AI286=1,1,0)),IF(AJ286&gt;3,1,0),IF(AK286&gt;3,1,0),IF(AL286&gt;0,1,0)))</f>
        <v/>
      </c>
      <c r="BZ286" s="59" t="str">
        <f>IF(OR(AM286="",AN286=""),"",IF(OR(AM286=-99,AN286=-99),-99,IF(AM286=3,IF(AN286=2,1,IF(AN286=3,1,0)),0)))</f>
        <v/>
      </c>
      <c r="CA286" s="59" t="str">
        <f>IF(OR((AC286=""),(AD286="")),"",IF(AD286=-99,-99,IF(AC286&gt;=4,IF(OR(AD286=1,AD286=2),1,0),0)))</f>
        <v/>
      </c>
      <c r="CB286" s="59" t="str">
        <f>IF(BW286="","",IF(BW286&lt;25,5,IF(BW286&lt;30,2,0)))</f>
        <v/>
      </c>
      <c r="CC286" s="59" t="str">
        <f t="shared" si="28"/>
        <v/>
      </c>
      <c r="CD286" s="59" t="str">
        <f>IF(K286="","",IF(K286&lt;4,0,IF(K286&gt;=4,4,"")))</f>
        <v/>
      </c>
      <c r="CE286" s="59" t="str">
        <f>IF(L286="","",IF(L286&lt;4,0,IF(L286&gt;=4,4,"")))</f>
        <v/>
      </c>
      <c r="CF286" s="59" t="str">
        <f>IF(M286="","",IF(M286&lt;4,0,IF(M286&gt;=4,3,"")))</f>
        <v/>
      </c>
      <c r="CG286" s="59" t="str">
        <f>IF(N286="","",IF(N286&lt;4,0,IF(N286&gt;=4,1,"")))</f>
        <v/>
      </c>
      <c r="CH286" s="59" t="str">
        <f t="shared" si="29"/>
        <v/>
      </c>
      <c r="CI286" s="59" t="str">
        <f>IF(O286="","",IF(O286=0,0,IF(O286=1,3,IF(O286&lt;=4,4,IF(O286&gt;4,5,"")))))</f>
        <v/>
      </c>
      <c r="CJ286" s="59" t="str">
        <f>IF(P286="","",IF(P286=0,0,IF(P286=1,1,IF(P286&lt;7,3,IF(P286=7,4,"")))))</f>
        <v/>
      </c>
      <c r="CK286" s="59" t="str">
        <f>IF(Q286="","",IF(Q286&lt;4,3,IF(Q286&lt;7,2,IF(Q286=7,0,""))))</f>
        <v/>
      </c>
      <c r="CL286" s="59" t="str">
        <f>IF(R286="","",IF(R286&lt;1,0,IF(R286&lt;=2,1,IF(R286&gt;2,2,""))))</f>
        <v/>
      </c>
      <c r="CM286" s="59" t="str">
        <f>IF(S286="","",IF(S286=0,0,IF(S286=1,1,IF(S286&gt;1,2,""))))</f>
        <v/>
      </c>
      <c r="CN286" s="59" t="str">
        <f>IF(T286="","",IF(T286=0,0,IF(T286&lt;=4,1,IF(T286&gt;4,2,""))))</f>
        <v/>
      </c>
      <c r="CO286" s="59" t="str">
        <f>IF(U286="","",IF(U286&lt;4,0,IF(U286&lt;=6,1,IF(U286=7,2,""))))</f>
        <v/>
      </c>
      <c r="CP286" s="59" t="str">
        <f>IF(V286="","",IF(V286&lt;4,2,IF(V286=4,1,IF(V286=5,0,""))))</f>
        <v/>
      </c>
      <c r="CQ286" s="59" t="str">
        <f>IF(W286="","",IF(W286=1,2,IF(W286=2,1,IF(W286&gt;2,0,""))))</f>
        <v/>
      </c>
      <c r="CR286" s="59" t="str">
        <f>IF(X286="","",IF(X286=0,0,IF(X286=1,1,IF(X286=2,2,IF(X286=3,2,IF(X286=-9,-9,IF(X286=-99,-99,"")))))))</f>
        <v/>
      </c>
      <c r="CS286" s="59" t="str">
        <f>IF(Z286="","",IF(Z286=0,1,IF(Z286=1,0,"")))</f>
        <v/>
      </c>
      <c r="CT286" s="59" t="str">
        <f>IF(CA286="","",IF(CA286=-99,-99,IF(CA286=1,3,0)))</f>
        <v/>
      </c>
      <c r="CU286" s="59" t="str">
        <f>IF(BZ286="","",IF(BZ286=-99,-99,IF(BZ286=0,3,0)))</f>
        <v/>
      </c>
      <c r="CV286" s="59" t="str">
        <f>IF(AO286="","",IF(AND(AO286&gt;=7,AO286&lt;=8),2,0))</f>
        <v/>
      </c>
      <c r="CW286" s="59" t="str">
        <f>IF(AP286="","",IF(AP286=1,0,IF(AP286&gt;1,1,"")))</f>
        <v/>
      </c>
      <c r="CX286" s="59" t="str">
        <f t="shared" si="30"/>
        <v/>
      </c>
      <c r="CY286" s="59" t="str">
        <f>IF(BA286="","",IF(BA286=0,0,IF(OR(BA286=1,BA286=2,BA286=3),3,IF(BA286=-99,-99,""))))</f>
        <v/>
      </c>
      <c r="CZ286" s="59" t="str">
        <f>IF(BB286="","",IF(BB286=0,0,IF(OR(BB286=1,BB286=2,BB286=3),3,IF(BB286=-99,-99,""))))</f>
        <v/>
      </c>
      <c r="DA286" s="59" t="str">
        <f>IF(BC286="","",IF(BC286=0,0,IF(OR(BC286=1,BC286=2,BC286=3),3,IF(BC286=-99,-99,""))))</f>
        <v/>
      </c>
      <c r="DB286" s="59" t="str">
        <f>IF(BD286="","",IF(BD286=0,0,IF(OR(BD286=1,BD286=2,BD286=3),3,IF(BD286=-99,-99,""))))</f>
        <v/>
      </c>
      <c r="DC286" s="59" t="str">
        <f>IF(BE286="","",IF(BE286=0,0,IF(OR(BE286=1,BE286=2,BE286=3),3,IF(BE286=-99,-99,""))))</f>
        <v/>
      </c>
      <c r="DD286" s="59" t="str">
        <f>IF(BF286="","",IF(BF286=0,0,IF(OR(BF286=1,BF286=2,BF286=3),3,IF(BF286=-99,-99,""))))</f>
        <v/>
      </c>
      <c r="DE286" s="59" t="str">
        <f>IF(BG286="","",IF(BG286=0,0,IF(OR(BG286=1,BG286=2,BG286=3),3,IF(BG286=-99,-99,""))))</f>
        <v/>
      </c>
      <c r="DF286" s="59" t="str">
        <f>IF(BH286="","",IF(BH286=0,0,IF(OR(BH286=1,BH286=2,BH286=3),3,IF(BH286=-99,-99,""))))</f>
        <v/>
      </c>
      <c r="DG286" s="59" t="str">
        <f>IF(BI286="","",IF(BI286=0,0,IF(OR(BI286=1,BI286=2,BI286=3),3,IF(BI286=-99,-99,""))))</f>
        <v/>
      </c>
      <c r="DH286" s="59" t="str">
        <f>IF(BT286="","",IF(BS286=1,IF(BT286&lt;65,41,IF(BT286&lt;70,35,IF(BT286&lt;75,29,IF(BT286&lt;80,21,IF(BT286&lt;85,14,IF(BT286&lt;90,5,0)))))),IF(BS286=2,IF(BT286&lt;65,38,IF(BT286&lt;70,33,IF(BT286&lt;75,26,IF(BT286&lt;80,16,IF(BT286&lt;85,12,IF(BT286&lt;90,1,0)))))),"")))</f>
        <v/>
      </c>
      <c r="DI286" s="59" t="str">
        <f>IF(BL286="","",IF(BL286=1,0,IF(BL286=2,3,IF(BL286&gt;2,6,""))))</f>
        <v/>
      </c>
      <c r="DJ286" s="59" t="str">
        <f>IF(Y286="","",IF(Y286=0,3,IF(Y286=1,0,"")))</f>
        <v/>
      </c>
      <c r="DK286" s="59" t="str">
        <f>IF(COUNTBLANK(CB286:CH286)=7,"",SUM(CB286:CH286))</f>
        <v/>
      </c>
      <c r="DL286" s="59" t="str">
        <f>IF(COUNTBLANK(CI286:CR286)=10,"",SUM(CI286:CQ286,IF(CR286&gt;0,CR286,0)))</f>
        <v/>
      </c>
      <c r="DM286" s="59" t="str">
        <f>IF(COUNTBLANK(CS286:CX286)=6,"",SUM(CS286,IF(CT286=-99,0,CT286),IF(CU286=-99,0,CU286),CV286:CX286))</f>
        <v/>
      </c>
      <c r="DN286" s="59" t="str">
        <f>IF(COUNTBLANK(CY286:DG286)=9,"",SUM(IF(OR(CY286="",CY286=-99),0,CY286),IF(OR(CZ286="",CZ286=-99),0,CZ286),IF(OR(DA286="",DA286=-99),0,DA286),IF(OR(DB286="",DB286=-99),0,DB286),IF(OR(DC286="",DC286=-99),0,DC286),IF(OR(DD286="",DD286=-99),0,DD286),IF(OR(DE286="",DE286=-99),0,DE286),IF(OR(DF286="",DF286=-99),0,DF286),IF(OR(DG286="",DG286=-99),0,DG286)))</f>
        <v/>
      </c>
      <c r="DO286" s="59" t="str">
        <f>IF(COUNTBLANK(DH286:DJ286)=3,"",SUM(DH286:DJ286))</f>
        <v/>
      </c>
      <c r="DP286" s="59" t="str">
        <f>IF(COUNTBLANK(DK286:DN286)=4,"",SUM(DK286:DN286))</f>
        <v/>
      </c>
      <c r="DQ286" s="59" t="str">
        <f>IF(COUNTBLANK(CB286:CH286)=7,"",SUM(IF(CB286="",0,5),IF(CC286="",0,9),IF(CD286="",0,4),IF(CE286="",0,4),IF(CF286="",0,3),IF(CG286="",0,1),IF(CH286="",0,6)))</f>
        <v/>
      </c>
      <c r="DR286" s="59" t="str">
        <f>IF(COUNTBLANK(CI286:CR286)=10,"",SUM(IF(CI286="",0,5),IF(CJ286="",0,4),IF(CK286="",0,3),IF(CL286="",0,2),IF(CM286="",0,2),IF(CN286="",0,2),IF(CO286="",0,2),IF(CP286="",0,2),IF(CQ286="",0,2),IF(OR(CR286="",CR286=-99,CR286=-9),0,2)))</f>
        <v/>
      </c>
      <c r="DS286" s="59" t="str">
        <f>IF(COUNTBLANK(CS286:CX286)=6,"",SUM(IF(CS286="",0,1),IF(OR(CT286="",CT286=-99),0,3),IF(OR(CU286="",CU286=-99),0,3),IF(CV286="",0,2),IF(CW286="",0,1),IF(CX286="",0,1)))</f>
        <v/>
      </c>
      <c r="DT286" s="59" t="str">
        <f>IF(COUNTBLANK(CY286:DG286)=9,"",SUM(IF(OR(CY286="",CY286=-99),0,3),IF(OR(CZ286="",CZ286=-99),0,3),IF(OR(DA286="",DA286=-99),0,3),IF(OR(DB286="",DB286=-99),0,3),IF(OR(DC286="",DC286=-99),0,3),IF(OR(DD286="",DD286=-99),0,3),IF(OR(DE286="",DE286=-99),0,3),IF(OR(DF286="",DF286=-99),0,3),IF(OR(DG286="",DG286=-99),0,3)))</f>
        <v/>
      </c>
      <c r="DU286" s="59" t="str">
        <f>IF(COUNTBLANK(DH286:DJ286)=3,"",SUM(IF(DH286="",0,IF(BS286=1,41,IF(BS286=2,38,""))),IF(DI286="",0,6),IF(DJ286="",0,3)))</f>
        <v/>
      </c>
      <c r="DV286" s="59" t="str">
        <f>IF(COUNTBLANK(DK286:DN286)=4,"",SUM(DQ286:DT286))</f>
        <v/>
      </c>
      <c r="DW286" s="59" t="str">
        <f>IF(DQ286="","",((DK286/DQ286)*100))</f>
        <v/>
      </c>
      <c r="DX286" s="59" t="str">
        <f t="shared" si="26"/>
        <v/>
      </c>
      <c r="DY286" s="59" t="str">
        <f t="shared" si="26"/>
        <v/>
      </c>
      <c r="DZ286" s="59" t="str">
        <f t="shared" si="26"/>
        <v/>
      </c>
      <c r="EA286" s="59" t="str">
        <f t="shared" si="26"/>
        <v/>
      </c>
      <c r="EB286" s="59" t="str">
        <f t="shared" si="26"/>
        <v/>
      </c>
      <c r="EC286" s="59" t="str">
        <f>IF(COUNTBLANK(DQ286:DT286)=4,"",SQRT((DQ286^2)+(DR286^2)+(DS286^2)+(DT286^2)))</f>
        <v/>
      </c>
      <c r="ED286" s="59" t="str">
        <f>IF(EC286="","",(SUM(((DK286/EC286)^2),((DL286/EC286)^2),((DM286/EC286)^2),((DN286/EC286)^2))*100))</f>
        <v/>
      </c>
      <c r="EE286" s="59" t="str">
        <f>IF(CB286="","",(CB286/DQ286*100))</f>
        <v/>
      </c>
      <c r="EF286" s="59" t="str">
        <f>IF(CC286="","",(CC286/DQ286*100))</f>
        <v/>
      </c>
      <c r="EG286" s="59" t="str">
        <f>IF(CD286="","",(CD286/DQ286*100))</f>
        <v/>
      </c>
      <c r="EH286" s="59" t="str">
        <f>IF(CE286="","",(CE286/DQ286*100))</f>
        <v/>
      </c>
      <c r="EI286" s="59" t="str">
        <f>IF(CF286="","",(CF286/DQ286*100))</f>
        <v/>
      </c>
      <c r="EJ286" s="59" t="str">
        <f>IF(CG286="","",(CG286/DQ286*100))</f>
        <v/>
      </c>
      <c r="EK286" s="59" t="str">
        <f>IF(CH286="","",(CH286/DQ286*100))</f>
        <v/>
      </c>
      <c r="EL286" s="59" t="str">
        <f>IF(CI286="","",(CI286/DR286*100))</f>
        <v/>
      </c>
      <c r="EM286" s="59" t="str">
        <f>IF(CJ286="","",(CJ286/DR286*100))</f>
        <v/>
      </c>
      <c r="EN286" s="59" t="str">
        <f>IF(CK286="","",(CK286/DR286*100))</f>
        <v/>
      </c>
      <c r="EO286" s="59" t="str">
        <f>IF(CL286="","",(CL286/DR286*100))</f>
        <v/>
      </c>
      <c r="EP286" s="59" t="str">
        <f>IF(CM286="","",(CM286/DR286*100))</f>
        <v/>
      </c>
      <c r="EQ286" s="59" t="str">
        <f>IF(CN286="","",(CN286/DR286*100))</f>
        <v/>
      </c>
      <c r="ER286" s="59" t="str">
        <f>IF(CO286="","",(CO286/DR286*100))</f>
        <v/>
      </c>
      <c r="ES286" s="59" t="str">
        <f>IF(CP286="","",(CP286/DR286*100))</f>
        <v/>
      </c>
      <c r="ET286" s="59" t="str">
        <f>IF(CQ286="","",(CQ286/DR286*100))</f>
        <v/>
      </c>
      <c r="EU286" s="59" t="str">
        <f>IF(CR286="","",(CR286/DR286*100))</f>
        <v/>
      </c>
      <c r="EV286" s="59" t="str">
        <f>IF(CS286="","",(CS286/DS286*100))</f>
        <v/>
      </c>
      <c r="EW286" s="59" t="str">
        <f>IF(CT286="","",(CT286/DS286*100))</f>
        <v/>
      </c>
      <c r="EX286" s="59" t="str">
        <f>IF(CU286="","",(CU286/DS286*100))</f>
        <v/>
      </c>
      <c r="EY286" s="59" t="str">
        <f>IF(CV286="","",(CV286/DS286*100))</f>
        <v/>
      </c>
      <c r="EZ286" s="59" t="str">
        <f>IF(CW286="","",(CW286/DS286*100))</f>
        <v/>
      </c>
      <c r="FA286" s="59" t="str">
        <f>IF(CX286="","",(CX286/DS286*100))</f>
        <v/>
      </c>
      <c r="FB286" s="59" t="str">
        <f t="shared" si="31"/>
        <v/>
      </c>
      <c r="FC286" s="59" t="str">
        <f t="shared" si="31"/>
        <v/>
      </c>
      <c r="FD286" s="59" t="str">
        <f t="shared" si="31"/>
        <v/>
      </c>
      <c r="FE286" s="59" t="str">
        <f t="shared" si="31"/>
        <v/>
      </c>
      <c r="FF286" s="59" t="str">
        <f t="shared" si="31"/>
        <v/>
      </c>
      <c r="FG286" s="59" t="str">
        <f t="shared" si="31"/>
        <v/>
      </c>
      <c r="FH286" s="59" t="str">
        <f t="shared" si="31"/>
        <v/>
      </c>
      <c r="FI286" s="59" t="str">
        <f t="shared" si="31"/>
        <v/>
      </c>
      <c r="FJ286" s="59" t="str">
        <f t="shared" si="31"/>
        <v/>
      </c>
      <c r="FK286" s="59" t="str">
        <f>IF(DH286="","",(DH286/DU286*100))</f>
        <v/>
      </c>
      <c r="FL286" s="59" t="str">
        <f>IF(DI286="","",(DI286/DU286*100))</f>
        <v/>
      </c>
      <c r="FM286" s="59" t="str">
        <f>IF(DJ286="","",(DJ286/DU286*100))</f>
        <v/>
      </c>
    </row>
    <row r="287" spans="72:169" x14ac:dyDescent="0.25">
      <c r="BT287" s="58" t="str">
        <f>IF(BR287="","",YEAR(D287)-BR287)</f>
        <v/>
      </c>
      <c r="BU287" s="59" t="str">
        <f>IF(BO287="",IF(OR(BM287="",BN287=""),"",((BM287*12)+BN287)*0.0254),BO287*0.01)</f>
        <v/>
      </c>
      <c r="BV287" s="59" t="str">
        <f>IF(BQ287="",IF(BP287="","",BP287*0.453592),BQ287)</f>
        <v/>
      </c>
      <c r="BW287" s="59" t="str">
        <f>IF(OR(BU287="",BV287=""),"",(BV287/(BU287^2)))</f>
        <v/>
      </c>
      <c r="BX287" s="59" t="str">
        <f>IF(COUNTBLANK(E287:J287)=6,"",(((E287*IF(F287&gt;0,F287,30)*3)+(G287*IF(H287&gt;0,H287,30)*5)+(I287*IF(J287&gt;0,J287,30)*9))))</f>
        <v/>
      </c>
      <c r="BY287" s="59" t="str">
        <f>IF(COUNTBLANK(AE287:AL287)=8,"",SUM(IF(AE287=2,1,IF(AE287=3,1,0)),IF(AH287=1,1,IF(AI287=1,1,0)),IF(AJ287&gt;3,1,0),IF(AK287&gt;3,1,0),IF(AL287&gt;0,1,0)))</f>
        <v/>
      </c>
      <c r="BZ287" s="59" t="str">
        <f>IF(OR(AM287="",AN287=""),"",IF(OR(AM287=-99,AN287=-99),-99,IF(AM287=3,IF(AN287=2,1,IF(AN287=3,1,0)),0)))</f>
        <v/>
      </c>
      <c r="CA287" s="59" t="str">
        <f>IF(OR((AC287=""),(AD287="")),"",IF(AD287=-99,-99,IF(AC287&gt;=4,IF(OR(AD287=1,AD287=2),1,0),0)))</f>
        <v/>
      </c>
      <c r="CB287" s="59" t="str">
        <f>IF(BW287="","",IF(BW287&lt;25,5,IF(BW287&lt;30,2,0)))</f>
        <v/>
      </c>
      <c r="CC287" s="59" t="str">
        <f t="shared" si="28"/>
        <v/>
      </c>
      <c r="CD287" s="59" t="str">
        <f>IF(K287="","",IF(K287&lt;4,0,IF(K287&gt;=4,4,"")))</f>
        <v/>
      </c>
      <c r="CE287" s="59" t="str">
        <f>IF(L287="","",IF(L287&lt;4,0,IF(L287&gt;=4,4,"")))</f>
        <v/>
      </c>
      <c r="CF287" s="59" t="str">
        <f>IF(M287="","",IF(M287&lt;4,0,IF(M287&gt;=4,3,"")))</f>
        <v/>
      </c>
      <c r="CG287" s="59" t="str">
        <f>IF(N287="","",IF(N287&lt;4,0,IF(N287&gt;=4,1,"")))</f>
        <v/>
      </c>
      <c r="CH287" s="59" t="str">
        <f t="shared" si="29"/>
        <v/>
      </c>
      <c r="CI287" s="59" t="str">
        <f>IF(O287="","",IF(O287=0,0,IF(O287=1,3,IF(O287&lt;=4,4,IF(O287&gt;4,5,"")))))</f>
        <v/>
      </c>
      <c r="CJ287" s="59" t="str">
        <f>IF(P287="","",IF(P287=0,0,IF(P287=1,1,IF(P287&lt;7,3,IF(P287=7,4,"")))))</f>
        <v/>
      </c>
      <c r="CK287" s="59" t="str">
        <f>IF(Q287="","",IF(Q287&lt;4,3,IF(Q287&lt;7,2,IF(Q287=7,0,""))))</f>
        <v/>
      </c>
      <c r="CL287" s="59" t="str">
        <f>IF(R287="","",IF(R287&lt;1,0,IF(R287&lt;=2,1,IF(R287&gt;2,2,""))))</f>
        <v/>
      </c>
      <c r="CM287" s="59" t="str">
        <f>IF(S287="","",IF(S287=0,0,IF(S287=1,1,IF(S287&gt;1,2,""))))</f>
        <v/>
      </c>
      <c r="CN287" s="59" t="str">
        <f>IF(T287="","",IF(T287=0,0,IF(T287&lt;=4,1,IF(T287&gt;4,2,""))))</f>
        <v/>
      </c>
      <c r="CO287" s="59" t="str">
        <f>IF(U287="","",IF(U287&lt;4,0,IF(U287&lt;=6,1,IF(U287=7,2,""))))</f>
        <v/>
      </c>
      <c r="CP287" s="59" t="str">
        <f>IF(V287="","",IF(V287&lt;4,2,IF(V287=4,1,IF(V287=5,0,""))))</f>
        <v/>
      </c>
      <c r="CQ287" s="59" t="str">
        <f>IF(W287="","",IF(W287=1,2,IF(W287=2,1,IF(W287&gt;2,0,""))))</f>
        <v/>
      </c>
      <c r="CR287" s="59" t="str">
        <f>IF(X287="","",IF(X287=0,0,IF(X287=1,1,IF(X287=2,2,IF(X287=3,2,IF(X287=-9,-9,IF(X287=-99,-99,"")))))))</f>
        <v/>
      </c>
      <c r="CS287" s="59" t="str">
        <f>IF(Z287="","",IF(Z287=0,1,IF(Z287=1,0,"")))</f>
        <v/>
      </c>
      <c r="CT287" s="59" t="str">
        <f>IF(CA287="","",IF(CA287=-99,-99,IF(CA287=1,3,0)))</f>
        <v/>
      </c>
      <c r="CU287" s="59" t="str">
        <f>IF(BZ287="","",IF(BZ287=-99,-99,IF(BZ287=0,3,0)))</f>
        <v/>
      </c>
      <c r="CV287" s="59" t="str">
        <f>IF(AO287="","",IF(AND(AO287&gt;=7,AO287&lt;=8),2,0))</f>
        <v/>
      </c>
      <c r="CW287" s="59" t="str">
        <f>IF(AP287="","",IF(AP287=1,0,IF(AP287&gt;1,1,"")))</f>
        <v/>
      </c>
      <c r="CX287" s="59" t="str">
        <f t="shared" si="30"/>
        <v/>
      </c>
      <c r="CY287" s="59" t="str">
        <f>IF(BA287="","",IF(BA287=0,0,IF(OR(BA287=1,BA287=2,BA287=3),3,IF(BA287=-99,-99,""))))</f>
        <v/>
      </c>
      <c r="CZ287" s="59" t="str">
        <f>IF(BB287="","",IF(BB287=0,0,IF(OR(BB287=1,BB287=2,BB287=3),3,IF(BB287=-99,-99,""))))</f>
        <v/>
      </c>
      <c r="DA287" s="59" t="str">
        <f>IF(BC287="","",IF(BC287=0,0,IF(OR(BC287=1,BC287=2,BC287=3),3,IF(BC287=-99,-99,""))))</f>
        <v/>
      </c>
      <c r="DB287" s="59" t="str">
        <f>IF(BD287="","",IF(BD287=0,0,IF(OR(BD287=1,BD287=2,BD287=3),3,IF(BD287=-99,-99,""))))</f>
        <v/>
      </c>
      <c r="DC287" s="59" t="str">
        <f>IF(BE287="","",IF(BE287=0,0,IF(OR(BE287=1,BE287=2,BE287=3),3,IF(BE287=-99,-99,""))))</f>
        <v/>
      </c>
      <c r="DD287" s="59" t="str">
        <f>IF(BF287="","",IF(BF287=0,0,IF(OR(BF287=1,BF287=2,BF287=3),3,IF(BF287=-99,-99,""))))</f>
        <v/>
      </c>
      <c r="DE287" s="59" t="str">
        <f>IF(BG287="","",IF(BG287=0,0,IF(OR(BG287=1,BG287=2,BG287=3),3,IF(BG287=-99,-99,""))))</f>
        <v/>
      </c>
      <c r="DF287" s="59" t="str">
        <f>IF(BH287="","",IF(BH287=0,0,IF(OR(BH287=1,BH287=2,BH287=3),3,IF(BH287=-99,-99,""))))</f>
        <v/>
      </c>
      <c r="DG287" s="59" t="str">
        <f>IF(BI287="","",IF(BI287=0,0,IF(OR(BI287=1,BI287=2,BI287=3),3,IF(BI287=-99,-99,""))))</f>
        <v/>
      </c>
      <c r="DH287" s="59" t="str">
        <f>IF(BT287="","",IF(BS287=1,IF(BT287&lt;65,41,IF(BT287&lt;70,35,IF(BT287&lt;75,29,IF(BT287&lt;80,21,IF(BT287&lt;85,14,IF(BT287&lt;90,5,0)))))),IF(BS287=2,IF(BT287&lt;65,38,IF(BT287&lt;70,33,IF(BT287&lt;75,26,IF(BT287&lt;80,16,IF(BT287&lt;85,12,IF(BT287&lt;90,1,0)))))),"")))</f>
        <v/>
      </c>
      <c r="DI287" s="59" t="str">
        <f>IF(BL287="","",IF(BL287=1,0,IF(BL287=2,3,IF(BL287&gt;2,6,""))))</f>
        <v/>
      </c>
      <c r="DJ287" s="59" t="str">
        <f>IF(Y287="","",IF(Y287=0,3,IF(Y287=1,0,"")))</f>
        <v/>
      </c>
      <c r="DK287" s="59" t="str">
        <f>IF(COUNTBLANK(CB287:CH287)=7,"",SUM(CB287:CH287))</f>
        <v/>
      </c>
      <c r="DL287" s="59" t="str">
        <f>IF(COUNTBLANK(CI287:CR287)=10,"",SUM(CI287:CQ287,IF(CR287&gt;0,CR287,0)))</f>
        <v/>
      </c>
      <c r="DM287" s="59" t="str">
        <f>IF(COUNTBLANK(CS287:CX287)=6,"",SUM(CS287,IF(CT287=-99,0,CT287),IF(CU287=-99,0,CU287),CV287:CX287))</f>
        <v/>
      </c>
      <c r="DN287" s="59" t="str">
        <f>IF(COUNTBLANK(CY287:DG287)=9,"",SUM(IF(OR(CY287="",CY287=-99),0,CY287),IF(OR(CZ287="",CZ287=-99),0,CZ287),IF(OR(DA287="",DA287=-99),0,DA287),IF(OR(DB287="",DB287=-99),0,DB287),IF(OR(DC287="",DC287=-99),0,DC287),IF(OR(DD287="",DD287=-99),0,DD287),IF(OR(DE287="",DE287=-99),0,DE287),IF(OR(DF287="",DF287=-99),0,DF287),IF(OR(DG287="",DG287=-99),0,DG287)))</f>
        <v/>
      </c>
      <c r="DO287" s="59" t="str">
        <f>IF(COUNTBLANK(DH287:DJ287)=3,"",SUM(DH287:DJ287))</f>
        <v/>
      </c>
      <c r="DP287" s="59" t="str">
        <f>IF(COUNTBLANK(DK287:DN287)=4,"",SUM(DK287:DN287))</f>
        <v/>
      </c>
      <c r="DQ287" s="59" t="str">
        <f>IF(COUNTBLANK(CB287:CH287)=7,"",SUM(IF(CB287="",0,5),IF(CC287="",0,9),IF(CD287="",0,4),IF(CE287="",0,4),IF(CF287="",0,3),IF(CG287="",0,1),IF(CH287="",0,6)))</f>
        <v/>
      </c>
      <c r="DR287" s="59" t="str">
        <f>IF(COUNTBLANK(CI287:CR287)=10,"",SUM(IF(CI287="",0,5),IF(CJ287="",0,4),IF(CK287="",0,3),IF(CL287="",0,2),IF(CM287="",0,2),IF(CN287="",0,2),IF(CO287="",0,2),IF(CP287="",0,2),IF(CQ287="",0,2),IF(OR(CR287="",CR287=-99,CR287=-9),0,2)))</f>
        <v/>
      </c>
      <c r="DS287" s="59" t="str">
        <f>IF(COUNTBLANK(CS287:CX287)=6,"",SUM(IF(CS287="",0,1),IF(OR(CT287="",CT287=-99),0,3),IF(OR(CU287="",CU287=-99),0,3),IF(CV287="",0,2),IF(CW287="",0,1),IF(CX287="",0,1)))</f>
        <v/>
      </c>
      <c r="DT287" s="59" t="str">
        <f>IF(COUNTBLANK(CY287:DG287)=9,"",SUM(IF(OR(CY287="",CY287=-99),0,3),IF(OR(CZ287="",CZ287=-99),0,3),IF(OR(DA287="",DA287=-99),0,3),IF(OR(DB287="",DB287=-99),0,3),IF(OR(DC287="",DC287=-99),0,3),IF(OR(DD287="",DD287=-99),0,3),IF(OR(DE287="",DE287=-99),0,3),IF(OR(DF287="",DF287=-99),0,3),IF(OR(DG287="",DG287=-99),0,3)))</f>
        <v/>
      </c>
      <c r="DU287" s="59" t="str">
        <f>IF(COUNTBLANK(DH287:DJ287)=3,"",SUM(IF(DH287="",0,IF(BS287=1,41,IF(BS287=2,38,""))),IF(DI287="",0,6),IF(DJ287="",0,3)))</f>
        <v/>
      </c>
      <c r="DV287" s="59" t="str">
        <f>IF(COUNTBLANK(DK287:DN287)=4,"",SUM(DQ287:DT287))</f>
        <v/>
      </c>
      <c r="DW287" s="59" t="str">
        <f>IF(DQ287="","",((DK287/DQ287)*100))</f>
        <v/>
      </c>
      <c r="DX287" s="59" t="str">
        <f t="shared" si="26"/>
        <v/>
      </c>
      <c r="DY287" s="59" t="str">
        <f t="shared" si="26"/>
        <v/>
      </c>
      <c r="DZ287" s="59" t="str">
        <f t="shared" si="26"/>
        <v/>
      </c>
      <c r="EA287" s="59" t="str">
        <f t="shared" si="26"/>
        <v/>
      </c>
      <c r="EB287" s="59" t="str">
        <f t="shared" si="26"/>
        <v/>
      </c>
      <c r="EC287" s="59" t="str">
        <f>IF(COUNTBLANK(DQ287:DT287)=4,"",SQRT((DQ287^2)+(DR287^2)+(DS287^2)+(DT287^2)))</f>
        <v/>
      </c>
      <c r="ED287" s="59" t="str">
        <f>IF(EC287="","",(SUM(((DK287/EC287)^2),((DL287/EC287)^2),((DM287/EC287)^2),((DN287/EC287)^2))*100))</f>
        <v/>
      </c>
      <c r="EE287" s="59" t="str">
        <f>IF(CB287="","",(CB287/DQ287*100))</f>
        <v/>
      </c>
      <c r="EF287" s="59" t="str">
        <f>IF(CC287="","",(CC287/DQ287*100))</f>
        <v/>
      </c>
      <c r="EG287" s="59" t="str">
        <f>IF(CD287="","",(CD287/DQ287*100))</f>
        <v/>
      </c>
      <c r="EH287" s="59" t="str">
        <f>IF(CE287="","",(CE287/DQ287*100))</f>
        <v/>
      </c>
      <c r="EI287" s="59" t="str">
        <f>IF(CF287="","",(CF287/DQ287*100))</f>
        <v/>
      </c>
      <c r="EJ287" s="59" t="str">
        <f>IF(CG287="","",(CG287/DQ287*100))</f>
        <v/>
      </c>
      <c r="EK287" s="59" t="str">
        <f>IF(CH287="","",(CH287/DQ287*100))</f>
        <v/>
      </c>
      <c r="EL287" s="59" t="str">
        <f>IF(CI287="","",(CI287/DR287*100))</f>
        <v/>
      </c>
      <c r="EM287" s="59" t="str">
        <f>IF(CJ287="","",(CJ287/DR287*100))</f>
        <v/>
      </c>
      <c r="EN287" s="59" t="str">
        <f>IF(CK287="","",(CK287/DR287*100))</f>
        <v/>
      </c>
      <c r="EO287" s="59" t="str">
        <f>IF(CL287="","",(CL287/DR287*100))</f>
        <v/>
      </c>
      <c r="EP287" s="59" t="str">
        <f>IF(CM287="","",(CM287/DR287*100))</f>
        <v/>
      </c>
      <c r="EQ287" s="59" t="str">
        <f>IF(CN287="","",(CN287/DR287*100))</f>
        <v/>
      </c>
      <c r="ER287" s="59" t="str">
        <f>IF(CO287="","",(CO287/DR287*100))</f>
        <v/>
      </c>
      <c r="ES287" s="59" t="str">
        <f>IF(CP287="","",(CP287/DR287*100))</f>
        <v/>
      </c>
      <c r="ET287" s="59" t="str">
        <f>IF(CQ287="","",(CQ287/DR287*100))</f>
        <v/>
      </c>
      <c r="EU287" s="59" t="str">
        <f>IF(CR287="","",(CR287/DR287*100))</f>
        <v/>
      </c>
      <c r="EV287" s="59" t="str">
        <f>IF(CS287="","",(CS287/DS287*100))</f>
        <v/>
      </c>
      <c r="EW287" s="59" t="str">
        <f>IF(CT287="","",(CT287/DS287*100))</f>
        <v/>
      </c>
      <c r="EX287" s="59" t="str">
        <f>IF(CU287="","",(CU287/DS287*100))</f>
        <v/>
      </c>
      <c r="EY287" s="59" t="str">
        <f>IF(CV287="","",(CV287/DS287*100))</f>
        <v/>
      </c>
      <c r="EZ287" s="59" t="str">
        <f>IF(CW287="","",(CW287/DS287*100))</f>
        <v/>
      </c>
      <c r="FA287" s="59" t="str">
        <f>IF(CX287="","",(CX287/DS287*100))</f>
        <v/>
      </c>
      <c r="FB287" s="59" t="str">
        <f t="shared" si="31"/>
        <v/>
      </c>
      <c r="FC287" s="59" t="str">
        <f t="shared" si="31"/>
        <v/>
      </c>
      <c r="FD287" s="59" t="str">
        <f t="shared" si="31"/>
        <v/>
      </c>
      <c r="FE287" s="59" t="str">
        <f t="shared" si="31"/>
        <v/>
      </c>
      <c r="FF287" s="59" t="str">
        <f t="shared" si="31"/>
        <v/>
      </c>
      <c r="FG287" s="59" t="str">
        <f t="shared" si="31"/>
        <v/>
      </c>
      <c r="FH287" s="59" t="str">
        <f t="shared" si="31"/>
        <v/>
      </c>
      <c r="FI287" s="59" t="str">
        <f t="shared" si="31"/>
        <v/>
      </c>
      <c r="FJ287" s="59" t="str">
        <f t="shared" si="31"/>
        <v/>
      </c>
      <c r="FK287" s="59" t="str">
        <f>IF(DH287="","",(DH287/DU287*100))</f>
        <v/>
      </c>
      <c r="FL287" s="59" t="str">
        <f>IF(DI287="","",(DI287/DU287*100))</f>
        <v/>
      </c>
      <c r="FM287" s="59" t="str">
        <f>IF(DJ287="","",(DJ287/DU287*100))</f>
        <v/>
      </c>
    </row>
    <row r="288" spans="72:169" x14ac:dyDescent="0.25">
      <c r="BT288" s="58" t="str">
        <f>IF(BR288="","",YEAR(D288)-BR288)</f>
        <v/>
      </c>
      <c r="BU288" s="59" t="str">
        <f>IF(BO288="",IF(OR(BM288="",BN288=""),"",((BM288*12)+BN288)*0.0254),BO288*0.01)</f>
        <v/>
      </c>
      <c r="BV288" s="59" t="str">
        <f>IF(BQ288="",IF(BP288="","",BP288*0.453592),BQ288)</f>
        <v/>
      </c>
      <c r="BW288" s="59" t="str">
        <f>IF(OR(BU288="",BV288=""),"",(BV288/(BU288^2)))</f>
        <v/>
      </c>
      <c r="BX288" s="59" t="str">
        <f>IF(COUNTBLANK(E288:J288)=6,"",(((E288*IF(F288&gt;0,F288,30)*3)+(G288*IF(H288&gt;0,H288,30)*5)+(I288*IF(J288&gt;0,J288,30)*9))))</f>
        <v/>
      </c>
      <c r="BY288" s="59" t="str">
        <f>IF(COUNTBLANK(AE288:AL288)=8,"",SUM(IF(AE288=2,1,IF(AE288=3,1,0)),IF(AH288=1,1,IF(AI288=1,1,0)),IF(AJ288&gt;3,1,0),IF(AK288&gt;3,1,0),IF(AL288&gt;0,1,0)))</f>
        <v/>
      </c>
      <c r="BZ288" s="59" t="str">
        <f>IF(OR(AM288="",AN288=""),"",IF(OR(AM288=-99,AN288=-99),-99,IF(AM288=3,IF(AN288=2,1,IF(AN288=3,1,0)),0)))</f>
        <v/>
      </c>
      <c r="CA288" s="59" t="str">
        <f>IF(OR((AC288=""),(AD288="")),"",IF(AD288=-99,-99,IF(AC288&gt;=4,IF(OR(AD288=1,AD288=2),1,0),0)))</f>
        <v/>
      </c>
      <c r="CB288" s="59" t="str">
        <f>IF(BW288="","",IF(BW288&lt;25,5,IF(BW288&lt;30,2,0)))</f>
        <v/>
      </c>
      <c r="CC288" s="59" t="str">
        <f t="shared" si="28"/>
        <v/>
      </c>
      <c r="CD288" s="59" t="str">
        <f>IF(K288="","",IF(K288&lt;4,0,IF(K288&gt;=4,4,"")))</f>
        <v/>
      </c>
      <c r="CE288" s="59" t="str">
        <f>IF(L288="","",IF(L288&lt;4,0,IF(L288&gt;=4,4,"")))</f>
        <v/>
      </c>
      <c r="CF288" s="59" t="str">
        <f>IF(M288="","",IF(M288&lt;4,0,IF(M288&gt;=4,3,"")))</f>
        <v/>
      </c>
      <c r="CG288" s="59" t="str">
        <f>IF(N288="","",IF(N288&lt;4,0,IF(N288&gt;=4,1,"")))</f>
        <v/>
      </c>
      <c r="CH288" s="59" t="str">
        <f t="shared" si="29"/>
        <v/>
      </c>
      <c r="CI288" s="59" t="str">
        <f>IF(O288="","",IF(O288=0,0,IF(O288=1,3,IF(O288&lt;=4,4,IF(O288&gt;4,5,"")))))</f>
        <v/>
      </c>
      <c r="CJ288" s="59" t="str">
        <f>IF(P288="","",IF(P288=0,0,IF(P288=1,1,IF(P288&lt;7,3,IF(P288=7,4,"")))))</f>
        <v/>
      </c>
      <c r="CK288" s="59" t="str">
        <f>IF(Q288="","",IF(Q288&lt;4,3,IF(Q288&lt;7,2,IF(Q288=7,0,""))))</f>
        <v/>
      </c>
      <c r="CL288" s="59" t="str">
        <f>IF(R288="","",IF(R288&lt;1,0,IF(R288&lt;=2,1,IF(R288&gt;2,2,""))))</f>
        <v/>
      </c>
      <c r="CM288" s="59" t="str">
        <f>IF(S288="","",IF(S288=0,0,IF(S288=1,1,IF(S288&gt;1,2,""))))</f>
        <v/>
      </c>
      <c r="CN288" s="59" t="str">
        <f>IF(T288="","",IF(T288=0,0,IF(T288&lt;=4,1,IF(T288&gt;4,2,""))))</f>
        <v/>
      </c>
      <c r="CO288" s="59" t="str">
        <f>IF(U288="","",IF(U288&lt;4,0,IF(U288&lt;=6,1,IF(U288=7,2,""))))</f>
        <v/>
      </c>
      <c r="CP288" s="59" t="str">
        <f>IF(V288="","",IF(V288&lt;4,2,IF(V288=4,1,IF(V288=5,0,""))))</f>
        <v/>
      </c>
      <c r="CQ288" s="59" t="str">
        <f>IF(W288="","",IF(W288=1,2,IF(W288=2,1,IF(W288&gt;2,0,""))))</f>
        <v/>
      </c>
      <c r="CR288" s="59" t="str">
        <f>IF(X288="","",IF(X288=0,0,IF(X288=1,1,IF(X288=2,2,IF(X288=3,2,IF(X288=-9,-9,IF(X288=-99,-99,"")))))))</f>
        <v/>
      </c>
      <c r="CS288" s="59" t="str">
        <f>IF(Z288="","",IF(Z288=0,1,IF(Z288=1,0,"")))</f>
        <v/>
      </c>
      <c r="CT288" s="59" t="str">
        <f>IF(CA288="","",IF(CA288=-99,-99,IF(CA288=1,3,0)))</f>
        <v/>
      </c>
      <c r="CU288" s="59" t="str">
        <f>IF(BZ288="","",IF(BZ288=-99,-99,IF(BZ288=0,3,0)))</f>
        <v/>
      </c>
      <c r="CV288" s="59" t="str">
        <f>IF(AO288="","",IF(AND(AO288&gt;=7,AO288&lt;=8),2,0))</f>
        <v/>
      </c>
      <c r="CW288" s="59" t="str">
        <f>IF(AP288="","",IF(AP288=1,0,IF(AP288&gt;1,1,"")))</f>
        <v/>
      </c>
      <c r="CX288" s="59" t="str">
        <f t="shared" si="30"/>
        <v/>
      </c>
      <c r="CY288" s="59" t="str">
        <f>IF(BA288="","",IF(BA288=0,0,IF(OR(BA288=1,BA288=2,BA288=3),3,IF(BA288=-99,-99,""))))</f>
        <v/>
      </c>
      <c r="CZ288" s="59" t="str">
        <f>IF(BB288="","",IF(BB288=0,0,IF(OR(BB288=1,BB288=2,BB288=3),3,IF(BB288=-99,-99,""))))</f>
        <v/>
      </c>
      <c r="DA288" s="59" t="str">
        <f>IF(BC288="","",IF(BC288=0,0,IF(OR(BC288=1,BC288=2,BC288=3),3,IF(BC288=-99,-99,""))))</f>
        <v/>
      </c>
      <c r="DB288" s="59" t="str">
        <f>IF(BD288="","",IF(BD288=0,0,IF(OR(BD288=1,BD288=2,BD288=3),3,IF(BD288=-99,-99,""))))</f>
        <v/>
      </c>
      <c r="DC288" s="59" t="str">
        <f>IF(BE288="","",IF(BE288=0,0,IF(OR(BE288=1,BE288=2,BE288=3),3,IF(BE288=-99,-99,""))))</f>
        <v/>
      </c>
      <c r="DD288" s="59" t="str">
        <f>IF(BF288="","",IF(BF288=0,0,IF(OR(BF288=1,BF288=2,BF288=3),3,IF(BF288=-99,-99,""))))</f>
        <v/>
      </c>
      <c r="DE288" s="59" t="str">
        <f>IF(BG288="","",IF(BG288=0,0,IF(OR(BG288=1,BG288=2,BG288=3),3,IF(BG288=-99,-99,""))))</f>
        <v/>
      </c>
      <c r="DF288" s="59" t="str">
        <f>IF(BH288="","",IF(BH288=0,0,IF(OR(BH288=1,BH288=2,BH288=3),3,IF(BH288=-99,-99,""))))</f>
        <v/>
      </c>
      <c r="DG288" s="59" t="str">
        <f>IF(BI288="","",IF(BI288=0,0,IF(OR(BI288=1,BI288=2,BI288=3),3,IF(BI288=-99,-99,""))))</f>
        <v/>
      </c>
      <c r="DH288" s="59" t="str">
        <f>IF(BT288="","",IF(BS288=1,IF(BT288&lt;65,41,IF(BT288&lt;70,35,IF(BT288&lt;75,29,IF(BT288&lt;80,21,IF(BT288&lt;85,14,IF(BT288&lt;90,5,0)))))),IF(BS288=2,IF(BT288&lt;65,38,IF(BT288&lt;70,33,IF(BT288&lt;75,26,IF(BT288&lt;80,16,IF(BT288&lt;85,12,IF(BT288&lt;90,1,0)))))),"")))</f>
        <v/>
      </c>
      <c r="DI288" s="59" t="str">
        <f>IF(BL288="","",IF(BL288=1,0,IF(BL288=2,3,IF(BL288&gt;2,6,""))))</f>
        <v/>
      </c>
      <c r="DJ288" s="59" t="str">
        <f>IF(Y288="","",IF(Y288=0,3,IF(Y288=1,0,"")))</f>
        <v/>
      </c>
      <c r="DK288" s="59" t="str">
        <f>IF(COUNTBLANK(CB288:CH288)=7,"",SUM(CB288:CH288))</f>
        <v/>
      </c>
      <c r="DL288" s="59" t="str">
        <f>IF(COUNTBLANK(CI288:CR288)=10,"",SUM(CI288:CQ288,IF(CR288&gt;0,CR288,0)))</f>
        <v/>
      </c>
      <c r="DM288" s="59" t="str">
        <f>IF(COUNTBLANK(CS288:CX288)=6,"",SUM(CS288,IF(CT288=-99,0,CT288),IF(CU288=-99,0,CU288),CV288:CX288))</f>
        <v/>
      </c>
      <c r="DN288" s="59" t="str">
        <f>IF(COUNTBLANK(CY288:DG288)=9,"",SUM(IF(OR(CY288="",CY288=-99),0,CY288),IF(OR(CZ288="",CZ288=-99),0,CZ288),IF(OR(DA288="",DA288=-99),0,DA288),IF(OR(DB288="",DB288=-99),0,DB288),IF(OR(DC288="",DC288=-99),0,DC288),IF(OR(DD288="",DD288=-99),0,DD288),IF(OR(DE288="",DE288=-99),0,DE288),IF(OR(DF288="",DF288=-99),0,DF288),IF(OR(DG288="",DG288=-99),0,DG288)))</f>
        <v/>
      </c>
      <c r="DO288" s="59" t="str">
        <f>IF(COUNTBLANK(DH288:DJ288)=3,"",SUM(DH288:DJ288))</f>
        <v/>
      </c>
      <c r="DP288" s="59" t="str">
        <f>IF(COUNTBLANK(DK288:DN288)=4,"",SUM(DK288:DN288))</f>
        <v/>
      </c>
      <c r="DQ288" s="59" t="str">
        <f>IF(COUNTBLANK(CB288:CH288)=7,"",SUM(IF(CB288="",0,5),IF(CC288="",0,9),IF(CD288="",0,4),IF(CE288="",0,4),IF(CF288="",0,3),IF(CG288="",0,1),IF(CH288="",0,6)))</f>
        <v/>
      </c>
      <c r="DR288" s="59" t="str">
        <f>IF(COUNTBLANK(CI288:CR288)=10,"",SUM(IF(CI288="",0,5),IF(CJ288="",0,4),IF(CK288="",0,3),IF(CL288="",0,2),IF(CM288="",0,2),IF(CN288="",0,2),IF(CO288="",0,2),IF(CP288="",0,2),IF(CQ288="",0,2),IF(OR(CR288="",CR288=-99,CR288=-9),0,2)))</f>
        <v/>
      </c>
      <c r="DS288" s="59" t="str">
        <f>IF(COUNTBLANK(CS288:CX288)=6,"",SUM(IF(CS288="",0,1),IF(OR(CT288="",CT288=-99),0,3),IF(OR(CU288="",CU288=-99),0,3),IF(CV288="",0,2),IF(CW288="",0,1),IF(CX288="",0,1)))</f>
        <v/>
      </c>
      <c r="DT288" s="59" t="str">
        <f>IF(COUNTBLANK(CY288:DG288)=9,"",SUM(IF(OR(CY288="",CY288=-99),0,3),IF(OR(CZ288="",CZ288=-99),0,3),IF(OR(DA288="",DA288=-99),0,3),IF(OR(DB288="",DB288=-99),0,3),IF(OR(DC288="",DC288=-99),0,3),IF(OR(DD288="",DD288=-99),0,3),IF(OR(DE288="",DE288=-99),0,3),IF(OR(DF288="",DF288=-99),0,3),IF(OR(DG288="",DG288=-99),0,3)))</f>
        <v/>
      </c>
      <c r="DU288" s="59" t="str">
        <f>IF(COUNTBLANK(DH288:DJ288)=3,"",SUM(IF(DH288="",0,IF(BS288=1,41,IF(BS288=2,38,""))),IF(DI288="",0,6),IF(DJ288="",0,3)))</f>
        <v/>
      </c>
      <c r="DV288" s="59" t="str">
        <f>IF(COUNTBLANK(DK288:DN288)=4,"",SUM(DQ288:DT288))</f>
        <v/>
      </c>
      <c r="DW288" s="59" t="str">
        <f>IF(DQ288="","",((DK288/DQ288)*100))</f>
        <v/>
      </c>
      <c r="DX288" s="59" t="str">
        <f t="shared" si="26"/>
        <v/>
      </c>
      <c r="DY288" s="59" t="str">
        <f t="shared" si="26"/>
        <v/>
      </c>
      <c r="DZ288" s="59" t="str">
        <f t="shared" si="26"/>
        <v/>
      </c>
      <c r="EA288" s="59" t="str">
        <f t="shared" si="26"/>
        <v/>
      </c>
      <c r="EB288" s="59" t="str">
        <f t="shared" si="26"/>
        <v/>
      </c>
      <c r="EC288" s="59" t="str">
        <f>IF(COUNTBLANK(DQ288:DT288)=4,"",SQRT((DQ288^2)+(DR288^2)+(DS288^2)+(DT288^2)))</f>
        <v/>
      </c>
      <c r="ED288" s="59" t="str">
        <f>IF(EC288="","",(SUM(((DK288/EC288)^2),((DL288/EC288)^2),((DM288/EC288)^2),((DN288/EC288)^2))*100))</f>
        <v/>
      </c>
      <c r="EE288" s="59" t="str">
        <f>IF(CB288="","",(CB288/DQ288*100))</f>
        <v/>
      </c>
      <c r="EF288" s="59" t="str">
        <f>IF(CC288="","",(CC288/DQ288*100))</f>
        <v/>
      </c>
      <c r="EG288" s="59" t="str">
        <f>IF(CD288="","",(CD288/DQ288*100))</f>
        <v/>
      </c>
      <c r="EH288" s="59" t="str">
        <f>IF(CE288="","",(CE288/DQ288*100))</f>
        <v/>
      </c>
      <c r="EI288" s="59" t="str">
        <f>IF(CF288="","",(CF288/DQ288*100))</f>
        <v/>
      </c>
      <c r="EJ288" s="59" t="str">
        <f>IF(CG288="","",(CG288/DQ288*100))</f>
        <v/>
      </c>
      <c r="EK288" s="59" t="str">
        <f>IF(CH288="","",(CH288/DQ288*100))</f>
        <v/>
      </c>
      <c r="EL288" s="59" t="str">
        <f>IF(CI288="","",(CI288/DR288*100))</f>
        <v/>
      </c>
      <c r="EM288" s="59" t="str">
        <f>IF(CJ288="","",(CJ288/DR288*100))</f>
        <v/>
      </c>
      <c r="EN288" s="59" t="str">
        <f>IF(CK288="","",(CK288/DR288*100))</f>
        <v/>
      </c>
      <c r="EO288" s="59" t="str">
        <f>IF(CL288="","",(CL288/DR288*100))</f>
        <v/>
      </c>
      <c r="EP288" s="59" t="str">
        <f>IF(CM288="","",(CM288/DR288*100))</f>
        <v/>
      </c>
      <c r="EQ288" s="59" t="str">
        <f>IF(CN288="","",(CN288/DR288*100))</f>
        <v/>
      </c>
      <c r="ER288" s="59" t="str">
        <f>IF(CO288="","",(CO288/DR288*100))</f>
        <v/>
      </c>
      <c r="ES288" s="59" t="str">
        <f>IF(CP288="","",(CP288/DR288*100))</f>
        <v/>
      </c>
      <c r="ET288" s="59" t="str">
        <f>IF(CQ288="","",(CQ288/DR288*100))</f>
        <v/>
      </c>
      <c r="EU288" s="59" t="str">
        <f>IF(CR288="","",(CR288/DR288*100))</f>
        <v/>
      </c>
      <c r="EV288" s="59" t="str">
        <f>IF(CS288="","",(CS288/DS288*100))</f>
        <v/>
      </c>
      <c r="EW288" s="59" t="str">
        <f>IF(CT288="","",(CT288/DS288*100))</f>
        <v/>
      </c>
      <c r="EX288" s="59" t="str">
        <f>IF(CU288="","",(CU288/DS288*100))</f>
        <v/>
      </c>
      <c r="EY288" s="59" t="str">
        <f>IF(CV288="","",(CV288/DS288*100))</f>
        <v/>
      </c>
      <c r="EZ288" s="59" t="str">
        <f>IF(CW288="","",(CW288/DS288*100))</f>
        <v/>
      </c>
      <c r="FA288" s="59" t="str">
        <f>IF(CX288="","",(CX288/DS288*100))</f>
        <v/>
      </c>
      <c r="FB288" s="59" t="str">
        <f t="shared" si="31"/>
        <v/>
      </c>
      <c r="FC288" s="59" t="str">
        <f t="shared" si="31"/>
        <v/>
      </c>
      <c r="FD288" s="59" t="str">
        <f t="shared" si="31"/>
        <v/>
      </c>
      <c r="FE288" s="59" t="str">
        <f t="shared" si="31"/>
        <v/>
      </c>
      <c r="FF288" s="59" t="str">
        <f t="shared" si="31"/>
        <v/>
      </c>
      <c r="FG288" s="59" t="str">
        <f t="shared" si="31"/>
        <v/>
      </c>
      <c r="FH288" s="59" t="str">
        <f t="shared" si="31"/>
        <v/>
      </c>
      <c r="FI288" s="59" t="str">
        <f t="shared" si="31"/>
        <v/>
      </c>
      <c r="FJ288" s="59" t="str">
        <f t="shared" si="31"/>
        <v/>
      </c>
      <c r="FK288" s="59" t="str">
        <f>IF(DH288="","",(DH288/DU288*100))</f>
        <v/>
      </c>
      <c r="FL288" s="59" t="str">
        <f>IF(DI288="","",(DI288/DU288*100))</f>
        <v/>
      </c>
      <c r="FM288" s="59" t="str">
        <f>IF(DJ288="","",(DJ288/DU288*100))</f>
        <v/>
      </c>
    </row>
    <row r="289" spans="72:169" x14ac:dyDescent="0.25">
      <c r="BT289" s="58" t="str">
        <f>IF(BR289="","",YEAR(D289)-BR289)</f>
        <v/>
      </c>
      <c r="BU289" s="59" t="str">
        <f>IF(BO289="",IF(OR(BM289="",BN289=""),"",((BM289*12)+BN289)*0.0254),BO289*0.01)</f>
        <v/>
      </c>
      <c r="BV289" s="59" t="str">
        <f>IF(BQ289="",IF(BP289="","",BP289*0.453592),BQ289)</f>
        <v/>
      </c>
      <c r="BW289" s="59" t="str">
        <f>IF(OR(BU289="",BV289=""),"",(BV289/(BU289^2)))</f>
        <v/>
      </c>
      <c r="BX289" s="59" t="str">
        <f>IF(COUNTBLANK(E289:J289)=6,"",(((E289*IF(F289&gt;0,F289,30)*3)+(G289*IF(H289&gt;0,H289,30)*5)+(I289*IF(J289&gt;0,J289,30)*9))))</f>
        <v/>
      </c>
      <c r="BY289" s="59" t="str">
        <f>IF(COUNTBLANK(AE289:AL289)=8,"",SUM(IF(AE289=2,1,IF(AE289=3,1,0)),IF(AH289=1,1,IF(AI289=1,1,0)),IF(AJ289&gt;3,1,0),IF(AK289&gt;3,1,0),IF(AL289&gt;0,1,0)))</f>
        <v/>
      </c>
      <c r="BZ289" s="59" t="str">
        <f>IF(OR(AM289="",AN289=""),"",IF(OR(AM289=-99,AN289=-99),-99,IF(AM289=3,IF(AN289=2,1,IF(AN289=3,1,0)),0)))</f>
        <v/>
      </c>
      <c r="CA289" s="59" t="str">
        <f>IF(OR((AC289=""),(AD289="")),"",IF(AD289=-99,-99,IF(AC289&gt;=4,IF(OR(AD289=1,AD289=2),1,0),0)))</f>
        <v/>
      </c>
      <c r="CB289" s="59" t="str">
        <f>IF(BW289="","",IF(BW289&lt;25,5,IF(BW289&lt;30,2,0)))</f>
        <v/>
      </c>
      <c r="CC289" s="59" t="str">
        <f t="shared" si="28"/>
        <v/>
      </c>
      <c r="CD289" s="59" t="str">
        <f>IF(K289="","",IF(K289&lt;4,0,IF(K289&gt;=4,4,"")))</f>
        <v/>
      </c>
      <c r="CE289" s="59" t="str">
        <f>IF(L289="","",IF(L289&lt;4,0,IF(L289&gt;=4,4,"")))</f>
        <v/>
      </c>
      <c r="CF289" s="59" t="str">
        <f>IF(M289="","",IF(M289&lt;4,0,IF(M289&gt;=4,3,"")))</f>
        <v/>
      </c>
      <c r="CG289" s="59" t="str">
        <f>IF(N289="","",IF(N289&lt;4,0,IF(N289&gt;=4,1,"")))</f>
        <v/>
      </c>
      <c r="CH289" s="59" t="str">
        <f t="shared" si="29"/>
        <v/>
      </c>
      <c r="CI289" s="59" t="str">
        <f>IF(O289="","",IF(O289=0,0,IF(O289=1,3,IF(O289&lt;=4,4,IF(O289&gt;4,5,"")))))</f>
        <v/>
      </c>
      <c r="CJ289" s="59" t="str">
        <f>IF(P289="","",IF(P289=0,0,IF(P289=1,1,IF(P289&lt;7,3,IF(P289=7,4,"")))))</f>
        <v/>
      </c>
      <c r="CK289" s="59" t="str">
        <f>IF(Q289="","",IF(Q289&lt;4,3,IF(Q289&lt;7,2,IF(Q289=7,0,""))))</f>
        <v/>
      </c>
      <c r="CL289" s="59" t="str">
        <f>IF(R289="","",IF(R289&lt;1,0,IF(R289&lt;=2,1,IF(R289&gt;2,2,""))))</f>
        <v/>
      </c>
      <c r="CM289" s="59" t="str">
        <f>IF(S289="","",IF(S289=0,0,IF(S289=1,1,IF(S289&gt;1,2,""))))</f>
        <v/>
      </c>
      <c r="CN289" s="59" t="str">
        <f>IF(T289="","",IF(T289=0,0,IF(T289&lt;=4,1,IF(T289&gt;4,2,""))))</f>
        <v/>
      </c>
      <c r="CO289" s="59" t="str">
        <f>IF(U289="","",IF(U289&lt;4,0,IF(U289&lt;=6,1,IF(U289=7,2,""))))</f>
        <v/>
      </c>
      <c r="CP289" s="59" t="str">
        <f>IF(V289="","",IF(V289&lt;4,2,IF(V289=4,1,IF(V289=5,0,""))))</f>
        <v/>
      </c>
      <c r="CQ289" s="59" t="str">
        <f>IF(W289="","",IF(W289=1,2,IF(W289=2,1,IF(W289&gt;2,0,""))))</f>
        <v/>
      </c>
      <c r="CR289" s="59" t="str">
        <f>IF(X289="","",IF(X289=0,0,IF(X289=1,1,IF(X289=2,2,IF(X289=3,2,IF(X289=-9,-9,IF(X289=-99,-99,"")))))))</f>
        <v/>
      </c>
      <c r="CS289" s="59" t="str">
        <f>IF(Z289="","",IF(Z289=0,1,IF(Z289=1,0,"")))</f>
        <v/>
      </c>
      <c r="CT289" s="59" t="str">
        <f>IF(CA289="","",IF(CA289=-99,-99,IF(CA289=1,3,0)))</f>
        <v/>
      </c>
      <c r="CU289" s="59" t="str">
        <f>IF(BZ289="","",IF(BZ289=-99,-99,IF(BZ289=0,3,0)))</f>
        <v/>
      </c>
      <c r="CV289" s="59" t="str">
        <f>IF(AO289="","",IF(AND(AO289&gt;=7,AO289&lt;=8),2,0))</f>
        <v/>
      </c>
      <c r="CW289" s="59" t="str">
        <f>IF(AP289="","",IF(AP289=1,0,IF(AP289&gt;1,1,"")))</f>
        <v/>
      </c>
      <c r="CX289" s="59" t="str">
        <f t="shared" si="30"/>
        <v/>
      </c>
      <c r="CY289" s="59" t="str">
        <f>IF(BA289="","",IF(BA289=0,0,IF(OR(BA289=1,BA289=2,BA289=3),3,IF(BA289=-99,-99,""))))</f>
        <v/>
      </c>
      <c r="CZ289" s="59" t="str">
        <f>IF(BB289="","",IF(BB289=0,0,IF(OR(BB289=1,BB289=2,BB289=3),3,IF(BB289=-99,-99,""))))</f>
        <v/>
      </c>
      <c r="DA289" s="59" t="str">
        <f>IF(BC289="","",IF(BC289=0,0,IF(OR(BC289=1,BC289=2,BC289=3),3,IF(BC289=-99,-99,""))))</f>
        <v/>
      </c>
      <c r="DB289" s="59" t="str">
        <f>IF(BD289="","",IF(BD289=0,0,IF(OR(BD289=1,BD289=2,BD289=3),3,IF(BD289=-99,-99,""))))</f>
        <v/>
      </c>
      <c r="DC289" s="59" t="str">
        <f>IF(BE289="","",IF(BE289=0,0,IF(OR(BE289=1,BE289=2,BE289=3),3,IF(BE289=-99,-99,""))))</f>
        <v/>
      </c>
      <c r="DD289" s="59" t="str">
        <f>IF(BF289="","",IF(BF289=0,0,IF(OR(BF289=1,BF289=2,BF289=3),3,IF(BF289=-99,-99,""))))</f>
        <v/>
      </c>
      <c r="DE289" s="59" t="str">
        <f>IF(BG289="","",IF(BG289=0,0,IF(OR(BG289=1,BG289=2,BG289=3),3,IF(BG289=-99,-99,""))))</f>
        <v/>
      </c>
      <c r="DF289" s="59" t="str">
        <f>IF(BH289="","",IF(BH289=0,0,IF(OR(BH289=1,BH289=2,BH289=3),3,IF(BH289=-99,-99,""))))</f>
        <v/>
      </c>
      <c r="DG289" s="59" t="str">
        <f>IF(BI289="","",IF(BI289=0,0,IF(OR(BI289=1,BI289=2,BI289=3),3,IF(BI289=-99,-99,""))))</f>
        <v/>
      </c>
      <c r="DH289" s="59" t="str">
        <f>IF(BT289="","",IF(BS289=1,IF(BT289&lt;65,41,IF(BT289&lt;70,35,IF(BT289&lt;75,29,IF(BT289&lt;80,21,IF(BT289&lt;85,14,IF(BT289&lt;90,5,0)))))),IF(BS289=2,IF(BT289&lt;65,38,IF(BT289&lt;70,33,IF(BT289&lt;75,26,IF(BT289&lt;80,16,IF(BT289&lt;85,12,IF(BT289&lt;90,1,0)))))),"")))</f>
        <v/>
      </c>
      <c r="DI289" s="59" t="str">
        <f>IF(BL289="","",IF(BL289=1,0,IF(BL289=2,3,IF(BL289&gt;2,6,""))))</f>
        <v/>
      </c>
      <c r="DJ289" s="59" t="str">
        <f>IF(Y289="","",IF(Y289=0,3,IF(Y289=1,0,"")))</f>
        <v/>
      </c>
      <c r="DK289" s="59" t="str">
        <f>IF(COUNTBLANK(CB289:CH289)=7,"",SUM(CB289:CH289))</f>
        <v/>
      </c>
      <c r="DL289" s="59" t="str">
        <f>IF(COUNTBLANK(CI289:CR289)=10,"",SUM(CI289:CQ289,IF(CR289&gt;0,CR289,0)))</f>
        <v/>
      </c>
      <c r="DM289" s="59" t="str">
        <f>IF(COUNTBLANK(CS289:CX289)=6,"",SUM(CS289,IF(CT289=-99,0,CT289),IF(CU289=-99,0,CU289),CV289:CX289))</f>
        <v/>
      </c>
      <c r="DN289" s="59" t="str">
        <f>IF(COUNTBLANK(CY289:DG289)=9,"",SUM(IF(OR(CY289="",CY289=-99),0,CY289),IF(OR(CZ289="",CZ289=-99),0,CZ289),IF(OR(DA289="",DA289=-99),0,DA289),IF(OR(DB289="",DB289=-99),0,DB289),IF(OR(DC289="",DC289=-99),0,DC289),IF(OR(DD289="",DD289=-99),0,DD289),IF(OR(DE289="",DE289=-99),0,DE289),IF(OR(DF289="",DF289=-99),0,DF289),IF(OR(DG289="",DG289=-99),0,DG289)))</f>
        <v/>
      </c>
      <c r="DO289" s="59" t="str">
        <f>IF(COUNTBLANK(DH289:DJ289)=3,"",SUM(DH289:DJ289))</f>
        <v/>
      </c>
      <c r="DP289" s="59" t="str">
        <f>IF(COUNTBLANK(DK289:DN289)=4,"",SUM(DK289:DN289))</f>
        <v/>
      </c>
      <c r="DQ289" s="59" t="str">
        <f>IF(COUNTBLANK(CB289:CH289)=7,"",SUM(IF(CB289="",0,5),IF(CC289="",0,9),IF(CD289="",0,4),IF(CE289="",0,4),IF(CF289="",0,3),IF(CG289="",0,1),IF(CH289="",0,6)))</f>
        <v/>
      </c>
      <c r="DR289" s="59" t="str">
        <f>IF(COUNTBLANK(CI289:CR289)=10,"",SUM(IF(CI289="",0,5),IF(CJ289="",0,4),IF(CK289="",0,3),IF(CL289="",0,2),IF(CM289="",0,2),IF(CN289="",0,2),IF(CO289="",0,2),IF(CP289="",0,2),IF(CQ289="",0,2),IF(OR(CR289="",CR289=-99,CR289=-9),0,2)))</f>
        <v/>
      </c>
      <c r="DS289" s="59" t="str">
        <f>IF(COUNTBLANK(CS289:CX289)=6,"",SUM(IF(CS289="",0,1),IF(OR(CT289="",CT289=-99),0,3),IF(OR(CU289="",CU289=-99),0,3),IF(CV289="",0,2),IF(CW289="",0,1),IF(CX289="",0,1)))</f>
        <v/>
      </c>
      <c r="DT289" s="59" t="str">
        <f>IF(COUNTBLANK(CY289:DG289)=9,"",SUM(IF(OR(CY289="",CY289=-99),0,3),IF(OR(CZ289="",CZ289=-99),0,3),IF(OR(DA289="",DA289=-99),0,3),IF(OR(DB289="",DB289=-99),0,3),IF(OR(DC289="",DC289=-99),0,3),IF(OR(DD289="",DD289=-99),0,3),IF(OR(DE289="",DE289=-99),0,3),IF(OR(DF289="",DF289=-99),0,3),IF(OR(DG289="",DG289=-99),0,3)))</f>
        <v/>
      </c>
      <c r="DU289" s="59" t="str">
        <f>IF(COUNTBLANK(DH289:DJ289)=3,"",SUM(IF(DH289="",0,IF(BS289=1,41,IF(BS289=2,38,""))),IF(DI289="",0,6),IF(DJ289="",0,3)))</f>
        <v/>
      </c>
      <c r="DV289" s="59" t="str">
        <f>IF(COUNTBLANK(DK289:DN289)=4,"",SUM(DQ289:DT289))</f>
        <v/>
      </c>
      <c r="DW289" s="59" t="str">
        <f>IF(DQ289="","",((DK289/DQ289)*100))</f>
        <v/>
      </c>
      <c r="DX289" s="59" t="str">
        <f t="shared" si="26"/>
        <v/>
      </c>
      <c r="DY289" s="59" t="str">
        <f t="shared" si="26"/>
        <v/>
      </c>
      <c r="DZ289" s="59" t="str">
        <f t="shared" si="26"/>
        <v/>
      </c>
      <c r="EA289" s="59" t="str">
        <f t="shared" si="26"/>
        <v/>
      </c>
      <c r="EB289" s="59" t="str">
        <f t="shared" si="26"/>
        <v/>
      </c>
      <c r="EC289" s="59" t="str">
        <f>IF(COUNTBLANK(DQ289:DT289)=4,"",SQRT((DQ289^2)+(DR289^2)+(DS289^2)+(DT289^2)))</f>
        <v/>
      </c>
      <c r="ED289" s="59" t="str">
        <f>IF(EC289="","",(SUM(((DK289/EC289)^2),((DL289/EC289)^2),((DM289/EC289)^2),((DN289/EC289)^2))*100))</f>
        <v/>
      </c>
      <c r="EE289" s="59" t="str">
        <f>IF(CB289="","",(CB289/DQ289*100))</f>
        <v/>
      </c>
      <c r="EF289" s="59" t="str">
        <f>IF(CC289="","",(CC289/DQ289*100))</f>
        <v/>
      </c>
      <c r="EG289" s="59" t="str">
        <f>IF(CD289="","",(CD289/DQ289*100))</f>
        <v/>
      </c>
      <c r="EH289" s="59" t="str">
        <f>IF(CE289="","",(CE289/DQ289*100))</f>
        <v/>
      </c>
      <c r="EI289" s="59" t="str">
        <f>IF(CF289="","",(CF289/DQ289*100))</f>
        <v/>
      </c>
      <c r="EJ289" s="59" t="str">
        <f>IF(CG289="","",(CG289/DQ289*100))</f>
        <v/>
      </c>
      <c r="EK289" s="59" t="str">
        <f>IF(CH289="","",(CH289/DQ289*100))</f>
        <v/>
      </c>
      <c r="EL289" s="59" t="str">
        <f>IF(CI289="","",(CI289/DR289*100))</f>
        <v/>
      </c>
      <c r="EM289" s="59" t="str">
        <f>IF(CJ289="","",(CJ289/DR289*100))</f>
        <v/>
      </c>
      <c r="EN289" s="59" t="str">
        <f>IF(CK289="","",(CK289/DR289*100))</f>
        <v/>
      </c>
      <c r="EO289" s="59" t="str">
        <f>IF(CL289="","",(CL289/DR289*100))</f>
        <v/>
      </c>
      <c r="EP289" s="59" t="str">
        <f>IF(CM289="","",(CM289/DR289*100))</f>
        <v/>
      </c>
      <c r="EQ289" s="59" t="str">
        <f>IF(CN289="","",(CN289/DR289*100))</f>
        <v/>
      </c>
      <c r="ER289" s="59" t="str">
        <f>IF(CO289="","",(CO289/DR289*100))</f>
        <v/>
      </c>
      <c r="ES289" s="59" t="str">
        <f>IF(CP289="","",(CP289/DR289*100))</f>
        <v/>
      </c>
      <c r="ET289" s="59" t="str">
        <f>IF(CQ289="","",(CQ289/DR289*100))</f>
        <v/>
      </c>
      <c r="EU289" s="59" t="str">
        <f>IF(CR289="","",(CR289/DR289*100))</f>
        <v/>
      </c>
      <c r="EV289" s="59" t="str">
        <f>IF(CS289="","",(CS289/DS289*100))</f>
        <v/>
      </c>
      <c r="EW289" s="59" t="str">
        <f>IF(CT289="","",(CT289/DS289*100))</f>
        <v/>
      </c>
      <c r="EX289" s="59" t="str">
        <f>IF(CU289="","",(CU289/DS289*100))</f>
        <v/>
      </c>
      <c r="EY289" s="59" t="str">
        <f>IF(CV289="","",(CV289/DS289*100))</f>
        <v/>
      </c>
      <c r="EZ289" s="59" t="str">
        <f>IF(CW289="","",(CW289/DS289*100))</f>
        <v/>
      </c>
      <c r="FA289" s="59" t="str">
        <f>IF(CX289="","",(CX289/DS289*100))</f>
        <v/>
      </c>
      <c r="FB289" s="59" t="str">
        <f t="shared" si="31"/>
        <v/>
      </c>
      <c r="FC289" s="59" t="str">
        <f t="shared" si="31"/>
        <v/>
      </c>
      <c r="FD289" s="59" t="str">
        <f t="shared" si="31"/>
        <v/>
      </c>
      <c r="FE289" s="59" t="str">
        <f t="shared" si="31"/>
        <v/>
      </c>
      <c r="FF289" s="59" t="str">
        <f t="shared" si="31"/>
        <v/>
      </c>
      <c r="FG289" s="59" t="str">
        <f t="shared" si="31"/>
        <v/>
      </c>
      <c r="FH289" s="59" t="str">
        <f t="shared" si="31"/>
        <v/>
      </c>
      <c r="FI289" s="59" t="str">
        <f t="shared" si="31"/>
        <v/>
      </c>
      <c r="FJ289" s="59" t="str">
        <f t="shared" si="31"/>
        <v/>
      </c>
      <c r="FK289" s="59" t="str">
        <f>IF(DH289="","",(DH289/DU289*100))</f>
        <v/>
      </c>
      <c r="FL289" s="59" t="str">
        <f>IF(DI289="","",(DI289/DU289*100))</f>
        <v/>
      </c>
      <c r="FM289" s="59" t="str">
        <f>IF(DJ289="","",(DJ289/DU289*100))</f>
        <v/>
      </c>
    </row>
    <row r="290" spans="72:169" x14ac:dyDescent="0.25">
      <c r="BT290" s="58" t="str">
        <f>IF(BR290="","",YEAR(D290)-BR290)</f>
        <v/>
      </c>
      <c r="BU290" s="59" t="str">
        <f>IF(BO290="",IF(OR(BM290="",BN290=""),"",((BM290*12)+BN290)*0.0254),BO290*0.01)</f>
        <v/>
      </c>
      <c r="BV290" s="59" t="str">
        <f>IF(BQ290="",IF(BP290="","",BP290*0.453592),BQ290)</f>
        <v/>
      </c>
      <c r="BW290" s="59" t="str">
        <f>IF(OR(BU290="",BV290=""),"",(BV290/(BU290^2)))</f>
        <v/>
      </c>
      <c r="BX290" s="59" t="str">
        <f>IF(COUNTBLANK(E290:J290)=6,"",(((E290*IF(F290&gt;0,F290,30)*3)+(G290*IF(H290&gt;0,H290,30)*5)+(I290*IF(J290&gt;0,J290,30)*9))))</f>
        <v/>
      </c>
      <c r="BY290" s="59" t="str">
        <f>IF(COUNTBLANK(AE290:AL290)=8,"",SUM(IF(AE290=2,1,IF(AE290=3,1,0)),IF(AH290=1,1,IF(AI290=1,1,0)),IF(AJ290&gt;3,1,0),IF(AK290&gt;3,1,0),IF(AL290&gt;0,1,0)))</f>
        <v/>
      </c>
      <c r="BZ290" s="59" t="str">
        <f>IF(OR(AM290="",AN290=""),"",IF(OR(AM290=-99,AN290=-99),-99,IF(AM290=3,IF(AN290=2,1,IF(AN290=3,1,0)),0)))</f>
        <v/>
      </c>
      <c r="CA290" s="59" t="str">
        <f>IF(OR((AC290=""),(AD290="")),"",IF(AD290=-99,-99,IF(AC290&gt;=4,IF(OR(AD290=1,AD290=2),1,0),0)))</f>
        <v/>
      </c>
      <c r="CB290" s="59" t="str">
        <f>IF(BW290="","",IF(BW290&lt;25,5,IF(BW290&lt;30,2,0)))</f>
        <v/>
      </c>
      <c r="CC290" s="59" t="str">
        <f t="shared" si="28"/>
        <v/>
      </c>
      <c r="CD290" s="59" t="str">
        <f>IF(K290="","",IF(K290&lt;4,0,IF(K290&gt;=4,4,"")))</f>
        <v/>
      </c>
      <c r="CE290" s="59" t="str">
        <f>IF(L290="","",IF(L290&lt;4,0,IF(L290&gt;=4,4,"")))</f>
        <v/>
      </c>
      <c r="CF290" s="59" t="str">
        <f>IF(M290="","",IF(M290&lt;4,0,IF(M290&gt;=4,3,"")))</f>
        <v/>
      </c>
      <c r="CG290" s="59" t="str">
        <f>IF(N290="","",IF(N290&lt;4,0,IF(N290&gt;=4,1,"")))</f>
        <v/>
      </c>
      <c r="CH290" s="59" t="str">
        <f t="shared" si="29"/>
        <v/>
      </c>
      <c r="CI290" s="59" t="str">
        <f>IF(O290="","",IF(O290=0,0,IF(O290=1,3,IF(O290&lt;=4,4,IF(O290&gt;4,5,"")))))</f>
        <v/>
      </c>
      <c r="CJ290" s="59" t="str">
        <f>IF(P290="","",IF(P290=0,0,IF(P290=1,1,IF(P290&lt;7,3,IF(P290=7,4,"")))))</f>
        <v/>
      </c>
      <c r="CK290" s="59" t="str">
        <f>IF(Q290="","",IF(Q290&lt;4,3,IF(Q290&lt;7,2,IF(Q290=7,0,""))))</f>
        <v/>
      </c>
      <c r="CL290" s="59" t="str">
        <f>IF(R290="","",IF(R290&lt;1,0,IF(R290&lt;=2,1,IF(R290&gt;2,2,""))))</f>
        <v/>
      </c>
      <c r="CM290" s="59" t="str">
        <f>IF(S290="","",IF(S290=0,0,IF(S290=1,1,IF(S290&gt;1,2,""))))</f>
        <v/>
      </c>
      <c r="CN290" s="59" t="str">
        <f>IF(T290="","",IF(T290=0,0,IF(T290&lt;=4,1,IF(T290&gt;4,2,""))))</f>
        <v/>
      </c>
      <c r="CO290" s="59" t="str">
        <f>IF(U290="","",IF(U290&lt;4,0,IF(U290&lt;=6,1,IF(U290=7,2,""))))</f>
        <v/>
      </c>
      <c r="CP290" s="59" t="str">
        <f>IF(V290="","",IF(V290&lt;4,2,IF(V290=4,1,IF(V290=5,0,""))))</f>
        <v/>
      </c>
      <c r="CQ290" s="59" t="str">
        <f>IF(W290="","",IF(W290=1,2,IF(W290=2,1,IF(W290&gt;2,0,""))))</f>
        <v/>
      </c>
      <c r="CR290" s="59" t="str">
        <f>IF(X290="","",IF(X290=0,0,IF(X290=1,1,IF(X290=2,2,IF(X290=3,2,IF(X290=-9,-9,IF(X290=-99,-99,"")))))))</f>
        <v/>
      </c>
      <c r="CS290" s="59" t="str">
        <f>IF(Z290="","",IF(Z290=0,1,IF(Z290=1,0,"")))</f>
        <v/>
      </c>
      <c r="CT290" s="59" t="str">
        <f>IF(CA290="","",IF(CA290=-99,-99,IF(CA290=1,3,0)))</f>
        <v/>
      </c>
      <c r="CU290" s="59" t="str">
        <f>IF(BZ290="","",IF(BZ290=-99,-99,IF(BZ290=0,3,0)))</f>
        <v/>
      </c>
      <c r="CV290" s="59" t="str">
        <f>IF(AO290="","",IF(AND(AO290&gt;=7,AO290&lt;=8),2,0))</f>
        <v/>
      </c>
      <c r="CW290" s="59" t="str">
        <f>IF(AP290="","",IF(AP290=1,0,IF(AP290&gt;1,1,"")))</f>
        <v/>
      </c>
      <c r="CX290" s="59" t="str">
        <f t="shared" si="30"/>
        <v/>
      </c>
      <c r="CY290" s="59" t="str">
        <f>IF(BA290="","",IF(BA290=0,0,IF(OR(BA290=1,BA290=2,BA290=3),3,IF(BA290=-99,-99,""))))</f>
        <v/>
      </c>
      <c r="CZ290" s="59" t="str">
        <f>IF(BB290="","",IF(BB290=0,0,IF(OR(BB290=1,BB290=2,BB290=3),3,IF(BB290=-99,-99,""))))</f>
        <v/>
      </c>
      <c r="DA290" s="59" t="str">
        <f>IF(BC290="","",IF(BC290=0,0,IF(OR(BC290=1,BC290=2,BC290=3),3,IF(BC290=-99,-99,""))))</f>
        <v/>
      </c>
      <c r="DB290" s="59" t="str">
        <f>IF(BD290="","",IF(BD290=0,0,IF(OR(BD290=1,BD290=2,BD290=3),3,IF(BD290=-99,-99,""))))</f>
        <v/>
      </c>
      <c r="DC290" s="59" t="str">
        <f>IF(BE290="","",IF(BE290=0,0,IF(OR(BE290=1,BE290=2,BE290=3),3,IF(BE290=-99,-99,""))))</f>
        <v/>
      </c>
      <c r="DD290" s="59" t="str">
        <f>IF(BF290="","",IF(BF290=0,0,IF(OR(BF290=1,BF290=2,BF290=3),3,IF(BF290=-99,-99,""))))</f>
        <v/>
      </c>
      <c r="DE290" s="59" t="str">
        <f>IF(BG290="","",IF(BG290=0,0,IF(OR(BG290=1,BG290=2,BG290=3),3,IF(BG290=-99,-99,""))))</f>
        <v/>
      </c>
      <c r="DF290" s="59" t="str">
        <f>IF(BH290="","",IF(BH290=0,0,IF(OR(BH290=1,BH290=2,BH290=3),3,IF(BH290=-99,-99,""))))</f>
        <v/>
      </c>
      <c r="DG290" s="59" t="str">
        <f>IF(BI290="","",IF(BI290=0,0,IF(OR(BI290=1,BI290=2,BI290=3),3,IF(BI290=-99,-99,""))))</f>
        <v/>
      </c>
      <c r="DH290" s="59" t="str">
        <f>IF(BT290="","",IF(BS290=1,IF(BT290&lt;65,41,IF(BT290&lt;70,35,IF(BT290&lt;75,29,IF(BT290&lt;80,21,IF(BT290&lt;85,14,IF(BT290&lt;90,5,0)))))),IF(BS290=2,IF(BT290&lt;65,38,IF(BT290&lt;70,33,IF(BT290&lt;75,26,IF(BT290&lt;80,16,IF(BT290&lt;85,12,IF(BT290&lt;90,1,0)))))),"")))</f>
        <v/>
      </c>
      <c r="DI290" s="59" t="str">
        <f>IF(BL290="","",IF(BL290=1,0,IF(BL290=2,3,IF(BL290&gt;2,6,""))))</f>
        <v/>
      </c>
      <c r="DJ290" s="59" t="str">
        <f>IF(Y290="","",IF(Y290=0,3,IF(Y290=1,0,"")))</f>
        <v/>
      </c>
      <c r="DK290" s="59" t="str">
        <f>IF(COUNTBLANK(CB290:CH290)=7,"",SUM(CB290:CH290))</f>
        <v/>
      </c>
      <c r="DL290" s="59" t="str">
        <f>IF(COUNTBLANK(CI290:CR290)=10,"",SUM(CI290:CQ290,IF(CR290&gt;0,CR290,0)))</f>
        <v/>
      </c>
      <c r="DM290" s="59" t="str">
        <f>IF(COUNTBLANK(CS290:CX290)=6,"",SUM(CS290,IF(CT290=-99,0,CT290),IF(CU290=-99,0,CU290),CV290:CX290))</f>
        <v/>
      </c>
      <c r="DN290" s="59" t="str">
        <f>IF(COUNTBLANK(CY290:DG290)=9,"",SUM(IF(OR(CY290="",CY290=-99),0,CY290),IF(OR(CZ290="",CZ290=-99),0,CZ290),IF(OR(DA290="",DA290=-99),0,DA290),IF(OR(DB290="",DB290=-99),0,DB290),IF(OR(DC290="",DC290=-99),0,DC290),IF(OR(DD290="",DD290=-99),0,DD290),IF(OR(DE290="",DE290=-99),0,DE290),IF(OR(DF290="",DF290=-99),0,DF290),IF(OR(DG290="",DG290=-99),0,DG290)))</f>
        <v/>
      </c>
      <c r="DO290" s="59" t="str">
        <f>IF(COUNTBLANK(DH290:DJ290)=3,"",SUM(DH290:DJ290))</f>
        <v/>
      </c>
      <c r="DP290" s="59" t="str">
        <f>IF(COUNTBLANK(DK290:DN290)=4,"",SUM(DK290:DN290))</f>
        <v/>
      </c>
      <c r="DQ290" s="59" t="str">
        <f>IF(COUNTBLANK(CB290:CH290)=7,"",SUM(IF(CB290="",0,5),IF(CC290="",0,9),IF(CD290="",0,4),IF(CE290="",0,4),IF(CF290="",0,3),IF(CG290="",0,1),IF(CH290="",0,6)))</f>
        <v/>
      </c>
      <c r="DR290" s="59" t="str">
        <f>IF(COUNTBLANK(CI290:CR290)=10,"",SUM(IF(CI290="",0,5),IF(CJ290="",0,4),IF(CK290="",0,3),IF(CL290="",0,2),IF(CM290="",0,2),IF(CN290="",0,2),IF(CO290="",0,2),IF(CP290="",0,2),IF(CQ290="",0,2),IF(OR(CR290="",CR290=-99,CR290=-9),0,2)))</f>
        <v/>
      </c>
      <c r="DS290" s="59" t="str">
        <f>IF(COUNTBLANK(CS290:CX290)=6,"",SUM(IF(CS290="",0,1),IF(OR(CT290="",CT290=-99),0,3),IF(OR(CU290="",CU290=-99),0,3),IF(CV290="",0,2),IF(CW290="",0,1),IF(CX290="",0,1)))</f>
        <v/>
      </c>
      <c r="DT290" s="59" t="str">
        <f>IF(COUNTBLANK(CY290:DG290)=9,"",SUM(IF(OR(CY290="",CY290=-99),0,3),IF(OR(CZ290="",CZ290=-99),0,3),IF(OR(DA290="",DA290=-99),0,3),IF(OR(DB290="",DB290=-99),0,3),IF(OR(DC290="",DC290=-99),0,3),IF(OR(DD290="",DD290=-99),0,3),IF(OR(DE290="",DE290=-99),0,3),IF(OR(DF290="",DF290=-99),0,3),IF(OR(DG290="",DG290=-99),0,3)))</f>
        <v/>
      </c>
      <c r="DU290" s="59" t="str">
        <f>IF(COUNTBLANK(DH290:DJ290)=3,"",SUM(IF(DH290="",0,IF(BS290=1,41,IF(BS290=2,38,""))),IF(DI290="",0,6),IF(DJ290="",0,3)))</f>
        <v/>
      </c>
      <c r="DV290" s="59" t="str">
        <f>IF(COUNTBLANK(DK290:DN290)=4,"",SUM(DQ290:DT290))</f>
        <v/>
      </c>
      <c r="DW290" s="59" t="str">
        <f>IF(DQ290="","",((DK290/DQ290)*100))</f>
        <v/>
      </c>
      <c r="DX290" s="59" t="str">
        <f t="shared" si="26"/>
        <v/>
      </c>
      <c r="DY290" s="59" t="str">
        <f t="shared" si="26"/>
        <v/>
      </c>
      <c r="DZ290" s="59" t="str">
        <f t="shared" si="26"/>
        <v/>
      </c>
      <c r="EA290" s="59" t="str">
        <f t="shared" si="26"/>
        <v/>
      </c>
      <c r="EB290" s="59" t="str">
        <f t="shared" si="26"/>
        <v/>
      </c>
      <c r="EC290" s="59" t="str">
        <f>IF(COUNTBLANK(DQ290:DT290)=4,"",SQRT((DQ290^2)+(DR290^2)+(DS290^2)+(DT290^2)))</f>
        <v/>
      </c>
      <c r="ED290" s="59" t="str">
        <f>IF(EC290="","",(SUM(((DK290/EC290)^2),((DL290/EC290)^2),((DM290/EC290)^2),((DN290/EC290)^2))*100))</f>
        <v/>
      </c>
      <c r="EE290" s="59" t="str">
        <f>IF(CB290="","",(CB290/DQ290*100))</f>
        <v/>
      </c>
      <c r="EF290" s="59" t="str">
        <f>IF(CC290="","",(CC290/DQ290*100))</f>
        <v/>
      </c>
      <c r="EG290" s="59" t="str">
        <f>IF(CD290="","",(CD290/DQ290*100))</f>
        <v/>
      </c>
      <c r="EH290" s="59" t="str">
        <f>IF(CE290="","",(CE290/DQ290*100))</f>
        <v/>
      </c>
      <c r="EI290" s="59" t="str">
        <f>IF(CF290="","",(CF290/DQ290*100))</f>
        <v/>
      </c>
      <c r="EJ290" s="59" t="str">
        <f>IF(CG290="","",(CG290/DQ290*100))</f>
        <v/>
      </c>
      <c r="EK290" s="59" t="str">
        <f>IF(CH290="","",(CH290/DQ290*100))</f>
        <v/>
      </c>
      <c r="EL290" s="59" t="str">
        <f>IF(CI290="","",(CI290/DR290*100))</f>
        <v/>
      </c>
      <c r="EM290" s="59" t="str">
        <f>IF(CJ290="","",(CJ290/DR290*100))</f>
        <v/>
      </c>
      <c r="EN290" s="59" t="str">
        <f>IF(CK290="","",(CK290/DR290*100))</f>
        <v/>
      </c>
      <c r="EO290" s="59" t="str">
        <f>IF(CL290="","",(CL290/DR290*100))</f>
        <v/>
      </c>
      <c r="EP290" s="59" t="str">
        <f>IF(CM290="","",(CM290/DR290*100))</f>
        <v/>
      </c>
      <c r="EQ290" s="59" t="str">
        <f>IF(CN290="","",(CN290/DR290*100))</f>
        <v/>
      </c>
      <c r="ER290" s="59" t="str">
        <f>IF(CO290="","",(CO290/DR290*100))</f>
        <v/>
      </c>
      <c r="ES290" s="59" t="str">
        <f>IF(CP290="","",(CP290/DR290*100))</f>
        <v/>
      </c>
      <c r="ET290" s="59" t="str">
        <f>IF(CQ290="","",(CQ290/DR290*100))</f>
        <v/>
      </c>
      <c r="EU290" s="59" t="str">
        <f>IF(CR290="","",(CR290/DR290*100))</f>
        <v/>
      </c>
      <c r="EV290" s="59" t="str">
        <f>IF(CS290="","",(CS290/DS290*100))</f>
        <v/>
      </c>
      <c r="EW290" s="59" t="str">
        <f>IF(CT290="","",(CT290/DS290*100))</f>
        <v/>
      </c>
      <c r="EX290" s="59" t="str">
        <f>IF(CU290="","",(CU290/DS290*100))</f>
        <v/>
      </c>
      <c r="EY290" s="59" t="str">
        <f>IF(CV290="","",(CV290/DS290*100))</f>
        <v/>
      </c>
      <c r="EZ290" s="59" t="str">
        <f>IF(CW290="","",(CW290/DS290*100))</f>
        <v/>
      </c>
      <c r="FA290" s="59" t="str">
        <f>IF(CX290="","",(CX290/DS290*100))</f>
        <v/>
      </c>
      <c r="FB290" s="59" t="str">
        <f t="shared" si="31"/>
        <v/>
      </c>
      <c r="FC290" s="59" t="str">
        <f t="shared" si="31"/>
        <v/>
      </c>
      <c r="FD290" s="59" t="str">
        <f t="shared" si="31"/>
        <v/>
      </c>
      <c r="FE290" s="59" t="str">
        <f t="shared" si="31"/>
        <v/>
      </c>
      <c r="FF290" s="59" t="str">
        <f t="shared" si="31"/>
        <v/>
      </c>
      <c r="FG290" s="59" t="str">
        <f t="shared" si="31"/>
        <v/>
      </c>
      <c r="FH290" s="59" t="str">
        <f t="shared" si="31"/>
        <v/>
      </c>
      <c r="FI290" s="59" t="str">
        <f t="shared" si="31"/>
        <v/>
      </c>
      <c r="FJ290" s="59" t="str">
        <f t="shared" si="31"/>
        <v/>
      </c>
      <c r="FK290" s="59" t="str">
        <f>IF(DH290="","",(DH290/DU290*100))</f>
        <v/>
      </c>
      <c r="FL290" s="59" t="str">
        <f>IF(DI290="","",(DI290/DU290*100))</f>
        <v/>
      </c>
      <c r="FM290" s="59" t="str">
        <f>IF(DJ290="","",(DJ290/DU290*100))</f>
        <v/>
      </c>
    </row>
    <row r="291" spans="72:169" x14ac:dyDescent="0.25">
      <c r="BT291" s="59" t="str">
        <f>IF(BR291="","",YEAR(D291)-BR291)</f>
        <v/>
      </c>
      <c r="BU291" s="59" t="str">
        <f>IF(BO291="",IF(OR(BM291="",BN291=""),"",((BM291*12)+BN291)*0.0254),BO291*0.01)</f>
        <v/>
      </c>
      <c r="BV291" s="59" t="str">
        <f>IF(BQ291="",IF(BP291="","",BP291*0.453592),BQ291)</f>
        <v/>
      </c>
      <c r="BW291" s="59" t="str">
        <f>IF(OR(BU291="",BV291=""),"",(BV291/(BU291^2)))</f>
        <v/>
      </c>
      <c r="BX291" s="59" t="str">
        <f>IF(COUNTBLANK(E291:J291)=6,"",(((E291*IF(F291&gt;0,F291,30)*3)+(G291*IF(H291&gt;0,H291,30)*5)+(I291*IF(J291&gt;0,J291,30)*9))))</f>
        <v/>
      </c>
      <c r="BY291" s="59" t="str">
        <f>IF(COUNTBLANK(AE291:AL291)=8,"",SUM(IF(AE291=2,1,IF(AE291=3,1,0)),IF(AH291=1,1,IF(AI291=1,1,0)),IF(AJ291&gt;3,1,0),IF(AK291&gt;3,1,0),IF(AL291&gt;0,1,0)))</f>
        <v/>
      </c>
      <c r="BZ291" s="59" t="str">
        <f>IF(OR(AM291="",AN291=""),"",IF(OR(AM291=-99,AN291=-99),-99,IF(AM291=3,IF(AN291=2,1,IF(AN291=3,1,0)),0)))</f>
        <v/>
      </c>
      <c r="CA291" s="59" t="str">
        <f>IF(OR((AC291=""),(AD291="")),"",IF(AD291=-99,-99,IF(AC291&gt;=4,IF(OR(AD291=1,AD291=2),1,0),0)))</f>
        <v/>
      </c>
      <c r="CB291" s="59" t="str">
        <f>IF(BW291="","",IF(BW291&lt;25,5,IF(BW291&lt;30,2,0)))</f>
        <v/>
      </c>
      <c r="CC291" s="59" t="str">
        <f t="shared" si="28"/>
        <v/>
      </c>
      <c r="CD291" s="59" t="str">
        <f>IF(K291="","",IF(K291&lt;4,0,IF(K291&gt;=4,4,"")))</f>
        <v/>
      </c>
      <c r="CE291" s="59" t="str">
        <f>IF(L291="","",IF(L291&lt;4,0,IF(L291&gt;=4,4,"")))</f>
        <v/>
      </c>
      <c r="CF291" s="59" t="str">
        <f>IF(M291="","",IF(M291&lt;4,0,IF(M291&gt;=4,3,"")))</f>
        <v/>
      </c>
      <c r="CG291" s="59" t="str">
        <f>IF(N291="","",IF(N291&lt;4,0,IF(N291&gt;=4,1,"")))</f>
        <v/>
      </c>
      <c r="CH291" s="59" t="str">
        <f t="shared" si="29"/>
        <v/>
      </c>
      <c r="CI291" s="59" t="str">
        <f>IF(O291="","",IF(O291=0,0,IF(O291=1,3,IF(O291&lt;=4,4,IF(O291&gt;4,5,"")))))</f>
        <v/>
      </c>
      <c r="CJ291" s="59" t="str">
        <f>IF(P291="","",IF(P291=0,0,IF(P291=1,1,IF(P291&lt;7,3,IF(P291=7,4,"")))))</f>
        <v/>
      </c>
      <c r="CK291" s="59" t="str">
        <f>IF(Q291="","",IF(Q291&lt;4,3,IF(Q291&lt;7,2,IF(Q291=7,0,""))))</f>
        <v/>
      </c>
      <c r="CL291" s="59" t="str">
        <f>IF(R291="","",IF(R291&lt;1,0,IF(R291&lt;=2,1,IF(R291&gt;2,2,""))))</f>
        <v/>
      </c>
      <c r="CM291" s="59" t="str">
        <f>IF(S291="","",IF(S291=0,0,IF(S291=1,1,IF(S291&gt;1,2,""))))</f>
        <v/>
      </c>
      <c r="CN291" s="59" t="str">
        <f>IF(T291="","",IF(T291=0,0,IF(T291&lt;=4,1,IF(T291&gt;4,2,""))))</f>
        <v/>
      </c>
      <c r="CO291" s="59" t="str">
        <f>IF(U291="","",IF(U291&lt;4,0,IF(U291&lt;=6,1,IF(U291=7,2,""))))</f>
        <v/>
      </c>
      <c r="CP291" s="59" t="str">
        <f>IF(V291="","",IF(V291&lt;4,2,IF(V291=4,1,IF(V291=5,0,""))))</f>
        <v/>
      </c>
      <c r="CQ291" s="59" t="str">
        <f>IF(W291="","",IF(W291=1,2,IF(W291=2,1,IF(W291&gt;2,0,""))))</f>
        <v/>
      </c>
      <c r="CR291" s="59" t="str">
        <f>IF(X291="","",IF(X291=0,0,IF(X291=1,1,IF(X291=2,2,IF(X291=3,2,IF(X291=-9,-9,IF(X291=-99,-99,"")))))))</f>
        <v/>
      </c>
      <c r="CS291" s="59" t="str">
        <f>IF(Z291="","",IF(Z291=0,1,IF(Z291=1,0,"")))</f>
        <v/>
      </c>
      <c r="CT291" s="59" t="str">
        <f>IF(CA291="","",IF(CA291=-99,-99,IF(CA291=1,3,0)))</f>
        <v/>
      </c>
      <c r="CU291" s="59" t="str">
        <f>IF(BZ291="","",IF(BZ291=-99,-99,IF(BZ291=0,3,0)))</f>
        <v/>
      </c>
      <c r="CV291" s="59" t="str">
        <f>IF(AO291="","",IF(AND(AO291&gt;=7,AO291&lt;=8),2,0))</f>
        <v/>
      </c>
      <c r="CW291" s="59" t="str">
        <f>IF(AP291="","",IF(AP291=1,0,IF(AP291&gt;1,1,"")))</f>
        <v/>
      </c>
      <c r="CX291" s="59" t="str">
        <f t="shared" si="30"/>
        <v/>
      </c>
      <c r="CY291" s="59" t="str">
        <f>IF(BA291="","",IF(BA291=0,0,IF(OR(BA291=1,BA291=2,BA291=3),3,IF(BA291=-99,-99,""))))</f>
        <v/>
      </c>
      <c r="CZ291" s="59" t="str">
        <f>IF(BB291="","",IF(BB291=0,0,IF(OR(BB291=1,BB291=2,BB291=3),3,IF(BB291=-99,-99,""))))</f>
        <v/>
      </c>
      <c r="DA291" s="59" t="str">
        <f>IF(BC291="","",IF(BC291=0,0,IF(OR(BC291=1,BC291=2,BC291=3),3,IF(BC291=-99,-99,""))))</f>
        <v/>
      </c>
      <c r="DB291" s="59" t="str">
        <f>IF(BD291="","",IF(BD291=0,0,IF(OR(BD291=1,BD291=2,BD291=3),3,IF(BD291=-99,-99,""))))</f>
        <v/>
      </c>
      <c r="DC291" s="59" t="str">
        <f>IF(BE291="","",IF(BE291=0,0,IF(OR(BE291=1,BE291=2,BE291=3),3,IF(BE291=-99,-99,""))))</f>
        <v/>
      </c>
      <c r="DD291" s="59" t="str">
        <f>IF(BF291="","",IF(BF291=0,0,IF(OR(BF291=1,BF291=2,BF291=3),3,IF(BF291=-99,-99,""))))</f>
        <v/>
      </c>
      <c r="DE291" s="59" t="str">
        <f>IF(BG291="","",IF(BG291=0,0,IF(OR(BG291=1,BG291=2,BG291=3),3,IF(BG291=-99,-99,""))))</f>
        <v/>
      </c>
      <c r="DF291" s="59" t="str">
        <f>IF(BH291="","",IF(BH291=0,0,IF(OR(BH291=1,BH291=2,BH291=3),3,IF(BH291=-99,-99,""))))</f>
        <v/>
      </c>
      <c r="DG291" s="59" t="str">
        <f>IF(BI291="","",IF(BI291=0,0,IF(OR(BI291=1,BI291=2,BI291=3),3,IF(BI291=-99,-99,""))))</f>
        <v/>
      </c>
      <c r="DH291" s="59" t="str">
        <f>IF(BT291="","",IF(BS291=1,IF(BT291&lt;65,41,IF(BT291&lt;70,35,IF(BT291&lt;75,29,IF(BT291&lt;80,21,IF(BT291&lt;85,14,IF(BT291&lt;90,5,0)))))),IF(BS291=2,IF(BT291&lt;65,38,IF(BT291&lt;70,33,IF(BT291&lt;75,26,IF(BT291&lt;80,16,IF(BT291&lt;85,12,IF(BT291&lt;90,1,0)))))),"")))</f>
        <v/>
      </c>
      <c r="DI291" s="59" t="str">
        <f>IF(BL291="","",IF(BL291=1,0,IF(BL291=2,3,IF(BL291&gt;2,6,""))))</f>
        <v/>
      </c>
      <c r="DJ291" s="59" t="str">
        <f>IF(Y291="","",IF(Y291=0,3,IF(Y291=1,0,"")))</f>
        <v/>
      </c>
      <c r="DK291" s="59" t="str">
        <f>IF(COUNTBLANK(CB291:CH291)=7,"",SUM(CB291:CH291))</f>
        <v/>
      </c>
      <c r="DL291" s="59" t="str">
        <f>IF(COUNTBLANK(CI291:CR291)=10,"",SUM(CI291:CQ291,IF(CR291&gt;0,CR291,0)))</f>
        <v/>
      </c>
      <c r="DM291" s="59" t="str">
        <f>IF(COUNTBLANK(CS291:CX291)=6,"",SUM(CS291,IF(CT291=-99,0,CT291),IF(CU291=-99,0,CU291),CV291:CX291))</f>
        <v/>
      </c>
      <c r="DN291" s="59" t="str">
        <f>IF(COUNTBLANK(CY291:DG291)=9,"",SUM(IF(OR(CY291="",CY291=-99),0,CY291),IF(OR(CZ291="",CZ291=-99),0,CZ291),IF(OR(DA291="",DA291=-99),0,DA291),IF(OR(DB291="",DB291=-99),0,DB291),IF(OR(DC291="",DC291=-99),0,DC291),IF(OR(DD291="",DD291=-99),0,DD291),IF(OR(DE291="",DE291=-99),0,DE291),IF(OR(DF291="",DF291=-99),0,DF291),IF(OR(DG291="",DG291=-99),0,DG291)))</f>
        <v/>
      </c>
      <c r="DO291" s="59" t="str">
        <f>IF(COUNTBLANK(DH291:DJ291)=3,"",SUM(DH291:DJ291))</f>
        <v/>
      </c>
      <c r="DP291" s="59" t="str">
        <f>IF(COUNTBLANK(DK291:DN291)=4,"",SUM(DK291:DN291))</f>
        <v/>
      </c>
      <c r="DQ291" s="59" t="str">
        <f>IF(COUNTBLANK(CB291:CH291)=7,"",SUM(IF(CB291="",0,5),IF(CC291="",0,9),IF(CD291="",0,4),IF(CE291="",0,4),IF(CF291="",0,3),IF(CG291="",0,1),IF(CH291="",0,6)))</f>
        <v/>
      </c>
      <c r="DR291" s="59" t="str">
        <f>IF(COUNTBLANK(CI291:CR291)=10,"",SUM(IF(CI291="",0,5),IF(CJ291="",0,4),IF(CK291="",0,3),IF(CL291="",0,2),IF(CM291="",0,2),IF(CN291="",0,2),IF(CO291="",0,2),IF(CP291="",0,2),IF(CQ291="",0,2),IF(OR(CR291="",CR291=-99,CR291=-9),0,2)))</f>
        <v/>
      </c>
      <c r="DS291" s="59" t="str">
        <f>IF(COUNTBLANK(CS291:CX291)=6,"",SUM(IF(CS291="",0,1),IF(OR(CT291="",CT291=-99),0,3),IF(OR(CU291="",CU291=-99),0,3),IF(CV291="",0,2),IF(CW291="",0,1),IF(CX291="",0,1)))</f>
        <v/>
      </c>
      <c r="DT291" s="59" t="str">
        <f>IF(COUNTBLANK(CY291:DG291)=9,"",SUM(IF(OR(CY291="",CY291=-99),0,3),IF(OR(CZ291="",CZ291=-99),0,3),IF(OR(DA291="",DA291=-99),0,3),IF(OR(DB291="",DB291=-99),0,3),IF(OR(DC291="",DC291=-99),0,3),IF(OR(DD291="",DD291=-99),0,3),IF(OR(DE291="",DE291=-99),0,3),IF(OR(DF291="",DF291=-99),0,3),IF(OR(DG291="",DG291=-99),0,3)))</f>
        <v/>
      </c>
      <c r="DU291" s="59" t="str">
        <f>IF(COUNTBLANK(DH291:DJ291)=3,"",SUM(IF(DH291="",0,IF(BS291=1,41,IF(BS291=2,38,""))),IF(DI291="",0,6),IF(DJ291="",0,3)))</f>
        <v/>
      </c>
      <c r="DV291" s="59" t="str">
        <f>IF(COUNTBLANK(DK291:DN291)=4,"",SUM(DQ291:DT291))</f>
        <v/>
      </c>
      <c r="DW291" s="59" t="str">
        <f>IF(DQ291="","",((DK291/DQ291)*100))</f>
        <v/>
      </c>
      <c r="DX291" s="59" t="str">
        <f t="shared" si="26"/>
        <v/>
      </c>
      <c r="DY291" s="59" t="str">
        <f t="shared" si="26"/>
        <v/>
      </c>
      <c r="DZ291" s="59" t="str">
        <f t="shared" si="26"/>
        <v/>
      </c>
      <c r="EA291" s="59" t="str">
        <f t="shared" si="26"/>
        <v/>
      </c>
      <c r="EB291" s="59" t="str">
        <f t="shared" si="26"/>
        <v/>
      </c>
      <c r="EC291" s="59" t="str">
        <f>IF(COUNTBLANK(DQ291:DT291)=4,"",SQRT((DQ291^2)+(DR291^2)+(DS291^2)+(DT291^2)))</f>
        <v/>
      </c>
      <c r="ED291" s="59" t="str">
        <f>IF(EC291="","",(SUM(((DK291/EC291)^2),((DL291/EC291)^2),((DM291/EC291)^2),((DN291/EC291)^2))*100))</f>
        <v/>
      </c>
      <c r="EE291" s="59" t="str">
        <f>IF(CB291="","",(CB291/DQ291*100))</f>
        <v/>
      </c>
      <c r="EF291" s="59" t="str">
        <f>IF(CC291="","",(CC291/DQ291*100))</f>
        <v/>
      </c>
      <c r="EG291" s="59" t="str">
        <f>IF(CD291="","",(CD291/DQ291*100))</f>
        <v/>
      </c>
      <c r="EH291" s="59" t="str">
        <f>IF(CE291="","",(CE291/DQ291*100))</f>
        <v/>
      </c>
      <c r="EI291" s="59" t="str">
        <f>IF(CF291="","",(CF291/DQ291*100))</f>
        <v/>
      </c>
      <c r="EJ291" s="59" t="str">
        <f>IF(CG291="","",(CG291/DQ291*100))</f>
        <v/>
      </c>
      <c r="EK291" s="59" t="str">
        <f>IF(CH291="","",(CH291/DQ291*100))</f>
        <v/>
      </c>
      <c r="EL291" s="59" t="str">
        <f>IF(CI291="","",(CI291/DR291*100))</f>
        <v/>
      </c>
      <c r="EM291" s="59" t="str">
        <f>IF(CJ291="","",(CJ291/DR291*100))</f>
        <v/>
      </c>
      <c r="EN291" s="59" t="str">
        <f>IF(CK291="","",(CK291/DR291*100))</f>
        <v/>
      </c>
      <c r="EO291" s="59" t="str">
        <f>IF(CL291="","",(CL291/DR291*100))</f>
        <v/>
      </c>
      <c r="EP291" s="59" t="str">
        <f>IF(CM291="","",(CM291/DR291*100))</f>
        <v/>
      </c>
      <c r="EQ291" s="59" t="str">
        <f>IF(CN291="","",(CN291/DR291*100))</f>
        <v/>
      </c>
      <c r="ER291" s="59" t="str">
        <f>IF(CO291="","",(CO291/DR291*100))</f>
        <v/>
      </c>
      <c r="ES291" s="59" t="str">
        <f>IF(CP291="","",(CP291/DR291*100))</f>
        <v/>
      </c>
      <c r="ET291" s="59" t="str">
        <f>IF(CQ291="","",(CQ291/DR291*100))</f>
        <v/>
      </c>
      <c r="EU291" s="59" t="str">
        <f>IF(CR291="","",(CR291/DR291*100))</f>
        <v/>
      </c>
      <c r="EV291" s="59" t="str">
        <f>IF(CS291="","",(CS291/DS291*100))</f>
        <v/>
      </c>
      <c r="EW291" s="59" t="str">
        <f>IF(CT291="","",(CT291/DS291*100))</f>
        <v/>
      </c>
      <c r="EX291" s="59" t="str">
        <f>IF(CU291="","",(CU291/DS291*100))</f>
        <v/>
      </c>
      <c r="EY291" s="59" t="str">
        <f>IF(CV291="","",(CV291/DS291*100))</f>
        <v/>
      </c>
      <c r="EZ291" s="59" t="str">
        <f>IF(CW291="","",(CW291/DS291*100))</f>
        <v/>
      </c>
      <c r="FA291" s="59" t="str">
        <f>IF(CX291="","",(CX291/DS291*100))</f>
        <v/>
      </c>
      <c r="FB291" s="59" t="str">
        <f t="shared" si="31"/>
        <v/>
      </c>
      <c r="FC291" s="59" t="str">
        <f t="shared" si="31"/>
        <v/>
      </c>
      <c r="FD291" s="59" t="str">
        <f t="shared" si="31"/>
        <v/>
      </c>
      <c r="FE291" s="59" t="str">
        <f t="shared" si="31"/>
        <v/>
      </c>
      <c r="FF291" s="59" t="str">
        <f t="shared" si="31"/>
        <v/>
      </c>
      <c r="FG291" s="59" t="str">
        <f t="shared" si="31"/>
        <v/>
      </c>
      <c r="FH291" s="59" t="str">
        <f t="shared" si="31"/>
        <v/>
      </c>
      <c r="FI291" s="59" t="str">
        <f t="shared" si="31"/>
        <v/>
      </c>
      <c r="FJ291" s="59" t="str">
        <f t="shared" si="31"/>
        <v/>
      </c>
      <c r="FK291" s="59" t="str">
        <f>IF(DH291="","",(DH291/DU291*100))</f>
        <v/>
      </c>
      <c r="FL291" s="59" t="str">
        <f>IF(DI291="","",(DI291/DU291*100))</f>
        <v/>
      </c>
      <c r="FM291" s="59" t="str">
        <f>IF(DJ291="","",(DJ291/DU291*100))</f>
        <v/>
      </c>
    </row>
    <row r="292" spans="72:169" x14ac:dyDescent="0.25">
      <c r="BT292" s="59" t="str">
        <f>IF(BR292="","",YEAR(D292)-BR292)</f>
        <v/>
      </c>
      <c r="BU292" s="59" t="str">
        <f>IF(BO292="",IF(OR(BM292="",BN292=""),"",((BM292*12)+BN292)*0.0254),BO292*0.01)</f>
        <v/>
      </c>
      <c r="BV292" s="59" t="str">
        <f>IF(BQ292="",IF(BP292="","",BP292*0.453592),BQ292)</f>
        <v/>
      </c>
      <c r="BW292" s="59" t="str">
        <f>IF(OR(BU292="",BV292=""),"",(BV292/(BU292^2)))</f>
        <v/>
      </c>
      <c r="BX292" s="59" t="str">
        <f>IF(COUNTBLANK(E292:J292)=6,"",(((E292*IF(F292&gt;0,F292,30)*3)+(G292*IF(H292&gt;0,H292,30)*5)+(I292*IF(J292&gt;0,J292,30)*9))))</f>
        <v/>
      </c>
      <c r="BY292" s="59" t="str">
        <f>IF(COUNTBLANK(AE292:AL292)=8,"",SUM(IF(AE292=2,1,IF(AE292=3,1,0)),IF(AH292=1,1,IF(AI292=1,1,0)),IF(AJ292&gt;3,1,0),IF(AK292&gt;3,1,0),IF(AL292&gt;0,1,0)))</f>
        <v/>
      </c>
      <c r="BZ292" s="59" t="str">
        <f>IF(OR(AM292="",AN292=""),"",IF(OR(AM292=-99,AN292=-99),-99,IF(AM292=3,IF(AN292=2,1,IF(AN292=3,1,0)),0)))</f>
        <v/>
      </c>
      <c r="CA292" s="59" t="str">
        <f>IF(OR((AC292=""),(AD292="")),"",IF(AD292=-99,-99,IF(AC292&gt;=4,IF(OR(AD292=1,AD292=2),1,0),0)))</f>
        <v/>
      </c>
      <c r="CB292" s="59" t="str">
        <f>IF(BW292="","",IF(BW292&lt;25,5,IF(BW292&lt;30,2,0)))</f>
        <v/>
      </c>
      <c r="CC292" s="59" t="str">
        <f t="shared" si="28"/>
        <v/>
      </c>
      <c r="CD292" s="59" t="str">
        <f>IF(K292="","",IF(K292&lt;4,0,IF(K292&gt;=4,4,"")))</f>
        <v/>
      </c>
      <c r="CE292" s="59" t="str">
        <f>IF(L292="","",IF(L292&lt;4,0,IF(L292&gt;=4,4,"")))</f>
        <v/>
      </c>
      <c r="CF292" s="59" t="str">
        <f>IF(M292="","",IF(M292&lt;4,0,IF(M292&gt;=4,3,"")))</f>
        <v/>
      </c>
      <c r="CG292" s="59" t="str">
        <f>IF(N292="","",IF(N292&lt;4,0,IF(N292&gt;=4,1,"")))</f>
        <v/>
      </c>
      <c r="CH292" s="59" t="str">
        <f t="shared" si="29"/>
        <v/>
      </c>
      <c r="CI292" s="59" t="str">
        <f>IF(O292="","",IF(O292=0,0,IF(O292=1,3,IF(O292&lt;=4,4,IF(O292&gt;4,5,"")))))</f>
        <v/>
      </c>
      <c r="CJ292" s="59" t="str">
        <f>IF(P292="","",IF(P292=0,0,IF(P292=1,1,IF(P292&lt;7,3,IF(P292=7,4,"")))))</f>
        <v/>
      </c>
      <c r="CK292" s="59" t="str">
        <f>IF(Q292="","",IF(Q292&lt;4,3,IF(Q292&lt;7,2,IF(Q292=7,0,""))))</f>
        <v/>
      </c>
      <c r="CL292" s="59" t="str">
        <f>IF(R292="","",IF(R292&lt;1,0,IF(R292&lt;=2,1,IF(R292&gt;2,2,""))))</f>
        <v/>
      </c>
      <c r="CM292" s="59" t="str">
        <f>IF(S292="","",IF(S292=0,0,IF(S292=1,1,IF(S292&gt;1,2,""))))</f>
        <v/>
      </c>
      <c r="CN292" s="59" t="str">
        <f>IF(T292="","",IF(T292=0,0,IF(T292&lt;=4,1,IF(T292&gt;4,2,""))))</f>
        <v/>
      </c>
      <c r="CO292" s="59" t="str">
        <f>IF(U292="","",IF(U292&lt;4,0,IF(U292&lt;=6,1,IF(U292=7,2,""))))</f>
        <v/>
      </c>
      <c r="CP292" s="59" t="str">
        <f>IF(V292="","",IF(V292&lt;4,2,IF(V292=4,1,IF(V292=5,0,""))))</f>
        <v/>
      </c>
      <c r="CQ292" s="59" t="str">
        <f>IF(W292="","",IF(W292=1,2,IF(W292=2,1,IF(W292&gt;2,0,""))))</f>
        <v/>
      </c>
      <c r="CR292" s="59" t="str">
        <f>IF(X292="","",IF(X292=0,0,IF(X292=1,1,IF(X292=2,2,IF(X292=3,2,IF(X292=-9,-9,IF(X292=-99,-99,"")))))))</f>
        <v/>
      </c>
      <c r="CS292" s="59" t="str">
        <f>IF(Z292="","",IF(Z292=0,1,IF(Z292=1,0,"")))</f>
        <v/>
      </c>
      <c r="CT292" s="59" t="str">
        <f>IF(CA292="","",IF(CA292=-99,-99,IF(CA292=1,3,0)))</f>
        <v/>
      </c>
      <c r="CU292" s="59" t="str">
        <f>IF(BZ292="","",IF(BZ292=-99,-99,IF(BZ292=0,3,0)))</f>
        <v/>
      </c>
      <c r="CV292" s="59" t="str">
        <f>IF(AO292="","",IF(AND(AO292&gt;=7,AO292&lt;=8),2,0))</f>
        <v/>
      </c>
      <c r="CW292" s="59" t="str">
        <f>IF(AP292="","",IF(AP292=1,0,IF(AP292&gt;1,1,"")))</f>
        <v/>
      </c>
      <c r="CX292" s="59" t="str">
        <f t="shared" si="30"/>
        <v/>
      </c>
      <c r="CY292" s="59" t="str">
        <f>IF(BA292="","",IF(BA292=0,0,IF(OR(BA292=1,BA292=2,BA292=3),3,IF(BA292=-99,-99,""))))</f>
        <v/>
      </c>
      <c r="CZ292" s="59" t="str">
        <f>IF(BB292="","",IF(BB292=0,0,IF(OR(BB292=1,BB292=2,BB292=3),3,IF(BB292=-99,-99,""))))</f>
        <v/>
      </c>
      <c r="DA292" s="59" t="str">
        <f>IF(BC292="","",IF(BC292=0,0,IF(OR(BC292=1,BC292=2,BC292=3),3,IF(BC292=-99,-99,""))))</f>
        <v/>
      </c>
      <c r="DB292" s="59" t="str">
        <f>IF(BD292="","",IF(BD292=0,0,IF(OR(BD292=1,BD292=2,BD292=3),3,IF(BD292=-99,-99,""))))</f>
        <v/>
      </c>
      <c r="DC292" s="59" t="str">
        <f>IF(BE292="","",IF(BE292=0,0,IF(OR(BE292=1,BE292=2,BE292=3),3,IF(BE292=-99,-99,""))))</f>
        <v/>
      </c>
      <c r="DD292" s="59" t="str">
        <f>IF(BF292="","",IF(BF292=0,0,IF(OR(BF292=1,BF292=2,BF292=3),3,IF(BF292=-99,-99,""))))</f>
        <v/>
      </c>
      <c r="DE292" s="59" t="str">
        <f>IF(BG292="","",IF(BG292=0,0,IF(OR(BG292=1,BG292=2,BG292=3),3,IF(BG292=-99,-99,""))))</f>
        <v/>
      </c>
      <c r="DF292" s="59" t="str">
        <f>IF(BH292="","",IF(BH292=0,0,IF(OR(BH292=1,BH292=2,BH292=3),3,IF(BH292=-99,-99,""))))</f>
        <v/>
      </c>
      <c r="DG292" s="59" t="str">
        <f>IF(BI292="","",IF(BI292=0,0,IF(OR(BI292=1,BI292=2,BI292=3),3,IF(BI292=-99,-99,""))))</f>
        <v/>
      </c>
      <c r="DH292" s="59" t="str">
        <f>IF(BT292="","",IF(BS292=1,IF(BT292&lt;65,41,IF(BT292&lt;70,35,IF(BT292&lt;75,29,IF(BT292&lt;80,21,IF(BT292&lt;85,14,IF(BT292&lt;90,5,0)))))),IF(BS292=2,IF(BT292&lt;65,38,IF(BT292&lt;70,33,IF(BT292&lt;75,26,IF(BT292&lt;80,16,IF(BT292&lt;85,12,IF(BT292&lt;90,1,0)))))),"")))</f>
        <v/>
      </c>
      <c r="DI292" s="59" t="str">
        <f>IF(BL292="","",IF(BL292=1,0,IF(BL292=2,3,IF(BL292&gt;2,6,""))))</f>
        <v/>
      </c>
      <c r="DJ292" s="59" t="str">
        <f>IF(Y292="","",IF(Y292=0,3,IF(Y292=1,0,"")))</f>
        <v/>
      </c>
      <c r="DK292" s="59" t="str">
        <f>IF(COUNTBLANK(CB292:CH292)=7,"",SUM(CB292:CH292))</f>
        <v/>
      </c>
      <c r="DL292" s="59" t="str">
        <f>IF(COUNTBLANK(CI292:CR292)=10,"",SUM(CI292:CQ292,IF(CR292&gt;0,CR292,0)))</f>
        <v/>
      </c>
      <c r="DM292" s="59" t="str">
        <f>IF(COUNTBLANK(CS292:CX292)=6,"",SUM(CS292,IF(CT292=-99,0,CT292),IF(CU292=-99,0,CU292),CV292:CX292))</f>
        <v/>
      </c>
      <c r="DN292" s="59" t="str">
        <f>IF(COUNTBLANK(CY292:DG292)=9,"",SUM(IF(OR(CY292="",CY292=-99),0,CY292),IF(OR(CZ292="",CZ292=-99),0,CZ292),IF(OR(DA292="",DA292=-99),0,DA292),IF(OR(DB292="",DB292=-99),0,DB292),IF(OR(DC292="",DC292=-99),0,DC292),IF(OR(DD292="",DD292=-99),0,DD292),IF(OR(DE292="",DE292=-99),0,DE292),IF(OR(DF292="",DF292=-99),0,DF292),IF(OR(DG292="",DG292=-99),0,DG292)))</f>
        <v/>
      </c>
      <c r="DO292" s="59" t="str">
        <f>IF(COUNTBLANK(DH292:DJ292)=3,"",SUM(DH292:DJ292))</f>
        <v/>
      </c>
      <c r="DP292" s="59" t="str">
        <f>IF(COUNTBLANK(DK292:DN292)=4,"",SUM(DK292:DN292))</f>
        <v/>
      </c>
      <c r="DQ292" s="59" t="str">
        <f>IF(COUNTBLANK(CB292:CH292)=7,"",SUM(IF(CB292="",0,5),IF(CC292="",0,9),IF(CD292="",0,4),IF(CE292="",0,4),IF(CF292="",0,3),IF(CG292="",0,1),IF(CH292="",0,6)))</f>
        <v/>
      </c>
      <c r="DR292" s="59" t="str">
        <f>IF(COUNTBLANK(CI292:CR292)=10,"",SUM(IF(CI292="",0,5),IF(CJ292="",0,4),IF(CK292="",0,3),IF(CL292="",0,2),IF(CM292="",0,2),IF(CN292="",0,2),IF(CO292="",0,2),IF(CP292="",0,2),IF(CQ292="",0,2),IF(OR(CR292="",CR292=-99,CR292=-9),0,2)))</f>
        <v/>
      </c>
      <c r="DS292" s="59" t="str">
        <f>IF(COUNTBLANK(CS292:CX292)=6,"",SUM(IF(CS292="",0,1),IF(OR(CT292="",CT292=-99),0,3),IF(OR(CU292="",CU292=-99),0,3),IF(CV292="",0,2),IF(CW292="",0,1),IF(CX292="",0,1)))</f>
        <v/>
      </c>
      <c r="DT292" s="59" t="str">
        <f>IF(COUNTBLANK(CY292:DG292)=9,"",SUM(IF(OR(CY292="",CY292=-99),0,3),IF(OR(CZ292="",CZ292=-99),0,3),IF(OR(DA292="",DA292=-99),0,3),IF(OR(DB292="",DB292=-99),0,3),IF(OR(DC292="",DC292=-99),0,3),IF(OR(DD292="",DD292=-99),0,3),IF(OR(DE292="",DE292=-99),0,3),IF(OR(DF292="",DF292=-99),0,3),IF(OR(DG292="",DG292=-99),0,3)))</f>
        <v/>
      </c>
      <c r="DU292" s="59" t="str">
        <f>IF(COUNTBLANK(DH292:DJ292)=3,"",SUM(IF(DH292="",0,IF(BS292=1,41,IF(BS292=2,38,""))),IF(DI292="",0,6),IF(DJ292="",0,3)))</f>
        <v/>
      </c>
      <c r="DV292" s="59" t="str">
        <f>IF(COUNTBLANK(DK292:DN292)=4,"",SUM(DQ292:DT292))</f>
        <v/>
      </c>
      <c r="DW292" s="59" t="str">
        <f>IF(DQ292="","",((DK292/DQ292)*100))</f>
        <v/>
      </c>
      <c r="DX292" s="59" t="str">
        <f t="shared" si="26"/>
        <v/>
      </c>
      <c r="DY292" s="59" t="str">
        <f t="shared" si="26"/>
        <v/>
      </c>
      <c r="DZ292" s="59" t="str">
        <f t="shared" si="26"/>
        <v/>
      </c>
      <c r="EA292" s="59" t="str">
        <f t="shared" si="26"/>
        <v/>
      </c>
      <c r="EB292" s="59" t="str">
        <f t="shared" si="26"/>
        <v/>
      </c>
      <c r="EC292" s="59" t="str">
        <f>IF(COUNTBLANK(DQ292:DT292)=4,"",SQRT((DQ292^2)+(DR292^2)+(DS292^2)+(DT292^2)))</f>
        <v/>
      </c>
      <c r="ED292" s="59" t="str">
        <f>IF(EC292="","",(SUM(((DK292/EC292)^2),((DL292/EC292)^2),((DM292/EC292)^2),((DN292/EC292)^2))*100))</f>
        <v/>
      </c>
      <c r="EE292" s="59" t="str">
        <f>IF(CB292="","",(CB292/DQ292*100))</f>
        <v/>
      </c>
      <c r="EF292" s="59" t="str">
        <f>IF(CC292="","",(CC292/DQ292*100))</f>
        <v/>
      </c>
      <c r="EG292" s="59" t="str">
        <f>IF(CD292="","",(CD292/DQ292*100))</f>
        <v/>
      </c>
      <c r="EH292" s="59" t="str">
        <f>IF(CE292="","",(CE292/DQ292*100))</f>
        <v/>
      </c>
      <c r="EI292" s="59" t="str">
        <f>IF(CF292="","",(CF292/DQ292*100))</f>
        <v/>
      </c>
      <c r="EJ292" s="59" t="str">
        <f>IF(CG292="","",(CG292/DQ292*100))</f>
        <v/>
      </c>
      <c r="EK292" s="59" t="str">
        <f>IF(CH292="","",(CH292/DQ292*100))</f>
        <v/>
      </c>
      <c r="EL292" s="59" t="str">
        <f>IF(CI292="","",(CI292/DR292*100))</f>
        <v/>
      </c>
      <c r="EM292" s="59" t="str">
        <f>IF(CJ292="","",(CJ292/DR292*100))</f>
        <v/>
      </c>
      <c r="EN292" s="59" t="str">
        <f>IF(CK292="","",(CK292/DR292*100))</f>
        <v/>
      </c>
      <c r="EO292" s="59" t="str">
        <f>IF(CL292="","",(CL292/DR292*100))</f>
        <v/>
      </c>
      <c r="EP292" s="59" t="str">
        <f>IF(CM292="","",(CM292/DR292*100))</f>
        <v/>
      </c>
      <c r="EQ292" s="59" t="str">
        <f>IF(CN292="","",(CN292/DR292*100))</f>
        <v/>
      </c>
      <c r="ER292" s="59" t="str">
        <f>IF(CO292="","",(CO292/DR292*100))</f>
        <v/>
      </c>
      <c r="ES292" s="59" t="str">
        <f>IF(CP292="","",(CP292/DR292*100))</f>
        <v/>
      </c>
      <c r="ET292" s="59" t="str">
        <f>IF(CQ292="","",(CQ292/DR292*100))</f>
        <v/>
      </c>
      <c r="EU292" s="59" t="str">
        <f>IF(CR292="","",(CR292/DR292*100))</f>
        <v/>
      </c>
      <c r="EV292" s="59" t="str">
        <f>IF(CS292="","",(CS292/DS292*100))</f>
        <v/>
      </c>
      <c r="EW292" s="59" t="str">
        <f>IF(CT292="","",(CT292/DS292*100))</f>
        <v/>
      </c>
      <c r="EX292" s="59" t="str">
        <f>IF(CU292="","",(CU292/DS292*100))</f>
        <v/>
      </c>
      <c r="EY292" s="59" t="str">
        <f>IF(CV292="","",(CV292/DS292*100))</f>
        <v/>
      </c>
      <c r="EZ292" s="59" t="str">
        <f>IF(CW292="","",(CW292/DS292*100))</f>
        <v/>
      </c>
      <c r="FA292" s="59" t="str">
        <f>IF(CX292="","",(CX292/DS292*100))</f>
        <v/>
      </c>
      <c r="FB292" s="59" t="str">
        <f t="shared" si="31"/>
        <v/>
      </c>
      <c r="FC292" s="59" t="str">
        <f t="shared" si="31"/>
        <v/>
      </c>
      <c r="FD292" s="59" t="str">
        <f t="shared" si="31"/>
        <v/>
      </c>
      <c r="FE292" s="59" t="str">
        <f t="shared" si="31"/>
        <v/>
      </c>
      <c r="FF292" s="59" t="str">
        <f t="shared" si="31"/>
        <v/>
      </c>
      <c r="FG292" s="59" t="str">
        <f t="shared" si="31"/>
        <v/>
      </c>
      <c r="FH292" s="59" t="str">
        <f t="shared" si="31"/>
        <v/>
      </c>
      <c r="FI292" s="59" t="str">
        <f t="shared" si="31"/>
        <v/>
      </c>
      <c r="FJ292" s="59" t="str">
        <f t="shared" si="31"/>
        <v/>
      </c>
      <c r="FK292" s="59" t="str">
        <f>IF(DH292="","",(DH292/DU292*100))</f>
        <v/>
      </c>
      <c r="FL292" s="59" t="str">
        <f>IF(DI292="","",(DI292/DU292*100))</f>
        <v/>
      </c>
      <c r="FM292" s="59" t="str">
        <f>IF(DJ292="","",(DJ292/DU292*100))</f>
        <v/>
      </c>
    </row>
    <row r="293" spans="72:169" x14ac:dyDescent="0.25">
      <c r="BT293" s="59" t="str">
        <f>IF(BR293="","",YEAR(D293)-BR293)</f>
        <v/>
      </c>
      <c r="BU293" s="59" t="str">
        <f>IF(BO293="",IF(OR(BM293="",BN293=""),"",((BM293*12)+BN293)*0.0254),BO293*0.01)</f>
        <v/>
      </c>
      <c r="BV293" s="59" t="str">
        <f>IF(BQ293="",IF(BP293="","",BP293*0.453592),BQ293)</f>
        <v/>
      </c>
      <c r="BW293" s="59" t="str">
        <f>IF(OR(BU293="",BV293=""),"",(BV293/(BU293^2)))</f>
        <v/>
      </c>
      <c r="BX293" s="59" t="str">
        <f>IF(COUNTBLANK(E293:J293)=6,"",(((E293*IF(F293&gt;0,F293,30)*3)+(G293*IF(H293&gt;0,H293,30)*5)+(I293*IF(J293&gt;0,J293,30)*9))))</f>
        <v/>
      </c>
      <c r="BY293" s="59" t="str">
        <f>IF(COUNTBLANK(AE293:AL293)=8,"",SUM(IF(AE293=2,1,IF(AE293=3,1,0)),IF(AH293=1,1,IF(AI293=1,1,0)),IF(AJ293&gt;3,1,0),IF(AK293&gt;3,1,0),IF(AL293&gt;0,1,0)))</f>
        <v/>
      </c>
      <c r="BZ293" s="59" t="str">
        <f>IF(OR(AM293="",AN293=""),"",IF(OR(AM293=-99,AN293=-99),-99,IF(AM293=3,IF(AN293=2,1,IF(AN293=3,1,0)),0)))</f>
        <v/>
      </c>
      <c r="CA293" s="59" t="str">
        <f>IF(OR((AC293=""),(AD293="")),"",IF(AD293=-99,-99,IF(AC293&gt;=4,IF(OR(AD293=1,AD293=2),1,0),0)))</f>
        <v/>
      </c>
      <c r="CB293" s="59" t="str">
        <f>IF(BW293="","",IF(BW293&lt;25,5,IF(BW293&lt;30,2,0)))</f>
        <v/>
      </c>
      <c r="CC293" s="59" t="str">
        <f t="shared" si="28"/>
        <v/>
      </c>
      <c r="CD293" s="59" t="str">
        <f>IF(K293="","",IF(K293&lt;4,0,IF(K293&gt;=4,4,"")))</f>
        <v/>
      </c>
      <c r="CE293" s="59" t="str">
        <f>IF(L293="","",IF(L293&lt;4,0,IF(L293&gt;=4,4,"")))</f>
        <v/>
      </c>
      <c r="CF293" s="59" t="str">
        <f>IF(M293="","",IF(M293&lt;4,0,IF(M293&gt;=4,3,"")))</f>
        <v/>
      </c>
      <c r="CG293" s="59" t="str">
        <f>IF(N293="","",IF(N293&lt;4,0,IF(N293&gt;=4,1,"")))</f>
        <v/>
      </c>
      <c r="CH293" s="59" t="str">
        <f t="shared" si="29"/>
        <v/>
      </c>
      <c r="CI293" s="59" t="str">
        <f>IF(O293="","",IF(O293=0,0,IF(O293=1,3,IF(O293&lt;=4,4,IF(O293&gt;4,5,"")))))</f>
        <v/>
      </c>
      <c r="CJ293" s="59" t="str">
        <f>IF(P293="","",IF(P293=0,0,IF(P293=1,1,IF(P293&lt;7,3,IF(P293=7,4,"")))))</f>
        <v/>
      </c>
      <c r="CK293" s="59" t="str">
        <f>IF(Q293="","",IF(Q293&lt;4,3,IF(Q293&lt;7,2,IF(Q293=7,0,""))))</f>
        <v/>
      </c>
      <c r="CL293" s="59" t="str">
        <f>IF(R293="","",IF(R293&lt;1,0,IF(R293&lt;=2,1,IF(R293&gt;2,2,""))))</f>
        <v/>
      </c>
      <c r="CM293" s="59" t="str">
        <f>IF(S293="","",IF(S293=0,0,IF(S293=1,1,IF(S293&gt;1,2,""))))</f>
        <v/>
      </c>
      <c r="CN293" s="59" t="str">
        <f>IF(T293="","",IF(T293=0,0,IF(T293&lt;=4,1,IF(T293&gt;4,2,""))))</f>
        <v/>
      </c>
      <c r="CO293" s="59" t="str">
        <f>IF(U293="","",IF(U293&lt;4,0,IF(U293&lt;=6,1,IF(U293=7,2,""))))</f>
        <v/>
      </c>
      <c r="CP293" s="59" t="str">
        <f>IF(V293="","",IF(V293&lt;4,2,IF(V293=4,1,IF(V293=5,0,""))))</f>
        <v/>
      </c>
      <c r="CQ293" s="59" t="str">
        <f>IF(W293="","",IF(W293=1,2,IF(W293=2,1,IF(W293&gt;2,0,""))))</f>
        <v/>
      </c>
      <c r="CR293" s="59" t="str">
        <f>IF(X293="","",IF(X293=0,0,IF(X293=1,1,IF(X293=2,2,IF(X293=3,2,IF(X293=-9,-9,IF(X293=-99,-99,"")))))))</f>
        <v/>
      </c>
      <c r="CS293" s="59" t="str">
        <f>IF(Z293="","",IF(Z293=0,1,IF(Z293=1,0,"")))</f>
        <v/>
      </c>
      <c r="CT293" s="59" t="str">
        <f>IF(CA293="","",IF(CA293=-99,-99,IF(CA293=1,3,0)))</f>
        <v/>
      </c>
      <c r="CU293" s="59" t="str">
        <f>IF(BZ293="","",IF(BZ293=-99,-99,IF(BZ293=0,3,0)))</f>
        <v/>
      </c>
      <c r="CV293" s="59" t="str">
        <f>IF(AO293="","",IF(AND(AO293&gt;=7,AO293&lt;=8),2,0))</f>
        <v/>
      </c>
      <c r="CW293" s="59" t="str">
        <f>IF(AP293="","",IF(AP293=1,0,IF(AP293&gt;1,1,"")))</f>
        <v/>
      </c>
      <c r="CX293" s="59" t="str">
        <f t="shared" si="30"/>
        <v/>
      </c>
      <c r="CY293" s="59" t="str">
        <f>IF(BA293="","",IF(BA293=0,0,IF(OR(BA293=1,BA293=2,BA293=3),3,IF(BA293=-99,-99,""))))</f>
        <v/>
      </c>
      <c r="CZ293" s="59" t="str">
        <f>IF(BB293="","",IF(BB293=0,0,IF(OR(BB293=1,BB293=2,BB293=3),3,IF(BB293=-99,-99,""))))</f>
        <v/>
      </c>
      <c r="DA293" s="59" t="str">
        <f>IF(BC293="","",IF(BC293=0,0,IF(OR(BC293=1,BC293=2,BC293=3),3,IF(BC293=-99,-99,""))))</f>
        <v/>
      </c>
      <c r="DB293" s="59" t="str">
        <f>IF(BD293="","",IF(BD293=0,0,IF(OR(BD293=1,BD293=2,BD293=3),3,IF(BD293=-99,-99,""))))</f>
        <v/>
      </c>
      <c r="DC293" s="59" t="str">
        <f>IF(BE293="","",IF(BE293=0,0,IF(OR(BE293=1,BE293=2,BE293=3),3,IF(BE293=-99,-99,""))))</f>
        <v/>
      </c>
      <c r="DD293" s="59" t="str">
        <f>IF(BF293="","",IF(BF293=0,0,IF(OR(BF293=1,BF293=2,BF293=3),3,IF(BF293=-99,-99,""))))</f>
        <v/>
      </c>
      <c r="DE293" s="59" t="str">
        <f>IF(BG293="","",IF(BG293=0,0,IF(OR(BG293=1,BG293=2,BG293=3),3,IF(BG293=-99,-99,""))))</f>
        <v/>
      </c>
      <c r="DF293" s="59" t="str">
        <f>IF(BH293="","",IF(BH293=0,0,IF(OR(BH293=1,BH293=2,BH293=3),3,IF(BH293=-99,-99,""))))</f>
        <v/>
      </c>
      <c r="DG293" s="59" t="str">
        <f>IF(BI293="","",IF(BI293=0,0,IF(OR(BI293=1,BI293=2,BI293=3),3,IF(BI293=-99,-99,""))))</f>
        <v/>
      </c>
      <c r="DH293" s="59" t="str">
        <f>IF(BT293="","",IF(BS293=1,IF(BT293&lt;65,41,IF(BT293&lt;70,35,IF(BT293&lt;75,29,IF(BT293&lt;80,21,IF(BT293&lt;85,14,IF(BT293&lt;90,5,0)))))),IF(BS293=2,IF(BT293&lt;65,38,IF(BT293&lt;70,33,IF(BT293&lt;75,26,IF(BT293&lt;80,16,IF(BT293&lt;85,12,IF(BT293&lt;90,1,0)))))),"")))</f>
        <v/>
      </c>
      <c r="DI293" s="59" t="str">
        <f>IF(BL293="","",IF(BL293=1,0,IF(BL293=2,3,IF(BL293&gt;2,6,""))))</f>
        <v/>
      </c>
      <c r="DJ293" s="59" t="str">
        <f>IF(Y293="","",IF(Y293=0,3,IF(Y293=1,0,"")))</f>
        <v/>
      </c>
      <c r="DK293" s="59" t="str">
        <f>IF(COUNTBLANK(CB293:CH293)=7,"",SUM(CB293:CH293))</f>
        <v/>
      </c>
      <c r="DL293" s="59" t="str">
        <f>IF(COUNTBLANK(CI293:CR293)=10,"",SUM(CI293:CQ293,IF(CR293&gt;0,CR293,0)))</f>
        <v/>
      </c>
      <c r="DM293" s="59" t="str">
        <f>IF(COUNTBLANK(CS293:CX293)=6,"",SUM(CS293,IF(CT293=-99,0,CT293),IF(CU293=-99,0,CU293),CV293:CX293))</f>
        <v/>
      </c>
      <c r="DN293" s="59" t="str">
        <f>IF(COUNTBLANK(CY293:DG293)=9,"",SUM(IF(OR(CY293="",CY293=-99),0,CY293),IF(OR(CZ293="",CZ293=-99),0,CZ293),IF(OR(DA293="",DA293=-99),0,DA293),IF(OR(DB293="",DB293=-99),0,DB293),IF(OR(DC293="",DC293=-99),0,DC293),IF(OR(DD293="",DD293=-99),0,DD293),IF(OR(DE293="",DE293=-99),0,DE293),IF(OR(DF293="",DF293=-99),0,DF293),IF(OR(DG293="",DG293=-99),0,DG293)))</f>
        <v/>
      </c>
      <c r="DO293" s="59" t="str">
        <f>IF(COUNTBLANK(DH293:DJ293)=3,"",SUM(DH293:DJ293))</f>
        <v/>
      </c>
      <c r="DP293" s="59" t="str">
        <f>IF(COUNTBLANK(DK293:DN293)=4,"",SUM(DK293:DN293))</f>
        <v/>
      </c>
      <c r="DQ293" s="59" t="str">
        <f>IF(COUNTBLANK(CB293:CH293)=7,"",SUM(IF(CB293="",0,5),IF(CC293="",0,9),IF(CD293="",0,4),IF(CE293="",0,4),IF(CF293="",0,3),IF(CG293="",0,1),IF(CH293="",0,6)))</f>
        <v/>
      </c>
      <c r="DR293" s="59" t="str">
        <f>IF(COUNTBLANK(CI293:CR293)=10,"",SUM(IF(CI293="",0,5),IF(CJ293="",0,4),IF(CK293="",0,3),IF(CL293="",0,2),IF(CM293="",0,2),IF(CN293="",0,2),IF(CO293="",0,2),IF(CP293="",0,2),IF(CQ293="",0,2),IF(OR(CR293="",CR293=-99,CR293=-9),0,2)))</f>
        <v/>
      </c>
      <c r="DS293" s="59" t="str">
        <f>IF(COUNTBLANK(CS293:CX293)=6,"",SUM(IF(CS293="",0,1),IF(OR(CT293="",CT293=-99),0,3),IF(OR(CU293="",CU293=-99),0,3),IF(CV293="",0,2),IF(CW293="",0,1),IF(CX293="",0,1)))</f>
        <v/>
      </c>
      <c r="DT293" s="59" t="str">
        <f>IF(COUNTBLANK(CY293:DG293)=9,"",SUM(IF(OR(CY293="",CY293=-99),0,3),IF(OR(CZ293="",CZ293=-99),0,3),IF(OR(DA293="",DA293=-99),0,3),IF(OR(DB293="",DB293=-99),0,3),IF(OR(DC293="",DC293=-99),0,3),IF(OR(DD293="",DD293=-99),0,3),IF(OR(DE293="",DE293=-99),0,3),IF(OR(DF293="",DF293=-99),0,3),IF(OR(DG293="",DG293=-99),0,3)))</f>
        <v/>
      </c>
      <c r="DU293" s="59" t="str">
        <f>IF(COUNTBLANK(DH293:DJ293)=3,"",SUM(IF(DH293="",0,IF(BS293=1,41,IF(BS293=2,38,""))),IF(DI293="",0,6),IF(DJ293="",0,3)))</f>
        <v/>
      </c>
      <c r="DV293" s="59" t="str">
        <f>IF(COUNTBLANK(DK293:DN293)=4,"",SUM(DQ293:DT293))</f>
        <v/>
      </c>
      <c r="DW293" s="59" t="str">
        <f>IF(DQ293="","",((DK293/DQ293)*100))</f>
        <v/>
      </c>
      <c r="DX293" s="59" t="str">
        <f t="shared" si="26"/>
        <v/>
      </c>
      <c r="DY293" s="59" t="str">
        <f t="shared" si="26"/>
        <v/>
      </c>
      <c r="DZ293" s="59" t="str">
        <f t="shared" si="26"/>
        <v/>
      </c>
      <c r="EA293" s="59" t="str">
        <f t="shared" si="26"/>
        <v/>
      </c>
      <c r="EB293" s="59" t="str">
        <f t="shared" si="26"/>
        <v/>
      </c>
      <c r="EC293" s="59" t="str">
        <f>IF(COUNTBLANK(DQ293:DT293)=4,"",SQRT((DQ293^2)+(DR293^2)+(DS293^2)+(DT293^2)))</f>
        <v/>
      </c>
      <c r="ED293" s="59" t="str">
        <f>IF(EC293="","",(SUM(((DK293/EC293)^2),((DL293/EC293)^2),((DM293/EC293)^2),((DN293/EC293)^2))*100))</f>
        <v/>
      </c>
      <c r="EE293" s="59" t="str">
        <f>IF(CB293="","",(CB293/DQ293*100))</f>
        <v/>
      </c>
      <c r="EF293" s="59" t="str">
        <f>IF(CC293="","",(CC293/DQ293*100))</f>
        <v/>
      </c>
      <c r="EG293" s="59" t="str">
        <f>IF(CD293="","",(CD293/DQ293*100))</f>
        <v/>
      </c>
      <c r="EH293" s="59" t="str">
        <f>IF(CE293="","",(CE293/DQ293*100))</f>
        <v/>
      </c>
      <c r="EI293" s="59" t="str">
        <f>IF(CF293="","",(CF293/DQ293*100))</f>
        <v/>
      </c>
      <c r="EJ293" s="59" t="str">
        <f>IF(CG293="","",(CG293/DQ293*100))</f>
        <v/>
      </c>
      <c r="EK293" s="59" t="str">
        <f>IF(CH293="","",(CH293/DQ293*100))</f>
        <v/>
      </c>
      <c r="EL293" s="59" t="str">
        <f>IF(CI293="","",(CI293/DR293*100))</f>
        <v/>
      </c>
      <c r="EM293" s="59" t="str">
        <f>IF(CJ293="","",(CJ293/DR293*100))</f>
        <v/>
      </c>
      <c r="EN293" s="59" t="str">
        <f>IF(CK293="","",(CK293/DR293*100))</f>
        <v/>
      </c>
      <c r="EO293" s="59" t="str">
        <f>IF(CL293="","",(CL293/DR293*100))</f>
        <v/>
      </c>
      <c r="EP293" s="59" t="str">
        <f>IF(CM293="","",(CM293/DR293*100))</f>
        <v/>
      </c>
      <c r="EQ293" s="59" t="str">
        <f>IF(CN293="","",(CN293/DR293*100))</f>
        <v/>
      </c>
      <c r="ER293" s="59" t="str">
        <f>IF(CO293="","",(CO293/DR293*100))</f>
        <v/>
      </c>
      <c r="ES293" s="59" t="str">
        <f>IF(CP293="","",(CP293/DR293*100))</f>
        <v/>
      </c>
      <c r="ET293" s="59" t="str">
        <f>IF(CQ293="","",(CQ293/DR293*100))</f>
        <v/>
      </c>
      <c r="EU293" s="59" t="str">
        <f>IF(CR293="","",(CR293/DR293*100))</f>
        <v/>
      </c>
      <c r="EV293" s="59" t="str">
        <f>IF(CS293="","",(CS293/DS293*100))</f>
        <v/>
      </c>
      <c r="EW293" s="59" t="str">
        <f>IF(CT293="","",(CT293/DS293*100))</f>
        <v/>
      </c>
      <c r="EX293" s="59" t="str">
        <f>IF(CU293="","",(CU293/DS293*100))</f>
        <v/>
      </c>
      <c r="EY293" s="59" t="str">
        <f>IF(CV293="","",(CV293/DS293*100))</f>
        <v/>
      </c>
      <c r="EZ293" s="59" t="str">
        <f>IF(CW293="","",(CW293/DS293*100))</f>
        <v/>
      </c>
      <c r="FA293" s="59" t="str">
        <f>IF(CX293="","",(CX293/DS293*100))</f>
        <v/>
      </c>
      <c r="FB293" s="59" t="str">
        <f t="shared" si="31"/>
        <v/>
      </c>
      <c r="FC293" s="59" t="str">
        <f t="shared" si="31"/>
        <v/>
      </c>
      <c r="FD293" s="59" t="str">
        <f t="shared" si="31"/>
        <v/>
      </c>
      <c r="FE293" s="59" t="str">
        <f t="shared" si="31"/>
        <v/>
      </c>
      <c r="FF293" s="59" t="str">
        <f t="shared" si="31"/>
        <v/>
      </c>
      <c r="FG293" s="59" t="str">
        <f t="shared" si="31"/>
        <v/>
      </c>
      <c r="FH293" s="59" t="str">
        <f t="shared" si="31"/>
        <v/>
      </c>
      <c r="FI293" s="59" t="str">
        <f t="shared" si="31"/>
        <v/>
      </c>
      <c r="FJ293" s="59" t="str">
        <f t="shared" si="31"/>
        <v/>
      </c>
      <c r="FK293" s="59" t="str">
        <f>IF(DH293="","",(DH293/DU293*100))</f>
        <v/>
      </c>
      <c r="FL293" s="59" t="str">
        <f>IF(DI293="","",(DI293/DU293*100))</f>
        <v/>
      </c>
      <c r="FM293" s="59" t="str">
        <f>IF(DJ293="","",(DJ293/DU293*100))</f>
        <v/>
      </c>
    </row>
    <row r="294" spans="72:169" x14ac:dyDescent="0.25">
      <c r="BT294" s="59" t="str">
        <f>IF(BR294="","",YEAR(D294)-BR294)</f>
        <v/>
      </c>
      <c r="BU294" s="59" t="str">
        <f>IF(BO294="",IF(OR(BM294="",BN294=""),"",((BM294*12)+BN294)*0.0254),BO294*0.01)</f>
        <v/>
      </c>
      <c r="BV294" s="59" t="str">
        <f>IF(BQ294="",IF(BP294="","",BP294*0.453592),BQ294)</f>
        <v/>
      </c>
      <c r="BW294" s="59" t="str">
        <f>IF(OR(BU294="",BV294=""),"",(BV294/(BU294^2)))</f>
        <v/>
      </c>
      <c r="BX294" s="59" t="str">
        <f>IF(COUNTBLANK(E294:J294)=6,"",(((E294*IF(F294&gt;0,F294,30)*3)+(G294*IF(H294&gt;0,H294,30)*5)+(I294*IF(J294&gt;0,J294,30)*9))))</f>
        <v/>
      </c>
      <c r="BY294" s="59" t="str">
        <f>IF(COUNTBLANK(AE294:AL294)=8,"",SUM(IF(AE294=2,1,IF(AE294=3,1,0)),IF(AH294=1,1,IF(AI294=1,1,0)),IF(AJ294&gt;3,1,0),IF(AK294&gt;3,1,0),IF(AL294&gt;0,1,0)))</f>
        <v/>
      </c>
      <c r="BZ294" s="59" t="str">
        <f>IF(OR(AM294="",AN294=""),"",IF(OR(AM294=-99,AN294=-99),-99,IF(AM294=3,IF(AN294=2,1,IF(AN294=3,1,0)),0)))</f>
        <v/>
      </c>
      <c r="CA294" s="59" t="str">
        <f>IF(OR((AC294=""),(AD294="")),"",IF(AD294=-99,-99,IF(AC294&gt;=4,IF(OR(AD294=1,AD294=2),1,0),0)))</f>
        <v/>
      </c>
      <c r="CB294" s="59" t="str">
        <f>IF(BW294="","",IF(BW294&lt;25,5,IF(BW294&lt;30,2,0)))</f>
        <v/>
      </c>
      <c r="CC294" s="59" t="str">
        <f t="shared" si="28"/>
        <v/>
      </c>
      <c r="CD294" s="59" t="str">
        <f>IF(K294="","",IF(K294&lt;4,0,IF(K294&gt;=4,4,"")))</f>
        <v/>
      </c>
      <c r="CE294" s="59" t="str">
        <f>IF(L294="","",IF(L294&lt;4,0,IF(L294&gt;=4,4,"")))</f>
        <v/>
      </c>
      <c r="CF294" s="59" t="str">
        <f>IF(M294="","",IF(M294&lt;4,0,IF(M294&gt;=4,3,"")))</f>
        <v/>
      </c>
      <c r="CG294" s="59" t="str">
        <f>IF(N294="","",IF(N294&lt;4,0,IF(N294&gt;=4,1,"")))</f>
        <v/>
      </c>
      <c r="CH294" s="59" t="str">
        <f t="shared" si="29"/>
        <v/>
      </c>
      <c r="CI294" s="59" t="str">
        <f>IF(O294="","",IF(O294=0,0,IF(O294=1,3,IF(O294&lt;=4,4,IF(O294&gt;4,5,"")))))</f>
        <v/>
      </c>
      <c r="CJ294" s="59" t="str">
        <f>IF(P294="","",IF(P294=0,0,IF(P294=1,1,IF(P294&lt;7,3,IF(P294=7,4,"")))))</f>
        <v/>
      </c>
      <c r="CK294" s="59" t="str">
        <f>IF(Q294="","",IF(Q294&lt;4,3,IF(Q294&lt;7,2,IF(Q294=7,0,""))))</f>
        <v/>
      </c>
      <c r="CL294" s="59" t="str">
        <f>IF(R294="","",IF(R294&lt;1,0,IF(R294&lt;=2,1,IF(R294&gt;2,2,""))))</f>
        <v/>
      </c>
      <c r="CM294" s="59" t="str">
        <f>IF(S294="","",IF(S294=0,0,IF(S294=1,1,IF(S294&gt;1,2,""))))</f>
        <v/>
      </c>
      <c r="CN294" s="59" t="str">
        <f>IF(T294="","",IF(T294=0,0,IF(T294&lt;=4,1,IF(T294&gt;4,2,""))))</f>
        <v/>
      </c>
      <c r="CO294" s="59" t="str">
        <f>IF(U294="","",IF(U294&lt;4,0,IF(U294&lt;=6,1,IF(U294=7,2,""))))</f>
        <v/>
      </c>
      <c r="CP294" s="59" t="str">
        <f>IF(V294="","",IF(V294&lt;4,2,IF(V294=4,1,IF(V294=5,0,""))))</f>
        <v/>
      </c>
      <c r="CQ294" s="59" t="str">
        <f>IF(W294="","",IF(W294=1,2,IF(W294=2,1,IF(W294&gt;2,0,""))))</f>
        <v/>
      </c>
      <c r="CR294" s="59" t="str">
        <f>IF(X294="","",IF(X294=0,0,IF(X294=1,1,IF(X294=2,2,IF(X294=3,2,IF(X294=-9,-9,IF(X294=-99,-99,"")))))))</f>
        <v/>
      </c>
      <c r="CS294" s="59" t="str">
        <f>IF(Z294="","",IF(Z294=0,1,IF(Z294=1,0,"")))</f>
        <v/>
      </c>
      <c r="CT294" s="59" t="str">
        <f>IF(CA294="","",IF(CA294=-99,-99,IF(CA294=1,3,0)))</f>
        <v/>
      </c>
      <c r="CU294" s="59" t="str">
        <f>IF(BZ294="","",IF(BZ294=-99,-99,IF(BZ294=0,3,0)))</f>
        <v/>
      </c>
      <c r="CV294" s="59" t="str">
        <f>IF(AO294="","",IF(AND(AO294&gt;=7,AO294&lt;=8),2,0))</f>
        <v/>
      </c>
      <c r="CW294" s="59" t="str">
        <f>IF(AP294="","",IF(AP294=1,0,IF(AP294&gt;1,1,"")))</f>
        <v/>
      </c>
      <c r="CX294" s="59" t="str">
        <f t="shared" si="30"/>
        <v/>
      </c>
      <c r="CY294" s="59" t="str">
        <f>IF(BA294="","",IF(BA294=0,0,IF(OR(BA294=1,BA294=2,BA294=3),3,IF(BA294=-99,-99,""))))</f>
        <v/>
      </c>
      <c r="CZ294" s="59" t="str">
        <f>IF(BB294="","",IF(BB294=0,0,IF(OR(BB294=1,BB294=2,BB294=3),3,IF(BB294=-99,-99,""))))</f>
        <v/>
      </c>
      <c r="DA294" s="59" t="str">
        <f>IF(BC294="","",IF(BC294=0,0,IF(OR(BC294=1,BC294=2,BC294=3),3,IF(BC294=-99,-99,""))))</f>
        <v/>
      </c>
      <c r="DB294" s="59" t="str">
        <f>IF(BD294="","",IF(BD294=0,0,IF(OR(BD294=1,BD294=2,BD294=3),3,IF(BD294=-99,-99,""))))</f>
        <v/>
      </c>
      <c r="DC294" s="59" t="str">
        <f>IF(BE294="","",IF(BE294=0,0,IF(OR(BE294=1,BE294=2,BE294=3),3,IF(BE294=-99,-99,""))))</f>
        <v/>
      </c>
      <c r="DD294" s="59" t="str">
        <f>IF(BF294="","",IF(BF294=0,0,IF(OR(BF294=1,BF294=2,BF294=3),3,IF(BF294=-99,-99,""))))</f>
        <v/>
      </c>
      <c r="DE294" s="59" t="str">
        <f>IF(BG294="","",IF(BG294=0,0,IF(OR(BG294=1,BG294=2,BG294=3),3,IF(BG294=-99,-99,""))))</f>
        <v/>
      </c>
      <c r="DF294" s="59" t="str">
        <f>IF(BH294="","",IF(BH294=0,0,IF(OR(BH294=1,BH294=2,BH294=3),3,IF(BH294=-99,-99,""))))</f>
        <v/>
      </c>
      <c r="DG294" s="59" t="str">
        <f>IF(BI294="","",IF(BI294=0,0,IF(OR(BI294=1,BI294=2,BI294=3),3,IF(BI294=-99,-99,""))))</f>
        <v/>
      </c>
      <c r="DH294" s="59" t="str">
        <f>IF(BT294="","",IF(BS294=1,IF(BT294&lt;65,41,IF(BT294&lt;70,35,IF(BT294&lt;75,29,IF(BT294&lt;80,21,IF(BT294&lt;85,14,IF(BT294&lt;90,5,0)))))),IF(BS294=2,IF(BT294&lt;65,38,IF(BT294&lt;70,33,IF(BT294&lt;75,26,IF(BT294&lt;80,16,IF(BT294&lt;85,12,IF(BT294&lt;90,1,0)))))),"")))</f>
        <v/>
      </c>
      <c r="DI294" s="59" t="str">
        <f>IF(BL294="","",IF(BL294=1,0,IF(BL294=2,3,IF(BL294&gt;2,6,""))))</f>
        <v/>
      </c>
      <c r="DJ294" s="59" t="str">
        <f>IF(Y294="","",IF(Y294=0,3,IF(Y294=1,0,"")))</f>
        <v/>
      </c>
      <c r="DK294" s="59" t="str">
        <f>IF(COUNTBLANK(CB294:CH294)=7,"",SUM(CB294:CH294))</f>
        <v/>
      </c>
      <c r="DL294" s="59" t="str">
        <f>IF(COUNTBLANK(CI294:CR294)=10,"",SUM(CI294:CQ294,IF(CR294&gt;0,CR294,0)))</f>
        <v/>
      </c>
      <c r="DM294" s="59" t="str">
        <f>IF(COUNTBLANK(CS294:CX294)=6,"",SUM(CS294,IF(CT294=-99,0,CT294),IF(CU294=-99,0,CU294),CV294:CX294))</f>
        <v/>
      </c>
      <c r="DN294" s="59" t="str">
        <f>IF(COUNTBLANK(CY294:DG294)=9,"",SUM(IF(OR(CY294="",CY294=-99),0,CY294),IF(OR(CZ294="",CZ294=-99),0,CZ294),IF(OR(DA294="",DA294=-99),0,DA294),IF(OR(DB294="",DB294=-99),0,DB294),IF(OR(DC294="",DC294=-99),0,DC294),IF(OR(DD294="",DD294=-99),0,DD294),IF(OR(DE294="",DE294=-99),0,DE294),IF(OR(DF294="",DF294=-99),0,DF294),IF(OR(DG294="",DG294=-99),0,DG294)))</f>
        <v/>
      </c>
      <c r="DO294" s="59" t="str">
        <f>IF(COUNTBLANK(DH294:DJ294)=3,"",SUM(DH294:DJ294))</f>
        <v/>
      </c>
      <c r="DP294" s="59" t="str">
        <f>IF(COUNTBLANK(DK294:DN294)=4,"",SUM(DK294:DN294))</f>
        <v/>
      </c>
      <c r="DQ294" s="59" t="str">
        <f>IF(COUNTBLANK(CB294:CH294)=7,"",SUM(IF(CB294="",0,5),IF(CC294="",0,9),IF(CD294="",0,4),IF(CE294="",0,4),IF(CF294="",0,3),IF(CG294="",0,1),IF(CH294="",0,6)))</f>
        <v/>
      </c>
      <c r="DR294" s="59" t="str">
        <f>IF(COUNTBLANK(CI294:CR294)=10,"",SUM(IF(CI294="",0,5),IF(CJ294="",0,4),IF(CK294="",0,3),IF(CL294="",0,2),IF(CM294="",0,2),IF(CN294="",0,2),IF(CO294="",0,2),IF(CP294="",0,2),IF(CQ294="",0,2),IF(OR(CR294="",CR294=-99,CR294=-9),0,2)))</f>
        <v/>
      </c>
      <c r="DS294" s="59" t="str">
        <f>IF(COUNTBLANK(CS294:CX294)=6,"",SUM(IF(CS294="",0,1),IF(OR(CT294="",CT294=-99),0,3),IF(OR(CU294="",CU294=-99),0,3),IF(CV294="",0,2),IF(CW294="",0,1),IF(CX294="",0,1)))</f>
        <v/>
      </c>
      <c r="DT294" s="59" t="str">
        <f>IF(COUNTBLANK(CY294:DG294)=9,"",SUM(IF(OR(CY294="",CY294=-99),0,3),IF(OR(CZ294="",CZ294=-99),0,3),IF(OR(DA294="",DA294=-99),0,3),IF(OR(DB294="",DB294=-99),0,3),IF(OR(DC294="",DC294=-99),0,3),IF(OR(DD294="",DD294=-99),0,3),IF(OR(DE294="",DE294=-99),0,3),IF(OR(DF294="",DF294=-99),0,3),IF(OR(DG294="",DG294=-99),0,3)))</f>
        <v/>
      </c>
      <c r="DU294" s="59" t="str">
        <f>IF(COUNTBLANK(DH294:DJ294)=3,"",SUM(IF(DH294="",0,IF(BS294=1,41,IF(BS294=2,38,""))),IF(DI294="",0,6),IF(DJ294="",0,3)))</f>
        <v/>
      </c>
      <c r="DV294" s="59" t="str">
        <f>IF(COUNTBLANK(DK294:DN294)=4,"",SUM(DQ294:DT294))</f>
        <v/>
      </c>
      <c r="DW294" s="59" t="str">
        <f>IF(DQ294="","",((DK294/DQ294)*100))</f>
        <v/>
      </c>
      <c r="DX294" s="59" t="str">
        <f t="shared" si="26"/>
        <v/>
      </c>
      <c r="DY294" s="59" t="str">
        <f t="shared" si="26"/>
        <v/>
      </c>
      <c r="DZ294" s="59" t="str">
        <f t="shared" si="26"/>
        <v/>
      </c>
      <c r="EA294" s="59" t="str">
        <f t="shared" si="26"/>
        <v/>
      </c>
      <c r="EB294" s="59" t="str">
        <f t="shared" si="26"/>
        <v/>
      </c>
      <c r="EC294" s="59" t="str">
        <f>IF(COUNTBLANK(DQ294:DT294)=4,"",SQRT((DQ294^2)+(DR294^2)+(DS294^2)+(DT294^2)))</f>
        <v/>
      </c>
      <c r="ED294" s="59" t="str">
        <f>IF(EC294="","",(SUM(((DK294/EC294)^2),((DL294/EC294)^2),((DM294/EC294)^2),((DN294/EC294)^2))*100))</f>
        <v/>
      </c>
      <c r="EE294" s="59" t="str">
        <f>IF(CB294="","",(CB294/DQ294*100))</f>
        <v/>
      </c>
      <c r="EF294" s="59" t="str">
        <f>IF(CC294="","",(CC294/DQ294*100))</f>
        <v/>
      </c>
      <c r="EG294" s="59" t="str">
        <f>IF(CD294="","",(CD294/DQ294*100))</f>
        <v/>
      </c>
      <c r="EH294" s="59" t="str">
        <f>IF(CE294="","",(CE294/DQ294*100))</f>
        <v/>
      </c>
      <c r="EI294" s="59" t="str">
        <f>IF(CF294="","",(CF294/DQ294*100))</f>
        <v/>
      </c>
      <c r="EJ294" s="59" t="str">
        <f>IF(CG294="","",(CG294/DQ294*100))</f>
        <v/>
      </c>
      <c r="EK294" s="59" t="str">
        <f>IF(CH294="","",(CH294/DQ294*100))</f>
        <v/>
      </c>
      <c r="EL294" s="59" t="str">
        <f>IF(CI294="","",(CI294/DR294*100))</f>
        <v/>
      </c>
      <c r="EM294" s="59" t="str">
        <f>IF(CJ294="","",(CJ294/DR294*100))</f>
        <v/>
      </c>
      <c r="EN294" s="59" t="str">
        <f>IF(CK294="","",(CK294/DR294*100))</f>
        <v/>
      </c>
      <c r="EO294" s="59" t="str">
        <f>IF(CL294="","",(CL294/DR294*100))</f>
        <v/>
      </c>
      <c r="EP294" s="59" t="str">
        <f>IF(CM294="","",(CM294/DR294*100))</f>
        <v/>
      </c>
      <c r="EQ294" s="59" t="str">
        <f>IF(CN294="","",(CN294/DR294*100))</f>
        <v/>
      </c>
      <c r="ER294" s="59" t="str">
        <f>IF(CO294="","",(CO294/DR294*100))</f>
        <v/>
      </c>
      <c r="ES294" s="59" t="str">
        <f>IF(CP294="","",(CP294/DR294*100))</f>
        <v/>
      </c>
      <c r="ET294" s="59" t="str">
        <f>IF(CQ294="","",(CQ294/DR294*100))</f>
        <v/>
      </c>
      <c r="EU294" s="59" t="str">
        <f>IF(CR294="","",(CR294/DR294*100))</f>
        <v/>
      </c>
      <c r="EV294" s="59" t="str">
        <f>IF(CS294="","",(CS294/DS294*100))</f>
        <v/>
      </c>
      <c r="EW294" s="59" t="str">
        <f>IF(CT294="","",(CT294/DS294*100))</f>
        <v/>
      </c>
      <c r="EX294" s="59" t="str">
        <f>IF(CU294="","",(CU294/DS294*100))</f>
        <v/>
      </c>
      <c r="EY294" s="59" t="str">
        <f>IF(CV294="","",(CV294/DS294*100))</f>
        <v/>
      </c>
      <c r="EZ294" s="59" t="str">
        <f>IF(CW294="","",(CW294/DS294*100))</f>
        <v/>
      </c>
      <c r="FA294" s="59" t="str">
        <f>IF(CX294="","",(CX294/DS294*100))</f>
        <v/>
      </c>
      <c r="FB294" s="59" t="str">
        <f t="shared" si="31"/>
        <v/>
      </c>
      <c r="FC294" s="59" t="str">
        <f t="shared" si="31"/>
        <v/>
      </c>
      <c r="FD294" s="59" t="str">
        <f t="shared" si="31"/>
        <v/>
      </c>
      <c r="FE294" s="59" t="str">
        <f t="shared" si="31"/>
        <v/>
      </c>
      <c r="FF294" s="59" t="str">
        <f t="shared" si="31"/>
        <v/>
      </c>
      <c r="FG294" s="59" t="str">
        <f t="shared" si="31"/>
        <v/>
      </c>
      <c r="FH294" s="59" t="str">
        <f t="shared" si="31"/>
        <v/>
      </c>
      <c r="FI294" s="59" t="str">
        <f t="shared" si="31"/>
        <v/>
      </c>
      <c r="FJ294" s="59" t="str">
        <f t="shared" si="31"/>
        <v/>
      </c>
      <c r="FK294" s="59" t="str">
        <f>IF(DH294="","",(DH294/DU294*100))</f>
        <v/>
      </c>
      <c r="FL294" s="59" t="str">
        <f>IF(DI294="","",(DI294/DU294*100))</f>
        <v/>
      </c>
      <c r="FM294" s="59" t="str">
        <f>IF(DJ294="","",(DJ294/DU294*100))</f>
        <v/>
      </c>
    </row>
    <row r="295" spans="72:169" x14ac:dyDescent="0.25">
      <c r="BT295" s="59" t="str">
        <f>IF(BR295="","",YEAR(D295)-BR295)</f>
        <v/>
      </c>
      <c r="BU295" s="59" t="str">
        <f>IF(BO295="",IF(OR(BM295="",BN295=""),"",((BM295*12)+BN295)*0.0254),BO295*0.01)</f>
        <v/>
      </c>
      <c r="BV295" s="59" t="str">
        <f>IF(BQ295="",IF(BP295="","",BP295*0.453592),BQ295)</f>
        <v/>
      </c>
      <c r="BW295" s="59" t="str">
        <f>IF(OR(BU295="",BV295=""),"",(BV295/(BU295^2)))</f>
        <v/>
      </c>
      <c r="BX295" s="59" t="str">
        <f>IF(COUNTBLANK(E295:J295)=6,"",(((E295*IF(F295&gt;0,F295,30)*3)+(G295*IF(H295&gt;0,H295,30)*5)+(I295*IF(J295&gt;0,J295,30)*9))))</f>
        <v/>
      </c>
      <c r="BY295" s="59" t="str">
        <f>IF(COUNTBLANK(AE295:AL295)=8,"",SUM(IF(AE295=2,1,IF(AE295=3,1,0)),IF(AH295=1,1,IF(AI295=1,1,0)),IF(AJ295&gt;3,1,0),IF(AK295&gt;3,1,0),IF(AL295&gt;0,1,0)))</f>
        <v/>
      </c>
      <c r="BZ295" s="59" t="str">
        <f>IF(OR(AM295="",AN295=""),"",IF(OR(AM295=-99,AN295=-99),-99,IF(AM295=3,IF(AN295=2,1,IF(AN295=3,1,0)),0)))</f>
        <v/>
      </c>
      <c r="CA295" s="59" t="str">
        <f>IF(OR((AC295=""),(AD295="")),"",IF(AD295=-99,-99,IF(AC295&gt;=4,IF(OR(AD295=1,AD295=2),1,0),0)))</f>
        <v/>
      </c>
      <c r="CB295" s="59" t="str">
        <f>IF(BW295="","",IF(BW295&lt;25,5,IF(BW295&lt;30,2,0)))</f>
        <v/>
      </c>
      <c r="CC295" s="59" t="str">
        <f t="shared" si="28"/>
        <v/>
      </c>
      <c r="CD295" s="59" t="str">
        <f>IF(K295="","",IF(K295&lt;4,0,IF(K295&gt;=4,4,"")))</f>
        <v/>
      </c>
      <c r="CE295" s="59" t="str">
        <f>IF(L295="","",IF(L295&lt;4,0,IF(L295&gt;=4,4,"")))</f>
        <v/>
      </c>
      <c r="CF295" s="59" t="str">
        <f>IF(M295="","",IF(M295&lt;4,0,IF(M295&gt;=4,3,"")))</f>
        <v/>
      </c>
      <c r="CG295" s="59" t="str">
        <f>IF(N295="","",IF(N295&lt;4,0,IF(N295&gt;=4,1,"")))</f>
        <v/>
      </c>
      <c r="CH295" s="59" t="str">
        <f t="shared" si="29"/>
        <v/>
      </c>
      <c r="CI295" s="59" t="str">
        <f>IF(O295="","",IF(O295=0,0,IF(O295=1,3,IF(O295&lt;=4,4,IF(O295&gt;4,5,"")))))</f>
        <v/>
      </c>
      <c r="CJ295" s="59" t="str">
        <f>IF(P295="","",IF(P295=0,0,IF(P295=1,1,IF(P295&lt;7,3,IF(P295=7,4,"")))))</f>
        <v/>
      </c>
      <c r="CK295" s="59" t="str">
        <f>IF(Q295="","",IF(Q295&lt;4,3,IF(Q295&lt;7,2,IF(Q295=7,0,""))))</f>
        <v/>
      </c>
      <c r="CL295" s="59" t="str">
        <f>IF(R295="","",IF(R295&lt;1,0,IF(R295&lt;=2,1,IF(R295&gt;2,2,""))))</f>
        <v/>
      </c>
      <c r="CM295" s="59" t="str">
        <f>IF(S295="","",IF(S295=0,0,IF(S295=1,1,IF(S295&gt;1,2,""))))</f>
        <v/>
      </c>
      <c r="CN295" s="59" t="str">
        <f>IF(T295="","",IF(T295=0,0,IF(T295&lt;=4,1,IF(T295&gt;4,2,""))))</f>
        <v/>
      </c>
      <c r="CO295" s="59" t="str">
        <f>IF(U295="","",IF(U295&lt;4,0,IF(U295&lt;=6,1,IF(U295=7,2,""))))</f>
        <v/>
      </c>
      <c r="CP295" s="59" t="str">
        <f>IF(V295="","",IF(V295&lt;4,2,IF(V295=4,1,IF(V295=5,0,""))))</f>
        <v/>
      </c>
      <c r="CQ295" s="59" t="str">
        <f>IF(W295="","",IF(W295=1,2,IF(W295=2,1,IF(W295&gt;2,0,""))))</f>
        <v/>
      </c>
      <c r="CR295" s="59" t="str">
        <f>IF(X295="","",IF(X295=0,0,IF(X295=1,1,IF(X295=2,2,IF(X295=3,2,IF(X295=-9,-9,IF(X295=-99,-99,"")))))))</f>
        <v/>
      </c>
      <c r="CS295" s="59" t="str">
        <f>IF(Z295="","",IF(Z295=0,1,IF(Z295=1,0,"")))</f>
        <v/>
      </c>
      <c r="CT295" s="59" t="str">
        <f>IF(CA295="","",IF(CA295=-99,-99,IF(CA295=1,3,0)))</f>
        <v/>
      </c>
      <c r="CU295" s="59" t="str">
        <f>IF(BZ295="","",IF(BZ295=-99,-99,IF(BZ295=0,3,0)))</f>
        <v/>
      </c>
      <c r="CV295" s="59" t="str">
        <f>IF(AO295="","",IF(AND(AO295&gt;=7,AO295&lt;=8),2,0))</f>
        <v/>
      </c>
      <c r="CW295" s="59" t="str">
        <f>IF(AP295="","",IF(AP295=1,0,IF(AP295&gt;1,1,"")))</f>
        <v/>
      </c>
      <c r="CX295" s="59" t="str">
        <f t="shared" si="30"/>
        <v/>
      </c>
      <c r="CY295" s="59" t="str">
        <f>IF(BA295="","",IF(BA295=0,0,IF(OR(BA295=1,BA295=2,BA295=3),3,IF(BA295=-99,-99,""))))</f>
        <v/>
      </c>
      <c r="CZ295" s="59" t="str">
        <f>IF(BB295="","",IF(BB295=0,0,IF(OR(BB295=1,BB295=2,BB295=3),3,IF(BB295=-99,-99,""))))</f>
        <v/>
      </c>
      <c r="DA295" s="59" t="str">
        <f>IF(BC295="","",IF(BC295=0,0,IF(OR(BC295=1,BC295=2,BC295=3),3,IF(BC295=-99,-99,""))))</f>
        <v/>
      </c>
      <c r="DB295" s="59" t="str">
        <f>IF(BD295="","",IF(BD295=0,0,IF(OR(BD295=1,BD295=2,BD295=3),3,IF(BD295=-99,-99,""))))</f>
        <v/>
      </c>
      <c r="DC295" s="59" t="str">
        <f>IF(BE295="","",IF(BE295=0,0,IF(OR(BE295=1,BE295=2,BE295=3),3,IF(BE295=-99,-99,""))))</f>
        <v/>
      </c>
      <c r="DD295" s="59" t="str">
        <f>IF(BF295="","",IF(BF295=0,0,IF(OR(BF295=1,BF295=2,BF295=3),3,IF(BF295=-99,-99,""))))</f>
        <v/>
      </c>
      <c r="DE295" s="59" t="str">
        <f>IF(BG295="","",IF(BG295=0,0,IF(OR(BG295=1,BG295=2,BG295=3),3,IF(BG295=-99,-99,""))))</f>
        <v/>
      </c>
      <c r="DF295" s="59" t="str">
        <f>IF(BH295="","",IF(BH295=0,0,IF(OR(BH295=1,BH295=2,BH295=3),3,IF(BH295=-99,-99,""))))</f>
        <v/>
      </c>
      <c r="DG295" s="59" t="str">
        <f>IF(BI295="","",IF(BI295=0,0,IF(OR(BI295=1,BI295=2,BI295=3),3,IF(BI295=-99,-99,""))))</f>
        <v/>
      </c>
      <c r="DH295" s="59" t="str">
        <f>IF(BT295="","",IF(BS295=1,IF(BT295&lt;65,41,IF(BT295&lt;70,35,IF(BT295&lt;75,29,IF(BT295&lt;80,21,IF(BT295&lt;85,14,IF(BT295&lt;90,5,0)))))),IF(BS295=2,IF(BT295&lt;65,38,IF(BT295&lt;70,33,IF(BT295&lt;75,26,IF(BT295&lt;80,16,IF(BT295&lt;85,12,IF(BT295&lt;90,1,0)))))),"")))</f>
        <v/>
      </c>
      <c r="DI295" s="59" t="str">
        <f>IF(BL295="","",IF(BL295=1,0,IF(BL295=2,3,IF(BL295&gt;2,6,""))))</f>
        <v/>
      </c>
      <c r="DJ295" s="59" t="str">
        <f>IF(Y295="","",IF(Y295=0,3,IF(Y295=1,0,"")))</f>
        <v/>
      </c>
      <c r="DK295" s="59" t="str">
        <f>IF(COUNTBLANK(CB295:CH295)=7,"",SUM(CB295:CH295))</f>
        <v/>
      </c>
      <c r="DL295" s="59" t="str">
        <f>IF(COUNTBLANK(CI295:CR295)=10,"",SUM(CI295:CQ295,IF(CR295&gt;0,CR295,0)))</f>
        <v/>
      </c>
      <c r="DM295" s="59" t="str">
        <f>IF(COUNTBLANK(CS295:CX295)=6,"",SUM(CS295,IF(CT295=-99,0,CT295),IF(CU295=-99,0,CU295),CV295:CX295))</f>
        <v/>
      </c>
      <c r="DN295" s="59" t="str">
        <f>IF(COUNTBLANK(CY295:DG295)=9,"",SUM(IF(OR(CY295="",CY295=-99),0,CY295),IF(OR(CZ295="",CZ295=-99),0,CZ295),IF(OR(DA295="",DA295=-99),0,DA295),IF(OR(DB295="",DB295=-99),0,DB295),IF(OR(DC295="",DC295=-99),0,DC295),IF(OR(DD295="",DD295=-99),0,DD295),IF(OR(DE295="",DE295=-99),0,DE295),IF(OR(DF295="",DF295=-99),0,DF295),IF(OR(DG295="",DG295=-99),0,DG295)))</f>
        <v/>
      </c>
      <c r="DO295" s="59" t="str">
        <f>IF(COUNTBLANK(DH295:DJ295)=3,"",SUM(DH295:DJ295))</f>
        <v/>
      </c>
      <c r="DP295" s="59" t="str">
        <f>IF(COUNTBLANK(DK295:DN295)=4,"",SUM(DK295:DN295))</f>
        <v/>
      </c>
      <c r="DQ295" s="59" t="str">
        <f>IF(COUNTBLANK(CB295:CH295)=7,"",SUM(IF(CB295="",0,5),IF(CC295="",0,9),IF(CD295="",0,4),IF(CE295="",0,4),IF(CF295="",0,3),IF(CG295="",0,1),IF(CH295="",0,6)))</f>
        <v/>
      </c>
      <c r="DR295" s="59" t="str">
        <f>IF(COUNTBLANK(CI295:CR295)=10,"",SUM(IF(CI295="",0,5),IF(CJ295="",0,4),IF(CK295="",0,3),IF(CL295="",0,2),IF(CM295="",0,2),IF(CN295="",0,2),IF(CO295="",0,2),IF(CP295="",0,2),IF(CQ295="",0,2),IF(OR(CR295="",CR295=-99,CR295=-9),0,2)))</f>
        <v/>
      </c>
      <c r="DS295" s="59" t="str">
        <f>IF(COUNTBLANK(CS295:CX295)=6,"",SUM(IF(CS295="",0,1),IF(OR(CT295="",CT295=-99),0,3),IF(OR(CU295="",CU295=-99),0,3),IF(CV295="",0,2),IF(CW295="",0,1),IF(CX295="",0,1)))</f>
        <v/>
      </c>
      <c r="DT295" s="59" t="str">
        <f>IF(COUNTBLANK(CY295:DG295)=9,"",SUM(IF(OR(CY295="",CY295=-99),0,3),IF(OR(CZ295="",CZ295=-99),0,3),IF(OR(DA295="",DA295=-99),0,3),IF(OR(DB295="",DB295=-99),0,3),IF(OR(DC295="",DC295=-99),0,3),IF(OR(DD295="",DD295=-99),0,3),IF(OR(DE295="",DE295=-99),0,3),IF(OR(DF295="",DF295=-99),0,3),IF(OR(DG295="",DG295=-99),0,3)))</f>
        <v/>
      </c>
      <c r="DU295" s="59" t="str">
        <f>IF(COUNTBLANK(DH295:DJ295)=3,"",SUM(IF(DH295="",0,IF(BS295=1,41,IF(BS295=2,38,""))),IF(DI295="",0,6),IF(DJ295="",0,3)))</f>
        <v/>
      </c>
      <c r="DV295" s="59" t="str">
        <f>IF(COUNTBLANK(DK295:DN295)=4,"",SUM(DQ295:DT295))</f>
        <v/>
      </c>
      <c r="DW295" s="59" t="str">
        <f>IF(DQ295="","",((DK295/DQ295)*100))</f>
        <v/>
      </c>
      <c r="DX295" s="59" t="str">
        <f t="shared" si="26"/>
        <v/>
      </c>
      <c r="DY295" s="59" t="str">
        <f t="shared" si="26"/>
        <v/>
      </c>
      <c r="DZ295" s="59" t="str">
        <f t="shared" si="26"/>
        <v/>
      </c>
      <c r="EA295" s="59" t="str">
        <f t="shared" si="26"/>
        <v/>
      </c>
      <c r="EB295" s="59" t="str">
        <f t="shared" si="26"/>
        <v/>
      </c>
      <c r="EC295" s="59" t="str">
        <f>IF(COUNTBLANK(DQ295:DT295)=4,"",SQRT((DQ295^2)+(DR295^2)+(DS295^2)+(DT295^2)))</f>
        <v/>
      </c>
      <c r="ED295" s="59" t="str">
        <f>IF(EC295="","",(SUM(((DK295/EC295)^2),((DL295/EC295)^2),((DM295/EC295)^2),((DN295/EC295)^2))*100))</f>
        <v/>
      </c>
      <c r="EE295" s="59" t="str">
        <f>IF(CB295="","",(CB295/DQ295*100))</f>
        <v/>
      </c>
      <c r="EF295" s="59" t="str">
        <f>IF(CC295="","",(CC295/DQ295*100))</f>
        <v/>
      </c>
      <c r="EG295" s="59" t="str">
        <f>IF(CD295="","",(CD295/DQ295*100))</f>
        <v/>
      </c>
      <c r="EH295" s="59" t="str">
        <f>IF(CE295="","",(CE295/DQ295*100))</f>
        <v/>
      </c>
      <c r="EI295" s="59" t="str">
        <f>IF(CF295="","",(CF295/DQ295*100))</f>
        <v/>
      </c>
      <c r="EJ295" s="59" t="str">
        <f>IF(CG295="","",(CG295/DQ295*100))</f>
        <v/>
      </c>
      <c r="EK295" s="59" t="str">
        <f>IF(CH295="","",(CH295/DQ295*100))</f>
        <v/>
      </c>
      <c r="EL295" s="59" t="str">
        <f>IF(CI295="","",(CI295/DR295*100))</f>
        <v/>
      </c>
      <c r="EM295" s="59" t="str">
        <f>IF(CJ295="","",(CJ295/DR295*100))</f>
        <v/>
      </c>
      <c r="EN295" s="59" t="str">
        <f>IF(CK295="","",(CK295/DR295*100))</f>
        <v/>
      </c>
      <c r="EO295" s="59" t="str">
        <f>IF(CL295="","",(CL295/DR295*100))</f>
        <v/>
      </c>
      <c r="EP295" s="59" t="str">
        <f>IF(CM295="","",(CM295/DR295*100))</f>
        <v/>
      </c>
      <c r="EQ295" s="59" t="str">
        <f>IF(CN295="","",(CN295/DR295*100))</f>
        <v/>
      </c>
      <c r="ER295" s="59" t="str">
        <f>IF(CO295="","",(CO295/DR295*100))</f>
        <v/>
      </c>
      <c r="ES295" s="59" t="str">
        <f>IF(CP295="","",(CP295/DR295*100))</f>
        <v/>
      </c>
      <c r="ET295" s="59" t="str">
        <f>IF(CQ295="","",(CQ295/DR295*100))</f>
        <v/>
      </c>
      <c r="EU295" s="59" t="str">
        <f>IF(CR295="","",(CR295/DR295*100))</f>
        <v/>
      </c>
      <c r="EV295" s="59" t="str">
        <f>IF(CS295="","",(CS295/DS295*100))</f>
        <v/>
      </c>
      <c r="EW295" s="59" t="str">
        <f>IF(CT295="","",(CT295/DS295*100))</f>
        <v/>
      </c>
      <c r="EX295" s="59" t="str">
        <f>IF(CU295="","",(CU295/DS295*100))</f>
        <v/>
      </c>
      <c r="EY295" s="59" t="str">
        <f>IF(CV295="","",(CV295/DS295*100))</f>
        <v/>
      </c>
      <c r="EZ295" s="59" t="str">
        <f>IF(CW295="","",(CW295/DS295*100))</f>
        <v/>
      </c>
      <c r="FA295" s="59" t="str">
        <f>IF(CX295="","",(CX295/DS295*100))</f>
        <v/>
      </c>
      <c r="FB295" s="59" t="str">
        <f t="shared" si="31"/>
        <v/>
      </c>
      <c r="FC295" s="59" t="str">
        <f t="shared" si="31"/>
        <v/>
      </c>
      <c r="FD295" s="59" t="str">
        <f t="shared" si="31"/>
        <v/>
      </c>
      <c r="FE295" s="59" t="str">
        <f t="shared" si="31"/>
        <v/>
      </c>
      <c r="FF295" s="59" t="str">
        <f t="shared" si="31"/>
        <v/>
      </c>
      <c r="FG295" s="59" t="str">
        <f t="shared" si="31"/>
        <v/>
      </c>
      <c r="FH295" s="59" t="str">
        <f t="shared" si="31"/>
        <v/>
      </c>
      <c r="FI295" s="59" t="str">
        <f t="shared" si="31"/>
        <v/>
      </c>
      <c r="FJ295" s="59" t="str">
        <f t="shared" si="31"/>
        <v/>
      </c>
      <c r="FK295" s="59" t="str">
        <f>IF(DH295="","",(DH295/DU295*100))</f>
        <v/>
      </c>
      <c r="FL295" s="59" t="str">
        <f>IF(DI295="","",(DI295/DU295*100))</f>
        <v/>
      </c>
      <c r="FM295" s="59" t="str">
        <f>IF(DJ295="","",(DJ295/DU295*100))</f>
        <v/>
      </c>
    </row>
    <row r="296" spans="72:169" x14ac:dyDescent="0.25">
      <c r="BT296" s="59" t="str">
        <f>IF(BR296="","",YEAR(D296)-BR296)</f>
        <v/>
      </c>
      <c r="BU296" s="59" t="str">
        <f>IF(BO296="",IF(OR(BM296="",BN296=""),"",((BM296*12)+BN296)*0.0254),BO296*0.01)</f>
        <v/>
      </c>
      <c r="BV296" s="59" t="str">
        <f>IF(BQ296="",IF(BP296="","",BP296*0.453592),BQ296)</f>
        <v/>
      </c>
      <c r="BW296" s="59" t="str">
        <f>IF(OR(BU296="",BV296=""),"",(BV296/(BU296^2)))</f>
        <v/>
      </c>
      <c r="BX296" s="59" t="str">
        <f>IF(COUNTBLANK(E296:J296)=6,"",(((E296*IF(F296&gt;0,F296,30)*3)+(G296*IF(H296&gt;0,H296,30)*5)+(I296*IF(J296&gt;0,J296,30)*9))))</f>
        <v/>
      </c>
      <c r="BY296" s="59" t="str">
        <f>IF(COUNTBLANK(AE296:AL296)=8,"",SUM(IF(AE296=2,1,IF(AE296=3,1,0)),IF(AH296=1,1,IF(AI296=1,1,0)),IF(AJ296&gt;3,1,0),IF(AK296&gt;3,1,0),IF(AL296&gt;0,1,0)))</f>
        <v/>
      </c>
      <c r="BZ296" s="59" t="str">
        <f>IF(OR(AM296="",AN296=""),"",IF(OR(AM296=-99,AN296=-99),-99,IF(AM296=3,IF(AN296=2,1,IF(AN296=3,1,0)),0)))</f>
        <v/>
      </c>
      <c r="CA296" s="59" t="str">
        <f>IF(OR((AC296=""),(AD296="")),"",IF(AD296=-99,-99,IF(AC296&gt;=4,IF(OR(AD296=1,AD296=2),1,0),0)))</f>
        <v/>
      </c>
      <c r="CB296" s="59" t="str">
        <f>IF(BW296="","",IF(BW296&lt;25,5,IF(BW296&lt;30,2,0)))</f>
        <v/>
      </c>
      <c r="CC296" s="59" t="str">
        <f t="shared" si="28"/>
        <v/>
      </c>
      <c r="CD296" s="59" t="str">
        <f>IF(K296="","",IF(K296&lt;4,0,IF(K296&gt;=4,4,"")))</f>
        <v/>
      </c>
      <c r="CE296" s="59" t="str">
        <f>IF(L296="","",IF(L296&lt;4,0,IF(L296&gt;=4,4,"")))</f>
        <v/>
      </c>
      <c r="CF296" s="59" t="str">
        <f>IF(M296="","",IF(M296&lt;4,0,IF(M296&gt;=4,3,"")))</f>
        <v/>
      </c>
      <c r="CG296" s="59" t="str">
        <f>IF(N296="","",IF(N296&lt;4,0,IF(N296&gt;=4,1,"")))</f>
        <v/>
      </c>
      <c r="CH296" s="59" t="str">
        <f t="shared" si="29"/>
        <v/>
      </c>
      <c r="CI296" s="59" t="str">
        <f>IF(O296="","",IF(O296=0,0,IF(O296=1,3,IF(O296&lt;=4,4,IF(O296&gt;4,5,"")))))</f>
        <v/>
      </c>
      <c r="CJ296" s="59" t="str">
        <f>IF(P296="","",IF(P296=0,0,IF(P296=1,1,IF(P296&lt;7,3,IF(P296=7,4,"")))))</f>
        <v/>
      </c>
      <c r="CK296" s="59" t="str">
        <f>IF(Q296="","",IF(Q296&lt;4,3,IF(Q296&lt;7,2,IF(Q296=7,0,""))))</f>
        <v/>
      </c>
      <c r="CL296" s="59" t="str">
        <f>IF(R296="","",IF(R296&lt;1,0,IF(R296&lt;=2,1,IF(R296&gt;2,2,""))))</f>
        <v/>
      </c>
      <c r="CM296" s="59" t="str">
        <f>IF(S296="","",IF(S296=0,0,IF(S296=1,1,IF(S296&gt;1,2,""))))</f>
        <v/>
      </c>
      <c r="CN296" s="59" t="str">
        <f>IF(T296="","",IF(T296=0,0,IF(T296&lt;=4,1,IF(T296&gt;4,2,""))))</f>
        <v/>
      </c>
      <c r="CO296" s="59" t="str">
        <f>IF(U296="","",IF(U296&lt;4,0,IF(U296&lt;=6,1,IF(U296=7,2,""))))</f>
        <v/>
      </c>
      <c r="CP296" s="59" t="str">
        <f>IF(V296="","",IF(V296&lt;4,2,IF(V296=4,1,IF(V296=5,0,""))))</f>
        <v/>
      </c>
      <c r="CQ296" s="59" t="str">
        <f>IF(W296="","",IF(W296=1,2,IF(W296=2,1,IF(W296&gt;2,0,""))))</f>
        <v/>
      </c>
      <c r="CR296" s="59" t="str">
        <f>IF(X296="","",IF(X296=0,0,IF(X296=1,1,IF(X296=2,2,IF(X296=3,2,IF(X296=-9,-9,IF(X296=-99,-99,"")))))))</f>
        <v/>
      </c>
      <c r="CS296" s="59" t="str">
        <f>IF(Z296="","",IF(Z296=0,1,IF(Z296=1,0,"")))</f>
        <v/>
      </c>
      <c r="CT296" s="59" t="str">
        <f>IF(CA296="","",IF(CA296=-99,-99,IF(CA296=1,3,0)))</f>
        <v/>
      </c>
      <c r="CU296" s="59" t="str">
        <f>IF(BZ296="","",IF(BZ296=-99,-99,IF(BZ296=0,3,0)))</f>
        <v/>
      </c>
      <c r="CV296" s="59" t="str">
        <f>IF(AO296="","",IF(AND(AO296&gt;=7,AO296&lt;=8),2,0))</f>
        <v/>
      </c>
      <c r="CW296" s="59" t="str">
        <f>IF(AP296="","",IF(AP296=1,0,IF(AP296&gt;1,1,"")))</f>
        <v/>
      </c>
      <c r="CX296" s="59" t="str">
        <f t="shared" si="30"/>
        <v/>
      </c>
      <c r="CY296" s="59" t="str">
        <f>IF(BA296="","",IF(BA296=0,0,IF(OR(BA296=1,BA296=2,BA296=3),3,IF(BA296=-99,-99,""))))</f>
        <v/>
      </c>
      <c r="CZ296" s="59" t="str">
        <f>IF(BB296="","",IF(BB296=0,0,IF(OR(BB296=1,BB296=2,BB296=3),3,IF(BB296=-99,-99,""))))</f>
        <v/>
      </c>
      <c r="DA296" s="59" t="str">
        <f>IF(BC296="","",IF(BC296=0,0,IF(OR(BC296=1,BC296=2,BC296=3),3,IF(BC296=-99,-99,""))))</f>
        <v/>
      </c>
      <c r="DB296" s="59" t="str">
        <f>IF(BD296="","",IF(BD296=0,0,IF(OR(BD296=1,BD296=2,BD296=3),3,IF(BD296=-99,-99,""))))</f>
        <v/>
      </c>
      <c r="DC296" s="59" t="str">
        <f>IF(BE296="","",IF(BE296=0,0,IF(OR(BE296=1,BE296=2,BE296=3),3,IF(BE296=-99,-99,""))))</f>
        <v/>
      </c>
      <c r="DD296" s="59" t="str">
        <f>IF(BF296="","",IF(BF296=0,0,IF(OR(BF296=1,BF296=2,BF296=3),3,IF(BF296=-99,-99,""))))</f>
        <v/>
      </c>
      <c r="DE296" s="59" t="str">
        <f>IF(BG296="","",IF(BG296=0,0,IF(OR(BG296=1,BG296=2,BG296=3),3,IF(BG296=-99,-99,""))))</f>
        <v/>
      </c>
      <c r="DF296" s="59" t="str">
        <f>IF(BH296="","",IF(BH296=0,0,IF(OR(BH296=1,BH296=2,BH296=3),3,IF(BH296=-99,-99,""))))</f>
        <v/>
      </c>
      <c r="DG296" s="59" t="str">
        <f>IF(BI296="","",IF(BI296=0,0,IF(OR(BI296=1,BI296=2,BI296=3),3,IF(BI296=-99,-99,""))))</f>
        <v/>
      </c>
      <c r="DH296" s="59" t="str">
        <f>IF(BT296="","",IF(BS296=1,IF(BT296&lt;65,41,IF(BT296&lt;70,35,IF(BT296&lt;75,29,IF(BT296&lt;80,21,IF(BT296&lt;85,14,IF(BT296&lt;90,5,0)))))),IF(BS296=2,IF(BT296&lt;65,38,IF(BT296&lt;70,33,IF(BT296&lt;75,26,IF(BT296&lt;80,16,IF(BT296&lt;85,12,IF(BT296&lt;90,1,0)))))),"")))</f>
        <v/>
      </c>
      <c r="DI296" s="59" t="str">
        <f>IF(BL296="","",IF(BL296=1,0,IF(BL296=2,3,IF(BL296&gt;2,6,""))))</f>
        <v/>
      </c>
      <c r="DJ296" s="59" t="str">
        <f>IF(Y296="","",IF(Y296=0,3,IF(Y296=1,0,"")))</f>
        <v/>
      </c>
      <c r="DK296" s="59" t="str">
        <f>IF(COUNTBLANK(CB296:CH296)=7,"",SUM(CB296:CH296))</f>
        <v/>
      </c>
      <c r="DL296" s="59" t="str">
        <f>IF(COUNTBLANK(CI296:CR296)=10,"",SUM(CI296:CQ296,IF(CR296&gt;0,CR296,0)))</f>
        <v/>
      </c>
      <c r="DM296" s="59" t="str">
        <f>IF(COUNTBLANK(CS296:CX296)=6,"",SUM(CS296,IF(CT296=-99,0,CT296),IF(CU296=-99,0,CU296),CV296:CX296))</f>
        <v/>
      </c>
      <c r="DN296" s="59" t="str">
        <f>IF(COUNTBLANK(CY296:DG296)=9,"",SUM(IF(OR(CY296="",CY296=-99),0,CY296),IF(OR(CZ296="",CZ296=-99),0,CZ296),IF(OR(DA296="",DA296=-99),0,DA296),IF(OR(DB296="",DB296=-99),0,DB296),IF(OR(DC296="",DC296=-99),0,DC296),IF(OR(DD296="",DD296=-99),0,DD296),IF(OR(DE296="",DE296=-99),0,DE296),IF(OR(DF296="",DF296=-99),0,DF296),IF(OR(DG296="",DG296=-99),0,DG296)))</f>
        <v/>
      </c>
      <c r="DO296" s="59" t="str">
        <f>IF(COUNTBLANK(DH296:DJ296)=3,"",SUM(DH296:DJ296))</f>
        <v/>
      </c>
      <c r="DP296" s="59" t="str">
        <f>IF(COUNTBLANK(DK296:DN296)=4,"",SUM(DK296:DN296))</f>
        <v/>
      </c>
      <c r="DQ296" s="59" t="str">
        <f>IF(COUNTBLANK(CB296:CH296)=7,"",SUM(IF(CB296="",0,5),IF(CC296="",0,9),IF(CD296="",0,4),IF(CE296="",0,4),IF(CF296="",0,3),IF(CG296="",0,1),IF(CH296="",0,6)))</f>
        <v/>
      </c>
      <c r="DR296" s="59" t="str">
        <f>IF(COUNTBLANK(CI296:CR296)=10,"",SUM(IF(CI296="",0,5),IF(CJ296="",0,4),IF(CK296="",0,3),IF(CL296="",0,2),IF(CM296="",0,2),IF(CN296="",0,2),IF(CO296="",0,2),IF(CP296="",0,2),IF(CQ296="",0,2),IF(OR(CR296="",CR296=-99,CR296=-9),0,2)))</f>
        <v/>
      </c>
      <c r="DS296" s="59" t="str">
        <f>IF(COUNTBLANK(CS296:CX296)=6,"",SUM(IF(CS296="",0,1),IF(OR(CT296="",CT296=-99),0,3),IF(OR(CU296="",CU296=-99),0,3),IF(CV296="",0,2),IF(CW296="",0,1),IF(CX296="",0,1)))</f>
        <v/>
      </c>
      <c r="DT296" s="59" t="str">
        <f>IF(COUNTBLANK(CY296:DG296)=9,"",SUM(IF(OR(CY296="",CY296=-99),0,3),IF(OR(CZ296="",CZ296=-99),0,3),IF(OR(DA296="",DA296=-99),0,3),IF(OR(DB296="",DB296=-99),0,3),IF(OR(DC296="",DC296=-99),0,3),IF(OR(DD296="",DD296=-99),0,3),IF(OR(DE296="",DE296=-99),0,3),IF(OR(DF296="",DF296=-99),0,3),IF(OR(DG296="",DG296=-99),0,3)))</f>
        <v/>
      </c>
      <c r="DU296" s="59" t="str">
        <f>IF(COUNTBLANK(DH296:DJ296)=3,"",SUM(IF(DH296="",0,IF(BS296=1,41,IF(BS296=2,38,""))),IF(DI296="",0,6),IF(DJ296="",0,3)))</f>
        <v/>
      </c>
      <c r="DV296" s="59" t="str">
        <f>IF(COUNTBLANK(DK296:DN296)=4,"",SUM(DQ296:DT296))</f>
        <v/>
      </c>
      <c r="DW296" s="59" t="str">
        <f>IF(DQ296="","",((DK296/DQ296)*100))</f>
        <v/>
      </c>
      <c r="DX296" s="59" t="str">
        <f t="shared" si="26"/>
        <v/>
      </c>
      <c r="DY296" s="59" t="str">
        <f t="shared" si="26"/>
        <v/>
      </c>
      <c r="DZ296" s="59" t="str">
        <f t="shared" si="26"/>
        <v/>
      </c>
      <c r="EA296" s="59" t="str">
        <f t="shared" si="26"/>
        <v/>
      </c>
      <c r="EB296" s="59" t="str">
        <f t="shared" si="26"/>
        <v/>
      </c>
      <c r="EC296" s="59" t="str">
        <f>IF(COUNTBLANK(DQ296:DT296)=4,"",SQRT((DQ296^2)+(DR296^2)+(DS296^2)+(DT296^2)))</f>
        <v/>
      </c>
      <c r="ED296" s="59" t="str">
        <f>IF(EC296="","",(SUM(((DK296/EC296)^2),((DL296/EC296)^2),((DM296/EC296)^2),((DN296/EC296)^2))*100))</f>
        <v/>
      </c>
      <c r="EE296" s="59" t="str">
        <f>IF(CB296="","",(CB296/DQ296*100))</f>
        <v/>
      </c>
      <c r="EF296" s="59" t="str">
        <f>IF(CC296="","",(CC296/DQ296*100))</f>
        <v/>
      </c>
      <c r="EG296" s="59" t="str">
        <f>IF(CD296="","",(CD296/DQ296*100))</f>
        <v/>
      </c>
      <c r="EH296" s="59" t="str">
        <f>IF(CE296="","",(CE296/DQ296*100))</f>
        <v/>
      </c>
      <c r="EI296" s="59" t="str">
        <f>IF(CF296="","",(CF296/DQ296*100))</f>
        <v/>
      </c>
      <c r="EJ296" s="59" t="str">
        <f>IF(CG296="","",(CG296/DQ296*100))</f>
        <v/>
      </c>
      <c r="EK296" s="59" t="str">
        <f>IF(CH296="","",(CH296/DQ296*100))</f>
        <v/>
      </c>
      <c r="EL296" s="59" t="str">
        <f>IF(CI296="","",(CI296/DR296*100))</f>
        <v/>
      </c>
      <c r="EM296" s="59" t="str">
        <f>IF(CJ296="","",(CJ296/DR296*100))</f>
        <v/>
      </c>
      <c r="EN296" s="59" t="str">
        <f>IF(CK296="","",(CK296/DR296*100))</f>
        <v/>
      </c>
      <c r="EO296" s="59" t="str">
        <f>IF(CL296="","",(CL296/DR296*100))</f>
        <v/>
      </c>
      <c r="EP296" s="59" t="str">
        <f>IF(CM296="","",(CM296/DR296*100))</f>
        <v/>
      </c>
      <c r="EQ296" s="59" t="str">
        <f>IF(CN296="","",(CN296/DR296*100))</f>
        <v/>
      </c>
      <c r="ER296" s="59" t="str">
        <f>IF(CO296="","",(CO296/DR296*100))</f>
        <v/>
      </c>
      <c r="ES296" s="59" t="str">
        <f>IF(CP296="","",(CP296/DR296*100))</f>
        <v/>
      </c>
      <c r="ET296" s="59" t="str">
        <f>IF(CQ296="","",(CQ296/DR296*100))</f>
        <v/>
      </c>
      <c r="EU296" s="59" t="str">
        <f>IF(CR296="","",(CR296/DR296*100))</f>
        <v/>
      </c>
      <c r="EV296" s="59" t="str">
        <f>IF(CS296="","",(CS296/DS296*100))</f>
        <v/>
      </c>
      <c r="EW296" s="59" t="str">
        <f>IF(CT296="","",(CT296/DS296*100))</f>
        <v/>
      </c>
      <c r="EX296" s="59" t="str">
        <f>IF(CU296="","",(CU296/DS296*100))</f>
        <v/>
      </c>
      <c r="EY296" s="59" t="str">
        <f>IF(CV296="","",(CV296/DS296*100))</f>
        <v/>
      </c>
      <c r="EZ296" s="59" t="str">
        <f>IF(CW296="","",(CW296/DS296*100))</f>
        <v/>
      </c>
      <c r="FA296" s="59" t="str">
        <f>IF(CX296="","",(CX296/DS296*100))</f>
        <v/>
      </c>
      <c r="FB296" s="59" t="str">
        <f t="shared" si="31"/>
        <v/>
      </c>
      <c r="FC296" s="59" t="str">
        <f t="shared" si="31"/>
        <v/>
      </c>
      <c r="FD296" s="59" t="str">
        <f t="shared" si="31"/>
        <v/>
      </c>
      <c r="FE296" s="59" t="str">
        <f t="shared" si="31"/>
        <v/>
      </c>
      <c r="FF296" s="59" t="str">
        <f t="shared" si="31"/>
        <v/>
      </c>
      <c r="FG296" s="59" t="str">
        <f t="shared" si="31"/>
        <v/>
      </c>
      <c r="FH296" s="59" t="str">
        <f t="shared" si="31"/>
        <v/>
      </c>
      <c r="FI296" s="59" t="str">
        <f t="shared" si="31"/>
        <v/>
      </c>
      <c r="FJ296" s="59" t="str">
        <f t="shared" si="31"/>
        <v/>
      </c>
      <c r="FK296" s="59" t="str">
        <f>IF(DH296="","",(DH296/DU296*100))</f>
        <v/>
      </c>
      <c r="FL296" s="59" t="str">
        <f>IF(DI296="","",(DI296/DU296*100))</f>
        <v/>
      </c>
      <c r="FM296" s="59" t="str">
        <f>IF(DJ296="","",(DJ296/DU296*100))</f>
        <v/>
      </c>
    </row>
    <row r="297" spans="72:169" x14ac:dyDescent="0.25">
      <c r="BT297" s="59" t="str">
        <f>IF(BR297="","",YEAR(D297)-BR297)</f>
        <v/>
      </c>
      <c r="BU297" s="59" t="str">
        <f>IF(BO297="",IF(OR(BM297="",BN297=""),"",((BM297*12)+BN297)*0.0254),BO297*0.01)</f>
        <v/>
      </c>
      <c r="BV297" s="59" t="str">
        <f>IF(BQ297="",IF(BP297="","",BP297*0.453592),BQ297)</f>
        <v/>
      </c>
      <c r="BW297" s="59" t="str">
        <f>IF(OR(BU297="",BV297=""),"",(BV297/(BU297^2)))</f>
        <v/>
      </c>
      <c r="BX297" s="59" t="str">
        <f>IF(COUNTBLANK(E297:J297)=6,"",(((E297*IF(F297&gt;0,F297,30)*3)+(G297*IF(H297&gt;0,H297,30)*5)+(I297*IF(J297&gt;0,J297,30)*9))))</f>
        <v/>
      </c>
      <c r="BY297" s="59" t="str">
        <f>IF(COUNTBLANK(AE297:AL297)=8,"",SUM(IF(AE297=2,1,IF(AE297=3,1,0)),IF(AH297=1,1,IF(AI297=1,1,0)),IF(AJ297&gt;3,1,0),IF(AK297&gt;3,1,0),IF(AL297&gt;0,1,0)))</f>
        <v/>
      </c>
      <c r="BZ297" s="59" t="str">
        <f>IF(OR(AM297="",AN297=""),"",IF(OR(AM297=-99,AN297=-99),-99,IF(AM297=3,IF(AN297=2,1,IF(AN297=3,1,0)),0)))</f>
        <v/>
      </c>
      <c r="CA297" s="59" t="str">
        <f>IF(OR((AC297=""),(AD297="")),"",IF(AD297=-99,-99,IF(AC297&gt;=4,IF(OR(AD297=1,AD297=2),1,0),0)))</f>
        <v/>
      </c>
      <c r="CB297" s="59" t="str">
        <f>IF(BW297="","",IF(BW297&lt;25,5,IF(BW297&lt;30,2,0)))</f>
        <v/>
      </c>
      <c r="CC297" s="59" t="str">
        <f t="shared" si="28"/>
        <v/>
      </c>
      <c r="CD297" s="59" t="str">
        <f>IF(K297="","",IF(K297&lt;4,0,IF(K297&gt;=4,4,"")))</f>
        <v/>
      </c>
      <c r="CE297" s="59" t="str">
        <f>IF(L297="","",IF(L297&lt;4,0,IF(L297&gt;=4,4,"")))</f>
        <v/>
      </c>
      <c r="CF297" s="59" t="str">
        <f>IF(M297="","",IF(M297&lt;4,0,IF(M297&gt;=4,3,"")))</f>
        <v/>
      </c>
      <c r="CG297" s="59" t="str">
        <f>IF(N297="","",IF(N297&lt;4,0,IF(N297&gt;=4,1,"")))</f>
        <v/>
      </c>
      <c r="CH297" s="59" t="str">
        <f t="shared" si="29"/>
        <v/>
      </c>
      <c r="CI297" s="59" t="str">
        <f>IF(O297="","",IF(O297=0,0,IF(O297=1,3,IF(O297&lt;=4,4,IF(O297&gt;4,5,"")))))</f>
        <v/>
      </c>
      <c r="CJ297" s="59" t="str">
        <f>IF(P297="","",IF(P297=0,0,IF(P297=1,1,IF(P297&lt;7,3,IF(P297=7,4,"")))))</f>
        <v/>
      </c>
      <c r="CK297" s="59" t="str">
        <f>IF(Q297="","",IF(Q297&lt;4,3,IF(Q297&lt;7,2,IF(Q297=7,0,""))))</f>
        <v/>
      </c>
      <c r="CL297" s="59" t="str">
        <f>IF(R297="","",IF(R297&lt;1,0,IF(R297&lt;=2,1,IF(R297&gt;2,2,""))))</f>
        <v/>
      </c>
      <c r="CM297" s="59" t="str">
        <f>IF(S297="","",IF(S297=0,0,IF(S297=1,1,IF(S297&gt;1,2,""))))</f>
        <v/>
      </c>
      <c r="CN297" s="59" t="str">
        <f>IF(T297="","",IF(T297=0,0,IF(T297&lt;=4,1,IF(T297&gt;4,2,""))))</f>
        <v/>
      </c>
      <c r="CO297" s="59" t="str">
        <f>IF(U297="","",IF(U297&lt;4,0,IF(U297&lt;=6,1,IF(U297=7,2,""))))</f>
        <v/>
      </c>
      <c r="CP297" s="59" t="str">
        <f>IF(V297="","",IF(V297&lt;4,2,IF(V297=4,1,IF(V297=5,0,""))))</f>
        <v/>
      </c>
      <c r="CQ297" s="59" t="str">
        <f>IF(W297="","",IF(W297=1,2,IF(W297=2,1,IF(W297&gt;2,0,""))))</f>
        <v/>
      </c>
      <c r="CR297" s="59" t="str">
        <f>IF(X297="","",IF(X297=0,0,IF(X297=1,1,IF(X297=2,2,IF(X297=3,2,IF(X297=-9,-9,IF(X297=-99,-99,"")))))))</f>
        <v/>
      </c>
      <c r="CS297" s="59" t="str">
        <f>IF(Z297="","",IF(Z297=0,1,IF(Z297=1,0,"")))</f>
        <v/>
      </c>
      <c r="CT297" s="59" t="str">
        <f>IF(CA297="","",IF(CA297=-99,-99,IF(CA297=1,3,0)))</f>
        <v/>
      </c>
      <c r="CU297" s="59" t="str">
        <f>IF(BZ297="","",IF(BZ297=-99,-99,IF(BZ297=0,3,0)))</f>
        <v/>
      </c>
      <c r="CV297" s="59" t="str">
        <f>IF(AO297="","",IF(AND(AO297&gt;=7,AO297&lt;=8),2,0))</f>
        <v/>
      </c>
      <c r="CW297" s="59" t="str">
        <f>IF(AP297="","",IF(AP297=1,0,IF(AP297&gt;1,1,"")))</f>
        <v/>
      </c>
      <c r="CX297" s="59" t="str">
        <f t="shared" si="30"/>
        <v/>
      </c>
      <c r="CY297" s="59" t="str">
        <f>IF(BA297="","",IF(BA297=0,0,IF(OR(BA297=1,BA297=2,BA297=3),3,IF(BA297=-99,-99,""))))</f>
        <v/>
      </c>
      <c r="CZ297" s="59" t="str">
        <f>IF(BB297="","",IF(BB297=0,0,IF(OR(BB297=1,BB297=2,BB297=3),3,IF(BB297=-99,-99,""))))</f>
        <v/>
      </c>
      <c r="DA297" s="59" t="str">
        <f>IF(BC297="","",IF(BC297=0,0,IF(OR(BC297=1,BC297=2,BC297=3),3,IF(BC297=-99,-99,""))))</f>
        <v/>
      </c>
      <c r="DB297" s="59" t="str">
        <f>IF(BD297="","",IF(BD297=0,0,IF(OR(BD297=1,BD297=2,BD297=3),3,IF(BD297=-99,-99,""))))</f>
        <v/>
      </c>
      <c r="DC297" s="59" t="str">
        <f>IF(BE297="","",IF(BE297=0,0,IF(OR(BE297=1,BE297=2,BE297=3),3,IF(BE297=-99,-99,""))))</f>
        <v/>
      </c>
      <c r="DD297" s="59" t="str">
        <f>IF(BF297="","",IF(BF297=0,0,IF(OR(BF297=1,BF297=2,BF297=3),3,IF(BF297=-99,-99,""))))</f>
        <v/>
      </c>
      <c r="DE297" s="59" t="str">
        <f>IF(BG297="","",IF(BG297=0,0,IF(OR(BG297=1,BG297=2,BG297=3),3,IF(BG297=-99,-99,""))))</f>
        <v/>
      </c>
      <c r="DF297" s="59" t="str">
        <f>IF(BH297="","",IF(BH297=0,0,IF(OR(BH297=1,BH297=2,BH297=3),3,IF(BH297=-99,-99,""))))</f>
        <v/>
      </c>
      <c r="DG297" s="59" t="str">
        <f>IF(BI297="","",IF(BI297=0,0,IF(OR(BI297=1,BI297=2,BI297=3),3,IF(BI297=-99,-99,""))))</f>
        <v/>
      </c>
      <c r="DH297" s="59" t="str">
        <f>IF(BT297="","",IF(BS297=1,IF(BT297&lt;65,41,IF(BT297&lt;70,35,IF(BT297&lt;75,29,IF(BT297&lt;80,21,IF(BT297&lt;85,14,IF(BT297&lt;90,5,0)))))),IF(BS297=2,IF(BT297&lt;65,38,IF(BT297&lt;70,33,IF(BT297&lt;75,26,IF(BT297&lt;80,16,IF(BT297&lt;85,12,IF(BT297&lt;90,1,0)))))),"")))</f>
        <v/>
      </c>
      <c r="DI297" s="59" t="str">
        <f>IF(BL297="","",IF(BL297=1,0,IF(BL297=2,3,IF(BL297&gt;2,6,""))))</f>
        <v/>
      </c>
      <c r="DJ297" s="59" t="str">
        <f>IF(Y297="","",IF(Y297=0,3,IF(Y297=1,0,"")))</f>
        <v/>
      </c>
      <c r="DK297" s="59" t="str">
        <f>IF(COUNTBLANK(CB297:CH297)=7,"",SUM(CB297:CH297))</f>
        <v/>
      </c>
      <c r="DL297" s="59" t="str">
        <f>IF(COUNTBLANK(CI297:CR297)=10,"",SUM(CI297:CQ297,IF(CR297&gt;0,CR297,0)))</f>
        <v/>
      </c>
      <c r="DM297" s="59" t="str">
        <f>IF(COUNTBLANK(CS297:CX297)=6,"",SUM(CS297,IF(CT297=-99,0,CT297),IF(CU297=-99,0,CU297),CV297:CX297))</f>
        <v/>
      </c>
      <c r="DN297" s="59" t="str">
        <f>IF(COUNTBLANK(CY297:DG297)=9,"",SUM(IF(OR(CY297="",CY297=-99),0,CY297),IF(OR(CZ297="",CZ297=-99),0,CZ297),IF(OR(DA297="",DA297=-99),0,DA297),IF(OR(DB297="",DB297=-99),0,DB297),IF(OR(DC297="",DC297=-99),0,DC297),IF(OR(DD297="",DD297=-99),0,DD297),IF(OR(DE297="",DE297=-99),0,DE297),IF(OR(DF297="",DF297=-99),0,DF297),IF(OR(DG297="",DG297=-99),0,DG297)))</f>
        <v/>
      </c>
      <c r="DO297" s="59" t="str">
        <f>IF(COUNTBLANK(DH297:DJ297)=3,"",SUM(DH297:DJ297))</f>
        <v/>
      </c>
      <c r="DP297" s="59" t="str">
        <f>IF(COUNTBLANK(DK297:DN297)=4,"",SUM(DK297:DN297))</f>
        <v/>
      </c>
      <c r="DQ297" s="59" t="str">
        <f>IF(COUNTBLANK(CB297:CH297)=7,"",SUM(IF(CB297="",0,5),IF(CC297="",0,9),IF(CD297="",0,4),IF(CE297="",0,4),IF(CF297="",0,3),IF(CG297="",0,1),IF(CH297="",0,6)))</f>
        <v/>
      </c>
      <c r="DR297" s="59" t="str">
        <f>IF(COUNTBLANK(CI297:CR297)=10,"",SUM(IF(CI297="",0,5),IF(CJ297="",0,4),IF(CK297="",0,3),IF(CL297="",0,2),IF(CM297="",0,2),IF(CN297="",0,2),IF(CO297="",0,2),IF(CP297="",0,2),IF(CQ297="",0,2),IF(OR(CR297="",CR297=-99,CR297=-9),0,2)))</f>
        <v/>
      </c>
      <c r="DS297" s="59" t="str">
        <f>IF(COUNTBLANK(CS297:CX297)=6,"",SUM(IF(CS297="",0,1),IF(OR(CT297="",CT297=-99),0,3),IF(OR(CU297="",CU297=-99),0,3),IF(CV297="",0,2),IF(CW297="",0,1),IF(CX297="",0,1)))</f>
        <v/>
      </c>
      <c r="DT297" s="59" t="str">
        <f>IF(COUNTBLANK(CY297:DG297)=9,"",SUM(IF(OR(CY297="",CY297=-99),0,3),IF(OR(CZ297="",CZ297=-99),0,3),IF(OR(DA297="",DA297=-99),0,3),IF(OR(DB297="",DB297=-99),0,3),IF(OR(DC297="",DC297=-99),0,3),IF(OR(DD297="",DD297=-99),0,3),IF(OR(DE297="",DE297=-99),0,3),IF(OR(DF297="",DF297=-99),0,3),IF(OR(DG297="",DG297=-99),0,3)))</f>
        <v/>
      </c>
      <c r="DU297" s="59" t="str">
        <f>IF(COUNTBLANK(DH297:DJ297)=3,"",SUM(IF(DH297="",0,IF(BS297=1,41,IF(BS297=2,38,""))),IF(DI297="",0,6),IF(DJ297="",0,3)))</f>
        <v/>
      </c>
      <c r="DV297" s="59" t="str">
        <f>IF(COUNTBLANK(DK297:DN297)=4,"",SUM(DQ297:DT297))</f>
        <v/>
      </c>
      <c r="DW297" s="59" t="str">
        <f>IF(DQ297="","",((DK297/DQ297)*100))</f>
        <v/>
      </c>
      <c r="DX297" s="59" t="str">
        <f t="shared" si="26"/>
        <v/>
      </c>
      <c r="DY297" s="59" t="str">
        <f t="shared" si="26"/>
        <v/>
      </c>
      <c r="DZ297" s="59" t="str">
        <f t="shared" si="26"/>
        <v/>
      </c>
      <c r="EA297" s="59" t="str">
        <f t="shared" si="26"/>
        <v/>
      </c>
      <c r="EB297" s="59" t="str">
        <f t="shared" si="26"/>
        <v/>
      </c>
      <c r="EC297" s="59" t="str">
        <f>IF(COUNTBLANK(DQ297:DT297)=4,"",SQRT((DQ297^2)+(DR297^2)+(DS297^2)+(DT297^2)))</f>
        <v/>
      </c>
      <c r="ED297" s="59" t="str">
        <f>IF(EC297="","",(SUM(((DK297/EC297)^2),((DL297/EC297)^2),((DM297/EC297)^2),((DN297/EC297)^2))*100))</f>
        <v/>
      </c>
      <c r="EE297" s="59" t="str">
        <f>IF(CB297="","",(CB297/DQ297*100))</f>
        <v/>
      </c>
      <c r="EF297" s="59" t="str">
        <f>IF(CC297="","",(CC297/DQ297*100))</f>
        <v/>
      </c>
      <c r="EG297" s="59" t="str">
        <f>IF(CD297="","",(CD297/DQ297*100))</f>
        <v/>
      </c>
      <c r="EH297" s="59" t="str">
        <f>IF(CE297="","",(CE297/DQ297*100))</f>
        <v/>
      </c>
      <c r="EI297" s="59" t="str">
        <f>IF(CF297="","",(CF297/DQ297*100))</f>
        <v/>
      </c>
      <c r="EJ297" s="59" t="str">
        <f>IF(CG297="","",(CG297/DQ297*100))</f>
        <v/>
      </c>
      <c r="EK297" s="59" t="str">
        <f>IF(CH297="","",(CH297/DQ297*100))</f>
        <v/>
      </c>
      <c r="EL297" s="59" t="str">
        <f>IF(CI297="","",(CI297/DR297*100))</f>
        <v/>
      </c>
      <c r="EM297" s="59" t="str">
        <f>IF(CJ297="","",(CJ297/DR297*100))</f>
        <v/>
      </c>
      <c r="EN297" s="59" t="str">
        <f>IF(CK297="","",(CK297/DR297*100))</f>
        <v/>
      </c>
      <c r="EO297" s="59" t="str">
        <f>IF(CL297="","",(CL297/DR297*100))</f>
        <v/>
      </c>
      <c r="EP297" s="59" t="str">
        <f>IF(CM297="","",(CM297/DR297*100))</f>
        <v/>
      </c>
      <c r="EQ297" s="59" t="str">
        <f>IF(CN297="","",(CN297/DR297*100))</f>
        <v/>
      </c>
      <c r="ER297" s="59" t="str">
        <f>IF(CO297="","",(CO297/DR297*100))</f>
        <v/>
      </c>
      <c r="ES297" s="59" t="str">
        <f>IF(CP297="","",(CP297/DR297*100))</f>
        <v/>
      </c>
      <c r="ET297" s="59" t="str">
        <f>IF(CQ297="","",(CQ297/DR297*100))</f>
        <v/>
      </c>
      <c r="EU297" s="59" t="str">
        <f>IF(CR297="","",(CR297/DR297*100))</f>
        <v/>
      </c>
      <c r="EV297" s="59" t="str">
        <f>IF(CS297="","",(CS297/DS297*100))</f>
        <v/>
      </c>
      <c r="EW297" s="59" t="str">
        <f>IF(CT297="","",(CT297/DS297*100))</f>
        <v/>
      </c>
      <c r="EX297" s="59" t="str">
        <f>IF(CU297="","",(CU297/DS297*100))</f>
        <v/>
      </c>
      <c r="EY297" s="59" t="str">
        <f>IF(CV297="","",(CV297/DS297*100))</f>
        <v/>
      </c>
      <c r="EZ297" s="59" t="str">
        <f>IF(CW297="","",(CW297/DS297*100))</f>
        <v/>
      </c>
      <c r="FA297" s="59" t="str">
        <f>IF(CX297="","",(CX297/DS297*100))</f>
        <v/>
      </c>
      <c r="FB297" s="59" t="str">
        <f t="shared" si="31"/>
        <v/>
      </c>
      <c r="FC297" s="59" t="str">
        <f t="shared" si="31"/>
        <v/>
      </c>
      <c r="FD297" s="59" t="str">
        <f t="shared" si="31"/>
        <v/>
      </c>
      <c r="FE297" s="59" t="str">
        <f t="shared" si="31"/>
        <v/>
      </c>
      <c r="FF297" s="59" t="str">
        <f t="shared" si="31"/>
        <v/>
      </c>
      <c r="FG297" s="59" t="str">
        <f t="shared" si="31"/>
        <v/>
      </c>
      <c r="FH297" s="59" t="str">
        <f t="shared" si="31"/>
        <v/>
      </c>
      <c r="FI297" s="59" t="str">
        <f t="shared" si="31"/>
        <v/>
      </c>
      <c r="FJ297" s="59" t="str">
        <f t="shared" si="31"/>
        <v/>
      </c>
      <c r="FK297" s="59" t="str">
        <f>IF(DH297="","",(DH297/DU297*100))</f>
        <v/>
      </c>
      <c r="FL297" s="59" t="str">
        <f>IF(DI297="","",(DI297/DU297*100))</f>
        <v/>
      </c>
      <c r="FM297" s="59" t="str">
        <f>IF(DJ297="","",(DJ297/DU297*100))</f>
        <v/>
      </c>
    </row>
    <row r="298" spans="72:169" x14ac:dyDescent="0.25">
      <c r="BT298" s="59" t="str">
        <f>IF(BR298="","",YEAR(D298)-BR298)</f>
        <v/>
      </c>
      <c r="BU298" s="59" t="str">
        <f>IF(BO298="",IF(OR(BM298="",BN298=""),"",((BM298*12)+BN298)*0.0254),BO298*0.01)</f>
        <v/>
      </c>
      <c r="BV298" s="59" t="str">
        <f>IF(BQ298="",IF(BP298="","",BP298*0.453592),BQ298)</f>
        <v/>
      </c>
      <c r="BW298" s="59" t="str">
        <f>IF(OR(BU298="",BV298=""),"",(BV298/(BU298^2)))</f>
        <v/>
      </c>
      <c r="BX298" s="59" t="str">
        <f>IF(COUNTBLANK(E298:J298)=6,"",(((E298*IF(F298&gt;0,F298,30)*3)+(G298*IF(H298&gt;0,H298,30)*5)+(I298*IF(J298&gt;0,J298,30)*9))))</f>
        <v/>
      </c>
      <c r="BY298" s="59" t="str">
        <f>IF(COUNTBLANK(AE298:AL298)=8,"",SUM(IF(AE298=2,1,IF(AE298=3,1,0)),IF(AH298=1,1,IF(AI298=1,1,0)),IF(AJ298&gt;3,1,0),IF(AK298&gt;3,1,0),IF(AL298&gt;0,1,0)))</f>
        <v/>
      </c>
      <c r="BZ298" s="59" t="str">
        <f>IF(OR(AM298="",AN298=""),"",IF(OR(AM298=-99,AN298=-99),-99,IF(AM298=3,IF(AN298=2,1,IF(AN298=3,1,0)),0)))</f>
        <v/>
      </c>
      <c r="CA298" s="59" t="str">
        <f>IF(OR((AC298=""),(AD298="")),"",IF(AD298=-99,-99,IF(AC298&gt;=4,IF(OR(AD298=1,AD298=2),1,0),0)))</f>
        <v/>
      </c>
      <c r="CB298" s="59" t="str">
        <f>IF(BW298="","",IF(BW298&lt;25,5,IF(BW298&lt;30,2,0)))</f>
        <v/>
      </c>
      <c r="CC298" s="59" t="str">
        <f t="shared" si="28"/>
        <v/>
      </c>
      <c r="CD298" s="59" t="str">
        <f>IF(K298="","",IF(K298&lt;4,0,IF(K298&gt;=4,4,"")))</f>
        <v/>
      </c>
      <c r="CE298" s="59" t="str">
        <f>IF(L298="","",IF(L298&lt;4,0,IF(L298&gt;=4,4,"")))</f>
        <v/>
      </c>
      <c r="CF298" s="59" t="str">
        <f>IF(M298="","",IF(M298&lt;4,0,IF(M298&gt;=4,3,"")))</f>
        <v/>
      </c>
      <c r="CG298" s="59" t="str">
        <f>IF(N298="","",IF(N298&lt;4,0,IF(N298&gt;=4,1,"")))</f>
        <v/>
      </c>
      <c r="CH298" s="59" t="str">
        <f t="shared" si="29"/>
        <v/>
      </c>
      <c r="CI298" s="59" t="str">
        <f>IF(O298="","",IF(O298=0,0,IF(O298=1,3,IF(O298&lt;=4,4,IF(O298&gt;4,5,"")))))</f>
        <v/>
      </c>
      <c r="CJ298" s="59" t="str">
        <f>IF(P298="","",IF(P298=0,0,IF(P298=1,1,IF(P298&lt;7,3,IF(P298=7,4,"")))))</f>
        <v/>
      </c>
      <c r="CK298" s="59" t="str">
        <f>IF(Q298="","",IF(Q298&lt;4,3,IF(Q298&lt;7,2,IF(Q298=7,0,""))))</f>
        <v/>
      </c>
      <c r="CL298" s="59" t="str">
        <f>IF(R298="","",IF(R298&lt;1,0,IF(R298&lt;=2,1,IF(R298&gt;2,2,""))))</f>
        <v/>
      </c>
      <c r="CM298" s="59" t="str">
        <f>IF(S298="","",IF(S298=0,0,IF(S298=1,1,IF(S298&gt;1,2,""))))</f>
        <v/>
      </c>
      <c r="CN298" s="59" t="str">
        <f>IF(T298="","",IF(T298=0,0,IF(T298&lt;=4,1,IF(T298&gt;4,2,""))))</f>
        <v/>
      </c>
      <c r="CO298" s="59" t="str">
        <f>IF(U298="","",IF(U298&lt;4,0,IF(U298&lt;=6,1,IF(U298=7,2,""))))</f>
        <v/>
      </c>
      <c r="CP298" s="59" t="str">
        <f>IF(V298="","",IF(V298&lt;4,2,IF(V298=4,1,IF(V298=5,0,""))))</f>
        <v/>
      </c>
      <c r="CQ298" s="59" t="str">
        <f>IF(W298="","",IF(W298=1,2,IF(W298=2,1,IF(W298&gt;2,0,""))))</f>
        <v/>
      </c>
      <c r="CR298" s="59" t="str">
        <f>IF(X298="","",IF(X298=0,0,IF(X298=1,1,IF(X298=2,2,IF(X298=3,2,IF(X298=-9,-9,IF(X298=-99,-99,"")))))))</f>
        <v/>
      </c>
      <c r="CS298" s="59" t="str">
        <f>IF(Z298="","",IF(Z298=0,1,IF(Z298=1,0,"")))</f>
        <v/>
      </c>
      <c r="CT298" s="59" t="str">
        <f>IF(CA298="","",IF(CA298=-99,-99,IF(CA298=1,3,0)))</f>
        <v/>
      </c>
      <c r="CU298" s="59" t="str">
        <f>IF(BZ298="","",IF(BZ298=-99,-99,IF(BZ298=0,3,0)))</f>
        <v/>
      </c>
      <c r="CV298" s="59" t="str">
        <f>IF(AO298="","",IF(AND(AO298&gt;=7,AO298&lt;=8),2,0))</f>
        <v/>
      </c>
      <c r="CW298" s="59" t="str">
        <f>IF(AP298="","",IF(AP298=1,0,IF(AP298&gt;1,1,"")))</f>
        <v/>
      </c>
      <c r="CX298" s="59" t="str">
        <f t="shared" si="30"/>
        <v/>
      </c>
      <c r="CY298" s="59" t="str">
        <f>IF(BA298="","",IF(BA298=0,0,IF(OR(BA298=1,BA298=2,BA298=3),3,IF(BA298=-99,-99,""))))</f>
        <v/>
      </c>
      <c r="CZ298" s="59" t="str">
        <f>IF(BB298="","",IF(BB298=0,0,IF(OR(BB298=1,BB298=2,BB298=3),3,IF(BB298=-99,-99,""))))</f>
        <v/>
      </c>
      <c r="DA298" s="59" t="str">
        <f>IF(BC298="","",IF(BC298=0,0,IF(OR(BC298=1,BC298=2,BC298=3),3,IF(BC298=-99,-99,""))))</f>
        <v/>
      </c>
      <c r="DB298" s="59" t="str">
        <f>IF(BD298="","",IF(BD298=0,0,IF(OR(BD298=1,BD298=2,BD298=3),3,IF(BD298=-99,-99,""))))</f>
        <v/>
      </c>
      <c r="DC298" s="59" t="str">
        <f>IF(BE298="","",IF(BE298=0,0,IF(OR(BE298=1,BE298=2,BE298=3),3,IF(BE298=-99,-99,""))))</f>
        <v/>
      </c>
      <c r="DD298" s="59" t="str">
        <f>IF(BF298="","",IF(BF298=0,0,IF(OR(BF298=1,BF298=2,BF298=3),3,IF(BF298=-99,-99,""))))</f>
        <v/>
      </c>
      <c r="DE298" s="59" t="str">
        <f>IF(BG298="","",IF(BG298=0,0,IF(OR(BG298=1,BG298=2,BG298=3),3,IF(BG298=-99,-99,""))))</f>
        <v/>
      </c>
      <c r="DF298" s="59" t="str">
        <f>IF(BH298="","",IF(BH298=0,0,IF(OR(BH298=1,BH298=2,BH298=3),3,IF(BH298=-99,-99,""))))</f>
        <v/>
      </c>
      <c r="DG298" s="59" t="str">
        <f>IF(BI298="","",IF(BI298=0,0,IF(OR(BI298=1,BI298=2,BI298=3),3,IF(BI298=-99,-99,""))))</f>
        <v/>
      </c>
      <c r="DH298" s="59" t="str">
        <f>IF(BT298="","",IF(BS298=1,IF(BT298&lt;65,41,IF(BT298&lt;70,35,IF(BT298&lt;75,29,IF(BT298&lt;80,21,IF(BT298&lt;85,14,IF(BT298&lt;90,5,0)))))),IF(BS298=2,IF(BT298&lt;65,38,IF(BT298&lt;70,33,IF(BT298&lt;75,26,IF(BT298&lt;80,16,IF(BT298&lt;85,12,IF(BT298&lt;90,1,0)))))),"")))</f>
        <v/>
      </c>
      <c r="DI298" s="59" t="str">
        <f>IF(BL298="","",IF(BL298=1,0,IF(BL298=2,3,IF(BL298&gt;2,6,""))))</f>
        <v/>
      </c>
      <c r="DJ298" s="59" t="str">
        <f>IF(Y298="","",IF(Y298=0,3,IF(Y298=1,0,"")))</f>
        <v/>
      </c>
      <c r="DK298" s="59" t="str">
        <f>IF(COUNTBLANK(CB298:CH298)=7,"",SUM(CB298:CH298))</f>
        <v/>
      </c>
      <c r="DL298" s="59" t="str">
        <f>IF(COUNTBLANK(CI298:CR298)=10,"",SUM(CI298:CQ298,IF(CR298&gt;0,CR298,0)))</f>
        <v/>
      </c>
      <c r="DM298" s="59" t="str">
        <f>IF(COUNTBLANK(CS298:CX298)=6,"",SUM(CS298,IF(CT298=-99,0,CT298),IF(CU298=-99,0,CU298),CV298:CX298))</f>
        <v/>
      </c>
      <c r="DN298" s="59" t="str">
        <f>IF(COUNTBLANK(CY298:DG298)=9,"",SUM(IF(OR(CY298="",CY298=-99),0,CY298),IF(OR(CZ298="",CZ298=-99),0,CZ298),IF(OR(DA298="",DA298=-99),0,DA298),IF(OR(DB298="",DB298=-99),0,DB298),IF(OR(DC298="",DC298=-99),0,DC298),IF(OR(DD298="",DD298=-99),0,DD298),IF(OR(DE298="",DE298=-99),0,DE298),IF(OR(DF298="",DF298=-99),0,DF298),IF(OR(DG298="",DG298=-99),0,DG298)))</f>
        <v/>
      </c>
      <c r="DO298" s="59" t="str">
        <f>IF(COUNTBLANK(DH298:DJ298)=3,"",SUM(DH298:DJ298))</f>
        <v/>
      </c>
      <c r="DP298" s="59" t="str">
        <f>IF(COUNTBLANK(DK298:DN298)=4,"",SUM(DK298:DN298))</f>
        <v/>
      </c>
      <c r="DQ298" s="59" t="str">
        <f>IF(COUNTBLANK(CB298:CH298)=7,"",SUM(IF(CB298="",0,5),IF(CC298="",0,9),IF(CD298="",0,4),IF(CE298="",0,4),IF(CF298="",0,3),IF(CG298="",0,1),IF(CH298="",0,6)))</f>
        <v/>
      </c>
      <c r="DR298" s="59" t="str">
        <f>IF(COUNTBLANK(CI298:CR298)=10,"",SUM(IF(CI298="",0,5),IF(CJ298="",0,4),IF(CK298="",0,3),IF(CL298="",0,2),IF(CM298="",0,2),IF(CN298="",0,2),IF(CO298="",0,2),IF(CP298="",0,2),IF(CQ298="",0,2),IF(OR(CR298="",CR298=-99,CR298=-9),0,2)))</f>
        <v/>
      </c>
      <c r="DS298" s="59" t="str">
        <f>IF(COUNTBLANK(CS298:CX298)=6,"",SUM(IF(CS298="",0,1),IF(OR(CT298="",CT298=-99),0,3),IF(OR(CU298="",CU298=-99),0,3),IF(CV298="",0,2),IF(CW298="",0,1),IF(CX298="",0,1)))</f>
        <v/>
      </c>
      <c r="DT298" s="59" t="str">
        <f>IF(COUNTBLANK(CY298:DG298)=9,"",SUM(IF(OR(CY298="",CY298=-99),0,3),IF(OR(CZ298="",CZ298=-99),0,3),IF(OR(DA298="",DA298=-99),0,3),IF(OR(DB298="",DB298=-99),0,3),IF(OR(DC298="",DC298=-99),0,3),IF(OR(DD298="",DD298=-99),0,3),IF(OR(DE298="",DE298=-99),0,3),IF(OR(DF298="",DF298=-99),0,3),IF(OR(DG298="",DG298=-99),0,3)))</f>
        <v/>
      </c>
      <c r="DU298" s="59" t="str">
        <f>IF(COUNTBLANK(DH298:DJ298)=3,"",SUM(IF(DH298="",0,IF(BS298=1,41,IF(BS298=2,38,""))),IF(DI298="",0,6),IF(DJ298="",0,3)))</f>
        <v/>
      </c>
      <c r="DV298" s="59" t="str">
        <f>IF(COUNTBLANK(DK298:DN298)=4,"",SUM(DQ298:DT298))</f>
        <v/>
      </c>
      <c r="DW298" s="59" t="str">
        <f>IF(DQ298="","",((DK298/DQ298)*100))</f>
        <v/>
      </c>
      <c r="DX298" s="59" t="str">
        <f t="shared" si="26"/>
        <v/>
      </c>
      <c r="DY298" s="59" t="str">
        <f t="shared" si="26"/>
        <v/>
      </c>
      <c r="DZ298" s="59" t="str">
        <f t="shared" si="26"/>
        <v/>
      </c>
      <c r="EA298" s="59" t="str">
        <f t="shared" si="26"/>
        <v/>
      </c>
      <c r="EB298" s="59" t="str">
        <f t="shared" si="26"/>
        <v/>
      </c>
      <c r="EC298" s="59" t="str">
        <f>IF(COUNTBLANK(DQ298:DT298)=4,"",SQRT((DQ298^2)+(DR298^2)+(DS298^2)+(DT298^2)))</f>
        <v/>
      </c>
      <c r="ED298" s="59" t="str">
        <f>IF(EC298="","",(SUM(((DK298/EC298)^2),((DL298/EC298)^2),((DM298/EC298)^2),((DN298/EC298)^2))*100))</f>
        <v/>
      </c>
      <c r="EE298" s="59" t="str">
        <f>IF(CB298="","",(CB298/DQ298*100))</f>
        <v/>
      </c>
      <c r="EF298" s="59" t="str">
        <f>IF(CC298="","",(CC298/DQ298*100))</f>
        <v/>
      </c>
      <c r="EG298" s="59" t="str">
        <f>IF(CD298="","",(CD298/DQ298*100))</f>
        <v/>
      </c>
      <c r="EH298" s="59" t="str">
        <f>IF(CE298="","",(CE298/DQ298*100))</f>
        <v/>
      </c>
      <c r="EI298" s="59" t="str">
        <f>IF(CF298="","",(CF298/DQ298*100))</f>
        <v/>
      </c>
      <c r="EJ298" s="59" t="str">
        <f>IF(CG298="","",(CG298/DQ298*100))</f>
        <v/>
      </c>
      <c r="EK298" s="59" t="str">
        <f>IF(CH298="","",(CH298/DQ298*100))</f>
        <v/>
      </c>
      <c r="EL298" s="59" t="str">
        <f>IF(CI298="","",(CI298/DR298*100))</f>
        <v/>
      </c>
      <c r="EM298" s="59" t="str">
        <f>IF(CJ298="","",(CJ298/DR298*100))</f>
        <v/>
      </c>
      <c r="EN298" s="59" t="str">
        <f>IF(CK298="","",(CK298/DR298*100))</f>
        <v/>
      </c>
      <c r="EO298" s="59" t="str">
        <f>IF(CL298="","",(CL298/DR298*100))</f>
        <v/>
      </c>
      <c r="EP298" s="59" t="str">
        <f>IF(CM298="","",(CM298/DR298*100))</f>
        <v/>
      </c>
      <c r="EQ298" s="59" t="str">
        <f>IF(CN298="","",(CN298/DR298*100))</f>
        <v/>
      </c>
      <c r="ER298" s="59" t="str">
        <f>IF(CO298="","",(CO298/DR298*100))</f>
        <v/>
      </c>
      <c r="ES298" s="59" t="str">
        <f>IF(CP298="","",(CP298/DR298*100))</f>
        <v/>
      </c>
      <c r="ET298" s="59" t="str">
        <f>IF(CQ298="","",(CQ298/DR298*100))</f>
        <v/>
      </c>
      <c r="EU298" s="59" t="str">
        <f>IF(CR298="","",(CR298/DR298*100))</f>
        <v/>
      </c>
      <c r="EV298" s="59" t="str">
        <f>IF(CS298="","",(CS298/DS298*100))</f>
        <v/>
      </c>
      <c r="EW298" s="59" t="str">
        <f>IF(CT298="","",(CT298/DS298*100))</f>
        <v/>
      </c>
      <c r="EX298" s="59" t="str">
        <f>IF(CU298="","",(CU298/DS298*100))</f>
        <v/>
      </c>
      <c r="EY298" s="59" t="str">
        <f>IF(CV298="","",(CV298/DS298*100))</f>
        <v/>
      </c>
      <c r="EZ298" s="59" t="str">
        <f>IF(CW298="","",(CW298/DS298*100))</f>
        <v/>
      </c>
      <c r="FA298" s="59" t="str">
        <f>IF(CX298="","",(CX298/DS298*100))</f>
        <v/>
      </c>
      <c r="FB298" s="59" t="str">
        <f t="shared" si="31"/>
        <v/>
      </c>
      <c r="FC298" s="59" t="str">
        <f t="shared" si="31"/>
        <v/>
      </c>
      <c r="FD298" s="59" t="str">
        <f t="shared" si="31"/>
        <v/>
      </c>
      <c r="FE298" s="59" t="str">
        <f t="shared" si="31"/>
        <v/>
      </c>
      <c r="FF298" s="59" t="str">
        <f t="shared" si="31"/>
        <v/>
      </c>
      <c r="FG298" s="59" t="str">
        <f t="shared" si="31"/>
        <v/>
      </c>
      <c r="FH298" s="59" t="str">
        <f t="shared" si="31"/>
        <v/>
      </c>
      <c r="FI298" s="59" t="str">
        <f t="shared" si="31"/>
        <v/>
      </c>
      <c r="FJ298" s="59" t="str">
        <f t="shared" si="31"/>
        <v/>
      </c>
      <c r="FK298" s="59" t="str">
        <f>IF(DH298="","",(DH298/DU298*100))</f>
        <v/>
      </c>
      <c r="FL298" s="59" t="str">
        <f>IF(DI298="","",(DI298/DU298*100))</f>
        <v/>
      </c>
      <c r="FM298" s="59" t="str">
        <f>IF(DJ298="","",(DJ298/DU298*100))</f>
        <v/>
      </c>
    </row>
    <row r="299" spans="72:169" x14ac:dyDescent="0.25">
      <c r="BT299" s="59" t="str">
        <f>IF(BR299="","",YEAR(D299)-BR299)</f>
        <v/>
      </c>
      <c r="BU299" s="59" t="str">
        <f>IF(BO299="",IF(OR(BM299="",BN299=""),"",((BM299*12)+BN299)*0.0254),BO299*0.01)</f>
        <v/>
      </c>
      <c r="BV299" s="59" t="str">
        <f>IF(BQ299="",IF(BP299="","",BP299*0.453592),BQ299)</f>
        <v/>
      </c>
      <c r="BW299" s="59" t="str">
        <f>IF(OR(BU299="",BV299=""),"",(BV299/(BU299^2)))</f>
        <v/>
      </c>
      <c r="BX299" s="59" t="str">
        <f>IF(COUNTBLANK(E299:J299)=6,"",(((E299*IF(F299&gt;0,F299,30)*3)+(G299*IF(H299&gt;0,H299,30)*5)+(I299*IF(J299&gt;0,J299,30)*9))))</f>
        <v/>
      </c>
      <c r="BY299" s="59" t="str">
        <f>IF(COUNTBLANK(AE299:AL299)=8,"",SUM(IF(AE299=2,1,IF(AE299=3,1,0)),IF(AH299=1,1,IF(AI299=1,1,0)),IF(AJ299&gt;3,1,0),IF(AK299&gt;3,1,0),IF(AL299&gt;0,1,0)))</f>
        <v/>
      </c>
      <c r="BZ299" s="59" t="str">
        <f>IF(OR(AM299="",AN299=""),"",IF(OR(AM299=-99,AN299=-99),-99,IF(AM299=3,IF(AN299=2,1,IF(AN299=3,1,0)),0)))</f>
        <v/>
      </c>
      <c r="CA299" s="59" t="str">
        <f>IF(OR((AC299=""),(AD299="")),"",IF(AD299=-99,-99,IF(AC299&gt;=4,IF(OR(AD299=1,AD299=2),1,0),0)))</f>
        <v/>
      </c>
      <c r="CB299" s="59" t="str">
        <f>IF(BW299="","",IF(BW299&lt;25,5,IF(BW299&lt;30,2,0)))</f>
        <v/>
      </c>
      <c r="CC299" s="59" t="str">
        <f t="shared" si="28"/>
        <v/>
      </c>
      <c r="CD299" s="59" t="str">
        <f>IF(K299="","",IF(K299&lt;4,0,IF(K299&gt;=4,4,"")))</f>
        <v/>
      </c>
      <c r="CE299" s="59" t="str">
        <f>IF(L299="","",IF(L299&lt;4,0,IF(L299&gt;=4,4,"")))</f>
        <v/>
      </c>
      <c r="CF299" s="59" t="str">
        <f>IF(M299="","",IF(M299&lt;4,0,IF(M299&gt;=4,3,"")))</f>
        <v/>
      </c>
      <c r="CG299" s="59" t="str">
        <f>IF(N299="","",IF(N299&lt;4,0,IF(N299&gt;=4,1,"")))</f>
        <v/>
      </c>
      <c r="CH299" s="59" t="str">
        <f t="shared" si="29"/>
        <v/>
      </c>
      <c r="CI299" s="59" t="str">
        <f>IF(O299="","",IF(O299=0,0,IF(O299=1,3,IF(O299&lt;=4,4,IF(O299&gt;4,5,"")))))</f>
        <v/>
      </c>
      <c r="CJ299" s="59" t="str">
        <f>IF(P299="","",IF(P299=0,0,IF(P299=1,1,IF(P299&lt;7,3,IF(P299=7,4,"")))))</f>
        <v/>
      </c>
      <c r="CK299" s="59" t="str">
        <f>IF(Q299="","",IF(Q299&lt;4,3,IF(Q299&lt;7,2,IF(Q299=7,0,""))))</f>
        <v/>
      </c>
      <c r="CL299" s="59" t="str">
        <f>IF(R299="","",IF(R299&lt;1,0,IF(R299&lt;=2,1,IF(R299&gt;2,2,""))))</f>
        <v/>
      </c>
      <c r="CM299" s="59" t="str">
        <f>IF(S299="","",IF(S299=0,0,IF(S299=1,1,IF(S299&gt;1,2,""))))</f>
        <v/>
      </c>
      <c r="CN299" s="59" t="str">
        <f>IF(T299="","",IF(T299=0,0,IF(T299&lt;=4,1,IF(T299&gt;4,2,""))))</f>
        <v/>
      </c>
      <c r="CO299" s="59" t="str">
        <f>IF(U299="","",IF(U299&lt;4,0,IF(U299&lt;=6,1,IF(U299=7,2,""))))</f>
        <v/>
      </c>
      <c r="CP299" s="59" t="str">
        <f>IF(V299="","",IF(V299&lt;4,2,IF(V299=4,1,IF(V299=5,0,""))))</f>
        <v/>
      </c>
      <c r="CQ299" s="59" t="str">
        <f>IF(W299="","",IF(W299=1,2,IF(W299=2,1,IF(W299&gt;2,0,""))))</f>
        <v/>
      </c>
      <c r="CR299" s="59" t="str">
        <f>IF(X299="","",IF(X299=0,0,IF(X299=1,1,IF(X299=2,2,IF(X299=3,2,IF(X299=-9,-9,IF(X299=-99,-99,"")))))))</f>
        <v/>
      </c>
      <c r="CS299" s="59" t="str">
        <f>IF(Z299="","",IF(Z299=0,1,IF(Z299=1,0,"")))</f>
        <v/>
      </c>
      <c r="CT299" s="59" t="str">
        <f>IF(CA299="","",IF(CA299=-99,-99,IF(CA299=1,3,0)))</f>
        <v/>
      </c>
      <c r="CU299" s="59" t="str">
        <f>IF(BZ299="","",IF(BZ299=-99,-99,IF(BZ299=0,3,0)))</f>
        <v/>
      </c>
      <c r="CV299" s="59" t="str">
        <f>IF(AO299="","",IF(AND(AO299&gt;=7,AO299&lt;=8),2,0))</f>
        <v/>
      </c>
      <c r="CW299" s="59" t="str">
        <f>IF(AP299="","",IF(AP299=1,0,IF(AP299&gt;1,1,"")))</f>
        <v/>
      </c>
      <c r="CX299" s="59" t="str">
        <f t="shared" si="30"/>
        <v/>
      </c>
      <c r="CY299" s="59" t="str">
        <f>IF(BA299="","",IF(BA299=0,0,IF(OR(BA299=1,BA299=2,BA299=3),3,IF(BA299=-99,-99,""))))</f>
        <v/>
      </c>
      <c r="CZ299" s="59" t="str">
        <f>IF(BB299="","",IF(BB299=0,0,IF(OR(BB299=1,BB299=2,BB299=3),3,IF(BB299=-99,-99,""))))</f>
        <v/>
      </c>
      <c r="DA299" s="59" t="str">
        <f>IF(BC299="","",IF(BC299=0,0,IF(OR(BC299=1,BC299=2,BC299=3),3,IF(BC299=-99,-99,""))))</f>
        <v/>
      </c>
      <c r="DB299" s="59" t="str">
        <f>IF(BD299="","",IF(BD299=0,0,IF(OR(BD299=1,BD299=2,BD299=3),3,IF(BD299=-99,-99,""))))</f>
        <v/>
      </c>
      <c r="DC299" s="59" t="str">
        <f>IF(BE299="","",IF(BE299=0,0,IF(OR(BE299=1,BE299=2,BE299=3),3,IF(BE299=-99,-99,""))))</f>
        <v/>
      </c>
      <c r="DD299" s="59" t="str">
        <f>IF(BF299="","",IF(BF299=0,0,IF(OR(BF299=1,BF299=2,BF299=3),3,IF(BF299=-99,-99,""))))</f>
        <v/>
      </c>
      <c r="DE299" s="59" t="str">
        <f>IF(BG299="","",IF(BG299=0,0,IF(OR(BG299=1,BG299=2,BG299=3),3,IF(BG299=-99,-99,""))))</f>
        <v/>
      </c>
      <c r="DF299" s="59" t="str">
        <f>IF(BH299="","",IF(BH299=0,0,IF(OR(BH299=1,BH299=2,BH299=3),3,IF(BH299=-99,-99,""))))</f>
        <v/>
      </c>
      <c r="DG299" s="59" t="str">
        <f>IF(BI299="","",IF(BI299=0,0,IF(OR(BI299=1,BI299=2,BI299=3),3,IF(BI299=-99,-99,""))))</f>
        <v/>
      </c>
      <c r="DH299" s="59" t="str">
        <f>IF(BT299="","",IF(BS299=1,IF(BT299&lt;65,41,IF(BT299&lt;70,35,IF(BT299&lt;75,29,IF(BT299&lt;80,21,IF(BT299&lt;85,14,IF(BT299&lt;90,5,0)))))),IF(BS299=2,IF(BT299&lt;65,38,IF(BT299&lt;70,33,IF(BT299&lt;75,26,IF(BT299&lt;80,16,IF(BT299&lt;85,12,IF(BT299&lt;90,1,0)))))),"")))</f>
        <v/>
      </c>
      <c r="DI299" s="59" t="str">
        <f>IF(BL299="","",IF(BL299=1,0,IF(BL299=2,3,IF(BL299&gt;2,6,""))))</f>
        <v/>
      </c>
      <c r="DJ299" s="59" t="str">
        <f>IF(Y299="","",IF(Y299=0,3,IF(Y299=1,0,"")))</f>
        <v/>
      </c>
      <c r="DK299" s="59" t="str">
        <f>IF(COUNTBLANK(CB299:CH299)=7,"",SUM(CB299:CH299))</f>
        <v/>
      </c>
      <c r="DL299" s="59" t="str">
        <f>IF(COUNTBLANK(CI299:CR299)=10,"",SUM(CI299:CQ299,IF(CR299&gt;0,CR299,0)))</f>
        <v/>
      </c>
      <c r="DM299" s="59" t="str">
        <f>IF(COUNTBLANK(CS299:CX299)=6,"",SUM(CS299,IF(CT299=-99,0,CT299),IF(CU299=-99,0,CU299),CV299:CX299))</f>
        <v/>
      </c>
      <c r="DN299" s="59" t="str">
        <f>IF(COUNTBLANK(CY299:DG299)=9,"",SUM(IF(OR(CY299="",CY299=-99),0,CY299),IF(OR(CZ299="",CZ299=-99),0,CZ299),IF(OR(DA299="",DA299=-99),0,DA299),IF(OR(DB299="",DB299=-99),0,DB299),IF(OR(DC299="",DC299=-99),0,DC299),IF(OR(DD299="",DD299=-99),0,DD299),IF(OR(DE299="",DE299=-99),0,DE299),IF(OR(DF299="",DF299=-99),0,DF299),IF(OR(DG299="",DG299=-99),0,DG299)))</f>
        <v/>
      </c>
      <c r="DO299" s="59" t="str">
        <f>IF(COUNTBLANK(DH299:DJ299)=3,"",SUM(DH299:DJ299))</f>
        <v/>
      </c>
      <c r="DP299" s="59" t="str">
        <f>IF(COUNTBLANK(DK299:DN299)=4,"",SUM(DK299:DN299))</f>
        <v/>
      </c>
      <c r="DQ299" s="59" t="str">
        <f>IF(COUNTBLANK(CB299:CH299)=7,"",SUM(IF(CB299="",0,5),IF(CC299="",0,9),IF(CD299="",0,4),IF(CE299="",0,4),IF(CF299="",0,3),IF(CG299="",0,1),IF(CH299="",0,6)))</f>
        <v/>
      </c>
      <c r="DR299" s="59" t="str">
        <f>IF(COUNTBLANK(CI299:CR299)=10,"",SUM(IF(CI299="",0,5),IF(CJ299="",0,4),IF(CK299="",0,3),IF(CL299="",0,2),IF(CM299="",0,2),IF(CN299="",0,2),IF(CO299="",0,2),IF(CP299="",0,2),IF(CQ299="",0,2),IF(OR(CR299="",CR299=-99,CR299=-9),0,2)))</f>
        <v/>
      </c>
      <c r="DS299" s="59" t="str">
        <f>IF(COUNTBLANK(CS299:CX299)=6,"",SUM(IF(CS299="",0,1),IF(OR(CT299="",CT299=-99),0,3),IF(OR(CU299="",CU299=-99),0,3),IF(CV299="",0,2),IF(CW299="",0,1),IF(CX299="",0,1)))</f>
        <v/>
      </c>
      <c r="DT299" s="59" t="str">
        <f>IF(COUNTBLANK(CY299:DG299)=9,"",SUM(IF(OR(CY299="",CY299=-99),0,3),IF(OR(CZ299="",CZ299=-99),0,3),IF(OR(DA299="",DA299=-99),0,3),IF(OR(DB299="",DB299=-99),0,3),IF(OR(DC299="",DC299=-99),0,3),IF(OR(DD299="",DD299=-99),0,3),IF(OR(DE299="",DE299=-99),0,3),IF(OR(DF299="",DF299=-99),0,3),IF(OR(DG299="",DG299=-99),0,3)))</f>
        <v/>
      </c>
      <c r="DU299" s="59" t="str">
        <f>IF(COUNTBLANK(DH299:DJ299)=3,"",SUM(IF(DH299="",0,IF(BS299=1,41,IF(BS299=2,38,""))),IF(DI299="",0,6),IF(DJ299="",0,3)))</f>
        <v/>
      </c>
      <c r="DV299" s="59" t="str">
        <f>IF(COUNTBLANK(DK299:DN299)=4,"",SUM(DQ299:DT299))</f>
        <v/>
      </c>
      <c r="DW299" s="59" t="str">
        <f>IF(DQ299="","",((DK299/DQ299)*100))</f>
        <v/>
      </c>
      <c r="DX299" s="59" t="str">
        <f t="shared" si="26"/>
        <v/>
      </c>
      <c r="DY299" s="59" t="str">
        <f t="shared" si="26"/>
        <v/>
      </c>
      <c r="DZ299" s="59" t="str">
        <f t="shared" si="26"/>
        <v/>
      </c>
      <c r="EA299" s="59" t="str">
        <f t="shared" si="26"/>
        <v/>
      </c>
      <c r="EB299" s="59" t="str">
        <f t="shared" si="26"/>
        <v/>
      </c>
      <c r="EC299" s="59" t="str">
        <f>IF(COUNTBLANK(DQ299:DT299)=4,"",SQRT((DQ299^2)+(DR299^2)+(DS299^2)+(DT299^2)))</f>
        <v/>
      </c>
      <c r="ED299" s="59" t="str">
        <f>IF(EC299="","",(SUM(((DK299/EC299)^2),((DL299/EC299)^2),((DM299/EC299)^2),((DN299/EC299)^2))*100))</f>
        <v/>
      </c>
      <c r="EE299" s="59" t="str">
        <f>IF(CB299="","",(CB299/DQ299*100))</f>
        <v/>
      </c>
      <c r="EF299" s="59" t="str">
        <f>IF(CC299="","",(CC299/DQ299*100))</f>
        <v/>
      </c>
      <c r="EG299" s="59" t="str">
        <f>IF(CD299="","",(CD299/DQ299*100))</f>
        <v/>
      </c>
      <c r="EH299" s="59" t="str">
        <f>IF(CE299="","",(CE299/DQ299*100))</f>
        <v/>
      </c>
      <c r="EI299" s="59" t="str">
        <f>IF(CF299="","",(CF299/DQ299*100))</f>
        <v/>
      </c>
      <c r="EJ299" s="59" t="str">
        <f>IF(CG299="","",(CG299/DQ299*100))</f>
        <v/>
      </c>
      <c r="EK299" s="59" t="str">
        <f>IF(CH299="","",(CH299/DQ299*100))</f>
        <v/>
      </c>
      <c r="EL299" s="59" t="str">
        <f>IF(CI299="","",(CI299/DR299*100))</f>
        <v/>
      </c>
      <c r="EM299" s="59" t="str">
        <f>IF(CJ299="","",(CJ299/DR299*100))</f>
        <v/>
      </c>
      <c r="EN299" s="59" t="str">
        <f>IF(CK299="","",(CK299/DR299*100))</f>
        <v/>
      </c>
      <c r="EO299" s="59" t="str">
        <f>IF(CL299="","",(CL299/DR299*100))</f>
        <v/>
      </c>
      <c r="EP299" s="59" t="str">
        <f>IF(CM299="","",(CM299/DR299*100))</f>
        <v/>
      </c>
      <c r="EQ299" s="59" t="str">
        <f>IF(CN299="","",(CN299/DR299*100))</f>
        <v/>
      </c>
      <c r="ER299" s="59" t="str">
        <f>IF(CO299="","",(CO299/DR299*100))</f>
        <v/>
      </c>
      <c r="ES299" s="59" t="str">
        <f>IF(CP299="","",(CP299/DR299*100))</f>
        <v/>
      </c>
      <c r="ET299" s="59" t="str">
        <f>IF(CQ299="","",(CQ299/DR299*100))</f>
        <v/>
      </c>
      <c r="EU299" s="59" t="str">
        <f>IF(CR299="","",(CR299/DR299*100))</f>
        <v/>
      </c>
      <c r="EV299" s="59" t="str">
        <f>IF(CS299="","",(CS299/DS299*100))</f>
        <v/>
      </c>
      <c r="EW299" s="59" t="str">
        <f>IF(CT299="","",(CT299/DS299*100))</f>
        <v/>
      </c>
      <c r="EX299" s="59" t="str">
        <f>IF(CU299="","",(CU299/DS299*100))</f>
        <v/>
      </c>
      <c r="EY299" s="59" t="str">
        <f>IF(CV299="","",(CV299/DS299*100))</f>
        <v/>
      </c>
      <c r="EZ299" s="59" t="str">
        <f>IF(CW299="","",(CW299/DS299*100))</f>
        <v/>
      </c>
      <c r="FA299" s="59" t="str">
        <f>IF(CX299="","",(CX299/DS299*100))</f>
        <v/>
      </c>
      <c r="FB299" s="59" t="str">
        <f t="shared" si="31"/>
        <v/>
      </c>
      <c r="FC299" s="59" t="str">
        <f t="shared" si="31"/>
        <v/>
      </c>
      <c r="FD299" s="59" t="str">
        <f t="shared" si="31"/>
        <v/>
      </c>
      <c r="FE299" s="59" t="str">
        <f t="shared" si="31"/>
        <v/>
      </c>
      <c r="FF299" s="59" t="str">
        <f t="shared" si="31"/>
        <v/>
      </c>
      <c r="FG299" s="59" t="str">
        <f t="shared" si="31"/>
        <v/>
      </c>
      <c r="FH299" s="59" t="str">
        <f t="shared" si="31"/>
        <v/>
      </c>
      <c r="FI299" s="59" t="str">
        <f t="shared" si="31"/>
        <v/>
      </c>
      <c r="FJ299" s="59" t="str">
        <f t="shared" si="31"/>
        <v/>
      </c>
      <c r="FK299" s="59" t="str">
        <f>IF(DH299="","",(DH299/DU299*100))</f>
        <v/>
      </c>
      <c r="FL299" s="59" t="str">
        <f>IF(DI299="","",(DI299/DU299*100))</f>
        <v/>
      </c>
      <c r="FM299" s="59" t="str">
        <f>IF(DJ299="","",(DJ299/DU299*100))</f>
        <v/>
      </c>
    </row>
    <row r="300" spans="72:169" x14ac:dyDescent="0.25">
      <c r="BT300" s="59" t="str">
        <f>IF(BR300="","",YEAR(D300)-BR300)</f>
        <v/>
      </c>
      <c r="BU300" s="59" t="str">
        <f>IF(BO300="",IF(OR(BM300="",BN300=""),"",((BM300*12)+BN300)*0.0254),BO300*0.01)</f>
        <v/>
      </c>
      <c r="BV300" s="59" t="str">
        <f>IF(BQ300="",IF(BP300="","",BP300*0.453592),BQ300)</f>
        <v/>
      </c>
      <c r="BW300" s="59" t="str">
        <f>IF(OR(BU300="",BV300=""),"",(BV300/(BU300^2)))</f>
        <v/>
      </c>
      <c r="BX300" s="59" t="str">
        <f>IF(COUNTBLANK(E300:J300)=6,"",(((E300*IF(F300&gt;0,F300,30)*3)+(G300*IF(H300&gt;0,H300,30)*5)+(I300*IF(J300&gt;0,J300,30)*9))))</f>
        <v/>
      </c>
      <c r="BY300" s="59" t="str">
        <f>IF(COUNTBLANK(AE300:AL300)=8,"",SUM(IF(AE300=2,1,IF(AE300=3,1,0)),IF(AH300=1,1,IF(AI300=1,1,0)),IF(AJ300&gt;3,1,0),IF(AK300&gt;3,1,0),IF(AL300&gt;0,1,0)))</f>
        <v/>
      </c>
      <c r="BZ300" s="59" t="str">
        <f>IF(OR(AM300="",AN300=""),"",IF(OR(AM300=-99,AN300=-99),-99,IF(AM300=3,IF(AN300=2,1,IF(AN300=3,1,0)),0)))</f>
        <v/>
      </c>
      <c r="CA300" s="59" t="str">
        <f>IF(OR((AC300=""),(AD300="")),"",IF(AD300=-99,-99,IF(AC300&gt;=4,IF(OR(AD300=1,AD300=2),1,0),0)))</f>
        <v/>
      </c>
      <c r="CB300" s="59" t="str">
        <f>IF(BW300="","",IF(BW300&lt;25,5,IF(BW300&lt;30,2,0)))</f>
        <v/>
      </c>
      <c r="CC300" s="59" t="str">
        <f t="shared" si="28"/>
        <v/>
      </c>
      <c r="CD300" s="59" t="str">
        <f>IF(K300="","",IF(K300&lt;4,0,IF(K300&gt;=4,4,"")))</f>
        <v/>
      </c>
      <c r="CE300" s="59" t="str">
        <f>IF(L300="","",IF(L300&lt;4,0,IF(L300&gt;=4,4,"")))</f>
        <v/>
      </c>
      <c r="CF300" s="59" t="str">
        <f>IF(M300="","",IF(M300&lt;4,0,IF(M300&gt;=4,3,"")))</f>
        <v/>
      </c>
      <c r="CG300" s="59" t="str">
        <f>IF(N300="","",IF(N300&lt;4,0,IF(N300&gt;=4,1,"")))</f>
        <v/>
      </c>
      <c r="CH300" s="59" t="str">
        <f t="shared" si="29"/>
        <v/>
      </c>
      <c r="CI300" s="59" t="str">
        <f>IF(O300="","",IF(O300=0,0,IF(O300=1,3,IF(O300&lt;=4,4,IF(O300&gt;4,5,"")))))</f>
        <v/>
      </c>
      <c r="CJ300" s="59" t="str">
        <f>IF(P300="","",IF(P300=0,0,IF(P300=1,1,IF(P300&lt;7,3,IF(P300=7,4,"")))))</f>
        <v/>
      </c>
      <c r="CK300" s="59" t="str">
        <f>IF(Q300="","",IF(Q300&lt;4,3,IF(Q300&lt;7,2,IF(Q300=7,0,""))))</f>
        <v/>
      </c>
      <c r="CL300" s="59" t="str">
        <f>IF(R300="","",IF(R300&lt;1,0,IF(R300&lt;=2,1,IF(R300&gt;2,2,""))))</f>
        <v/>
      </c>
      <c r="CM300" s="59" t="str">
        <f>IF(S300="","",IF(S300=0,0,IF(S300=1,1,IF(S300&gt;1,2,""))))</f>
        <v/>
      </c>
      <c r="CN300" s="59" t="str">
        <f>IF(T300="","",IF(T300=0,0,IF(T300&lt;=4,1,IF(T300&gt;4,2,""))))</f>
        <v/>
      </c>
      <c r="CO300" s="59" t="str">
        <f>IF(U300="","",IF(U300&lt;4,0,IF(U300&lt;=6,1,IF(U300=7,2,""))))</f>
        <v/>
      </c>
      <c r="CP300" s="59" t="str">
        <f>IF(V300="","",IF(V300&lt;4,2,IF(V300=4,1,IF(V300=5,0,""))))</f>
        <v/>
      </c>
      <c r="CQ300" s="59" t="str">
        <f>IF(W300="","",IF(W300=1,2,IF(W300=2,1,IF(W300&gt;2,0,""))))</f>
        <v/>
      </c>
      <c r="CR300" s="59" t="str">
        <f>IF(X300="","",IF(X300=0,0,IF(X300=1,1,IF(X300=2,2,IF(X300=3,2,IF(X300=-9,-9,IF(X300=-99,-99,"")))))))</f>
        <v/>
      </c>
      <c r="CS300" s="59" t="str">
        <f>IF(Z300="","",IF(Z300=0,1,IF(Z300=1,0,"")))</f>
        <v/>
      </c>
      <c r="CT300" s="59" t="str">
        <f>IF(CA300="","",IF(CA300=-99,-99,IF(CA300=1,3,0)))</f>
        <v/>
      </c>
      <c r="CU300" s="59" t="str">
        <f>IF(BZ300="","",IF(BZ300=-99,-99,IF(BZ300=0,3,0)))</f>
        <v/>
      </c>
      <c r="CV300" s="59" t="str">
        <f>IF(AO300="","",IF(AND(AO300&gt;=7,AO300&lt;=8),2,0))</f>
        <v/>
      </c>
      <c r="CW300" s="59" t="str">
        <f>IF(AP300="","",IF(AP300=1,0,IF(AP300&gt;1,1,"")))</f>
        <v/>
      </c>
      <c r="CX300" s="59" t="str">
        <f t="shared" si="30"/>
        <v/>
      </c>
      <c r="CY300" s="59" t="str">
        <f>IF(BA300="","",IF(BA300=0,0,IF(OR(BA300=1,BA300=2,BA300=3),3,IF(BA300=-99,-99,""))))</f>
        <v/>
      </c>
      <c r="CZ300" s="59" t="str">
        <f>IF(BB300="","",IF(BB300=0,0,IF(OR(BB300=1,BB300=2,BB300=3),3,IF(BB300=-99,-99,""))))</f>
        <v/>
      </c>
      <c r="DA300" s="59" t="str">
        <f>IF(BC300="","",IF(BC300=0,0,IF(OR(BC300=1,BC300=2,BC300=3),3,IF(BC300=-99,-99,""))))</f>
        <v/>
      </c>
      <c r="DB300" s="59" t="str">
        <f>IF(BD300="","",IF(BD300=0,0,IF(OR(BD300=1,BD300=2,BD300=3),3,IF(BD300=-99,-99,""))))</f>
        <v/>
      </c>
      <c r="DC300" s="59" t="str">
        <f>IF(BE300="","",IF(BE300=0,0,IF(OR(BE300=1,BE300=2,BE300=3),3,IF(BE300=-99,-99,""))))</f>
        <v/>
      </c>
      <c r="DD300" s="59" t="str">
        <f>IF(BF300="","",IF(BF300=0,0,IF(OR(BF300=1,BF300=2,BF300=3),3,IF(BF300=-99,-99,""))))</f>
        <v/>
      </c>
      <c r="DE300" s="59" t="str">
        <f>IF(BG300="","",IF(BG300=0,0,IF(OR(BG300=1,BG300=2,BG300=3),3,IF(BG300=-99,-99,""))))</f>
        <v/>
      </c>
      <c r="DF300" s="59" t="str">
        <f>IF(BH300="","",IF(BH300=0,0,IF(OR(BH300=1,BH300=2,BH300=3),3,IF(BH300=-99,-99,""))))</f>
        <v/>
      </c>
      <c r="DG300" s="59" t="str">
        <f>IF(BI300="","",IF(BI300=0,0,IF(OR(BI300=1,BI300=2,BI300=3),3,IF(BI300=-99,-99,""))))</f>
        <v/>
      </c>
      <c r="DH300" s="59" t="str">
        <f>IF(BT300="","",IF(BS300=1,IF(BT300&lt;65,41,IF(BT300&lt;70,35,IF(BT300&lt;75,29,IF(BT300&lt;80,21,IF(BT300&lt;85,14,IF(BT300&lt;90,5,0)))))),IF(BS300=2,IF(BT300&lt;65,38,IF(BT300&lt;70,33,IF(BT300&lt;75,26,IF(BT300&lt;80,16,IF(BT300&lt;85,12,IF(BT300&lt;90,1,0)))))),"")))</f>
        <v/>
      </c>
      <c r="DI300" s="59" t="str">
        <f>IF(BL300="","",IF(BL300=1,0,IF(BL300=2,3,IF(BL300&gt;2,6,""))))</f>
        <v/>
      </c>
      <c r="DJ300" s="59" t="str">
        <f>IF(Y300="","",IF(Y300=0,3,IF(Y300=1,0,"")))</f>
        <v/>
      </c>
      <c r="DK300" s="59" t="str">
        <f>IF(COUNTBLANK(CB300:CH300)=7,"",SUM(CB300:CH300))</f>
        <v/>
      </c>
      <c r="DL300" s="59" t="str">
        <f>IF(COUNTBLANK(CI300:CR300)=10,"",SUM(CI300:CQ300,IF(CR300&gt;0,CR300,0)))</f>
        <v/>
      </c>
      <c r="DM300" s="59" t="str">
        <f>IF(COUNTBLANK(CS300:CX300)=6,"",SUM(CS300,IF(CT300=-99,0,CT300),IF(CU300=-99,0,CU300),CV300:CX300))</f>
        <v/>
      </c>
      <c r="DN300" s="59" t="str">
        <f>IF(COUNTBLANK(CY300:DG300)=9,"",SUM(IF(OR(CY300="",CY300=-99),0,CY300),IF(OR(CZ300="",CZ300=-99),0,CZ300),IF(OR(DA300="",DA300=-99),0,DA300),IF(OR(DB300="",DB300=-99),0,DB300),IF(OR(DC300="",DC300=-99),0,DC300),IF(OR(DD300="",DD300=-99),0,DD300),IF(OR(DE300="",DE300=-99),0,DE300),IF(OR(DF300="",DF300=-99),0,DF300),IF(OR(DG300="",DG300=-99),0,DG300)))</f>
        <v/>
      </c>
      <c r="DO300" s="59" t="str">
        <f>IF(COUNTBLANK(DH300:DJ300)=3,"",SUM(DH300:DJ300))</f>
        <v/>
      </c>
      <c r="DP300" s="59" t="str">
        <f>IF(COUNTBLANK(DK300:DN300)=4,"",SUM(DK300:DN300))</f>
        <v/>
      </c>
      <c r="DQ300" s="59" t="str">
        <f>IF(COUNTBLANK(CB300:CH300)=7,"",SUM(IF(CB300="",0,5),IF(CC300="",0,9),IF(CD300="",0,4),IF(CE300="",0,4),IF(CF300="",0,3),IF(CG300="",0,1),IF(CH300="",0,6)))</f>
        <v/>
      </c>
      <c r="DR300" s="59" t="str">
        <f>IF(COUNTBLANK(CI300:CR300)=10,"",SUM(IF(CI300="",0,5),IF(CJ300="",0,4),IF(CK300="",0,3),IF(CL300="",0,2),IF(CM300="",0,2),IF(CN300="",0,2),IF(CO300="",0,2),IF(CP300="",0,2),IF(CQ300="",0,2),IF(OR(CR300="",CR300=-99,CR300=-9),0,2)))</f>
        <v/>
      </c>
      <c r="DS300" s="59" t="str">
        <f>IF(COUNTBLANK(CS300:CX300)=6,"",SUM(IF(CS300="",0,1),IF(OR(CT300="",CT300=-99),0,3),IF(OR(CU300="",CU300=-99),0,3),IF(CV300="",0,2),IF(CW300="",0,1),IF(CX300="",0,1)))</f>
        <v/>
      </c>
      <c r="DT300" s="59" t="str">
        <f>IF(COUNTBLANK(CY300:DG300)=9,"",SUM(IF(OR(CY300="",CY300=-99),0,3),IF(OR(CZ300="",CZ300=-99),0,3),IF(OR(DA300="",DA300=-99),0,3),IF(OR(DB300="",DB300=-99),0,3),IF(OR(DC300="",DC300=-99),0,3),IF(OR(DD300="",DD300=-99),0,3),IF(OR(DE300="",DE300=-99),0,3),IF(OR(DF300="",DF300=-99),0,3),IF(OR(DG300="",DG300=-99),0,3)))</f>
        <v/>
      </c>
      <c r="DU300" s="59" t="str">
        <f>IF(COUNTBLANK(DH300:DJ300)=3,"",SUM(IF(DH300="",0,IF(BS300=1,41,IF(BS300=2,38,""))),IF(DI300="",0,6),IF(DJ300="",0,3)))</f>
        <v/>
      </c>
      <c r="DV300" s="59" t="str">
        <f>IF(COUNTBLANK(DK300:DN300)=4,"",SUM(DQ300:DT300))</f>
        <v/>
      </c>
      <c r="DW300" s="59" t="str">
        <f>IF(DQ300="","",((DK300/DQ300)*100))</f>
        <v/>
      </c>
      <c r="DX300" s="59" t="str">
        <f t="shared" si="26"/>
        <v/>
      </c>
      <c r="DY300" s="59" t="str">
        <f t="shared" si="26"/>
        <v/>
      </c>
      <c r="DZ300" s="59" t="str">
        <f t="shared" si="26"/>
        <v/>
      </c>
      <c r="EA300" s="59" t="str">
        <f t="shared" si="26"/>
        <v/>
      </c>
      <c r="EB300" s="59" t="str">
        <f t="shared" si="26"/>
        <v/>
      </c>
      <c r="EC300" s="59" t="str">
        <f>IF(COUNTBLANK(DQ300:DT300)=4,"",SQRT((DQ300^2)+(DR300^2)+(DS300^2)+(DT300^2)))</f>
        <v/>
      </c>
      <c r="ED300" s="59" t="str">
        <f>IF(EC300="","",(SUM(((DK300/EC300)^2),((DL300/EC300)^2),((DM300/EC300)^2),((DN300/EC300)^2))*100))</f>
        <v/>
      </c>
      <c r="EE300" s="59" t="str">
        <f>IF(CB300="","",(CB300/DQ300*100))</f>
        <v/>
      </c>
      <c r="EF300" s="59" t="str">
        <f>IF(CC300="","",(CC300/DQ300*100))</f>
        <v/>
      </c>
      <c r="EG300" s="59" t="str">
        <f>IF(CD300="","",(CD300/DQ300*100))</f>
        <v/>
      </c>
      <c r="EH300" s="59" t="str">
        <f>IF(CE300="","",(CE300/DQ300*100))</f>
        <v/>
      </c>
      <c r="EI300" s="59" t="str">
        <f>IF(CF300="","",(CF300/DQ300*100))</f>
        <v/>
      </c>
      <c r="EJ300" s="59" t="str">
        <f>IF(CG300="","",(CG300/DQ300*100))</f>
        <v/>
      </c>
      <c r="EK300" s="59" t="str">
        <f>IF(CH300="","",(CH300/DQ300*100))</f>
        <v/>
      </c>
      <c r="EL300" s="59" t="str">
        <f>IF(CI300="","",(CI300/DR300*100))</f>
        <v/>
      </c>
      <c r="EM300" s="59" t="str">
        <f>IF(CJ300="","",(CJ300/DR300*100))</f>
        <v/>
      </c>
      <c r="EN300" s="59" t="str">
        <f>IF(CK300="","",(CK300/DR300*100))</f>
        <v/>
      </c>
      <c r="EO300" s="59" t="str">
        <f>IF(CL300="","",(CL300/DR300*100))</f>
        <v/>
      </c>
      <c r="EP300" s="59" t="str">
        <f>IF(CM300="","",(CM300/DR300*100))</f>
        <v/>
      </c>
      <c r="EQ300" s="59" t="str">
        <f>IF(CN300="","",(CN300/DR300*100))</f>
        <v/>
      </c>
      <c r="ER300" s="59" t="str">
        <f>IF(CO300="","",(CO300/DR300*100))</f>
        <v/>
      </c>
      <c r="ES300" s="59" t="str">
        <f>IF(CP300="","",(CP300/DR300*100))</f>
        <v/>
      </c>
      <c r="ET300" s="59" t="str">
        <f>IF(CQ300="","",(CQ300/DR300*100))</f>
        <v/>
      </c>
      <c r="EU300" s="59" t="str">
        <f>IF(CR300="","",(CR300/DR300*100))</f>
        <v/>
      </c>
      <c r="EV300" s="59" t="str">
        <f>IF(CS300="","",(CS300/DS300*100))</f>
        <v/>
      </c>
      <c r="EW300" s="59" t="str">
        <f>IF(CT300="","",(CT300/DS300*100))</f>
        <v/>
      </c>
      <c r="EX300" s="59" t="str">
        <f>IF(CU300="","",(CU300/DS300*100))</f>
        <v/>
      </c>
      <c r="EY300" s="59" t="str">
        <f>IF(CV300="","",(CV300/DS300*100))</f>
        <v/>
      </c>
      <c r="EZ300" s="59" t="str">
        <f>IF(CW300="","",(CW300/DS300*100))</f>
        <v/>
      </c>
      <c r="FA300" s="59" t="str">
        <f>IF(CX300="","",(CX300/DS300*100))</f>
        <v/>
      </c>
      <c r="FB300" s="59" t="str">
        <f t="shared" si="31"/>
        <v/>
      </c>
      <c r="FC300" s="59" t="str">
        <f t="shared" si="31"/>
        <v/>
      </c>
      <c r="FD300" s="59" t="str">
        <f t="shared" si="31"/>
        <v/>
      </c>
      <c r="FE300" s="59" t="str">
        <f t="shared" si="31"/>
        <v/>
      </c>
      <c r="FF300" s="59" t="str">
        <f t="shared" si="31"/>
        <v/>
      </c>
      <c r="FG300" s="59" t="str">
        <f t="shared" si="31"/>
        <v/>
      </c>
      <c r="FH300" s="59" t="str">
        <f t="shared" si="31"/>
        <v/>
      </c>
      <c r="FI300" s="59" t="str">
        <f t="shared" si="31"/>
        <v/>
      </c>
      <c r="FJ300" s="59" t="str">
        <f t="shared" si="31"/>
        <v/>
      </c>
      <c r="FK300" s="59" t="str">
        <f>IF(DH300="","",(DH300/DU300*100))</f>
        <v/>
      </c>
      <c r="FL300" s="59" t="str">
        <f>IF(DI300="","",(DI300/DU300*100))</f>
        <v/>
      </c>
      <c r="FM300" s="59" t="str">
        <f>IF(DJ300="","",(DJ300/DU300*100))</f>
        <v/>
      </c>
    </row>
    <row r="301" spans="72:169" x14ac:dyDescent="0.25">
      <c r="BT301" s="59" t="str">
        <f>IF(BR301="","",YEAR(D301)-BR301)</f>
        <v/>
      </c>
      <c r="BU301" s="59" t="str">
        <f>IF(BO301="",IF(OR(BM301="",BN301=""),"",((BM301*12)+BN301)*0.0254),BO301*0.01)</f>
        <v/>
      </c>
      <c r="BV301" s="59" t="str">
        <f>IF(BQ301="",IF(BP301="","",BP301*0.453592),BQ301)</f>
        <v/>
      </c>
      <c r="BW301" s="59" t="str">
        <f>IF(OR(BU301="",BV301=""),"",(BV301/(BU301^2)))</f>
        <v/>
      </c>
      <c r="BX301" s="59" t="str">
        <f>IF(COUNTBLANK(E301:J301)=6,"",(((E301*IF(F301&gt;0,F301,30)*3)+(G301*IF(H301&gt;0,H301,30)*5)+(I301*IF(J301&gt;0,J301,30)*9))))</f>
        <v/>
      </c>
      <c r="BY301" s="59" t="str">
        <f>IF(COUNTBLANK(AE301:AL301)=8,"",SUM(IF(AE301=2,1,IF(AE301=3,1,0)),IF(AH301=1,1,IF(AI301=1,1,0)),IF(AJ301&gt;3,1,0),IF(AK301&gt;3,1,0),IF(AL301&gt;0,1,0)))</f>
        <v/>
      </c>
      <c r="BZ301" s="59" t="str">
        <f>IF(OR(AM301="",AN301=""),"",IF(OR(AM301=-99,AN301=-99),-99,IF(AM301=3,IF(AN301=2,1,IF(AN301=3,1,0)),0)))</f>
        <v/>
      </c>
      <c r="CA301" s="59" t="str">
        <f>IF(OR((AC301=""),(AD301="")),"",IF(AD301=-99,-99,IF(AC301&gt;=4,IF(OR(AD301=1,AD301=2),1,0),0)))</f>
        <v/>
      </c>
      <c r="CB301" s="59" t="str">
        <f>IF(BW301="","",IF(BW301&lt;25,5,IF(BW301&lt;30,2,0)))</f>
        <v/>
      </c>
      <c r="CC301" s="59" t="str">
        <f t="shared" si="28"/>
        <v/>
      </c>
      <c r="CD301" s="59" t="str">
        <f>IF(K301="","",IF(K301&lt;4,0,IF(K301&gt;=4,4,"")))</f>
        <v/>
      </c>
      <c r="CE301" s="59" t="str">
        <f>IF(L301="","",IF(L301&lt;4,0,IF(L301&gt;=4,4,"")))</f>
        <v/>
      </c>
      <c r="CF301" s="59" t="str">
        <f>IF(M301="","",IF(M301&lt;4,0,IF(M301&gt;=4,3,"")))</f>
        <v/>
      </c>
      <c r="CG301" s="59" t="str">
        <f>IF(N301="","",IF(N301&lt;4,0,IF(N301&gt;=4,1,"")))</f>
        <v/>
      </c>
      <c r="CH301" s="59" t="str">
        <f t="shared" si="29"/>
        <v/>
      </c>
      <c r="CI301" s="59" t="str">
        <f>IF(O301="","",IF(O301=0,0,IF(O301=1,3,IF(O301&lt;=4,4,IF(O301&gt;4,5,"")))))</f>
        <v/>
      </c>
      <c r="CJ301" s="59" t="str">
        <f>IF(P301="","",IF(P301=0,0,IF(P301=1,1,IF(P301&lt;7,3,IF(P301=7,4,"")))))</f>
        <v/>
      </c>
      <c r="CK301" s="59" t="str">
        <f>IF(Q301="","",IF(Q301&lt;4,3,IF(Q301&lt;7,2,IF(Q301=7,0,""))))</f>
        <v/>
      </c>
      <c r="CL301" s="59" t="str">
        <f>IF(R301="","",IF(R301&lt;1,0,IF(R301&lt;=2,1,IF(R301&gt;2,2,""))))</f>
        <v/>
      </c>
      <c r="CM301" s="59" t="str">
        <f>IF(S301="","",IF(S301=0,0,IF(S301=1,1,IF(S301&gt;1,2,""))))</f>
        <v/>
      </c>
      <c r="CN301" s="59" t="str">
        <f>IF(T301="","",IF(T301=0,0,IF(T301&lt;=4,1,IF(T301&gt;4,2,""))))</f>
        <v/>
      </c>
      <c r="CO301" s="59" t="str">
        <f>IF(U301="","",IF(U301&lt;4,0,IF(U301&lt;=6,1,IF(U301=7,2,""))))</f>
        <v/>
      </c>
      <c r="CP301" s="59" t="str">
        <f>IF(V301="","",IF(V301&lt;4,2,IF(V301=4,1,IF(V301=5,0,""))))</f>
        <v/>
      </c>
      <c r="CQ301" s="59" t="str">
        <f>IF(W301="","",IF(W301=1,2,IF(W301=2,1,IF(W301&gt;2,0,""))))</f>
        <v/>
      </c>
      <c r="CR301" s="59" t="str">
        <f>IF(X301="","",IF(X301=0,0,IF(X301=1,1,IF(X301=2,2,IF(X301=3,2,IF(X301=-9,-9,IF(X301=-99,-99,"")))))))</f>
        <v/>
      </c>
      <c r="CS301" s="59" t="str">
        <f>IF(Z301="","",IF(Z301=0,1,IF(Z301=1,0,"")))</f>
        <v/>
      </c>
      <c r="CT301" s="59" t="str">
        <f>IF(CA301="","",IF(CA301=-99,-99,IF(CA301=1,3,0)))</f>
        <v/>
      </c>
      <c r="CU301" s="59" t="str">
        <f>IF(BZ301="","",IF(BZ301=-99,-99,IF(BZ301=0,3,0)))</f>
        <v/>
      </c>
      <c r="CV301" s="59" t="str">
        <f>IF(AO301="","",IF(AND(AO301&gt;=7,AO301&lt;=8),2,0))</f>
        <v/>
      </c>
      <c r="CW301" s="59" t="str">
        <f>IF(AP301="","",IF(AP301=1,0,IF(AP301&gt;1,1,"")))</f>
        <v/>
      </c>
      <c r="CX301" s="59" t="str">
        <f t="shared" si="30"/>
        <v/>
      </c>
      <c r="CY301" s="59" t="str">
        <f>IF(BA301="","",IF(BA301=0,0,IF(OR(BA301=1,BA301=2,BA301=3),3,IF(BA301=-99,-99,""))))</f>
        <v/>
      </c>
      <c r="CZ301" s="59" t="str">
        <f>IF(BB301="","",IF(BB301=0,0,IF(OR(BB301=1,BB301=2,BB301=3),3,IF(BB301=-99,-99,""))))</f>
        <v/>
      </c>
      <c r="DA301" s="59" t="str">
        <f>IF(BC301="","",IF(BC301=0,0,IF(OR(BC301=1,BC301=2,BC301=3),3,IF(BC301=-99,-99,""))))</f>
        <v/>
      </c>
      <c r="DB301" s="59" t="str">
        <f>IF(BD301="","",IF(BD301=0,0,IF(OR(BD301=1,BD301=2,BD301=3),3,IF(BD301=-99,-99,""))))</f>
        <v/>
      </c>
      <c r="DC301" s="59" t="str">
        <f>IF(BE301="","",IF(BE301=0,0,IF(OR(BE301=1,BE301=2,BE301=3),3,IF(BE301=-99,-99,""))))</f>
        <v/>
      </c>
      <c r="DD301" s="59" t="str">
        <f>IF(BF301="","",IF(BF301=0,0,IF(OR(BF301=1,BF301=2,BF301=3),3,IF(BF301=-99,-99,""))))</f>
        <v/>
      </c>
      <c r="DE301" s="59" t="str">
        <f>IF(BG301="","",IF(BG301=0,0,IF(OR(BG301=1,BG301=2,BG301=3),3,IF(BG301=-99,-99,""))))</f>
        <v/>
      </c>
      <c r="DF301" s="59" t="str">
        <f>IF(BH301="","",IF(BH301=0,0,IF(OR(BH301=1,BH301=2,BH301=3),3,IF(BH301=-99,-99,""))))</f>
        <v/>
      </c>
      <c r="DG301" s="59" t="str">
        <f>IF(BI301="","",IF(BI301=0,0,IF(OR(BI301=1,BI301=2,BI301=3),3,IF(BI301=-99,-99,""))))</f>
        <v/>
      </c>
      <c r="DH301" s="59" t="str">
        <f>IF(BT301="","",IF(BS301=1,IF(BT301&lt;65,41,IF(BT301&lt;70,35,IF(BT301&lt;75,29,IF(BT301&lt;80,21,IF(BT301&lt;85,14,IF(BT301&lt;90,5,0)))))),IF(BS301=2,IF(BT301&lt;65,38,IF(BT301&lt;70,33,IF(BT301&lt;75,26,IF(BT301&lt;80,16,IF(BT301&lt;85,12,IF(BT301&lt;90,1,0)))))),"")))</f>
        <v/>
      </c>
      <c r="DI301" s="59" t="str">
        <f>IF(BL301="","",IF(BL301=1,0,IF(BL301=2,3,IF(BL301&gt;2,6,""))))</f>
        <v/>
      </c>
      <c r="DJ301" s="59" t="str">
        <f>IF(Y301="","",IF(Y301=0,3,IF(Y301=1,0,"")))</f>
        <v/>
      </c>
      <c r="DK301" s="59" t="str">
        <f>IF(COUNTBLANK(CB301:CH301)=7,"",SUM(CB301:CH301))</f>
        <v/>
      </c>
      <c r="DL301" s="59" t="str">
        <f>IF(COUNTBLANK(CI301:CR301)=10,"",SUM(CI301:CQ301,IF(CR301&gt;0,CR301,0)))</f>
        <v/>
      </c>
      <c r="DM301" s="59" t="str">
        <f>IF(COUNTBLANK(CS301:CX301)=6,"",SUM(CS301,IF(CT301=-99,0,CT301),IF(CU301=-99,0,CU301),CV301:CX301))</f>
        <v/>
      </c>
      <c r="DN301" s="59" t="str">
        <f>IF(COUNTBLANK(CY301:DG301)=9,"",SUM(IF(OR(CY301="",CY301=-99),0,CY301),IF(OR(CZ301="",CZ301=-99),0,CZ301),IF(OR(DA301="",DA301=-99),0,DA301),IF(OR(DB301="",DB301=-99),0,DB301),IF(OR(DC301="",DC301=-99),0,DC301),IF(OR(DD301="",DD301=-99),0,DD301),IF(OR(DE301="",DE301=-99),0,DE301),IF(OR(DF301="",DF301=-99),0,DF301),IF(OR(DG301="",DG301=-99),0,DG301)))</f>
        <v/>
      </c>
      <c r="DO301" s="59" t="str">
        <f>IF(COUNTBLANK(DH301:DJ301)=3,"",SUM(DH301:DJ301))</f>
        <v/>
      </c>
      <c r="DP301" s="59" t="str">
        <f>IF(COUNTBLANK(DK301:DN301)=4,"",SUM(DK301:DN301))</f>
        <v/>
      </c>
      <c r="DQ301" s="59" t="str">
        <f>IF(COUNTBLANK(CB301:CH301)=7,"",SUM(IF(CB301="",0,5),IF(CC301="",0,9),IF(CD301="",0,4),IF(CE301="",0,4),IF(CF301="",0,3),IF(CG301="",0,1),IF(CH301="",0,6)))</f>
        <v/>
      </c>
      <c r="DR301" s="59" t="str">
        <f>IF(COUNTBLANK(CI301:CR301)=10,"",SUM(IF(CI301="",0,5),IF(CJ301="",0,4),IF(CK301="",0,3),IF(CL301="",0,2),IF(CM301="",0,2),IF(CN301="",0,2),IF(CO301="",0,2),IF(CP301="",0,2),IF(CQ301="",0,2),IF(OR(CR301="",CR301=-99,CR301=-9),0,2)))</f>
        <v/>
      </c>
      <c r="DS301" s="59" t="str">
        <f>IF(COUNTBLANK(CS301:CX301)=6,"",SUM(IF(CS301="",0,1),IF(OR(CT301="",CT301=-99),0,3),IF(OR(CU301="",CU301=-99),0,3),IF(CV301="",0,2),IF(CW301="",0,1),IF(CX301="",0,1)))</f>
        <v/>
      </c>
      <c r="DT301" s="59" t="str">
        <f>IF(COUNTBLANK(CY301:DG301)=9,"",SUM(IF(OR(CY301="",CY301=-99),0,3),IF(OR(CZ301="",CZ301=-99),0,3),IF(OR(DA301="",DA301=-99),0,3),IF(OR(DB301="",DB301=-99),0,3),IF(OR(DC301="",DC301=-99),0,3),IF(OR(DD301="",DD301=-99),0,3),IF(OR(DE301="",DE301=-99),0,3),IF(OR(DF301="",DF301=-99),0,3),IF(OR(DG301="",DG301=-99),0,3)))</f>
        <v/>
      </c>
      <c r="DU301" s="59" t="str">
        <f>IF(COUNTBLANK(DH301:DJ301)=3,"",SUM(IF(DH301="",0,IF(BS301=1,41,IF(BS301=2,38,""))),IF(DI301="",0,6),IF(DJ301="",0,3)))</f>
        <v/>
      </c>
      <c r="DV301" s="59" t="str">
        <f>IF(COUNTBLANK(DK301:DN301)=4,"",SUM(DQ301:DT301))</f>
        <v/>
      </c>
      <c r="DW301" s="59" t="str">
        <f>IF(DQ301="","",((DK301/DQ301)*100))</f>
        <v/>
      </c>
      <c r="DX301" s="59" t="str">
        <f t="shared" si="26"/>
        <v/>
      </c>
      <c r="DY301" s="59" t="str">
        <f t="shared" si="26"/>
        <v/>
      </c>
      <c r="DZ301" s="59" t="str">
        <f t="shared" si="26"/>
        <v/>
      </c>
      <c r="EA301" s="59" t="str">
        <f t="shared" si="26"/>
        <v/>
      </c>
      <c r="EB301" s="59" t="str">
        <f t="shared" si="26"/>
        <v/>
      </c>
      <c r="EC301" s="59" t="str">
        <f>IF(COUNTBLANK(DQ301:DT301)=4,"",SQRT((DQ301^2)+(DR301^2)+(DS301^2)+(DT301^2)))</f>
        <v/>
      </c>
      <c r="ED301" s="59" t="str">
        <f>IF(EC301="","",(SUM(((DK301/EC301)^2),((DL301/EC301)^2),((DM301/EC301)^2),((DN301/EC301)^2))*100))</f>
        <v/>
      </c>
      <c r="EE301" s="59" t="str">
        <f>IF(CB301="","",(CB301/DQ301*100))</f>
        <v/>
      </c>
      <c r="EF301" s="59" t="str">
        <f>IF(CC301="","",(CC301/DQ301*100))</f>
        <v/>
      </c>
      <c r="EG301" s="59" t="str">
        <f>IF(CD301="","",(CD301/DQ301*100))</f>
        <v/>
      </c>
      <c r="EH301" s="59" t="str">
        <f>IF(CE301="","",(CE301/DQ301*100))</f>
        <v/>
      </c>
      <c r="EI301" s="59" t="str">
        <f>IF(CF301="","",(CF301/DQ301*100))</f>
        <v/>
      </c>
      <c r="EJ301" s="59" t="str">
        <f>IF(CG301="","",(CG301/DQ301*100))</f>
        <v/>
      </c>
      <c r="EK301" s="59" t="str">
        <f>IF(CH301="","",(CH301/DQ301*100))</f>
        <v/>
      </c>
      <c r="EL301" s="59" t="str">
        <f>IF(CI301="","",(CI301/DR301*100))</f>
        <v/>
      </c>
      <c r="EM301" s="59" t="str">
        <f>IF(CJ301="","",(CJ301/DR301*100))</f>
        <v/>
      </c>
      <c r="EN301" s="59" t="str">
        <f>IF(CK301="","",(CK301/DR301*100))</f>
        <v/>
      </c>
      <c r="EO301" s="59" t="str">
        <f>IF(CL301="","",(CL301/DR301*100))</f>
        <v/>
      </c>
      <c r="EP301" s="59" t="str">
        <f>IF(CM301="","",(CM301/DR301*100))</f>
        <v/>
      </c>
      <c r="EQ301" s="59" t="str">
        <f>IF(CN301="","",(CN301/DR301*100))</f>
        <v/>
      </c>
      <c r="ER301" s="59" t="str">
        <f>IF(CO301="","",(CO301/DR301*100))</f>
        <v/>
      </c>
      <c r="ES301" s="59" t="str">
        <f>IF(CP301="","",(CP301/DR301*100))</f>
        <v/>
      </c>
      <c r="ET301" s="59" t="str">
        <f>IF(CQ301="","",(CQ301/DR301*100))</f>
        <v/>
      </c>
      <c r="EU301" s="59" t="str">
        <f>IF(CR301="","",(CR301/DR301*100))</f>
        <v/>
      </c>
      <c r="EV301" s="59" t="str">
        <f>IF(CS301="","",(CS301/DS301*100))</f>
        <v/>
      </c>
      <c r="EW301" s="59" t="str">
        <f>IF(CT301="","",(CT301/DS301*100))</f>
        <v/>
      </c>
      <c r="EX301" s="59" t="str">
        <f>IF(CU301="","",(CU301/DS301*100))</f>
        <v/>
      </c>
      <c r="EY301" s="59" t="str">
        <f>IF(CV301="","",(CV301/DS301*100))</f>
        <v/>
      </c>
      <c r="EZ301" s="59" t="str">
        <f>IF(CW301="","",(CW301/DS301*100))</f>
        <v/>
      </c>
      <c r="FA301" s="59" t="str">
        <f>IF(CX301="","",(CX301/DS301*100))</f>
        <v/>
      </c>
      <c r="FB301" s="59" t="str">
        <f t="shared" si="31"/>
        <v/>
      </c>
      <c r="FC301" s="59" t="str">
        <f t="shared" si="31"/>
        <v/>
      </c>
      <c r="FD301" s="59" t="str">
        <f t="shared" si="31"/>
        <v/>
      </c>
      <c r="FE301" s="59" t="str">
        <f t="shared" si="31"/>
        <v/>
      </c>
      <c r="FF301" s="59" t="str">
        <f t="shared" si="31"/>
        <v/>
      </c>
      <c r="FG301" s="59" t="str">
        <f t="shared" si="31"/>
        <v/>
      </c>
      <c r="FH301" s="59" t="str">
        <f t="shared" si="31"/>
        <v/>
      </c>
      <c r="FI301" s="59" t="str">
        <f t="shared" si="31"/>
        <v/>
      </c>
      <c r="FJ301" s="59" t="str">
        <f t="shared" si="31"/>
        <v/>
      </c>
      <c r="FK301" s="59" t="str">
        <f>IF(DH301="","",(DH301/DU301*100))</f>
        <v/>
      </c>
      <c r="FL301" s="59" t="str">
        <f>IF(DI301="","",(DI301/DU301*100))</f>
        <v/>
      </c>
      <c r="FM301" s="59" t="str">
        <f>IF(DJ301="","",(DJ301/DU301*100))</f>
        <v/>
      </c>
    </row>
    <row r="302" spans="72:169" x14ac:dyDescent="0.25">
      <c r="BT302" s="59" t="str">
        <f>IF(BR302="","",YEAR(D302)-BR302)</f>
        <v/>
      </c>
      <c r="BU302" s="59" t="str">
        <f>IF(BO302="",IF(OR(BM302="",BN302=""),"",((BM302*12)+BN302)*0.0254),BO302*0.01)</f>
        <v/>
      </c>
      <c r="BV302" s="59" t="str">
        <f>IF(BQ302="",IF(BP302="","",BP302*0.453592),BQ302)</f>
        <v/>
      </c>
      <c r="BW302" s="59" t="str">
        <f>IF(OR(BU302="",BV302=""),"",(BV302/(BU302^2)))</f>
        <v/>
      </c>
      <c r="BX302" s="59" t="str">
        <f>IF(COUNTBLANK(E302:J302)=6,"",(((E302*IF(F302&gt;0,F302,30)*3)+(G302*IF(H302&gt;0,H302,30)*5)+(I302*IF(J302&gt;0,J302,30)*9))))</f>
        <v/>
      </c>
      <c r="BY302" s="59" t="str">
        <f>IF(COUNTBLANK(AE302:AL302)=8,"",SUM(IF(AE302=2,1,IF(AE302=3,1,0)),IF(AH302=1,1,IF(AI302=1,1,0)),IF(AJ302&gt;3,1,0),IF(AK302&gt;3,1,0),IF(AL302&gt;0,1,0)))</f>
        <v/>
      </c>
      <c r="BZ302" s="59" t="str">
        <f>IF(OR(AM302="",AN302=""),"",IF(OR(AM302=-99,AN302=-99),-99,IF(AM302=3,IF(AN302=2,1,IF(AN302=3,1,0)),0)))</f>
        <v/>
      </c>
      <c r="CA302" s="59" t="str">
        <f>IF(OR((AC302=""),(AD302="")),"",IF(AD302=-99,-99,IF(AC302&gt;=4,IF(OR(AD302=1,AD302=2),1,0),0)))</f>
        <v/>
      </c>
      <c r="CB302" s="59" t="str">
        <f>IF(BW302="","",IF(BW302&lt;25,5,IF(BW302&lt;30,2,0)))</f>
        <v/>
      </c>
      <c r="CC302" s="59" t="str">
        <f t="shared" si="28"/>
        <v/>
      </c>
      <c r="CD302" s="59" t="str">
        <f>IF(K302="","",IF(K302&lt;4,0,IF(K302&gt;=4,4,"")))</f>
        <v/>
      </c>
      <c r="CE302" s="59" t="str">
        <f>IF(L302="","",IF(L302&lt;4,0,IF(L302&gt;=4,4,"")))</f>
        <v/>
      </c>
      <c r="CF302" s="59" t="str">
        <f>IF(M302="","",IF(M302&lt;4,0,IF(M302&gt;=4,3,"")))</f>
        <v/>
      </c>
      <c r="CG302" s="59" t="str">
        <f>IF(N302="","",IF(N302&lt;4,0,IF(N302&gt;=4,1,"")))</f>
        <v/>
      </c>
      <c r="CH302" s="59" t="str">
        <f t="shared" si="29"/>
        <v/>
      </c>
      <c r="CI302" s="59" t="str">
        <f>IF(O302="","",IF(O302=0,0,IF(O302=1,3,IF(O302&lt;=4,4,IF(O302&gt;4,5,"")))))</f>
        <v/>
      </c>
      <c r="CJ302" s="59" t="str">
        <f>IF(P302="","",IF(P302=0,0,IF(P302=1,1,IF(P302&lt;7,3,IF(P302=7,4,"")))))</f>
        <v/>
      </c>
      <c r="CK302" s="59" t="str">
        <f>IF(Q302="","",IF(Q302&lt;4,3,IF(Q302&lt;7,2,IF(Q302=7,0,""))))</f>
        <v/>
      </c>
      <c r="CL302" s="59" t="str">
        <f>IF(R302="","",IF(R302&lt;1,0,IF(R302&lt;=2,1,IF(R302&gt;2,2,""))))</f>
        <v/>
      </c>
      <c r="CM302" s="59" t="str">
        <f>IF(S302="","",IF(S302=0,0,IF(S302=1,1,IF(S302&gt;1,2,""))))</f>
        <v/>
      </c>
      <c r="CN302" s="59" t="str">
        <f>IF(T302="","",IF(T302=0,0,IF(T302&lt;=4,1,IF(T302&gt;4,2,""))))</f>
        <v/>
      </c>
      <c r="CO302" s="59" t="str">
        <f>IF(U302="","",IF(U302&lt;4,0,IF(U302&lt;=6,1,IF(U302=7,2,""))))</f>
        <v/>
      </c>
      <c r="CP302" s="59" t="str">
        <f>IF(V302="","",IF(V302&lt;4,2,IF(V302=4,1,IF(V302=5,0,""))))</f>
        <v/>
      </c>
      <c r="CQ302" s="59" t="str">
        <f>IF(W302="","",IF(W302=1,2,IF(W302=2,1,IF(W302&gt;2,0,""))))</f>
        <v/>
      </c>
      <c r="CR302" s="59" t="str">
        <f>IF(X302="","",IF(X302=0,0,IF(X302=1,1,IF(X302=2,2,IF(X302=3,2,IF(X302=-9,-9,IF(X302=-99,-99,"")))))))</f>
        <v/>
      </c>
      <c r="CS302" s="59" t="str">
        <f>IF(Z302="","",IF(Z302=0,1,IF(Z302=1,0,"")))</f>
        <v/>
      </c>
      <c r="CT302" s="59" t="str">
        <f>IF(CA302="","",IF(CA302=-99,-99,IF(CA302=1,3,0)))</f>
        <v/>
      </c>
      <c r="CU302" s="59" t="str">
        <f>IF(BZ302="","",IF(BZ302=-99,-99,IF(BZ302=0,3,0)))</f>
        <v/>
      </c>
      <c r="CV302" s="59" t="str">
        <f>IF(AO302="","",IF(AND(AO302&gt;=7,AO302&lt;=8),2,0))</f>
        <v/>
      </c>
      <c r="CW302" s="59" t="str">
        <f>IF(AP302="","",IF(AP302=1,0,IF(AP302&gt;1,1,"")))</f>
        <v/>
      </c>
      <c r="CX302" s="59" t="str">
        <f t="shared" si="30"/>
        <v/>
      </c>
      <c r="CY302" s="59" t="str">
        <f>IF(BA302="","",IF(BA302=0,0,IF(OR(BA302=1,BA302=2,BA302=3),3,IF(BA302=-99,-99,""))))</f>
        <v/>
      </c>
      <c r="CZ302" s="59" t="str">
        <f>IF(BB302="","",IF(BB302=0,0,IF(OR(BB302=1,BB302=2,BB302=3),3,IF(BB302=-99,-99,""))))</f>
        <v/>
      </c>
      <c r="DA302" s="59" t="str">
        <f>IF(BC302="","",IF(BC302=0,0,IF(OR(BC302=1,BC302=2,BC302=3),3,IF(BC302=-99,-99,""))))</f>
        <v/>
      </c>
      <c r="DB302" s="59" t="str">
        <f>IF(BD302="","",IF(BD302=0,0,IF(OR(BD302=1,BD302=2,BD302=3),3,IF(BD302=-99,-99,""))))</f>
        <v/>
      </c>
      <c r="DC302" s="59" t="str">
        <f>IF(BE302="","",IF(BE302=0,0,IF(OR(BE302=1,BE302=2,BE302=3),3,IF(BE302=-99,-99,""))))</f>
        <v/>
      </c>
      <c r="DD302" s="59" t="str">
        <f>IF(BF302="","",IF(BF302=0,0,IF(OR(BF302=1,BF302=2,BF302=3),3,IF(BF302=-99,-99,""))))</f>
        <v/>
      </c>
      <c r="DE302" s="59" t="str">
        <f>IF(BG302="","",IF(BG302=0,0,IF(OR(BG302=1,BG302=2,BG302=3),3,IF(BG302=-99,-99,""))))</f>
        <v/>
      </c>
      <c r="DF302" s="59" t="str">
        <f>IF(BH302="","",IF(BH302=0,0,IF(OR(BH302=1,BH302=2,BH302=3),3,IF(BH302=-99,-99,""))))</f>
        <v/>
      </c>
      <c r="DG302" s="59" t="str">
        <f>IF(BI302="","",IF(BI302=0,0,IF(OR(BI302=1,BI302=2,BI302=3),3,IF(BI302=-99,-99,""))))</f>
        <v/>
      </c>
      <c r="DH302" s="59" t="str">
        <f>IF(BT302="","",IF(BS302=1,IF(BT302&lt;65,41,IF(BT302&lt;70,35,IF(BT302&lt;75,29,IF(BT302&lt;80,21,IF(BT302&lt;85,14,IF(BT302&lt;90,5,0)))))),IF(BS302=2,IF(BT302&lt;65,38,IF(BT302&lt;70,33,IF(BT302&lt;75,26,IF(BT302&lt;80,16,IF(BT302&lt;85,12,IF(BT302&lt;90,1,0)))))),"")))</f>
        <v/>
      </c>
      <c r="DI302" s="59" t="str">
        <f>IF(BL302="","",IF(BL302=1,0,IF(BL302=2,3,IF(BL302&gt;2,6,""))))</f>
        <v/>
      </c>
      <c r="DJ302" s="59" t="str">
        <f>IF(Y302="","",IF(Y302=0,3,IF(Y302=1,0,"")))</f>
        <v/>
      </c>
      <c r="DK302" s="59" t="str">
        <f>IF(COUNTBLANK(CB302:CH302)=7,"",SUM(CB302:CH302))</f>
        <v/>
      </c>
      <c r="DL302" s="59" t="str">
        <f>IF(COUNTBLANK(CI302:CR302)=10,"",SUM(CI302:CQ302,IF(CR302&gt;0,CR302,0)))</f>
        <v/>
      </c>
      <c r="DM302" s="59" t="str">
        <f>IF(COUNTBLANK(CS302:CX302)=6,"",SUM(CS302,IF(CT302=-99,0,CT302),IF(CU302=-99,0,CU302),CV302:CX302))</f>
        <v/>
      </c>
      <c r="DN302" s="59" t="str">
        <f>IF(COUNTBLANK(CY302:DG302)=9,"",SUM(IF(OR(CY302="",CY302=-99),0,CY302),IF(OR(CZ302="",CZ302=-99),0,CZ302),IF(OR(DA302="",DA302=-99),0,DA302),IF(OR(DB302="",DB302=-99),0,DB302),IF(OR(DC302="",DC302=-99),0,DC302),IF(OR(DD302="",DD302=-99),0,DD302),IF(OR(DE302="",DE302=-99),0,DE302),IF(OR(DF302="",DF302=-99),0,DF302),IF(OR(DG302="",DG302=-99),0,DG302)))</f>
        <v/>
      </c>
      <c r="DO302" s="59" t="str">
        <f>IF(COUNTBLANK(DH302:DJ302)=3,"",SUM(DH302:DJ302))</f>
        <v/>
      </c>
      <c r="DP302" s="59" t="str">
        <f>IF(COUNTBLANK(DK302:DN302)=4,"",SUM(DK302:DN302))</f>
        <v/>
      </c>
      <c r="DQ302" s="59" t="str">
        <f>IF(COUNTBLANK(CB302:CH302)=7,"",SUM(IF(CB302="",0,5),IF(CC302="",0,9),IF(CD302="",0,4),IF(CE302="",0,4),IF(CF302="",0,3),IF(CG302="",0,1),IF(CH302="",0,6)))</f>
        <v/>
      </c>
      <c r="DR302" s="59" t="str">
        <f>IF(COUNTBLANK(CI302:CR302)=10,"",SUM(IF(CI302="",0,5),IF(CJ302="",0,4),IF(CK302="",0,3),IF(CL302="",0,2),IF(CM302="",0,2),IF(CN302="",0,2),IF(CO302="",0,2),IF(CP302="",0,2),IF(CQ302="",0,2),IF(OR(CR302="",CR302=-99,CR302=-9),0,2)))</f>
        <v/>
      </c>
      <c r="DS302" s="59" t="str">
        <f>IF(COUNTBLANK(CS302:CX302)=6,"",SUM(IF(CS302="",0,1),IF(OR(CT302="",CT302=-99),0,3),IF(OR(CU302="",CU302=-99),0,3),IF(CV302="",0,2),IF(CW302="",0,1),IF(CX302="",0,1)))</f>
        <v/>
      </c>
      <c r="DT302" s="59" t="str">
        <f>IF(COUNTBLANK(CY302:DG302)=9,"",SUM(IF(OR(CY302="",CY302=-99),0,3),IF(OR(CZ302="",CZ302=-99),0,3),IF(OR(DA302="",DA302=-99),0,3),IF(OR(DB302="",DB302=-99),0,3),IF(OR(DC302="",DC302=-99),0,3),IF(OR(DD302="",DD302=-99),0,3),IF(OR(DE302="",DE302=-99),0,3),IF(OR(DF302="",DF302=-99),0,3),IF(OR(DG302="",DG302=-99),0,3)))</f>
        <v/>
      </c>
      <c r="DU302" s="59" t="str">
        <f>IF(COUNTBLANK(DH302:DJ302)=3,"",SUM(IF(DH302="",0,IF(BS302=1,41,IF(BS302=2,38,""))),IF(DI302="",0,6),IF(DJ302="",0,3)))</f>
        <v/>
      </c>
      <c r="DV302" s="59" t="str">
        <f>IF(COUNTBLANK(DK302:DN302)=4,"",SUM(DQ302:DT302))</f>
        <v/>
      </c>
      <c r="DW302" s="59" t="str">
        <f>IF(DQ302="","",((DK302/DQ302)*100))</f>
        <v/>
      </c>
      <c r="DX302" s="59" t="str">
        <f t="shared" si="26"/>
        <v/>
      </c>
      <c r="DY302" s="59" t="str">
        <f t="shared" si="26"/>
        <v/>
      </c>
      <c r="DZ302" s="59" t="str">
        <f t="shared" si="26"/>
        <v/>
      </c>
      <c r="EA302" s="59" t="str">
        <f t="shared" si="26"/>
        <v/>
      </c>
      <c r="EB302" s="59" t="str">
        <f t="shared" si="26"/>
        <v/>
      </c>
      <c r="EC302" s="59" t="str">
        <f>IF(COUNTBLANK(DQ302:DT302)=4,"",SQRT((DQ302^2)+(DR302^2)+(DS302^2)+(DT302^2)))</f>
        <v/>
      </c>
      <c r="ED302" s="59" t="str">
        <f>IF(EC302="","",(SUM(((DK302/EC302)^2),((DL302/EC302)^2),((DM302/EC302)^2),((DN302/EC302)^2))*100))</f>
        <v/>
      </c>
      <c r="EE302" s="59" t="str">
        <f>IF(CB302="","",(CB302/DQ302*100))</f>
        <v/>
      </c>
      <c r="EF302" s="59" t="str">
        <f>IF(CC302="","",(CC302/DQ302*100))</f>
        <v/>
      </c>
      <c r="EG302" s="59" t="str">
        <f>IF(CD302="","",(CD302/DQ302*100))</f>
        <v/>
      </c>
      <c r="EH302" s="59" t="str">
        <f>IF(CE302="","",(CE302/DQ302*100))</f>
        <v/>
      </c>
      <c r="EI302" s="59" t="str">
        <f>IF(CF302="","",(CF302/DQ302*100))</f>
        <v/>
      </c>
      <c r="EJ302" s="59" t="str">
        <f>IF(CG302="","",(CG302/DQ302*100))</f>
        <v/>
      </c>
      <c r="EK302" s="59" t="str">
        <f>IF(CH302="","",(CH302/DQ302*100))</f>
        <v/>
      </c>
      <c r="EL302" s="59" t="str">
        <f>IF(CI302="","",(CI302/DR302*100))</f>
        <v/>
      </c>
      <c r="EM302" s="59" t="str">
        <f>IF(CJ302="","",(CJ302/DR302*100))</f>
        <v/>
      </c>
      <c r="EN302" s="59" t="str">
        <f>IF(CK302="","",(CK302/DR302*100))</f>
        <v/>
      </c>
      <c r="EO302" s="59" t="str">
        <f>IF(CL302="","",(CL302/DR302*100))</f>
        <v/>
      </c>
      <c r="EP302" s="59" t="str">
        <f>IF(CM302="","",(CM302/DR302*100))</f>
        <v/>
      </c>
      <c r="EQ302" s="59" t="str">
        <f>IF(CN302="","",(CN302/DR302*100))</f>
        <v/>
      </c>
      <c r="ER302" s="59" t="str">
        <f>IF(CO302="","",(CO302/DR302*100))</f>
        <v/>
      </c>
      <c r="ES302" s="59" t="str">
        <f>IF(CP302="","",(CP302/DR302*100))</f>
        <v/>
      </c>
      <c r="ET302" s="59" t="str">
        <f>IF(CQ302="","",(CQ302/DR302*100))</f>
        <v/>
      </c>
      <c r="EU302" s="59" t="str">
        <f>IF(CR302="","",(CR302/DR302*100))</f>
        <v/>
      </c>
      <c r="EV302" s="59" t="str">
        <f>IF(CS302="","",(CS302/DS302*100))</f>
        <v/>
      </c>
      <c r="EW302" s="59" t="str">
        <f>IF(CT302="","",(CT302/DS302*100))</f>
        <v/>
      </c>
      <c r="EX302" s="59" t="str">
        <f>IF(CU302="","",(CU302/DS302*100))</f>
        <v/>
      </c>
      <c r="EY302" s="59" t="str">
        <f>IF(CV302="","",(CV302/DS302*100))</f>
        <v/>
      </c>
      <c r="EZ302" s="59" t="str">
        <f>IF(CW302="","",(CW302/DS302*100))</f>
        <v/>
      </c>
      <c r="FA302" s="59" t="str">
        <f>IF(CX302="","",(CX302/DS302*100))</f>
        <v/>
      </c>
      <c r="FB302" s="59" t="str">
        <f t="shared" si="31"/>
        <v/>
      </c>
      <c r="FC302" s="59" t="str">
        <f t="shared" si="31"/>
        <v/>
      </c>
      <c r="FD302" s="59" t="str">
        <f t="shared" si="31"/>
        <v/>
      </c>
      <c r="FE302" s="59" t="str">
        <f t="shared" si="31"/>
        <v/>
      </c>
      <c r="FF302" s="59" t="str">
        <f t="shared" si="31"/>
        <v/>
      </c>
      <c r="FG302" s="59" t="str">
        <f t="shared" si="31"/>
        <v/>
      </c>
      <c r="FH302" s="59" t="str">
        <f t="shared" si="31"/>
        <v/>
      </c>
      <c r="FI302" s="59" t="str">
        <f t="shared" si="31"/>
        <v/>
      </c>
      <c r="FJ302" s="59" t="str">
        <f t="shared" si="31"/>
        <v/>
      </c>
      <c r="FK302" s="59" t="str">
        <f>IF(DH302="","",(DH302/DU302*100))</f>
        <v/>
      </c>
      <c r="FL302" s="59" t="str">
        <f>IF(DI302="","",(DI302/DU302*100))</f>
        <v/>
      </c>
      <c r="FM302" s="59" t="str">
        <f>IF(DJ302="","",(DJ302/DU302*100))</f>
        <v/>
      </c>
    </row>
    <row r="303" spans="72:169" x14ac:dyDescent="0.25">
      <c r="BT303" s="59" t="str">
        <f>IF(BR303="","",YEAR(D303)-BR303)</f>
        <v/>
      </c>
      <c r="BU303" s="59" t="str">
        <f>IF(BO303="",IF(OR(BM303="",BN303=""),"",((BM303*12)+BN303)*0.0254),BO303*0.01)</f>
        <v/>
      </c>
      <c r="BV303" s="59" t="str">
        <f>IF(BQ303="",IF(BP303="","",BP303*0.453592),BQ303)</f>
        <v/>
      </c>
      <c r="BW303" s="59" t="str">
        <f>IF(OR(BU303="",BV303=""),"",(BV303/(BU303^2)))</f>
        <v/>
      </c>
      <c r="BX303" s="59" t="str">
        <f>IF(COUNTBLANK(E303:J303)=6,"",(((E303*IF(F303&gt;0,F303,30)*3)+(G303*IF(H303&gt;0,H303,30)*5)+(I303*IF(J303&gt;0,J303,30)*9))))</f>
        <v/>
      </c>
      <c r="BY303" s="59" t="str">
        <f>IF(COUNTBLANK(AE303:AL303)=8,"",SUM(IF(AE303=2,1,IF(AE303=3,1,0)),IF(AH303=1,1,IF(AI303=1,1,0)),IF(AJ303&gt;3,1,0),IF(AK303&gt;3,1,0),IF(AL303&gt;0,1,0)))</f>
        <v/>
      </c>
      <c r="BZ303" s="59" t="str">
        <f>IF(OR(AM303="",AN303=""),"",IF(OR(AM303=-99,AN303=-99),-99,IF(AM303=3,IF(AN303=2,1,IF(AN303=3,1,0)),0)))</f>
        <v/>
      </c>
      <c r="CA303" s="59" t="str">
        <f>IF(OR((AC303=""),(AD303="")),"",IF(AD303=-99,-99,IF(AC303&gt;=4,IF(OR(AD303=1,AD303=2),1,0),0)))</f>
        <v/>
      </c>
      <c r="CB303" s="59" t="str">
        <f>IF(BW303="","",IF(BW303&lt;25,5,IF(BW303&lt;30,2,0)))</f>
        <v/>
      </c>
      <c r="CC303" s="59" t="str">
        <f t="shared" si="28"/>
        <v/>
      </c>
      <c r="CD303" s="59" t="str">
        <f>IF(K303="","",IF(K303&lt;4,0,IF(K303&gt;=4,4,"")))</f>
        <v/>
      </c>
      <c r="CE303" s="59" t="str">
        <f>IF(L303="","",IF(L303&lt;4,0,IF(L303&gt;=4,4,"")))</f>
        <v/>
      </c>
      <c r="CF303" s="59" t="str">
        <f>IF(M303="","",IF(M303&lt;4,0,IF(M303&gt;=4,3,"")))</f>
        <v/>
      </c>
      <c r="CG303" s="59" t="str">
        <f>IF(N303="","",IF(N303&lt;4,0,IF(N303&gt;=4,1,"")))</f>
        <v/>
      </c>
      <c r="CH303" s="59" t="str">
        <f t="shared" si="29"/>
        <v/>
      </c>
      <c r="CI303" s="59" t="str">
        <f>IF(O303="","",IF(O303=0,0,IF(O303=1,3,IF(O303&lt;=4,4,IF(O303&gt;4,5,"")))))</f>
        <v/>
      </c>
      <c r="CJ303" s="59" t="str">
        <f>IF(P303="","",IF(P303=0,0,IF(P303=1,1,IF(P303&lt;7,3,IF(P303=7,4,"")))))</f>
        <v/>
      </c>
      <c r="CK303" s="59" t="str">
        <f>IF(Q303="","",IF(Q303&lt;4,3,IF(Q303&lt;7,2,IF(Q303=7,0,""))))</f>
        <v/>
      </c>
      <c r="CL303" s="59" t="str">
        <f>IF(R303="","",IF(R303&lt;1,0,IF(R303&lt;=2,1,IF(R303&gt;2,2,""))))</f>
        <v/>
      </c>
      <c r="CM303" s="59" t="str">
        <f>IF(S303="","",IF(S303=0,0,IF(S303=1,1,IF(S303&gt;1,2,""))))</f>
        <v/>
      </c>
      <c r="CN303" s="59" t="str">
        <f>IF(T303="","",IF(T303=0,0,IF(T303&lt;=4,1,IF(T303&gt;4,2,""))))</f>
        <v/>
      </c>
      <c r="CO303" s="59" t="str">
        <f>IF(U303="","",IF(U303&lt;4,0,IF(U303&lt;=6,1,IF(U303=7,2,""))))</f>
        <v/>
      </c>
      <c r="CP303" s="59" t="str">
        <f>IF(V303="","",IF(V303&lt;4,2,IF(V303=4,1,IF(V303=5,0,""))))</f>
        <v/>
      </c>
      <c r="CQ303" s="59" t="str">
        <f>IF(W303="","",IF(W303=1,2,IF(W303=2,1,IF(W303&gt;2,0,""))))</f>
        <v/>
      </c>
      <c r="CR303" s="59" t="str">
        <f>IF(X303="","",IF(X303=0,0,IF(X303=1,1,IF(X303=2,2,IF(X303=3,2,IF(X303=-9,-9,IF(X303=-99,-99,"")))))))</f>
        <v/>
      </c>
      <c r="CS303" s="59" t="str">
        <f>IF(Z303="","",IF(Z303=0,1,IF(Z303=1,0,"")))</f>
        <v/>
      </c>
      <c r="CT303" s="59" t="str">
        <f>IF(CA303="","",IF(CA303=-99,-99,IF(CA303=1,3,0)))</f>
        <v/>
      </c>
      <c r="CU303" s="59" t="str">
        <f>IF(BZ303="","",IF(BZ303=-99,-99,IF(BZ303=0,3,0)))</f>
        <v/>
      </c>
      <c r="CV303" s="59" t="str">
        <f>IF(AO303="","",IF(AND(AO303&gt;=7,AO303&lt;=8),2,0))</f>
        <v/>
      </c>
      <c r="CW303" s="59" t="str">
        <f>IF(AP303="","",IF(AP303=1,0,IF(AP303&gt;1,1,"")))</f>
        <v/>
      </c>
      <c r="CX303" s="59" t="str">
        <f t="shared" si="30"/>
        <v/>
      </c>
      <c r="CY303" s="59" t="str">
        <f>IF(BA303="","",IF(BA303=0,0,IF(OR(BA303=1,BA303=2,BA303=3),3,IF(BA303=-99,-99,""))))</f>
        <v/>
      </c>
      <c r="CZ303" s="59" t="str">
        <f>IF(BB303="","",IF(BB303=0,0,IF(OR(BB303=1,BB303=2,BB303=3),3,IF(BB303=-99,-99,""))))</f>
        <v/>
      </c>
      <c r="DA303" s="59" t="str">
        <f>IF(BC303="","",IF(BC303=0,0,IF(OR(BC303=1,BC303=2,BC303=3),3,IF(BC303=-99,-99,""))))</f>
        <v/>
      </c>
      <c r="DB303" s="59" t="str">
        <f>IF(BD303="","",IF(BD303=0,0,IF(OR(BD303=1,BD303=2,BD303=3),3,IF(BD303=-99,-99,""))))</f>
        <v/>
      </c>
      <c r="DC303" s="59" t="str">
        <f>IF(BE303="","",IF(BE303=0,0,IF(OR(BE303=1,BE303=2,BE303=3),3,IF(BE303=-99,-99,""))))</f>
        <v/>
      </c>
      <c r="DD303" s="59" t="str">
        <f>IF(BF303="","",IF(BF303=0,0,IF(OR(BF303=1,BF303=2,BF303=3),3,IF(BF303=-99,-99,""))))</f>
        <v/>
      </c>
      <c r="DE303" s="59" t="str">
        <f>IF(BG303="","",IF(BG303=0,0,IF(OR(BG303=1,BG303=2,BG303=3),3,IF(BG303=-99,-99,""))))</f>
        <v/>
      </c>
      <c r="DF303" s="59" t="str">
        <f>IF(BH303="","",IF(BH303=0,0,IF(OR(BH303=1,BH303=2,BH303=3),3,IF(BH303=-99,-99,""))))</f>
        <v/>
      </c>
      <c r="DG303" s="59" t="str">
        <f>IF(BI303="","",IF(BI303=0,0,IF(OR(BI303=1,BI303=2,BI303=3),3,IF(BI303=-99,-99,""))))</f>
        <v/>
      </c>
      <c r="DH303" s="59" t="str">
        <f>IF(BT303="","",IF(BS303=1,IF(BT303&lt;65,41,IF(BT303&lt;70,35,IF(BT303&lt;75,29,IF(BT303&lt;80,21,IF(BT303&lt;85,14,IF(BT303&lt;90,5,0)))))),IF(BS303=2,IF(BT303&lt;65,38,IF(BT303&lt;70,33,IF(BT303&lt;75,26,IF(BT303&lt;80,16,IF(BT303&lt;85,12,IF(BT303&lt;90,1,0)))))),"")))</f>
        <v/>
      </c>
      <c r="DI303" s="59" t="str">
        <f>IF(BL303="","",IF(BL303=1,0,IF(BL303=2,3,IF(BL303&gt;2,6,""))))</f>
        <v/>
      </c>
      <c r="DJ303" s="59" t="str">
        <f>IF(Y303="","",IF(Y303=0,3,IF(Y303=1,0,"")))</f>
        <v/>
      </c>
      <c r="DK303" s="59" t="str">
        <f>IF(COUNTBLANK(CB303:CH303)=7,"",SUM(CB303:CH303))</f>
        <v/>
      </c>
      <c r="DL303" s="59" t="str">
        <f>IF(COUNTBLANK(CI303:CR303)=10,"",SUM(CI303:CQ303,IF(CR303&gt;0,CR303,0)))</f>
        <v/>
      </c>
      <c r="DM303" s="59" t="str">
        <f>IF(COUNTBLANK(CS303:CX303)=6,"",SUM(CS303,IF(CT303=-99,0,CT303),IF(CU303=-99,0,CU303),CV303:CX303))</f>
        <v/>
      </c>
      <c r="DN303" s="59" t="str">
        <f>IF(COUNTBLANK(CY303:DG303)=9,"",SUM(IF(OR(CY303="",CY303=-99),0,CY303),IF(OR(CZ303="",CZ303=-99),0,CZ303),IF(OR(DA303="",DA303=-99),0,DA303),IF(OR(DB303="",DB303=-99),0,DB303),IF(OR(DC303="",DC303=-99),0,DC303),IF(OR(DD303="",DD303=-99),0,DD303),IF(OR(DE303="",DE303=-99),0,DE303),IF(OR(DF303="",DF303=-99),0,DF303),IF(OR(DG303="",DG303=-99),0,DG303)))</f>
        <v/>
      </c>
      <c r="DO303" s="59" t="str">
        <f>IF(COUNTBLANK(DH303:DJ303)=3,"",SUM(DH303:DJ303))</f>
        <v/>
      </c>
      <c r="DP303" s="59" t="str">
        <f>IF(COUNTBLANK(DK303:DN303)=4,"",SUM(DK303:DN303))</f>
        <v/>
      </c>
      <c r="DQ303" s="59" t="str">
        <f>IF(COUNTBLANK(CB303:CH303)=7,"",SUM(IF(CB303="",0,5),IF(CC303="",0,9),IF(CD303="",0,4),IF(CE303="",0,4),IF(CF303="",0,3),IF(CG303="",0,1),IF(CH303="",0,6)))</f>
        <v/>
      </c>
      <c r="DR303" s="59" t="str">
        <f>IF(COUNTBLANK(CI303:CR303)=10,"",SUM(IF(CI303="",0,5),IF(CJ303="",0,4),IF(CK303="",0,3),IF(CL303="",0,2),IF(CM303="",0,2),IF(CN303="",0,2),IF(CO303="",0,2),IF(CP303="",0,2),IF(CQ303="",0,2),IF(OR(CR303="",CR303=-99,CR303=-9),0,2)))</f>
        <v/>
      </c>
      <c r="DS303" s="59" t="str">
        <f>IF(COUNTBLANK(CS303:CX303)=6,"",SUM(IF(CS303="",0,1),IF(OR(CT303="",CT303=-99),0,3),IF(OR(CU303="",CU303=-99),0,3),IF(CV303="",0,2),IF(CW303="",0,1),IF(CX303="",0,1)))</f>
        <v/>
      </c>
      <c r="DT303" s="59" t="str">
        <f>IF(COUNTBLANK(CY303:DG303)=9,"",SUM(IF(OR(CY303="",CY303=-99),0,3),IF(OR(CZ303="",CZ303=-99),0,3),IF(OR(DA303="",DA303=-99),0,3),IF(OR(DB303="",DB303=-99),0,3),IF(OR(DC303="",DC303=-99),0,3),IF(OR(DD303="",DD303=-99),0,3),IF(OR(DE303="",DE303=-99),0,3),IF(OR(DF303="",DF303=-99),0,3),IF(OR(DG303="",DG303=-99),0,3)))</f>
        <v/>
      </c>
      <c r="DU303" s="59" t="str">
        <f>IF(COUNTBLANK(DH303:DJ303)=3,"",SUM(IF(DH303="",0,IF(BS303=1,41,IF(BS303=2,38,""))),IF(DI303="",0,6),IF(DJ303="",0,3)))</f>
        <v/>
      </c>
      <c r="DV303" s="59" t="str">
        <f>IF(COUNTBLANK(DK303:DN303)=4,"",SUM(DQ303:DT303))</f>
        <v/>
      </c>
      <c r="DW303" s="59" t="str">
        <f>IF(DQ303="","",((DK303/DQ303)*100))</f>
        <v/>
      </c>
      <c r="DX303" s="59" t="str">
        <f t="shared" si="26"/>
        <v/>
      </c>
      <c r="DY303" s="59" t="str">
        <f t="shared" si="26"/>
        <v/>
      </c>
      <c r="DZ303" s="59" t="str">
        <f t="shared" si="26"/>
        <v/>
      </c>
      <c r="EA303" s="59" t="str">
        <f t="shared" si="26"/>
        <v/>
      </c>
      <c r="EB303" s="59" t="str">
        <f t="shared" si="26"/>
        <v/>
      </c>
      <c r="EC303" s="59" t="str">
        <f>IF(COUNTBLANK(DQ303:DT303)=4,"",SQRT((DQ303^2)+(DR303^2)+(DS303^2)+(DT303^2)))</f>
        <v/>
      </c>
      <c r="ED303" s="59" t="str">
        <f>IF(EC303="","",(SUM(((DK303/EC303)^2),((DL303/EC303)^2),((DM303/EC303)^2),((DN303/EC303)^2))*100))</f>
        <v/>
      </c>
      <c r="EE303" s="59" t="str">
        <f>IF(CB303="","",(CB303/DQ303*100))</f>
        <v/>
      </c>
      <c r="EF303" s="59" t="str">
        <f>IF(CC303="","",(CC303/DQ303*100))</f>
        <v/>
      </c>
      <c r="EG303" s="59" t="str">
        <f>IF(CD303="","",(CD303/DQ303*100))</f>
        <v/>
      </c>
      <c r="EH303" s="59" t="str">
        <f>IF(CE303="","",(CE303/DQ303*100))</f>
        <v/>
      </c>
      <c r="EI303" s="59" t="str">
        <f>IF(CF303="","",(CF303/DQ303*100))</f>
        <v/>
      </c>
      <c r="EJ303" s="59" t="str">
        <f>IF(CG303="","",(CG303/DQ303*100))</f>
        <v/>
      </c>
      <c r="EK303" s="59" t="str">
        <f>IF(CH303="","",(CH303/DQ303*100))</f>
        <v/>
      </c>
      <c r="EL303" s="59" t="str">
        <f>IF(CI303="","",(CI303/DR303*100))</f>
        <v/>
      </c>
      <c r="EM303" s="59" t="str">
        <f>IF(CJ303="","",(CJ303/DR303*100))</f>
        <v/>
      </c>
      <c r="EN303" s="59" t="str">
        <f>IF(CK303="","",(CK303/DR303*100))</f>
        <v/>
      </c>
      <c r="EO303" s="59" t="str">
        <f>IF(CL303="","",(CL303/DR303*100))</f>
        <v/>
      </c>
      <c r="EP303" s="59" t="str">
        <f>IF(CM303="","",(CM303/DR303*100))</f>
        <v/>
      </c>
      <c r="EQ303" s="59" t="str">
        <f>IF(CN303="","",(CN303/DR303*100))</f>
        <v/>
      </c>
      <c r="ER303" s="59" t="str">
        <f>IF(CO303="","",(CO303/DR303*100))</f>
        <v/>
      </c>
      <c r="ES303" s="59" t="str">
        <f>IF(CP303="","",(CP303/DR303*100))</f>
        <v/>
      </c>
      <c r="ET303" s="59" t="str">
        <f>IF(CQ303="","",(CQ303/DR303*100))</f>
        <v/>
      </c>
      <c r="EU303" s="59" t="str">
        <f>IF(CR303="","",(CR303/DR303*100))</f>
        <v/>
      </c>
      <c r="EV303" s="59" t="str">
        <f>IF(CS303="","",(CS303/DS303*100))</f>
        <v/>
      </c>
      <c r="EW303" s="59" t="str">
        <f>IF(CT303="","",(CT303/DS303*100))</f>
        <v/>
      </c>
      <c r="EX303" s="59" t="str">
        <f>IF(CU303="","",(CU303/DS303*100))</f>
        <v/>
      </c>
      <c r="EY303" s="59" t="str">
        <f>IF(CV303="","",(CV303/DS303*100))</f>
        <v/>
      </c>
      <c r="EZ303" s="59" t="str">
        <f>IF(CW303="","",(CW303/DS303*100))</f>
        <v/>
      </c>
      <c r="FA303" s="59" t="str">
        <f>IF(CX303="","",(CX303/DS303*100))</f>
        <v/>
      </c>
      <c r="FB303" s="59" t="str">
        <f t="shared" si="31"/>
        <v/>
      </c>
      <c r="FC303" s="59" t="str">
        <f t="shared" si="31"/>
        <v/>
      </c>
      <c r="FD303" s="59" t="str">
        <f t="shared" si="31"/>
        <v/>
      </c>
      <c r="FE303" s="59" t="str">
        <f t="shared" si="31"/>
        <v/>
      </c>
      <c r="FF303" s="59" t="str">
        <f t="shared" si="31"/>
        <v/>
      </c>
      <c r="FG303" s="59" t="str">
        <f t="shared" si="31"/>
        <v/>
      </c>
      <c r="FH303" s="59" t="str">
        <f t="shared" si="31"/>
        <v/>
      </c>
      <c r="FI303" s="59" t="str">
        <f t="shared" si="31"/>
        <v/>
      </c>
      <c r="FJ303" s="59" t="str">
        <f t="shared" si="31"/>
        <v/>
      </c>
      <c r="FK303" s="59" t="str">
        <f>IF(DH303="","",(DH303/DU303*100))</f>
        <v/>
      </c>
      <c r="FL303" s="59" t="str">
        <f>IF(DI303="","",(DI303/DU303*100))</f>
        <v/>
      </c>
      <c r="FM303" s="59" t="str">
        <f>IF(DJ303="","",(DJ303/DU303*100))</f>
        <v/>
      </c>
    </row>
    <row r="304" spans="72:169" x14ac:dyDescent="0.25">
      <c r="BT304" s="59" t="str">
        <f>IF(BR304="","",YEAR(D304)-BR304)</f>
        <v/>
      </c>
      <c r="BU304" s="59" t="str">
        <f>IF(BO304="",IF(OR(BM304="",BN304=""),"",((BM304*12)+BN304)*0.0254),BO304*0.01)</f>
        <v/>
      </c>
      <c r="BV304" s="59" t="str">
        <f>IF(BQ304="",IF(BP304="","",BP304*0.453592),BQ304)</f>
        <v/>
      </c>
      <c r="BW304" s="59" t="str">
        <f>IF(OR(BU304="",BV304=""),"",(BV304/(BU304^2)))</f>
        <v/>
      </c>
      <c r="BX304" s="59" t="str">
        <f>IF(COUNTBLANK(E304:J304)=6,"",(((E304*IF(F304&gt;0,F304,30)*3)+(G304*IF(H304&gt;0,H304,30)*5)+(I304*IF(J304&gt;0,J304,30)*9))))</f>
        <v/>
      </c>
      <c r="BY304" s="59" t="str">
        <f>IF(COUNTBLANK(AE304:AL304)=8,"",SUM(IF(AE304=2,1,IF(AE304=3,1,0)),IF(AH304=1,1,IF(AI304=1,1,0)),IF(AJ304&gt;3,1,0),IF(AK304&gt;3,1,0),IF(AL304&gt;0,1,0)))</f>
        <v/>
      </c>
      <c r="BZ304" s="59" t="str">
        <f>IF(OR(AM304="",AN304=""),"",IF(OR(AM304=-99,AN304=-99),-99,IF(AM304=3,IF(AN304=2,1,IF(AN304=3,1,0)),0)))</f>
        <v/>
      </c>
      <c r="CA304" s="59" t="str">
        <f>IF(OR((AC304=""),(AD304="")),"",IF(AD304=-99,-99,IF(AC304&gt;=4,IF(OR(AD304=1,AD304=2),1,0),0)))</f>
        <v/>
      </c>
      <c r="CB304" s="59" t="str">
        <f>IF(BW304="","",IF(BW304&lt;25,5,IF(BW304&lt;30,2,0)))</f>
        <v/>
      </c>
      <c r="CC304" s="59" t="str">
        <f t="shared" si="28"/>
        <v/>
      </c>
      <c r="CD304" s="59" t="str">
        <f>IF(K304="","",IF(K304&lt;4,0,IF(K304&gt;=4,4,"")))</f>
        <v/>
      </c>
      <c r="CE304" s="59" t="str">
        <f>IF(L304="","",IF(L304&lt;4,0,IF(L304&gt;=4,4,"")))</f>
        <v/>
      </c>
      <c r="CF304" s="59" t="str">
        <f>IF(M304="","",IF(M304&lt;4,0,IF(M304&gt;=4,3,"")))</f>
        <v/>
      </c>
      <c r="CG304" s="59" t="str">
        <f>IF(N304="","",IF(N304&lt;4,0,IF(N304&gt;=4,1,"")))</f>
        <v/>
      </c>
      <c r="CH304" s="59" t="str">
        <f t="shared" si="29"/>
        <v/>
      </c>
      <c r="CI304" s="59" t="str">
        <f>IF(O304="","",IF(O304=0,0,IF(O304=1,3,IF(O304&lt;=4,4,IF(O304&gt;4,5,"")))))</f>
        <v/>
      </c>
      <c r="CJ304" s="59" t="str">
        <f>IF(P304="","",IF(P304=0,0,IF(P304=1,1,IF(P304&lt;7,3,IF(P304=7,4,"")))))</f>
        <v/>
      </c>
      <c r="CK304" s="59" t="str">
        <f>IF(Q304="","",IF(Q304&lt;4,3,IF(Q304&lt;7,2,IF(Q304=7,0,""))))</f>
        <v/>
      </c>
      <c r="CL304" s="59" t="str">
        <f>IF(R304="","",IF(R304&lt;1,0,IF(R304&lt;=2,1,IF(R304&gt;2,2,""))))</f>
        <v/>
      </c>
      <c r="CM304" s="59" t="str">
        <f>IF(S304="","",IF(S304=0,0,IF(S304=1,1,IF(S304&gt;1,2,""))))</f>
        <v/>
      </c>
      <c r="CN304" s="59" t="str">
        <f>IF(T304="","",IF(T304=0,0,IF(T304&lt;=4,1,IF(T304&gt;4,2,""))))</f>
        <v/>
      </c>
      <c r="CO304" s="59" t="str">
        <f>IF(U304="","",IF(U304&lt;4,0,IF(U304&lt;=6,1,IF(U304=7,2,""))))</f>
        <v/>
      </c>
      <c r="CP304" s="59" t="str">
        <f>IF(V304="","",IF(V304&lt;4,2,IF(V304=4,1,IF(V304=5,0,""))))</f>
        <v/>
      </c>
      <c r="CQ304" s="59" t="str">
        <f>IF(W304="","",IF(W304=1,2,IF(W304=2,1,IF(W304&gt;2,0,""))))</f>
        <v/>
      </c>
      <c r="CR304" s="59" t="str">
        <f>IF(X304="","",IF(X304=0,0,IF(X304=1,1,IF(X304=2,2,IF(X304=3,2,IF(X304=-9,-9,IF(X304=-99,-99,"")))))))</f>
        <v/>
      </c>
      <c r="CS304" s="59" t="str">
        <f>IF(Z304="","",IF(Z304=0,1,IF(Z304=1,0,"")))</f>
        <v/>
      </c>
      <c r="CT304" s="59" t="str">
        <f>IF(CA304="","",IF(CA304=-99,-99,IF(CA304=1,3,0)))</f>
        <v/>
      </c>
      <c r="CU304" s="59" t="str">
        <f>IF(BZ304="","",IF(BZ304=-99,-99,IF(BZ304=0,3,0)))</f>
        <v/>
      </c>
      <c r="CV304" s="59" t="str">
        <f>IF(AO304="","",IF(AND(AO304&gt;=7,AO304&lt;=8),2,0))</f>
        <v/>
      </c>
      <c r="CW304" s="59" t="str">
        <f>IF(AP304="","",IF(AP304=1,0,IF(AP304&gt;1,1,"")))</f>
        <v/>
      </c>
      <c r="CX304" s="59" t="str">
        <f t="shared" si="30"/>
        <v/>
      </c>
      <c r="CY304" s="59" t="str">
        <f>IF(BA304="","",IF(BA304=0,0,IF(OR(BA304=1,BA304=2,BA304=3),3,IF(BA304=-99,-99,""))))</f>
        <v/>
      </c>
      <c r="CZ304" s="59" t="str">
        <f>IF(BB304="","",IF(BB304=0,0,IF(OR(BB304=1,BB304=2,BB304=3),3,IF(BB304=-99,-99,""))))</f>
        <v/>
      </c>
      <c r="DA304" s="59" t="str">
        <f>IF(BC304="","",IF(BC304=0,0,IF(OR(BC304=1,BC304=2,BC304=3),3,IF(BC304=-99,-99,""))))</f>
        <v/>
      </c>
      <c r="DB304" s="59" t="str">
        <f>IF(BD304="","",IF(BD304=0,0,IF(OR(BD304=1,BD304=2,BD304=3),3,IF(BD304=-99,-99,""))))</f>
        <v/>
      </c>
      <c r="DC304" s="59" t="str">
        <f>IF(BE304="","",IF(BE304=0,0,IF(OR(BE304=1,BE304=2,BE304=3),3,IF(BE304=-99,-99,""))))</f>
        <v/>
      </c>
      <c r="DD304" s="59" t="str">
        <f>IF(BF304="","",IF(BF304=0,0,IF(OR(BF304=1,BF304=2,BF304=3),3,IF(BF304=-99,-99,""))))</f>
        <v/>
      </c>
      <c r="DE304" s="59" t="str">
        <f>IF(BG304="","",IF(BG304=0,0,IF(OR(BG304=1,BG304=2,BG304=3),3,IF(BG304=-99,-99,""))))</f>
        <v/>
      </c>
      <c r="DF304" s="59" t="str">
        <f>IF(BH304="","",IF(BH304=0,0,IF(OR(BH304=1,BH304=2,BH304=3),3,IF(BH304=-99,-99,""))))</f>
        <v/>
      </c>
      <c r="DG304" s="59" t="str">
        <f>IF(BI304="","",IF(BI304=0,0,IF(OR(BI304=1,BI304=2,BI304=3),3,IF(BI304=-99,-99,""))))</f>
        <v/>
      </c>
      <c r="DH304" s="59" t="str">
        <f>IF(BT304="","",IF(BS304=1,IF(BT304&lt;65,41,IF(BT304&lt;70,35,IF(BT304&lt;75,29,IF(BT304&lt;80,21,IF(BT304&lt;85,14,IF(BT304&lt;90,5,0)))))),IF(BS304=2,IF(BT304&lt;65,38,IF(BT304&lt;70,33,IF(BT304&lt;75,26,IF(BT304&lt;80,16,IF(BT304&lt;85,12,IF(BT304&lt;90,1,0)))))),"")))</f>
        <v/>
      </c>
      <c r="DI304" s="59" t="str">
        <f>IF(BL304="","",IF(BL304=1,0,IF(BL304=2,3,IF(BL304&gt;2,6,""))))</f>
        <v/>
      </c>
      <c r="DJ304" s="59" t="str">
        <f>IF(Y304="","",IF(Y304=0,3,IF(Y304=1,0,"")))</f>
        <v/>
      </c>
      <c r="DK304" s="59" t="str">
        <f>IF(COUNTBLANK(CB304:CH304)=7,"",SUM(CB304:CH304))</f>
        <v/>
      </c>
      <c r="DL304" s="59" t="str">
        <f>IF(COUNTBLANK(CI304:CR304)=10,"",SUM(CI304:CQ304,IF(CR304&gt;0,CR304,0)))</f>
        <v/>
      </c>
      <c r="DM304" s="59" t="str">
        <f>IF(COUNTBLANK(CS304:CX304)=6,"",SUM(CS304,IF(CT304=-99,0,CT304),IF(CU304=-99,0,CU304),CV304:CX304))</f>
        <v/>
      </c>
      <c r="DN304" s="59" t="str">
        <f>IF(COUNTBLANK(CY304:DG304)=9,"",SUM(IF(OR(CY304="",CY304=-99),0,CY304),IF(OR(CZ304="",CZ304=-99),0,CZ304),IF(OR(DA304="",DA304=-99),0,DA304),IF(OR(DB304="",DB304=-99),0,DB304),IF(OR(DC304="",DC304=-99),0,DC304),IF(OR(DD304="",DD304=-99),0,DD304),IF(OR(DE304="",DE304=-99),0,DE304),IF(OR(DF304="",DF304=-99),0,DF304),IF(OR(DG304="",DG304=-99),0,DG304)))</f>
        <v/>
      </c>
      <c r="DO304" s="59" t="str">
        <f>IF(COUNTBLANK(DH304:DJ304)=3,"",SUM(DH304:DJ304))</f>
        <v/>
      </c>
      <c r="DP304" s="59" t="str">
        <f>IF(COUNTBLANK(DK304:DN304)=4,"",SUM(DK304:DN304))</f>
        <v/>
      </c>
      <c r="DQ304" s="59" t="str">
        <f>IF(COUNTBLANK(CB304:CH304)=7,"",SUM(IF(CB304="",0,5),IF(CC304="",0,9),IF(CD304="",0,4),IF(CE304="",0,4),IF(CF304="",0,3),IF(CG304="",0,1),IF(CH304="",0,6)))</f>
        <v/>
      </c>
      <c r="DR304" s="59" t="str">
        <f>IF(COUNTBLANK(CI304:CR304)=10,"",SUM(IF(CI304="",0,5),IF(CJ304="",0,4),IF(CK304="",0,3),IF(CL304="",0,2),IF(CM304="",0,2),IF(CN304="",0,2),IF(CO304="",0,2),IF(CP304="",0,2),IF(CQ304="",0,2),IF(OR(CR304="",CR304=-99,CR304=-9),0,2)))</f>
        <v/>
      </c>
      <c r="DS304" s="59" t="str">
        <f>IF(COUNTBLANK(CS304:CX304)=6,"",SUM(IF(CS304="",0,1),IF(OR(CT304="",CT304=-99),0,3),IF(OR(CU304="",CU304=-99),0,3),IF(CV304="",0,2),IF(CW304="",0,1),IF(CX304="",0,1)))</f>
        <v/>
      </c>
      <c r="DT304" s="59" t="str">
        <f>IF(COUNTBLANK(CY304:DG304)=9,"",SUM(IF(OR(CY304="",CY304=-99),0,3),IF(OR(CZ304="",CZ304=-99),0,3),IF(OR(DA304="",DA304=-99),0,3),IF(OR(DB304="",DB304=-99),0,3),IF(OR(DC304="",DC304=-99),0,3),IF(OR(DD304="",DD304=-99),0,3),IF(OR(DE304="",DE304=-99),0,3),IF(OR(DF304="",DF304=-99),0,3),IF(OR(DG304="",DG304=-99),0,3)))</f>
        <v/>
      </c>
      <c r="DU304" s="59" t="str">
        <f>IF(COUNTBLANK(DH304:DJ304)=3,"",SUM(IF(DH304="",0,IF(BS304=1,41,IF(BS304=2,38,""))),IF(DI304="",0,6),IF(DJ304="",0,3)))</f>
        <v/>
      </c>
      <c r="DV304" s="59" t="str">
        <f>IF(COUNTBLANK(DK304:DN304)=4,"",SUM(DQ304:DT304))</f>
        <v/>
      </c>
      <c r="DW304" s="59" t="str">
        <f>IF(DQ304="","",((DK304/DQ304)*100))</f>
        <v/>
      </c>
      <c r="DX304" s="59" t="str">
        <f t="shared" si="26"/>
        <v/>
      </c>
      <c r="DY304" s="59" t="str">
        <f t="shared" si="26"/>
        <v/>
      </c>
      <c r="DZ304" s="59" t="str">
        <f t="shared" si="26"/>
        <v/>
      </c>
      <c r="EA304" s="59" t="str">
        <f t="shared" si="26"/>
        <v/>
      </c>
      <c r="EB304" s="59" t="str">
        <f t="shared" si="26"/>
        <v/>
      </c>
      <c r="EC304" s="59" t="str">
        <f>IF(COUNTBLANK(DQ304:DT304)=4,"",SQRT((DQ304^2)+(DR304^2)+(DS304^2)+(DT304^2)))</f>
        <v/>
      </c>
      <c r="ED304" s="59" t="str">
        <f>IF(EC304="","",(SUM(((DK304/EC304)^2),((DL304/EC304)^2),((DM304/EC304)^2),((DN304/EC304)^2))*100))</f>
        <v/>
      </c>
      <c r="EE304" s="59" t="str">
        <f>IF(CB304="","",(CB304/DQ304*100))</f>
        <v/>
      </c>
      <c r="EF304" s="59" t="str">
        <f>IF(CC304="","",(CC304/DQ304*100))</f>
        <v/>
      </c>
      <c r="EG304" s="59" t="str">
        <f>IF(CD304="","",(CD304/DQ304*100))</f>
        <v/>
      </c>
      <c r="EH304" s="59" t="str">
        <f>IF(CE304="","",(CE304/DQ304*100))</f>
        <v/>
      </c>
      <c r="EI304" s="59" t="str">
        <f>IF(CF304="","",(CF304/DQ304*100))</f>
        <v/>
      </c>
      <c r="EJ304" s="59" t="str">
        <f>IF(CG304="","",(CG304/DQ304*100))</f>
        <v/>
      </c>
      <c r="EK304" s="59" t="str">
        <f>IF(CH304="","",(CH304/DQ304*100))</f>
        <v/>
      </c>
      <c r="EL304" s="59" t="str">
        <f>IF(CI304="","",(CI304/DR304*100))</f>
        <v/>
      </c>
      <c r="EM304" s="59" t="str">
        <f>IF(CJ304="","",(CJ304/DR304*100))</f>
        <v/>
      </c>
      <c r="EN304" s="59" t="str">
        <f>IF(CK304="","",(CK304/DR304*100))</f>
        <v/>
      </c>
      <c r="EO304" s="59" t="str">
        <f>IF(CL304="","",(CL304/DR304*100))</f>
        <v/>
      </c>
      <c r="EP304" s="59" t="str">
        <f>IF(CM304="","",(CM304/DR304*100))</f>
        <v/>
      </c>
      <c r="EQ304" s="59" t="str">
        <f>IF(CN304="","",(CN304/DR304*100))</f>
        <v/>
      </c>
      <c r="ER304" s="59" t="str">
        <f>IF(CO304="","",(CO304/DR304*100))</f>
        <v/>
      </c>
      <c r="ES304" s="59" t="str">
        <f>IF(CP304="","",(CP304/DR304*100))</f>
        <v/>
      </c>
      <c r="ET304" s="59" t="str">
        <f>IF(CQ304="","",(CQ304/DR304*100))</f>
        <v/>
      </c>
      <c r="EU304" s="59" t="str">
        <f>IF(CR304="","",(CR304/DR304*100))</f>
        <v/>
      </c>
      <c r="EV304" s="59" t="str">
        <f>IF(CS304="","",(CS304/DS304*100))</f>
        <v/>
      </c>
      <c r="EW304" s="59" t="str">
        <f>IF(CT304="","",(CT304/DS304*100))</f>
        <v/>
      </c>
      <c r="EX304" s="59" t="str">
        <f>IF(CU304="","",(CU304/DS304*100))</f>
        <v/>
      </c>
      <c r="EY304" s="59" t="str">
        <f>IF(CV304="","",(CV304/DS304*100))</f>
        <v/>
      </c>
      <c r="EZ304" s="59" t="str">
        <f>IF(CW304="","",(CW304/DS304*100))</f>
        <v/>
      </c>
      <c r="FA304" s="59" t="str">
        <f>IF(CX304="","",(CX304/DS304*100))</f>
        <v/>
      </c>
      <c r="FB304" s="59" t="str">
        <f t="shared" si="31"/>
        <v/>
      </c>
      <c r="FC304" s="59" t="str">
        <f t="shared" si="31"/>
        <v/>
      </c>
      <c r="FD304" s="59" t="str">
        <f t="shared" si="31"/>
        <v/>
      </c>
      <c r="FE304" s="59" t="str">
        <f t="shared" si="31"/>
        <v/>
      </c>
      <c r="FF304" s="59" t="str">
        <f t="shared" si="31"/>
        <v/>
      </c>
      <c r="FG304" s="59" t="str">
        <f t="shared" si="31"/>
        <v/>
      </c>
      <c r="FH304" s="59" t="str">
        <f t="shared" si="31"/>
        <v/>
      </c>
      <c r="FI304" s="59" t="str">
        <f t="shared" si="31"/>
        <v/>
      </c>
      <c r="FJ304" s="59" t="str">
        <f t="shared" si="31"/>
        <v/>
      </c>
      <c r="FK304" s="59" t="str">
        <f>IF(DH304="","",(DH304/DU304*100))</f>
        <v/>
      </c>
      <c r="FL304" s="59" t="str">
        <f>IF(DI304="","",(DI304/DU304*100))</f>
        <v/>
      </c>
      <c r="FM304" s="59" t="str">
        <f>IF(DJ304="","",(DJ304/DU304*100))</f>
        <v/>
      </c>
    </row>
    <row r="305" spans="72:169" x14ac:dyDescent="0.25">
      <c r="BT305" s="59" t="str">
        <f>IF(BR305="","",YEAR(D305)-BR305)</f>
        <v/>
      </c>
      <c r="BU305" s="59" t="str">
        <f>IF(BO305="",IF(OR(BM305="",BN305=""),"",((BM305*12)+BN305)*0.0254),BO305*0.01)</f>
        <v/>
      </c>
      <c r="BV305" s="59" t="str">
        <f>IF(BQ305="",IF(BP305="","",BP305*0.453592),BQ305)</f>
        <v/>
      </c>
      <c r="BW305" s="59" t="str">
        <f>IF(OR(BU305="",BV305=""),"",(BV305/(BU305^2)))</f>
        <v/>
      </c>
      <c r="BX305" s="59" t="str">
        <f>IF(COUNTBLANK(E305:J305)=6,"",(((E305*IF(F305&gt;0,F305,30)*3)+(G305*IF(H305&gt;0,H305,30)*5)+(I305*IF(J305&gt;0,J305,30)*9))))</f>
        <v/>
      </c>
      <c r="BY305" s="59" t="str">
        <f>IF(COUNTBLANK(AE305:AL305)=8,"",SUM(IF(AE305=2,1,IF(AE305=3,1,0)),IF(AH305=1,1,IF(AI305=1,1,0)),IF(AJ305&gt;3,1,0),IF(AK305&gt;3,1,0),IF(AL305&gt;0,1,0)))</f>
        <v/>
      </c>
      <c r="BZ305" s="59" t="str">
        <f>IF(OR(AM305="",AN305=""),"",IF(OR(AM305=-99,AN305=-99),-99,IF(AM305=3,IF(AN305=2,1,IF(AN305=3,1,0)),0)))</f>
        <v/>
      </c>
      <c r="CA305" s="59" t="str">
        <f>IF(OR((AC305=""),(AD305="")),"",IF(AD305=-99,-99,IF(AC305&gt;=4,IF(OR(AD305=1,AD305=2),1,0),0)))</f>
        <v/>
      </c>
      <c r="CB305" s="59" t="str">
        <f>IF(BW305="","",IF(BW305&lt;25,5,IF(BW305&lt;30,2,0)))</f>
        <v/>
      </c>
      <c r="CC305" s="59" t="str">
        <f t="shared" si="28"/>
        <v/>
      </c>
      <c r="CD305" s="59" t="str">
        <f>IF(K305="","",IF(K305&lt;4,0,IF(K305&gt;=4,4,"")))</f>
        <v/>
      </c>
      <c r="CE305" s="59" t="str">
        <f>IF(L305="","",IF(L305&lt;4,0,IF(L305&gt;=4,4,"")))</f>
        <v/>
      </c>
      <c r="CF305" s="59" t="str">
        <f>IF(M305="","",IF(M305&lt;4,0,IF(M305&gt;=4,3,"")))</f>
        <v/>
      </c>
      <c r="CG305" s="59" t="str">
        <f>IF(N305="","",IF(N305&lt;4,0,IF(N305&gt;=4,1,"")))</f>
        <v/>
      </c>
      <c r="CH305" s="59" t="str">
        <f t="shared" si="29"/>
        <v/>
      </c>
      <c r="CI305" s="59" t="str">
        <f>IF(O305="","",IF(O305=0,0,IF(O305=1,3,IF(O305&lt;=4,4,IF(O305&gt;4,5,"")))))</f>
        <v/>
      </c>
      <c r="CJ305" s="59" t="str">
        <f>IF(P305="","",IF(P305=0,0,IF(P305=1,1,IF(P305&lt;7,3,IF(P305=7,4,"")))))</f>
        <v/>
      </c>
      <c r="CK305" s="59" t="str">
        <f>IF(Q305="","",IF(Q305&lt;4,3,IF(Q305&lt;7,2,IF(Q305=7,0,""))))</f>
        <v/>
      </c>
      <c r="CL305" s="59" t="str">
        <f>IF(R305="","",IF(R305&lt;1,0,IF(R305&lt;=2,1,IF(R305&gt;2,2,""))))</f>
        <v/>
      </c>
      <c r="CM305" s="59" t="str">
        <f>IF(S305="","",IF(S305=0,0,IF(S305=1,1,IF(S305&gt;1,2,""))))</f>
        <v/>
      </c>
      <c r="CN305" s="59" t="str">
        <f>IF(T305="","",IF(T305=0,0,IF(T305&lt;=4,1,IF(T305&gt;4,2,""))))</f>
        <v/>
      </c>
      <c r="CO305" s="59" t="str">
        <f>IF(U305="","",IF(U305&lt;4,0,IF(U305&lt;=6,1,IF(U305=7,2,""))))</f>
        <v/>
      </c>
      <c r="CP305" s="59" t="str">
        <f>IF(V305="","",IF(V305&lt;4,2,IF(V305=4,1,IF(V305=5,0,""))))</f>
        <v/>
      </c>
      <c r="CQ305" s="59" t="str">
        <f>IF(W305="","",IF(W305=1,2,IF(W305=2,1,IF(W305&gt;2,0,""))))</f>
        <v/>
      </c>
      <c r="CR305" s="59" t="str">
        <f>IF(X305="","",IF(X305=0,0,IF(X305=1,1,IF(X305=2,2,IF(X305=3,2,IF(X305=-9,-9,IF(X305=-99,-99,"")))))))</f>
        <v/>
      </c>
      <c r="CS305" s="59" t="str">
        <f>IF(Z305="","",IF(Z305=0,1,IF(Z305=1,0,"")))</f>
        <v/>
      </c>
      <c r="CT305" s="59" t="str">
        <f>IF(CA305="","",IF(CA305=-99,-99,IF(CA305=1,3,0)))</f>
        <v/>
      </c>
      <c r="CU305" s="59" t="str">
        <f>IF(BZ305="","",IF(BZ305=-99,-99,IF(BZ305=0,3,0)))</f>
        <v/>
      </c>
      <c r="CV305" s="59" t="str">
        <f>IF(AO305="","",IF(AND(AO305&gt;=7,AO305&lt;=8),2,0))</f>
        <v/>
      </c>
      <c r="CW305" s="59" t="str">
        <f>IF(AP305="","",IF(AP305=1,0,IF(AP305&gt;1,1,"")))</f>
        <v/>
      </c>
      <c r="CX305" s="59" t="str">
        <f t="shared" si="30"/>
        <v/>
      </c>
      <c r="CY305" s="59" t="str">
        <f>IF(BA305="","",IF(BA305=0,0,IF(OR(BA305=1,BA305=2,BA305=3),3,IF(BA305=-99,-99,""))))</f>
        <v/>
      </c>
      <c r="CZ305" s="59" t="str">
        <f>IF(BB305="","",IF(BB305=0,0,IF(OR(BB305=1,BB305=2,BB305=3),3,IF(BB305=-99,-99,""))))</f>
        <v/>
      </c>
      <c r="DA305" s="59" t="str">
        <f>IF(BC305="","",IF(BC305=0,0,IF(OR(BC305=1,BC305=2,BC305=3),3,IF(BC305=-99,-99,""))))</f>
        <v/>
      </c>
      <c r="DB305" s="59" t="str">
        <f>IF(BD305="","",IF(BD305=0,0,IF(OR(BD305=1,BD305=2,BD305=3),3,IF(BD305=-99,-99,""))))</f>
        <v/>
      </c>
      <c r="DC305" s="59" t="str">
        <f>IF(BE305="","",IF(BE305=0,0,IF(OR(BE305=1,BE305=2,BE305=3),3,IF(BE305=-99,-99,""))))</f>
        <v/>
      </c>
      <c r="DD305" s="59" t="str">
        <f>IF(BF305="","",IF(BF305=0,0,IF(OR(BF305=1,BF305=2,BF305=3),3,IF(BF305=-99,-99,""))))</f>
        <v/>
      </c>
      <c r="DE305" s="59" t="str">
        <f>IF(BG305="","",IF(BG305=0,0,IF(OR(BG305=1,BG305=2,BG305=3),3,IF(BG305=-99,-99,""))))</f>
        <v/>
      </c>
      <c r="DF305" s="59" t="str">
        <f>IF(BH305="","",IF(BH305=0,0,IF(OR(BH305=1,BH305=2,BH305=3),3,IF(BH305=-99,-99,""))))</f>
        <v/>
      </c>
      <c r="DG305" s="59" t="str">
        <f>IF(BI305="","",IF(BI305=0,0,IF(OR(BI305=1,BI305=2,BI305=3),3,IF(BI305=-99,-99,""))))</f>
        <v/>
      </c>
      <c r="DH305" s="59" t="str">
        <f>IF(BT305="","",IF(BS305=1,IF(BT305&lt;65,41,IF(BT305&lt;70,35,IF(BT305&lt;75,29,IF(BT305&lt;80,21,IF(BT305&lt;85,14,IF(BT305&lt;90,5,0)))))),IF(BS305=2,IF(BT305&lt;65,38,IF(BT305&lt;70,33,IF(BT305&lt;75,26,IF(BT305&lt;80,16,IF(BT305&lt;85,12,IF(BT305&lt;90,1,0)))))),"")))</f>
        <v/>
      </c>
      <c r="DI305" s="59" t="str">
        <f>IF(BL305="","",IF(BL305=1,0,IF(BL305=2,3,IF(BL305&gt;2,6,""))))</f>
        <v/>
      </c>
      <c r="DJ305" s="59" t="str">
        <f>IF(Y305="","",IF(Y305=0,3,IF(Y305=1,0,"")))</f>
        <v/>
      </c>
      <c r="DK305" s="59" t="str">
        <f>IF(COUNTBLANK(CB305:CH305)=7,"",SUM(CB305:CH305))</f>
        <v/>
      </c>
      <c r="DL305" s="59" t="str">
        <f>IF(COUNTBLANK(CI305:CR305)=10,"",SUM(CI305:CQ305,IF(CR305&gt;0,CR305,0)))</f>
        <v/>
      </c>
      <c r="DM305" s="59" t="str">
        <f>IF(COUNTBLANK(CS305:CX305)=6,"",SUM(CS305,IF(CT305=-99,0,CT305),IF(CU305=-99,0,CU305),CV305:CX305))</f>
        <v/>
      </c>
      <c r="DN305" s="59" t="str">
        <f>IF(COUNTBLANK(CY305:DG305)=9,"",SUM(IF(OR(CY305="",CY305=-99),0,CY305),IF(OR(CZ305="",CZ305=-99),0,CZ305),IF(OR(DA305="",DA305=-99),0,DA305),IF(OR(DB305="",DB305=-99),0,DB305),IF(OR(DC305="",DC305=-99),0,DC305),IF(OR(DD305="",DD305=-99),0,DD305),IF(OR(DE305="",DE305=-99),0,DE305),IF(OR(DF305="",DF305=-99),0,DF305),IF(OR(DG305="",DG305=-99),0,DG305)))</f>
        <v/>
      </c>
      <c r="DO305" s="59" t="str">
        <f>IF(COUNTBLANK(DH305:DJ305)=3,"",SUM(DH305:DJ305))</f>
        <v/>
      </c>
      <c r="DP305" s="59" t="str">
        <f>IF(COUNTBLANK(DK305:DN305)=4,"",SUM(DK305:DN305))</f>
        <v/>
      </c>
      <c r="DQ305" s="59" t="str">
        <f>IF(COUNTBLANK(CB305:CH305)=7,"",SUM(IF(CB305="",0,5),IF(CC305="",0,9),IF(CD305="",0,4),IF(CE305="",0,4),IF(CF305="",0,3),IF(CG305="",0,1),IF(CH305="",0,6)))</f>
        <v/>
      </c>
      <c r="DR305" s="59" t="str">
        <f>IF(COUNTBLANK(CI305:CR305)=10,"",SUM(IF(CI305="",0,5),IF(CJ305="",0,4),IF(CK305="",0,3),IF(CL305="",0,2),IF(CM305="",0,2),IF(CN305="",0,2),IF(CO305="",0,2),IF(CP305="",0,2),IF(CQ305="",0,2),IF(OR(CR305="",CR305=-99,CR305=-9),0,2)))</f>
        <v/>
      </c>
      <c r="DS305" s="59" t="str">
        <f>IF(COUNTBLANK(CS305:CX305)=6,"",SUM(IF(CS305="",0,1),IF(OR(CT305="",CT305=-99),0,3),IF(OR(CU305="",CU305=-99),0,3),IF(CV305="",0,2),IF(CW305="",0,1),IF(CX305="",0,1)))</f>
        <v/>
      </c>
      <c r="DT305" s="59" t="str">
        <f>IF(COUNTBLANK(CY305:DG305)=9,"",SUM(IF(OR(CY305="",CY305=-99),0,3),IF(OR(CZ305="",CZ305=-99),0,3),IF(OR(DA305="",DA305=-99),0,3),IF(OR(DB305="",DB305=-99),0,3),IF(OR(DC305="",DC305=-99),0,3),IF(OR(DD305="",DD305=-99),0,3),IF(OR(DE305="",DE305=-99),0,3),IF(OR(DF305="",DF305=-99),0,3),IF(OR(DG305="",DG305=-99),0,3)))</f>
        <v/>
      </c>
      <c r="DU305" s="59" t="str">
        <f>IF(COUNTBLANK(DH305:DJ305)=3,"",SUM(IF(DH305="",0,IF(BS305=1,41,IF(BS305=2,38,""))),IF(DI305="",0,6),IF(DJ305="",0,3)))</f>
        <v/>
      </c>
      <c r="DV305" s="59" t="str">
        <f>IF(COUNTBLANK(DK305:DN305)=4,"",SUM(DQ305:DT305))</f>
        <v/>
      </c>
      <c r="DW305" s="59" t="str">
        <f>IF(DQ305="","",((DK305/DQ305)*100))</f>
        <v/>
      </c>
      <c r="DX305" s="59" t="str">
        <f t="shared" si="26"/>
        <v/>
      </c>
      <c r="DY305" s="59" t="str">
        <f t="shared" si="26"/>
        <v/>
      </c>
      <c r="DZ305" s="59" t="str">
        <f t="shared" si="26"/>
        <v/>
      </c>
      <c r="EA305" s="59" t="str">
        <f t="shared" si="26"/>
        <v/>
      </c>
      <c r="EB305" s="59" t="str">
        <f t="shared" si="26"/>
        <v/>
      </c>
      <c r="EC305" s="59" t="str">
        <f>IF(COUNTBLANK(DQ305:DT305)=4,"",SQRT((DQ305^2)+(DR305^2)+(DS305^2)+(DT305^2)))</f>
        <v/>
      </c>
      <c r="ED305" s="59" t="str">
        <f>IF(EC305="","",(SUM(((DK305/EC305)^2),((DL305/EC305)^2),((DM305/EC305)^2),((DN305/EC305)^2))*100))</f>
        <v/>
      </c>
      <c r="EE305" s="59" t="str">
        <f>IF(CB305="","",(CB305/DQ305*100))</f>
        <v/>
      </c>
      <c r="EF305" s="59" t="str">
        <f>IF(CC305="","",(CC305/DQ305*100))</f>
        <v/>
      </c>
      <c r="EG305" s="59" t="str">
        <f>IF(CD305="","",(CD305/DQ305*100))</f>
        <v/>
      </c>
      <c r="EH305" s="59" t="str">
        <f>IF(CE305="","",(CE305/DQ305*100))</f>
        <v/>
      </c>
      <c r="EI305" s="59" t="str">
        <f>IF(CF305="","",(CF305/DQ305*100))</f>
        <v/>
      </c>
      <c r="EJ305" s="59" t="str">
        <f>IF(CG305="","",(CG305/DQ305*100))</f>
        <v/>
      </c>
      <c r="EK305" s="59" t="str">
        <f>IF(CH305="","",(CH305/DQ305*100))</f>
        <v/>
      </c>
      <c r="EL305" s="59" t="str">
        <f>IF(CI305="","",(CI305/DR305*100))</f>
        <v/>
      </c>
      <c r="EM305" s="59" t="str">
        <f>IF(CJ305="","",(CJ305/DR305*100))</f>
        <v/>
      </c>
      <c r="EN305" s="59" t="str">
        <f>IF(CK305="","",(CK305/DR305*100))</f>
        <v/>
      </c>
      <c r="EO305" s="59" t="str">
        <f>IF(CL305="","",(CL305/DR305*100))</f>
        <v/>
      </c>
      <c r="EP305" s="59" t="str">
        <f>IF(CM305="","",(CM305/DR305*100))</f>
        <v/>
      </c>
      <c r="EQ305" s="59" t="str">
        <f>IF(CN305="","",(CN305/DR305*100))</f>
        <v/>
      </c>
      <c r="ER305" s="59" t="str">
        <f>IF(CO305="","",(CO305/DR305*100))</f>
        <v/>
      </c>
      <c r="ES305" s="59" t="str">
        <f>IF(CP305="","",(CP305/DR305*100))</f>
        <v/>
      </c>
      <c r="ET305" s="59" t="str">
        <f>IF(CQ305="","",(CQ305/DR305*100))</f>
        <v/>
      </c>
      <c r="EU305" s="59" t="str">
        <f>IF(CR305="","",(CR305/DR305*100))</f>
        <v/>
      </c>
      <c r="EV305" s="59" t="str">
        <f>IF(CS305="","",(CS305/DS305*100))</f>
        <v/>
      </c>
      <c r="EW305" s="59" t="str">
        <f>IF(CT305="","",(CT305/DS305*100))</f>
        <v/>
      </c>
      <c r="EX305" s="59" t="str">
        <f>IF(CU305="","",(CU305/DS305*100))</f>
        <v/>
      </c>
      <c r="EY305" s="59" t="str">
        <f>IF(CV305="","",(CV305/DS305*100))</f>
        <v/>
      </c>
      <c r="EZ305" s="59" t="str">
        <f>IF(CW305="","",(CW305/DS305*100))</f>
        <v/>
      </c>
      <c r="FA305" s="59" t="str">
        <f>IF(CX305="","",(CX305/DS305*100))</f>
        <v/>
      </c>
      <c r="FB305" s="59" t="str">
        <f t="shared" si="31"/>
        <v/>
      </c>
      <c r="FC305" s="59" t="str">
        <f t="shared" si="31"/>
        <v/>
      </c>
      <c r="FD305" s="59" t="str">
        <f t="shared" si="31"/>
        <v/>
      </c>
      <c r="FE305" s="59" t="str">
        <f t="shared" si="31"/>
        <v/>
      </c>
      <c r="FF305" s="59" t="str">
        <f t="shared" si="31"/>
        <v/>
      </c>
      <c r="FG305" s="59" t="str">
        <f t="shared" si="31"/>
        <v/>
      </c>
      <c r="FH305" s="59" t="str">
        <f t="shared" si="31"/>
        <v/>
      </c>
      <c r="FI305" s="59" t="str">
        <f t="shared" si="31"/>
        <v/>
      </c>
      <c r="FJ305" s="59" t="str">
        <f t="shared" si="31"/>
        <v/>
      </c>
      <c r="FK305" s="59" t="str">
        <f>IF(DH305="","",(DH305/DU305*100))</f>
        <v/>
      </c>
      <c r="FL305" s="59" t="str">
        <f>IF(DI305="","",(DI305/DU305*100))</f>
        <v/>
      </c>
      <c r="FM305" s="59" t="str">
        <f>IF(DJ305="","",(DJ305/DU305*100))</f>
        <v/>
      </c>
    </row>
    <row r="306" spans="72:169" x14ac:dyDescent="0.25">
      <c r="BT306" s="59" t="str">
        <f>IF(BR306="","",YEAR(D306)-BR306)</f>
        <v/>
      </c>
      <c r="BU306" s="59" t="str">
        <f>IF(BO306="",IF(OR(BM306="",BN306=""),"",((BM306*12)+BN306)*0.0254),BO306*0.01)</f>
        <v/>
      </c>
      <c r="BV306" s="59" t="str">
        <f>IF(BQ306="",IF(BP306="","",BP306*0.453592),BQ306)</f>
        <v/>
      </c>
      <c r="BW306" s="59" t="str">
        <f>IF(OR(BU306="",BV306=""),"",(BV306/(BU306^2)))</f>
        <v/>
      </c>
      <c r="BX306" s="59" t="str">
        <f>IF(COUNTBLANK(E306:J306)=6,"",(((E306*IF(F306&gt;0,F306,30)*3)+(G306*IF(H306&gt;0,H306,30)*5)+(I306*IF(J306&gt;0,J306,30)*9))))</f>
        <v/>
      </c>
      <c r="BY306" s="59" t="str">
        <f>IF(COUNTBLANK(AE306:AL306)=8,"",SUM(IF(AE306=2,1,IF(AE306=3,1,0)),IF(AH306=1,1,IF(AI306=1,1,0)),IF(AJ306&gt;3,1,0),IF(AK306&gt;3,1,0),IF(AL306&gt;0,1,0)))</f>
        <v/>
      </c>
      <c r="BZ306" s="59" t="str">
        <f>IF(OR(AM306="",AN306=""),"",IF(OR(AM306=-99,AN306=-99),-99,IF(AM306=3,IF(AN306=2,1,IF(AN306=3,1,0)),0)))</f>
        <v/>
      </c>
      <c r="CA306" s="59" t="str">
        <f>IF(OR((AC306=""),(AD306="")),"",IF(AD306=-99,-99,IF(AC306&gt;=4,IF(OR(AD306=1,AD306=2),1,0),0)))</f>
        <v/>
      </c>
      <c r="CB306" s="59" t="str">
        <f>IF(BW306="","",IF(BW306&lt;25,5,IF(BW306&lt;30,2,0)))</f>
        <v/>
      </c>
      <c r="CC306" s="59" t="str">
        <f t="shared" si="28"/>
        <v/>
      </c>
      <c r="CD306" s="59" t="str">
        <f>IF(K306="","",IF(K306&lt;4,0,IF(K306&gt;=4,4,"")))</f>
        <v/>
      </c>
      <c r="CE306" s="59" t="str">
        <f>IF(L306="","",IF(L306&lt;4,0,IF(L306&gt;=4,4,"")))</f>
        <v/>
      </c>
      <c r="CF306" s="59" t="str">
        <f>IF(M306="","",IF(M306&lt;4,0,IF(M306&gt;=4,3,"")))</f>
        <v/>
      </c>
      <c r="CG306" s="59" t="str">
        <f>IF(N306="","",IF(N306&lt;4,0,IF(N306&gt;=4,1,"")))</f>
        <v/>
      </c>
      <c r="CH306" s="59" t="str">
        <f t="shared" si="29"/>
        <v/>
      </c>
      <c r="CI306" s="59" t="str">
        <f>IF(O306="","",IF(O306=0,0,IF(O306=1,3,IF(O306&lt;=4,4,IF(O306&gt;4,5,"")))))</f>
        <v/>
      </c>
      <c r="CJ306" s="59" t="str">
        <f>IF(P306="","",IF(P306=0,0,IF(P306=1,1,IF(P306&lt;7,3,IF(P306=7,4,"")))))</f>
        <v/>
      </c>
      <c r="CK306" s="59" t="str">
        <f>IF(Q306="","",IF(Q306&lt;4,3,IF(Q306&lt;7,2,IF(Q306=7,0,""))))</f>
        <v/>
      </c>
      <c r="CL306" s="59" t="str">
        <f>IF(R306="","",IF(R306&lt;1,0,IF(R306&lt;=2,1,IF(R306&gt;2,2,""))))</f>
        <v/>
      </c>
      <c r="CM306" s="59" t="str">
        <f>IF(S306="","",IF(S306=0,0,IF(S306=1,1,IF(S306&gt;1,2,""))))</f>
        <v/>
      </c>
      <c r="CN306" s="59" t="str">
        <f>IF(T306="","",IF(T306=0,0,IF(T306&lt;=4,1,IF(T306&gt;4,2,""))))</f>
        <v/>
      </c>
      <c r="CO306" s="59" t="str">
        <f>IF(U306="","",IF(U306&lt;4,0,IF(U306&lt;=6,1,IF(U306=7,2,""))))</f>
        <v/>
      </c>
      <c r="CP306" s="59" t="str">
        <f>IF(V306="","",IF(V306&lt;4,2,IF(V306=4,1,IF(V306=5,0,""))))</f>
        <v/>
      </c>
      <c r="CQ306" s="59" t="str">
        <f>IF(W306="","",IF(W306=1,2,IF(W306=2,1,IF(W306&gt;2,0,""))))</f>
        <v/>
      </c>
      <c r="CR306" s="59" t="str">
        <f>IF(X306="","",IF(X306=0,0,IF(X306=1,1,IF(X306=2,2,IF(X306=3,2,IF(X306=-9,-9,IF(X306=-99,-99,"")))))))</f>
        <v/>
      </c>
      <c r="CS306" s="59" t="str">
        <f>IF(Z306="","",IF(Z306=0,1,IF(Z306=1,0,"")))</f>
        <v/>
      </c>
      <c r="CT306" s="59" t="str">
        <f>IF(CA306="","",IF(CA306=-99,-99,IF(CA306=1,3,0)))</f>
        <v/>
      </c>
      <c r="CU306" s="59" t="str">
        <f>IF(BZ306="","",IF(BZ306=-99,-99,IF(BZ306=0,3,0)))</f>
        <v/>
      </c>
      <c r="CV306" s="59" t="str">
        <f>IF(AO306="","",IF(AND(AO306&gt;=7,AO306&lt;=8),2,0))</f>
        <v/>
      </c>
      <c r="CW306" s="59" t="str">
        <f>IF(AP306="","",IF(AP306=1,0,IF(AP306&gt;1,1,"")))</f>
        <v/>
      </c>
      <c r="CX306" s="59" t="str">
        <f t="shared" si="30"/>
        <v/>
      </c>
      <c r="CY306" s="59" t="str">
        <f>IF(BA306="","",IF(BA306=0,0,IF(OR(BA306=1,BA306=2,BA306=3),3,IF(BA306=-99,-99,""))))</f>
        <v/>
      </c>
      <c r="CZ306" s="59" t="str">
        <f>IF(BB306="","",IF(BB306=0,0,IF(OR(BB306=1,BB306=2,BB306=3),3,IF(BB306=-99,-99,""))))</f>
        <v/>
      </c>
      <c r="DA306" s="59" t="str">
        <f>IF(BC306="","",IF(BC306=0,0,IF(OR(BC306=1,BC306=2,BC306=3),3,IF(BC306=-99,-99,""))))</f>
        <v/>
      </c>
      <c r="DB306" s="59" t="str">
        <f>IF(BD306="","",IF(BD306=0,0,IF(OR(BD306=1,BD306=2,BD306=3),3,IF(BD306=-99,-99,""))))</f>
        <v/>
      </c>
      <c r="DC306" s="59" t="str">
        <f>IF(BE306="","",IF(BE306=0,0,IF(OR(BE306=1,BE306=2,BE306=3),3,IF(BE306=-99,-99,""))))</f>
        <v/>
      </c>
      <c r="DD306" s="59" t="str">
        <f>IF(BF306="","",IF(BF306=0,0,IF(OR(BF306=1,BF306=2,BF306=3),3,IF(BF306=-99,-99,""))))</f>
        <v/>
      </c>
      <c r="DE306" s="59" t="str">
        <f>IF(BG306="","",IF(BG306=0,0,IF(OR(BG306=1,BG306=2,BG306=3),3,IF(BG306=-99,-99,""))))</f>
        <v/>
      </c>
      <c r="DF306" s="59" t="str">
        <f>IF(BH306="","",IF(BH306=0,0,IF(OR(BH306=1,BH306=2,BH306=3),3,IF(BH306=-99,-99,""))))</f>
        <v/>
      </c>
      <c r="DG306" s="59" t="str">
        <f>IF(BI306="","",IF(BI306=0,0,IF(OR(BI306=1,BI306=2,BI306=3),3,IF(BI306=-99,-99,""))))</f>
        <v/>
      </c>
      <c r="DH306" s="59" t="str">
        <f>IF(BT306="","",IF(BS306=1,IF(BT306&lt;65,41,IF(BT306&lt;70,35,IF(BT306&lt;75,29,IF(BT306&lt;80,21,IF(BT306&lt;85,14,IF(BT306&lt;90,5,0)))))),IF(BS306=2,IF(BT306&lt;65,38,IF(BT306&lt;70,33,IF(BT306&lt;75,26,IF(BT306&lt;80,16,IF(BT306&lt;85,12,IF(BT306&lt;90,1,0)))))),"")))</f>
        <v/>
      </c>
      <c r="DI306" s="59" t="str">
        <f>IF(BL306="","",IF(BL306=1,0,IF(BL306=2,3,IF(BL306&gt;2,6,""))))</f>
        <v/>
      </c>
      <c r="DJ306" s="59" t="str">
        <f>IF(Y306="","",IF(Y306=0,3,IF(Y306=1,0,"")))</f>
        <v/>
      </c>
      <c r="DK306" s="59" t="str">
        <f>IF(COUNTBLANK(CB306:CH306)=7,"",SUM(CB306:CH306))</f>
        <v/>
      </c>
      <c r="DL306" s="59" t="str">
        <f>IF(COUNTBLANK(CI306:CR306)=10,"",SUM(CI306:CQ306,IF(CR306&gt;0,CR306,0)))</f>
        <v/>
      </c>
      <c r="DM306" s="59" t="str">
        <f>IF(COUNTBLANK(CS306:CX306)=6,"",SUM(CS306,IF(CT306=-99,0,CT306),IF(CU306=-99,0,CU306),CV306:CX306))</f>
        <v/>
      </c>
      <c r="DN306" s="59" t="str">
        <f>IF(COUNTBLANK(CY306:DG306)=9,"",SUM(IF(OR(CY306="",CY306=-99),0,CY306),IF(OR(CZ306="",CZ306=-99),0,CZ306),IF(OR(DA306="",DA306=-99),0,DA306),IF(OR(DB306="",DB306=-99),0,DB306),IF(OR(DC306="",DC306=-99),0,DC306),IF(OR(DD306="",DD306=-99),0,DD306),IF(OR(DE306="",DE306=-99),0,DE306),IF(OR(DF306="",DF306=-99),0,DF306),IF(OR(DG306="",DG306=-99),0,DG306)))</f>
        <v/>
      </c>
      <c r="DO306" s="59" t="str">
        <f>IF(COUNTBLANK(DH306:DJ306)=3,"",SUM(DH306:DJ306))</f>
        <v/>
      </c>
      <c r="DP306" s="59" t="str">
        <f>IF(COUNTBLANK(DK306:DN306)=4,"",SUM(DK306:DN306))</f>
        <v/>
      </c>
      <c r="DQ306" s="59" t="str">
        <f>IF(COUNTBLANK(CB306:CH306)=7,"",SUM(IF(CB306="",0,5),IF(CC306="",0,9),IF(CD306="",0,4),IF(CE306="",0,4),IF(CF306="",0,3),IF(CG306="",0,1),IF(CH306="",0,6)))</f>
        <v/>
      </c>
      <c r="DR306" s="59" t="str">
        <f>IF(COUNTBLANK(CI306:CR306)=10,"",SUM(IF(CI306="",0,5),IF(CJ306="",0,4),IF(CK306="",0,3),IF(CL306="",0,2),IF(CM306="",0,2),IF(CN306="",0,2),IF(CO306="",0,2),IF(CP306="",0,2),IF(CQ306="",0,2),IF(OR(CR306="",CR306=-99,CR306=-9),0,2)))</f>
        <v/>
      </c>
      <c r="DS306" s="59" t="str">
        <f>IF(COUNTBLANK(CS306:CX306)=6,"",SUM(IF(CS306="",0,1),IF(OR(CT306="",CT306=-99),0,3),IF(OR(CU306="",CU306=-99),0,3),IF(CV306="",0,2),IF(CW306="",0,1),IF(CX306="",0,1)))</f>
        <v/>
      </c>
      <c r="DT306" s="59" t="str">
        <f>IF(COUNTBLANK(CY306:DG306)=9,"",SUM(IF(OR(CY306="",CY306=-99),0,3),IF(OR(CZ306="",CZ306=-99),0,3),IF(OR(DA306="",DA306=-99),0,3),IF(OR(DB306="",DB306=-99),0,3),IF(OR(DC306="",DC306=-99),0,3),IF(OR(DD306="",DD306=-99),0,3),IF(OR(DE306="",DE306=-99),0,3),IF(OR(DF306="",DF306=-99),0,3),IF(OR(DG306="",DG306=-99),0,3)))</f>
        <v/>
      </c>
      <c r="DU306" s="59" t="str">
        <f>IF(COUNTBLANK(DH306:DJ306)=3,"",SUM(IF(DH306="",0,IF(BS306=1,41,IF(BS306=2,38,""))),IF(DI306="",0,6),IF(DJ306="",0,3)))</f>
        <v/>
      </c>
      <c r="DV306" s="59" t="str">
        <f>IF(COUNTBLANK(DK306:DN306)=4,"",SUM(DQ306:DT306))</f>
        <v/>
      </c>
      <c r="DW306" s="59" t="str">
        <f>IF(DQ306="","",((DK306/DQ306)*100))</f>
        <v/>
      </c>
      <c r="DX306" s="59" t="str">
        <f t="shared" si="26"/>
        <v/>
      </c>
      <c r="DY306" s="59" t="str">
        <f t="shared" si="26"/>
        <v/>
      </c>
      <c r="DZ306" s="59" t="str">
        <f t="shared" si="26"/>
        <v/>
      </c>
      <c r="EA306" s="59" t="str">
        <f t="shared" si="26"/>
        <v/>
      </c>
      <c r="EB306" s="59" t="str">
        <f t="shared" si="26"/>
        <v/>
      </c>
      <c r="EC306" s="59" t="str">
        <f>IF(COUNTBLANK(DQ306:DT306)=4,"",SQRT((DQ306^2)+(DR306^2)+(DS306^2)+(DT306^2)))</f>
        <v/>
      </c>
      <c r="ED306" s="59" t="str">
        <f>IF(EC306="","",(SUM(((DK306/EC306)^2),((DL306/EC306)^2),((DM306/EC306)^2),((DN306/EC306)^2))*100))</f>
        <v/>
      </c>
      <c r="EE306" s="59" t="str">
        <f>IF(CB306="","",(CB306/DQ306*100))</f>
        <v/>
      </c>
      <c r="EF306" s="59" t="str">
        <f>IF(CC306="","",(CC306/DQ306*100))</f>
        <v/>
      </c>
      <c r="EG306" s="59" t="str">
        <f>IF(CD306="","",(CD306/DQ306*100))</f>
        <v/>
      </c>
      <c r="EH306" s="59" t="str">
        <f>IF(CE306="","",(CE306/DQ306*100))</f>
        <v/>
      </c>
      <c r="EI306" s="59" t="str">
        <f>IF(CF306="","",(CF306/DQ306*100))</f>
        <v/>
      </c>
      <c r="EJ306" s="59" t="str">
        <f>IF(CG306="","",(CG306/DQ306*100))</f>
        <v/>
      </c>
      <c r="EK306" s="59" t="str">
        <f>IF(CH306="","",(CH306/DQ306*100))</f>
        <v/>
      </c>
      <c r="EL306" s="59" t="str">
        <f>IF(CI306="","",(CI306/DR306*100))</f>
        <v/>
      </c>
      <c r="EM306" s="59" t="str">
        <f>IF(CJ306="","",(CJ306/DR306*100))</f>
        <v/>
      </c>
      <c r="EN306" s="59" t="str">
        <f>IF(CK306="","",(CK306/DR306*100))</f>
        <v/>
      </c>
      <c r="EO306" s="59" t="str">
        <f>IF(CL306="","",(CL306/DR306*100))</f>
        <v/>
      </c>
      <c r="EP306" s="59" t="str">
        <f>IF(CM306="","",(CM306/DR306*100))</f>
        <v/>
      </c>
      <c r="EQ306" s="59" t="str">
        <f>IF(CN306="","",(CN306/DR306*100))</f>
        <v/>
      </c>
      <c r="ER306" s="59" t="str">
        <f>IF(CO306="","",(CO306/DR306*100))</f>
        <v/>
      </c>
      <c r="ES306" s="59" t="str">
        <f>IF(CP306="","",(CP306/DR306*100))</f>
        <v/>
      </c>
      <c r="ET306" s="59" t="str">
        <f>IF(CQ306="","",(CQ306/DR306*100))</f>
        <v/>
      </c>
      <c r="EU306" s="59" t="str">
        <f>IF(CR306="","",(CR306/DR306*100))</f>
        <v/>
      </c>
      <c r="EV306" s="59" t="str">
        <f>IF(CS306="","",(CS306/DS306*100))</f>
        <v/>
      </c>
      <c r="EW306" s="59" t="str">
        <f>IF(CT306="","",(CT306/DS306*100))</f>
        <v/>
      </c>
      <c r="EX306" s="59" t="str">
        <f>IF(CU306="","",(CU306/DS306*100))</f>
        <v/>
      </c>
      <c r="EY306" s="59" t="str">
        <f>IF(CV306="","",(CV306/DS306*100))</f>
        <v/>
      </c>
      <c r="EZ306" s="59" t="str">
        <f>IF(CW306="","",(CW306/DS306*100))</f>
        <v/>
      </c>
      <c r="FA306" s="59" t="str">
        <f>IF(CX306="","",(CX306/DS306*100))</f>
        <v/>
      </c>
      <c r="FB306" s="59" t="str">
        <f t="shared" si="31"/>
        <v/>
      </c>
      <c r="FC306" s="59" t="str">
        <f t="shared" si="31"/>
        <v/>
      </c>
      <c r="FD306" s="59" t="str">
        <f t="shared" si="31"/>
        <v/>
      </c>
      <c r="FE306" s="59" t="str">
        <f t="shared" si="31"/>
        <v/>
      </c>
      <c r="FF306" s="59" t="str">
        <f t="shared" si="31"/>
        <v/>
      </c>
      <c r="FG306" s="59" t="str">
        <f t="shared" si="31"/>
        <v/>
      </c>
      <c r="FH306" s="59" t="str">
        <f t="shared" si="31"/>
        <v/>
      </c>
      <c r="FI306" s="59" t="str">
        <f t="shared" si="31"/>
        <v/>
      </c>
      <c r="FJ306" s="59" t="str">
        <f t="shared" si="31"/>
        <v/>
      </c>
      <c r="FK306" s="59" t="str">
        <f>IF(DH306="","",(DH306/DU306*100))</f>
        <v/>
      </c>
      <c r="FL306" s="59" t="str">
        <f>IF(DI306="","",(DI306/DU306*100))</f>
        <v/>
      </c>
      <c r="FM306" s="59" t="str">
        <f>IF(DJ306="","",(DJ306/DU306*100))</f>
        <v/>
      </c>
    </row>
    <row r="307" spans="72:169" x14ac:dyDescent="0.25">
      <c r="BT307" s="59" t="str">
        <f>IF(BR307="","",YEAR(D307)-BR307)</f>
        <v/>
      </c>
      <c r="BU307" s="59" t="str">
        <f>IF(BO307="",IF(OR(BM307="",BN307=""),"",((BM307*12)+BN307)*0.0254),BO307*0.01)</f>
        <v/>
      </c>
      <c r="BV307" s="59" t="str">
        <f>IF(BQ307="",IF(BP307="","",BP307*0.453592),BQ307)</f>
        <v/>
      </c>
      <c r="BW307" s="59" t="str">
        <f>IF(OR(BU307="",BV307=""),"",(BV307/(BU307^2)))</f>
        <v/>
      </c>
      <c r="BX307" s="59" t="str">
        <f>IF(COUNTBLANK(E307:J307)=6,"",(((E307*IF(F307&gt;0,F307,30)*3)+(G307*IF(H307&gt;0,H307,30)*5)+(I307*IF(J307&gt;0,J307,30)*9))))</f>
        <v/>
      </c>
      <c r="BY307" s="59" t="str">
        <f>IF(COUNTBLANK(AE307:AL307)=8,"",SUM(IF(AE307=2,1,IF(AE307=3,1,0)),IF(AH307=1,1,IF(AI307=1,1,0)),IF(AJ307&gt;3,1,0),IF(AK307&gt;3,1,0),IF(AL307&gt;0,1,0)))</f>
        <v/>
      </c>
      <c r="BZ307" s="59" t="str">
        <f>IF(OR(AM307="",AN307=""),"",IF(OR(AM307=-99,AN307=-99),-99,IF(AM307=3,IF(AN307=2,1,IF(AN307=3,1,0)),0)))</f>
        <v/>
      </c>
      <c r="CA307" s="59" t="str">
        <f>IF(OR((AC307=""),(AD307="")),"",IF(AD307=-99,-99,IF(AC307&gt;=4,IF(OR(AD307=1,AD307=2),1,0),0)))</f>
        <v/>
      </c>
      <c r="CB307" s="59" t="str">
        <f>IF(BW307="","",IF(BW307&lt;25,5,IF(BW307&lt;30,2,0)))</f>
        <v/>
      </c>
      <c r="CC307" s="59" t="str">
        <f t="shared" si="28"/>
        <v/>
      </c>
      <c r="CD307" s="59" t="str">
        <f>IF(K307="","",IF(K307&lt;4,0,IF(K307&gt;=4,4,"")))</f>
        <v/>
      </c>
      <c r="CE307" s="59" t="str">
        <f>IF(L307="","",IF(L307&lt;4,0,IF(L307&gt;=4,4,"")))</f>
        <v/>
      </c>
      <c r="CF307" s="59" t="str">
        <f>IF(M307="","",IF(M307&lt;4,0,IF(M307&gt;=4,3,"")))</f>
        <v/>
      </c>
      <c r="CG307" s="59" t="str">
        <f>IF(N307="","",IF(N307&lt;4,0,IF(N307&gt;=4,1,"")))</f>
        <v/>
      </c>
      <c r="CH307" s="59" t="str">
        <f t="shared" si="29"/>
        <v/>
      </c>
      <c r="CI307" s="59" t="str">
        <f>IF(O307="","",IF(O307=0,0,IF(O307=1,3,IF(O307&lt;=4,4,IF(O307&gt;4,5,"")))))</f>
        <v/>
      </c>
      <c r="CJ307" s="59" t="str">
        <f>IF(P307="","",IF(P307=0,0,IF(P307=1,1,IF(P307&lt;7,3,IF(P307=7,4,"")))))</f>
        <v/>
      </c>
      <c r="CK307" s="59" t="str">
        <f>IF(Q307="","",IF(Q307&lt;4,3,IF(Q307&lt;7,2,IF(Q307=7,0,""))))</f>
        <v/>
      </c>
      <c r="CL307" s="59" t="str">
        <f>IF(R307="","",IF(R307&lt;1,0,IF(R307&lt;=2,1,IF(R307&gt;2,2,""))))</f>
        <v/>
      </c>
      <c r="CM307" s="59" t="str">
        <f>IF(S307="","",IF(S307=0,0,IF(S307=1,1,IF(S307&gt;1,2,""))))</f>
        <v/>
      </c>
      <c r="CN307" s="59" t="str">
        <f>IF(T307="","",IF(T307=0,0,IF(T307&lt;=4,1,IF(T307&gt;4,2,""))))</f>
        <v/>
      </c>
      <c r="CO307" s="59" t="str">
        <f>IF(U307="","",IF(U307&lt;4,0,IF(U307&lt;=6,1,IF(U307=7,2,""))))</f>
        <v/>
      </c>
      <c r="CP307" s="59" t="str">
        <f>IF(V307="","",IF(V307&lt;4,2,IF(V307=4,1,IF(V307=5,0,""))))</f>
        <v/>
      </c>
      <c r="CQ307" s="59" t="str">
        <f>IF(W307="","",IF(W307=1,2,IF(W307=2,1,IF(W307&gt;2,0,""))))</f>
        <v/>
      </c>
      <c r="CR307" s="59" t="str">
        <f>IF(X307="","",IF(X307=0,0,IF(X307=1,1,IF(X307=2,2,IF(X307=3,2,IF(X307=-9,-9,IF(X307=-99,-99,"")))))))</f>
        <v/>
      </c>
      <c r="CS307" s="59" t="str">
        <f>IF(Z307="","",IF(Z307=0,1,IF(Z307=1,0,"")))</f>
        <v/>
      </c>
      <c r="CT307" s="59" t="str">
        <f>IF(CA307="","",IF(CA307=-99,-99,IF(CA307=1,3,0)))</f>
        <v/>
      </c>
      <c r="CU307" s="59" t="str">
        <f>IF(BZ307="","",IF(BZ307=-99,-99,IF(BZ307=0,3,0)))</f>
        <v/>
      </c>
      <c r="CV307" s="59" t="str">
        <f>IF(AO307="","",IF(AND(AO307&gt;=7,AO307&lt;=8),2,0))</f>
        <v/>
      </c>
      <c r="CW307" s="59" t="str">
        <f>IF(AP307="","",IF(AP307=1,0,IF(AP307&gt;1,1,"")))</f>
        <v/>
      </c>
      <c r="CX307" s="59" t="str">
        <f t="shared" si="30"/>
        <v/>
      </c>
      <c r="CY307" s="59" t="str">
        <f>IF(BA307="","",IF(BA307=0,0,IF(OR(BA307=1,BA307=2,BA307=3),3,IF(BA307=-99,-99,""))))</f>
        <v/>
      </c>
      <c r="CZ307" s="59" t="str">
        <f>IF(BB307="","",IF(BB307=0,0,IF(OR(BB307=1,BB307=2,BB307=3),3,IF(BB307=-99,-99,""))))</f>
        <v/>
      </c>
      <c r="DA307" s="59" t="str">
        <f>IF(BC307="","",IF(BC307=0,0,IF(OR(BC307=1,BC307=2,BC307=3),3,IF(BC307=-99,-99,""))))</f>
        <v/>
      </c>
      <c r="DB307" s="59" t="str">
        <f>IF(BD307="","",IF(BD307=0,0,IF(OR(BD307=1,BD307=2,BD307=3),3,IF(BD307=-99,-99,""))))</f>
        <v/>
      </c>
      <c r="DC307" s="59" t="str">
        <f>IF(BE307="","",IF(BE307=0,0,IF(OR(BE307=1,BE307=2,BE307=3),3,IF(BE307=-99,-99,""))))</f>
        <v/>
      </c>
      <c r="DD307" s="59" t="str">
        <f>IF(BF307="","",IF(BF307=0,0,IF(OR(BF307=1,BF307=2,BF307=3),3,IF(BF307=-99,-99,""))))</f>
        <v/>
      </c>
      <c r="DE307" s="59" t="str">
        <f>IF(BG307="","",IF(BG307=0,0,IF(OR(BG307=1,BG307=2,BG307=3),3,IF(BG307=-99,-99,""))))</f>
        <v/>
      </c>
      <c r="DF307" s="59" t="str">
        <f>IF(BH307="","",IF(BH307=0,0,IF(OR(BH307=1,BH307=2,BH307=3),3,IF(BH307=-99,-99,""))))</f>
        <v/>
      </c>
      <c r="DG307" s="59" t="str">
        <f>IF(BI307="","",IF(BI307=0,0,IF(OR(BI307=1,BI307=2,BI307=3),3,IF(BI307=-99,-99,""))))</f>
        <v/>
      </c>
      <c r="DH307" s="59" t="str">
        <f>IF(BT307="","",IF(BS307=1,IF(BT307&lt;65,41,IF(BT307&lt;70,35,IF(BT307&lt;75,29,IF(BT307&lt;80,21,IF(BT307&lt;85,14,IF(BT307&lt;90,5,0)))))),IF(BS307=2,IF(BT307&lt;65,38,IF(BT307&lt;70,33,IF(BT307&lt;75,26,IF(BT307&lt;80,16,IF(BT307&lt;85,12,IF(BT307&lt;90,1,0)))))),"")))</f>
        <v/>
      </c>
      <c r="DI307" s="59" t="str">
        <f>IF(BL307="","",IF(BL307=1,0,IF(BL307=2,3,IF(BL307&gt;2,6,""))))</f>
        <v/>
      </c>
      <c r="DJ307" s="59" t="str">
        <f>IF(Y307="","",IF(Y307=0,3,IF(Y307=1,0,"")))</f>
        <v/>
      </c>
      <c r="DK307" s="59" t="str">
        <f>IF(COUNTBLANK(CB307:CH307)=7,"",SUM(CB307:CH307))</f>
        <v/>
      </c>
      <c r="DL307" s="59" t="str">
        <f>IF(COUNTBLANK(CI307:CR307)=10,"",SUM(CI307:CQ307,IF(CR307&gt;0,CR307,0)))</f>
        <v/>
      </c>
      <c r="DM307" s="59" t="str">
        <f>IF(COUNTBLANK(CS307:CX307)=6,"",SUM(CS307,IF(CT307=-99,0,CT307),IF(CU307=-99,0,CU307),CV307:CX307))</f>
        <v/>
      </c>
      <c r="DN307" s="59" t="str">
        <f>IF(COUNTBLANK(CY307:DG307)=9,"",SUM(IF(OR(CY307="",CY307=-99),0,CY307),IF(OR(CZ307="",CZ307=-99),0,CZ307),IF(OR(DA307="",DA307=-99),0,DA307),IF(OR(DB307="",DB307=-99),0,DB307),IF(OR(DC307="",DC307=-99),0,DC307),IF(OR(DD307="",DD307=-99),0,DD307),IF(OR(DE307="",DE307=-99),0,DE307),IF(OR(DF307="",DF307=-99),0,DF307),IF(OR(DG307="",DG307=-99),0,DG307)))</f>
        <v/>
      </c>
      <c r="DO307" s="59" t="str">
        <f>IF(COUNTBLANK(DH307:DJ307)=3,"",SUM(DH307:DJ307))</f>
        <v/>
      </c>
      <c r="DP307" s="59" t="str">
        <f>IF(COUNTBLANK(DK307:DN307)=4,"",SUM(DK307:DN307))</f>
        <v/>
      </c>
      <c r="DQ307" s="59" t="str">
        <f>IF(COUNTBLANK(CB307:CH307)=7,"",SUM(IF(CB307="",0,5),IF(CC307="",0,9),IF(CD307="",0,4),IF(CE307="",0,4),IF(CF307="",0,3),IF(CG307="",0,1),IF(CH307="",0,6)))</f>
        <v/>
      </c>
      <c r="DR307" s="59" t="str">
        <f>IF(COUNTBLANK(CI307:CR307)=10,"",SUM(IF(CI307="",0,5),IF(CJ307="",0,4),IF(CK307="",0,3),IF(CL307="",0,2),IF(CM307="",0,2),IF(CN307="",0,2),IF(CO307="",0,2),IF(CP307="",0,2),IF(CQ307="",0,2),IF(OR(CR307="",CR307=-99,CR307=-9),0,2)))</f>
        <v/>
      </c>
      <c r="DS307" s="59" t="str">
        <f>IF(COUNTBLANK(CS307:CX307)=6,"",SUM(IF(CS307="",0,1),IF(OR(CT307="",CT307=-99),0,3),IF(OR(CU307="",CU307=-99),0,3),IF(CV307="",0,2),IF(CW307="",0,1),IF(CX307="",0,1)))</f>
        <v/>
      </c>
      <c r="DT307" s="59" t="str">
        <f>IF(COUNTBLANK(CY307:DG307)=9,"",SUM(IF(OR(CY307="",CY307=-99),0,3),IF(OR(CZ307="",CZ307=-99),0,3),IF(OR(DA307="",DA307=-99),0,3),IF(OR(DB307="",DB307=-99),0,3),IF(OR(DC307="",DC307=-99),0,3),IF(OR(DD307="",DD307=-99),0,3),IF(OR(DE307="",DE307=-99),0,3),IF(OR(DF307="",DF307=-99),0,3),IF(OR(DG307="",DG307=-99),0,3)))</f>
        <v/>
      </c>
      <c r="DU307" s="59" t="str">
        <f>IF(COUNTBLANK(DH307:DJ307)=3,"",SUM(IF(DH307="",0,IF(BS307=1,41,IF(BS307=2,38,""))),IF(DI307="",0,6),IF(DJ307="",0,3)))</f>
        <v/>
      </c>
      <c r="DV307" s="59" t="str">
        <f>IF(COUNTBLANK(DK307:DN307)=4,"",SUM(DQ307:DT307))</f>
        <v/>
      </c>
      <c r="DW307" s="59" t="str">
        <f>IF(DQ307="","",((DK307/DQ307)*100))</f>
        <v/>
      </c>
      <c r="DX307" s="59" t="str">
        <f t="shared" si="26"/>
        <v/>
      </c>
      <c r="DY307" s="59" t="str">
        <f t="shared" si="26"/>
        <v/>
      </c>
      <c r="DZ307" s="59" t="str">
        <f t="shared" si="26"/>
        <v/>
      </c>
      <c r="EA307" s="59" t="str">
        <f t="shared" si="26"/>
        <v/>
      </c>
      <c r="EB307" s="59" t="str">
        <f t="shared" si="26"/>
        <v/>
      </c>
      <c r="EC307" s="59" t="str">
        <f>IF(COUNTBLANK(DQ307:DT307)=4,"",SQRT((DQ307^2)+(DR307^2)+(DS307^2)+(DT307^2)))</f>
        <v/>
      </c>
      <c r="ED307" s="59" t="str">
        <f>IF(EC307="","",(SUM(((DK307/EC307)^2),((DL307/EC307)^2),((DM307/EC307)^2),((DN307/EC307)^2))*100))</f>
        <v/>
      </c>
      <c r="EE307" s="59" t="str">
        <f>IF(CB307="","",(CB307/DQ307*100))</f>
        <v/>
      </c>
      <c r="EF307" s="59" t="str">
        <f>IF(CC307="","",(CC307/DQ307*100))</f>
        <v/>
      </c>
      <c r="EG307" s="59" t="str">
        <f>IF(CD307="","",(CD307/DQ307*100))</f>
        <v/>
      </c>
      <c r="EH307" s="59" t="str">
        <f>IF(CE307="","",(CE307/DQ307*100))</f>
        <v/>
      </c>
      <c r="EI307" s="59" t="str">
        <f>IF(CF307="","",(CF307/DQ307*100))</f>
        <v/>
      </c>
      <c r="EJ307" s="59" t="str">
        <f>IF(CG307="","",(CG307/DQ307*100))</f>
        <v/>
      </c>
      <c r="EK307" s="59" t="str">
        <f>IF(CH307="","",(CH307/DQ307*100))</f>
        <v/>
      </c>
      <c r="EL307" s="59" t="str">
        <f>IF(CI307="","",(CI307/DR307*100))</f>
        <v/>
      </c>
      <c r="EM307" s="59" t="str">
        <f>IF(CJ307="","",(CJ307/DR307*100))</f>
        <v/>
      </c>
      <c r="EN307" s="59" t="str">
        <f>IF(CK307="","",(CK307/DR307*100))</f>
        <v/>
      </c>
      <c r="EO307" s="59" t="str">
        <f>IF(CL307="","",(CL307/DR307*100))</f>
        <v/>
      </c>
      <c r="EP307" s="59" t="str">
        <f>IF(CM307="","",(CM307/DR307*100))</f>
        <v/>
      </c>
      <c r="EQ307" s="59" t="str">
        <f>IF(CN307="","",(CN307/DR307*100))</f>
        <v/>
      </c>
      <c r="ER307" s="59" t="str">
        <f>IF(CO307="","",(CO307/DR307*100))</f>
        <v/>
      </c>
      <c r="ES307" s="59" t="str">
        <f>IF(CP307="","",(CP307/DR307*100))</f>
        <v/>
      </c>
      <c r="ET307" s="59" t="str">
        <f>IF(CQ307="","",(CQ307/DR307*100))</f>
        <v/>
      </c>
      <c r="EU307" s="59" t="str">
        <f>IF(CR307="","",(CR307/DR307*100))</f>
        <v/>
      </c>
      <c r="EV307" s="59" t="str">
        <f>IF(CS307="","",(CS307/DS307*100))</f>
        <v/>
      </c>
      <c r="EW307" s="59" t="str">
        <f>IF(CT307="","",(CT307/DS307*100))</f>
        <v/>
      </c>
      <c r="EX307" s="59" t="str">
        <f>IF(CU307="","",(CU307/DS307*100))</f>
        <v/>
      </c>
      <c r="EY307" s="59" t="str">
        <f>IF(CV307="","",(CV307/DS307*100))</f>
        <v/>
      </c>
      <c r="EZ307" s="59" t="str">
        <f>IF(CW307="","",(CW307/DS307*100))</f>
        <v/>
      </c>
      <c r="FA307" s="59" t="str">
        <f>IF(CX307="","",(CX307/DS307*100))</f>
        <v/>
      </c>
      <c r="FB307" s="59" t="str">
        <f t="shared" si="31"/>
        <v/>
      </c>
      <c r="FC307" s="59" t="str">
        <f t="shared" si="31"/>
        <v/>
      </c>
      <c r="FD307" s="59" t="str">
        <f t="shared" si="31"/>
        <v/>
      </c>
      <c r="FE307" s="59" t="str">
        <f t="shared" si="31"/>
        <v/>
      </c>
      <c r="FF307" s="59" t="str">
        <f t="shared" si="31"/>
        <v/>
      </c>
      <c r="FG307" s="59" t="str">
        <f t="shared" si="31"/>
        <v/>
      </c>
      <c r="FH307" s="59" t="str">
        <f t="shared" si="31"/>
        <v/>
      </c>
      <c r="FI307" s="59" t="str">
        <f t="shared" si="31"/>
        <v/>
      </c>
      <c r="FJ307" s="59" t="str">
        <f t="shared" si="31"/>
        <v/>
      </c>
      <c r="FK307" s="59" t="str">
        <f>IF(DH307="","",(DH307/DU307*100))</f>
        <v/>
      </c>
      <c r="FL307" s="59" t="str">
        <f>IF(DI307="","",(DI307/DU307*100))</f>
        <v/>
      </c>
      <c r="FM307" s="59" t="str">
        <f>IF(DJ307="","",(DJ307/DU307*100))</f>
        <v/>
      </c>
    </row>
    <row r="308" spans="72:169" x14ac:dyDescent="0.25">
      <c r="BT308" s="59" t="str">
        <f>IF(BR308="","",YEAR(D308)-BR308)</f>
        <v/>
      </c>
      <c r="BU308" s="59" t="str">
        <f>IF(BO308="",IF(OR(BM308="",BN308=""),"",((BM308*12)+BN308)*0.0254),BO308*0.01)</f>
        <v/>
      </c>
      <c r="BV308" s="59" t="str">
        <f>IF(BQ308="",IF(BP308="","",BP308*0.453592),BQ308)</f>
        <v/>
      </c>
      <c r="BW308" s="59" t="str">
        <f>IF(OR(BU308="",BV308=""),"",(BV308/(BU308^2)))</f>
        <v/>
      </c>
      <c r="BX308" s="59" t="str">
        <f>IF(COUNTBLANK(E308:J308)=6,"",(((E308*IF(F308&gt;0,F308,30)*3)+(G308*IF(H308&gt;0,H308,30)*5)+(I308*IF(J308&gt;0,J308,30)*9))))</f>
        <v/>
      </c>
      <c r="BY308" s="59" t="str">
        <f>IF(COUNTBLANK(AE308:AL308)=8,"",SUM(IF(AE308=2,1,IF(AE308=3,1,0)),IF(AH308=1,1,IF(AI308=1,1,0)),IF(AJ308&gt;3,1,0),IF(AK308&gt;3,1,0),IF(AL308&gt;0,1,0)))</f>
        <v/>
      </c>
      <c r="BZ308" s="59" t="str">
        <f>IF(OR(AM308="",AN308=""),"",IF(OR(AM308=-99,AN308=-99),-99,IF(AM308=3,IF(AN308=2,1,IF(AN308=3,1,0)),0)))</f>
        <v/>
      </c>
      <c r="CA308" s="59" t="str">
        <f>IF(OR((AC308=""),(AD308="")),"",IF(AD308=-99,-99,IF(AC308&gt;=4,IF(OR(AD308=1,AD308=2),1,0),0)))</f>
        <v/>
      </c>
      <c r="CB308" s="59" t="str">
        <f>IF(BW308="","",IF(BW308&lt;25,5,IF(BW308&lt;30,2,0)))</f>
        <v/>
      </c>
      <c r="CC308" s="59" t="str">
        <f t="shared" si="28"/>
        <v/>
      </c>
      <c r="CD308" s="59" t="str">
        <f>IF(K308="","",IF(K308&lt;4,0,IF(K308&gt;=4,4,"")))</f>
        <v/>
      </c>
      <c r="CE308" s="59" t="str">
        <f>IF(L308="","",IF(L308&lt;4,0,IF(L308&gt;=4,4,"")))</f>
        <v/>
      </c>
      <c r="CF308" s="59" t="str">
        <f>IF(M308="","",IF(M308&lt;4,0,IF(M308&gt;=4,3,"")))</f>
        <v/>
      </c>
      <c r="CG308" s="59" t="str">
        <f>IF(N308="","",IF(N308&lt;4,0,IF(N308&gt;=4,1,"")))</f>
        <v/>
      </c>
      <c r="CH308" s="59" t="str">
        <f t="shared" si="29"/>
        <v/>
      </c>
      <c r="CI308" s="59" t="str">
        <f>IF(O308="","",IF(O308=0,0,IF(O308=1,3,IF(O308&lt;=4,4,IF(O308&gt;4,5,"")))))</f>
        <v/>
      </c>
      <c r="CJ308" s="59" t="str">
        <f>IF(P308="","",IF(P308=0,0,IF(P308=1,1,IF(P308&lt;7,3,IF(P308=7,4,"")))))</f>
        <v/>
      </c>
      <c r="CK308" s="59" t="str">
        <f>IF(Q308="","",IF(Q308&lt;4,3,IF(Q308&lt;7,2,IF(Q308=7,0,""))))</f>
        <v/>
      </c>
      <c r="CL308" s="59" t="str">
        <f>IF(R308="","",IF(R308&lt;1,0,IF(R308&lt;=2,1,IF(R308&gt;2,2,""))))</f>
        <v/>
      </c>
      <c r="CM308" s="59" t="str">
        <f>IF(S308="","",IF(S308=0,0,IF(S308=1,1,IF(S308&gt;1,2,""))))</f>
        <v/>
      </c>
      <c r="CN308" s="59" t="str">
        <f>IF(T308="","",IF(T308=0,0,IF(T308&lt;=4,1,IF(T308&gt;4,2,""))))</f>
        <v/>
      </c>
      <c r="CO308" s="59" t="str">
        <f>IF(U308="","",IF(U308&lt;4,0,IF(U308&lt;=6,1,IF(U308=7,2,""))))</f>
        <v/>
      </c>
      <c r="CP308" s="59" t="str">
        <f>IF(V308="","",IF(V308&lt;4,2,IF(V308=4,1,IF(V308=5,0,""))))</f>
        <v/>
      </c>
      <c r="CQ308" s="59" t="str">
        <f>IF(W308="","",IF(W308=1,2,IF(W308=2,1,IF(W308&gt;2,0,""))))</f>
        <v/>
      </c>
      <c r="CR308" s="59" t="str">
        <f>IF(X308="","",IF(X308=0,0,IF(X308=1,1,IF(X308=2,2,IF(X308=3,2,IF(X308=-9,-9,IF(X308=-99,-99,"")))))))</f>
        <v/>
      </c>
      <c r="CS308" s="59" t="str">
        <f>IF(Z308="","",IF(Z308=0,1,IF(Z308=1,0,"")))</f>
        <v/>
      </c>
      <c r="CT308" s="59" t="str">
        <f>IF(CA308="","",IF(CA308=-99,-99,IF(CA308=1,3,0)))</f>
        <v/>
      </c>
      <c r="CU308" s="59" t="str">
        <f>IF(BZ308="","",IF(BZ308=-99,-99,IF(BZ308=0,3,0)))</f>
        <v/>
      </c>
      <c r="CV308" s="59" t="str">
        <f>IF(AO308="","",IF(AND(AO308&gt;=7,AO308&lt;=8),2,0))</f>
        <v/>
      </c>
      <c r="CW308" s="59" t="str">
        <f>IF(AP308="","",IF(AP308=1,0,IF(AP308&gt;1,1,"")))</f>
        <v/>
      </c>
      <c r="CX308" s="59" t="str">
        <f t="shared" si="30"/>
        <v/>
      </c>
      <c r="CY308" s="59" t="str">
        <f>IF(BA308="","",IF(BA308=0,0,IF(OR(BA308=1,BA308=2,BA308=3),3,IF(BA308=-99,-99,""))))</f>
        <v/>
      </c>
      <c r="CZ308" s="59" t="str">
        <f>IF(BB308="","",IF(BB308=0,0,IF(OR(BB308=1,BB308=2,BB308=3),3,IF(BB308=-99,-99,""))))</f>
        <v/>
      </c>
      <c r="DA308" s="59" t="str">
        <f>IF(BC308="","",IF(BC308=0,0,IF(OR(BC308=1,BC308=2,BC308=3),3,IF(BC308=-99,-99,""))))</f>
        <v/>
      </c>
      <c r="DB308" s="59" t="str">
        <f>IF(BD308="","",IF(BD308=0,0,IF(OR(BD308=1,BD308=2,BD308=3),3,IF(BD308=-99,-99,""))))</f>
        <v/>
      </c>
      <c r="DC308" s="59" t="str">
        <f>IF(BE308="","",IF(BE308=0,0,IF(OR(BE308=1,BE308=2,BE308=3),3,IF(BE308=-99,-99,""))))</f>
        <v/>
      </c>
      <c r="DD308" s="59" t="str">
        <f>IF(BF308="","",IF(BF308=0,0,IF(OR(BF308=1,BF308=2,BF308=3),3,IF(BF308=-99,-99,""))))</f>
        <v/>
      </c>
      <c r="DE308" s="59" t="str">
        <f>IF(BG308="","",IF(BG308=0,0,IF(OR(BG308=1,BG308=2,BG308=3),3,IF(BG308=-99,-99,""))))</f>
        <v/>
      </c>
      <c r="DF308" s="59" t="str">
        <f>IF(BH308="","",IF(BH308=0,0,IF(OR(BH308=1,BH308=2,BH308=3),3,IF(BH308=-99,-99,""))))</f>
        <v/>
      </c>
      <c r="DG308" s="59" t="str">
        <f>IF(BI308="","",IF(BI308=0,0,IF(OR(BI308=1,BI308=2,BI308=3),3,IF(BI308=-99,-99,""))))</f>
        <v/>
      </c>
      <c r="DH308" s="59" t="str">
        <f>IF(BT308="","",IF(BS308=1,IF(BT308&lt;65,41,IF(BT308&lt;70,35,IF(BT308&lt;75,29,IF(BT308&lt;80,21,IF(BT308&lt;85,14,IF(BT308&lt;90,5,0)))))),IF(BS308=2,IF(BT308&lt;65,38,IF(BT308&lt;70,33,IF(BT308&lt;75,26,IF(BT308&lt;80,16,IF(BT308&lt;85,12,IF(BT308&lt;90,1,0)))))),"")))</f>
        <v/>
      </c>
      <c r="DI308" s="59" t="str">
        <f>IF(BL308="","",IF(BL308=1,0,IF(BL308=2,3,IF(BL308&gt;2,6,""))))</f>
        <v/>
      </c>
      <c r="DJ308" s="59" t="str">
        <f>IF(Y308="","",IF(Y308=0,3,IF(Y308=1,0,"")))</f>
        <v/>
      </c>
      <c r="DK308" s="59" t="str">
        <f>IF(COUNTBLANK(CB308:CH308)=7,"",SUM(CB308:CH308))</f>
        <v/>
      </c>
      <c r="DL308" s="59" t="str">
        <f>IF(COUNTBLANK(CI308:CR308)=10,"",SUM(CI308:CQ308,IF(CR308&gt;0,CR308,0)))</f>
        <v/>
      </c>
      <c r="DM308" s="59" t="str">
        <f>IF(COUNTBLANK(CS308:CX308)=6,"",SUM(CS308,IF(CT308=-99,0,CT308),IF(CU308=-99,0,CU308),CV308:CX308))</f>
        <v/>
      </c>
      <c r="DN308" s="59" t="str">
        <f>IF(COUNTBLANK(CY308:DG308)=9,"",SUM(IF(OR(CY308="",CY308=-99),0,CY308),IF(OR(CZ308="",CZ308=-99),0,CZ308),IF(OR(DA308="",DA308=-99),0,DA308),IF(OR(DB308="",DB308=-99),0,DB308),IF(OR(DC308="",DC308=-99),0,DC308),IF(OR(DD308="",DD308=-99),0,DD308),IF(OR(DE308="",DE308=-99),0,DE308),IF(OR(DF308="",DF308=-99),0,DF308),IF(OR(DG308="",DG308=-99),0,DG308)))</f>
        <v/>
      </c>
      <c r="DO308" s="59" t="str">
        <f>IF(COUNTBLANK(DH308:DJ308)=3,"",SUM(DH308:DJ308))</f>
        <v/>
      </c>
      <c r="DP308" s="59" t="str">
        <f>IF(COUNTBLANK(DK308:DN308)=4,"",SUM(DK308:DN308))</f>
        <v/>
      </c>
      <c r="DQ308" s="59" t="str">
        <f>IF(COUNTBLANK(CB308:CH308)=7,"",SUM(IF(CB308="",0,5),IF(CC308="",0,9),IF(CD308="",0,4),IF(CE308="",0,4),IF(CF308="",0,3),IF(CG308="",0,1),IF(CH308="",0,6)))</f>
        <v/>
      </c>
      <c r="DR308" s="59" t="str">
        <f>IF(COUNTBLANK(CI308:CR308)=10,"",SUM(IF(CI308="",0,5),IF(CJ308="",0,4),IF(CK308="",0,3),IF(CL308="",0,2),IF(CM308="",0,2),IF(CN308="",0,2),IF(CO308="",0,2),IF(CP308="",0,2),IF(CQ308="",0,2),IF(OR(CR308="",CR308=-99,CR308=-9),0,2)))</f>
        <v/>
      </c>
      <c r="DS308" s="59" t="str">
        <f>IF(COUNTBLANK(CS308:CX308)=6,"",SUM(IF(CS308="",0,1),IF(OR(CT308="",CT308=-99),0,3),IF(OR(CU308="",CU308=-99),0,3),IF(CV308="",0,2),IF(CW308="",0,1),IF(CX308="",0,1)))</f>
        <v/>
      </c>
      <c r="DT308" s="59" t="str">
        <f>IF(COUNTBLANK(CY308:DG308)=9,"",SUM(IF(OR(CY308="",CY308=-99),0,3),IF(OR(CZ308="",CZ308=-99),0,3),IF(OR(DA308="",DA308=-99),0,3),IF(OR(DB308="",DB308=-99),0,3),IF(OR(DC308="",DC308=-99),0,3),IF(OR(DD308="",DD308=-99),0,3),IF(OR(DE308="",DE308=-99),0,3),IF(OR(DF308="",DF308=-99),0,3),IF(OR(DG308="",DG308=-99),0,3)))</f>
        <v/>
      </c>
      <c r="DU308" s="59" t="str">
        <f>IF(COUNTBLANK(DH308:DJ308)=3,"",SUM(IF(DH308="",0,IF(BS308=1,41,IF(BS308=2,38,""))),IF(DI308="",0,6),IF(DJ308="",0,3)))</f>
        <v/>
      </c>
      <c r="DV308" s="59" t="str">
        <f>IF(COUNTBLANK(DK308:DN308)=4,"",SUM(DQ308:DT308))</f>
        <v/>
      </c>
      <c r="DW308" s="59" t="str">
        <f>IF(DQ308="","",((DK308/DQ308)*100))</f>
        <v/>
      </c>
      <c r="DX308" s="59" t="str">
        <f t="shared" ref="DX308:EB371" si="32">IF(DR308="","",((DL308/DR308)*100))</f>
        <v/>
      </c>
      <c r="DY308" s="59" t="str">
        <f t="shared" si="32"/>
        <v/>
      </c>
      <c r="DZ308" s="59" t="str">
        <f t="shared" si="32"/>
        <v/>
      </c>
      <c r="EA308" s="59" t="str">
        <f t="shared" si="32"/>
        <v/>
      </c>
      <c r="EB308" s="59" t="str">
        <f t="shared" si="32"/>
        <v/>
      </c>
      <c r="EC308" s="59" t="str">
        <f>IF(COUNTBLANK(DQ308:DT308)=4,"",SQRT((DQ308^2)+(DR308^2)+(DS308^2)+(DT308^2)))</f>
        <v/>
      </c>
      <c r="ED308" s="59" t="str">
        <f>IF(EC308="","",(SUM(((DK308/EC308)^2),((DL308/EC308)^2),((DM308/EC308)^2),((DN308/EC308)^2))*100))</f>
        <v/>
      </c>
      <c r="EE308" s="59" t="str">
        <f>IF(CB308="","",(CB308/DQ308*100))</f>
        <v/>
      </c>
      <c r="EF308" s="59" t="str">
        <f>IF(CC308="","",(CC308/DQ308*100))</f>
        <v/>
      </c>
      <c r="EG308" s="59" t="str">
        <f>IF(CD308="","",(CD308/DQ308*100))</f>
        <v/>
      </c>
      <c r="EH308" s="59" t="str">
        <f>IF(CE308="","",(CE308/DQ308*100))</f>
        <v/>
      </c>
      <c r="EI308" s="59" t="str">
        <f>IF(CF308="","",(CF308/DQ308*100))</f>
        <v/>
      </c>
      <c r="EJ308" s="59" t="str">
        <f>IF(CG308="","",(CG308/DQ308*100))</f>
        <v/>
      </c>
      <c r="EK308" s="59" t="str">
        <f>IF(CH308="","",(CH308/DQ308*100))</f>
        <v/>
      </c>
      <c r="EL308" s="59" t="str">
        <f>IF(CI308="","",(CI308/DR308*100))</f>
        <v/>
      </c>
      <c r="EM308" s="59" t="str">
        <f>IF(CJ308="","",(CJ308/DR308*100))</f>
        <v/>
      </c>
      <c r="EN308" s="59" t="str">
        <f>IF(CK308="","",(CK308/DR308*100))</f>
        <v/>
      </c>
      <c r="EO308" s="59" t="str">
        <f>IF(CL308="","",(CL308/DR308*100))</f>
        <v/>
      </c>
      <c r="EP308" s="59" t="str">
        <f>IF(CM308="","",(CM308/DR308*100))</f>
        <v/>
      </c>
      <c r="EQ308" s="59" t="str">
        <f>IF(CN308="","",(CN308/DR308*100))</f>
        <v/>
      </c>
      <c r="ER308" s="59" t="str">
        <f>IF(CO308="","",(CO308/DR308*100))</f>
        <v/>
      </c>
      <c r="ES308" s="59" t="str">
        <f>IF(CP308="","",(CP308/DR308*100))</f>
        <v/>
      </c>
      <c r="ET308" s="59" t="str">
        <f>IF(CQ308="","",(CQ308/DR308*100))</f>
        <v/>
      </c>
      <c r="EU308" s="59" t="str">
        <f>IF(CR308="","",(CR308/DR308*100))</f>
        <v/>
      </c>
      <c r="EV308" s="59" t="str">
        <f>IF(CS308="","",(CS308/DS308*100))</f>
        <v/>
      </c>
      <c r="EW308" s="59" t="str">
        <f>IF(CT308="","",(CT308/DS308*100))</f>
        <v/>
      </c>
      <c r="EX308" s="59" t="str">
        <f>IF(CU308="","",(CU308/DS308*100))</f>
        <v/>
      </c>
      <c r="EY308" s="59" t="str">
        <f>IF(CV308="","",(CV308/DS308*100))</f>
        <v/>
      </c>
      <c r="EZ308" s="59" t="str">
        <f>IF(CW308="","",(CW308/DS308*100))</f>
        <v/>
      </c>
      <c r="FA308" s="59" t="str">
        <f>IF(CX308="","",(CX308/DS308*100))</f>
        <v/>
      </c>
      <c r="FB308" s="59" t="str">
        <f t="shared" si="31"/>
        <v/>
      </c>
      <c r="FC308" s="59" t="str">
        <f t="shared" si="31"/>
        <v/>
      </c>
      <c r="FD308" s="59" t="str">
        <f t="shared" si="31"/>
        <v/>
      </c>
      <c r="FE308" s="59" t="str">
        <f t="shared" si="31"/>
        <v/>
      </c>
      <c r="FF308" s="59" t="str">
        <f t="shared" si="31"/>
        <v/>
      </c>
      <c r="FG308" s="59" t="str">
        <f t="shared" si="31"/>
        <v/>
      </c>
      <c r="FH308" s="59" t="str">
        <f t="shared" si="31"/>
        <v/>
      </c>
      <c r="FI308" s="59" t="str">
        <f t="shared" si="31"/>
        <v/>
      </c>
      <c r="FJ308" s="59" t="str">
        <f t="shared" si="31"/>
        <v/>
      </c>
      <c r="FK308" s="59" t="str">
        <f>IF(DH308="","",(DH308/DU308*100))</f>
        <v/>
      </c>
      <c r="FL308" s="59" t="str">
        <f>IF(DI308="","",(DI308/DU308*100))</f>
        <v/>
      </c>
      <c r="FM308" s="59" t="str">
        <f>IF(DJ308="","",(DJ308/DU308*100))</f>
        <v/>
      </c>
    </row>
    <row r="309" spans="72:169" x14ac:dyDescent="0.25">
      <c r="BT309" s="59" t="str">
        <f>IF(BR309="","",YEAR(D309)-BR309)</f>
        <v/>
      </c>
      <c r="BU309" s="59" t="str">
        <f>IF(BO309="",IF(OR(BM309="",BN309=""),"",((BM309*12)+BN309)*0.0254),BO309*0.01)</f>
        <v/>
      </c>
      <c r="BV309" s="59" t="str">
        <f>IF(BQ309="",IF(BP309="","",BP309*0.453592),BQ309)</f>
        <v/>
      </c>
      <c r="BW309" s="59" t="str">
        <f>IF(OR(BU309="",BV309=""),"",(BV309/(BU309^2)))</f>
        <v/>
      </c>
      <c r="BX309" s="59" t="str">
        <f>IF(COUNTBLANK(E309:J309)=6,"",(((E309*IF(F309&gt;0,F309,30)*3)+(G309*IF(H309&gt;0,H309,30)*5)+(I309*IF(J309&gt;0,J309,30)*9))))</f>
        <v/>
      </c>
      <c r="BY309" s="59" t="str">
        <f>IF(COUNTBLANK(AE309:AL309)=8,"",SUM(IF(AE309=2,1,IF(AE309=3,1,0)),IF(AH309=1,1,IF(AI309=1,1,0)),IF(AJ309&gt;3,1,0),IF(AK309&gt;3,1,0),IF(AL309&gt;0,1,0)))</f>
        <v/>
      </c>
      <c r="BZ309" s="59" t="str">
        <f>IF(OR(AM309="",AN309=""),"",IF(OR(AM309=-99,AN309=-99),-99,IF(AM309=3,IF(AN309=2,1,IF(AN309=3,1,0)),0)))</f>
        <v/>
      </c>
      <c r="CA309" s="59" t="str">
        <f>IF(OR((AC309=""),(AD309="")),"",IF(AD309=-99,-99,IF(AC309&gt;=4,IF(OR(AD309=1,AD309=2),1,0),0)))</f>
        <v/>
      </c>
      <c r="CB309" s="59" t="str">
        <f>IF(BW309="","",IF(BW309&lt;25,5,IF(BW309&lt;30,2,0)))</f>
        <v/>
      </c>
      <c r="CC309" s="59" t="str">
        <f t="shared" si="28"/>
        <v/>
      </c>
      <c r="CD309" s="59" t="str">
        <f>IF(K309="","",IF(K309&lt;4,0,IF(K309&gt;=4,4,"")))</f>
        <v/>
      </c>
      <c r="CE309" s="59" t="str">
        <f>IF(L309="","",IF(L309&lt;4,0,IF(L309&gt;=4,4,"")))</f>
        <v/>
      </c>
      <c r="CF309" s="59" t="str">
        <f>IF(M309="","",IF(M309&lt;4,0,IF(M309&gt;=4,3,"")))</f>
        <v/>
      </c>
      <c r="CG309" s="59" t="str">
        <f>IF(N309="","",IF(N309&lt;4,0,IF(N309&gt;=4,1,"")))</f>
        <v/>
      </c>
      <c r="CH309" s="59" t="str">
        <f t="shared" si="29"/>
        <v/>
      </c>
      <c r="CI309" s="59" t="str">
        <f>IF(O309="","",IF(O309=0,0,IF(O309=1,3,IF(O309&lt;=4,4,IF(O309&gt;4,5,"")))))</f>
        <v/>
      </c>
      <c r="CJ309" s="59" t="str">
        <f>IF(P309="","",IF(P309=0,0,IF(P309=1,1,IF(P309&lt;7,3,IF(P309=7,4,"")))))</f>
        <v/>
      </c>
      <c r="CK309" s="59" t="str">
        <f>IF(Q309="","",IF(Q309&lt;4,3,IF(Q309&lt;7,2,IF(Q309=7,0,""))))</f>
        <v/>
      </c>
      <c r="CL309" s="59" t="str">
        <f>IF(R309="","",IF(R309&lt;1,0,IF(R309&lt;=2,1,IF(R309&gt;2,2,""))))</f>
        <v/>
      </c>
      <c r="CM309" s="59" t="str">
        <f>IF(S309="","",IF(S309=0,0,IF(S309=1,1,IF(S309&gt;1,2,""))))</f>
        <v/>
      </c>
      <c r="CN309" s="59" t="str">
        <f>IF(T309="","",IF(T309=0,0,IF(T309&lt;=4,1,IF(T309&gt;4,2,""))))</f>
        <v/>
      </c>
      <c r="CO309" s="59" t="str">
        <f>IF(U309="","",IF(U309&lt;4,0,IF(U309&lt;=6,1,IF(U309=7,2,""))))</f>
        <v/>
      </c>
      <c r="CP309" s="59" t="str">
        <f>IF(V309="","",IF(V309&lt;4,2,IF(V309=4,1,IF(V309=5,0,""))))</f>
        <v/>
      </c>
      <c r="CQ309" s="59" t="str">
        <f>IF(W309="","",IF(W309=1,2,IF(W309=2,1,IF(W309&gt;2,0,""))))</f>
        <v/>
      </c>
      <c r="CR309" s="59" t="str">
        <f>IF(X309="","",IF(X309=0,0,IF(X309=1,1,IF(X309=2,2,IF(X309=3,2,IF(X309=-9,-9,IF(X309=-99,-99,"")))))))</f>
        <v/>
      </c>
      <c r="CS309" s="59" t="str">
        <f>IF(Z309="","",IF(Z309=0,1,IF(Z309=1,0,"")))</f>
        <v/>
      </c>
      <c r="CT309" s="59" t="str">
        <f>IF(CA309="","",IF(CA309=-99,-99,IF(CA309=1,3,0)))</f>
        <v/>
      </c>
      <c r="CU309" s="59" t="str">
        <f>IF(BZ309="","",IF(BZ309=-99,-99,IF(BZ309=0,3,0)))</f>
        <v/>
      </c>
      <c r="CV309" s="59" t="str">
        <f>IF(AO309="","",IF(AND(AO309&gt;=7,AO309&lt;=8),2,0))</f>
        <v/>
      </c>
      <c r="CW309" s="59" t="str">
        <f>IF(AP309="","",IF(AP309=1,0,IF(AP309&gt;1,1,"")))</f>
        <v/>
      </c>
      <c r="CX309" s="59" t="str">
        <f t="shared" si="30"/>
        <v/>
      </c>
      <c r="CY309" s="59" t="str">
        <f>IF(BA309="","",IF(BA309=0,0,IF(OR(BA309=1,BA309=2,BA309=3),3,IF(BA309=-99,-99,""))))</f>
        <v/>
      </c>
      <c r="CZ309" s="59" t="str">
        <f>IF(BB309="","",IF(BB309=0,0,IF(OR(BB309=1,BB309=2,BB309=3),3,IF(BB309=-99,-99,""))))</f>
        <v/>
      </c>
      <c r="DA309" s="59" t="str">
        <f>IF(BC309="","",IF(BC309=0,0,IF(OR(BC309=1,BC309=2,BC309=3),3,IF(BC309=-99,-99,""))))</f>
        <v/>
      </c>
      <c r="DB309" s="59" t="str">
        <f>IF(BD309="","",IF(BD309=0,0,IF(OR(BD309=1,BD309=2,BD309=3),3,IF(BD309=-99,-99,""))))</f>
        <v/>
      </c>
      <c r="DC309" s="59" t="str">
        <f>IF(BE309="","",IF(BE309=0,0,IF(OR(BE309=1,BE309=2,BE309=3),3,IF(BE309=-99,-99,""))))</f>
        <v/>
      </c>
      <c r="DD309" s="59" t="str">
        <f>IF(BF309="","",IF(BF309=0,0,IF(OR(BF309=1,BF309=2,BF309=3),3,IF(BF309=-99,-99,""))))</f>
        <v/>
      </c>
      <c r="DE309" s="59" t="str">
        <f>IF(BG309="","",IF(BG309=0,0,IF(OR(BG309=1,BG309=2,BG309=3),3,IF(BG309=-99,-99,""))))</f>
        <v/>
      </c>
      <c r="DF309" s="59" t="str">
        <f>IF(BH309="","",IF(BH309=0,0,IF(OR(BH309=1,BH309=2,BH309=3),3,IF(BH309=-99,-99,""))))</f>
        <v/>
      </c>
      <c r="DG309" s="59" t="str">
        <f>IF(BI309="","",IF(BI309=0,0,IF(OR(BI309=1,BI309=2,BI309=3),3,IF(BI309=-99,-99,""))))</f>
        <v/>
      </c>
      <c r="DH309" s="59" t="str">
        <f>IF(BT309="","",IF(BS309=1,IF(BT309&lt;65,41,IF(BT309&lt;70,35,IF(BT309&lt;75,29,IF(BT309&lt;80,21,IF(BT309&lt;85,14,IF(BT309&lt;90,5,0)))))),IF(BS309=2,IF(BT309&lt;65,38,IF(BT309&lt;70,33,IF(BT309&lt;75,26,IF(BT309&lt;80,16,IF(BT309&lt;85,12,IF(BT309&lt;90,1,0)))))),"")))</f>
        <v/>
      </c>
      <c r="DI309" s="59" t="str">
        <f>IF(BL309="","",IF(BL309=1,0,IF(BL309=2,3,IF(BL309&gt;2,6,""))))</f>
        <v/>
      </c>
      <c r="DJ309" s="59" t="str">
        <f>IF(Y309="","",IF(Y309=0,3,IF(Y309=1,0,"")))</f>
        <v/>
      </c>
      <c r="DK309" s="59" t="str">
        <f>IF(COUNTBLANK(CB309:CH309)=7,"",SUM(CB309:CH309))</f>
        <v/>
      </c>
      <c r="DL309" s="59" t="str">
        <f>IF(COUNTBLANK(CI309:CR309)=10,"",SUM(CI309:CQ309,IF(CR309&gt;0,CR309,0)))</f>
        <v/>
      </c>
      <c r="DM309" s="59" t="str">
        <f>IF(COUNTBLANK(CS309:CX309)=6,"",SUM(CS309,IF(CT309=-99,0,CT309),IF(CU309=-99,0,CU309),CV309:CX309))</f>
        <v/>
      </c>
      <c r="DN309" s="59" t="str">
        <f>IF(COUNTBLANK(CY309:DG309)=9,"",SUM(IF(OR(CY309="",CY309=-99),0,CY309),IF(OR(CZ309="",CZ309=-99),0,CZ309),IF(OR(DA309="",DA309=-99),0,DA309),IF(OR(DB309="",DB309=-99),0,DB309),IF(OR(DC309="",DC309=-99),0,DC309),IF(OR(DD309="",DD309=-99),0,DD309),IF(OR(DE309="",DE309=-99),0,DE309),IF(OR(DF309="",DF309=-99),0,DF309),IF(OR(DG309="",DG309=-99),0,DG309)))</f>
        <v/>
      </c>
      <c r="DO309" s="59" t="str">
        <f>IF(COUNTBLANK(DH309:DJ309)=3,"",SUM(DH309:DJ309))</f>
        <v/>
      </c>
      <c r="DP309" s="59" t="str">
        <f>IF(COUNTBLANK(DK309:DN309)=4,"",SUM(DK309:DN309))</f>
        <v/>
      </c>
      <c r="DQ309" s="59" t="str">
        <f>IF(COUNTBLANK(CB309:CH309)=7,"",SUM(IF(CB309="",0,5),IF(CC309="",0,9),IF(CD309="",0,4),IF(CE309="",0,4),IF(CF309="",0,3),IF(CG309="",0,1),IF(CH309="",0,6)))</f>
        <v/>
      </c>
      <c r="DR309" s="59" t="str">
        <f>IF(COUNTBLANK(CI309:CR309)=10,"",SUM(IF(CI309="",0,5),IF(CJ309="",0,4),IF(CK309="",0,3),IF(CL309="",0,2),IF(CM309="",0,2),IF(CN309="",0,2),IF(CO309="",0,2),IF(CP309="",0,2),IF(CQ309="",0,2),IF(OR(CR309="",CR309=-99,CR309=-9),0,2)))</f>
        <v/>
      </c>
      <c r="DS309" s="59" t="str">
        <f>IF(COUNTBLANK(CS309:CX309)=6,"",SUM(IF(CS309="",0,1),IF(OR(CT309="",CT309=-99),0,3),IF(OR(CU309="",CU309=-99),0,3),IF(CV309="",0,2),IF(CW309="",0,1),IF(CX309="",0,1)))</f>
        <v/>
      </c>
      <c r="DT309" s="59" t="str">
        <f>IF(COUNTBLANK(CY309:DG309)=9,"",SUM(IF(OR(CY309="",CY309=-99),0,3),IF(OR(CZ309="",CZ309=-99),0,3),IF(OR(DA309="",DA309=-99),0,3),IF(OR(DB309="",DB309=-99),0,3),IF(OR(DC309="",DC309=-99),0,3),IF(OR(DD309="",DD309=-99),0,3),IF(OR(DE309="",DE309=-99),0,3),IF(OR(DF309="",DF309=-99),0,3),IF(OR(DG309="",DG309=-99),0,3)))</f>
        <v/>
      </c>
      <c r="DU309" s="59" t="str">
        <f>IF(COUNTBLANK(DH309:DJ309)=3,"",SUM(IF(DH309="",0,IF(BS309=1,41,IF(BS309=2,38,""))),IF(DI309="",0,6),IF(DJ309="",0,3)))</f>
        <v/>
      </c>
      <c r="DV309" s="59" t="str">
        <f>IF(COUNTBLANK(DK309:DN309)=4,"",SUM(DQ309:DT309))</f>
        <v/>
      </c>
      <c r="DW309" s="59" t="str">
        <f>IF(DQ309="","",((DK309/DQ309)*100))</f>
        <v/>
      </c>
      <c r="DX309" s="59" t="str">
        <f t="shared" si="32"/>
        <v/>
      </c>
      <c r="DY309" s="59" t="str">
        <f t="shared" si="32"/>
        <v/>
      </c>
      <c r="DZ309" s="59" t="str">
        <f t="shared" si="32"/>
        <v/>
      </c>
      <c r="EA309" s="59" t="str">
        <f t="shared" si="32"/>
        <v/>
      </c>
      <c r="EB309" s="59" t="str">
        <f t="shared" si="32"/>
        <v/>
      </c>
      <c r="EC309" s="59" t="str">
        <f>IF(COUNTBLANK(DQ309:DT309)=4,"",SQRT((DQ309^2)+(DR309^2)+(DS309^2)+(DT309^2)))</f>
        <v/>
      </c>
      <c r="ED309" s="59" t="str">
        <f>IF(EC309="","",(SUM(((DK309/EC309)^2),((DL309/EC309)^2),((DM309/EC309)^2),((DN309/EC309)^2))*100))</f>
        <v/>
      </c>
      <c r="EE309" s="59" t="str">
        <f>IF(CB309="","",(CB309/DQ309*100))</f>
        <v/>
      </c>
      <c r="EF309" s="59" t="str">
        <f>IF(CC309="","",(CC309/DQ309*100))</f>
        <v/>
      </c>
      <c r="EG309" s="59" t="str">
        <f>IF(CD309="","",(CD309/DQ309*100))</f>
        <v/>
      </c>
      <c r="EH309" s="59" t="str">
        <f>IF(CE309="","",(CE309/DQ309*100))</f>
        <v/>
      </c>
      <c r="EI309" s="59" t="str">
        <f>IF(CF309="","",(CF309/DQ309*100))</f>
        <v/>
      </c>
      <c r="EJ309" s="59" t="str">
        <f>IF(CG309="","",(CG309/DQ309*100))</f>
        <v/>
      </c>
      <c r="EK309" s="59" t="str">
        <f>IF(CH309="","",(CH309/DQ309*100))</f>
        <v/>
      </c>
      <c r="EL309" s="59" t="str">
        <f>IF(CI309="","",(CI309/DR309*100))</f>
        <v/>
      </c>
      <c r="EM309" s="59" t="str">
        <f>IF(CJ309="","",(CJ309/DR309*100))</f>
        <v/>
      </c>
      <c r="EN309" s="59" t="str">
        <f>IF(CK309="","",(CK309/DR309*100))</f>
        <v/>
      </c>
      <c r="EO309" s="59" t="str">
        <f>IF(CL309="","",(CL309/DR309*100))</f>
        <v/>
      </c>
      <c r="EP309" s="59" t="str">
        <f>IF(CM309="","",(CM309/DR309*100))</f>
        <v/>
      </c>
      <c r="EQ309" s="59" t="str">
        <f>IF(CN309="","",(CN309/DR309*100))</f>
        <v/>
      </c>
      <c r="ER309" s="59" t="str">
        <f>IF(CO309="","",(CO309/DR309*100))</f>
        <v/>
      </c>
      <c r="ES309" s="59" t="str">
        <f>IF(CP309="","",(CP309/DR309*100))</f>
        <v/>
      </c>
      <c r="ET309" s="59" t="str">
        <f>IF(CQ309="","",(CQ309/DR309*100))</f>
        <v/>
      </c>
      <c r="EU309" s="59" t="str">
        <f>IF(CR309="","",(CR309/DR309*100))</f>
        <v/>
      </c>
      <c r="EV309" s="59" t="str">
        <f>IF(CS309="","",(CS309/DS309*100))</f>
        <v/>
      </c>
      <c r="EW309" s="59" t="str">
        <f>IF(CT309="","",(CT309/DS309*100))</f>
        <v/>
      </c>
      <c r="EX309" s="59" t="str">
        <f>IF(CU309="","",(CU309/DS309*100))</f>
        <v/>
      </c>
      <c r="EY309" s="59" t="str">
        <f>IF(CV309="","",(CV309/DS309*100))</f>
        <v/>
      </c>
      <c r="EZ309" s="59" t="str">
        <f>IF(CW309="","",(CW309/DS309*100))</f>
        <v/>
      </c>
      <c r="FA309" s="59" t="str">
        <f>IF(CX309="","",(CX309/DS309*100))</f>
        <v/>
      </c>
      <c r="FB309" s="59" t="str">
        <f t="shared" si="31"/>
        <v/>
      </c>
      <c r="FC309" s="59" t="str">
        <f t="shared" si="31"/>
        <v/>
      </c>
      <c r="FD309" s="59" t="str">
        <f t="shared" si="31"/>
        <v/>
      </c>
      <c r="FE309" s="59" t="str">
        <f t="shared" si="31"/>
        <v/>
      </c>
      <c r="FF309" s="59" t="str">
        <f t="shared" si="31"/>
        <v/>
      </c>
      <c r="FG309" s="59" t="str">
        <f t="shared" si="31"/>
        <v/>
      </c>
      <c r="FH309" s="59" t="str">
        <f t="shared" si="31"/>
        <v/>
      </c>
      <c r="FI309" s="59" t="str">
        <f t="shared" si="31"/>
        <v/>
      </c>
      <c r="FJ309" s="59" t="str">
        <f t="shared" si="31"/>
        <v/>
      </c>
      <c r="FK309" s="59" t="str">
        <f>IF(DH309="","",(DH309/DU309*100))</f>
        <v/>
      </c>
      <c r="FL309" s="59" t="str">
        <f>IF(DI309="","",(DI309/DU309*100))</f>
        <v/>
      </c>
      <c r="FM309" s="59" t="str">
        <f>IF(DJ309="","",(DJ309/DU309*100))</f>
        <v/>
      </c>
    </row>
    <row r="310" spans="72:169" x14ac:dyDescent="0.25">
      <c r="BT310" s="59" t="str">
        <f>IF(BR310="","",YEAR(D310)-BR310)</f>
        <v/>
      </c>
      <c r="BU310" s="59" t="str">
        <f>IF(BO310="",IF(OR(BM310="",BN310=""),"",((BM310*12)+BN310)*0.0254),BO310*0.01)</f>
        <v/>
      </c>
      <c r="BV310" s="59" t="str">
        <f>IF(BQ310="",IF(BP310="","",BP310*0.453592),BQ310)</f>
        <v/>
      </c>
      <c r="BW310" s="59" t="str">
        <f>IF(OR(BU310="",BV310=""),"",(BV310/(BU310^2)))</f>
        <v/>
      </c>
      <c r="BX310" s="59" t="str">
        <f>IF(COUNTBLANK(E310:J310)=6,"",(((E310*IF(F310&gt;0,F310,30)*3)+(G310*IF(H310&gt;0,H310,30)*5)+(I310*IF(J310&gt;0,J310,30)*9))))</f>
        <v/>
      </c>
      <c r="BY310" s="59" t="str">
        <f>IF(COUNTBLANK(AE310:AL310)=8,"",SUM(IF(AE310=2,1,IF(AE310=3,1,0)),IF(AH310=1,1,IF(AI310=1,1,0)),IF(AJ310&gt;3,1,0),IF(AK310&gt;3,1,0),IF(AL310&gt;0,1,0)))</f>
        <v/>
      </c>
      <c r="BZ310" s="59" t="str">
        <f>IF(OR(AM310="",AN310=""),"",IF(OR(AM310=-99,AN310=-99),-99,IF(AM310=3,IF(AN310=2,1,IF(AN310=3,1,0)),0)))</f>
        <v/>
      </c>
      <c r="CA310" s="59" t="str">
        <f>IF(OR((AC310=""),(AD310="")),"",IF(AD310=-99,-99,IF(AC310&gt;=4,IF(OR(AD310=1,AD310=2),1,0),0)))</f>
        <v/>
      </c>
      <c r="CB310" s="59" t="str">
        <f>IF(BW310="","",IF(BW310&lt;25,5,IF(BW310&lt;30,2,0)))</f>
        <v/>
      </c>
      <c r="CC310" s="59" t="str">
        <f t="shared" si="28"/>
        <v/>
      </c>
      <c r="CD310" s="59" t="str">
        <f>IF(K310="","",IF(K310&lt;4,0,IF(K310&gt;=4,4,"")))</f>
        <v/>
      </c>
      <c r="CE310" s="59" t="str">
        <f>IF(L310="","",IF(L310&lt;4,0,IF(L310&gt;=4,4,"")))</f>
        <v/>
      </c>
      <c r="CF310" s="59" t="str">
        <f>IF(M310="","",IF(M310&lt;4,0,IF(M310&gt;=4,3,"")))</f>
        <v/>
      </c>
      <c r="CG310" s="59" t="str">
        <f>IF(N310="","",IF(N310&lt;4,0,IF(N310&gt;=4,1,"")))</f>
        <v/>
      </c>
      <c r="CH310" s="59" t="str">
        <f t="shared" si="29"/>
        <v/>
      </c>
      <c r="CI310" s="59" t="str">
        <f>IF(O310="","",IF(O310=0,0,IF(O310=1,3,IF(O310&lt;=4,4,IF(O310&gt;4,5,"")))))</f>
        <v/>
      </c>
      <c r="CJ310" s="59" t="str">
        <f>IF(P310="","",IF(P310=0,0,IF(P310=1,1,IF(P310&lt;7,3,IF(P310=7,4,"")))))</f>
        <v/>
      </c>
      <c r="CK310" s="59" t="str">
        <f>IF(Q310="","",IF(Q310&lt;4,3,IF(Q310&lt;7,2,IF(Q310=7,0,""))))</f>
        <v/>
      </c>
      <c r="CL310" s="59" t="str">
        <f>IF(R310="","",IF(R310&lt;1,0,IF(R310&lt;=2,1,IF(R310&gt;2,2,""))))</f>
        <v/>
      </c>
      <c r="CM310" s="59" t="str">
        <f>IF(S310="","",IF(S310=0,0,IF(S310=1,1,IF(S310&gt;1,2,""))))</f>
        <v/>
      </c>
      <c r="CN310" s="59" t="str">
        <f>IF(T310="","",IF(T310=0,0,IF(T310&lt;=4,1,IF(T310&gt;4,2,""))))</f>
        <v/>
      </c>
      <c r="CO310" s="59" t="str">
        <f>IF(U310="","",IF(U310&lt;4,0,IF(U310&lt;=6,1,IF(U310=7,2,""))))</f>
        <v/>
      </c>
      <c r="CP310" s="59" t="str">
        <f>IF(V310="","",IF(V310&lt;4,2,IF(V310=4,1,IF(V310=5,0,""))))</f>
        <v/>
      </c>
      <c r="CQ310" s="59" t="str">
        <f>IF(W310="","",IF(W310=1,2,IF(W310=2,1,IF(W310&gt;2,0,""))))</f>
        <v/>
      </c>
      <c r="CR310" s="59" t="str">
        <f>IF(X310="","",IF(X310=0,0,IF(X310=1,1,IF(X310=2,2,IF(X310=3,2,IF(X310=-9,-9,IF(X310=-99,-99,"")))))))</f>
        <v/>
      </c>
      <c r="CS310" s="59" t="str">
        <f>IF(Z310="","",IF(Z310=0,1,IF(Z310=1,0,"")))</f>
        <v/>
      </c>
      <c r="CT310" s="59" t="str">
        <f>IF(CA310="","",IF(CA310=-99,-99,IF(CA310=1,3,0)))</f>
        <v/>
      </c>
      <c r="CU310" s="59" t="str">
        <f>IF(BZ310="","",IF(BZ310=-99,-99,IF(BZ310=0,3,0)))</f>
        <v/>
      </c>
      <c r="CV310" s="59" t="str">
        <f>IF(AO310="","",IF(AND(AO310&gt;=7,AO310&lt;=8),2,0))</f>
        <v/>
      </c>
      <c r="CW310" s="59" t="str">
        <f>IF(AP310="","",IF(AP310=1,0,IF(AP310&gt;1,1,"")))</f>
        <v/>
      </c>
      <c r="CX310" s="59" t="str">
        <f t="shared" si="30"/>
        <v/>
      </c>
      <c r="CY310" s="59" t="str">
        <f>IF(BA310="","",IF(BA310=0,0,IF(OR(BA310=1,BA310=2,BA310=3),3,IF(BA310=-99,-99,""))))</f>
        <v/>
      </c>
      <c r="CZ310" s="59" t="str">
        <f>IF(BB310="","",IF(BB310=0,0,IF(OR(BB310=1,BB310=2,BB310=3),3,IF(BB310=-99,-99,""))))</f>
        <v/>
      </c>
      <c r="DA310" s="59" t="str">
        <f>IF(BC310="","",IF(BC310=0,0,IF(OR(BC310=1,BC310=2,BC310=3),3,IF(BC310=-99,-99,""))))</f>
        <v/>
      </c>
      <c r="DB310" s="59" t="str">
        <f>IF(BD310="","",IF(BD310=0,0,IF(OR(BD310=1,BD310=2,BD310=3),3,IF(BD310=-99,-99,""))))</f>
        <v/>
      </c>
      <c r="DC310" s="59" t="str">
        <f>IF(BE310="","",IF(BE310=0,0,IF(OR(BE310=1,BE310=2,BE310=3),3,IF(BE310=-99,-99,""))))</f>
        <v/>
      </c>
      <c r="DD310" s="59" t="str">
        <f>IF(BF310="","",IF(BF310=0,0,IF(OR(BF310=1,BF310=2,BF310=3),3,IF(BF310=-99,-99,""))))</f>
        <v/>
      </c>
      <c r="DE310" s="59" t="str">
        <f>IF(BG310="","",IF(BG310=0,0,IF(OR(BG310=1,BG310=2,BG310=3),3,IF(BG310=-99,-99,""))))</f>
        <v/>
      </c>
      <c r="DF310" s="59" t="str">
        <f>IF(BH310="","",IF(BH310=0,0,IF(OR(BH310=1,BH310=2,BH310=3),3,IF(BH310=-99,-99,""))))</f>
        <v/>
      </c>
      <c r="DG310" s="59" t="str">
        <f>IF(BI310="","",IF(BI310=0,0,IF(OR(BI310=1,BI310=2,BI310=3),3,IF(BI310=-99,-99,""))))</f>
        <v/>
      </c>
      <c r="DH310" s="59" t="str">
        <f>IF(BT310="","",IF(BS310=1,IF(BT310&lt;65,41,IF(BT310&lt;70,35,IF(BT310&lt;75,29,IF(BT310&lt;80,21,IF(BT310&lt;85,14,IF(BT310&lt;90,5,0)))))),IF(BS310=2,IF(BT310&lt;65,38,IF(BT310&lt;70,33,IF(BT310&lt;75,26,IF(BT310&lt;80,16,IF(BT310&lt;85,12,IF(BT310&lt;90,1,0)))))),"")))</f>
        <v/>
      </c>
      <c r="DI310" s="59" t="str">
        <f>IF(BL310="","",IF(BL310=1,0,IF(BL310=2,3,IF(BL310&gt;2,6,""))))</f>
        <v/>
      </c>
      <c r="DJ310" s="59" t="str">
        <f>IF(Y310="","",IF(Y310=0,3,IF(Y310=1,0,"")))</f>
        <v/>
      </c>
      <c r="DK310" s="59" t="str">
        <f>IF(COUNTBLANK(CB310:CH310)=7,"",SUM(CB310:CH310))</f>
        <v/>
      </c>
      <c r="DL310" s="59" t="str">
        <f>IF(COUNTBLANK(CI310:CR310)=10,"",SUM(CI310:CQ310,IF(CR310&gt;0,CR310,0)))</f>
        <v/>
      </c>
      <c r="DM310" s="59" t="str">
        <f>IF(COUNTBLANK(CS310:CX310)=6,"",SUM(CS310,IF(CT310=-99,0,CT310),IF(CU310=-99,0,CU310),CV310:CX310))</f>
        <v/>
      </c>
      <c r="DN310" s="59" t="str">
        <f>IF(COUNTBLANK(CY310:DG310)=9,"",SUM(IF(OR(CY310="",CY310=-99),0,CY310),IF(OR(CZ310="",CZ310=-99),0,CZ310),IF(OR(DA310="",DA310=-99),0,DA310),IF(OR(DB310="",DB310=-99),0,DB310),IF(OR(DC310="",DC310=-99),0,DC310),IF(OR(DD310="",DD310=-99),0,DD310),IF(OR(DE310="",DE310=-99),0,DE310),IF(OR(DF310="",DF310=-99),0,DF310),IF(OR(DG310="",DG310=-99),0,DG310)))</f>
        <v/>
      </c>
      <c r="DO310" s="59" t="str">
        <f>IF(COUNTBLANK(DH310:DJ310)=3,"",SUM(DH310:DJ310))</f>
        <v/>
      </c>
      <c r="DP310" s="59" t="str">
        <f>IF(COUNTBLANK(DK310:DN310)=4,"",SUM(DK310:DN310))</f>
        <v/>
      </c>
      <c r="DQ310" s="59" t="str">
        <f>IF(COUNTBLANK(CB310:CH310)=7,"",SUM(IF(CB310="",0,5),IF(CC310="",0,9),IF(CD310="",0,4),IF(CE310="",0,4),IF(CF310="",0,3),IF(CG310="",0,1),IF(CH310="",0,6)))</f>
        <v/>
      </c>
      <c r="DR310" s="59" t="str">
        <f>IF(COUNTBLANK(CI310:CR310)=10,"",SUM(IF(CI310="",0,5),IF(CJ310="",0,4),IF(CK310="",0,3),IF(CL310="",0,2),IF(CM310="",0,2),IF(CN310="",0,2),IF(CO310="",0,2),IF(CP310="",0,2),IF(CQ310="",0,2),IF(OR(CR310="",CR310=-99,CR310=-9),0,2)))</f>
        <v/>
      </c>
      <c r="DS310" s="59" t="str">
        <f>IF(COUNTBLANK(CS310:CX310)=6,"",SUM(IF(CS310="",0,1),IF(OR(CT310="",CT310=-99),0,3),IF(OR(CU310="",CU310=-99),0,3),IF(CV310="",0,2),IF(CW310="",0,1),IF(CX310="",0,1)))</f>
        <v/>
      </c>
      <c r="DT310" s="59" t="str">
        <f>IF(COUNTBLANK(CY310:DG310)=9,"",SUM(IF(OR(CY310="",CY310=-99),0,3),IF(OR(CZ310="",CZ310=-99),0,3),IF(OR(DA310="",DA310=-99),0,3),IF(OR(DB310="",DB310=-99),0,3),IF(OR(DC310="",DC310=-99),0,3),IF(OR(DD310="",DD310=-99),0,3),IF(OR(DE310="",DE310=-99),0,3),IF(OR(DF310="",DF310=-99),0,3),IF(OR(DG310="",DG310=-99),0,3)))</f>
        <v/>
      </c>
      <c r="DU310" s="59" t="str">
        <f>IF(COUNTBLANK(DH310:DJ310)=3,"",SUM(IF(DH310="",0,IF(BS310=1,41,IF(BS310=2,38,""))),IF(DI310="",0,6),IF(DJ310="",0,3)))</f>
        <v/>
      </c>
      <c r="DV310" s="59" t="str">
        <f>IF(COUNTBLANK(DK310:DN310)=4,"",SUM(DQ310:DT310))</f>
        <v/>
      </c>
      <c r="DW310" s="59" t="str">
        <f>IF(DQ310="","",((DK310/DQ310)*100))</f>
        <v/>
      </c>
      <c r="DX310" s="59" t="str">
        <f t="shared" si="32"/>
        <v/>
      </c>
      <c r="DY310" s="59" t="str">
        <f t="shared" si="32"/>
        <v/>
      </c>
      <c r="DZ310" s="59" t="str">
        <f t="shared" si="32"/>
        <v/>
      </c>
      <c r="EA310" s="59" t="str">
        <f t="shared" si="32"/>
        <v/>
      </c>
      <c r="EB310" s="59" t="str">
        <f t="shared" si="32"/>
        <v/>
      </c>
      <c r="EC310" s="59" t="str">
        <f>IF(COUNTBLANK(DQ310:DT310)=4,"",SQRT((DQ310^2)+(DR310^2)+(DS310^2)+(DT310^2)))</f>
        <v/>
      </c>
      <c r="ED310" s="59" t="str">
        <f>IF(EC310="","",(SUM(((DK310/EC310)^2),((DL310/EC310)^2),((DM310/EC310)^2),((DN310/EC310)^2))*100))</f>
        <v/>
      </c>
      <c r="EE310" s="59" t="str">
        <f>IF(CB310="","",(CB310/DQ310*100))</f>
        <v/>
      </c>
      <c r="EF310" s="59" t="str">
        <f>IF(CC310="","",(CC310/DQ310*100))</f>
        <v/>
      </c>
      <c r="EG310" s="59" t="str">
        <f>IF(CD310="","",(CD310/DQ310*100))</f>
        <v/>
      </c>
      <c r="EH310" s="59" t="str">
        <f>IF(CE310="","",(CE310/DQ310*100))</f>
        <v/>
      </c>
      <c r="EI310" s="59" t="str">
        <f>IF(CF310="","",(CF310/DQ310*100))</f>
        <v/>
      </c>
      <c r="EJ310" s="59" t="str">
        <f>IF(CG310="","",(CG310/DQ310*100))</f>
        <v/>
      </c>
      <c r="EK310" s="59" t="str">
        <f>IF(CH310="","",(CH310/DQ310*100))</f>
        <v/>
      </c>
      <c r="EL310" s="59" t="str">
        <f>IF(CI310="","",(CI310/DR310*100))</f>
        <v/>
      </c>
      <c r="EM310" s="59" t="str">
        <f>IF(CJ310="","",(CJ310/DR310*100))</f>
        <v/>
      </c>
      <c r="EN310" s="59" t="str">
        <f>IF(CK310="","",(CK310/DR310*100))</f>
        <v/>
      </c>
      <c r="EO310" s="59" t="str">
        <f>IF(CL310="","",(CL310/DR310*100))</f>
        <v/>
      </c>
      <c r="EP310" s="59" t="str">
        <f>IF(CM310="","",(CM310/DR310*100))</f>
        <v/>
      </c>
      <c r="EQ310" s="59" t="str">
        <f>IF(CN310="","",(CN310/DR310*100))</f>
        <v/>
      </c>
      <c r="ER310" s="59" t="str">
        <f>IF(CO310="","",(CO310/DR310*100))</f>
        <v/>
      </c>
      <c r="ES310" s="59" t="str">
        <f>IF(CP310="","",(CP310/DR310*100))</f>
        <v/>
      </c>
      <c r="ET310" s="59" t="str">
        <f>IF(CQ310="","",(CQ310/DR310*100))</f>
        <v/>
      </c>
      <c r="EU310" s="59" t="str">
        <f>IF(CR310="","",(CR310/DR310*100))</f>
        <v/>
      </c>
      <c r="EV310" s="59" t="str">
        <f>IF(CS310="","",(CS310/DS310*100))</f>
        <v/>
      </c>
      <c r="EW310" s="59" t="str">
        <f>IF(CT310="","",(CT310/DS310*100))</f>
        <v/>
      </c>
      <c r="EX310" s="59" t="str">
        <f>IF(CU310="","",(CU310/DS310*100))</f>
        <v/>
      </c>
      <c r="EY310" s="59" t="str">
        <f>IF(CV310="","",(CV310/DS310*100))</f>
        <v/>
      </c>
      <c r="EZ310" s="59" t="str">
        <f>IF(CW310="","",(CW310/DS310*100))</f>
        <v/>
      </c>
      <c r="FA310" s="59" t="str">
        <f>IF(CX310="","",(CX310/DS310*100))</f>
        <v/>
      </c>
      <c r="FB310" s="59" t="str">
        <f t="shared" si="31"/>
        <v/>
      </c>
      <c r="FC310" s="59" t="str">
        <f t="shared" si="31"/>
        <v/>
      </c>
      <c r="FD310" s="59" t="str">
        <f t="shared" si="31"/>
        <v/>
      </c>
      <c r="FE310" s="59" t="str">
        <f t="shared" si="31"/>
        <v/>
      </c>
      <c r="FF310" s="59" t="str">
        <f t="shared" si="31"/>
        <v/>
      </c>
      <c r="FG310" s="59" t="str">
        <f t="shared" si="31"/>
        <v/>
      </c>
      <c r="FH310" s="59" t="str">
        <f t="shared" si="31"/>
        <v/>
      </c>
      <c r="FI310" s="59" t="str">
        <f t="shared" si="31"/>
        <v/>
      </c>
      <c r="FJ310" s="59" t="str">
        <f t="shared" si="31"/>
        <v/>
      </c>
      <c r="FK310" s="59" t="str">
        <f>IF(DH310="","",(DH310/DU310*100))</f>
        <v/>
      </c>
      <c r="FL310" s="59" t="str">
        <f>IF(DI310="","",(DI310/DU310*100))</f>
        <v/>
      </c>
      <c r="FM310" s="59" t="str">
        <f>IF(DJ310="","",(DJ310/DU310*100))</f>
        <v/>
      </c>
    </row>
    <row r="311" spans="72:169" x14ac:dyDescent="0.25">
      <c r="BT311" s="59" t="str">
        <f>IF(BR311="","",YEAR(D311)-BR311)</f>
        <v/>
      </c>
      <c r="BU311" s="59" t="str">
        <f>IF(BO311="",IF(OR(BM311="",BN311=""),"",((BM311*12)+BN311)*0.0254),BO311*0.01)</f>
        <v/>
      </c>
      <c r="BV311" s="59" t="str">
        <f>IF(BQ311="",IF(BP311="","",BP311*0.453592),BQ311)</f>
        <v/>
      </c>
      <c r="BW311" s="59" t="str">
        <f>IF(OR(BU311="",BV311=""),"",(BV311/(BU311^2)))</f>
        <v/>
      </c>
      <c r="BX311" s="59" t="str">
        <f>IF(COUNTBLANK(E311:J311)=6,"",(((E311*IF(F311&gt;0,F311,30)*3)+(G311*IF(H311&gt;0,H311,30)*5)+(I311*IF(J311&gt;0,J311,30)*9))))</f>
        <v/>
      </c>
      <c r="BY311" s="59" t="str">
        <f>IF(COUNTBLANK(AE311:AL311)=8,"",SUM(IF(AE311=2,1,IF(AE311=3,1,0)),IF(AH311=1,1,IF(AI311=1,1,0)),IF(AJ311&gt;3,1,0),IF(AK311&gt;3,1,0),IF(AL311&gt;0,1,0)))</f>
        <v/>
      </c>
      <c r="BZ311" s="59" t="str">
        <f>IF(OR(AM311="",AN311=""),"",IF(OR(AM311=-99,AN311=-99),-99,IF(AM311=3,IF(AN311=2,1,IF(AN311=3,1,0)),0)))</f>
        <v/>
      </c>
      <c r="CA311" s="59" t="str">
        <f>IF(OR((AC311=""),(AD311="")),"",IF(AD311=-99,-99,IF(AC311&gt;=4,IF(OR(AD311=1,AD311=2),1,0),0)))</f>
        <v/>
      </c>
      <c r="CB311" s="59" t="str">
        <f>IF(BW311="","",IF(BW311&lt;25,5,IF(BW311&lt;30,2,0)))</f>
        <v/>
      </c>
      <c r="CC311" s="59" t="str">
        <f t="shared" si="28"/>
        <v/>
      </c>
      <c r="CD311" s="59" t="str">
        <f>IF(K311="","",IF(K311&lt;4,0,IF(K311&gt;=4,4,"")))</f>
        <v/>
      </c>
      <c r="CE311" s="59" t="str">
        <f>IF(L311="","",IF(L311&lt;4,0,IF(L311&gt;=4,4,"")))</f>
        <v/>
      </c>
      <c r="CF311" s="59" t="str">
        <f>IF(M311="","",IF(M311&lt;4,0,IF(M311&gt;=4,3,"")))</f>
        <v/>
      </c>
      <c r="CG311" s="59" t="str">
        <f>IF(N311="","",IF(N311&lt;4,0,IF(N311&gt;=4,1,"")))</f>
        <v/>
      </c>
      <c r="CH311" s="59" t="str">
        <f t="shared" si="29"/>
        <v/>
      </c>
      <c r="CI311" s="59" t="str">
        <f>IF(O311="","",IF(O311=0,0,IF(O311=1,3,IF(O311&lt;=4,4,IF(O311&gt;4,5,"")))))</f>
        <v/>
      </c>
      <c r="CJ311" s="59" t="str">
        <f>IF(P311="","",IF(P311=0,0,IF(P311=1,1,IF(P311&lt;7,3,IF(P311=7,4,"")))))</f>
        <v/>
      </c>
      <c r="CK311" s="59" t="str">
        <f>IF(Q311="","",IF(Q311&lt;4,3,IF(Q311&lt;7,2,IF(Q311=7,0,""))))</f>
        <v/>
      </c>
      <c r="CL311" s="59" t="str">
        <f>IF(R311="","",IF(R311&lt;1,0,IF(R311&lt;=2,1,IF(R311&gt;2,2,""))))</f>
        <v/>
      </c>
      <c r="CM311" s="59" t="str">
        <f>IF(S311="","",IF(S311=0,0,IF(S311=1,1,IF(S311&gt;1,2,""))))</f>
        <v/>
      </c>
      <c r="CN311" s="59" t="str">
        <f>IF(T311="","",IF(T311=0,0,IF(T311&lt;=4,1,IF(T311&gt;4,2,""))))</f>
        <v/>
      </c>
      <c r="CO311" s="59" t="str">
        <f>IF(U311="","",IF(U311&lt;4,0,IF(U311&lt;=6,1,IF(U311=7,2,""))))</f>
        <v/>
      </c>
      <c r="CP311" s="59" t="str">
        <f>IF(V311="","",IF(V311&lt;4,2,IF(V311=4,1,IF(V311=5,0,""))))</f>
        <v/>
      </c>
      <c r="CQ311" s="59" t="str">
        <f>IF(W311="","",IF(W311=1,2,IF(W311=2,1,IF(W311&gt;2,0,""))))</f>
        <v/>
      </c>
      <c r="CR311" s="59" t="str">
        <f>IF(X311="","",IF(X311=0,0,IF(X311=1,1,IF(X311=2,2,IF(X311=3,2,IF(X311=-9,-9,IF(X311=-99,-99,"")))))))</f>
        <v/>
      </c>
      <c r="CS311" s="59" t="str">
        <f>IF(Z311="","",IF(Z311=0,1,IF(Z311=1,0,"")))</f>
        <v/>
      </c>
      <c r="CT311" s="59" t="str">
        <f>IF(CA311="","",IF(CA311=-99,-99,IF(CA311=1,3,0)))</f>
        <v/>
      </c>
      <c r="CU311" s="59" t="str">
        <f>IF(BZ311="","",IF(BZ311=-99,-99,IF(BZ311=0,3,0)))</f>
        <v/>
      </c>
      <c r="CV311" s="59" t="str">
        <f>IF(AO311="","",IF(AND(AO311&gt;=7,AO311&lt;=8),2,0))</f>
        <v/>
      </c>
      <c r="CW311" s="59" t="str">
        <f>IF(AP311="","",IF(AP311=1,0,IF(AP311&gt;1,1,"")))</f>
        <v/>
      </c>
      <c r="CX311" s="59" t="str">
        <f t="shared" si="30"/>
        <v/>
      </c>
      <c r="CY311" s="59" t="str">
        <f>IF(BA311="","",IF(BA311=0,0,IF(OR(BA311=1,BA311=2,BA311=3),3,IF(BA311=-99,-99,""))))</f>
        <v/>
      </c>
      <c r="CZ311" s="59" t="str">
        <f>IF(BB311="","",IF(BB311=0,0,IF(OR(BB311=1,BB311=2,BB311=3),3,IF(BB311=-99,-99,""))))</f>
        <v/>
      </c>
      <c r="DA311" s="59" t="str">
        <f>IF(BC311="","",IF(BC311=0,0,IF(OR(BC311=1,BC311=2,BC311=3),3,IF(BC311=-99,-99,""))))</f>
        <v/>
      </c>
      <c r="DB311" s="59" t="str">
        <f>IF(BD311="","",IF(BD311=0,0,IF(OR(BD311=1,BD311=2,BD311=3),3,IF(BD311=-99,-99,""))))</f>
        <v/>
      </c>
      <c r="DC311" s="59" t="str">
        <f>IF(BE311="","",IF(BE311=0,0,IF(OR(BE311=1,BE311=2,BE311=3),3,IF(BE311=-99,-99,""))))</f>
        <v/>
      </c>
      <c r="DD311" s="59" t="str">
        <f>IF(BF311="","",IF(BF311=0,0,IF(OR(BF311=1,BF311=2,BF311=3),3,IF(BF311=-99,-99,""))))</f>
        <v/>
      </c>
      <c r="DE311" s="59" t="str">
        <f>IF(BG311="","",IF(BG311=0,0,IF(OR(BG311=1,BG311=2,BG311=3),3,IF(BG311=-99,-99,""))))</f>
        <v/>
      </c>
      <c r="DF311" s="59" t="str">
        <f>IF(BH311="","",IF(BH311=0,0,IF(OR(BH311=1,BH311=2,BH311=3),3,IF(BH311=-99,-99,""))))</f>
        <v/>
      </c>
      <c r="DG311" s="59" t="str">
        <f>IF(BI311="","",IF(BI311=0,0,IF(OR(BI311=1,BI311=2,BI311=3),3,IF(BI311=-99,-99,""))))</f>
        <v/>
      </c>
      <c r="DH311" s="59" t="str">
        <f>IF(BT311="","",IF(BS311=1,IF(BT311&lt;65,41,IF(BT311&lt;70,35,IF(BT311&lt;75,29,IF(BT311&lt;80,21,IF(BT311&lt;85,14,IF(BT311&lt;90,5,0)))))),IF(BS311=2,IF(BT311&lt;65,38,IF(BT311&lt;70,33,IF(BT311&lt;75,26,IF(BT311&lt;80,16,IF(BT311&lt;85,12,IF(BT311&lt;90,1,0)))))),"")))</f>
        <v/>
      </c>
      <c r="DI311" s="59" t="str">
        <f>IF(BL311="","",IF(BL311=1,0,IF(BL311=2,3,IF(BL311&gt;2,6,""))))</f>
        <v/>
      </c>
      <c r="DJ311" s="59" t="str">
        <f>IF(Y311="","",IF(Y311=0,3,IF(Y311=1,0,"")))</f>
        <v/>
      </c>
      <c r="DK311" s="59" t="str">
        <f>IF(COUNTBLANK(CB311:CH311)=7,"",SUM(CB311:CH311))</f>
        <v/>
      </c>
      <c r="DL311" s="59" t="str">
        <f>IF(COUNTBLANK(CI311:CR311)=10,"",SUM(CI311:CQ311,IF(CR311&gt;0,CR311,0)))</f>
        <v/>
      </c>
      <c r="DM311" s="59" t="str">
        <f>IF(COUNTBLANK(CS311:CX311)=6,"",SUM(CS311,IF(CT311=-99,0,CT311),IF(CU311=-99,0,CU311),CV311:CX311))</f>
        <v/>
      </c>
      <c r="DN311" s="59" t="str">
        <f>IF(COUNTBLANK(CY311:DG311)=9,"",SUM(IF(OR(CY311="",CY311=-99),0,CY311),IF(OR(CZ311="",CZ311=-99),0,CZ311),IF(OR(DA311="",DA311=-99),0,DA311),IF(OR(DB311="",DB311=-99),0,DB311),IF(OR(DC311="",DC311=-99),0,DC311),IF(OR(DD311="",DD311=-99),0,DD311),IF(OR(DE311="",DE311=-99),0,DE311),IF(OR(DF311="",DF311=-99),0,DF311),IF(OR(DG311="",DG311=-99),0,DG311)))</f>
        <v/>
      </c>
      <c r="DO311" s="59" t="str">
        <f>IF(COUNTBLANK(DH311:DJ311)=3,"",SUM(DH311:DJ311))</f>
        <v/>
      </c>
      <c r="DP311" s="59" t="str">
        <f>IF(COUNTBLANK(DK311:DN311)=4,"",SUM(DK311:DN311))</f>
        <v/>
      </c>
      <c r="DQ311" s="59" t="str">
        <f>IF(COUNTBLANK(CB311:CH311)=7,"",SUM(IF(CB311="",0,5),IF(CC311="",0,9),IF(CD311="",0,4),IF(CE311="",0,4),IF(CF311="",0,3),IF(CG311="",0,1),IF(CH311="",0,6)))</f>
        <v/>
      </c>
      <c r="DR311" s="59" t="str">
        <f>IF(COUNTBLANK(CI311:CR311)=10,"",SUM(IF(CI311="",0,5),IF(CJ311="",0,4),IF(CK311="",0,3),IF(CL311="",0,2),IF(CM311="",0,2),IF(CN311="",0,2),IF(CO311="",0,2),IF(CP311="",0,2),IF(CQ311="",0,2),IF(OR(CR311="",CR311=-99,CR311=-9),0,2)))</f>
        <v/>
      </c>
      <c r="DS311" s="59" t="str">
        <f>IF(COUNTBLANK(CS311:CX311)=6,"",SUM(IF(CS311="",0,1),IF(OR(CT311="",CT311=-99),0,3),IF(OR(CU311="",CU311=-99),0,3),IF(CV311="",0,2),IF(CW311="",0,1),IF(CX311="",0,1)))</f>
        <v/>
      </c>
      <c r="DT311" s="59" t="str">
        <f>IF(COUNTBLANK(CY311:DG311)=9,"",SUM(IF(OR(CY311="",CY311=-99),0,3),IF(OR(CZ311="",CZ311=-99),0,3),IF(OR(DA311="",DA311=-99),0,3),IF(OR(DB311="",DB311=-99),0,3),IF(OR(DC311="",DC311=-99),0,3),IF(OR(DD311="",DD311=-99),0,3),IF(OR(DE311="",DE311=-99),0,3),IF(OR(DF311="",DF311=-99),0,3),IF(OR(DG311="",DG311=-99),0,3)))</f>
        <v/>
      </c>
      <c r="DU311" s="59" t="str">
        <f>IF(COUNTBLANK(DH311:DJ311)=3,"",SUM(IF(DH311="",0,IF(BS311=1,41,IF(BS311=2,38,""))),IF(DI311="",0,6),IF(DJ311="",0,3)))</f>
        <v/>
      </c>
      <c r="DV311" s="59" t="str">
        <f>IF(COUNTBLANK(DK311:DN311)=4,"",SUM(DQ311:DT311))</f>
        <v/>
      </c>
      <c r="DW311" s="59" t="str">
        <f>IF(DQ311="","",((DK311/DQ311)*100))</f>
        <v/>
      </c>
      <c r="DX311" s="59" t="str">
        <f t="shared" si="32"/>
        <v/>
      </c>
      <c r="DY311" s="59" t="str">
        <f t="shared" si="32"/>
        <v/>
      </c>
      <c r="DZ311" s="59" t="str">
        <f t="shared" si="32"/>
        <v/>
      </c>
      <c r="EA311" s="59" t="str">
        <f t="shared" si="32"/>
        <v/>
      </c>
      <c r="EB311" s="59" t="str">
        <f t="shared" si="32"/>
        <v/>
      </c>
      <c r="EC311" s="59" t="str">
        <f>IF(COUNTBLANK(DQ311:DT311)=4,"",SQRT((DQ311^2)+(DR311^2)+(DS311^2)+(DT311^2)))</f>
        <v/>
      </c>
      <c r="ED311" s="59" t="str">
        <f>IF(EC311="","",(SUM(((DK311/EC311)^2),((DL311/EC311)^2),((DM311/EC311)^2),((DN311/EC311)^2))*100))</f>
        <v/>
      </c>
      <c r="EE311" s="59" t="str">
        <f>IF(CB311="","",(CB311/DQ311*100))</f>
        <v/>
      </c>
      <c r="EF311" s="59" t="str">
        <f>IF(CC311="","",(CC311/DQ311*100))</f>
        <v/>
      </c>
      <c r="EG311" s="59" t="str">
        <f>IF(CD311="","",(CD311/DQ311*100))</f>
        <v/>
      </c>
      <c r="EH311" s="59" t="str">
        <f>IF(CE311="","",(CE311/DQ311*100))</f>
        <v/>
      </c>
      <c r="EI311" s="59" t="str">
        <f>IF(CF311="","",(CF311/DQ311*100))</f>
        <v/>
      </c>
      <c r="EJ311" s="59" t="str">
        <f>IF(CG311="","",(CG311/DQ311*100))</f>
        <v/>
      </c>
      <c r="EK311" s="59" t="str">
        <f>IF(CH311="","",(CH311/DQ311*100))</f>
        <v/>
      </c>
      <c r="EL311" s="59" t="str">
        <f>IF(CI311="","",(CI311/DR311*100))</f>
        <v/>
      </c>
      <c r="EM311" s="59" t="str">
        <f>IF(CJ311="","",(CJ311/DR311*100))</f>
        <v/>
      </c>
      <c r="EN311" s="59" t="str">
        <f>IF(CK311="","",(CK311/DR311*100))</f>
        <v/>
      </c>
      <c r="EO311" s="59" t="str">
        <f>IF(CL311="","",(CL311/DR311*100))</f>
        <v/>
      </c>
      <c r="EP311" s="59" t="str">
        <f>IF(CM311="","",(CM311/DR311*100))</f>
        <v/>
      </c>
      <c r="EQ311" s="59" t="str">
        <f>IF(CN311="","",(CN311/DR311*100))</f>
        <v/>
      </c>
      <c r="ER311" s="59" t="str">
        <f>IF(CO311="","",(CO311/DR311*100))</f>
        <v/>
      </c>
      <c r="ES311" s="59" t="str">
        <f>IF(CP311="","",(CP311/DR311*100))</f>
        <v/>
      </c>
      <c r="ET311" s="59" t="str">
        <f>IF(CQ311="","",(CQ311/DR311*100))</f>
        <v/>
      </c>
      <c r="EU311" s="59" t="str">
        <f>IF(CR311="","",(CR311/DR311*100))</f>
        <v/>
      </c>
      <c r="EV311" s="59" t="str">
        <f>IF(CS311="","",(CS311/DS311*100))</f>
        <v/>
      </c>
      <c r="EW311" s="59" t="str">
        <f>IF(CT311="","",(CT311/DS311*100))</f>
        <v/>
      </c>
      <c r="EX311" s="59" t="str">
        <f>IF(CU311="","",(CU311/DS311*100))</f>
        <v/>
      </c>
      <c r="EY311" s="59" t="str">
        <f>IF(CV311="","",(CV311/DS311*100))</f>
        <v/>
      </c>
      <c r="EZ311" s="59" t="str">
        <f>IF(CW311="","",(CW311/DS311*100))</f>
        <v/>
      </c>
      <c r="FA311" s="59" t="str">
        <f>IF(CX311="","",(CX311/DS311*100))</f>
        <v/>
      </c>
      <c r="FB311" s="59" t="str">
        <f t="shared" si="31"/>
        <v/>
      </c>
      <c r="FC311" s="59" t="str">
        <f t="shared" si="31"/>
        <v/>
      </c>
      <c r="FD311" s="59" t="str">
        <f t="shared" si="31"/>
        <v/>
      </c>
      <c r="FE311" s="59" t="str">
        <f t="shared" si="31"/>
        <v/>
      </c>
      <c r="FF311" s="59" t="str">
        <f t="shared" si="31"/>
        <v/>
      </c>
      <c r="FG311" s="59" t="str">
        <f t="shared" si="31"/>
        <v/>
      </c>
      <c r="FH311" s="59" t="str">
        <f t="shared" si="31"/>
        <v/>
      </c>
      <c r="FI311" s="59" t="str">
        <f t="shared" si="31"/>
        <v/>
      </c>
      <c r="FJ311" s="59" t="str">
        <f t="shared" si="31"/>
        <v/>
      </c>
      <c r="FK311" s="59" t="str">
        <f>IF(DH311="","",(DH311/DU311*100))</f>
        <v/>
      </c>
      <c r="FL311" s="59" t="str">
        <f>IF(DI311="","",(DI311/DU311*100))</f>
        <v/>
      </c>
      <c r="FM311" s="59" t="str">
        <f>IF(DJ311="","",(DJ311/DU311*100))</f>
        <v/>
      </c>
    </row>
    <row r="312" spans="72:169" x14ac:dyDescent="0.25">
      <c r="BT312" s="59" t="str">
        <f>IF(BR312="","",YEAR(D312)-BR312)</f>
        <v/>
      </c>
      <c r="BU312" s="59" t="str">
        <f>IF(BO312="",IF(OR(BM312="",BN312=""),"",((BM312*12)+BN312)*0.0254),BO312*0.01)</f>
        <v/>
      </c>
      <c r="BV312" s="59" t="str">
        <f>IF(BQ312="",IF(BP312="","",BP312*0.453592),BQ312)</f>
        <v/>
      </c>
      <c r="BW312" s="59" t="str">
        <f>IF(OR(BU312="",BV312=""),"",(BV312/(BU312^2)))</f>
        <v/>
      </c>
      <c r="BX312" s="59" t="str">
        <f>IF(COUNTBLANK(E312:J312)=6,"",(((E312*IF(F312&gt;0,F312,30)*3)+(G312*IF(H312&gt;0,H312,30)*5)+(I312*IF(J312&gt;0,J312,30)*9))))</f>
        <v/>
      </c>
      <c r="BY312" s="59" t="str">
        <f>IF(COUNTBLANK(AE312:AL312)=8,"",SUM(IF(AE312=2,1,IF(AE312=3,1,0)),IF(AH312=1,1,IF(AI312=1,1,0)),IF(AJ312&gt;3,1,0),IF(AK312&gt;3,1,0),IF(AL312&gt;0,1,0)))</f>
        <v/>
      </c>
      <c r="BZ312" s="59" t="str">
        <f>IF(OR(AM312="",AN312=""),"",IF(OR(AM312=-99,AN312=-99),-99,IF(AM312=3,IF(AN312=2,1,IF(AN312=3,1,0)),0)))</f>
        <v/>
      </c>
      <c r="CA312" s="59" t="str">
        <f>IF(OR((AC312=""),(AD312="")),"",IF(AD312=-99,-99,IF(AC312&gt;=4,IF(OR(AD312=1,AD312=2),1,0),0)))</f>
        <v/>
      </c>
      <c r="CB312" s="59" t="str">
        <f>IF(BW312="","",IF(BW312&lt;25,5,IF(BW312&lt;30,2,0)))</f>
        <v/>
      </c>
      <c r="CC312" s="59" t="str">
        <f t="shared" si="28"/>
        <v/>
      </c>
      <c r="CD312" s="59" t="str">
        <f>IF(K312="","",IF(K312&lt;4,0,IF(K312&gt;=4,4,"")))</f>
        <v/>
      </c>
      <c r="CE312" s="59" t="str">
        <f>IF(L312="","",IF(L312&lt;4,0,IF(L312&gt;=4,4,"")))</f>
        <v/>
      </c>
      <c r="CF312" s="59" t="str">
        <f>IF(M312="","",IF(M312&lt;4,0,IF(M312&gt;=4,3,"")))</f>
        <v/>
      </c>
      <c r="CG312" s="59" t="str">
        <f>IF(N312="","",IF(N312&lt;4,0,IF(N312&gt;=4,1,"")))</f>
        <v/>
      </c>
      <c r="CH312" s="59" t="str">
        <f t="shared" si="29"/>
        <v/>
      </c>
      <c r="CI312" s="59" t="str">
        <f>IF(O312="","",IF(O312=0,0,IF(O312=1,3,IF(O312&lt;=4,4,IF(O312&gt;4,5,"")))))</f>
        <v/>
      </c>
      <c r="CJ312" s="59" t="str">
        <f>IF(P312="","",IF(P312=0,0,IF(P312=1,1,IF(P312&lt;7,3,IF(P312=7,4,"")))))</f>
        <v/>
      </c>
      <c r="CK312" s="59" t="str">
        <f>IF(Q312="","",IF(Q312&lt;4,3,IF(Q312&lt;7,2,IF(Q312=7,0,""))))</f>
        <v/>
      </c>
      <c r="CL312" s="59" t="str">
        <f>IF(R312="","",IF(R312&lt;1,0,IF(R312&lt;=2,1,IF(R312&gt;2,2,""))))</f>
        <v/>
      </c>
      <c r="CM312" s="59" t="str">
        <f>IF(S312="","",IF(S312=0,0,IF(S312=1,1,IF(S312&gt;1,2,""))))</f>
        <v/>
      </c>
      <c r="CN312" s="59" t="str">
        <f>IF(T312="","",IF(T312=0,0,IF(T312&lt;=4,1,IF(T312&gt;4,2,""))))</f>
        <v/>
      </c>
      <c r="CO312" s="59" t="str">
        <f>IF(U312="","",IF(U312&lt;4,0,IF(U312&lt;=6,1,IF(U312=7,2,""))))</f>
        <v/>
      </c>
      <c r="CP312" s="59" t="str">
        <f>IF(V312="","",IF(V312&lt;4,2,IF(V312=4,1,IF(V312=5,0,""))))</f>
        <v/>
      </c>
      <c r="CQ312" s="59" t="str">
        <f>IF(W312="","",IF(W312=1,2,IF(W312=2,1,IF(W312&gt;2,0,""))))</f>
        <v/>
      </c>
      <c r="CR312" s="59" t="str">
        <f>IF(X312="","",IF(X312=0,0,IF(X312=1,1,IF(X312=2,2,IF(X312=3,2,IF(X312=-9,-9,IF(X312=-99,-99,"")))))))</f>
        <v/>
      </c>
      <c r="CS312" s="59" t="str">
        <f>IF(Z312="","",IF(Z312=0,1,IF(Z312=1,0,"")))</f>
        <v/>
      </c>
      <c r="CT312" s="59" t="str">
        <f>IF(CA312="","",IF(CA312=-99,-99,IF(CA312=1,3,0)))</f>
        <v/>
      </c>
      <c r="CU312" s="59" t="str">
        <f>IF(BZ312="","",IF(BZ312=-99,-99,IF(BZ312=0,3,0)))</f>
        <v/>
      </c>
      <c r="CV312" s="59" t="str">
        <f>IF(AO312="","",IF(AND(AO312&gt;=7,AO312&lt;=8),2,0))</f>
        <v/>
      </c>
      <c r="CW312" s="59" t="str">
        <f>IF(AP312="","",IF(AP312=1,0,IF(AP312&gt;1,1,"")))</f>
        <v/>
      </c>
      <c r="CX312" s="59" t="str">
        <f t="shared" si="30"/>
        <v/>
      </c>
      <c r="CY312" s="59" t="str">
        <f>IF(BA312="","",IF(BA312=0,0,IF(OR(BA312=1,BA312=2,BA312=3),3,IF(BA312=-99,-99,""))))</f>
        <v/>
      </c>
      <c r="CZ312" s="59" t="str">
        <f>IF(BB312="","",IF(BB312=0,0,IF(OR(BB312=1,BB312=2,BB312=3),3,IF(BB312=-99,-99,""))))</f>
        <v/>
      </c>
      <c r="DA312" s="59" t="str">
        <f>IF(BC312="","",IF(BC312=0,0,IF(OR(BC312=1,BC312=2,BC312=3),3,IF(BC312=-99,-99,""))))</f>
        <v/>
      </c>
      <c r="DB312" s="59" t="str">
        <f>IF(BD312="","",IF(BD312=0,0,IF(OR(BD312=1,BD312=2,BD312=3),3,IF(BD312=-99,-99,""))))</f>
        <v/>
      </c>
      <c r="DC312" s="59" t="str">
        <f>IF(BE312="","",IF(BE312=0,0,IF(OR(BE312=1,BE312=2,BE312=3),3,IF(BE312=-99,-99,""))))</f>
        <v/>
      </c>
      <c r="DD312" s="59" t="str">
        <f>IF(BF312="","",IF(BF312=0,0,IF(OR(BF312=1,BF312=2,BF312=3),3,IF(BF312=-99,-99,""))))</f>
        <v/>
      </c>
      <c r="DE312" s="59" t="str">
        <f>IF(BG312="","",IF(BG312=0,0,IF(OR(BG312=1,BG312=2,BG312=3),3,IF(BG312=-99,-99,""))))</f>
        <v/>
      </c>
      <c r="DF312" s="59" t="str">
        <f>IF(BH312="","",IF(BH312=0,0,IF(OR(BH312=1,BH312=2,BH312=3),3,IF(BH312=-99,-99,""))))</f>
        <v/>
      </c>
      <c r="DG312" s="59" t="str">
        <f>IF(BI312="","",IF(BI312=0,0,IF(OR(BI312=1,BI312=2,BI312=3),3,IF(BI312=-99,-99,""))))</f>
        <v/>
      </c>
      <c r="DH312" s="59" t="str">
        <f>IF(BT312="","",IF(BS312=1,IF(BT312&lt;65,41,IF(BT312&lt;70,35,IF(BT312&lt;75,29,IF(BT312&lt;80,21,IF(BT312&lt;85,14,IF(BT312&lt;90,5,0)))))),IF(BS312=2,IF(BT312&lt;65,38,IF(BT312&lt;70,33,IF(BT312&lt;75,26,IF(BT312&lt;80,16,IF(BT312&lt;85,12,IF(BT312&lt;90,1,0)))))),"")))</f>
        <v/>
      </c>
      <c r="DI312" s="59" t="str">
        <f>IF(BL312="","",IF(BL312=1,0,IF(BL312=2,3,IF(BL312&gt;2,6,""))))</f>
        <v/>
      </c>
      <c r="DJ312" s="59" t="str">
        <f>IF(Y312="","",IF(Y312=0,3,IF(Y312=1,0,"")))</f>
        <v/>
      </c>
      <c r="DK312" s="59" t="str">
        <f>IF(COUNTBLANK(CB312:CH312)=7,"",SUM(CB312:CH312))</f>
        <v/>
      </c>
      <c r="DL312" s="59" t="str">
        <f>IF(COUNTBLANK(CI312:CR312)=10,"",SUM(CI312:CQ312,IF(CR312&gt;0,CR312,0)))</f>
        <v/>
      </c>
      <c r="DM312" s="59" t="str">
        <f>IF(COUNTBLANK(CS312:CX312)=6,"",SUM(CS312,IF(CT312=-99,0,CT312),IF(CU312=-99,0,CU312),CV312:CX312))</f>
        <v/>
      </c>
      <c r="DN312" s="59" t="str">
        <f>IF(COUNTBLANK(CY312:DG312)=9,"",SUM(IF(OR(CY312="",CY312=-99),0,CY312),IF(OR(CZ312="",CZ312=-99),0,CZ312),IF(OR(DA312="",DA312=-99),0,DA312),IF(OR(DB312="",DB312=-99),0,DB312),IF(OR(DC312="",DC312=-99),0,DC312),IF(OR(DD312="",DD312=-99),0,DD312),IF(OR(DE312="",DE312=-99),0,DE312),IF(OR(DF312="",DF312=-99),0,DF312),IF(OR(DG312="",DG312=-99),0,DG312)))</f>
        <v/>
      </c>
      <c r="DO312" s="59" t="str">
        <f>IF(COUNTBLANK(DH312:DJ312)=3,"",SUM(DH312:DJ312))</f>
        <v/>
      </c>
      <c r="DP312" s="59" t="str">
        <f>IF(COUNTBLANK(DK312:DN312)=4,"",SUM(DK312:DN312))</f>
        <v/>
      </c>
      <c r="DQ312" s="59" t="str">
        <f>IF(COUNTBLANK(CB312:CH312)=7,"",SUM(IF(CB312="",0,5),IF(CC312="",0,9),IF(CD312="",0,4),IF(CE312="",0,4),IF(CF312="",0,3),IF(CG312="",0,1),IF(CH312="",0,6)))</f>
        <v/>
      </c>
      <c r="DR312" s="59" t="str">
        <f>IF(COUNTBLANK(CI312:CR312)=10,"",SUM(IF(CI312="",0,5),IF(CJ312="",0,4),IF(CK312="",0,3),IF(CL312="",0,2),IF(CM312="",0,2),IF(CN312="",0,2),IF(CO312="",0,2),IF(CP312="",0,2),IF(CQ312="",0,2),IF(OR(CR312="",CR312=-99,CR312=-9),0,2)))</f>
        <v/>
      </c>
      <c r="DS312" s="59" t="str">
        <f>IF(COUNTBLANK(CS312:CX312)=6,"",SUM(IF(CS312="",0,1),IF(OR(CT312="",CT312=-99),0,3),IF(OR(CU312="",CU312=-99),0,3),IF(CV312="",0,2),IF(CW312="",0,1),IF(CX312="",0,1)))</f>
        <v/>
      </c>
      <c r="DT312" s="59" t="str">
        <f>IF(COUNTBLANK(CY312:DG312)=9,"",SUM(IF(OR(CY312="",CY312=-99),0,3),IF(OR(CZ312="",CZ312=-99),0,3),IF(OR(DA312="",DA312=-99),0,3),IF(OR(DB312="",DB312=-99),0,3),IF(OR(DC312="",DC312=-99),0,3),IF(OR(DD312="",DD312=-99),0,3),IF(OR(DE312="",DE312=-99),0,3),IF(OR(DF312="",DF312=-99),0,3),IF(OR(DG312="",DG312=-99),0,3)))</f>
        <v/>
      </c>
      <c r="DU312" s="59" t="str">
        <f>IF(COUNTBLANK(DH312:DJ312)=3,"",SUM(IF(DH312="",0,IF(BS312=1,41,IF(BS312=2,38,""))),IF(DI312="",0,6),IF(DJ312="",0,3)))</f>
        <v/>
      </c>
      <c r="DV312" s="59" t="str">
        <f>IF(COUNTBLANK(DK312:DN312)=4,"",SUM(DQ312:DT312))</f>
        <v/>
      </c>
      <c r="DW312" s="59" t="str">
        <f>IF(DQ312="","",((DK312/DQ312)*100))</f>
        <v/>
      </c>
      <c r="DX312" s="59" t="str">
        <f t="shared" si="32"/>
        <v/>
      </c>
      <c r="DY312" s="59" t="str">
        <f t="shared" si="32"/>
        <v/>
      </c>
      <c r="DZ312" s="59" t="str">
        <f t="shared" si="32"/>
        <v/>
      </c>
      <c r="EA312" s="59" t="str">
        <f t="shared" si="32"/>
        <v/>
      </c>
      <c r="EB312" s="59" t="str">
        <f t="shared" si="32"/>
        <v/>
      </c>
      <c r="EC312" s="59" t="str">
        <f>IF(COUNTBLANK(DQ312:DT312)=4,"",SQRT((DQ312^2)+(DR312^2)+(DS312^2)+(DT312^2)))</f>
        <v/>
      </c>
      <c r="ED312" s="59" t="str">
        <f>IF(EC312="","",(SUM(((DK312/EC312)^2),((DL312/EC312)^2),((DM312/EC312)^2),((DN312/EC312)^2))*100))</f>
        <v/>
      </c>
      <c r="EE312" s="59" t="str">
        <f>IF(CB312="","",(CB312/DQ312*100))</f>
        <v/>
      </c>
      <c r="EF312" s="59" t="str">
        <f>IF(CC312="","",(CC312/DQ312*100))</f>
        <v/>
      </c>
      <c r="EG312" s="59" t="str">
        <f>IF(CD312="","",(CD312/DQ312*100))</f>
        <v/>
      </c>
      <c r="EH312" s="59" t="str">
        <f>IF(CE312="","",(CE312/DQ312*100))</f>
        <v/>
      </c>
      <c r="EI312" s="59" t="str">
        <f>IF(CF312="","",(CF312/DQ312*100))</f>
        <v/>
      </c>
      <c r="EJ312" s="59" t="str">
        <f>IF(CG312="","",(CG312/DQ312*100))</f>
        <v/>
      </c>
      <c r="EK312" s="59" t="str">
        <f>IF(CH312="","",(CH312/DQ312*100))</f>
        <v/>
      </c>
      <c r="EL312" s="59" t="str">
        <f>IF(CI312="","",(CI312/DR312*100))</f>
        <v/>
      </c>
      <c r="EM312" s="59" t="str">
        <f>IF(CJ312="","",(CJ312/DR312*100))</f>
        <v/>
      </c>
      <c r="EN312" s="59" t="str">
        <f>IF(CK312="","",(CK312/DR312*100))</f>
        <v/>
      </c>
      <c r="EO312" s="59" t="str">
        <f>IF(CL312="","",(CL312/DR312*100))</f>
        <v/>
      </c>
      <c r="EP312" s="59" t="str">
        <f>IF(CM312="","",(CM312/DR312*100))</f>
        <v/>
      </c>
      <c r="EQ312" s="59" t="str">
        <f>IF(CN312="","",(CN312/DR312*100))</f>
        <v/>
      </c>
      <c r="ER312" s="59" t="str">
        <f>IF(CO312="","",(CO312/DR312*100))</f>
        <v/>
      </c>
      <c r="ES312" s="59" t="str">
        <f>IF(CP312="","",(CP312/DR312*100))</f>
        <v/>
      </c>
      <c r="ET312" s="59" t="str">
        <f>IF(CQ312="","",(CQ312/DR312*100))</f>
        <v/>
      </c>
      <c r="EU312" s="59" t="str">
        <f>IF(CR312="","",(CR312/DR312*100))</f>
        <v/>
      </c>
      <c r="EV312" s="59" t="str">
        <f>IF(CS312="","",(CS312/DS312*100))</f>
        <v/>
      </c>
      <c r="EW312" s="59" t="str">
        <f>IF(CT312="","",(CT312/DS312*100))</f>
        <v/>
      </c>
      <c r="EX312" s="59" t="str">
        <f>IF(CU312="","",(CU312/DS312*100))</f>
        <v/>
      </c>
      <c r="EY312" s="59" t="str">
        <f>IF(CV312="","",(CV312/DS312*100))</f>
        <v/>
      </c>
      <c r="EZ312" s="59" t="str">
        <f>IF(CW312="","",(CW312/DS312*100))</f>
        <v/>
      </c>
      <c r="FA312" s="59" t="str">
        <f>IF(CX312="","",(CX312/DS312*100))</f>
        <v/>
      </c>
      <c r="FB312" s="59" t="str">
        <f t="shared" si="31"/>
        <v/>
      </c>
      <c r="FC312" s="59" t="str">
        <f t="shared" si="31"/>
        <v/>
      </c>
      <c r="FD312" s="59" t="str">
        <f t="shared" si="31"/>
        <v/>
      </c>
      <c r="FE312" s="59" t="str">
        <f t="shared" si="31"/>
        <v/>
      </c>
      <c r="FF312" s="59" t="str">
        <f t="shared" si="31"/>
        <v/>
      </c>
      <c r="FG312" s="59" t="str">
        <f t="shared" si="31"/>
        <v/>
      </c>
      <c r="FH312" s="59" t="str">
        <f t="shared" si="31"/>
        <v/>
      </c>
      <c r="FI312" s="59" t="str">
        <f t="shared" si="31"/>
        <v/>
      </c>
      <c r="FJ312" s="59" t="str">
        <f t="shared" si="31"/>
        <v/>
      </c>
      <c r="FK312" s="59" t="str">
        <f>IF(DH312="","",(DH312/DU312*100))</f>
        <v/>
      </c>
      <c r="FL312" s="59" t="str">
        <f>IF(DI312="","",(DI312/DU312*100))</f>
        <v/>
      </c>
      <c r="FM312" s="59" t="str">
        <f>IF(DJ312="","",(DJ312/DU312*100))</f>
        <v/>
      </c>
    </row>
    <row r="313" spans="72:169" x14ac:dyDescent="0.25">
      <c r="BT313" s="59" t="str">
        <f>IF(BR313="","",YEAR(D313)-BR313)</f>
        <v/>
      </c>
      <c r="BU313" s="59" t="str">
        <f>IF(BO313="",IF(OR(BM313="",BN313=""),"",((BM313*12)+BN313)*0.0254),BO313*0.01)</f>
        <v/>
      </c>
      <c r="BV313" s="59" t="str">
        <f>IF(BQ313="",IF(BP313="","",BP313*0.453592),BQ313)</f>
        <v/>
      </c>
      <c r="BW313" s="59" t="str">
        <f>IF(OR(BU313="",BV313=""),"",(BV313/(BU313^2)))</f>
        <v/>
      </c>
      <c r="BX313" s="59" t="str">
        <f>IF(COUNTBLANK(E313:J313)=6,"",(((E313*IF(F313&gt;0,F313,30)*3)+(G313*IF(H313&gt;0,H313,30)*5)+(I313*IF(J313&gt;0,J313,30)*9))))</f>
        <v/>
      </c>
      <c r="BY313" s="59" t="str">
        <f>IF(COUNTBLANK(AE313:AL313)=8,"",SUM(IF(AE313=2,1,IF(AE313=3,1,0)),IF(AH313=1,1,IF(AI313=1,1,0)),IF(AJ313&gt;3,1,0),IF(AK313&gt;3,1,0),IF(AL313&gt;0,1,0)))</f>
        <v/>
      </c>
      <c r="BZ313" s="59" t="str">
        <f>IF(OR(AM313="",AN313=""),"",IF(OR(AM313=-99,AN313=-99),-99,IF(AM313=3,IF(AN313=2,1,IF(AN313=3,1,0)),0)))</f>
        <v/>
      </c>
      <c r="CA313" s="59" t="str">
        <f>IF(OR((AC313=""),(AD313="")),"",IF(AD313=-99,-99,IF(AC313&gt;=4,IF(OR(AD313=1,AD313=2),1,0),0)))</f>
        <v/>
      </c>
      <c r="CB313" s="59" t="str">
        <f>IF(BW313="","",IF(BW313&lt;25,5,IF(BW313&lt;30,2,0)))</f>
        <v/>
      </c>
      <c r="CC313" s="59" t="str">
        <f t="shared" si="28"/>
        <v/>
      </c>
      <c r="CD313" s="59" t="str">
        <f>IF(K313="","",IF(K313&lt;4,0,IF(K313&gt;=4,4,"")))</f>
        <v/>
      </c>
      <c r="CE313" s="59" t="str">
        <f>IF(L313="","",IF(L313&lt;4,0,IF(L313&gt;=4,4,"")))</f>
        <v/>
      </c>
      <c r="CF313" s="59" t="str">
        <f>IF(M313="","",IF(M313&lt;4,0,IF(M313&gt;=4,3,"")))</f>
        <v/>
      </c>
      <c r="CG313" s="59" t="str">
        <f>IF(N313="","",IF(N313&lt;4,0,IF(N313&gt;=4,1,"")))</f>
        <v/>
      </c>
      <c r="CH313" s="59" t="str">
        <f t="shared" si="29"/>
        <v/>
      </c>
      <c r="CI313" s="59" t="str">
        <f>IF(O313="","",IF(O313=0,0,IF(O313=1,3,IF(O313&lt;=4,4,IF(O313&gt;4,5,"")))))</f>
        <v/>
      </c>
      <c r="CJ313" s="59" t="str">
        <f>IF(P313="","",IF(P313=0,0,IF(P313=1,1,IF(P313&lt;7,3,IF(P313=7,4,"")))))</f>
        <v/>
      </c>
      <c r="CK313" s="59" t="str">
        <f>IF(Q313="","",IF(Q313&lt;4,3,IF(Q313&lt;7,2,IF(Q313=7,0,""))))</f>
        <v/>
      </c>
      <c r="CL313" s="59" t="str">
        <f>IF(R313="","",IF(R313&lt;1,0,IF(R313&lt;=2,1,IF(R313&gt;2,2,""))))</f>
        <v/>
      </c>
      <c r="CM313" s="59" t="str">
        <f>IF(S313="","",IF(S313=0,0,IF(S313=1,1,IF(S313&gt;1,2,""))))</f>
        <v/>
      </c>
      <c r="CN313" s="59" t="str">
        <f>IF(T313="","",IF(T313=0,0,IF(T313&lt;=4,1,IF(T313&gt;4,2,""))))</f>
        <v/>
      </c>
      <c r="CO313" s="59" t="str">
        <f>IF(U313="","",IF(U313&lt;4,0,IF(U313&lt;=6,1,IF(U313=7,2,""))))</f>
        <v/>
      </c>
      <c r="CP313" s="59" t="str">
        <f>IF(V313="","",IF(V313&lt;4,2,IF(V313=4,1,IF(V313=5,0,""))))</f>
        <v/>
      </c>
      <c r="CQ313" s="59" t="str">
        <f>IF(W313="","",IF(W313=1,2,IF(W313=2,1,IF(W313&gt;2,0,""))))</f>
        <v/>
      </c>
      <c r="CR313" s="59" t="str">
        <f>IF(X313="","",IF(X313=0,0,IF(X313=1,1,IF(X313=2,2,IF(X313=3,2,IF(X313=-9,-9,IF(X313=-99,-99,"")))))))</f>
        <v/>
      </c>
      <c r="CS313" s="59" t="str">
        <f>IF(Z313="","",IF(Z313=0,1,IF(Z313=1,0,"")))</f>
        <v/>
      </c>
      <c r="CT313" s="59" t="str">
        <f>IF(CA313="","",IF(CA313=-99,-99,IF(CA313=1,3,0)))</f>
        <v/>
      </c>
      <c r="CU313" s="59" t="str">
        <f>IF(BZ313="","",IF(BZ313=-99,-99,IF(BZ313=0,3,0)))</f>
        <v/>
      </c>
      <c r="CV313" s="59" t="str">
        <f>IF(AO313="","",IF(AND(AO313&gt;=7,AO313&lt;=8),2,0))</f>
        <v/>
      </c>
      <c r="CW313" s="59" t="str">
        <f>IF(AP313="","",IF(AP313=1,0,IF(AP313&gt;1,1,"")))</f>
        <v/>
      </c>
      <c r="CX313" s="59" t="str">
        <f t="shared" si="30"/>
        <v/>
      </c>
      <c r="CY313" s="59" t="str">
        <f>IF(BA313="","",IF(BA313=0,0,IF(OR(BA313=1,BA313=2,BA313=3),3,IF(BA313=-99,-99,""))))</f>
        <v/>
      </c>
      <c r="CZ313" s="59" t="str">
        <f>IF(BB313="","",IF(BB313=0,0,IF(OR(BB313=1,BB313=2,BB313=3),3,IF(BB313=-99,-99,""))))</f>
        <v/>
      </c>
      <c r="DA313" s="59" t="str">
        <f>IF(BC313="","",IF(BC313=0,0,IF(OR(BC313=1,BC313=2,BC313=3),3,IF(BC313=-99,-99,""))))</f>
        <v/>
      </c>
      <c r="DB313" s="59" t="str">
        <f>IF(BD313="","",IF(BD313=0,0,IF(OR(BD313=1,BD313=2,BD313=3),3,IF(BD313=-99,-99,""))))</f>
        <v/>
      </c>
      <c r="DC313" s="59" t="str">
        <f>IF(BE313="","",IF(BE313=0,0,IF(OR(BE313=1,BE313=2,BE313=3),3,IF(BE313=-99,-99,""))))</f>
        <v/>
      </c>
      <c r="DD313" s="59" t="str">
        <f>IF(BF313="","",IF(BF313=0,0,IF(OR(BF313=1,BF313=2,BF313=3),3,IF(BF313=-99,-99,""))))</f>
        <v/>
      </c>
      <c r="DE313" s="59" t="str">
        <f>IF(BG313="","",IF(BG313=0,0,IF(OR(BG313=1,BG313=2,BG313=3),3,IF(BG313=-99,-99,""))))</f>
        <v/>
      </c>
      <c r="DF313" s="59" t="str">
        <f>IF(BH313="","",IF(BH313=0,0,IF(OR(BH313=1,BH313=2,BH313=3),3,IF(BH313=-99,-99,""))))</f>
        <v/>
      </c>
      <c r="DG313" s="59" t="str">
        <f>IF(BI313="","",IF(BI313=0,0,IF(OR(BI313=1,BI313=2,BI313=3),3,IF(BI313=-99,-99,""))))</f>
        <v/>
      </c>
      <c r="DH313" s="59" t="str">
        <f>IF(BT313="","",IF(BS313=1,IF(BT313&lt;65,41,IF(BT313&lt;70,35,IF(BT313&lt;75,29,IF(BT313&lt;80,21,IF(BT313&lt;85,14,IF(BT313&lt;90,5,0)))))),IF(BS313=2,IF(BT313&lt;65,38,IF(BT313&lt;70,33,IF(BT313&lt;75,26,IF(BT313&lt;80,16,IF(BT313&lt;85,12,IF(BT313&lt;90,1,0)))))),"")))</f>
        <v/>
      </c>
      <c r="DI313" s="59" t="str">
        <f>IF(BL313="","",IF(BL313=1,0,IF(BL313=2,3,IF(BL313&gt;2,6,""))))</f>
        <v/>
      </c>
      <c r="DJ313" s="59" t="str">
        <f>IF(Y313="","",IF(Y313=0,3,IF(Y313=1,0,"")))</f>
        <v/>
      </c>
      <c r="DK313" s="59" t="str">
        <f>IF(COUNTBLANK(CB313:CH313)=7,"",SUM(CB313:CH313))</f>
        <v/>
      </c>
      <c r="DL313" s="59" t="str">
        <f>IF(COUNTBLANK(CI313:CR313)=10,"",SUM(CI313:CQ313,IF(CR313&gt;0,CR313,0)))</f>
        <v/>
      </c>
      <c r="DM313" s="59" t="str">
        <f>IF(COUNTBLANK(CS313:CX313)=6,"",SUM(CS313,IF(CT313=-99,0,CT313),IF(CU313=-99,0,CU313),CV313:CX313))</f>
        <v/>
      </c>
      <c r="DN313" s="59" t="str">
        <f>IF(COUNTBLANK(CY313:DG313)=9,"",SUM(IF(OR(CY313="",CY313=-99),0,CY313),IF(OR(CZ313="",CZ313=-99),0,CZ313),IF(OR(DA313="",DA313=-99),0,DA313),IF(OR(DB313="",DB313=-99),0,DB313),IF(OR(DC313="",DC313=-99),0,DC313),IF(OR(DD313="",DD313=-99),0,DD313),IF(OR(DE313="",DE313=-99),0,DE313),IF(OR(DF313="",DF313=-99),0,DF313),IF(OR(DG313="",DG313=-99),0,DG313)))</f>
        <v/>
      </c>
      <c r="DO313" s="59" t="str">
        <f>IF(COUNTBLANK(DH313:DJ313)=3,"",SUM(DH313:DJ313))</f>
        <v/>
      </c>
      <c r="DP313" s="59" t="str">
        <f>IF(COUNTBLANK(DK313:DN313)=4,"",SUM(DK313:DN313))</f>
        <v/>
      </c>
      <c r="DQ313" s="59" t="str">
        <f>IF(COUNTBLANK(CB313:CH313)=7,"",SUM(IF(CB313="",0,5),IF(CC313="",0,9),IF(CD313="",0,4),IF(CE313="",0,4),IF(CF313="",0,3),IF(CG313="",0,1),IF(CH313="",0,6)))</f>
        <v/>
      </c>
      <c r="DR313" s="59" t="str">
        <f>IF(COUNTBLANK(CI313:CR313)=10,"",SUM(IF(CI313="",0,5),IF(CJ313="",0,4),IF(CK313="",0,3),IF(CL313="",0,2),IF(CM313="",0,2),IF(CN313="",0,2),IF(CO313="",0,2),IF(CP313="",0,2),IF(CQ313="",0,2),IF(OR(CR313="",CR313=-99,CR313=-9),0,2)))</f>
        <v/>
      </c>
      <c r="DS313" s="59" t="str">
        <f>IF(COUNTBLANK(CS313:CX313)=6,"",SUM(IF(CS313="",0,1),IF(OR(CT313="",CT313=-99),0,3),IF(OR(CU313="",CU313=-99),0,3),IF(CV313="",0,2),IF(CW313="",0,1),IF(CX313="",0,1)))</f>
        <v/>
      </c>
      <c r="DT313" s="59" t="str">
        <f>IF(COUNTBLANK(CY313:DG313)=9,"",SUM(IF(OR(CY313="",CY313=-99),0,3),IF(OR(CZ313="",CZ313=-99),0,3),IF(OR(DA313="",DA313=-99),0,3),IF(OR(DB313="",DB313=-99),0,3),IF(OR(DC313="",DC313=-99),0,3),IF(OR(DD313="",DD313=-99),0,3),IF(OR(DE313="",DE313=-99),0,3),IF(OR(DF313="",DF313=-99),0,3),IF(OR(DG313="",DG313=-99),0,3)))</f>
        <v/>
      </c>
      <c r="DU313" s="59" t="str">
        <f>IF(COUNTBLANK(DH313:DJ313)=3,"",SUM(IF(DH313="",0,IF(BS313=1,41,IF(BS313=2,38,""))),IF(DI313="",0,6),IF(DJ313="",0,3)))</f>
        <v/>
      </c>
      <c r="DV313" s="59" t="str">
        <f>IF(COUNTBLANK(DK313:DN313)=4,"",SUM(DQ313:DT313))</f>
        <v/>
      </c>
      <c r="DW313" s="59" t="str">
        <f>IF(DQ313="","",((DK313/DQ313)*100))</f>
        <v/>
      </c>
      <c r="DX313" s="59" t="str">
        <f t="shared" si="32"/>
        <v/>
      </c>
      <c r="DY313" s="59" t="str">
        <f t="shared" si="32"/>
        <v/>
      </c>
      <c r="DZ313" s="59" t="str">
        <f t="shared" si="32"/>
        <v/>
      </c>
      <c r="EA313" s="59" t="str">
        <f t="shared" si="32"/>
        <v/>
      </c>
      <c r="EB313" s="59" t="str">
        <f t="shared" si="32"/>
        <v/>
      </c>
      <c r="EC313" s="59" t="str">
        <f>IF(COUNTBLANK(DQ313:DT313)=4,"",SQRT((DQ313^2)+(DR313^2)+(DS313^2)+(DT313^2)))</f>
        <v/>
      </c>
      <c r="ED313" s="59" t="str">
        <f>IF(EC313="","",(SUM(((DK313/EC313)^2),((DL313/EC313)^2),((DM313/EC313)^2),((DN313/EC313)^2))*100))</f>
        <v/>
      </c>
      <c r="EE313" s="59" t="str">
        <f>IF(CB313="","",(CB313/DQ313*100))</f>
        <v/>
      </c>
      <c r="EF313" s="59" t="str">
        <f>IF(CC313="","",(CC313/DQ313*100))</f>
        <v/>
      </c>
      <c r="EG313" s="59" t="str">
        <f>IF(CD313="","",(CD313/DQ313*100))</f>
        <v/>
      </c>
      <c r="EH313" s="59" t="str">
        <f>IF(CE313="","",(CE313/DQ313*100))</f>
        <v/>
      </c>
      <c r="EI313" s="59" t="str">
        <f>IF(CF313="","",(CF313/DQ313*100))</f>
        <v/>
      </c>
      <c r="EJ313" s="59" t="str">
        <f>IF(CG313="","",(CG313/DQ313*100))</f>
        <v/>
      </c>
      <c r="EK313" s="59" t="str">
        <f>IF(CH313="","",(CH313/DQ313*100))</f>
        <v/>
      </c>
      <c r="EL313" s="59" t="str">
        <f>IF(CI313="","",(CI313/DR313*100))</f>
        <v/>
      </c>
      <c r="EM313" s="59" t="str">
        <f>IF(CJ313="","",(CJ313/DR313*100))</f>
        <v/>
      </c>
      <c r="EN313" s="59" t="str">
        <f>IF(CK313="","",(CK313/DR313*100))</f>
        <v/>
      </c>
      <c r="EO313" s="59" t="str">
        <f>IF(CL313="","",(CL313/DR313*100))</f>
        <v/>
      </c>
      <c r="EP313" s="59" t="str">
        <f>IF(CM313="","",(CM313/DR313*100))</f>
        <v/>
      </c>
      <c r="EQ313" s="59" t="str">
        <f>IF(CN313="","",(CN313/DR313*100))</f>
        <v/>
      </c>
      <c r="ER313" s="59" t="str">
        <f>IF(CO313="","",(CO313/DR313*100))</f>
        <v/>
      </c>
      <c r="ES313" s="59" t="str">
        <f>IF(CP313="","",(CP313/DR313*100))</f>
        <v/>
      </c>
      <c r="ET313" s="59" t="str">
        <f>IF(CQ313="","",(CQ313/DR313*100))</f>
        <v/>
      </c>
      <c r="EU313" s="59" t="str">
        <f>IF(CR313="","",(CR313/DR313*100))</f>
        <v/>
      </c>
      <c r="EV313" s="59" t="str">
        <f>IF(CS313="","",(CS313/DS313*100))</f>
        <v/>
      </c>
      <c r="EW313" s="59" t="str">
        <f>IF(CT313="","",(CT313/DS313*100))</f>
        <v/>
      </c>
      <c r="EX313" s="59" t="str">
        <f>IF(CU313="","",(CU313/DS313*100))</f>
        <v/>
      </c>
      <c r="EY313" s="59" t="str">
        <f>IF(CV313="","",(CV313/DS313*100))</f>
        <v/>
      </c>
      <c r="EZ313" s="59" t="str">
        <f>IF(CW313="","",(CW313/DS313*100))</f>
        <v/>
      </c>
      <c r="FA313" s="59" t="str">
        <f>IF(CX313="","",(CX313/DS313*100))</f>
        <v/>
      </c>
      <c r="FB313" s="59" t="str">
        <f t="shared" si="31"/>
        <v/>
      </c>
      <c r="FC313" s="59" t="str">
        <f t="shared" si="31"/>
        <v/>
      </c>
      <c r="FD313" s="59" t="str">
        <f t="shared" si="31"/>
        <v/>
      </c>
      <c r="FE313" s="59" t="str">
        <f t="shared" si="31"/>
        <v/>
      </c>
      <c r="FF313" s="59" t="str">
        <f t="shared" si="31"/>
        <v/>
      </c>
      <c r="FG313" s="59" t="str">
        <f t="shared" si="31"/>
        <v/>
      </c>
      <c r="FH313" s="59" t="str">
        <f t="shared" ref="FB313:FJ376" si="33">IF(DE313="","",(DE313/$DT313*100))</f>
        <v/>
      </c>
      <c r="FI313" s="59" t="str">
        <f t="shared" si="33"/>
        <v/>
      </c>
      <c r="FJ313" s="59" t="str">
        <f t="shared" si="33"/>
        <v/>
      </c>
      <c r="FK313" s="59" t="str">
        <f>IF(DH313="","",(DH313/DU313*100))</f>
        <v/>
      </c>
      <c r="FL313" s="59" t="str">
        <f>IF(DI313="","",(DI313/DU313*100))</f>
        <v/>
      </c>
      <c r="FM313" s="59" t="str">
        <f>IF(DJ313="","",(DJ313/DU313*100))</f>
        <v/>
      </c>
    </row>
    <row r="314" spans="72:169" x14ac:dyDescent="0.25">
      <c r="BT314" s="59" t="str">
        <f>IF(BR314="","",YEAR(D314)-BR314)</f>
        <v/>
      </c>
      <c r="BU314" s="59" t="str">
        <f>IF(BO314="",IF(OR(BM314="",BN314=""),"",((BM314*12)+BN314)*0.0254),BO314*0.01)</f>
        <v/>
      </c>
      <c r="BV314" s="59" t="str">
        <f>IF(BQ314="",IF(BP314="","",BP314*0.453592),BQ314)</f>
        <v/>
      </c>
      <c r="BW314" s="59" t="str">
        <f>IF(OR(BU314="",BV314=""),"",(BV314/(BU314^2)))</f>
        <v/>
      </c>
      <c r="BX314" s="59" t="str">
        <f>IF(COUNTBLANK(E314:J314)=6,"",(((E314*IF(F314&gt;0,F314,30)*3)+(G314*IF(H314&gt;0,H314,30)*5)+(I314*IF(J314&gt;0,J314,30)*9))))</f>
        <v/>
      </c>
      <c r="BY314" s="59" t="str">
        <f>IF(COUNTBLANK(AE314:AL314)=8,"",SUM(IF(AE314=2,1,IF(AE314=3,1,0)),IF(AH314=1,1,IF(AI314=1,1,0)),IF(AJ314&gt;3,1,0),IF(AK314&gt;3,1,0),IF(AL314&gt;0,1,0)))</f>
        <v/>
      </c>
      <c r="BZ314" s="59" t="str">
        <f>IF(OR(AM314="",AN314=""),"",IF(OR(AM314=-99,AN314=-99),-99,IF(AM314=3,IF(AN314=2,1,IF(AN314=3,1,0)),0)))</f>
        <v/>
      </c>
      <c r="CA314" s="59" t="str">
        <f>IF(OR((AC314=""),(AD314="")),"",IF(AD314=-99,-99,IF(AC314&gt;=4,IF(OR(AD314=1,AD314=2),1,0),0)))</f>
        <v/>
      </c>
      <c r="CB314" s="59" t="str">
        <f>IF(BW314="","",IF(BW314&lt;25,5,IF(BW314&lt;30,2,0)))</f>
        <v/>
      </c>
      <c r="CC314" s="59" t="str">
        <f t="shared" si="28"/>
        <v/>
      </c>
      <c r="CD314" s="59" t="str">
        <f>IF(K314="","",IF(K314&lt;4,0,IF(K314&gt;=4,4,"")))</f>
        <v/>
      </c>
      <c r="CE314" s="59" t="str">
        <f>IF(L314="","",IF(L314&lt;4,0,IF(L314&gt;=4,4,"")))</f>
        <v/>
      </c>
      <c r="CF314" s="59" t="str">
        <f>IF(M314="","",IF(M314&lt;4,0,IF(M314&gt;=4,3,"")))</f>
        <v/>
      </c>
      <c r="CG314" s="59" t="str">
        <f>IF(N314="","",IF(N314&lt;4,0,IF(N314&gt;=4,1,"")))</f>
        <v/>
      </c>
      <c r="CH314" s="59" t="str">
        <f t="shared" si="29"/>
        <v/>
      </c>
      <c r="CI314" s="59" t="str">
        <f>IF(O314="","",IF(O314=0,0,IF(O314=1,3,IF(O314&lt;=4,4,IF(O314&gt;4,5,"")))))</f>
        <v/>
      </c>
      <c r="CJ314" s="59" t="str">
        <f>IF(P314="","",IF(P314=0,0,IF(P314=1,1,IF(P314&lt;7,3,IF(P314=7,4,"")))))</f>
        <v/>
      </c>
      <c r="CK314" s="59" t="str">
        <f>IF(Q314="","",IF(Q314&lt;4,3,IF(Q314&lt;7,2,IF(Q314=7,0,""))))</f>
        <v/>
      </c>
      <c r="CL314" s="59" t="str">
        <f>IF(R314="","",IF(R314&lt;1,0,IF(R314&lt;=2,1,IF(R314&gt;2,2,""))))</f>
        <v/>
      </c>
      <c r="CM314" s="59" t="str">
        <f>IF(S314="","",IF(S314=0,0,IF(S314=1,1,IF(S314&gt;1,2,""))))</f>
        <v/>
      </c>
      <c r="CN314" s="59" t="str">
        <f>IF(T314="","",IF(T314=0,0,IF(T314&lt;=4,1,IF(T314&gt;4,2,""))))</f>
        <v/>
      </c>
      <c r="CO314" s="59" t="str">
        <f>IF(U314="","",IF(U314&lt;4,0,IF(U314&lt;=6,1,IF(U314=7,2,""))))</f>
        <v/>
      </c>
      <c r="CP314" s="59" t="str">
        <f>IF(V314="","",IF(V314&lt;4,2,IF(V314=4,1,IF(V314=5,0,""))))</f>
        <v/>
      </c>
      <c r="CQ314" s="59" t="str">
        <f>IF(W314="","",IF(W314=1,2,IF(W314=2,1,IF(W314&gt;2,0,""))))</f>
        <v/>
      </c>
      <c r="CR314" s="59" t="str">
        <f>IF(X314="","",IF(X314=0,0,IF(X314=1,1,IF(X314=2,2,IF(X314=3,2,IF(X314=-9,-9,IF(X314=-99,-99,"")))))))</f>
        <v/>
      </c>
      <c r="CS314" s="59" t="str">
        <f>IF(Z314="","",IF(Z314=0,1,IF(Z314=1,0,"")))</f>
        <v/>
      </c>
      <c r="CT314" s="59" t="str">
        <f>IF(CA314="","",IF(CA314=-99,-99,IF(CA314=1,3,0)))</f>
        <v/>
      </c>
      <c r="CU314" s="59" t="str">
        <f>IF(BZ314="","",IF(BZ314=-99,-99,IF(BZ314=0,3,0)))</f>
        <v/>
      </c>
      <c r="CV314" s="59" t="str">
        <f>IF(AO314="","",IF(AND(AO314&gt;=7,AO314&lt;=8),2,0))</f>
        <v/>
      </c>
      <c r="CW314" s="59" t="str">
        <f>IF(AP314="","",IF(AP314=1,0,IF(AP314&gt;1,1,"")))</f>
        <v/>
      </c>
      <c r="CX314" s="59" t="str">
        <f t="shared" si="30"/>
        <v/>
      </c>
      <c r="CY314" s="59" t="str">
        <f>IF(BA314="","",IF(BA314=0,0,IF(OR(BA314=1,BA314=2,BA314=3),3,IF(BA314=-99,-99,""))))</f>
        <v/>
      </c>
      <c r="CZ314" s="59" t="str">
        <f>IF(BB314="","",IF(BB314=0,0,IF(OR(BB314=1,BB314=2,BB314=3),3,IF(BB314=-99,-99,""))))</f>
        <v/>
      </c>
      <c r="DA314" s="59" t="str">
        <f>IF(BC314="","",IF(BC314=0,0,IF(OR(BC314=1,BC314=2,BC314=3),3,IF(BC314=-99,-99,""))))</f>
        <v/>
      </c>
      <c r="DB314" s="59" t="str">
        <f>IF(BD314="","",IF(BD314=0,0,IF(OR(BD314=1,BD314=2,BD314=3),3,IF(BD314=-99,-99,""))))</f>
        <v/>
      </c>
      <c r="DC314" s="59" t="str">
        <f>IF(BE314="","",IF(BE314=0,0,IF(OR(BE314=1,BE314=2,BE314=3),3,IF(BE314=-99,-99,""))))</f>
        <v/>
      </c>
      <c r="DD314" s="59" t="str">
        <f>IF(BF314="","",IF(BF314=0,0,IF(OR(BF314=1,BF314=2,BF314=3),3,IF(BF314=-99,-99,""))))</f>
        <v/>
      </c>
      <c r="DE314" s="59" t="str">
        <f>IF(BG314="","",IF(BG314=0,0,IF(OR(BG314=1,BG314=2,BG314=3),3,IF(BG314=-99,-99,""))))</f>
        <v/>
      </c>
      <c r="DF314" s="59" t="str">
        <f>IF(BH314="","",IF(BH314=0,0,IF(OR(BH314=1,BH314=2,BH314=3),3,IF(BH314=-99,-99,""))))</f>
        <v/>
      </c>
      <c r="DG314" s="59" t="str">
        <f>IF(BI314="","",IF(BI314=0,0,IF(OR(BI314=1,BI314=2,BI314=3),3,IF(BI314=-99,-99,""))))</f>
        <v/>
      </c>
      <c r="DH314" s="59" t="str">
        <f>IF(BT314="","",IF(BS314=1,IF(BT314&lt;65,41,IF(BT314&lt;70,35,IF(BT314&lt;75,29,IF(BT314&lt;80,21,IF(BT314&lt;85,14,IF(BT314&lt;90,5,0)))))),IF(BS314=2,IF(BT314&lt;65,38,IF(BT314&lt;70,33,IF(BT314&lt;75,26,IF(BT314&lt;80,16,IF(BT314&lt;85,12,IF(BT314&lt;90,1,0)))))),"")))</f>
        <v/>
      </c>
      <c r="DI314" s="59" t="str">
        <f>IF(BL314="","",IF(BL314=1,0,IF(BL314=2,3,IF(BL314&gt;2,6,""))))</f>
        <v/>
      </c>
      <c r="DJ314" s="59" t="str">
        <f>IF(Y314="","",IF(Y314=0,3,IF(Y314=1,0,"")))</f>
        <v/>
      </c>
      <c r="DK314" s="59" t="str">
        <f>IF(COUNTBLANK(CB314:CH314)=7,"",SUM(CB314:CH314))</f>
        <v/>
      </c>
      <c r="DL314" s="59" t="str">
        <f>IF(COUNTBLANK(CI314:CR314)=10,"",SUM(CI314:CQ314,IF(CR314&gt;0,CR314,0)))</f>
        <v/>
      </c>
      <c r="DM314" s="59" t="str">
        <f>IF(COUNTBLANK(CS314:CX314)=6,"",SUM(CS314,IF(CT314=-99,0,CT314),IF(CU314=-99,0,CU314),CV314:CX314))</f>
        <v/>
      </c>
      <c r="DN314" s="59" t="str">
        <f>IF(COUNTBLANK(CY314:DG314)=9,"",SUM(IF(OR(CY314="",CY314=-99),0,CY314),IF(OR(CZ314="",CZ314=-99),0,CZ314),IF(OR(DA314="",DA314=-99),0,DA314),IF(OR(DB314="",DB314=-99),0,DB314),IF(OR(DC314="",DC314=-99),0,DC314),IF(OR(DD314="",DD314=-99),0,DD314),IF(OR(DE314="",DE314=-99),0,DE314),IF(OR(DF314="",DF314=-99),0,DF314),IF(OR(DG314="",DG314=-99),0,DG314)))</f>
        <v/>
      </c>
      <c r="DO314" s="59" t="str">
        <f>IF(COUNTBLANK(DH314:DJ314)=3,"",SUM(DH314:DJ314))</f>
        <v/>
      </c>
      <c r="DP314" s="59" t="str">
        <f>IF(COUNTBLANK(DK314:DN314)=4,"",SUM(DK314:DN314))</f>
        <v/>
      </c>
      <c r="DQ314" s="59" t="str">
        <f>IF(COUNTBLANK(CB314:CH314)=7,"",SUM(IF(CB314="",0,5),IF(CC314="",0,9),IF(CD314="",0,4),IF(CE314="",0,4),IF(CF314="",0,3),IF(CG314="",0,1),IF(CH314="",0,6)))</f>
        <v/>
      </c>
      <c r="DR314" s="59" t="str">
        <f>IF(COUNTBLANK(CI314:CR314)=10,"",SUM(IF(CI314="",0,5),IF(CJ314="",0,4),IF(CK314="",0,3),IF(CL314="",0,2),IF(CM314="",0,2),IF(CN314="",0,2),IF(CO314="",0,2),IF(CP314="",0,2),IF(CQ314="",0,2),IF(OR(CR314="",CR314=-99,CR314=-9),0,2)))</f>
        <v/>
      </c>
      <c r="DS314" s="59" t="str">
        <f>IF(COUNTBLANK(CS314:CX314)=6,"",SUM(IF(CS314="",0,1),IF(OR(CT314="",CT314=-99),0,3),IF(OR(CU314="",CU314=-99),0,3),IF(CV314="",0,2),IF(CW314="",0,1),IF(CX314="",0,1)))</f>
        <v/>
      </c>
      <c r="DT314" s="59" t="str">
        <f>IF(COUNTBLANK(CY314:DG314)=9,"",SUM(IF(OR(CY314="",CY314=-99),0,3),IF(OR(CZ314="",CZ314=-99),0,3),IF(OR(DA314="",DA314=-99),0,3),IF(OR(DB314="",DB314=-99),0,3),IF(OR(DC314="",DC314=-99),0,3),IF(OR(DD314="",DD314=-99),0,3),IF(OR(DE314="",DE314=-99),0,3),IF(OR(DF314="",DF314=-99),0,3),IF(OR(DG314="",DG314=-99),0,3)))</f>
        <v/>
      </c>
      <c r="DU314" s="59" t="str">
        <f>IF(COUNTBLANK(DH314:DJ314)=3,"",SUM(IF(DH314="",0,IF(BS314=1,41,IF(BS314=2,38,""))),IF(DI314="",0,6),IF(DJ314="",0,3)))</f>
        <v/>
      </c>
      <c r="DV314" s="59" t="str">
        <f>IF(COUNTBLANK(DK314:DN314)=4,"",SUM(DQ314:DT314))</f>
        <v/>
      </c>
      <c r="DW314" s="59" t="str">
        <f>IF(DQ314="","",((DK314/DQ314)*100))</f>
        <v/>
      </c>
      <c r="DX314" s="59" t="str">
        <f t="shared" si="32"/>
        <v/>
      </c>
      <c r="DY314" s="59" t="str">
        <f t="shared" si="32"/>
        <v/>
      </c>
      <c r="DZ314" s="59" t="str">
        <f t="shared" si="32"/>
        <v/>
      </c>
      <c r="EA314" s="59" t="str">
        <f t="shared" si="32"/>
        <v/>
      </c>
      <c r="EB314" s="59" t="str">
        <f t="shared" si="32"/>
        <v/>
      </c>
      <c r="EC314" s="59" t="str">
        <f>IF(COUNTBLANK(DQ314:DT314)=4,"",SQRT((DQ314^2)+(DR314^2)+(DS314^2)+(DT314^2)))</f>
        <v/>
      </c>
      <c r="ED314" s="59" t="str">
        <f>IF(EC314="","",(SUM(((DK314/EC314)^2),((DL314/EC314)^2),((DM314/EC314)^2),((DN314/EC314)^2))*100))</f>
        <v/>
      </c>
      <c r="EE314" s="59" t="str">
        <f>IF(CB314="","",(CB314/DQ314*100))</f>
        <v/>
      </c>
      <c r="EF314" s="59" t="str">
        <f>IF(CC314="","",(CC314/DQ314*100))</f>
        <v/>
      </c>
      <c r="EG314" s="59" t="str">
        <f>IF(CD314="","",(CD314/DQ314*100))</f>
        <v/>
      </c>
      <c r="EH314" s="59" t="str">
        <f>IF(CE314="","",(CE314/DQ314*100))</f>
        <v/>
      </c>
      <c r="EI314" s="59" t="str">
        <f>IF(CF314="","",(CF314/DQ314*100))</f>
        <v/>
      </c>
      <c r="EJ314" s="59" t="str">
        <f>IF(CG314="","",(CG314/DQ314*100))</f>
        <v/>
      </c>
      <c r="EK314" s="59" t="str">
        <f>IF(CH314="","",(CH314/DQ314*100))</f>
        <v/>
      </c>
      <c r="EL314" s="59" t="str">
        <f>IF(CI314="","",(CI314/DR314*100))</f>
        <v/>
      </c>
      <c r="EM314" s="59" t="str">
        <f>IF(CJ314="","",(CJ314/DR314*100))</f>
        <v/>
      </c>
      <c r="EN314" s="59" t="str">
        <f>IF(CK314="","",(CK314/DR314*100))</f>
        <v/>
      </c>
      <c r="EO314" s="59" t="str">
        <f>IF(CL314="","",(CL314/DR314*100))</f>
        <v/>
      </c>
      <c r="EP314" s="59" t="str">
        <f>IF(CM314="","",(CM314/DR314*100))</f>
        <v/>
      </c>
      <c r="EQ314" s="59" t="str">
        <f>IF(CN314="","",(CN314/DR314*100))</f>
        <v/>
      </c>
      <c r="ER314" s="59" t="str">
        <f>IF(CO314="","",(CO314/DR314*100))</f>
        <v/>
      </c>
      <c r="ES314" s="59" t="str">
        <f>IF(CP314="","",(CP314/DR314*100))</f>
        <v/>
      </c>
      <c r="ET314" s="59" t="str">
        <f>IF(CQ314="","",(CQ314/DR314*100))</f>
        <v/>
      </c>
      <c r="EU314" s="59" t="str">
        <f>IF(CR314="","",(CR314/DR314*100))</f>
        <v/>
      </c>
      <c r="EV314" s="59" t="str">
        <f>IF(CS314="","",(CS314/DS314*100))</f>
        <v/>
      </c>
      <c r="EW314" s="59" t="str">
        <f>IF(CT314="","",(CT314/DS314*100))</f>
        <v/>
      </c>
      <c r="EX314" s="59" t="str">
        <f>IF(CU314="","",(CU314/DS314*100))</f>
        <v/>
      </c>
      <c r="EY314" s="59" t="str">
        <f>IF(CV314="","",(CV314/DS314*100))</f>
        <v/>
      </c>
      <c r="EZ314" s="59" t="str">
        <f>IF(CW314="","",(CW314/DS314*100))</f>
        <v/>
      </c>
      <c r="FA314" s="59" t="str">
        <f>IF(CX314="","",(CX314/DS314*100))</f>
        <v/>
      </c>
      <c r="FB314" s="59" t="str">
        <f t="shared" si="33"/>
        <v/>
      </c>
      <c r="FC314" s="59" t="str">
        <f t="shared" si="33"/>
        <v/>
      </c>
      <c r="FD314" s="59" t="str">
        <f t="shared" si="33"/>
        <v/>
      </c>
      <c r="FE314" s="59" t="str">
        <f t="shared" si="33"/>
        <v/>
      </c>
      <c r="FF314" s="59" t="str">
        <f t="shared" si="33"/>
        <v/>
      </c>
      <c r="FG314" s="59" t="str">
        <f t="shared" si="33"/>
        <v/>
      </c>
      <c r="FH314" s="59" t="str">
        <f t="shared" si="33"/>
        <v/>
      </c>
      <c r="FI314" s="59" t="str">
        <f t="shared" si="33"/>
        <v/>
      </c>
      <c r="FJ314" s="59" t="str">
        <f t="shared" si="33"/>
        <v/>
      </c>
      <c r="FK314" s="59" t="str">
        <f>IF(DH314="","",(DH314/DU314*100))</f>
        <v/>
      </c>
      <c r="FL314" s="59" t="str">
        <f>IF(DI314="","",(DI314/DU314*100))</f>
        <v/>
      </c>
      <c r="FM314" s="59" t="str">
        <f>IF(DJ314="","",(DJ314/DU314*100))</f>
        <v/>
      </c>
    </row>
    <row r="315" spans="72:169" x14ac:dyDescent="0.25">
      <c r="BT315" s="59" t="str">
        <f>IF(BR315="","",YEAR(D315)-BR315)</f>
        <v/>
      </c>
      <c r="BU315" s="59" t="str">
        <f>IF(BO315="",IF(OR(BM315="",BN315=""),"",((BM315*12)+BN315)*0.0254),BO315*0.01)</f>
        <v/>
      </c>
      <c r="BV315" s="59" t="str">
        <f>IF(BQ315="",IF(BP315="","",BP315*0.453592),BQ315)</f>
        <v/>
      </c>
      <c r="BW315" s="59" t="str">
        <f>IF(OR(BU315="",BV315=""),"",(BV315/(BU315^2)))</f>
        <v/>
      </c>
      <c r="BX315" s="59" t="str">
        <f>IF(COUNTBLANK(E315:J315)=6,"",(((E315*IF(F315&gt;0,F315,30)*3)+(G315*IF(H315&gt;0,H315,30)*5)+(I315*IF(J315&gt;0,J315,30)*9))))</f>
        <v/>
      </c>
      <c r="BY315" s="59" t="str">
        <f>IF(COUNTBLANK(AE315:AL315)=8,"",SUM(IF(AE315=2,1,IF(AE315=3,1,0)),IF(AH315=1,1,IF(AI315=1,1,0)),IF(AJ315&gt;3,1,0),IF(AK315&gt;3,1,0),IF(AL315&gt;0,1,0)))</f>
        <v/>
      </c>
      <c r="BZ315" s="59" t="str">
        <f>IF(OR(AM315="",AN315=""),"",IF(OR(AM315=-99,AN315=-99),-99,IF(AM315=3,IF(AN315=2,1,IF(AN315=3,1,0)),0)))</f>
        <v/>
      </c>
      <c r="CA315" s="59" t="str">
        <f>IF(OR((AC315=""),(AD315="")),"",IF(AD315=-99,-99,IF(AC315&gt;=4,IF(OR(AD315=1,AD315=2),1,0),0)))</f>
        <v/>
      </c>
      <c r="CB315" s="59" t="str">
        <f>IF(BW315="","",IF(BW315&lt;25,5,IF(BW315&lt;30,2,0)))</f>
        <v/>
      </c>
      <c r="CC315" s="59" t="str">
        <f t="shared" si="28"/>
        <v/>
      </c>
      <c r="CD315" s="59" t="str">
        <f>IF(K315="","",IF(K315&lt;4,0,IF(K315&gt;=4,4,"")))</f>
        <v/>
      </c>
      <c r="CE315" s="59" t="str">
        <f>IF(L315="","",IF(L315&lt;4,0,IF(L315&gt;=4,4,"")))</f>
        <v/>
      </c>
      <c r="CF315" s="59" t="str">
        <f>IF(M315="","",IF(M315&lt;4,0,IF(M315&gt;=4,3,"")))</f>
        <v/>
      </c>
      <c r="CG315" s="59" t="str">
        <f>IF(N315="","",IF(N315&lt;4,0,IF(N315&gt;=4,1,"")))</f>
        <v/>
      </c>
      <c r="CH315" s="59" t="str">
        <f t="shared" si="29"/>
        <v/>
      </c>
      <c r="CI315" s="59" t="str">
        <f>IF(O315="","",IF(O315=0,0,IF(O315=1,3,IF(O315&lt;=4,4,IF(O315&gt;4,5,"")))))</f>
        <v/>
      </c>
      <c r="CJ315" s="59" t="str">
        <f>IF(P315="","",IF(P315=0,0,IF(P315=1,1,IF(P315&lt;7,3,IF(P315=7,4,"")))))</f>
        <v/>
      </c>
      <c r="CK315" s="59" t="str">
        <f>IF(Q315="","",IF(Q315&lt;4,3,IF(Q315&lt;7,2,IF(Q315=7,0,""))))</f>
        <v/>
      </c>
      <c r="CL315" s="59" t="str">
        <f>IF(R315="","",IF(R315&lt;1,0,IF(R315&lt;=2,1,IF(R315&gt;2,2,""))))</f>
        <v/>
      </c>
      <c r="CM315" s="59" t="str">
        <f>IF(S315="","",IF(S315=0,0,IF(S315=1,1,IF(S315&gt;1,2,""))))</f>
        <v/>
      </c>
      <c r="CN315" s="59" t="str">
        <f>IF(T315="","",IF(T315=0,0,IF(T315&lt;=4,1,IF(T315&gt;4,2,""))))</f>
        <v/>
      </c>
      <c r="CO315" s="59" t="str">
        <f>IF(U315="","",IF(U315&lt;4,0,IF(U315&lt;=6,1,IF(U315=7,2,""))))</f>
        <v/>
      </c>
      <c r="CP315" s="59" t="str">
        <f>IF(V315="","",IF(V315&lt;4,2,IF(V315=4,1,IF(V315=5,0,""))))</f>
        <v/>
      </c>
      <c r="CQ315" s="59" t="str">
        <f>IF(W315="","",IF(W315=1,2,IF(W315=2,1,IF(W315&gt;2,0,""))))</f>
        <v/>
      </c>
      <c r="CR315" s="59" t="str">
        <f>IF(X315="","",IF(X315=0,0,IF(X315=1,1,IF(X315=2,2,IF(X315=3,2,IF(X315=-9,-9,IF(X315=-99,-99,"")))))))</f>
        <v/>
      </c>
      <c r="CS315" s="59" t="str">
        <f>IF(Z315="","",IF(Z315=0,1,IF(Z315=1,0,"")))</f>
        <v/>
      </c>
      <c r="CT315" s="59" t="str">
        <f>IF(CA315="","",IF(CA315=-99,-99,IF(CA315=1,3,0)))</f>
        <v/>
      </c>
      <c r="CU315" s="59" t="str">
        <f>IF(BZ315="","",IF(BZ315=-99,-99,IF(BZ315=0,3,0)))</f>
        <v/>
      </c>
      <c r="CV315" s="59" t="str">
        <f>IF(AO315="","",IF(AND(AO315&gt;=7,AO315&lt;=8),2,0))</f>
        <v/>
      </c>
      <c r="CW315" s="59" t="str">
        <f>IF(AP315="","",IF(AP315=1,0,IF(AP315&gt;1,1,"")))</f>
        <v/>
      </c>
      <c r="CX315" s="59" t="str">
        <f t="shared" si="30"/>
        <v/>
      </c>
      <c r="CY315" s="59" t="str">
        <f>IF(BA315="","",IF(BA315=0,0,IF(OR(BA315=1,BA315=2,BA315=3),3,IF(BA315=-99,-99,""))))</f>
        <v/>
      </c>
      <c r="CZ315" s="59" t="str">
        <f>IF(BB315="","",IF(BB315=0,0,IF(OR(BB315=1,BB315=2,BB315=3),3,IF(BB315=-99,-99,""))))</f>
        <v/>
      </c>
      <c r="DA315" s="59" t="str">
        <f>IF(BC315="","",IF(BC315=0,0,IF(OR(BC315=1,BC315=2,BC315=3),3,IF(BC315=-99,-99,""))))</f>
        <v/>
      </c>
      <c r="DB315" s="59" t="str">
        <f>IF(BD315="","",IF(BD315=0,0,IF(OR(BD315=1,BD315=2,BD315=3),3,IF(BD315=-99,-99,""))))</f>
        <v/>
      </c>
      <c r="DC315" s="59" t="str">
        <f>IF(BE315="","",IF(BE315=0,0,IF(OR(BE315=1,BE315=2,BE315=3),3,IF(BE315=-99,-99,""))))</f>
        <v/>
      </c>
      <c r="DD315" s="59" t="str">
        <f>IF(BF315="","",IF(BF315=0,0,IF(OR(BF315=1,BF315=2,BF315=3),3,IF(BF315=-99,-99,""))))</f>
        <v/>
      </c>
      <c r="DE315" s="59" t="str">
        <f>IF(BG315="","",IF(BG315=0,0,IF(OR(BG315=1,BG315=2,BG315=3),3,IF(BG315=-99,-99,""))))</f>
        <v/>
      </c>
      <c r="DF315" s="59" t="str">
        <f>IF(BH315="","",IF(BH315=0,0,IF(OR(BH315=1,BH315=2,BH315=3),3,IF(BH315=-99,-99,""))))</f>
        <v/>
      </c>
      <c r="DG315" s="59" t="str">
        <f>IF(BI315="","",IF(BI315=0,0,IF(OR(BI315=1,BI315=2,BI315=3),3,IF(BI315=-99,-99,""))))</f>
        <v/>
      </c>
      <c r="DH315" s="59" t="str">
        <f>IF(BT315="","",IF(BS315=1,IF(BT315&lt;65,41,IF(BT315&lt;70,35,IF(BT315&lt;75,29,IF(BT315&lt;80,21,IF(BT315&lt;85,14,IF(BT315&lt;90,5,0)))))),IF(BS315=2,IF(BT315&lt;65,38,IF(BT315&lt;70,33,IF(BT315&lt;75,26,IF(BT315&lt;80,16,IF(BT315&lt;85,12,IF(BT315&lt;90,1,0)))))),"")))</f>
        <v/>
      </c>
      <c r="DI315" s="59" t="str">
        <f>IF(BL315="","",IF(BL315=1,0,IF(BL315=2,3,IF(BL315&gt;2,6,""))))</f>
        <v/>
      </c>
      <c r="DJ315" s="59" t="str">
        <f>IF(Y315="","",IF(Y315=0,3,IF(Y315=1,0,"")))</f>
        <v/>
      </c>
      <c r="DK315" s="59" t="str">
        <f>IF(COUNTBLANK(CB315:CH315)=7,"",SUM(CB315:CH315))</f>
        <v/>
      </c>
      <c r="DL315" s="59" t="str">
        <f>IF(COUNTBLANK(CI315:CR315)=10,"",SUM(CI315:CQ315,IF(CR315&gt;0,CR315,0)))</f>
        <v/>
      </c>
      <c r="DM315" s="59" t="str">
        <f>IF(COUNTBLANK(CS315:CX315)=6,"",SUM(CS315,IF(CT315=-99,0,CT315),IF(CU315=-99,0,CU315),CV315:CX315))</f>
        <v/>
      </c>
      <c r="DN315" s="59" t="str">
        <f>IF(COUNTBLANK(CY315:DG315)=9,"",SUM(IF(OR(CY315="",CY315=-99),0,CY315),IF(OR(CZ315="",CZ315=-99),0,CZ315),IF(OR(DA315="",DA315=-99),0,DA315),IF(OR(DB315="",DB315=-99),0,DB315),IF(OR(DC315="",DC315=-99),0,DC315),IF(OR(DD315="",DD315=-99),0,DD315),IF(OR(DE315="",DE315=-99),0,DE315),IF(OR(DF315="",DF315=-99),0,DF315),IF(OR(DG315="",DG315=-99),0,DG315)))</f>
        <v/>
      </c>
      <c r="DO315" s="59" t="str">
        <f>IF(COUNTBLANK(DH315:DJ315)=3,"",SUM(DH315:DJ315))</f>
        <v/>
      </c>
      <c r="DP315" s="59" t="str">
        <f>IF(COUNTBLANK(DK315:DN315)=4,"",SUM(DK315:DN315))</f>
        <v/>
      </c>
      <c r="DQ315" s="59" t="str">
        <f>IF(COUNTBLANK(CB315:CH315)=7,"",SUM(IF(CB315="",0,5),IF(CC315="",0,9),IF(CD315="",0,4),IF(CE315="",0,4),IF(CF315="",0,3),IF(CG315="",0,1),IF(CH315="",0,6)))</f>
        <v/>
      </c>
      <c r="DR315" s="59" t="str">
        <f>IF(COUNTBLANK(CI315:CR315)=10,"",SUM(IF(CI315="",0,5),IF(CJ315="",0,4),IF(CK315="",0,3),IF(CL315="",0,2),IF(CM315="",0,2),IF(CN315="",0,2),IF(CO315="",0,2),IF(CP315="",0,2),IF(CQ315="",0,2),IF(OR(CR315="",CR315=-99,CR315=-9),0,2)))</f>
        <v/>
      </c>
      <c r="DS315" s="59" t="str">
        <f>IF(COUNTBLANK(CS315:CX315)=6,"",SUM(IF(CS315="",0,1),IF(OR(CT315="",CT315=-99),0,3),IF(OR(CU315="",CU315=-99),0,3),IF(CV315="",0,2),IF(CW315="",0,1),IF(CX315="",0,1)))</f>
        <v/>
      </c>
      <c r="DT315" s="59" t="str">
        <f>IF(COUNTBLANK(CY315:DG315)=9,"",SUM(IF(OR(CY315="",CY315=-99),0,3),IF(OR(CZ315="",CZ315=-99),0,3),IF(OR(DA315="",DA315=-99),0,3),IF(OR(DB315="",DB315=-99),0,3),IF(OR(DC315="",DC315=-99),0,3),IF(OR(DD315="",DD315=-99),0,3),IF(OR(DE315="",DE315=-99),0,3),IF(OR(DF315="",DF315=-99),0,3),IF(OR(DG315="",DG315=-99),0,3)))</f>
        <v/>
      </c>
      <c r="DU315" s="59" t="str">
        <f>IF(COUNTBLANK(DH315:DJ315)=3,"",SUM(IF(DH315="",0,IF(BS315=1,41,IF(BS315=2,38,""))),IF(DI315="",0,6),IF(DJ315="",0,3)))</f>
        <v/>
      </c>
      <c r="DV315" s="59" t="str">
        <f>IF(COUNTBLANK(DK315:DN315)=4,"",SUM(DQ315:DT315))</f>
        <v/>
      </c>
      <c r="DW315" s="59" t="str">
        <f>IF(DQ315="","",((DK315/DQ315)*100))</f>
        <v/>
      </c>
      <c r="DX315" s="59" t="str">
        <f t="shared" si="32"/>
        <v/>
      </c>
      <c r="DY315" s="59" t="str">
        <f t="shared" si="32"/>
        <v/>
      </c>
      <c r="DZ315" s="59" t="str">
        <f t="shared" si="32"/>
        <v/>
      </c>
      <c r="EA315" s="59" t="str">
        <f t="shared" si="32"/>
        <v/>
      </c>
      <c r="EB315" s="59" t="str">
        <f t="shared" si="32"/>
        <v/>
      </c>
      <c r="EC315" s="59" t="str">
        <f>IF(COUNTBLANK(DQ315:DT315)=4,"",SQRT((DQ315^2)+(DR315^2)+(DS315^2)+(DT315^2)))</f>
        <v/>
      </c>
      <c r="ED315" s="59" t="str">
        <f>IF(EC315="","",(SUM(((DK315/EC315)^2),((DL315/EC315)^2),((DM315/EC315)^2),((DN315/EC315)^2))*100))</f>
        <v/>
      </c>
      <c r="EE315" s="59" t="str">
        <f>IF(CB315="","",(CB315/DQ315*100))</f>
        <v/>
      </c>
      <c r="EF315" s="59" t="str">
        <f>IF(CC315="","",(CC315/DQ315*100))</f>
        <v/>
      </c>
      <c r="EG315" s="59" t="str">
        <f>IF(CD315="","",(CD315/DQ315*100))</f>
        <v/>
      </c>
      <c r="EH315" s="59" t="str">
        <f>IF(CE315="","",(CE315/DQ315*100))</f>
        <v/>
      </c>
      <c r="EI315" s="59" t="str">
        <f>IF(CF315="","",(CF315/DQ315*100))</f>
        <v/>
      </c>
      <c r="EJ315" s="59" t="str">
        <f>IF(CG315="","",(CG315/DQ315*100))</f>
        <v/>
      </c>
      <c r="EK315" s="59" t="str">
        <f>IF(CH315="","",(CH315/DQ315*100))</f>
        <v/>
      </c>
      <c r="EL315" s="59" t="str">
        <f>IF(CI315="","",(CI315/DR315*100))</f>
        <v/>
      </c>
      <c r="EM315" s="59" t="str">
        <f>IF(CJ315="","",(CJ315/DR315*100))</f>
        <v/>
      </c>
      <c r="EN315" s="59" t="str">
        <f>IF(CK315="","",(CK315/DR315*100))</f>
        <v/>
      </c>
      <c r="EO315" s="59" t="str">
        <f>IF(CL315="","",(CL315/DR315*100))</f>
        <v/>
      </c>
      <c r="EP315" s="59" t="str">
        <f>IF(CM315="","",(CM315/DR315*100))</f>
        <v/>
      </c>
      <c r="EQ315" s="59" t="str">
        <f>IF(CN315="","",(CN315/DR315*100))</f>
        <v/>
      </c>
      <c r="ER315" s="59" t="str">
        <f>IF(CO315="","",(CO315/DR315*100))</f>
        <v/>
      </c>
      <c r="ES315" s="59" t="str">
        <f>IF(CP315="","",(CP315/DR315*100))</f>
        <v/>
      </c>
      <c r="ET315" s="59" t="str">
        <f>IF(CQ315="","",(CQ315/DR315*100))</f>
        <v/>
      </c>
      <c r="EU315" s="59" t="str">
        <f>IF(CR315="","",(CR315/DR315*100))</f>
        <v/>
      </c>
      <c r="EV315" s="59" t="str">
        <f>IF(CS315="","",(CS315/DS315*100))</f>
        <v/>
      </c>
      <c r="EW315" s="59" t="str">
        <f>IF(CT315="","",(CT315/DS315*100))</f>
        <v/>
      </c>
      <c r="EX315" s="59" t="str">
        <f>IF(CU315="","",(CU315/DS315*100))</f>
        <v/>
      </c>
      <c r="EY315" s="59" t="str">
        <f>IF(CV315="","",(CV315/DS315*100))</f>
        <v/>
      </c>
      <c r="EZ315" s="59" t="str">
        <f>IF(CW315="","",(CW315/DS315*100))</f>
        <v/>
      </c>
      <c r="FA315" s="59" t="str">
        <f>IF(CX315="","",(CX315/DS315*100))</f>
        <v/>
      </c>
      <c r="FB315" s="59" t="str">
        <f t="shared" si="33"/>
        <v/>
      </c>
      <c r="FC315" s="59" t="str">
        <f t="shared" si="33"/>
        <v/>
      </c>
      <c r="FD315" s="59" t="str">
        <f t="shared" si="33"/>
        <v/>
      </c>
      <c r="FE315" s="59" t="str">
        <f t="shared" si="33"/>
        <v/>
      </c>
      <c r="FF315" s="59" t="str">
        <f t="shared" si="33"/>
        <v/>
      </c>
      <c r="FG315" s="59" t="str">
        <f t="shared" si="33"/>
        <v/>
      </c>
      <c r="FH315" s="59" t="str">
        <f t="shared" si="33"/>
        <v/>
      </c>
      <c r="FI315" s="59" t="str">
        <f t="shared" si="33"/>
        <v/>
      </c>
      <c r="FJ315" s="59" t="str">
        <f t="shared" si="33"/>
        <v/>
      </c>
      <c r="FK315" s="59" t="str">
        <f>IF(DH315="","",(DH315/DU315*100))</f>
        <v/>
      </c>
      <c r="FL315" s="59" t="str">
        <f>IF(DI315="","",(DI315/DU315*100))</f>
        <v/>
      </c>
      <c r="FM315" s="59" t="str">
        <f>IF(DJ315="","",(DJ315/DU315*100))</f>
        <v/>
      </c>
    </row>
    <row r="316" spans="72:169" x14ac:dyDescent="0.25">
      <c r="BT316" s="59" t="str">
        <f>IF(BR316="","",YEAR(D316)-BR316)</f>
        <v/>
      </c>
      <c r="BU316" s="59" t="str">
        <f>IF(BO316="",IF(OR(BM316="",BN316=""),"",((BM316*12)+BN316)*0.0254),BO316*0.01)</f>
        <v/>
      </c>
      <c r="BV316" s="59" t="str">
        <f>IF(BQ316="",IF(BP316="","",BP316*0.453592),BQ316)</f>
        <v/>
      </c>
      <c r="BW316" s="59" t="str">
        <f>IF(OR(BU316="",BV316=""),"",(BV316/(BU316^2)))</f>
        <v/>
      </c>
      <c r="BX316" s="59" t="str">
        <f>IF(COUNTBLANK(E316:J316)=6,"",(((E316*IF(F316&gt;0,F316,30)*3)+(G316*IF(H316&gt;0,H316,30)*5)+(I316*IF(J316&gt;0,J316,30)*9))))</f>
        <v/>
      </c>
      <c r="BY316" s="59" t="str">
        <f>IF(COUNTBLANK(AE316:AL316)=8,"",SUM(IF(AE316=2,1,IF(AE316=3,1,0)),IF(AH316=1,1,IF(AI316=1,1,0)),IF(AJ316&gt;3,1,0),IF(AK316&gt;3,1,0),IF(AL316&gt;0,1,0)))</f>
        <v/>
      </c>
      <c r="BZ316" s="59" t="str">
        <f>IF(OR(AM316="",AN316=""),"",IF(OR(AM316=-99,AN316=-99),-99,IF(AM316=3,IF(AN316=2,1,IF(AN316=3,1,0)),0)))</f>
        <v/>
      </c>
      <c r="CA316" s="59" t="str">
        <f>IF(OR((AC316=""),(AD316="")),"",IF(AD316=-99,-99,IF(AC316&gt;=4,IF(OR(AD316=1,AD316=2),1,0),0)))</f>
        <v/>
      </c>
      <c r="CB316" s="59" t="str">
        <f>IF(BW316="","",IF(BW316&lt;25,5,IF(BW316&lt;30,2,0)))</f>
        <v/>
      </c>
      <c r="CC316" s="59" t="str">
        <f t="shared" si="28"/>
        <v/>
      </c>
      <c r="CD316" s="59" t="str">
        <f>IF(K316="","",IF(K316&lt;4,0,IF(K316&gt;=4,4,"")))</f>
        <v/>
      </c>
      <c r="CE316" s="59" t="str">
        <f>IF(L316="","",IF(L316&lt;4,0,IF(L316&gt;=4,4,"")))</f>
        <v/>
      </c>
      <c r="CF316" s="59" t="str">
        <f>IF(M316="","",IF(M316&lt;4,0,IF(M316&gt;=4,3,"")))</f>
        <v/>
      </c>
      <c r="CG316" s="59" t="str">
        <f>IF(N316="","",IF(N316&lt;4,0,IF(N316&gt;=4,1,"")))</f>
        <v/>
      </c>
      <c r="CH316" s="59" t="str">
        <f t="shared" si="29"/>
        <v/>
      </c>
      <c r="CI316" s="59" t="str">
        <f>IF(O316="","",IF(O316=0,0,IF(O316=1,3,IF(O316&lt;=4,4,IF(O316&gt;4,5,"")))))</f>
        <v/>
      </c>
      <c r="CJ316" s="59" t="str">
        <f>IF(P316="","",IF(P316=0,0,IF(P316=1,1,IF(P316&lt;7,3,IF(P316=7,4,"")))))</f>
        <v/>
      </c>
      <c r="CK316" s="59" t="str">
        <f>IF(Q316="","",IF(Q316&lt;4,3,IF(Q316&lt;7,2,IF(Q316=7,0,""))))</f>
        <v/>
      </c>
      <c r="CL316" s="59" t="str">
        <f>IF(R316="","",IF(R316&lt;1,0,IF(R316&lt;=2,1,IF(R316&gt;2,2,""))))</f>
        <v/>
      </c>
      <c r="CM316" s="59" t="str">
        <f>IF(S316="","",IF(S316=0,0,IF(S316=1,1,IF(S316&gt;1,2,""))))</f>
        <v/>
      </c>
      <c r="CN316" s="59" t="str">
        <f>IF(T316="","",IF(T316=0,0,IF(T316&lt;=4,1,IF(T316&gt;4,2,""))))</f>
        <v/>
      </c>
      <c r="CO316" s="59" t="str">
        <f>IF(U316="","",IF(U316&lt;4,0,IF(U316&lt;=6,1,IF(U316=7,2,""))))</f>
        <v/>
      </c>
      <c r="CP316" s="59" t="str">
        <f>IF(V316="","",IF(V316&lt;4,2,IF(V316=4,1,IF(V316=5,0,""))))</f>
        <v/>
      </c>
      <c r="CQ316" s="59" t="str">
        <f>IF(W316="","",IF(W316=1,2,IF(W316=2,1,IF(W316&gt;2,0,""))))</f>
        <v/>
      </c>
      <c r="CR316" s="59" t="str">
        <f>IF(X316="","",IF(X316=0,0,IF(X316=1,1,IF(X316=2,2,IF(X316=3,2,IF(X316=-9,-9,IF(X316=-99,-99,"")))))))</f>
        <v/>
      </c>
      <c r="CS316" s="59" t="str">
        <f>IF(Z316="","",IF(Z316=0,1,IF(Z316=1,0,"")))</f>
        <v/>
      </c>
      <c r="CT316" s="59" t="str">
        <f>IF(CA316="","",IF(CA316=-99,-99,IF(CA316=1,3,0)))</f>
        <v/>
      </c>
      <c r="CU316" s="59" t="str">
        <f>IF(BZ316="","",IF(BZ316=-99,-99,IF(BZ316=0,3,0)))</f>
        <v/>
      </c>
      <c r="CV316" s="59" t="str">
        <f>IF(AO316="","",IF(AND(AO316&gt;=7,AO316&lt;=8),2,0))</f>
        <v/>
      </c>
      <c r="CW316" s="59" t="str">
        <f>IF(AP316="","",IF(AP316=1,0,IF(AP316&gt;1,1,"")))</f>
        <v/>
      </c>
      <c r="CX316" s="59" t="str">
        <f t="shared" si="30"/>
        <v/>
      </c>
      <c r="CY316" s="59" t="str">
        <f>IF(BA316="","",IF(BA316=0,0,IF(OR(BA316=1,BA316=2,BA316=3),3,IF(BA316=-99,-99,""))))</f>
        <v/>
      </c>
      <c r="CZ316" s="59" t="str">
        <f>IF(BB316="","",IF(BB316=0,0,IF(OR(BB316=1,BB316=2,BB316=3),3,IF(BB316=-99,-99,""))))</f>
        <v/>
      </c>
      <c r="DA316" s="59" t="str">
        <f>IF(BC316="","",IF(BC316=0,0,IF(OR(BC316=1,BC316=2,BC316=3),3,IF(BC316=-99,-99,""))))</f>
        <v/>
      </c>
      <c r="DB316" s="59" t="str">
        <f>IF(BD316="","",IF(BD316=0,0,IF(OR(BD316=1,BD316=2,BD316=3),3,IF(BD316=-99,-99,""))))</f>
        <v/>
      </c>
      <c r="DC316" s="59" t="str">
        <f>IF(BE316="","",IF(BE316=0,0,IF(OR(BE316=1,BE316=2,BE316=3),3,IF(BE316=-99,-99,""))))</f>
        <v/>
      </c>
      <c r="DD316" s="59" t="str">
        <f>IF(BF316="","",IF(BF316=0,0,IF(OR(BF316=1,BF316=2,BF316=3),3,IF(BF316=-99,-99,""))))</f>
        <v/>
      </c>
      <c r="DE316" s="59" t="str">
        <f>IF(BG316="","",IF(BG316=0,0,IF(OR(BG316=1,BG316=2,BG316=3),3,IF(BG316=-99,-99,""))))</f>
        <v/>
      </c>
      <c r="DF316" s="59" t="str">
        <f>IF(BH316="","",IF(BH316=0,0,IF(OR(BH316=1,BH316=2,BH316=3),3,IF(BH316=-99,-99,""))))</f>
        <v/>
      </c>
      <c r="DG316" s="59" t="str">
        <f>IF(BI316="","",IF(BI316=0,0,IF(OR(BI316=1,BI316=2,BI316=3),3,IF(BI316=-99,-99,""))))</f>
        <v/>
      </c>
      <c r="DH316" s="59" t="str">
        <f>IF(BT316="","",IF(BS316=1,IF(BT316&lt;65,41,IF(BT316&lt;70,35,IF(BT316&lt;75,29,IF(BT316&lt;80,21,IF(BT316&lt;85,14,IF(BT316&lt;90,5,0)))))),IF(BS316=2,IF(BT316&lt;65,38,IF(BT316&lt;70,33,IF(BT316&lt;75,26,IF(BT316&lt;80,16,IF(BT316&lt;85,12,IF(BT316&lt;90,1,0)))))),"")))</f>
        <v/>
      </c>
      <c r="DI316" s="59" t="str">
        <f>IF(BL316="","",IF(BL316=1,0,IF(BL316=2,3,IF(BL316&gt;2,6,""))))</f>
        <v/>
      </c>
      <c r="DJ316" s="59" t="str">
        <f>IF(Y316="","",IF(Y316=0,3,IF(Y316=1,0,"")))</f>
        <v/>
      </c>
      <c r="DK316" s="59" t="str">
        <f>IF(COUNTBLANK(CB316:CH316)=7,"",SUM(CB316:CH316))</f>
        <v/>
      </c>
      <c r="DL316" s="59" t="str">
        <f>IF(COUNTBLANK(CI316:CR316)=10,"",SUM(CI316:CQ316,IF(CR316&gt;0,CR316,0)))</f>
        <v/>
      </c>
      <c r="DM316" s="59" t="str">
        <f>IF(COUNTBLANK(CS316:CX316)=6,"",SUM(CS316,IF(CT316=-99,0,CT316),IF(CU316=-99,0,CU316),CV316:CX316))</f>
        <v/>
      </c>
      <c r="DN316" s="59" t="str">
        <f>IF(COUNTBLANK(CY316:DG316)=9,"",SUM(IF(OR(CY316="",CY316=-99),0,CY316),IF(OR(CZ316="",CZ316=-99),0,CZ316),IF(OR(DA316="",DA316=-99),0,DA316),IF(OR(DB316="",DB316=-99),0,DB316),IF(OR(DC316="",DC316=-99),0,DC316),IF(OR(DD316="",DD316=-99),0,DD316),IF(OR(DE316="",DE316=-99),0,DE316),IF(OR(DF316="",DF316=-99),0,DF316),IF(OR(DG316="",DG316=-99),0,DG316)))</f>
        <v/>
      </c>
      <c r="DO316" s="59" t="str">
        <f>IF(COUNTBLANK(DH316:DJ316)=3,"",SUM(DH316:DJ316))</f>
        <v/>
      </c>
      <c r="DP316" s="59" t="str">
        <f>IF(COUNTBLANK(DK316:DN316)=4,"",SUM(DK316:DN316))</f>
        <v/>
      </c>
      <c r="DQ316" s="59" t="str">
        <f>IF(COUNTBLANK(CB316:CH316)=7,"",SUM(IF(CB316="",0,5),IF(CC316="",0,9),IF(CD316="",0,4),IF(CE316="",0,4),IF(CF316="",0,3),IF(CG316="",0,1),IF(CH316="",0,6)))</f>
        <v/>
      </c>
      <c r="DR316" s="59" t="str">
        <f>IF(COUNTBLANK(CI316:CR316)=10,"",SUM(IF(CI316="",0,5),IF(CJ316="",0,4),IF(CK316="",0,3),IF(CL316="",0,2),IF(CM316="",0,2),IF(CN316="",0,2),IF(CO316="",0,2),IF(CP316="",0,2),IF(CQ316="",0,2),IF(OR(CR316="",CR316=-99,CR316=-9),0,2)))</f>
        <v/>
      </c>
      <c r="DS316" s="59" t="str">
        <f>IF(COUNTBLANK(CS316:CX316)=6,"",SUM(IF(CS316="",0,1),IF(OR(CT316="",CT316=-99),0,3),IF(OR(CU316="",CU316=-99),0,3),IF(CV316="",0,2),IF(CW316="",0,1),IF(CX316="",0,1)))</f>
        <v/>
      </c>
      <c r="DT316" s="59" t="str">
        <f>IF(COUNTBLANK(CY316:DG316)=9,"",SUM(IF(OR(CY316="",CY316=-99),0,3),IF(OR(CZ316="",CZ316=-99),0,3),IF(OR(DA316="",DA316=-99),0,3),IF(OR(DB316="",DB316=-99),0,3),IF(OR(DC316="",DC316=-99),0,3),IF(OR(DD316="",DD316=-99),0,3),IF(OR(DE316="",DE316=-99),0,3),IF(OR(DF316="",DF316=-99),0,3),IF(OR(DG316="",DG316=-99),0,3)))</f>
        <v/>
      </c>
      <c r="DU316" s="59" t="str">
        <f>IF(COUNTBLANK(DH316:DJ316)=3,"",SUM(IF(DH316="",0,IF(BS316=1,41,IF(BS316=2,38,""))),IF(DI316="",0,6),IF(DJ316="",0,3)))</f>
        <v/>
      </c>
      <c r="DV316" s="59" t="str">
        <f>IF(COUNTBLANK(DK316:DN316)=4,"",SUM(DQ316:DT316))</f>
        <v/>
      </c>
      <c r="DW316" s="59" t="str">
        <f>IF(DQ316="","",((DK316/DQ316)*100))</f>
        <v/>
      </c>
      <c r="DX316" s="59" t="str">
        <f t="shared" si="32"/>
        <v/>
      </c>
      <c r="DY316" s="59" t="str">
        <f t="shared" si="32"/>
        <v/>
      </c>
      <c r="DZ316" s="59" t="str">
        <f t="shared" si="32"/>
        <v/>
      </c>
      <c r="EA316" s="59" t="str">
        <f t="shared" si="32"/>
        <v/>
      </c>
      <c r="EB316" s="59" t="str">
        <f t="shared" si="32"/>
        <v/>
      </c>
      <c r="EC316" s="59" t="str">
        <f>IF(COUNTBLANK(DQ316:DT316)=4,"",SQRT((DQ316^2)+(DR316^2)+(DS316^2)+(DT316^2)))</f>
        <v/>
      </c>
      <c r="ED316" s="59" t="str">
        <f>IF(EC316="","",(SUM(((DK316/EC316)^2),((DL316/EC316)^2),((DM316/EC316)^2),((DN316/EC316)^2))*100))</f>
        <v/>
      </c>
      <c r="EE316" s="59" t="str">
        <f>IF(CB316="","",(CB316/DQ316*100))</f>
        <v/>
      </c>
      <c r="EF316" s="59" t="str">
        <f>IF(CC316="","",(CC316/DQ316*100))</f>
        <v/>
      </c>
      <c r="EG316" s="59" t="str">
        <f>IF(CD316="","",(CD316/DQ316*100))</f>
        <v/>
      </c>
      <c r="EH316" s="59" t="str">
        <f>IF(CE316="","",(CE316/DQ316*100))</f>
        <v/>
      </c>
      <c r="EI316" s="59" t="str">
        <f>IF(CF316="","",(CF316/DQ316*100))</f>
        <v/>
      </c>
      <c r="EJ316" s="59" t="str">
        <f>IF(CG316="","",(CG316/DQ316*100))</f>
        <v/>
      </c>
      <c r="EK316" s="59" t="str">
        <f>IF(CH316="","",(CH316/DQ316*100))</f>
        <v/>
      </c>
      <c r="EL316" s="59" t="str">
        <f>IF(CI316="","",(CI316/DR316*100))</f>
        <v/>
      </c>
      <c r="EM316" s="59" t="str">
        <f>IF(CJ316="","",(CJ316/DR316*100))</f>
        <v/>
      </c>
      <c r="EN316" s="59" t="str">
        <f>IF(CK316="","",(CK316/DR316*100))</f>
        <v/>
      </c>
      <c r="EO316" s="59" t="str">
        <f>IF(CL316="","",(CL316/DR316*100))</f>
        <v/>
      </c>
      <c r="EP316" s="59" t="str">
        <f>IF(CM316="","",(CM316/DR316*100))</f>
        <v/>
      </c>
      <c r="EQ316" s="59" t="str">
        <f>IF(CN316="","",(CN316/DR316*100))</f>
        <v/>
      </c>
      <c r="ER316" s="59" t="str">
        <f>IF(CO316="","",(CO316/DR316*100))</f>
        <v/>
      </c>
      <c r="ES316" s="59" t="str">
        <f>IF(CP316="","",(CP316/DR316*100))</f>
        <v/>
      </c>
      <c r="ET316" s="59" t="str">
        <f>IF(CQ316="","",(CQ316/DR316*100))</f>
        <v/>
      </c>
      <c r="EU316" s="59" t="str">
        <f>IF(CR316="","",(CR316/DR316*100))</f>
        <v/>
      </c>
      <c r="EV316" s="59" t="str">
        <f>IF(CS316="","",(CS316/DS316*100))</f>
        <v/>
      </c>
      <c r="EW316" s="59" t="str">
        <f>IF(CT316="","",(CT316/DS316*100))</f>
        <v/>
      </c>
      <c r="EX316" s="59" t="str">
        <f>IF(CU316="","",(CU316/DS316*100))</f>
        <v/>
      </c>
      <c r="EY316" s="59" t="str">
        <f>IF(CV316="","",(CV316/DS316*100))</f>
        <v/>
      </c>
      <c r="EZ316" s="59" t="str">
        <f>IF(CW316="","",(CW316/DS316*100))</f>
        <v/>
      </c>
      <c r="FA316" s="59" t="str">
        <f>IF(CX316="","",(CX316/DS316*100))</f>
        <v/>
      </c>
      <c r="FB316" s="59" t="str">
        <f t="shared" si="33"/>
        <v/>
      </c>
      <c r="FC316" s="59" t="str">
        <f t="shared" si="33"/>
        <v/>
      </c>
      <c r="FD316" s="59" t="str">
        <f t="shared" si="33"/>
        <v/>
      </c>
      <c r="FE316" s="59" t="str">
        <f t="shared" si="33"/>
        <v/>
      </c>
      <c r="FF316" s="59" t="str">
        <f t="shared" si="33"/>
        <v/>
      </c>
      <c r="FG316" s="59" t="str">
        <f t="shared" si="33"/>
        <v/>
      </c>
      <c r="FH316" s="59" t="str">
        <f t="shared" si="33"/>
        <v/>
      </c>
      <c r="FI316" s="59" t="str">
        <f t="shared" si="33"/>
        <v/>
      </c>
      <c r="FJ316" s="59" t="str">
        <f t="shared" si="33"/>
        <v/>
      </c>
      <c r="FK316" s="59" t="str">
        <f>IF(DH316="","",(DH316/DU316*100))</f>
        <v/>
      </c>
      <c r="FL316" s="59" t="str">
        <f>IF(DI316="","",(DI316/DU316*100))</f>
        <v/>
      </c>
      <c r="FM316" s="59" t="str">
        <f>IF(DJ316="","",(DJ316/DU316*100))</f>
        <v/>
      </c>
    </row>
    <row r="317" spans="72:169" x14ac:dyDescent="0.25">
      <c r="BT317" s="59" t="str">
        <f>IF(BR317="","",YEAR(D317)-BR317)</f>
        <v/>
      </c>
      <c r="BU317" s="59" t="str">
        <f>IF(BO317="",IF(OR(BM317="",BN317=""),"",((BM317*12)+BN317)*0.0254),BO317*0.01)</f>
        <v/>
      </c>
      <c r="BV317" s="59" t="str">
        <f>IF(BQ317="",IF(BP317="","",BP317*0.453592),BQ317)</f>
        <v/>
      </c>
      <c r="BW317" s="59" t="str">
        <f>IF(OR(BU317="",BV317=""),"",(BV317/(BU317^2)))</f>
        <v/>
      </c>
      <c r="BX317" s="59" t="str">
        <f>IF(COUNTBLANK(E317:J317)=6,"",(((E317*IF(F317&gt;0,F317,30)*3)+(G317*IF(H317&gt;0,H317,30)*5)+(I317*IF(J317&gt;0,J317,30)*9))))</f>
        <v/>
      </c>
      <c r="BY317" s="59" t="str">
        <f>IF(COUNTBLANK(AE317:AL317)=8,"",SUM(IF(AE317=2,1,IF(AE317=3,1,0)),IF(AH317=1,1,IF(AI317=1,1,0)),IF(AJ317&gt;3,1,0),IF(AK317&gt;3,1,0),IF(AL317&gt;0,1,0)))</f>
        <v/>
      </c>
      <c r="BZ317" s="59" t="str">
        <f>IF(OR(AM317="",AN317=""),"",IF(OR(AM317=-99,AN317=-99),-99,IF(AM317=3,IF(AN317=2,1,IF(AN317=3,1,0)),0)))</f>
        <v/>
      </c>
      <c r="CA317" s="59" t="str">
        <f>IF(OR((AC317=""),(AD317="")),"",IF(AD317=-99,-99,IF(AC317&gt;=4,IF(OR(AD317=1,AD317=2),1,0),0)))</f>
        <v/>
      </c>
      <c r="CB317" s="59" t="str">
        <f>IF(BW317="","",IF(BW317&lt;25,5,IF(BW317&lt;30,2,0)))</f>
        <v/>
      </c>
      <c r="CC317" s="59" t="str">
        <f t="shared" si="28"/>
        <v/>
      </c>
      <c r="CD317" s="59" t="str">
        <f>IF(K317="","",IF(K317&lt;4,0,IF(K317&gt;=4,4,"")))</f>
        <v/>
      </c>
      <c r="CE317" s="59" t="str">
        <f>IF(L317="","",IF(L317&lt;4,0,IF(L317&gt;=4,4,"")))</f>
        <v/>
      </c>
      <c r="CF317" s="59" t="str">
        <f>IF(M317="","",IF(M317&lt;4,0,IF(M317&gt;=4,3,"")))</f>
        <v/>
      </c>
      <c r="CG317" s="59" t="str">
        <f>IF(N317="","",IF(N317&lt;4,0,IF(N317&gt;=4,1,"")))</f>
        <v/>
      </c>
      <c r="CH317" s="59" t="str">
        <f t="shared" si="29"/>
        <v/>
      </c>
      <c r="CI317" s="59" t="str">
        <f>IF(O317="","",IF(O317=0,0,IF(O317=1,3,IF(O317&lt;=4,4,IF(O317&gt;4,5,"")))))</f>
        <v/>
      </c>
      <c r="CJ317" s="59" t="str">
        <f>IF(P317="","",IF(P317=0,0,IF(P317=1,1,IF(P317&lt;7,3,IF(P317=7,4,"")))))</f>
        <v/>
      </c>
      <c r="CK317" s="59" t="str">
        <f>IF(Q317="","",IF(Q317&lt;4,3,IF(Q317&lt;7,2,IF(Q317=7,0,""))))</f>
        <v/>
      </c>
      <c r="CL317" s="59" t="str">
        <f>IF(R317="","",IF(R317&lt;1,0,IF(R317&lt;=2,1,IF(R317&gt;2,2,""))))</f>
        <v/>
      </c>
      <c r="CM317" s="59" t="str">
        <f>IF(S317="","",IF(S317=0,0,IF(S317=1,1,IF(S317&gt;1,2,""))))</f>
        <v/>
      </c>
      <c r="CN317" s="59" t="str">
        <f>IF(T317="","",IF(T317=0,0,IF(T317&lt;=4,1,IF(T317&gt;4,2,""))))</f>
        <v/>
      </c>
      <c r="CO317" s="59" t="str">
        <f>IF(U317="","",IF(U317&lt;4,0,IF(U317&lt;=6,1,IF(U317=7,2,""))))</f>
        <v/>
      </c>
      <c r="CP317" s="59" t="str">
        <f>IF(V317="","",IF(V317&lt;4,2,IF(V317=4,1,IF(V317=5,0,""))))</f>
        <v/>
      </c>
      <c r="CQ317" s="59" t="str">
        <f>IF(W317="","",IF(W317=1,2,IF(W317=2,1,IF(W317&gt;2,0,""))))</f>
        <v/>
      </c>
      <c r="CR317" s="59" t="str">
        <f>IF(X317="","",IF(X317=0,0,IF(X317=1,1,IF(X317=2,2,IF(X317=3,2,IF(X317=-9,-9,IF(X317=-99,-99,"")))))))</f>
        <v/>
      </c>
      <c r="CS317" s="59" t="str">
        <f>IF(Z317="","",IF(Z317=0,1,IF(Z317=1,0,"")))</f>
        <v/>
      </c>
      <c r="CT317" s="59" t="str">
        <f>IF(CA317="","",IF(CA317=-99,-99,IF(CA317=1,3,0)))</f>
        <v/>
      </c>
      <c r="CU317" s="59" t="str">
        <f>IF(BZ317="","",IF(BZ317=-99,-99,IF(BZ317=0,3,0)))</f>
        <v/>
      </c>
      <c r="CV317" s="59" t="str">
        <f>IF(AO317="","",IF(AND(AO317&gt;=7,AO317&lt;=8),2,0))</f>
        <v/>
      </c>
      <c r="CW317" s="59" t="str">
        <f>IF(AP317="","",IF(AP317=1,0,IF(AP317&gt;1,1,"")))</f>
        <v/>
      </c>
      <c r="CX317" s="59" t="str">
        <f t="shared" si="30"/>
        <v/>
      </c>
      <c r="CY317" s="59" t="str">
        <f>IF(BA317="","",IF(BA317=0,0,IF(OR(BA317=1,BA317=2,BA317=3),3,IF(BA317=-99,-99,""))))</f>
        <v/>
      </c>
      <c r="CZ317" s="59" t="str">
        <f>IF(BB317="","",IF(BB317=0,0,IF(OR(BB317=1,BB317=2,BB317=3),3,IF(BB317=-99,-99,""))))</f>
        <v/>
      </c>
      <c r="DA317" s="59" t="str">
        <f>IF(BC317="","",IF(BC317=0,0,IF(OR(BC317=1,BC317=2,BC317=3),3,IF(BC317=-99,-99,""))))</f>
        <v/>
      </c>
      <c r="DB317" s="59" t="str">
        <f>IF(BD317="","",IF(BD317=0,0,IF(OR(BD317=1,BD317=2,BD317=3),3,IF(BD317=-99,-99,""))))</f>
        <v/>
      </c>
      <c r="DC317" s="59" t="str">
        <f>IF(BE317="","",IF(BE317=0,0,IF(OR(BE317=1,BE317=2,BE317=3),3,IF(BE317=-99,-99,""))))</f>
        <v/>
      </c>
      <c r="DD317" s="59" t="str">
        <f>IF(BF317="","",IF(BF317=0,0,IF(OR(BF317=1,BF317=2,BF317=3),3,IF(BF317=-99,-99,""))))</f>
        <v/>
      </c>
      <c r="DE317" s="59" t="str">
        <f>IF(BG317="","",IF(BG317=0,0,IF(OR(BG317=1,BG317=2,BG317=3),3,IF(BG317=-99,-99,""))))</f>
        <v/>
      </c>
      <c r="DF317" s="59" t="str">
        <f>IF(BH317="","",IF(BH317=0,0,IF(OR(BH317=1,BH317=2,BH317=3),3,IF(BH317=-99,-99,""))))</f>
        <v/>
      </c>
      <c r="DG317" s="59" t="str">
        <f>IF(BI317="","",IF(BI317=0,0,IF(OR(BI317=1,BI317=2,BI317=3),3,IF(BI317=-99,-99,""))))</f>
        <v/>
      </c>
      <c r="DH317" s="59" t="str">
        <f>IF(BT317="","",IF(BS317=1,IF(BT317&lt;65,41,IF(BT317&lt;70,35,IF(BT317&lt;75,29,IF(BT317&lt;80,21,IF(BT317&lt;85,14,IF(BT317&lt;90,5,0)))))),IF(BS317=2,IF(BT317&lt;65,38,IF(BT317&lt;70,33,IF(BT317&lt;75,26,IF(BT317&lt;80,16,IF(BT317&lt;85,12,IF(BT317&lt;90,1,0)))))),"")))</f>
        <v/>
      </c>
      <c r="DI317" s="59" t="str">
        <f>IF(BL317="","",IF(BL317=1,0,IF(BL317=2,3,IF(BL317&gt;2,6,""))))</f>
        <v/>
      </c>
      <c r="DJ317" s="59" t="str">
        <f>IF(Y317="","",IF(Y317=0,3,IF(Y317=1,0,"")))</f>
        <v/>
      </c>
      <c r="DK317" s="59" t="str">
        <f>IF(COUNTBLANK(CB317:CH317)=7,"",SUM(CB317:CH317))</f>
        <v/>
      </c>
      <c r="DL317" s="59" t="str">
        <f>IF(COUNTBLANK(CI317:CR317)=10,"",SUM(CI317:CQ317,IF(CR317&gt;0,CR317,0)))</f>
        <v/>
      </c>
      <c r="DM317" s="59" t="str">
        <f>IF(COUNTBLANK(CS317:CX317)=6,"",SUM(CS317,IF(CT317=-99,0,CT317),IF(CU317=-99,0,CU317),CV317:CX317))</f>
        <v/>
      </c>
      <c r="DN317" s="59" t="str">
        <f>IF(COUNTBLANK(CY317:DG317)=9,"",SUM(IF(OR(CY317="",CY317=-99),0,CY317),IF(OR(CZ317="",CZ317=-99),0,CZ317),IF(OR(DA317="",DA317=-99),0,DA317),IF(OR(DB317="",DB317=-99),0,DB317),IF(OR(DC317="",DC317=-99),0,DC317),IF(OR(DD317="",DD317=-99),0,DD317),IF(OR(DE317="",DE317=-99),0,DE317),IF(OR(DF317="",DF317=-99),0,DF317),IF(OR(DG317="",DG317=-99),0,DG317)))</f>
        <v/>
      </c>
      <c r="DO317" s="59" t="str">
        <f>IF(COUNTBLANK(DH317:DJ317)=3,"",SUM(DH317:DJ317))</f>
        <v/>
      </c>
      <c r="DP317" s="59" t="str">
        <f>IF(COUNTBLANK(DK317:DN317)=4,"",SUM(DK317:DN317))</f>
        <v/>
      </c>
      <c r="DQ317" s="59" t="str">
        <f>IF(COUNTBLANK(CB317:CH317)=7,"",SUM(IF(CB317="",0,5),IF(CC317="",0,9),IF(CD317="",0,4),IF(CE317="",0,4),IF(CF317="",0,3),IF(CG317="",0,1),IF(CH317="",0,6)))</f>
        <v/>
      </c>
      <c r="DR317" s="59" t="str">
        <f>IF(COUNTBLANK(CI317:CR317)=10,"",SUM(IF(CI317="",0,5),IF(CJ317="",0,4),IF(CK317="",0,3),IF(CL317="",0,2),IF(CM317="",0,2),IF(CN317="",0,2),IF(CO317="",0,2),IF(CP317="",0,2),IF(CQ317="",0,2),IF(OR(CR317="",CR317=-99,CR317=-9),0,2)))</f>
        <v/>
      </c>
      <c r="DS317" s="59" t="str">
        <f>IF(COUNTBLANK(CS317:CX317)=6,"",SUM(IF(CS317="",0,1),IF(OR(CT317="",CT317=-99),0,3),IF(OR(CU317="",CU317=-99),0,3),IF(CV317="",0,2),IF(CW317="",0,1),IF(CX317="",0,1)))</f>
        <v/>
      </c>
      <c r="DT317" s="59" t="str">
        <f>IF(COUNTBLANK(CY317:DG317)=9,"",SUM(IF(OR(CY317="",CY317=-99),0,3),IF(OR(CZ317="",CZ317=-99),0,3),IF(OR(DA317="",DA317=-99),0,3),IF(OR(DB317="",DB317=-99),0,3),IF(OR(DC317="",DC317=-99),0,3),IF(OR(DD317="",DD317=-99),0,3),IF(OR(DE317="",DE317=-99),0,3),IF(OR(DF317="",DF317=-99),0,3),IF(OR(DG317="",DG317=-99),0,3)))</f>
        <v/>
      </c>
      <c r="DU317" s="59" t="str">
        <f>IF(COUNTBLANK(DH317:DJ317)=3,"",SUM(IF(DH317="",0,IF(BS317=1,41,IF(BS317=2,38,""))),IF(DI317="",0,6),IF(DJ317="",0,3)))</f>
        <v/>
      </c>
      <c r="DV317" s="59" t="str">
        <f>IF(COUNTBLANK(DK317:DN317)=4,"",SUM(DQ317:DT317))</f>
        <v/>
      </c>
      <c r="DW317" s="59" t="str">
        <f>IF(DQ317="","",((DK317/DQ317)*100))</f>
        <v/>
      </c>
      <c r="DX317" s="59" t="str">
        <f t="shared" si="32"/>
        <v/>
      </c>
      <c r="DY317" s="59" t="str">
        <f t="shared" si="32"/>
        <v/>
      </c>
      <c r="DZ317" s="59" t="str">
        <f t="shared" si="32"/>
        <v/>
      </c>
      <c r="EA317" s="59" t="str">
        <f t="shared" si="32"/>
        <v/>
      </c>
      <c r="EB317" s="59" t="str">
        <f t="shared" si="32"/>
        <v/>
      </c>
      <c r="EC317" s="59" t="str">
        <f>IF(COUNTBLANK(DQ317:DT317)=4,"",SQRT((DQ317^2)+(DR317^2)+(DS317^2)+(DT317^2)))</f>
        <v/>
      </c>
      <c r="ED317" s="59" t="str">
        <f>IF(EC317="","",(SUM(((DK317/EC317)^2),((DL317/EC317)^2),((DM317/EC317)^2),((DN317/EC317)^2))*100))</f>
        <v/>
      </c>
      <c r="EE317" s="59" t="str">
        <f>IF(CB317="","",(CB317/DQ317*100))</f>
        <v/>
      </c>
      <c r="EF317" s="59" t="str">
        <f>IF(CC317="","",(CC317/DQ317*100))</f>
        <v/>
      </c>
      <c r="EG317" s="59" t="str">
        <f>IF(CD317="","",(CD317/DQ317*100))</f>
        <v/>
      </c>
      <c r="EH317" s="59" t="str">
        <f>IF(CE317="","",(CE317/DQ317*100))</f>
        <v/>
      </c>
      <c r="EI317" s="59" t="str">
        <f>IF(CF317="","",(CF317/DQ317*100))</f>
        <v/>
      </c>
      <c r="EJ317" s="59" t="str">
        <f>IF(CG317="","",(CG317/DQ317*100))</f>
        <v/>
      </c>
      <c r="EK317" s="59" t="str">
        <f>IF(CH317="","",(CH317/DQ317*100))</f>
        <v/>
      </c>
      <c r="EL317" s="59" t="str">
        <f>IF(CI317="","",(CI317/DR317*100))</f>
        <v/>
      </c>
      <c r="EM317" s="59" t="str">
        <f>IF(CJ317="","",(CJ317/DR317*100))</f>
        <v/>
      </c>
      <c r="EN317" s="59" t="str">
        <f>IF(CK317="","",(CK317/DR317*100))</f>
        <v/>
      </c>
      <c r="EO317" s="59" t="str">
        <f>IF(CL317="","",(CL317/DR317*100))</f>
        <v/>
      </c>
      <c r="EP317" s="59" t="str">
        <f>IF(CM317="","",(CM317/DR317*100))</f>
        <v/>
      </c>
      <c r="EQ317" s="59" t="str">
        <f>IF(CN317="","",(CN317/DR317*100))</f>
        <v/>
      </c>
      <c r="ER317" s="59" t="str">
        <f>IF(CO317="","",(CO317/DR317*100))</f>
        <v/>
      </c>
      <c r="ES317" s="59" t="str">
        <f>IF(CP317="","",(CP317/DR317*100))</f>
        <v/>
      </c>
      <c r="ET317" s="59" t="str">
        <f>IF(CQ317="","",(CQ317/DR317*100))</f>
        <v/>
      </c>
      <c r="EU317" s="59" t="str">
        <f>IF(CR317="","",(CR317/DR317*100))</f>
        <v/>
      </c>
      <c r="EV317" s="59" t="str">
        <f>IF(CS317="","",(CS317/DS317*100))</f>
        <v/>
      </c>
      <c r="EW317" s="59" t="str">
        <f>IF(CT317="","",(CT317/DS317*100))</f>
        <v/>
      </c>
      <c r="EX317" s="59" t="str">
        <f>IF(CU317="","",(CU317/DS317*100))</f>
        <v/>
      </c>
      <c r="EY317" s="59" t="str">
        <f>IF(CV317="","",(CV317/DS317*100))</f>
        <v/>
      </c>
      <c r="EZ317" s="59" t="str">
        <f>IF(CW317="","",(CW317/DS317*100))</f>
        <v/>
      </c>
      <c r="FA317" s="59" t="str">
        <f>IF(CX317="","",(CX317/DS317*100))</f>
        <v/>
      </c>
      <c r="FB317" s="59" t="str">
        <f t="shared" si="33"/>
        <v/>
      </c>
      <c r="FC317" s="59" t="str">
        <f t="shared" si="33"/>
        <v/>
      </c>
      <c r="FD317" s="59" t="str">
        <f t="shared" si="33"/>
        <v/>
      </c>
      <c r="FE317" s="59" t="str">
        <f t="shared" si="33"/>
        <v/>
      </c>
      <c r="FF317" s="59" t="str">
        <f t="shared" si="33"/>
        <v/>
      </c>
      <c r="FG317" s="59" t="str">
        <f t="shared" si="33"/>
        <v/>
      </c>
      <c r="FH317" s="59" t="str">
        <f t="shared" si="33"/>
        <v/>
      </c>
      <c r="FI317" s="59" t="str">
        <f t="shared" si="33"/>
        <v/>
      </c>
      <c r="FJ317" s="59" t="str">
        <f t="shared" si="33"/>
        <v/>
      </c>
      <c r="FK317" s="59" t="str">
        <f>IF(DH317="","",(DH317/DU317*100))</f>
        <v/>
      </c>
      <c r="FL317" s="59" t="str">
        <f>IF(DI317="","",(DI317/DU317*100))</f>
        <v/>
      </c>
      <c r="FM317" s="59" t="str">
        <f>IF(DJ317="","",(DJ317/DU317*100))</f>
        <v/>
      </c>
    </row>
    <row r="318" spans="72:169" x14ac:dyDescent="0.25">
      <c r="BT318" s="59" t="str">
        <f>IF(BR318="","",YEAR(D318)-BR318)</f>
        <v/>
      </c>
      <c r="BU318" s="59" t="str">
        <f>IF(BO318="",IF(OR(BM318="",BN318=""),"",((BM318*12)+BN318)*0.0254),BO318*0.01)</f>
        <v/>
      </c>
      <c r="BV318" s="59" t="str">
        <f>IF(BQ318="",IF(BP318="","",BP318*0.453592),BQ318)</f>
        <v/>
      </c>
      <c r="BW318" s="59" t="str">
        <f>IF(OR(BU318="",BV318=""),"",(BV318/(BU318^2)))</f>
        <v/>
      </c>
      <c r="BX318" s="59" t="str">
        <f>IF(COUNTBLANK(E318:J318)=6,"",(((E318*IF(F318&gt;0,F318,30)*3)+(G318*IF(H318&gt;0,H318,30)*5)+(I318*IF(J318&gt;0,J318,30)*9))))</f>
        <v/>
      </c>
      <c r="BY318" s="59" t="str">
        <f>IF(COUNTBLANK(AE318:AL318)=8,"",SUM(IF(AE318=2,1,IF(AE318=3,1,0)),IF(AH318=1,1,IF(AI318=1,1,0)),IF(AJ318&gt;3,1,0),IF(AK318&gt;3,1,0),IF(AL318&gt;0,1,0)))</f>
        <v/>
      </c>
      <c r="BZ318" s="59" t="str">
        <f>IF(OR(AM318="",AN318=""),"",IF(OR(AM318=-99,AN318=-99),-99,IF(AM318=3,IF(AN318=2,1,IF(AN318=3,1,0)),0)))</f>
        <v/>
      </c>
      <c r="CA318" s="59" t="str">
        <f>IF(OR((AC318=""),(AD318="")),"",IF(AD318=-99,-99,IF(AC318&gt;=4,IF(OR(AD318=1,AD318=2),1,0),0)))</f>
        <v/>
      </c>
      <c r="CB318" s="59" t="str">
        <f>IF(BW318="","",IF(BW318&lt;25,5,IF(BW318&lt;30,2,0)))</f>
        <v/>
      </c>
      <c r="CC318" s="59" t="str">
        <f t="shared" si="28"/>
        <v/>
      </c>
      <c r="CD318" s="59" t="str">
        <f>IF(K318="","",IF(K318&lt;4,0,IF(K318&gt;=4,4,"")))</f>
        <v/>
      </c>
      <c r="CE318" s="59" t="str">
        <f>IF(L318="","",IF(L318&lt;4,0,IF(L318&gt;=4,4,"")))</f>
        <v/>
      </c>
      <c r="CF318" s="59" t="str">
        <f>IF(M318="","",IF(M318&lt;4,0,IF(M318&gt;=4,3,"")))</f>
        <v/>
      </c>
      <c r="CG318" s="59" t="str">
        <f>IF(N318="","",IF(N318&lt;4,0,IF(N318&gt;=4,1,"")))</f>
        <v/>
      </c>
      <c r="CH318" s="59" t="str">
        <f t="shared" si="29"/>
        <v/>
      </c>
      <c r="CI318" s="59" t="str">
        <f>IF(O318="","",IF(O318=0,0,IF(O318=1,3,IF(O318&lt;=4,4,IF(O318&gt;4,5,"")))))</f>
        <v/>
      </c>
      <c r="CJ318" s="59" t="str">
        <f>IF(P318="","",IF(P318=0,0,IF(P318=1,1,IF(P318&lt;7,3,IF(P318=7,4,"")))))</f>
        <v/>
      </c>
      <c r="CK318" s="59" t="str">
        <f>IF(Q318="","",IF(Q318&lt;4,3,IF(Q318&lt;7,2,IF(Q318=7,0,""))))</f>
        <v/>
      </c>
      <c r="CL318" s="59" t="str">
        <f>IF(R318="","",IF(R318&lt;1,0,IF(R318&lt;=2,1,IF(R318&gt;2,2,""))))</f>
        <v/>
      </c>
      <c r="CM318" s="59" t="str">
        <f>IF(S318="","",IF(S318=0,0,IF(S318=1,1,IF(S318&gt;1,2,""))))</f>
        <v/>
      </c>
      <c r="CN318" s="59" t="str">
        <f>IF(T318="","",IF(T318=0,0,IF(T318&lt;=4,1,IF(T318&gt;4,2,""))))</f>
        <v/>
      </c>
      <c r="CO318" s="59" t="str">
        <f>IF(U318="","",IF(U318&lt;4,0,IF(U318&lt;=6,1,IF(U318=7,2,""))))</f>
        <v/>
      </c>
      <c r="CP318" s="59" t="str">
        <f>IF(V318="","",IF(V318&lt;4,2,IF(V318=4,1,IF(V318=5,0,""))))</f>
        <v/>
      </c>
      <c r="CQ318" s="59" t="str">
        <f>IF(W318="","",IF(W318=1,2,IF(W318=2,1,IF(W318&gt;2,0,""))))</f>
        <v/>
      </c>
      <c r="CR318" s="59" t="str">
        <f>IF(X318="","",IF(X318=0,0,IF(X318=1,1,IF(X318=2,2,IF(X318=3,2,IF(X318=-9,-9,IF(X318=-99,-99,"")))))))</f>
        <v/>
      </c>
      <c r="CS318" s="59" t="str">
        <f>IF(Z318="","",IF(Z318=0,1,IF(Z318=1,0,"")))</f>
        <v/>
      </c>
      <c r="CT318" s="59" t="str">
        <f>IF(CA318="","",IF(CA318=-99,-99,IF(CA318=1,3,0)))</f>
        <v/>
      </c>
      <c r="CU318" s="59" t="str">
        <f>IF(BZ318="","",IF(BZ318=-99,-99,IF(BZ318=0,3,0)))</f>
        <v/>
      </c>
      <c r="CV318" s="59" t="str">
        <f>IF(AO318="","",IF(AND(AO318&gt;=7,AO318&lt;=8),2,0))</f>
        <v/>
      </c>
      <c r="CW318" s="59" t="str">
        <f>IF(AP318="","",IF(AP318=1,0,IF(AP318&gt;1,1,"")))</f>
        <v/>
      </c>
      <c r="CX318" s="59" t="str">
        <f t="shared" si="30"/>
        <v/>
      </c>
      <c r="CY318" s="59" t="str">
        <f>IF(BA318="","",IF(BA318=0,0,IF(OR(BA318=1,BA318=2,BA318=3),3,IF(BA318=-99,-99,""))))</f>
        <v/>
      </c>
      <c r="CZ318" s="59" t="str">
        <f>IF(BB318="","",IF(BB318=0,0,IF(OR(BB318=1,BB318=2,BB318=3),3,IF(BB318=-99,-99,""))))</f>
        <v/>
      </c>
      <c r="DA318" s="59" t="str">
        <f>IF(BC318="","",IF(BC318=0,0,IF(OR(BC318=1,BC318=2,BC318=3),3,IF(BC318=-99,-99,""))))</f>
        <v/>
      </c>
      <c r="DB318" s="59" t="str">
        <f>IF(BD318="","",IF(BD318=0,0,IF(OR(BD318=1,BD318=2,BD318=3),3,IF(BD318=-99,-99,""))))</f>
        <v/>
      </c>
      <c r="DC318" s="59" t="str">
        <f>IF(BE318="","",IF(BE318=0,0,IF(OR(BE318=1,BE318=2,BE318=3),3,IF(BE318=-99,-99,""))))</f>
        <v/>
      </c>
      <c r="DD318" s="59" t="str">
        <f>IF(BF318="","",IF(BF318=0,0,IF(OR(BF318=1,BF318=2,BF318=3),3,IF(BF318=-99,-99,""))))</f>
        <v/>
      </c>
      <c r="DE318" s="59" t="str">
        <f>IF(BG318="","",IF(BG318=0,0,IF(OR(BG318=1,BG318=2,BG318=3),3,IF(BG318=-99,-99,""))))</f>
        <v/>
      </c>
      <c r="DF318" s="59" t="str">
        <f>IF(BH318="","",IF(BH318=0,0,IF(OR(BH318=1,BH318=2,BH318=3),3,IF(BH318=-99,-99,""))))</f>
        <v/>
      </c>
      <c r="DG318" s="59" t="str">
        <f>IF(BI318="","",IF(BI318=0,0,IF(OR(BI318=1,BI318=2,BI318=3),3,IF(BI318=-99,-99,""))))</f>
        <v/>
      </c>
      <c r="DH318" s="59" t="str">
        <f>IF(BT318="","",IF(BS318=1,IF(BT318&lt;65,41,IF(BT318&lt;70,35,IF(BT318&lt;75,29,IF(BT318&lt;80,21,IF(BT318&lt;85,14,IF(BT318&lt;90,5,0)))))),IF(BS318=2,IF(BT318&lt;65,38,IF(BT318&lt;70,33,IF(BT318&lt;75,26,IF(BT318&lt;80,16,IF(BT318&lt;85,12,IF(BT318&lt;90,1,0)))))),"")))</f>
        <v/>
      </c>
      <c r="DI318" s="59" t="str">
        <f>IF(BL318="","",IF(BL318=1,0,IF(BL318=2,3,IF(BL318&gt;2,6,""))))</f>
        <v/>
      </c>
      <c r="DJ318" s="59" t="str">
        <f>IF(Y318="","",IF(Y318=0,3,IF(Y318=1,0,"")))</f>
        <v/>
      </c>
      <c r="DK318" s="59" t="str">
        <f>IF(COUNTBLANK(CB318:CH318)=7,"",SUM(CB318:CH318))</f>
        <v/>
      </c>
      <c r="DL318" s="59" t="str">
        <f>IF(COUNTBLANK(CI318:CR318)=10,"",SUM(CI318:CQ318,IF(CR318&gt;0,CR318,0)))</f>
        <v/>
      </c>
      <c r="DM318" s="59" t="str">
        <f>IF(COUNTBLANK(CS318:CX318)=6,"",SUM(CS318,IF(CT318=-99,0,CT318),IF(CU318=-99,0,CU318),CV318:CX318))</f>
        <v/>
      </c>
      <c r="DN318" s="59" t="str">
        <f>IF(COUNTBLANK(CY318:DG318)=9,"",SUM(IF(OR(CY318="",CY318=-99),0,CY318),IF(OR(CZ318="",CZ318=-99),0,CZ318),IF(OR(DA318="",DA318=-99),0,DA318),IF(OR(DB318="",DB318=-99),0,DB318),IF(OR(DC318="",DC318=-99),0,DC318),IF(OR(DD318="",DD318=-99),0,DD318),IF(OR(DE318="",DE318=-99),0,DE318),IF(OR(DF318="",DF318=-99),0,DF318),IF(OR(DG318="",DG318=-99),0,DG318)))</f>
        <v/>
      </c>
      <c r="DO318" s="59" t="str">
        <f>IF(COUNTBLANK(DH318:DJ318)=3,"",SUM(DH318:DJ318))</f>
        <v/>
      </c>
      <c r="DP318" s="59" t="str">
        <f>IF(COUNTBLANK(DK318:DN318)=4,"",SUM(DK318:DN318))</f>
        <v/>
      </c>
      <c r="DQ318" s="59" t="str">
        <f>IF(COUNTBLANK(CB318:CH318)=7,"",SUM(IF(CB318="",0,5),IF(CC318="",0,9),IF(CD318="",0,4),IF(CE318="",0,4),IF(CF318="",0,3),IF(CG318="",0,1),IF(CH318="",0,6)))</f>
        <v/>
      </c>
      <c r="DR318" s="59" t="str">
        <f>IF(COUNTBLANK(CI318:CR318)=10,"",SUM(IF(CI318="",0,5),IF(CJ318="",0,4),IF(CK318="",0,3),IF(CL318="",0,2),IF(CM318="",0,2),IF(CN318="",0,2),IF(CO318="",0,2),IF(CP318="",0,2),IF(CQ318="",0,2),IF(OR(CR318="",CR318=-99,CR318=-9),0,2)))</f>
        <v/>
      </c>
      <c r="DS318" s="59" t="str">
        <f>IF(COUNTBLANK(CS318:CX318)=6,"",SUM(IF(CS318="",0,1),IF(OR(CT318="",CT318=-99),0,3),IF(OR(CU318="",CU318=-99),0,3),IF(CV318="",0,2),IF(CW318="",0,1),IF(CX318="",0,1)))</f>
        <v/>
      </c>
      <c r="DT318" s="59" t="str">
        <f>IF(COUNTBLANK(CY318:DG318)=9,"",SUM(IF(OR(CY318="",CY318=-99),0,3),IF(OR(CZ318="",CZ318=-99),0,3),IF(OR(DA318="",DA318=-99),0,3),IF(OR(DB318="",DB318=-99),0,3),IF(OR(DC318="",DC318=-99),0,3),IF(OR(DD318="",DD318=-99),0,3),IF(OR(DE318="",DE318=-99),0,3),IF(OR(DF318="",DF318=-99),0,3),IF(OR(DG318="",DG318=-99),0,3)))</f>
        <v/>
      </c>
      <c r="DU318" s="59" t="str">
        <f>IF(COUNTBLANK(DH318:DJ318)=3,"",SUM(IF(DH318="",0,IF(BS318=1,41,IF(BS318=2,38,""))),IF(DI318="",0,6),IF(DJ318="",0,3)))</f>
        <v/>
      </c>
      <c r="DV318" s="59" t="str">
        <f>IF(COUNTBLANK(DK318:DN318)=4,"",SUM(DQ318:DT318))</f>
        <v/>
      </c>
      <c r="DW318" s="59" t="str">
        <f>IF(DQ318="","",((DK318/DQ318)*100))</f>
        <v/>
      </c>
      <c r="DX318" s="59" t="str">
        <f t="shared" si="32"/>
        <v/>
      </c>
      <c r="DY318" s="59" t="str">
        <f t="shared" si="32"/>
        <v/>
      </c>
      <c r="DZ318" s="59" t="str">
        <f t="shared" si="32"/>
        <v/>
      </c>
      <c r="EA318" s="59" t="str">
        <f t="shared" si="32"/>
        <v/>
      </c>
      <c r="EB318" s="59" t="str">
        <f t="shared" si="32"/>
        <v/>
      </c>
      <c r="EC318" s="59" t="str">
        <f>IF(COUNTBLANK(DQ318:DT318)=4,"",SQRT((DQ318^2)+(DR318^2)+(DS318^2)+(DT318^2)))</f>
        <v/>
      </c>
      <c r="ED318" s="59" t="str">
        <f>IF(EC318="","",(SUM(((DK318/EC318)^2),((DL318/EC318)^2),((DM318/EC318)^2),((DN318/EC318)^2))*100))</f>
        <v/>
      </c>
      <c r="EE318" s="59" t="str">
        <f>IF(CB318="","",(CB318/DQ318*100))</f>
        <v/>
      </c>
      <c r="EF318" s="59" t="str">
        <f>IF(CC318="","",(CC318/DQ318*100))</f>
        <v/>
      </c>
      <c r="EG318" s="59" t="str">
        <f>IF(CD318="","",(CD318/DQ318*100))</f>
        <v/>
      </c>
      <c r="EH318" s="59" t="str">
        <f>IF(CE318="","",(CE318/DQ318*100))</f>
        <v/>
      </c>
      <c r="EI318" s="59" t="str">
        <f>IF(CF318="","",(CF318/DQ318*100))</f>
        <v/>
      </c>
      <c r="EJ318" s="59" t="str">
        <f>IF(CG318="","",(CG318/DQ318*100))</f>
        <v/>
      </c>
      <c r="EK318" s="59" t="str">
        <f>IF(CH318="","",(CH318/DQ318*100))</f>
        <v/>
      </c>
      <c r="EL318" s="59" t="str">
        <f>IF(CI318="","",(CI318/DR318*100))</f>
        <v/>
      </c>
      <c r="EM318" s="59" t="str">
        <f>IF(CJ318="","",(CJ318/DR318*100))</f>
        <v/>
      </c>
      <c r="EN318" s="59" t="str">
        <f>IF(CK318="","",(CK318/DR318*100))</f>
        <v/>
      </c>
      <c r="EO318" s="59" t="str">
        <f>IF(CL318="","",(CL318/DR318*100))</f>
        <v/>
      </c>
      <c r="EP318" s="59" t="str">
        <f>IF(CM318="","",(CM318/DR318*100))</f>
        <v/>
      </c>
      <c r="EQ318" s="59" t="str">
        <f>IF(CN318="","",(CN318/DR318*100))</f>
        <v/>
      </c>
      <c r="ER318" s="59" t="str">
        <f>IF(CO318="","",(CO318/DR318*100))</f>
        <v/>
      </c>
      <c r="ES318" s="59" t="str">
        <f>IF(CP318="","",(CP318/DR318*100))</f>
        <v/>
      </c>
      <c r="ET318" s="59" t="str">
        <f>IF(CQ318="","",(CQ318/DR318*100))</f>
        <v/>
      </c>
      <c r="EU318" s="59" t="str">
        <f>IF(CR318="","",(CR318/DR318*100))</f>
        <v/>
      </c>
      <c r="EV318" s="59" t="str">
        <f>IF(CS318="","",(CS318/DS318*100))</f>
        <v/>
      </c>
      <c r="EW318" s="59" t="str">
        <f>IF(CT318="","",(CT318/DS318*100))</f>
        <v/>
      </c>
      <c r="EX318" s="59" t="str">
        <f>IF(CU318="","",(CU318/DS318*100))</f>
        <v/>
      </c>
      <c r="EY318" s="59" t="str">
        <f>IF(CV318="","",(CV318/DS318*100))</f>
        <v/>
      </c>
      <c r="EZ318" s="59" t="str">
        <f>IF(CW318="","",(CW318/DS318*100))</f>
        <v/>
      </c>
      <c r="FA318" s="59" t="str">
        <f>IF(CX318="","",(CX318/DS318*100))</f>
        <v/>
      </c>
      <c r="FB318" s="59" t="str">
        <f t="shared" si="33"/>
        <v/>
      </c>
      <c r="FC318" s="59" t="str">
        <f t="shared" si="33"/>
        <v/>
      </c>
      <c r="FD318" s="59" t="str">
        <f t="shared" si="33"/>
        <v/>
      </c>
      <c r="FE318" s="59" t="str">
        <f t="shared" si="33"/>
        <v/>
      </c>
      <c r="FF318" s="59" t="str">
        <f t="shared" si="33"/>
        <v/>
      </c>
      <c r="FG318" s="59" t="str">
        <f t="shared" si="33"/>
        <v/>
      </c>
      <c r="FH318" s="59" t="str">
        <f t="shared" si="33"/>
        <v/>
      </c>
      <c r="FI318" s="59" t="str">
        <f t="shared" si="33"/>
        <v/>
      </c>
      <c r="FJ318" s="59" t="str">
        <f t="shared" si="33"/>
        <v/>
      </c>
      <c r="FK318" s="59" t="str">
        <f>IF(DH318="","",(DH318/DU318*100))</f>
        <v/>
      </c>
      <c r="FL318" s="59" t="str">
        <f>IF(DI318="","",(DI318/DU318*100))</f>
        <v/>
      </c>
      <c r="FM318" s="59" t="str">
        <f>IF(DJ318="","",(DJ318/DU318*100))</f>
        <v/>
      </c>
    </row>
    <row r="319" spans="72:169" x14ac:dyDescent="0.25">
      <c r="BT319" s="59" t="str">
        <f>IF(BR319="","",YEAR(D319)-BR319)</f>
        <v/>
      </c>
      <c r="BU319" s="59" t="str">
        <f>IF(BO319="",IF(OR(BM319="",BN319=""),"",((BM319*12)+BN319)*0.0254),BO319*0.01)</f>
        <v/>
      </c>
      <c r="BV319" s="59" t="str">
        <f>IF(BQ319="",IF(BP319="","",BP319*0.453592),BQ319)</f>
        <v/>
      </c>
      <c r="BW319" s="59" t="str">
        <f>IF(OR(BU319="",BV319=""),"",(BV319/(BU319^2)))</f>
        <v/>
      </c>
      <c r="BX319" s="59" t="str">
        <f>IF(COUNTBLANK(E319:J319)=6,"",(((E319*IF(F319&gt;0,F319,30)*3)+(G319*IF(H319&gt;0,H319,30)*5)+(I319*IF(J319&gt;0,J319,30)*9))))</f>
        <v/>
      </c>
      <c r="BY319" s="59" t="str">
        <f>IF(COUNTBLANK(AE319:AL319)=8,"",SUM(IF(AE319=2,1,IF(AE319=3,1,0)),IF(AH319=1,1,IF(AI319=1,1,0)),IF(AJ319&gt;3,1,0),IF(AK319&gt;3,1,0),IF(AL319&gt;0,1,0)))</f>
        <v/>
      </c>
      <c r="BZ319" s="59" t="str">
        <f>IF(OR(AM319="",AN319=""),"",IF(OR(AM319=-99,AN319=-99),-99,IF(AM319=3,IF(AN319=2,1,IF(AN319=3,1,0)),0)))</f>
        <v/>
      </c>
      <c r="CA319" s="59" t="str">
        <f>IF(OR((AC319=""),(AD319="")),"",IF(AD319=-99,-99,IF(AC319&gt;=4,IF(OR(AD319=1,AD319=2),1,0),0)))</f>
        <v/>
      </c>
      <c r="CB319" s="59" t="str">
        <f>IF(BW319="","",IF(BW319&lt;25,5,IF(BW319&lt;30,2,0)))</f>
        <v/>
      </c>
      <c r="CC319" s="59" t="str">
        <f t="shared" si="28"/>
        <v/>
      </c>
      <c r="CD319" s="59" t="str">
        <f>IF(K319="","",IF(K319&lt;4,0,IF(K319&gt;=4,4,"")))</f>
        <v/>
      </c>
      <c r="CE319" s="59" t="str">
        <f>IF(L319="","",IF(L319&lt;4,0,IF(L319&gt;=4,4,"")))</f>
        <v/>
      </c>
      <c r="CF319" s="59" t="str">
        <f>IF(M319="","",IF(M319&lt;4,0,IF(M319&gt;=4,3,"")))</f>
        <v/>
      </c>
      <c r="CG319" s="59" t="str">
        <f>IF(N319="","",IF(N319&lt;4,0,IF(N319&gt;=4,1,"")))</f>
        <v/>
      </c>
      <c r="CH319" s="59" t="str">
        <f t="shared" si="29"/>
        <v/>
      </c>
      <c r="CI319" s="59" t="str">
        <f>IF(O319="","",IF(O319=0,0,IF(O319=1,3,IF(O319&lt;=4,4,IF(O319&gt;4,5,"")))))</f>
        <v/>
      </c>
      <c r="CJ319" s="59" t="str">
        <f>IF(P319="","",IF(P319=0,0,IF(P319=1,1,IF(P319&lt;7,3,IF(P319=7,4,"")))))</f>
        <v/>
      </c>
      <c r="CK319" s="59" t="str">
        <f>IF(Q319="","",IF(Q319&lt;4,3,IF(Q319&lt;7,2,IF(Q319=7,0,""))))</f>
        <v/>
      </c>
      <c r="CL319" s="59" t="str">
        <f>IF(R319="","",IF(R319&lt;1,0,IF(R319&lt;=2,1,IF(R319&gt;2,2,""))))</f>
        <v/>
      </c>
      <c r="CM319" s="59" t="str">
        <f>IF(S319="","",IF(S319=0,0,IF(S319=1,1,IF(S319&gt;1,2,""))))</f>
        <v/>
      </c>
      <c r="CN319" s="59" t="str">
        <f>IF(T319="","",IF(T319=0,0,IF(T319&lt;=4,1,IF(T319&gt;4,2,""))))</f>
        <v/>
      </c>
      <c r="CO319" s="59" t="str">
        <f>IF(U319="","",IF(U319&lt;4,0,IF(U319&lt;=6,1,IF(U319=7,2,""))))</f>
        <v/>
      </c>
      <c r="CP319" s="59" t="str">
        <f>IF(V319="","",IF(V319&lt;4,2,IF(V319=4,1,IF(V319=5,0,""))))</f>
        <v/>
      </c>
      <c r="CQ319" s="59" t="str">
        <f>IF(W319="","",IF(W319=1,2,IF(W319=2,1,IF(W319&gt;2,0,""))))</f>
        <v/>
      </c>
      <c r="CR319" s="59" t="str">
        <f>IF(X319="","",IF(X319=0,0,IF(X319=1,1,IF(X319=2,2,IF(X319=3,2,IF(X319=-9,-9,IF(X319=-99,-99,"")))))))</f>
        <v/>
      </c>
      <c r="CS319" s="59" t="str">
        <f>IF(Z319="","",IF(Z319=0,1,IF(Z319=1,0,"")))</f>
        <v/>
      </c>
      <c r="CT319" s="59" t="str">
        <f>IF(CA319="","",IF(CA319=-99,-99,IF(CA319=1,3,0)))</f>
        <v/>
      </c>
      <c r="CU319" s="59" t="str">
        <f>IF(BZ319="","",IF(BZ319=-99,-99,IF(BZ319=0,3,0)))</f>
        <v/>
      </c>
      <c r="CV319" s="59" t="str">
        <f>IF(AO319="","",IF(AND(AO319&gt;=7,AO319&lt;=8),2,0))</f>
        <v/>
      </c>
      <c r="CW319" s="59" t="str">
        <f>IF(AP319="","",IF(AP319=1,0,IF(AP319&gt;1,1,"")))</f>
        <v/>
      </c>
      <c r="CX319" s="59" t="str">
        <f t="shared" si="30"/>
        <v/>
      </c>
      <c r="CY319" s="59" t="str">
        <f>IF(BA319="","",IF(BA319=0,0,IF(OR(BA319=1,BA319=2,BA319=3),3,IF(BA319=-99,-99,""))))</f>
        <v/>
      </c>
      <c r="CZ319" s="59" t="str">
        <f>IF(BB319="","",IF(BB319=0,0,IF(OR(BB319=1,BB319=2,BB319=3),3,IF(BB319=-99,-99,""))))</f>
        <v/>
      </c>
      <c r="DA319" s="59" t="str">
        <f>IF(BC319="","",IF(BC319=0,0,IF(OR(BC319=1,BC319=2,BC319=3),3,IF(BC319=-99,-99,""))))</f>
        <v/>
      </c>
      <c r="DB319" s="59" t="str">
        <f>IF(BD319="","",IF(BD319=0,0,IF(OR(BD319=1,BD319=2,BD319=3),3,IF(BD319=-99,-99,""))))</f>
        <v/>
      </c>
      <c r="DC319" s="59" t="str">
        <f>IF(BE319="","",IF(BE319=0,0,IF(OR(BE319=1,BE319=2,BE319=3),3,IF(BE319=-99,-99,""))))</f>
        <v/>
      </c>
      <c r="DD319" s="59" t="str">
        <f>IF(BF319="","",IF(BF319=0,0,IF(OR(BF319=1,BF319=2,BF319=3),3,IF(BF319=-99,-99,""))))</f>
        <v/>
      </c>
      <c r="DE319" s="59" t="str">
        <f>IF(BG319="","",IF(BG319=0,0,IF(OR(BG319=1,BG319=2,BG319=3),3,IF(BG319=-99,-99,""))))</f>
        <v/>
      </c>
      <c r="DF319" s="59" t="str">
        <f>IF(BH319="","",IF(BH319=0,0,IF(OR(BH319=1,BH319=2,BH319=3),3,IF(BH319=-99,-99,""))))</f>
        <v/>
      </c>
      <c r="DG319" s="59" t="str">
        <f>IF(BI319="","",IF(BI319=0,0,IF(OR(BI319=1,BI319=2,BI319=3),3,IF(BI319=-99,-99,""))))</f>
        <v/>
      </c>
      <c r="DH319" s="59" t="str">
        <f>IF(BT319="","",IF(BS319=1,IF(BT319&lt;65,41,IF(BT319&lt;70,35,IF(BT319&lt;75,29,IF(BT319&lt;80,21,IF(BT319&lt;85,14,IF(BT319&lt;90,5,0)))))),IF(BS319=2,IF(BT319&lt;65,38,IF(BT319&lt;70,33,IF(BT319&lt;75,26,IF(BT319&lt;80,16,IF(BT319&lt;85,12,IF(BT319&lt;90,1,0)))))),"")))</f>
        <v/>
      </c>
      <c r="DI319" s="59" t="str">
        <f>IF(BL319="","",IF(BL319=1,0,IF(BL319=2,3,IF(BL319&gt;2,6,""))))</f>
        <v/>
      </c>
      <c r="DJ319" s="59" t="str">
        <f>IF(Y319="","",IF(Y319=0,3,IF(Y319=1,0,"")))</f>
        <v/>
      </c>
      <c r="DK319" s="59" t="str">
        <f>IF(COUNTBLANK(CB319:CH319)=7,"",SUM(CB319:CH319))</f>
        <v/>
      </c>
      <c r="DL319" s="59" t="str">
        <f>IF(COUNTBLANK(CI319:CR319)=10,"",SUM(CI319:CQ319,IF(CR319&gt;0,CR319,0)))</f>
        <v/>
      </c>
      <c r="DM319" s="59" t="str">
        <f>IF(COUNTBLANK(CS319:CX319)=6,"",SUM(CS319,IF(CT319=-99,0,CT319),IF(CU319=-99,0,CU319),CV319:CX319))</f>
        <v/>
      </c>
      <c r="DN319" s="59" t="str">
        <f>IF(COUNTBLANK(CY319:DG319)=9,"",SUM(IF(OR(CY319="",CY319=-99),0,CY319),IF(OR(CZ319="",CZ319=-99),0,CZ319),IF(OR(DA319="",DA319=-99),0,DA319),IF(OR(DB319="",DB319=-99),0,DB319),IF(OR(DC319="",DC319=-99),0,DC319),IF(OR(DD319="",DD319=-99),0,DD319),IF(OR(DE319="",DE319=-99),0,DE319),IF(OR(DF319="",DF319=-99),0,DF319),IF(OR(DG319="",DG319=-99),0,DG319)))</f>
        <v/>
      </c>
      <c r="DO319" s="59" t="str">
        <f>IF(COUNTBLANK(DH319:DJ319)=3,"",SUM(DH319:DJ319))</f>
        <v/>
      </c>
      <c r="DP319" s="59" t="str">
        <f>IF(COUNTBLANK(DK319:DN319)=4,"",SUM(DK319:DN319))</f>
        <v/>
      </c>
      <c r="DQ319" s="59" t="str">
        <f>IF(COUNTBLANK(CB319:CH319)=7,"",SUM(IF(CB319="",0,5),IF(CC319="",0,9),IF(CD319="",0,4),IF(CE319="",0,4),IF(CF319="",0,3),IF(CG319="",0,1),IF(CH319="",0,6)))</f>
        <v/>
      </c>
      <c r="DR319" s="59" t="str">
        <f>IF(COUNTBLANK(CI319:CR319)=10,"",SUM(IF(CI319="",0,5),IF(CJ319="",0,4),IF(CK319="",0,3),IF(CL319="",0,2),IF(CM319="",0,2),IF(CN319="",0,2),IF(CO319="",0,2),IF(CP319="",0,2),IF(CQ319="",0,2),IF(OR(CR319="",CR319=-99,CR319=-9),0,2)))</f>
        <v/>
      </c>
      <c r="DS319" s="59" t="str">
        <f>IF(COUNTBLANK(CS319:CX319)=6,"",SUM(IF(CS319="",0,1),IF(OR(CT319="",CT319=-99),0,3),IF(OR(CU319="",CU319=-99),0,3),IF(CV319="",0,2),IF(CW319="",0,1),IF(CX319="",0,1)))</f>
        <v/>
      </c>
      <c r="DT319" s="59" t="str">
        <f>IF(COUNTBLANK(CY319:DG319)=9,"",SUM(IF(OR(CY319="",CY319=-99),0,3),IF(OR(CZ319="",CZ319=-99),0,3),IF(OR(DA319="",DA319=-99),0,3),IF(OR(DB319="",DB319=-99),0,3),IF(OR(DC319="",DC319=-99),0,3),IF(OR(DD319="",DD319=-99),0,3),IF(OR(DE319="",DE319=-99),0,3),IF(OR(DF319="",DF319=-99),0,3),IF(OR(DG319="",DG319=-99),0,3)))</f>
        <v/>
      </c>
      <c r="DU319" s="59" t="str">
        <f>IF(COUNTBLANK(DH319:DJ319)=3,"",SUM(IF(DH319="",0,IF(BS319=1,41,IF(BS319=2,38,""))),IF(DI319="",0,6),IF(DJ319="",0,3)))</f>
        <v/>
      </c>
      <c r="DV319" s="59" t="str">
        <f>IF(COUNTBLANK(DK319:DN319)=4,"",SUM(DQ319:DT319))</f>
        <v/>
      </c>
      <c r="DW319" s="59" t="str">
        <f>IF(DQ319="","",((DK319/DQ319)*100))</f>
        <v/>
      </c>
      <c r="DX319" s="59" t="str">
        <f t="shared" si="32"/>
        <v/>
      </c>
      <c r="DY319" s="59" t="str">
        <f t="shared" si="32"/>
        <v/>
      </c>
      <c r="DZ319" s="59" t="str">
        <f t="shared" si="32"/>
        <v/>
      </c>
      <c r="EA319" s="59" t="str">
        <f t="shared" si="32"/>
        <v/>
      </c>
      <c r="EB319" s="59" t="str">
        <f t="shared" si="32"/>
        <v/>
      </c>
      <c r="EC319" s="59" t="str">
        <f>IF(COUNTBLANK(DQ319:DT319)=4,"",SQRT((DQ319^2)+(DR319^2)+(DS319^2)+(DT319^2)))</f>
        <v/>
      </c>
      <c r="ED319" s="59" t="str">
        <f>IF(EC319="","",(SUM(((DK319/EC319)^2),((DL319/EC319)^2),((DM319/EC319)^2),((DN319/EC319)^2))*100))</f>
        <v/>
      </c>
      <c r="EE319" s="59" t="str">
        <f>IF(CB319="","",(CB319/DQ319*100))</f>
        <v/>
      </c>
      <c r="EF319" s="59" t="str">
        <f>IF(CC319="","",(CC319/DQ319*100))</f>
        <v/>
      </c>
      <c r="EG319" s="59" t="str">
        <f>IF(CD319="","",(CD319/DQ319*100))</f>
        <v/>
      </c>
      <c r="EH319" s="59" t="str">
        <f>IF(CE319="","",(CE319/DQ319*100))</f>
        <v/>
      </c>
      <c r="EI319" s="59" t="str">
        <f>IF(CF319="","",(CF319/DQ319*100))</f>
        <v/>
      </c>
      <c r="EJ319" s="59" t="str">
        <f>IF(CG319="","",(CG319/DQ319*100))</f>
        <v/>
      </c>
      <c r="EK319" s="59" t="str">
        <f>IF(CH319="","",(CH319/DQ319*100))</f>
        <v/>
      </c>
      <c r="EL319" s="59" t="str">
        <f>IF(CI319="","",(CI319/DR319*100))</f>
        <v/>
      </c>
      <c r="EM319" s="59" t="str">
        <f>IF(CJ319="","",(CJ319/DR319*100))</f>
        <v/>
      </c>
      <c r="EN319" s="59" t="str">
        <f>IF(CK319="","",(CK319/DR319*100))</f>
        <v/>
      </c>
      <c r="EO319" s="59" t="str">
        <f>IF(CL319="","",(CL319/DR319*100))</f>
        <v/>
      </c>
      <c r="EP319" s="59" t="str">
        <f>IF(CM319="","",(CM319/DR319*100))</f>
        <v/>
      </c>
      <c r="EQ319" s="59" t="str">
        <f>IF(CN319="","",(CN319/DR319*100))</f>
        <v/>
      </c>
      <c r="ER319" s="59" t="str">
        <f>IF(CO319="","",(CO319/DR319*100))</f>
        <v/>
      </c>
      <c r="ES319" s="59" t="str">
        <f>IF(CP319="","",(CP319/DR319*100))</f>
        <v/>
      </c>
      <c r="ET319" s="59" t="str">
        <f>IF(CQ319="","",(CQ319/DR319*100))</f>
        <v/>
      </c>
      <c r="EU319" s="59" t="str">
        <f>IF(CR319="","",(CR319/DR319*100))</f>
        <v/>
      </c>
      <c r="EV319" s="59" t="str">
        <f>IF(CS319="","",(CS319/DS319*100))</f>
        <v/>
      </c>
      <c r="EW319" s="59" t="str">
        <f>IF(CT319="","",(CT319/DS319*100))</f>
        <v/>
      </c>
      <c r="EX319" s="59" t="str">
        <f>IF(CU319="","",(CU319/DS319*100))</f>
        <v/>
      </c>
      <c r="EY319" s="59" t="str">
        <f>IF(CV319="","",(CV319/DS319*100))</f>
        <v/>
      </c>
      <c r="EZ319" s="59" t="str">
        <f>IF(CW319="","",(CW319/DS319*100))</f>
        <v/>
      </c>
      <c r="FA319" s="59" t="str">
        <f>IF(CX319="","",(CX319/DS319*100))</f>
        <v/>
      </c>
      <c r="FB319" s="59" t="str">
        <f t="shared" si="33"/>
        <v/>
      </c>
      <c r="FC319" s="59" t="str">
        <f t="shared" si="33"/>
        <v/>
      </c>
      <c r="FD319" s="59" t="str">
        <f t="shared" si="33"/>
        <v/>
      </c>
      <c r="FE319" s="59" t="str">
        <f t="shared" si="33"/>
        <v/>
      </c>
      <c r="FF319" s="59" t="str">
        <f t="shared" si="33"/>
        <v/>
      </c>
      <c r="FG319" s="59" t="str">
        <f t="shared" si="33"/>
        <v/>
      </c>
      <c r="FH319" s="59" t="str">
        <f t="shared" si="33"/>
        <v/>
      </c>
      <c r="FI319" s="59" t="str">
        <f t="shared" si="33"/>
        <v/>
      </c>
      <c r="FJ319" s="59" t="str">
        <f t="shared" si="33"/>
        <v/>
      </c>
      <c r="FK319" s="59" t="str">
        <f>IF(DH319="","",(DH319/DU319*100))</f>
        <v/>
      </c>
      <c r="FL319" s="59" t="str">
        <f>IF(DI319="","",(DI319/DU319*100))</f>
        <v/>
      </c>
      <c r="FM319" s="59" t="str">
        <f>IF(DJ319="","",(DJ319/DU319*100))</f>
        <v/>
      </c>
    </row>
    <row r="320" spans="72:169" x14ac:dyDescent="0.25">
      <c r="BT320" s="59" t="str">
        <f>IF(BR320="","",YEAR(D320)-BR320)</f>
        <v/>
      </c>
      <c r="BU320" s="59" t="str">
        <f>IF(BO320="",IF(OR(BM320="",BN320=""),"",((BM320*12)+BN320)*0.0254),BO320*0.01)</f>
        <v/>
      </c>
      <c r="BV320" s="59" t="str">
        <f>IF(BQ320="",IF(BP320="","",BP320*0.453592),BQ320)</f>
        <v/>
      </c>
      <c r="BW320" s="59" t="str">
        <f>IF(OR(BU320="",BV320=""),"",(BV320/(BU320^2)))</f>
        <v/>
      </c>
      <c r="BX320" s="59" t="str">
        <f>IF(COUNTBLANK(E320:J320)=6,"",(((E320*IF(F320&gt;0,F320,30)*3)+(G320*IF(H320&gt;0,H320,30)*5)+(I320*IF(J320&gt;0,J320,30)*9))))</f>
        <v/>
      </c>
      <c r="BY320" s="59" t="str">
        <f>IF(COUNTBLANK(AE320:AL320)=8,"",SUM(IF(AE320=2,1,IF(AE320=3,1,0)),IF(AH320=1,1,IF(AI320=1,1,0)),IF(AJ320&gt;3,1,0),IF(AK320&gt;3,1,0),IF(AL320&gt;0,1,0)))</f>
        <v/>
      </c>
      <c r="BZ320" s="59" t="str">
        <f>IF(OR(AM320="",AN320=""),"",IF(OR(AM320=-99,AN320=-99),-99,IF(AM320=3,IF(AN320=2,1,IF(AN320=3,1,0)),0)))</f>
        <v/>
      </c>
      <c r="CA320" s="59" t="str">
        <f>IF(OR((AC320=""),(AD320="")),"",IF(AD320=-99,-99,IF(AC320&gt;=4,IF(OR(AD320=1,AD320=2),1,0),0)))</f>
        <v/>
      </c>
      <c r="CB320" s="59" t="str">
        <f>IF(BW320="","",IF(BW320&lt;25,5,IF(BW320&lt;30,2,0)))</f>
        <v/>
      </c>
      <c r="CC320" s="59" t="str">
        <f t="shared" si="28"/>
        <v/>
      </c>
      <c r="CD320" s="59" t="str">
        <f>IF(K320="","",IF(K320&lt;4,0,IF(K320&gt;=4,4,"")))</f>
        <v/>
      </c>
      <c r="CE320" s="59" t="str">
        <f>IF(L320="","",IF(L320&lt;4,0,IF(L320&gt;=4,4,"")))</f>
        <v/>
      </c>
      <c r="CF320" s="59" t="str">
        <f>IF(M320="","",IF(M320&lt;4,0,IF(M320&gt;=4,3,"")))</f>
        <v/>
      </c>
      <c r="CG320" s="59" t="str">
        <f>IF(N320="","",IF(N320&lt;4,0,IF(N320&gt;=4,1,"")))</f>
        <v/>
      </c>
      <c r="CH320" s="59" t="str">
        <f t="shared" si="29"/>
        <v/>
      </c>
      <c r="CI320" s="59" t="str">
        <f>IF(O320="","",IF(O320=0,0,IF(O320=1,3,IF(O320&lt;=4,4,IF(O320&gt;4,5,"")))))</f>
        <v/>
      </c>
      <c r="CJ320" s="59" t="str">
        <f>IF(P320="","",IF(P320=0,0,IF(P320=1,1,IF(P320&lt;7,3,IF(P320=7,4,"")))))</f>
        <v/>
      </c>
      <c r="CK320" s="59" t="str">
        <f>IF(Q320="","",IF(Q320&lt;4,3,IF(Q320&lt;7,2,IF(Q320=7,0,""))))</f>
        <v/>
      </c>
      <c r="CL320" s="59" t="str">
        <f>IF(R320="","",IF(R320&lt;1,0,IF(R320&lt;=2,1,IF(R320&gt;2,2,""))))</f>
        <v/>
      </c>
      <c r="CM320" s="59" t="str">
        <f>IF(S320="","",IF(S320=0,0,IF(S320=1,1,IF(S320&gt;1,2,""))))</f>
        <v/>
      </c>
      <c r="CN320" s="59" t="str">
        <f>IF(T320="","",IF(T320=0,0,IF(T320&lt;=4,1,IF(T320&gt;4,2,""))))</f>
        <v/>
      </c>
      <c r="CO320" s="59" t="str">
        <f>IF(U320="","",IF(U320&lt;4,0,IF(U320&lt;=6,1,IF(U320=7,2,""))))</f>
        <v/>
      </c>
      <c r="CP320" s="59" t="str">
        <f>IF(V320="","",IF(V320&lt;4,2,IF(V320=4,1,IF(V320=5,0,""))))</f>
        <v/>
      </c>
      <c r="CQ320" s="59" t="str">
        <f>IF(W320="","",IF(W320=1,2,IF(W320=2,1,IF(W320&gt;2,0,""))))</f>
        <v/>
      </c>
      <c r="CR320" s="59" t="str">
        <f>IF(X320="","",IF(X320=0,0,IF(X320=1,1,IF(X320=2,2,IF(X320=3,2,IF(X320=-9,-9,IF(X320=-99,-99,"")))))))</f>
        <v/>
      </c>
      <c r="CS320" s="59" t="str">
        <f>IF(Z320="","",IF(Z320=0,1,IF(Z320=1,0,"")))</f>
        <v/>
      </c>
      <c r="CT320" s="59" t="str">
        <f>IF(CA320="","",IF(CA320=-99,-99,IF(CA320=1,3,0)))</f>
        <v/>
      </c>
      <c r="CU320" s="59" t="str">
        <f>IF(BZ320="","",IF(BZ320=-99,-99,IF(BZ320=0,3,0)))</f>
        <v/>
      </c>
      <c r="CV320" s="59" t="str">
        <f>IF(AO320="","",IF(AND(AO320&gt;=7,AO320&lt;=8),2,0))</f>
        <v/>
      </c>
      <c r="CW320" s="59" t="str">
        <f>IF(AP320="","",IF(AP320=1,0,IF(AP320&gt;1,1,"")))</f>
        <v/>
      </c>
      <c r="CX320" s="59" t="str">
        <f t="shared" si="30"/>
        <v/>
      </c>
      <c r="CY320" s="59" t="str">
        <f>IF(BA320="","",IF(BA320=0,0,IF(OR(BA320=1,BA320=2,BA320=3),3,IF(BA320=-99,-99,""))))</f>
        <v/>
      </c>
      <c r="CZ320" s="59" t="str">
        <f>IF(BB320="","",IF(BB320=0,0,IF(OR(BB320=1,BB320=2,BB320=3),3,IF(BB320=-99,-99,""))))</f>
        <v/>
      </c>
      <c r="DA320" s="59" t="str">
        <f>IF(BC320="","",IF(BC320=0,0,IF(OR(BC320=1,BC320=2,BC320=3),3,IF(BC320=-99,-99,""))))</f>
        <v/>
      </c>
      <c r="DB320" s="59" t="str">
        <f>IF(BD320="","",IF(BD320=0,0,IF(OR(BD320=1,BD320=2,BD320=3),3,IF(BD320=-99,-99,""))))</f>
        <v/>
      </c>
      <c r="DC320" s="59" t="str">
        <f>IF(BE320="","",IF(BE320=0,0,IF(OR(BE320=1,BE320=2,BE320=3),3,IF(BE320=-99,-99,""))))</f>
        <v/>
      </c>
      <c r="DD320" s="59" t="str">
        <f>IF(BF320="","",IF(BF320=0,0,IF(OR(BF320=1,BF320=2,BF320=3),3,IF(BF320=-99,-99,""))))</f>
        <v/>
      </c>
      <c r="DE320" s="59" t="str">
        <f>IF(BG320="","",IF(BG320=0,0,IF(OR(BG320=1,BG320=2,BG320=3),3,IF(BG320=-99,-99,""))))</f>
        <v/>
      </c>
      <c r="DF320" s="59" t="str">
        <f>IF(BH320="","",IF(BH320=0,0,IF(OR(BH320=1,BH320=2,BH320=3),3,IF(BH320=-99,-99,""))))</f>
        <v/>
      </c>
      <c r="DG320" s="59" t="str">
        <f>IF(BI320="","",IF(BI320=0,0,IF(OR(BI320=1,BI320=2,BI320=3),3,IF(BI320=-99,-99,""))))</f>
        <v/>
      </c>
      <c r="DH320" s="59" t="str">
        <f>IF(BT320="","",IF(BS320=1,IF(BT320&lt;65,41,IF(BT320&lt;70,35,IF(BT320&lt;75,29,IF(BT320&lt;80,21,IF(BT320&lt;85,14,IF(BT320&lt;90,5,0)))))),IF(BS320=2,IF(BT320&lt;65,38,IF(BT320&lt;70,33,IF(BT320&lt;75,26,IF(BT320&lt;80,16,IF(BT320&lt;85,12,IF(BT320&lt;90,1,0)))))),"")))</f>
        <v/>
      </c>
      <c r="DI320" s="59" t="str">
        <f>IF(BL320="","",IF(BL320=1,0,IF(BL320=2,3,IF(BL320&gt;2,6,""))))</f>
        <v/>
      </c>
      <c r="DJ320" s="59" t="str">
        <f>IF(Y320="","",IF(Y320=0,3,IF(Y320=1,0,"")))</f>
        <v/>
      </c>
      <c r="DK320" s="59" t="str">
        <f>IF(COUNTBLANK(CB320:CH320)=7,"",SUM(CB320:CH320))</f>
        <v/>
      </c>
      <c r="DL320" s="59" t="str">
        <f>IF(COUNTBLANK(CI320:CR320)=10,"",SUM(CI320:CQ320,IF(CR320&gt;0,CR320,0)))</f>
        <v/>
      </c>
      <c r="DM320" s="59" t="str">
        <f>IF(COUNTBLANK(CS320:CX320)=6,"",SUM(CS320,IF(CT320=-99,0,CT320),IF(CU320=-99,0,CU320),CV320:CX320))</f>
        <v/>
      </c>
      <c r="DN320" s="59" t="str">
        <f>IF(COUNTBLANK(CY320:DG320)=9,"",SUM(IF(OR(CY320="",CY320=-99),0,CY320),IF(OR(CZ320="",CZ320=-99),0,CZ320),IF(OR(DA320="",DA320=-99),0,DA320),IF(OR(DB320="",DB320=-99),0,DB320),IF(OR(DC320="",DC320=-99),0,DC320),IF(OR(DD320="",DD320=-99),0,DD320),IF(OR(DE320="",DE320=-99),0,DE320),IF(OR(DF320="",DF320=-99),0,DF320),IF(OR(DG320="",DG320=-99),0,DG320)))</f>
        <v/>
      </c>
      <c r="DO320" s="59" t="str">
        <f>IF(COUNTBLANK(DH320:DJ320)=3,"",SUM(DH320:DJ320))</f>
        <v/>
      </c>
      <c r="DP320" s="59" t="str">
        <f>IF(COUNTBLANK(DK320:DN320)=4,"",SUM(DK320:DN320))</f>
        <v/>
      </c>
      <c r="DQ320" s="59" t="str">
        <f>IF(COUNTBLANK(CB320:CH320)=7,"",SUM(IF(CB320="",0,5),IF(CC320="",0,9),IF(CD320="",0,4),IF(CE320="",0,4),IF(CF320="",0,3),IF(CG320="",0,1),IF(CH320="",0,6)))</f>
        <v/>
      </c>
      <c r="DR320" s="59" t="str">
        <f>IF(COUNTBLANK(CI320:CR320)=10,"",SUM(IF(CI320="",0,5),IF(CJ320="",0,4),IF(CK320="",0,3),IF(CL320="",0,2),IF(CM320="",0,2),IF(CN320="",0,2),IF(CO320="",0,2),IF(CP320="",0,2),IF(CQ320="",0,2),IF(OR(CR320="",CR320=-99,CR320=-9),0,2)))</f>
        <v/>
      </c>
      <c r="DS320" s="59" t="str">
        <f>IF(COUNTBLANK(CS320:CX320)=6,"",SUM(IF(CS320="",0,1),IF(OR(CT320="",CT320=-99),0,3),IF(OR(CU320="",CU320=-99),0,3),IF(CV320="",0,2),IF(CW320="",0,1),IF(CX320="",0,1)))</f>
        <v/>
      </c>
      <c r="DT320" s="59" t="str">
        <f>IF(COUNTBLANK(CY320:DG320)=9,"",SUM(IF(OR(CY320="",CY320=-99),0,3),IF(OR(CZ320="",CZ320=-99),0,3),IF(OR(DA320="",DA320=-99),0,3),IF(OR(DB320="",DB320=-99),0,3),IF(OR(DC320="",DC320=-99),0,3),IF(OR(DD320="",DD320=-99),0,3),IF(OR(DE320="",DE320=-99),0,3),IF(OR(DF320="",DF320=-99),0,3),IF(OR(DG320="",DG320=-99),0,3)))</f>
        <v/>
      </c>
      <c r="DU320" s="59" t="str">
        <f>IF(COUNTBLANK(DH320:DJ320)=3,"",SUM(IF(DH320="",0,IF(BS320=1,41,IF(BS320=2,38,""))),IF(DI320="",0,6),IF(DJ320="",0,3)))</f>
        <v/>
      </c>
      <c r="DV320" s="59" t="str">
        <f>IF(COUNTBLANK(DK320:DN320)=4,"",SUM(DQ320:DT320))</f>
        <v/>
      </c>
      <c r="DW320" s="59" t="str">
        <f>IF(DQ320="","",((DK320/DQ320)*100))</f>
        <v/>
      </c>
      <c r="DX320" s="59" t="str">
        <f t="shared" si="32"/>
        <v/>
      </c>
      <c r="DY320" s="59" t="str">
        <f t="shared" si="32"/>
        <v/>
      </c>
      <c r="DZ320" s="59" t="str">
        <f t="shared" si="32"/>
        <v/>
      </c>
      <c r="EA320" s="59" t="str">
        <f t="shared" si="32"/>
        <v/>
      </c>
      <c r="EB320" s="59" t="str">
        <f t="shared" si="32"/>
        <v/>
      </c>
      <c r="EC320" s="59" t="str">
        <f>IF(COUNTBLANK(DQ320:DT320)=4,"",SQRT((DQ320^2)+(DR320^2)+(DS320^2)+(DT320^2)))</f>
        <v/>
      </c>
      <c r="ED320" s="59" t="str">
        <f>IF(EC320="","",(SUM(((DK320/EC320)^2),((DL320/EC320)^2),((DM320/EC320)^2),((DN320/EC320)^2))*100))</f>
        <v/>
      </c>
      <c r="EE320" s="59" t="str">
        <f>IF(CB320="","",(CB320/DQ320*100))</f>
        <v/>
      </c>
      <c r="EF320" s="59" t="str">
        <f>IF(CC320="","",(CC320/DQ320*100))</f>
        <v/>
      </c>
      <c r="EG320" s="59" t="str">
        <f>IF(CD320="","",(CD320/DQ320*100))</f>
        <v/>
      </c>
      <c r="EH320" s="59" t="str">
        <f>IF(CE320="","",(CE320/DQ320*100))</f>
        <v/>
      </c>
      <c r="EI320" s="59" t="str">
        <f>IF(CF320="","",(CF320/DQ320*100))</f>
        <v/>
      </c>
      <c r="EJ320" s="59" t="str">
        <f>IF(CG320="","",(CG320/DQ320*100))</f>
        <v/>
      </c>
      <c r="EK320" s="59" t="str">
        <f>IF(CH320="","",(CH320/DQ320*100))</f>
        <v/>
      </c>
      <c r="EL320" s="59" t="str">
        <f>IF(CI320="","",(CI320/DR320*100))</f>
        <v/>
      </c>
      <c r="EM320" s="59" t="str">
        <f>IF(CJ320="","",(CJ320/DR320*100))</f>
        <v/>
      </c>
      <c r="EN320" s="59" t="str">
        <f>IF(CK320="","",(CK320/DR320*100))</f>
        <v/>
      </c>
      <c r="EO320" s="59" t="str">
        <f>IF(CL320="","",(CL320/DR320*100))</f>
        <v/>
      </c>
      <c r="EP320" s="59" t="str">
        <f>IF(CM320="","",(CM320/DR320*100))</f>
        <v/>
      </c>
      <c r="EQ320" s="59" t="str">
        <f>IF(CN320="","",(CN320/DR320*100))</f>
        <v/>
      </c>
      <c r="ER320" s="59" t="str">
        <f>IF(CO320="","",(CO320/DR320*100))</f>
        <v/>
      </c>
      <c r="ES320" s="59" t="str">
        <f>IF(CP320="","",(CP320/DR320*100))</f>
        <v/>
      </c>
      <c r="ET320" s="59" t="str">
        <f>IF(CQ320="","",(CQ320/DR320*100))</f>
        <v/>
      </c>
      <c r="EU320" s="59" t="str">
        <f>IF(CR320="","",(CR320/DR320*100))</f>
        <v/>
      </c>
      <c r="EV320" s="59" t="str">
        <f>IF(CS320="","",(CS320/DS320*100))</f>
        <v/>
      </c>
      <c r="EW320" s="59" t="str">
        <f>IF(CT320="","",(CT320/DS320*100))</f>
        <v/>
      </c>
      <c r="EX320" s="59" t="str">
        <f>IF(CU320="","",(CU320/DS320*100))</f>
        <v/>
      </c>
      <c r="EY320" s="59" t="str">
        <f>IF(CV320="","",(CV320/DS320*100))</f>
        <v/>
      </c>
      <c r="EZ320" s="59" t="str">
        <f>IF(CW320="","",(CW320/DS320*100))</f>
        <v/>
      </c>
      <c r="FA320" s="59" t="str">
        <f>IF(CX320="","",(CX320/DS320*100))</f>
        <v/>
      </c>
      <c r="FB320" s="59" t="str">
        <f t="shared" si="33"/>
        <v/>
      </c>
      <c r="FC320" s="59" t="str">
        <f t="shared" si="33"/>
        <v/>
      </c>
      <c r="FD320" s="59" t="str">
        <f t="shared" si="33"/>
        <v/>
      </c>
      <c r="FE320" s="59" t="str">
        <f t="shared" si="33"/>
        <v/>
      </c>
      <c r="FF320" s="59" t="str">
        <f t="shared" si="33"/>
        <v/>
      </c>
      <c r="FG320" s="59" t="str">
        <f t="shared" si="33"/>
        <v/>
      </c>
      <c r="FH320" s="59" t="str">
        <f t="shared" si="33"/>
        <v/>
      </c>
      <c r="FI320" s="59" t="str">
        <f t="shared" si="33"/>
        <v/>
      </c>
      <c r="FJ320" s="59" t="str">
        <f t="shared" si="33"/>
        <v/>
      </c>
      <c r="FK320" s="59" t="str">
        <f>IF(DH320="","",(DH320/DU320*100))</f>
        <v/>
      </c>
      <c r="FL320" s="59" t="str">
        <f>IF(DI320="","",(DI320/DU320*100))</f>
        <v/>
      </c>
      <c r="FM320" s="59" t="str">
        <f>IF(DJ320="","",(DJ320/DU320*100))</f>
        <v/>
      </c>
    </row>
    <row r="321" spans="72:169" x14ac:dyDescent="0.25">
      <c r="BT321" s="59" t="str">
        <f>IF(BR321="","",YEAR(D321)-BR321)</f>
        <v/>
      </c>
      <c r="BU321" s="59" t="str">
        <f>IF(BO321="",IF(OR(BM321="",BN321=""),"",((BM321*12)+BN321)*0.0254),BO321*0.01)</f>
        <v/>
      </c>
      <c r="BV321" s="59" t="str">
        <f>IF(BQ321="",IF(BP321="","",BP321*0.453592),BQ321)</f>
        <v/>
      </c>
      <c r="BW321" s="59" t="str">
        <f>IF(OR(BU321="",BV321=""),"",(BV321/(BU321^2)))</f>
        <v/>
      </c>
      <c r="BX321" s="59" t="str">
        <f>IF(COUNTBLANK(E321:J321)=6,"",(((E321*IF(F321&gt;0,F321,30)*3)+(G321*IF(H321&gt;0,H321,30)*5)+(I321*IF(J321&gt;0,J321,30)*9))))</f>
        <v/>
      </c>
      <c r="BY321" s="59" t="str">
        <f>IF(COUNTBLANK(AE321:AL321)=8,"",SUM(IF(AE321=2,1,IF(AE321=3,1,0)),IF(AH321=1,1,IF(AI321=1,1,0)),IF(AJ321&gt;3,1,0),IF(AK321&gt;3,1,0),IF(AL321&gt;0,1,0)))</f>
        <v/>
      </c>
      <c r="BZ321" s="59" t="str">
        <f>IF(OR(AM321="",AN321=""),"",IF(OR(AM321=-99,AN321=-99),-99,IF(AM321=3,IF(AN321=2,1,IF(AN321=3,1,0)),0)))</f>
        <v/>
      </c>
      <c r="CA321" s="59" t="str">
        <f>IF(OR((AC321=""),(AD321="")),"",IF(AD321=-99,-99,IF(AC321&gt;=4,IF(OR(AD321=1,AD321=2),1,0),0)))</f>
        <v/>
      </c>
      <c r="CB321" s="59" t="str">
        <f>IF(BW321="","",IF(BW321&lt;25,5,IF(BW321&lt;30,2,0)))</f>
        <v/>
      </c>
      <c r="CC321" s="59" t="str">
        <f t="shared" si="28"/>
        <v/>
      </c>
      <c r="CD321" s="59" t="str">
        <f>IF(K321="","",IF(K321&lt;4,0,IF(K321&gt;=4,4,"")))</f>
        <v/>
      </c>
      <c r="CE321" s="59" t="str">
        <f>IF(L321="","",IF(L321&lt;4,0,IF(L321&gt;=4,4,"")))</f>
        <v/>
      </c>
      <c r="CF321" s="59" t="str">
        <f>IF(M321="","",IF(M321&lt;4,0,IF(M321&gt;=4,3,"")))</f>
        <v/>
      </c>
      <c r="CG321" s="59" t="str">
        <f>IF(N321="","",IF(N321&lt;4,0,IF(N321&gt;=4,1,"")))</f>
        <v/>
      </c>
      <c r="CH321" s="59" t="str">
        <f t="shared" si="29"/>
        <v/>
      </c>
      <c r="CI321" s="59" t="str">
        <f>IF(O321="","",IF(O321=0,0,IF(O321=1,3,IF(O321&lt;=4,4,IF(O321&gt;4,5,"")))))</f>
        <v/>
      </c>
      <c r="CJ321" s="59" t="str">
        <f>IF(P321="","",IF(P321=0,0,IF(P321=1,1,IF(P321&lt;7,3,IF(P321=7,4,"")))))</f>
        <v/>
      </c>
      <c r="CK321" s="59" t="str">
        <f>IF(Q321="","",IF(Q321&lt;4,3,IF(Q321&lt;7,2,IF(Q321=7,0,""))))</f>
        <v/>
      </c>
      <c r="CL321" s="59" t="str">
        <f>IF(R321="","",IF(R321&lt;1,0,IF(R321&lt;=2,1,IF(R321&gt;2,2,""))))</f>
        <v/>
      </c>
      <c r="CM321" s="59" t="str">
        <f>IF(S321="","",IF(S321=0,0,IF(S321=1,1,IF(S321&gt;1,2,""))))</f>
        <v/>
      </c>
      <c r="CN321" s="59" t="str">
        <f>IF(T321="","",IF(T321=0,0,IF(T321&lt;=4,1,IF(T321&gt;4,2,""))))</f>
        <v/>
      </c>
      <c r="CO321" s="59" t="str">
        <f>IF(U321="","",IF(U321&lt;4,0,IF(U321&lt;=6,1,IF(U321=7,2,""))))</f>
        <v/>
      </c>
      <c r="CP321" s="59" t="str">
        <f>IF(V321="","",IF(V321&lt;4,2,IF(V321=4,1,IF(V321=5,0,""))))</f>
        <v/>
      </c>
      <c r="CQ321" s="59" t="str">
        <f>IF(W321="","",IF(W321=1,2,IF(W321=2,1,IF(W321&gt;2,0,""))))</f>
        <v/>
      </c>
      <c r="CR321" s="59" t="str">
        <f>IF(X321="","",IF(X321=0,0,IF(X321=1,1,IF(X321=2,2,IF(X321=3,2,IF(X321=-9,-9,IF(X321=-99,-99,"")))))))</f>
        <v/>
      </c>
      <c r="CS321" s="59" t="str">
        <f>IF(Z321="","",IF(Z321=0,1,IF(Z321=1,0,"")))</f>
        <v/>
      </c>
      <c r="CT321" s="59" t="str">
        <f>IF(CA321="","",IF(CA321=-99,-99,IF(CA321=1,3,0)))</f>
        <v/>
      </c>
      <c r="CU321" s="59" t="str">
        <f>IF(BZ321="","",IF(BZ321=-99,-99,IF(BZ321=0,3,0)))</f>
        <v/>
      </c>
      <c r="CV321" s="59" t="str">
        <f>IF(AO321="","",IF(AND(AO321&gt;=7,AO321&lt;=8),2,0))</f>
        <v/>
      </c>
      <c r="CW321" s="59" t="str">
        <f>IF(AP321="","",IF(AP321=1,0,IF(AP321&gt;1,1,"")))</f>
        <v/>
      </c>
      <c r="CX321" s="59" t="str">
        <f t="shared" si="30"/>
        <v/>
      </c>
      <c r="CY321" s="59" t="str">
        <f>IF(BA321="","",IF(BA321=0,0,IF(OR(BA321=1,BA321=2,BA321=3),3,IF(BA321=-99,-99,""))))</f>
        <v/>
      </c>
      <c r="CZ321" s="59" t="str">
        <f>IF(BB321="","",IF(BB321=0,0,IF(OR(BB321=1,BB321=2,BB321=3),3,IF(BB321=-99,-99,""))))</f>
        <v/>
      </c>
      <c r="DA321" s="59" t="str">
        <f>IF(BC321="","",IF(BC321=0,0,IF(OR(BC321=1,BC321=2,BC321=3),3,IF(BC321=-99,-99,""))))</f>
        <v/>
      </c>
      <c r="DB321" s="59" t="str">
        <f>IF(BD321="","",IF(BD321=0,0,IF(OR(BD321=1,BD321=2,BD321=3),3,IF(BD321=-99,-99,""))))</f>
        <v/>
      </c>
      <c r="DC321" s="59" t="str">
        <f>IF(BE321="","",IF(BE321=0,0,IF(OR(BE321=1,BE321=2,BE321=3),3,IF(BE321=-99,-99,""))))</f>
        <v/>
      </c>
      <c r="DD321" s="59" t="str">
        <f>IF(BF321="","",IF(BF321=0,0,IF(OR(BF321=1,BF321=2,BF321=3),3,IF(BF321=-99,-99,""))))</f>
        <v/>
      </c>
      <c r="DE321" s="59" t="str">
        <f>IF(BG321="","",IF(BG321=0,0,IF(OR(BG321=1,BG321=2,BG321=3),3,IF(BG321=-99,-99,""))))</f>
        <v/>
      </c>
      <c r="DF321" s="59" t="str">
        <f>IF(BH321="","",IF(BH321=0,0,IF(OR(BH321=1,BH321=2,BH321=3),3,IF(BH321=-99,-99,""))))</f>
        <v/>
      </c>
      <c r="DG321" s="59" t="str">
        <f>IF(BI321="","",IF(BI321=0,0,IF(OR(BI321=1,BI321=2,BI321=3),3,IF(BI321=-99,-99,""))))</f>
        <v/>
      </c>
      <c r="DH321" s="59" t="str">
        <f>IF(BT321="","",IF(BS321=1,IF(BT321&lt;65,41,IF(BT321&lt;70,35,IF(BT321&lt;75,29,IF(BT321&lt;80,21,IF(BT321&lt;85,14,IF(BT321&lt;90,5,0)))))),IF(BS321=2,IF(BT321&lt;65,38,IF(BT321&lt;70,33,IF(BT321&lt;75,26,IF(BT321&lt;80,16,IF(BT321&lt;85,12,IF(BT321&lt;90,1,0)))))),"")))</f>
        <v/>
      </c>
      <c r="DI321" s="59" t="str">
        <f>IF(BL321="","",IF(BL321=1,0,IF(BL321=2,3,IF(BL321&gt;2,6,""))))</f>
        <v/>
      </c>
      <c r="DJ321" s="59" t="str">
        <f>IF(Y321="","",IF(Y321=0,3,IF(Y321=1,0,"")))</f>
        <v/>
      </c>
      <c r="DK321" s="59" t="str">
        <f>IF(COUNTBLANK(CB321:CH321)=7,"",SUM(CB321:CH321))</f>
        <v/>
      </c>
      <c r="DL321" s="59" t="str">
        <f>IF(COUNTBLANK(CI321:CR321)=10,"",SUM(CI321:CQ321,IF(CR321&gt;0,CR321,0)))</f>
        <v/>
      </c>
      <c r="DM321" s="59" t="str">
        <f>IF(COUNTBLANK(CS321:CX321)=6,"",SUM(CS321,IF(CT321=-99,0,CT321),IF(CU321=-99,0,CU321),CV321:CX321))</f>
        <v/>
      </c>
      <c r="DN321" s="59" t="str">
        <f>IF(COUNTBLANK(CY321:DG321)=9,"",SUM(IF(OR(CY321="",CY321=-99),0,CY321),IF(OR(CZ321="",CZ321=-99),0,CZ321),IF(OR(DA321="",DA321=-99),0,DA321),IF(OR(DB321="",DB321=-99),0,DB321),IF(OR(DC321="",DC321=-99),0,DC321),IF(OR(DD321="",DD321=-99),0,DD321),IF(OR(DE321="",DE321=-99),0,DE321),IF(OR(DF321="",DF321=-99),0,DF321),IF(OR(DG321="",DG321=-99),0,DG321)))</f>
        <v/>
      </c>
      <c r="DO321" s="59" t="str">
        <f>IF(COUNTBLANK(DH321:DJ321)=3,"",SUM(DH321:DJ321))</f>
        <v/>
      </c>
      <c r="DP321" s="59" t="str">
        <f>IF(COUNTBLANK(DK321:DN321)=4,"",SUM(DK321:DN321))</f>
        <v/>
      </c>
      <c r="DQ321" s="59" t="str">
        <f>IF(COUNTBLANK(CB321:CH321)=7,"",SUM(IF(CB321="",0,5),IF(CC321="",0,9),IF(CD321="",0,4),IF(CE321="",0,4),IF(CF321="",0,3),IF(CG321="",0,1),IF(CH321="",0,6)))</f>
        <v/>
      </c>
      <c r="DR321" s="59" t="str">
        <f>IF(COUNTBLANK(CI321:CR321)=10,"",SUM(IF(CI321="",0,5),IF(CJ321="",0,4),IF(CK321="",0,3),IF(CL321="",0,2),IF(CM321="",0,2),IF(CN321="",0,2),IF(CO321="",0,2),IF(CP321="",0,2),IF(CQ321="",0,2),IF(OR(CR321="",CR321=-99,CR321=-9),0,2)))</f>
        <v/>
      </c>
      <c r="DS321" s="59" t="str">
        <f>IF(COUNTBLANK(CS321:CX321)=6,"",SUM(IF(CS321="",0,1),IF(OR(CT321="",CT321=-99),0,3),IF(OR(CU321="",CU321=-99),0,3),IF(CV321="",0,2),IF(CW321="",0,1),IF(CX321="",0,1)))</f>
        <v/>
      </c>
      <c r="DT321" s="59" t="str">
        <f>IF(COUNTBLANK(CY321:DG321)=9,"",SUM(IF(OR(CY321="",CY321=-99),0,3),IF(OR(CZ321="",CZ321=-99),0,3),IF(OR(DA321="",DA321=-99),0,3),IF(OR(DB321="",DB321=-99),0,3),IF(OR(DC321="",DC321=-99),0,3),IF(OR(DD321="",DD321=-99),0,3),IF(OR(DE321="",DE321=-99),0,3),IF(OR(DF321="",DF321=-99),0,3),IF(OR(DG321="",DG321=-99),0,3)))</f>
        <v/>
      </c>
      <c r="DU321" s="59" t="str">
        <f>IF(COUNTBLANK(DH321:DJ321)=3,"",SUM(IF(DH321="",0,IF(BS321=1,41,IF(BS321=2,38,""))),IF(DI321="",0,6),IF(DJ321="",0,3)))</f>
        <v/>
      </c>
      <c r="DV321" s="59" t="str">
        <f>IF(COUNTBLANK(DK321:DN321)=4,"",SUM(DQ321:DT321))</f>
        <v/>
      </c>
      <c r="DW321" s="59" t="str">
        <f>IF(DQ321="","",((DK321/DQ321)*100))</f>
        <v/>
      </c>
      <c r="DX321" s="59" t="str">
        <f t="shared" si="32"/>
        <v/>
      </c>
      <c r="DY321" s="59" t="str">
        <f t="shared" si="32"/>
        <v/>
      </c>
      <c r="DZ321" s="59" t="str">
        <f t="shared" si="32"/>
        <v/>
      </c>
      <c r="EA321" s="59" t="str">
        <f t="shared" si="32"/>
        <v/>
      </c>
      <c r="EB321" s="59" t="str">
        <f t="shared" si="32"/>
        <v/>
      </c>
      <c r="EC321" s="59" t="str">
        <f>IF(COUNTBLANK(DQ321:DT321)=4,"",SQRT((DQ321^2)+(DR321^2)+(DS321^2)+(DT321^2)))</f>
        <v/>
      </c>
      <c r="ED321" s="59" t="str">
        <f>IF(EC321="","",(SUM(((DK321/EC321)^2),((DL321/EC321)^2),((DM321/EC321)^2),((DN321/EC321)^2))*100))</f>
        <v/>
      </c>
      <c r="EE321" s="59" t="str">
        <f>IF(CB321="","",(CB321/DQ321*100))</f>
        <v/>
      </c>
      <c r="EF321" s="59" t="str">
        <f>IF(CC321="","",(CC321/DQ321*100))</f>
        <v/>
      </c>
      <c r="EG321" s="59" t="str">
        <f>IF(CD321="","",(CD321/DQ321*100))</f>
        <v/>
      </c>
      <c r="EH321" s="59" t="str">
        <f>IF(CE321="","",(CE321/DQ321*100))</f>
        <v/>
      </c>
      <c r="EI321" s="59" t="str">
        <f>IF(CF321="","",(CF321/DQ321*100))</f>
        <v/>
      </c>
      <c r="EJ321" s="59" t="str">
        <f>IF(CG321="","",(CG321/DQ321*100))</f>
        <v/>
      </c>
      <c r="EK321" s="59" t="str">
        <f>IF(CH321="","",(CH321/DQ321*100))</f>
        <v/>
      </c>
      <c r="EL321" s="59" t="str">
        <f>IF(CI321="","",(CI321/DR321*100))</f>
        <v/>
      </c>
      <c r="EM321" s="59" t="str">
        <f>IF(CJ321="","",(CJ321/DR321*100))</f>
        <v/>
      </c>
      <c r="EN321" s="59" t="str">
        <f>IF(CK321="","",(CK321/DR321*100))</f>
        <v/>
      </c>
      <c r="EO321" s="59" t="str">
        <f>IF(CL321="","",(CL321/DR321*100))</f>
        <v/>
      </c>
      <c r="EP321" s="59" t="str">
        <f>IF(CM321="","",(CM321/DR321*100))</f>
        <v/>
      </c>
      <c r="EQ321" s="59" t="str">
        <f>IF(CN321="","",(CN321/DR321*100))</f>
        <v/>
      </c>
      <c r="ER321" s="59" t="str">
        <f>IF(CO321="","",(CO321/DR321*100))</f>
        <v/>
      </c>
      <c r="ES321" s="59" t="str">
        <f>IF(CP321="","",(CP321/DR321*100))</f>
        <v/>
      </c>
      <c r="ET321" s="59" t="str">
        <f>IF(CQ321="","",(CQ321/DR321*100))</f>
        <v/>
      </c>
      <c r="EU321" s="59" t="str">
        <f>IF(CR321="","",(CR321/DR321*100))</f>
        <v/>
      </c>
      <c r="EV321" s="59" t="str">
        <f>IF(CS321="","",(CS321/DS321*100))</f>
        <v/>
      </c>
      <c r="EW321" s="59" t="str">
        <f>IF(CT321="","",(CT321/DS321*100))</f>
        <v/>
      </c>
      <c r="EX321" s="59" t="str">
        <f>IF(CU321="","",(CU321/DS321*100))</f>
        <v/>
      </c>
      <c r="EY321" s="59" t="str">
        <f>IF(CV321="","",(CV321/DS321*100))</f>
        <v/>
      </c>
      <c r="EZ321" s="59" t="str">
        <f>IF(CW321="","",(CW321/DS321*100))</f>
        <v/>
      </c>
      <c r="FA321" s="59" t="str">
        <f>IF(CX321="","",(CX321/DS321*100))</f>
        <v/>
      </c>
      <c r="FB321" s="59" t="str">
        <f t="shared" si="33"/>
        <v/>
      </c>
      <c r="FC321" s="59" t="str">
        <f t="shared" si="33"/>
        <v/>
      </c>
      <c r="FD321" s="59" t="str">
        <f t="shared" si="33"/>
        <v/>
      </c>
      <c r="FE321" s="59" t="str">
        <f t="shared" si="33"/>
        <v/>
      </c>
      <c r="FF321" s="59" t="str">
        <f t="shared" si="33"/>
        <v/>
      </c>
      <c r="FG321" s="59" t="str">
        <f t="shared" si="33"/>
        <v/>
      </c>
      <c r="FH321" s="59" t="str">
        <f t="shared" si="33"/>
        <v/>
      </c>
      <c r="FI321" s="59" t="str">
        <f t="shared" si="33"/>
        <v/>
      </c>
      <c r="FJ321" s="59" t="str">
        <f t="shared" si="33"/>
        <v/>
      </c>
      <c r="FK321" s="59" t="str">
        <f>IF(DH321="","",(DH321/DU321*100))</f>
        <v/>
      </c>
      <c r="FL321" s="59" t="str">
        <f>IF(DI321="","",(DI321/DU321*100))</f>
        <v/>
      </c>
      <c r="FM321" s="59" t="str">
        <f>IF(DJ321="","",(DJ321/DU321*100))</f>
        <v/>
      </c>
    </row>
    <row r="322" spans="72:169" x14ac:dyDescent="0.25">
      <c r="BT322" s="59" t="str">
        <f>IF(BR322="","",YEAR(D322)-BR322)</f>
        <v/>
      </c>
      <c r="BU322" s="59" t="str">
        <f>IF(BO322="",IF(OR(BM322="",BN322=""),"",((BM322*12)+BN322)*0.0254),BO322*0.01)</f>
        <v/>
      </c>
      <c r="BV322" s="59" t="str">
        <f>IF(BQ322="",IF(BP322="","",BP322*0.453592),BQ322)</f>
        <v/>
      </c>
      <c r="BW322" s="59" t="str">
        <f>IF(OR(BU322="",BV322=""),"",(BV322/(BU322^2)))</f>
        <v/>
      </c>
      <c r="BX322" s="59" t="str">
        <f>IF(COUNTBLANK(E322:J322)=6,"",(((E322*IF(F322&gt;0,F322,30)*3)+(G322*IF(H322&gt;0,H322,30)*5)+(I322*IF(J322&gt;0,J322,30)*9))))</f>
        <v/>
      </c>
      <c r="BY322" s="59" t="str">
        <f>IF(COUNTBLANK(AE322:AL322)=8,"",SUM(IF(AE322=2,1,IF(AE322=3,1,0)),IF(AH322=1,1,IF(AI322=1,1,0)),IF(AJ322&gt;3,1,0),IF(AK322&gt;3,1,0),IF(AL322&gt;0,1,0)))</f>
        <v/>
      </c>
      <c r="BZ322" s="59" t="str">
        <f>IF(OR(AM322="",AN322=""),"",IF(OR(AM322=-99,AN322=-99),-99,IF(AM322=3,IF(AN322=2,1,IF(AN322=3,1,0)),0)))</f>
        <v/>
      </c>
      <c r="CA322" s="59" t="str">
        <f>IF(OR((AC322=""),(AD322="")),"",IF(AD322=-99,-99,IF(AC322&gt;=4,IF(OR(AD322=1,AD322=2),1,0),0)))</f>
        <v/>
      </c>
      <c r="CB322" s="59" t="str">
        <f>IF(BW322="","",IF(BW322&lt;25,5,IF(BW322&lt;30,2,0)))</f>
        <v/>
      </c>
      <c r="CC322" s="59" t="str">
        <f t="shared" ref="CC322:CC385" si="34">IF(BX322="","",IF(BX322&lt;200,0,IF(BX322&lt;700,6,IF(BX322&gt;=700,9,""))))</f>
        <v/>
      </c>
      <c r="CD322" s="59" t="str">
        <f>IF(K322="","",IF(K322&lt;4,0,IF(K322&gt;=4,4,"")))</f>
        <v/>
      </c>
      <c r="CE322" s="59" t="str">
        <f>IF(L322="","",IF(L322&lt;4,0,IF(L322&gt;=4,4,"")))</f>
        <v/>
      </c>
      <c r="CF322" s="59" t="str">
        <f>IF(M322="","",IF(M322&lt;4,0,IF(M322&gt;=4,3,"")))</f>
        <v/>
      </c>
      <c r="CG322" s="59" t="str">
        <f>IF(N322="","",IF(N322&lt;4,0,IF(N322&gt;=4,1,"")))</f>
        <v/>
      </c>
      <c r="CH322" s="59" t="str">
        <f t="shared" ref="CH322:CH385" si="35">IF(BY322="","",IF(BY322=0,0,IF(BY322&lt;3,1,IF(BY322&lt;5,4,IF(BY322=5,6,"")))))</f>
        <v/>
      </c>
      <c r="CI322" s="59" t="str">
        <f>IF(O322="","",IF(O322=0,0,IF(O322=1,3,IF(O322&lt;=4,4,IF(O322&gt;4,5,"")))))</f>
        <v/>
      </c>
      <c r="CJ322" s="59" t="str">
        <f>IF(P322="","",IF(P322=0,0,IF(P322=1,1,IF(P322&lt;7,3,IF(P322=7,4,"")))))</f>
        <v/>
      </c>
      <c r="CK322" s="59" t="str">
        <f>IF(Q322="","",IF(Q322&lt;4,3,IF(Q322&lt;7,2,IF(Q322=7,0,""))))</f>
        <v/>
      </c>
      <c r="CL322" s="59" t="str">
        <f>IF(R322="","",IF(R322&lt;1,0,IF(R322&lt;=2,1,IF(R322&gt;2,2,""))))</f>
        <v/>
      </c>
      <c r="CM322" s="59" t="str">
        <f>IF(S322="","",IF(S322=0,0,IF(S322=1,1,IF(S322&gt;1,2,""))))</f>
        <v/>
      </c>
      <c r="CN322" s="59" t="str">
        <f>IF(T322="","",IF(T322=0,0,IF(T322&lt;=4,1,IF(T322&gt;4,2,""))))</f>
        <v/>
      </c>
      <c r="CO322" s="59" t="str">
        <f>IF(U322="","",IF(U322&lt;4,0,IF(U322&lt;=6,1,IF(U322=7,2,""))))</f>
        <v/>
      </c>
      <c r="CP322" s="59" t="str">
        <f>IF(V322="","",IF(V322&lt;4,2,IF(V322=4,1,IF(V322=5,0,""))))</f>
        <v/>
      </c>
      <c r="CQ322" s="59" t="str">
        <f>IF(W322="","",IF(W322=1,2,IF(W322=2,1,IF(W322&gt;2,0,""))))</f>
        <v/>
      </c>
      <c r="CR322" s="59" t="str">
        <f>IF(X322="","",IF(X322=0,0,IF(X322=1,1,IF(X322=2,2,IF(X322=3,2,IF(X322=-9,-9,IF(X322=-99,-99,"")))))))</f>
        <v/>
      </c>
      <c r="CS322" s="59" t="str">
        <f>IF(Z322="","",IF(Z322=0,1,IF(Z322=1,0,"")))</f>
        <v/>
      </c>
      <c r="CT322" s="59" t="str">
        <f>IF(CA322="","",IF(CA322=-99,-99,IF(CA322=1,3,0)))</f>
        <v/>
      </c>
      <c r="CU322" s="59" t="str">
        <f>IF(BZ322="","",IF(BZ322=-99,-99,IF(BZ322=0,3,0)))</f>
        <v/>
      </c>
      <c r="CV322" s="59" t="str">
        <f>IF(AO322="","",IF(AND(AO322&gt;=7,AO322&lt;=8),2,0))</f>
        <v/>
      </c>
      <c r="CW322" s="59" t="str">
        <f>IF(AP322="","",IF(AP322=1,0,IF(AP322&gt;1,1,"")))</f>
        <v/>
      </c>
      <c r="CX322" s="59" t="str">
        <f t="shared" ref="CX322:CX385" si="36">IF(AQ322="","",IF(AQ322=0,1,IF(AQ322&gt;0,0,"")))</f>
        <v/>
      </c>
      <c r="CY322" s="59" t="str">
        <f>IF(BA322="","",IF(BA322=0,0,IF(OR(BA322=1,BA322=2,BA322=3),3,IF(BA322=-99,-99,""))))</f>
        <v/>
      </c>
      <c r="CZ322" s="59" t="str">
        <f>IF(BB322="","",IF(BB322=0,0,IF(OR(BB322=1,BB322=2,BB322=3),3,IF(BB322=-99,-99,""))))</f>
        <v/>
      </c>
      <c r="DA322" s="59" t="str">
        <f>IF(BC322="","",IF(BC322=0,0,IF(OR(BC322=1,BC322=2,BC322=3),3,IF(BC322=-99,-99,""))))</f>
        <v/>
      </c>
      <c r="DB322" s="59" t="str">
        <f>IF(BD322="","",IF(BD322=0,0,IF(OR(BD322=1,BD322=2,BD322=3),3,IF(BD322=-99,-99,""))))</f>
        <v/>
      </c>
      <c r="DC322" s="59" t="str">
        <f>IF(BE322="","",IF(BE322=0,0,IF(OR(BE322=1,BE322=2,BE322=3),3,IF(BE322=-99,-99,""))))</f>
        <v/>
      </c>
      <c r="DD322" s="59" t="str">
        <f>IF(BF322="","",IF(BF322=0,0,IF(OR(BF322=1,BF322=2,BF322=3),3,IF(BF322=-99,-99,""))))</f>
        <v/>
      </c>
      <c r="DE322" s="59" t="str">
        <f>IF(BG322="","",IF(BG322=0,0,IF(OR(BG322=1,BG322=2,BG322=3),3,IF(BG322=-99,-99,""))))</f>
        <v/>
      </c>
      <c r="DF322" s="59" t="str">
        <f>IF(BH322="","",IF(BH322=0,0,IF(OR(BH322=1,BH322=2,BH322=3),3,IF(BH322=-99,-99,""))))</f>
        <v/>
      </c>
      <c r="DG322" s="59" t="str">
        <f>IF(BI322="","",IF(BI322=0,0,IF(OR(BI322=1,BI322=2,BI322=3),3,IF(BI322=-99,-99,""))))</f>
        <v/>
      </c>
      <c r="DH322" s="59" t="str">
        <f>IF(BT322="","",IF(BS322=1,IF(BT322&lt;65,41,IF(BT322&lt;70,35,IF(BT322&lt;75,29,IF(BT322&lt;80,21,IF(BT322&lt;85,14,IF(BT322&lt;90,5,0)))))),IF(BS322=2,IF(BT322&lt;65,38,IF(BT322&lt;70,33,IF(BT322&lt;75,26,IF(BT322&lt;80,16,IF(BT322&lt;85,12,IF(BT322&lt;90,1,0)))))),"")))</f>
        <v/>
      </c>
      <c r="DI322" s="59" t="str">
        <f>IF(BL322="","",IF(BL322=1,0,IF(BL322=2,3,IF(BL322&gt;2,6,""))))</f>
        <v/>
      </c>
      <c r="DJ322" s="59" t="str">
        <f>IF(Y322="","",IF(Y322=0,3,IF(Y322=1,0,"")))</f>
        <v/>
      </c>
      <c r="DK322" s="59" t="str">
        <f>IF(COUNTBLANK(CB322:CH322)=7,"",SUM(CB322:CH322))</f>
        <v/>
      </c>
      <c r="DL322" s="59" t="str">
        <f>IF(COUNTBLANK(CI322:CR322)=10,"",SUM(CI322:CQ322,IF(CR322&gt;0,CR322,0)))</f>
        <v/>
      </c>
      <c r="DM322" s="59" t="str">
        <f>IF(COUNTBLANK(CS322:CX322)=6,"",SUM(CS322,IF(CT322=-99,0,CT322),IF(CU322=-99,0,CU322),CV322:CX322))</f>
        <v/>
      </c>
      <c r="DN322" s="59" t="str">
        <f>IF(COUNTBLANK(CY322:DG322)=9,"",SUM(IF(OR(CY322="",CY322=-99),0,CY322),IF(OR(CZ322="",CZ322=-99),0,CZ322),IF(OR(DA322="",DA322=-99),0,DA322),IF(OR(DB322="",DB322=-99),0,DB322),IF(OR(DC322="",DC322=-99),0,DC322),IF(OR(DD322="",DD322=-99),0,DD322),IF(OR(DE322="",DE322=-99),0,DE322),IF(OR(DF322="",DF322=-99),0,DF322),IF(OR(DG322="",DG322=-99),0,DG322)))</f>
        <v/>
      </c>
      <c r="DO322" s="59" t="str">
        <f>IF(COUNTBLANK(DH322:DJ322)=3,"",SUM(DH322:DJ322))</f>
        <v/>
      </c>
      <c r="DP322" s="59" t="str">
        <f>IF(COUNTBLANK(DK322:DN322)=4,"",SUM(DK322:DN322))</f>
        <v/>
      </c>
      <c r="DQ322" s="59" t="str">
        <f>IF(COUNTBLANK(CB322:CH322)=7,"",SUM(IF(CB322="",0,5),IF(CC322="",0,9),IF(CD322="",0,4),IF(CE322="",0,4),IF(CF322="",0,3),IF(CG322="",0,1),IF(CH322="",0,6)))</f>
        <v/>
      </c>
      <c r="DR322" s="59" t="str">
        <f>IF(COUNTBLANK(CI322:CR322)=10,"",SUM(IF(CI322="",0,5),IF(CJ322="",0,4),IF(CK322="",0,3),IF(CL322="",0,2),IF(CM322="",0,2),IF(CN322="",0,2),IF(CO322="",0,2),IF(CP322="",0,2),IF(CQ322="",0,2),IF(OR(CR322="",CR322=-99,CR322=-9),0,2)))</f>
        <v/>
      </c>
      <c r="DS322" s="59" t="str">
        <f>IF(COUNTBLANK(CS322:CX322)=6,"",SUM(IF(CS322="",0,1),IF(OR(CT322="",CT322=-99),0,3),IF(OR(CU322="",CU322=-99),0,3),IF(CV322="",0,2),IF(CW322="",0,1),IF(CX322="",0,1)))</f>
        <v/>
      </c>
      <c r="DT322" s="59" t="str">
        <f>IF(COUNTBLANK(CY322:DG322)=9,"",SUM(IF(OR(CY322="",CY322=-99),0,3),IF(OR(CZ322="",CZ322=-99),0,3),IF(OR(DA322="",DA322=-99),0,3),IF(OR(DB322="",DB322=-99),0,3),IF(OR(DC322="",DC322=-99),0,3),IF(OR(DD322="",DD322=-99),0,3),IF(OR(DE322="",DE322=-99),0,3),IF(OR(DF322="",DF322=-99),0,3),IF(OR(DG322="",DG322=-99),0,3)))</f>
        <v/>
      </c>
      <c r="DU322" s="59" t="str">
        <f>IF(COUNTBLANK(DH322:DJ322)=3,"",SUM(IF(DH322="",0,IF(BS322=1,41,IF(BS322=2,38,""))),IF(DI322="",0,6),IF(DJ322="",0,3)))</f>
        <v/>
      </c>
      <c r="DV322" s="59" t="str">
        <f>IF(COUNTBLANK(DK322:DN322)=4,"",SUM(DQ322:DT322))</f>
        <v/>
      </c>
      <c r="DW322" s="59" t="str">
        <f>IF(DQ322="","",((DK322/DQ322)*100))</f>
        <v/>
      </c>
      <c r="DX322" s="59" t="str">
        <f t="shared" si="32"/>
        <v/>
      </c>
      <c r="DY322" s="59" t="str">
        <f t="shared" si="32"/>
        <v/>
      </c>
      <c r="DZ322" s="59" t="str">
        <f t="shared" si="32"/>
        <v/>
      </c>
      <c r="EA322" s="59" t="str">
        <f t="shared" si="32"/>
        <v/>
      </c>
      <c r="EB322" s="59" t="str">
        <f t="shared" si="32"/>
        <v/>
      </c>
      <c r="EC322" s="59" t="str">
        <f>IF(COUNTBLANK(DQ322:DT322)=4,"",SQRT((DQ322^2)+(DR322^2)+(DS322^2)+(DT322^2)))</f>
        <v/>
      </c>
      <c r="ED322" s="59" t="str">
        <f>IF(EC322="","",(SUM(((DK322/EC322)^2),((DL322/EC322)^2),((DM322/EC322)^2),((DN322/EC322)^2))*100))</f>
        <v/>
      </c>
      <c r="EE322" s="59" t="str">
        <f>IF(CB322="","",(CB322/DQ322*100))</f>
        <v/>
      </c>
      <c r="EF322" s="59" t="str">
        <f>IF(CC322="","",(CC322/DQ322*100))</f>
        <v/>
      </c>
      <c r="EG322" s="59" t="str">
        <f>IF(CD322="","",(CD322/DQ322*100))</f>
        <v/>
      </c>
      <c r="EH322" s="59" t="str">
        <f>IF(CE322="","",(CE322/DQ322*100))</f>
        <v/>
      </c>
      <c r="EI322" s="59" t="str">
        <f>IF(CF322="","",(CF322/DQ322*100))</f>
        <v/>
      </c>
      <c r="EJ322" s="59" t="str">
        <f>IF(CG322="","",(CG322/DQ322*100))</f>
        <v/>
      </c>
      <c r="EK322" s="59" t="str">
        <f>IF(CH322="","",(CH322/DQ322*100))</f>
        <v/>
      </c>
      <c r="EL322" s="59" t="str">
        <f>IF(CI322="","",(CI322/DR322*100))</f>
        <v/>
      </c>
      <c r="EM322" s="59" t="str">
        <f>IF(CJ322="","",(CJ322/DR322*100))</f>
        <v/>
      </c>
      <c r="EN322" s="59" t="str">
        <f>IF(CK322="","",(CK322/DR322*100))</f>
        <v/>
      </c>
      <c r="EO322" s="59" t="str">
        <f>IF(CL322="","",(CL322/DR322*100))</f>
        <v/>
      </c>
      <c r="EP322" s="59" t="str">
        <f>IF(CM322="","",(CM322/DR322*100))</f>
        <v/>
      </c>
      <c r="EQ322" s="59" t="str">
        <f>IF(CN322="","",(CN322/DR322*100))</f>
        <v/>
      </c>
      <c r="ER322" s="59" t="str">
        <f>IF(CO322="","",(CO322/DR322*100))</f>
        <v/>
      </c>
      <c r="ES322" s="59" t="str">
        <f>IF(CP322="","",(CP322/DR322*100))</f>
        <v/>
      </c>
      <c r="ET322" s="59" t="str">
        <f>IF(CQ322="","",(CQ322/DR322*100))</f>
        <v/>
      </c>
      <c r="EU322" s="59" t="str">
        <f>IF(CR322="","",(CR322/DR322*100))</f>
        <v/>
      </c>
      <c r="EV322" s="59" t="str">
        <f>IF(CS322="","",(CS322/DS322*100))</f>
        <v/>
      </c>
      <c r="EW322" s="59" t="str">
        <f>IF(CT322="","",(CT322/DS322*100))</f>
        <v/>
      </c>
      <c r="EX322" s="59" t="str">
        <f>IF(CU322="","",(CU322/DS322*100))</f>
        <v/>
      </c>
      <c r="EY322" s="59" t="str">
        <f>IF(CV322="","",(CV322/DS322*100))</f>
        <v/>
      </c>
      <c r="EZ322" s="59" t="str">
        <f>IF(CW322="","",(CW322/DS322*100))</f>
        <v/>
      </c>
      <c r="FA322" s="59" t="str">
        <f>IF(CX322="","",(CX322/DS322*100))</f>
        <v/>
      </c>
      <c r="FB322" s="59" t="str">
        <f t="shared" si="33"/>
        <v/>
      </c>
      <c r="FC322" s="59" t="str">
        <f t="shared" si="33"/>
        <v/>
      </c>
      <c r="FD322" s="59" t="str">
        <f t="shared" si="33"/>
        <v/>
      </c>
      <c r="FE322" s="59" t="str">
        <f t="shared" si="33"/>
        <v/>
      </c>
      <c r="FF322" s="59" t="str">
        <f t="shared" si="33"/>
        <v/>
      </c>
      <c r="FG322" s="59" t="str">
        <f t="shared" si="33"/>
        <v/>
      </c>
      <c r="FH322" s="59" t="str">
        <f t="shared" si="33"/>
        <v/>
      </c>
      <c r="FI322" s="59" t="str">
        <f t="shared" si="33"/>
        <v/>
      </c>
      <c r="FJ322" s="59" t="str">
        <f t="shared" si="33"/>
        <v/>
      </c>
      <c r="FK322" s="59" t="str">
        <f>IF(DH322="","",(DH322/DU322*100))</f>
        <v/>
      </c>
      <c r="FL322" s="59" t="str">
        <f>IF(DI322="","",(DI322/DU322*100))</f>
        <v/>
      </c>
      <c r="FM322" s="59" t="str">
        <f>IF(DJ322="","",(DJ322/DU322*100))</f>
        <v/>
      </c>
    </row>
    <row r="323" spans="72:169" x14ac:dyDescent="0.25">
      <c r="BT323" s="59" t="str">
        <f>IF(BR323="","",YEAR(D323)-BR323)</f>
        <v/>
      </c>
      <c r="BU323" s="59" t="str">
        <f>IF(BO323="",IF(OR(BM323="",BN323=""),"",((BM323*12)+BN323)*0.0254),BO323*0.01)</f>
        <v/>
      </c>
      <c r="BV323" s="59" t="str">
        <f>IF(BQ323="",IF(BP323="","",BP323*0.453592),BQ323)</f>
        <v/>
      </c>
      <c r="BW323" s="59" t="str">
        <f>IF(OR(BU323="",BV323=""),"",(BV323/(BU323^2)))</f>
        <v/>
      </c>
      <c r="BX323" s="59" t="str">
        <f>IF(COUNTBLANK(E323:J323)=6,"",(((E323*IF(F323&gt;0,F323,30)*3)+(G323*IF(H323&gt;0,H323,30)*5)+(I323*IF(J323&gt;0,J323,30)*9))))</f>
        <v/>
      </c>
      <c r="BY323" s="59" t="str">
        <f>IF(COUNTBLANK(AE323:AL323)=8,"",SUM(IF(AE323=2,1,IF(AE323=3,1,0)),IF(AH323=1,1,IF(AI323=1,1,0)),IF(AJ323&gt;3,1,0),IF(AK323&gt;3,1,0),IF(AL323&gt;0,1,0)))</f>
        <v/>
      </c>
      <c r="BZ323" s="59" t="str">
        <f>IF(OR(AM323="",AN323=""),"",IF(OR(AM323=-99,AN323=-99),-99,IF(AM323=3,IF(AN323=2,1,IF(AN323=3,1,0)),0)))</f>
        <v/>
      </c>
      <c r="CA323" s="59" t="str">
        <f>IF(OR((AC323=""),(AD323="")),"",IF(AD323=-99,-99,IF(AC323&gt;=4,IF(OR(AD323=1,AD323=2),1,0),0)))</f>
        <v/>
      </c>
      <c r="CB323" s="59" t="str">
        <f>IF(BW323="","",IF(BW323&lt;25,5,IF(BW323&lt;30,2,0)))</f>
        <v/>
      </c>
      <c r="CC323" s="59" t="str">
        <f t="shared" si="34"/>
        <v/>
      </c>
      <c r="CD323" s="59" t="str">
        <f>IF(K323="","",IF(K323&lt;4,0,IF(K323&gt;=4,4,"")))</f>
        <v/>
      </c>
      <c r="CE323" s="59" t="str">
        <f>IF(L323="","",IF(L323&lt;4,0,IF(L323&gt;=4,4,"")))</f>
        <v/>
      </c>
      <c r="CF323" s="59" t="str">
        <f>IF(M323="","",IF(M323&lt;4,0,IF(M323&gt;=4,3,"")))</f>
        <v/>
      </c>
      <c r="CG323" s="59" t="str">
        <f>IF(N323="","",IF(N323&lt;4,0,IF(N323&gt;=4,1,"")))</f>
        <v/>
      </c>
      <c r="CH323" s="59" t="str">
        <f t="shared" si="35"/>
        <v/>
      </c>
      <c r="CI323" s="59" t="str">
        <f>IF(O323="","",IF(O323=0,0,IF(O323=1,3,IF(O323&lt;=4,4,IF(O323&gt;4,5,"")))))</f>
        <v/>
      </c>
      <c r="CJ323" s="59" t="str">
        <f>IF(P323="","",IF(P323=0,0,IF(P323=1,1,IF(P323&lt;7,3,IF(P323=7,4,"")))))</f>
        <v/>
      </c>
      <c r="CK323" s="59" t="str">
        <f>IF(Q323="","",IF(Q323&lt;4,3,IF(Q323&lt;7,2,IF(Q323=7,0,""))))</f>
        <v/>
      </c>
      <c r="CL323" s="59" t="str">
        <f>IF(R323="","",IF(R323&lt;1,0,IF(R323&lt;=2,1,IF(R323&gt;2,2,""))))</f>
        <v/>
      </c>
      <c r="CM323" s="59" t="str">
        <f>IF(S323="","",IF(S323=0,0,IF(S323=1,1,IF(S323&gt;1,2,""))))</f>
        <v/>
      </c>
      <c r="CN323" s="59" t="str">
        <f>IF(T323="","",IF(T323=0,0,IF(T323&lt;=4,1,IF(T323&gt;4,2,""))))</f>
        <v/>
      </c>
      <c r="CO323" s="59" t="str">
        <f>IF(U323="","",IF(U323&lt;4,0,IF(U323&lt;=6,1,IF(U323=7,2,""))))</f>
        <v/>
      </c>
      <c r="CP323" s="59" t="str">
        <f>IF(V323="","",IF(V323&lt;4,2,IF(V323=4,1,IF(V323=5,0,""))))</f>
        <v/>
      </c>
      <c r="CQ323" s="59" t="str">
        <f>IF(W323="","",IF(W323=1,2,IF(W323=2,1,IF(W323&gt;2,0,""))))</f>
        <v/>
      </c>
      <c r="CR323" s="59" t="str">
        <f>IF(X323="","",IF(X323=0,0,IF(X323=1,1,IF(X323=2,2,IF(X323=3,2,IF(X323=-9,-9,IF(X323=-99,-99,"")))))))</f>
        <v/>
      </c>
      <c r="CS323" s="59" t="str">
        <f>IF(Z323="","",IF(Z323=0,1,IF(Z323=1,0,"")))</f>
        <v/>
      </c>
      <c r="CT323" s="59" t="str">
        <f>IF(CA323="","",IF(CA323=-99,-99,IF(CA323=1,3,0)))</f>
        <v/>
      </c>
      <c r="CU323" s="59" t="str">
        <f>IF(BZ323="","",IF(BZ323=-99,-99,IF(BZ323=0,3,0)))</f>
        <v/>
      </c>
      <c r="CV323" s="59" t="str">
        <f>IF(AO323="","",IF(AND(AO323&gt;=7,AO323&lt;=8),2,0))</f>
        <v/>
      </c>
      <c r="CW323" s="59" t="str">
        <f>IF(AP323="","",IF(AP323=1,0,IF(AP323&gt;1,1,"")))</f>
        <v/>
      </c>
      <c r="CX323" s="59" t="str">
        <f t="shared" si="36"/>
        <v/>
      </c>
      <c r="CY323" s="59" t="str">
        <f>IF(BA323="","",IF(BA323=0,0,IF(OR(BA323=1,BA323=2,BA323=3),3,IF(BA323=-99,-99,""))))</f>
        <v/>
      </c>
      <c r="CZ323" s="59" t="str">
        <f>IF(BB323="","",IF(BB323=0,0,IF(OR(BB323=1,BB323=2,BB323=3),3,IF(BB323=-99,-99,""))))</f>
        <v/>
      </c>
      <c r="DA323" s="59" t="str">
        <f>IF(BC323="","",IF(BC323=0,0,IF(OR(BC323=1,BC323=2,BC323=3),3,IF(BC323=-99,-99,""))))</f>
        <v/>
      </c>
      <c r="DB323" s="59" t="str">
        <f>IF(BD323="","",IF(BD323=0,0,IF(OR(BD323=1,BD323=2,BD323=3),3,IF(BD323=-99,-99,""))))</f>
        <v/>
      </c>
      <c r="DC323" s="59" t="str">
        <f>IF(BE323="","",IF(BE323=0,0,IF(OR(BE323=1,BE323=2,BE323=3),3,IF(BE323=-99,-99,""))))</f>
        <v/>
      </c>
      <c r="DD323" s="59" t="str">
        <f>IF(BF323="","",IF(BF323=0,0,IF(OR(BF323=1,BF323=2,BF323=3),3,IF(BF323=-99,-99,""))))</f>
        <v/>
      </c>
      <c r="DE323" s="59" t="str">
        <f>IF(BG323="","",IF(BG323=0,0,IF(OR(BG323=1,BG323=2,BG323=3),3,IF(BG323=-99,-99,""))))</f>
        <v/>
      </c>
      <c r="DF323" s="59" t="str">
        <f>IF(BH323="","",IF(BH323=0,0,IF(OR(BH323=1,BH323=2,BH323=3),3,IF(BH323=-99,-99,""))))</f>
        <v/>
      </c>
      <c r="DG323" s="59" t="str">
        <f>IF(BI323="","",IF(BI323=0,0,IF(OR(BI323=1,BI323=2,BI323=3),3,IF(BI323=-99,-99,""))))</f>
        <v/>
      </c>
      <c r="DH323" s="59" t="str">
        <f>IF(BT323="","",IF(BS323=1,IF(BT323&lt;65,41,IF(BT323&lt;70,35,IF(BT323&lt;75,29,IF(BT323&lt;80,21,IF(BT323&lt;85,14,IF(BT323&lt;90,5,0)))))),IF(BS323=2,IF(BT323&lt;65,38,IF(BT323&lt;70,33,IF(BT323&lt;75,26,IF(BT323&lt;80,16,IF(BT323&lt;85,12,IF(BT323&lt;90,1,0)))))),"")))</f>
        <v/>
      </c>
      <c r="DI323" s="59" t="str">
        <f>IF(BL323="","",IF(BL323=1,0,IF(BL323=2,3,IF(BL323&gt;2,6,""))))</f>
        <v/>
      </c>
      <c r="DJ323" s="59" t="str">
        <f>IF(Y323="","",IF(Y323=0,3,IF(Y323=1,0,"")))</f>
        <v/>
      </c>
      <c r="DK323" s="59" t="str">
        <f>IF(COUNTBLANK(CB323:CH323)=7,"",SUM(CB323:CH323))</f>
        <v/>
      </c>
      <c r="DL323" s="59" t="str">
        <f>IF(COUNTBLANK(CI323:CR323)=10,"",SUM(CI323:CQ323,IF(CR323&gt;0,CR323,0)))</f>
        <v/>
      </c>
      <c r="DM323" s="59" t="str">
        <f>IF(COUNTBLANK(CS323:CX323)=6,"",SUM(CS323,IF(CT323=-99,0,CT323),IF(CU323=-99,0,CU323),CV323:CX323))</f>
        <v/>
      </c>
      <c r="DN323" s="59" t="str">
        <f>IF(COUNTBLANK(CY323:DG323)=9,"",SUM(IF(OR(CY323="",CY323=-99),0,CY323),IF(OR(CZ323="",CZ323=-99),0,CZ323),IF(OR(DA323="",DA323=-99),0,DA323),IF(OR(DB323="",DB323=-99),0,DB323),IF(OR(DC323="",DC323=-99),0,DC323),IF(OR(DD323="",DD323=-99),0,DD323),IF(OR(DE323="",DE323=-99),0,DE323),IF(OR(DF323="",DF323=-99),0,DF323),IF(OR(DG323="",DG323=-99),0,DG323)))</f>
        <v/>
      </c>
      <c r="DO323" s="59" t="str">
        <f>IF(COUNTBLANK(DH323:DJ323)=3,"",SUM(DH323:DJ323))</f>
        <v/>
      </c>
      <c r="DP323" s="59" t="str">
        <f>IF(COUNTBLANK(DK323:DN323)=4,"",SUM(DK323:DN323))</f>
        <v/>
      </c>
      <c r="DQ323" s="59" t="str">
        <f>IF(COUNTBLANK(CB323:CH323)=7,"",SUM(IF(CB323="",0,5),IF(CC323="",0,9),IF(CD323="",0,4),IF(CE323="",0,4),IF(CF323="",0,3),IF(CG323="",0,1),IF(CH323="",0,6)))</f>
        <v/>
      </c>
      <c r="DR323" s="59" t="str">
        <f>IF(COUNTBLANK(CI323:CR323)=10,"",SUM(IF(CI323="",0,5),IF(CJ323="",0,4),IF(CK323="",0,3),IF(CL323="",0,2),IF(CM323="",0,2),IF(CN323="",0,2),IF(CO323="",0,2),IF(CP323="",0,2),IF(CQ323="",0,2),IF(OR(CR323="",CR323=-99,CR323=-9),0,2)))</f>
        <v/>
      </c>
      <c r="DS323" s="59" t="str">
        <f>IF(COUNTBLANK(CS323:CX323)=6,"",SUM(IF(CS323="",0,1),IF(OR(CT323="",CT323=-99),0,3),IF(OR(CU323="",CU323=-99),0,3),IF(CV323="",0,2),IF(CW323="",0,1),IF(CX323="",0,1)))</f>
        <v/>
      </c>
      <c r="DT323" s="59" t="str">
        <f>IF(COUNTBLANK(CY323:DG323)=9,"",SUM(IF(OR(CY323="",CY323=-99),0,3),IF(OR(CZ323="",CZ323=-99),0,3),IF(OR(DA323="",DA323=-99),0,3),IF(OR(DB323="",DB323=-99),0,3),IF(OR(DC323="",DC323=-99),0,3),IF(OR(DD323="",DD323=-99),0,3),IF(OR(DE323="",DE323=-99),0,3),IF(OR(DF323="",DF323=-99),0,3),IF(OR(DG323="",DG323=-99),0,3)))</f>
        <v/>
      </c>
      <c r="DU323" s="59" t="str">
        <f>IF(COUNTBLANK(DH323:DJ323)=3,"",SUM(IF(DH323="",0,IF(BS323=1,41,IF(BS323=2,38,""))),IF(DI323="",0,6),IF(DJ323="",0,3)))</f>
        <v/>
      </c>
      <c r="DV323" s="59" t="str">
        <f>IF(COUNTBLANK(DK323:DN323)=4,"",SUM(DQ323:DT323))</f>
        <v/>
      </c>
      <c r="DW323" s="59" t="str">
        <f>IF(DQ323="","",((DK323/DQ323)*100))</f>
        <v/>
      </c>
      <c r="DX323" s="59" t="str">
        <f t="shared" si="32"/>
        <v/>
      </c>
      <c r="DY323" s="59" t="str">
        <f t="shared" si="32"/>
        <v/>
      </c>
      <c r="DZ323" s="59" t="str">
        <f t="shared" si="32"/>
        <v/>
      </c>
      <c r="EA323" s="59" t="str">
        <f t="shared" si="32"/>
        <v/>
      </c>
      <c r="EB323" s="59" t="str">
        <f t="shared" si="32"/>
        <v/>
      </c>
      <c r="EC323" s="59" t="str">
        <f>IF(COUNTBLANK(DQ323:DT323)=4,"",SQRT((DQ323^2)+(DR323^2)+(DS323^2)+(DT323^2)))</f>
        <v/>
      </c>
      <c r="ED323" s="59" t="str">
        <f>IF(EC323="","",(SUM(((DK323/EC323)^2),((DL323/EC323)^2),((DM323/EC323)^2),((DN323/EC323)^2))*100))</f>
        <v/>
      </c>
      <c r="EE323" s="59" t="str">
        <f>IF(CB323="","",(CB323/DQ323*100))</f>
        <v/>
      </c>
      <c r="EF323" s="59" t="str">
        <f>IF(CC323="","",(CC323/DQ323*100))</f>
        <v/>
      </c>
      <c r="EG323" s="59" t="str">
        <f>IF(CD323="","",(CD323/DQ323*100))</f>
        <v/>
      </c>
      <c r="EH323" s="59" t="str">
        <f>IF(CE323="","",(CE323/DQ323*100))</f>
        <v/>
      </c>
      <c r="EI323" s="59" t="str">
        <f>IF(CF323="","",(CF323/DQ323*100))</f>
        <v/>
      </c>
      <c r="EJ323" s="59" t="str">
        <f>IF(CG323="","",(CG323/DQ323*100))</f>
        <v/>
      </c>
      <c r="EK323" s="59" t="str">
        <f>IF(CH323="","",(CH323/DQ323*100))</f>
        <v/>
      </c>
      <c r="EL323" s="59" t="str">
        <f>IF(CI323="","",(CI323/DR323*100))</f>
        <v/>
      </c>
      <c r="EM323" s="59" t="str">
        <f>IF(CJ323="","",(CJ323/DR323*100))</f>
        <v/>
      </c>
      <c r="EN323" s="59" t="str">
        <f>IF(CK323="","",(CK323/DR323*100))</f>
        <v/>
      </c>
      <c r="EO323" s="59" t="str">
        <f>IF(CL323="","",(CL323/DR323*100))</f>
        <v/>
      </c>
      <c r="EP323" s="59" t="str">
        <f>IF(CM323="","",(CM323/DR323*100))</f>
        <v/>
      </c>
      <c r="EQ323" s="59" t="str">
        <f>IF(CN323="","",(CN323/DR323*100))</f>
        <v/>
      </c>
      <c r="ER323" s="59" t="str">
        <f>IF(CO323="","",(CO323/DR323*100))</f>
        <v/>
      </c>
      <c r="ES323" s="59" t="str">
        <f>IF(CP323="","",(CP323/DR323*100))</f>
        <v/>
      </c>
      <c r="ET323" s="59" t="str">
        <f>IF(CQ323="","",(CQ323/DR323*100))</f>
        <v/>
      </c>
      <c r="EU323" s="59" t="str">
        <f>IF(CR323="","",(CR323/DR323*100))</f>
        <v/>
      </c>
      <c r="EV323" s="59" t="str">
        <f>IF(CS323="","",(CS323/DS323*100))</f>
        <v/>
      </c>
      <c r="EW323" s="59" t="str">
        <f>IF(CT323="","",(CT323/DS323*100))</f>
        <v/>
      </c>
      <c r="EX323" s="59" t="str">
        <f>IF(CU323="","",(CU323/DS323*100))</f>
        <v/>
      </c>
      <c r="EY323" s="59" t="str">
        <f>IF(CV323="","",(CV323/DS323*100))</f>
        <v/>
      </c>
      <c r="EZ323" s="59" t="str">
        <f>IF(CW323="","",(CW323/DS323*100))</f>
        <v/>
      </c>
      <c r="FA323" s="59" t="str">
        <f>IF(CX323="","",(CX323/DS323*100))</f>
        <v/>
      </c>
      <c r="FB323" s="59" t="str">
        <f t="shared" si="33"/>
        <v/>
      </c>
      <c r="FC323" s="59" t="str">
        <f t="shared" si="33"/>
        <v/>
      </c>
      <c r="FD323" s="59" t="str">
        <f t="shared" si="33"/>
        <v/>
      </c>
      <c r="FE323" s="59" t="str">
        <f t="shared" si="33"/>
        <v/>
      </c>
      <c r="FF323" s="59" t="str">
        <f t="shared" si="33"/>
        <v/>
      </c>
      <c r="FG323" s="59" t="str">
        <f t="shared" si="33"/>
        <v/>
      </c>
      <c r="FH323" s="59" t="str">
        <f t="shared" si="33"/>
        <v/>
      </c>
      <c r="FI323" s="59" t="str">
        <f t="shared" si="33"/>
        <v/>
      </c>
      <c r="FJ323" s="59" t="str">
        <f t="shared" si="33"/>
        <v/>
      </c>
      <c r="FK323" s="59" t="str">
        <f>IF(DH323="","",(DH323/DU323*100))</f>
        <v/>
      </c>
      <c r="FL323" s="59" t="str">
        <f>IF(DI323="","",(DI323/DU323*100))</f>
        <v/>
      </c>
      <c r="FM323" s="59" t="str">
        <f>IF(DJ323="","",(DJ323/DU323*100))</f>
        <v/>
      </c>
    </row>
    <row r="324" spans="72:169" x14ac:dyDescent="0.25">
      <c r="BT324" s="59" t="str">
        <f>IF(BR324="","",YEAR(D324)-BR324)</f>
        <v/>
      </c>
      <c r="BU324" s="59" t="str">
        <f>IF(BO324="",IF(OR(BM324="",BN324=""),"",((BM324*12)+BN324)*0.0254),BO324*0.01)</f>
        <v/>
      </c>
      <c r="BV324" s="59" t="str">
        <f>IF(BQ324="",IF(BP324="","",BP324*0.453592),BQ324)</f>
        <v/>
      </c>
      <c r="BW324" s="59" t="str">
        <f>IF(OR(BU324="",BV324=""),"",(BV324/(BU324^2)))</f>
        <v/>
      </c>
      <c r="BX324" s="59" t="str">
        <f>IF(COUNTBLANK(E324:J324)=6,"",(((E324*IF(F324&gt;0,F324,30)*3)+(G324*IF(H324&gt;0,H324,30)*5)+(I324*IF(J324&gt;0,J324,30)*9))))</f>
        <v/>
      </c>
      <c r="BY324" s="59" t="str">
        <f>IF(COUNTBLANK(AE324:AL324)=8,"",SUM(IF(AE324=2,1,IF(AE324=3,1,0)),IF(AH324=1,1,IF(AI324=1,1,0)),IF(AJ324&gt;3,1,0),IF(AK324&gt;3,1,0),IF(AL324&gt;0,1,0)))</f>
        <v/>
      </c>
      <c r="BZ324" s="59" t="str">
        <f>IF(OR(AM324="",AN324=""),"",IF(OR(AM324=-99,AN324=-99),-99,IF(AM324=3,IF(AN324=2,1,IF(AN324=3,1,0)),0)))</f>
        <v/>
      </c>
      <c r="CA324" s="59" t="str">
        <f>IF(OR((AC324=""),(AD324="")),"",IF(AD324=-99,-99,IF(AC324&gt;=4,IF(OR(AD324=1,AD324=2),1,0),0)))</f>
        <v/>
      </c>
      <c r="CB324" s="59" t="str">
        <f>IF(BW324="","",IF(BW324&lt;25,5,IF(BW324&lt;30,2,0)))</f>
        <v/>
      </c>
      <c r="CC324" s="59" t="str">
        <f t="shared" si="34"/>
        <v/>
      </c>
      <c r="CD324" s="59" t="str">
        <f>IF(K324="","",IF(K324&lt;4,0,IF(K324&gt;=4,4,"")))</f>
        <v/>
      </c>
      <c r="CE324" s="59" t="str">
        <f>IF(L324="","",IF(L324&lt;4,0,IF(L324&gt;=4,4,"")))</f>
        <v/>
      </c>
      <c r="CF324" s="59" t="str">
        <f>IF(M324="","",IF(M324&lt;4,0,IF(M324&gt;=4,3,"")))</f>
        <v/>
      </c>
      <c r="CG324" s="59" t="str">
        <f>IF(N324="","",IF(N324&lt;4,0,IF(N324&gt;=4,1,"")))</f>
        <v/>
      </c>
      <c r="CH324" s="59" t="str">
        <f t="shared" si="35"/>
        <v/>
      </c>
      <c r="CI324" s="59" t="str">
        <f>IF(O324="","",IF(O324=0,0,IF(O324=1,3,IF(O324&lt;=4,4,IF(O324&gt;4,5,"")))))</f>
        <v/>
      </c>
      <c r="CJ324" s="59" t="str">
        <f>IF(P324="","",IF(P324=0,0,IF(P324=1,1,IF(P324&lt;7,3,IF(P324=7,4,"")))))</f>
        <v/>
      </c>
      <c r="CK324" s="59" t="str">
        <f>IF(Q324="","",IF(Q324&lt;4,3,IF(Q324&lt;7,2,IF(Q324=7,0,""))))</f>
        <v/>
      </c>
      <c r="CL324" s="59" t="str">
        <f>IF(R324="","",IF(R324&lt;1,0,IF(R324&lt;=2,1,IF(R324&gt;2,2,""))))</f>
        <v/>
      </c>
      <c r="CM324" s="59" t="str">
        <f>IF(S324="","",IF(S324=0,0,IF(S324=1,1,IF(S324&gt;1,2,""))))</f>
        <v/>
      </c>
      <c r="CN324" s="59" t="str">
        <f>IF(T324="","",IF(T324=0,0,IF(T324&lt;=4,1,IF(T324&gt;4,2,""))))</f>
        <v/>
      </c>
      <c r="CO324" s="59" t="str">
        <f>IF(U324="","",IF(U324&lt;4,0,IF(U324&lt;=6,1,IF(U324=7,2,""))))</f>
        <v/>
      </c>
      <c r="CP324" s="59" t="str">
        <f>IF(V324="","",IF(V324&lt;4,2,IF(V324=4,1,IF(V324=5,0,""))))</f>
        <v/>
      </c>
      <c r="CQ324" s="59" t="str">
        <f>IF(W324="","",IF(W324=1,2,IF(W324=2,1,IF(W324&gt;2,0,""))))</f>
        <v/>
      </c>
      <c r="CR324" s="59" t="str">
        <f>IF(X324="","",IF(X324=0,0,IF(X324=1,1,IF(X324=2,2,IF(X324=3,2,IF(X324=-9,-9,IF(X324=-99,-99,"")))))))</f>
        <v/>
      </c>
      <c r="CS324" s="59" t="str">
        <f>IF(Z324="","",IF(Z324=0,1,IF(Z324=1,0,"")))</f>
        <v/>
      </c>
      <c r="CT324" s="59" t="str">
        <f>IF(CA324="","",IF(CA324=-99,-99,IF(CA324=1,3,0)))</f>
        <v/>
      </c>
      <c r="CU324" s="59" t="str">
        <f>IF(BZ324="","",IF(BZ324=-99,-99,IF(BZ324=0,3,0)))</f>
        <v/>
      </c>
      <c r="CV324" s="59" t="str">
        <f>IF(AO324="","",IF(AND(AO324&gt;=7,AO324&lt;=8),2,0))</f>
        <v/>
      </c>
      <c r="CW324" s="59" t="str">
        <f>IF(AP324="","",IF(AP324=1,0,IF(AP324&gt;1,1,"")))</f>
        <v/>
      </c>
      <c r="CX324" s="59" t="str">
        <f t="shared" si="36"/>
        <v/>
      </c>
      <c r="CY324" s="59" t="str">
        <f>IF(BA324="","",IF(BA324=0,0,IF(OR(BA324=1,BA324=2,BA324=3),3,IF(BA324=-99,-99,""))))</f>
        <v/>
      </c>
      <c r="CZ324" s="59" t="str">
        <f>IF(BB324="","",IF(BB324=0,0,IF(OR(BB324=1,BB324=2,BB324=3),3,IF(BB324=-99,-99,""))))</f>
        <v/>
      </c>
      <c r="DA324" s="59" t="str">
        <f>IF(BC324="","",IF(BC324=0,0,IF(OR(BC324=1,BC324=2,BC324=3),3,IF(BC324=-99,-99,""))))</f>
        <v/>
      </c>
      <c r="DB324" s="59" t="str">
        <f>IF(BD324="","",IF(BD324=0,0,IF(OR(BD324=1,BD324=2,BD324=3),3,IF(BD324=-99,-99,""))))</f>
        <v/>
      </c>
      <c r="DC324" s="59" t="str">
        <f>IF(BE324="","",IF(BE324=0,0,IF(OR(BE324=1,BE324=2,BE324=3),3,IF(BE324=-99,-99,""))))</f>
        <v/>
      </c>
      <c r="DD324" s="59" t="str">
        <f>IF(BF324="","",IF(BF324=0,0,IF(OR(BF324=1,BF324=2,BF324=3),3,IF(BF324=-99,-99,""))))</f>
        <v/>
      </c>
      <c r="DE324" s="59" t="str">
        <f>IF(BG324="","",IF(BG324=0,0,IF(OR(BG324=1,BG324=2,BG324=3),3,IF(BG324=-99,-99,""))))</f>
        <v/>
      </c>
      <c r="DF324" s="59" t="str">
        <f>IF(BH324="","",IF(BH324=0,0,IF(OR(BH324=1,BH324=2,BH324=3),3,IF(BH324=-99,-99,""))))</f>
        <v/>
      </c>
      <c r="DG324" s="59" t="str">
        <f>IF(BI324="","",IF(BI324=0,0,IF(OR(BI324=1,BI324=2,BI324=3),3,IF(BI324=-99,-99,""))))</f>
        <v/>
      </c>
      <c r="DH324" s="59" t="str">
        <f>IF(BT324="","",IF(BS324=1,IF(BT324&lt;65,41,IF(BT324&lt;70,35,IF(BT324&lt;75,29,IF(BT324&lt;80,21,IF(BT324&lt;85,14,IF(BT324&lt;90,5,0)))))),IF(BS324=2,IF(BT324&lt;65,38,IF(BT324&lt;70,33,IF(BT324&lt;75,26,IF(BT324&lt;80,16,IF(BT324&lt;85,12,IF(BT324&lt;90,1,0)))))),"")))</f>
        <v/>
      </c>
      <c r="DI324" s="59" t="str">
        <f>IF(BL324="","",IF(BL324=1,0,IF(BL324=2,3,IF(BL324&gt;2,6,""))))</f>
        <v/>
      </c>
      <c r="DJ324" s="59" t="str">
        <f>IF(Y324="","",IF(Y324=0,3,IF(Y324=1,0,"")))</f>
        <v/>
      </c>
      <c r="DK324" s="59" t="str">
        <f>IF(COUNTBLANK(CB324:CH324)=7,"",SUM(CB324:CH324))</f>
        <v/>
      </c>
      <c r="DL324" s="59" t="str">
        <f>IF(COUNTBLANK(CI324:CR324)=10,"",SUM(CI324:CQ324,IF(CR324&gt;0,CR324,0)))</f>
        <v/>
      </c>
      <c r="DM324" s="59" t="str">
        <f>IF(COUNTBLANK(CS324:CX324)=6,"",SUM(CS324,IF(CT324=-99,0,CT324),IF(CU324=-99,0,CU324),CV324:CX324))</f>
        <v/>
      </c>
      <c r="DN324" s="59" t="str">
        <f>IF(COUNTBLANK(CY324:DG324)=9,"",SUM(IF(OR(CY324="",CY324=-99),0,CY324),IF(OR(CZ324="",CZ324=-99),0,CZ324),IF(OR(DA324="",DA324=-99),0,DA324),IF(OR(DB324="",DB324=-99),0,DB324),IF(OR(DC324="",DC324=-99),0,DC324),IF(OR(DD324="",DD324=-99),0,DD324),IF(OR(DE324="",DE324=-99),0,DE324),IF(OR(DF324="",DF324=-99),0,DF324),IF(OR(DG324="",DG324=-99),0,DG324)))</f>
        <v/>
      </c>
      <c r="DO324" s="59" t="str">
        <f>IF(COUNTBLANK(DH324:DJ324)=3,"",SUM(DH324:DJ324))</f>
        <v/>
      </c>
      <c r="DP324" s="59" t="str">
        <f>IF(COUNTBLANK(DK324:DN324)=4,"",SUM(DK324:DN324))</f>
        <v/>
      </c>
      <c r="DQ324" s="59" t="str">
        <f>IF(COUNTBLANK(CB324:CH324)=7,"",SUM(IF(CB324="",0,5),IF(CC324="",0,9),IF(CD324="",0,4),IF(CE324="",0,4),IF(CF324="",0,3),IF(CG324="",0,1),IF(CH324="",0,6)))</f>
        <v/>
      </c>
      <c r="DR324" s="59" t="str">
        <f>IF(COUNTBLANK(CI324:CR324)=10,"",SUM(IF(CI324="",0,5),IF(CJ324="",0,4),IF(CK324="",0,3),IF(CL324="",0,2),IF(CM324="",0,2),IF(CN324="",0,2),IF(CO324="",0,2),IF(CP324="",0,2),IF(CQ324="",0,2),IF(OR(CR324="",CR324=-99,CR324=-9),0,2)))</f>
        <v/>
      </c>
      <c r="DS324" s="59" t="str">
        <f>IF(COUNTBLANK(CS324:CX324)=6,"",SUM(IF(CS324="",0,1),IF(OR(CT324="",CT324=-99),0,3),IF(OR(CU324="",CU324=-99),0,3),IF(CV324="",0,2),IF(CW324="",0,1),IF(CX324="",0,1)))</f>
        <v/>
      </c>
      <c r="DT324" s="59" t="str">
        <f>IF(COUNTBLANK(CY324:DG324)=9,"",SUM(IF(OR(CY324="",CY324=-99),0,3),IF(OR(CZ324="",CZ324=-99),0,3),IF(OR(DA324="",DA324=-99),0,3),IF(OR(DB324="",DB324=-99),0,3),IF(OR(DC324="",DC324=-99),0,3),IF(OR(DD324="",DD324=-99),0,3),IF(OR(DE324="",DE324=-99),0,3),IF(OR(DF324="",DF324=-99),0,3),IF(OR(DG324="",DG324=-99),0,3)))</f>
        <v/>
      </c>
      <c r="DU324" s="59" t="str">
        <f>IF(COUNTBLANK(DH324:DJ324)=3,"",SUM(IF(DH324="",0,IF(BS324=1,41,IF(BS324=2,38,""))),IF(DI324="",0,6),IF(DJ324="",0,3)))</f>
        <v/>
      </c>
      <c r="DV324" s="59" t="str">
        <f>IF(COUNTBLANK(DK324:DN324)=4,"",SUM(DQ324:DT324))</f>
        <v/>
      </c>
      <c r="DW324" s="59" t="str">
        <f>IF(DQ324="","",((DK324/DQ324)*100))</f>
        <v/>
      </c>
      <c r="DX324" s="59" t="str">
        <f t="shared" si="32"/>
        <v/>
      </c>
      <c r="DY324" s="59" t="str">
        <f t="shared" si="32"/>
        <v/>
      </c>
      <c r="DZ324" s="59" t="str">
        <f t="shared" si="32"/>
        <v/>
      </c>
      <c r="EA324" s="59" t="str">
        <f t="shared" si="32"/>
        <v/>
      </c>
      <c r="EB324" s="59" t="str">
        <f t="shared" si="32"/>
        <v/>
      </c>
      <c r="EC324" s="59" t="str">
        <f>IF(COUNTBLANK(DQ324:DT324)=4,"",SQRT((DQ324^2)+(DR324^2)+(DS324^2)+(DT324^2)))</f>
        <v/>
      </c>
      <c r="ED324" s="59" t="str">
        <f>IF(EC324="","",(SUM(((DK324/EC324)^2),((DL324/EC324)^2),((DM324/EC324)^2),((DN324/EC324)^2))*100))</f>
        <v/>
      </c>
      <c r="EE324" s="59" t="str">
        <f>IF(CB324="","",(CB324/DQ324*100))</f>
        <v/>
      </c>
      <c r="EF324" s="59" t="str">
        <f>IF(CC324="","",(CC324/DQ324*100))</f>
        <v/>
      </c>
      <c r="EG324" s="59" t="str">
        <f>IF(CD324="","",(CD324/DQ324*100))</f>
        <v/>
      </c>
      <c r="EH324" s="59" t="str">
        <f>IF(CE324="","",(CE324/DQ324*100))</f>
        <v/>
      </c>
      <c r="EI324" s="59" t="str">
        <f>IF(CF324="","",(CF324/DQ324*100))</f>
        <v/>
      </c>
      <c r="EJ324" s="59" t="str">
        <f>IF(CG324="","",(CG324/DQ324*100))</f>
        <v/>
      </c>
      <c r="EK324" s="59" t="str">
        <f>IF(CH324="","",(CH324/DQ324*100))</f>
        <v/>
      </c>
      <c r="EL324" s="59" t="str">
        <f>IF(CI324="","",(CI324/DR324*100))</f>
        <v/>
      </c>
      <c r="EM324" s="59" t="str">
        <f>IF(CJ324="","",(CJ324/DR324*100))</f>
        <v/>
      </c>
      <c r="EN324" s="59" t="str">
        <f>IF(CK324="","",(CK324/DR324*100))</f>
        <v/>
      </c>
      <c r="EO324" s="59" t="str">
        <f>IF(CL324="","",(CL324/DR324*100))</f>
        <v/>
      </c>
      <c r="EP324" s="59" t="str">
        <f>IF(CM324="","",(CM324/DR324*100))</f>
        <v/>
      </c>
      <c r="EQ324" s="59" t="str">
        <f>IF(CN324="","",(CN324/DR324*100))</f>
        <v/>
      </c>
      <c r="ER324" s="59" t="str">
        <f>IF(CO324="","",(CO324/DR324*100))</f>
        <v/>
      </c>
      <c r="ES324" s="59" t="str">
        <f>IF(CP324="","",(CP324/DR324*100))</f>
        <v/>
      </c>
      <c r="ET324" s="59" t="str">
        <f>IF(CQ324="","",(CQ324/DR324*100))</f>
        <v/>
      </c>
      <c r="EU324" s="59" t="str">
        <f>IF(CR324="","",(CR324/DR324*100))</f>
        <v/>
      </c>
      <c r="EV324" s="59" t="str">
        <f>IF(CS324="","",(CS324/DS324*100))</f>
        <v/>
      </c>
      <c r="EW324" s="59" t="str">
        <f>IF(CT324="","",(CT324/DS324*100))</f>
        <v/>
      </c>
      <c r="EX324" s="59" t="str">
        <f>IF(CU324="","",(CU324/DS324*100))</f>
        <v/>
      </c>
      <c r="EY324" s="59" t="str">
        <f>IF(CV324="","",(CV324/DS324*100))</f>
        <v/>
      </c>
      <c r="EZ324" s="59" t="str">
        <f>IF(CW324="","",(CW324/DS324*100))</f>
        <v/>
      </c>
      <c r="FA324" s="59" t="str">
        <f>IF(CX324="","",(CX324/DS324*100))</f>
        <v/>
      </c>
      <c r="FB324" s="59" t="str">
        <f t="shared" si="33"/>
        <v/>
      </c>
      <c r="FC324" s="59" t="str">
        <f t="shared" si="33"/>
        <v/>
      </c>
      <c r="FD324" s="59" t="str">
        <f t="shared" si="33"/>
        <v/>
      </c>
      <c r="FE324" s="59" t="str">
        <f t="shared" si="33"/>
        <v/>
      </c>
      <c r="FF324" s="59" t="str">
        <f t="shared" si="33"/>
        <v/>
      </c>
      <c r="FG324" s="59" t="str">
        <f t="shared" si="33"/>
        <v/>
      </c>
      <c r="FH324" s="59" t="str">
        <f t="shared" si="33"/>
        <v/>
      </c>
      <c r="FI324" s="59" t="str">
        <f t="shared" si="33"/>
        <v/>
      </c>
      <c r="FJ324" s="59" t="str">
        <f t="shared" si="33"/>
        <v/>
      </c>
      <c r="FK324" s="59" t="str">
        <f>IF(DH324="","",(DH324/DU324*100))</f>
        <v/>
      </c>
      <c r="FL324" s="59" t="str">
        <f>IF(DI324="","",(DI324/DU324*100))</f>
        <v/>
      </c>
      <c r="FM324" s="59" t="str">
        <f>IF(DJ324="","",(DJ324/DU324*100))</f>
        <v/>
      </c>
    </row>
    <row r="325" spans="72:169" x14ac:dyDescent="0.25">
      <c r="BT325" s="59" t="str">
        <f>IF(BR325="","",YEAR(D325)-BR325)</f>
        <v/>
      </c>
      <c r="BU325" s="59" t="str">
        <f>IF(BO325="",IF(OR(BM325="",BN325=""),"",((BM325*12)+BN325)*0.0254),BO325*0.01)</f>
        <v/>
      </c>
      <c r="BV325" s="59" t="str">
        <f>IF(BQ325="",IF(BP325="","",BP325*0.453592),BQ325)</f>
        <v/>
      </c>
      <c r="BW325" s="59" t="str">
        <f>IF(OR(BU325="",BV325=""),"",(BV325/(BU325^2)))</f>
        <v/>
      </c>
      <c r="BX325" s="59" t="str">
        <f>IF(COUNTBLANK(E325:J325)=6,"",(((E325*IF(F325&gt;0,F325,30)*3)+(G325*IF(H325&gt;0,H325,30)*5)+(I325*IF(J325&gt;0,J325,30)*9))))</f>
        <v/>
      </c>
      <c r="BY325" s="59" t="str">
        <f>IF(COUNTBLANK(AE325:AL325)=8,"",SUM(IF(AE325=2,1,IF(AE325=3,1,0)),IF(AH325=1,1,IF(AI325=1,1,0)),IF(AJ325&gt;3,1,0),IF(AK325&gt;3,1,0),IF(AL325&gt;0,1,0)))</f>
        <v/>
      </c>
      <c r="BZ325" s="59" t="str">
        <f>IF(OR(AM325="",AN325=""),"",IF(OR(AM325=-99,AN325=-99),-99,IF(AM325=3,IF(AN325=2,1,IF(AN325=3,1,0)),0)))</f>
        <v/>
      </c>
      <c r="CA325" s="59" t="str">
        <f>IF(OR((AC325=""),(AD325="")),"",IF(AD325=-99,-99,IF(AC325&gt;=4,IF(OR(AD325=1,AD325=2),1,0),0)))</f>
        <v/>
      </c>
      <c r="CB325" s="59" t="str">
        <f>IF(BW325="","",IF(BW325&lt;25,5,IF(BW325&lt;30,2,0)))</f>
        <v/>
      </c>
      <c r="CC325" s="59" t="str">
        <f t="shared" si="34"/>
        <v/>
      </c>
      <c r="CD325" s="59" t="str">
        <f>IF(K325="","",IF(K325&lt;4,0,IF(K325&gt;=4,4,"")))</f>
        <v/>
      </c>
      <c r="CE325" s="59" t="str">
        <f>IF(L325="","",IF(L325&lt;4,0,IF(L325&gt;=4,4,"")))</f>
        <v/>
      </c>
      <c r="CF325" s="59" t="str">
        <f>IF(M325="","",IF(M325&lt;4,0,IF(M325&gt;=4,3,"")))</f>
        <v/>
      </c>
      <c r="CG325" s="59" t="str">
        <f>IF(N325="","",IF(N325&lt;4,0,IF(N325&gt;=4,1,"")))</f>
        <v/>
      </c>
      <c r="CH325" s="59" t="str">
        <f t="shared" si="35"/>
        <v/>
      </c>
      <c r="CI325" s="59" t="str">
        <f>IF(O325="","",IF(O325=0,0,IF(O325=1,3,IF(O325&lt;=4,4,IF(O325&gt;4,5,"")))))</f>
        <v/>
      </c>
      <c r="CJ325" s="59" t="str">
        <f>IF(P325="","",IF(P325=0,0,IF(P325=1,1,IF(P325&lt;7,3,IF(P325=7,4,"")))))</f>
        <v/>
      </c>
      <c r="CK325" s="59" t="str">
        <f>IF(Q325="","",IF(Q325&lt;4,3,IF(Q325&lt;7,2,IF(Q325=7,0,""))))</f>
        <v/>
      </c>
      <c r="CL325" s="59" t="str">
        <f>IF(R325="","",IF(R325&lt;1,0,IF(R325&lt;=2,1,IF(R325&gt;2,2,""))))</f>
        <v/>
      </c>
      <c r="CM325" s="59" t="str">
        <f>IF(S325="","",IF(S325=0,0,IF(S325=1,1,IF(S325&gt;1,2,""))))</f>
        <v/>
      </c>
      <c r="CN325" s="59" t="str">
        <f>IF(T325="","",IF(T325=0,0,IF(T325&lt;=4,1,IF(T325&gt;4,2,""))))</f>
        <v/>
      </c>
      <c r="CO325" s="59" t="str">
        <f>IF(U325="","",IF(U325&lt;4,0,IF(U325&lt;=6,1,IF(U325=7,2,""))))</f>
        <v/>
      </c>
      <c r="CP325" s="59" t="str">
        <f>IF(V325="","",IF(V325&lt;4,2,IF(V325=4,1,IF(V325=5,0,""))))</f>
        <v/>
      </c>
      <c r="CQ325" s="59" t="str">
        <f>IF(W325="","",IF(W325=1,2,IF(W325=2,1,IF(W325&gt;2,0,""))))</f>
        <v/>
      </c>
      <c r="CR325" s="59" t="str">
        <f>IF(X325="","",IF(X325=0,0,IF(X325=1,1,IF(X325=2,2,IF(X325=3,2,IF(X325=-9,-9,IF(X325=-99,-99,"")))))))</f>
        <v/>
      </c>
      <c r="CS325" s="59" t="str">
        <f>IF(Z325="","",IF(Z325=0,1,IF(Z325=1,0,"")))</f>
        <v/>
      </c>
      <c r="CT325" s="59" t="str">
        <f>IF(CA325="","",IF(CA325=-99,-99,IF(CA325=1,3,0)))</f>
        <v/>
      </c>
      <c r="CU325" s="59" t="str">
        <f>IF(BZ325="","",IF(BZ325=-99,-99,IF(BZ325=0,3,0)))</f>
        <v/>
      </c>
      <c r="CV325" s="59" t="str">
        <f>IF(AO325="","",IF(AND(AO325&gt;=7,AO325&lt;=8),2,0))</f>
        <v/>
      </c>
      <c r="CW325" s="59" t="str">
        <f>IF(AP325="","",IF(AP325=1,0,IF(AP325&gt;1,1,"")))</f>
        <v/>
      </c>
      <c r="CX325" s="59" t="str">
        <f t="shared" si="36"/>
        <v/>
      </c>
      <c r="CY325" s="59" t="str">
        <f>IF(BA325="","",IF(BA325=0,0,IF(OR(BA325=1,BA325=2,BA325=3),3,IF(BA325=-99,-99,""))))</f>
        <v/>
      </c>
      <c r="CZ325" s="59" t="str">
        <f>IF(BB325="","",IF(BB325=0,0,IF(OR(BB325=1,BB325=2,BB325=3),3,IF(BB325=-99,-99,""))))</f>
        <v/>
      </c>
      <c r="DA325" s="59" t="str">
        <f>IF(BC325="","",IF(BC325=0,0,IF(OR(BC325=1,BC325=2,BC325=3),3,IF(BC325=-99,-99,""))))</f>
        <v/>
      </c>
      <c r="DB325" s="59" t="str">
        <f>IF(BD325="","",IF(BD325=0,0,IF(OR(BD325=1,BD325=2,BD325=3),3,IF(BD325=-99,-99,""))))</f>
        <v/>
      </c>
      <c r="DC325" s="59" t="str">
        <f>IF(BE325="","",IF(BE325=0,0,IF(OR(BE325=1,BE325=2,BE325=3),3,IF(BE325=-99,-99,""))))</f>
        <v/>
      </c>
      <c r="DD325" s="59" t="str">
        <f>IF(BF325="","",IF(BF325=0,0,IF(OR(BF325=1,BF325=2,BF325=3),3,IF(BF325=-99,-99,""))))</f>
        <v/>
      </c>
      <c r="DE325" s="59" t="str">
        <f>IF(BG325="","",IF(BG325=0,0,IF(OR(BG325=1,BG325=2,BG325=3),3,IF(BG325=-99,-99,""))))</f>
        <v/>
      </c>
      <c r="DF325" s="59" t="str">
        <f>IF(BH325="","",IF(BH325=0,0,IF(OR(BH325=1,BH325=2,BH325=3),3,IF(BH325=-99,-99,""))))</f>
        <v/>
      </c>
      <c r="DG325" s="59" t="str">
        <f>IF(BI325="","",IF(BI325=0,0,IF(OR(BI325=1,BI325=2,BI325=3),3,IF(BI325=-99,-99,""))))</f>
        <v/>
      </c>
      <c r="DH325" s="59" t="str">
        <f>IF(BT325="","",IF(BS325=1,IF(BT325&lt;65,41,IF(BT325&lt;70,35,IF(BT325&lt;75,29,IF(BT325&lt;80,21,IF(BT325&lt;85,14,IF(BT325&lt;90,5,0)))))),IF(BS325=2,IF(BT325&lt;65,38,IF(BT325&lt;70,33,IF(BT325&lt;75,26,IF(BT325&lt;80,16,IF(BT325&lt;85,12,IF(BT325&lt;90,1,0)))))),"")))</f>
        <v/>
      </c>
      <c r="DI325" s="59" t="str">
        <f>IF(BL325="","",IF(BL325=1,0,IF(BL325=2,3,IF(BL325&gt;2,6,""))))</f>
        <v/>
      </c>
      <c r="DJ325" s="59" t="str">
        <f>IF(Y325="","",IF(Y325=0,3,IF(Y325=1,0,"")))</f>
        <v/>
      </c>
      <c r="DK325" s="59" t="str">
        <f>IF(COUNTBLANK(CB325:CH325)=7,"",SUM(CB325:CH325))</f>
        <v/>
      </c>
      <c r="DL325" s="59" t="str">
        <f>IF(COUNTBLANK(CI325:CR325)=10,"",SUM(CI325:CQ325,IF(CR325&gt;0,CR325,0)))</f>
        <v/>
      </c>
      <c r="DM325" s="59" t="str">
        <f>IF(COUNTBLANK(CS325:CX325)=6,"",SUM(CS325,IF(CT325=-99,0,CT325),IF(CU325=-99,0,CU325),CV325:CX325))</f>
        <v/>
      </c>
      <c r="DN325" s="59" t="str">
        <f>IF(COUNTBLANK(CY325:DG325)=9,"",SUM(IF(OR(CY325="",CY325=-99),0,CY325),IF(OR(CZ325="",CZ325=-99),0,CZ325),IF(OR(DA325="",DA325=-99),0,DA325),IF(OR(DB325="",DB325=-99),0,DB325),IF(OR(DC325="",DC325=-99),0,DC325),IF(OR(DD325="",DD325=-99),0,DD325),IF(OR(DE325="",DE325=-99),0,DE325),IF(OR(DF325="",DF325=-99),0,DF325),IF(OR(DG325="",DG325=-99),0,DG325)))</f>
        <v/>
      </c>
      <c r="DO325" s="59" t="str">
        <f>IF(COUNTBLANK(DH325:DJ325)=3,"",SUM(DH325:DJ325))</f>
        <v/>
      </c>
      <c r="DP325" s="59" t="str">
        <f>IF(COUNTBLANK(DK325:DN325)=4,"",SUM(DK325:DN325))</f>
        <v/>
      </c>
      <c r="DQ325" s="59" t="str">
        <f>IF(COUNTBLANK(CB325:CH325)=7,"",SUM(IF(CB325="",0,5),IF(CC325="",0,9),IF(CD325="",0,4),IF(CE325="",0,4),IF(CF325="",0,3),IF(CG325="",0,1),IF(CH325="",0,6)))</f>
        <v/>
      </c>
      <c r="DR325" s="59" t="str">
        <f>IF(COUNTBLANK(CI325:CR325)=10,"",SUM(IF(CI325="",0,5),IF(CJ325="",0,4),IF(CK325="",0,3),IF(CL325="",0,2),IF(CM325="",0,2),IF(CN325="",0,2),IF(CO325="",0,2),IF(CP325="",0,2),IF(CQ325="",0,2),IF(OR(CR325="",CR325=-99,CR325=-9),0,2)))</f>
        <v/>
      </c>
      <c r="DS325" s="59" t="str">
        <f>IF(COUNTBLANK(CS325:CX325)=6,"",SUM(IF(CS325="",0,1),IF(OR(CT325="",CT325=-99),0,3),IF(OR(CU325="",CU325=-99),0,3),IF(CV325="",0,2),IF(CW325="",0,1),IF(CX325="",0,1)))</f>
        <v/>
      </c>
      <c r="DT325" s="59" t="str">
        <f>IF(COUNTBLANK(CY325:DG325)=9,"",SUM(IF(OR(CY325="",CY325=-99),0,3),IF(OR(CZ325="",CZ325=-99),0,3),IF(OR(DA325="",DA325=-99),0,3),IF(OR(DB325="",DB325=-99),0,3),IF(OR(DC325="",DC325=-99),0,3),IF(OR(DD325="",DD325=-99),0,3),IF(OR(DE325="",DE325=-99),0,3),IF(OR(DF325="",DF325=-99),0,3),IF(OR(DG325="",DG325=-99),0,3)))</f>
        <v/>
      </c>
      <c r="DU325" s="59" t="str">
        <f>IF(COUNTBLANK(DH325:DJ325)=3,"",SUM(IF(DH325="",0,IF(BS325=1,41,IF(BS325=2,38,""))),IF(DI325="",0,6),IF(DJ325="",0,3)))</f>
        <v/>
      </c>
      <c r="DV325" s="59" t="str">
        <f>IF(COUNTBLANK(DK325:DN325)=4,"",SUM(DQ325:DT325))</f>
        <v/>
      </c>
      <c r="DW325" s="59" t="str">
        <f>IF(DQ325="","",((DK325/DQ325)*100))</f>
        <v/>
      </c>
      <c r="DX325" s="59" t="str">
        <f t="shared" si="32"/>
        <v/>
      </c>
      <c r="DY325" s="59" t="str">
        <f t="shared" si="32"/>
        <v/>
      </c>
      <c r="DZ325" s="59" t="str">
        <f t="shared" si="32"/>
        <v/>
      </c>
      <c r="EA325" s="59" t="str">
        <f t="shared" si="32"/>
        <v/>
      </c>
      <c r="EB325" s="59" t="str">
        <f t="shared" si="32"/>
        <v/>
      </c>
      <c r="EC325" s="59" t="str">
        <f>IF(COUNTBLANK(DQ325:DT325)=4,"",SQRT((DQ325^2)+(DR325^2)+(DS325^2)+(DT325^2)))</f>
        <v/>
      </c>
      <c r="ED325" s="59" t="str">
        <f>IF(EC325="","",(SUM(((DK325/EC325)^2),((DL325/EC325)^2),((DM325/EC325)^2),((DN325/EC325)^2))*100))</f>
        <v/>
      </c>
      <c r="EE325" s="59" t="str">
        <f>IF(CB325="","",(CB325/DQ325*100))</f>
        <v/>
      </c>
      <c r="EF325" s="59" t="str">
        <f>IF(CC325="","",(CC325/DQ325*100))</f>
        <v/>
      </c>
      <c r="EG325" s="59" t="str">
        <f>IF(CD325="","",(CD325/DQ325*100))</f>
        <v/>
      </c>
      <c r="EH325" s="59" t="str">
        <f>IF(CE325="","",(CE325/DQ325*100))</f>
        <v/>
      </c>
      <c r="EI325" s="59" t="str">
        <f>IF(CF325="","",(CF325/DQ325*100))</f>
        <v/>
      </c>
      <c r="EJ325" s="59" t="str">
        <f>IF(CG325="","",(CG325/DQ325*100))</f>
        <v/>
      </c>
      <c r="EK325" s="59" t="str">
        <f>IF(CH325="","",(CH325/DQ325*100))</f>
        <v/>
      </c>
      <c r="EL325" s="59" t="str">
        <f>IF(CI325="","",(CI325/DR325*100))</f>
        <v/>
      </c>
      <c r="EM325" s="59" t="str">
        <f>IF(CJ325="","",(CJ325/DR325*100))</f>
        <v/>
      </c>
      <c r="EN325" s="59" t="str">
        <f>IF(CK325="","",(CK325/DR325*100))</f>
        <v/>
      </c>
      <c r="EO325" s="59" t="str">
        <f>IF(CL325="","",(CL325/DR325*100))</f>
        <v/>
      </c>
      <c r="EP325" s="59" t="str">
        <f>IF(CM325="","",(CM325/DR325*100))</f>
        <v/>
      </c>
      <c r="EQ325" s="59" t="str">
        <f>IF(CN325="","",(CN325/DR325*100))</f>
        <v/>
      </c>
      <c r="ER325" s="59" t="str">
        <f>IF(CO325="","",(CO325/DR325*100))</f>
        <v/>
      </c>
      <c r="ES325" s="59" t="str">
        <f>IF(CP325="","",(CP325/DR325*100))</f>
        <v/>
      </c>
      <c r="ET325" s="59" t="str">
        <f>IF(CQ325="","",(CQ325/DR325*100))</f>
        <v/>
      </c>
      <c r="EU325" s="59" t="str">
        <f>IF(CR325="","",(CR325/DR325*100))</f>
        <v/>
      </c>
      <c r="EV325" s="59" t="str">
        <f>IF(CS325="","",(CS325/DS325*100))</f>
        <v/>
      </c>
      <c r="EW325" s="59" t="str">
        <f>IF(CT325="","",(CT325/DS325*100))</f>
        <v/>
      </c>
      <c r="EX325" s="59" t="str">
        <f>IF(CU325="","",(CU325/DS325*100))</f>
        <v/>
      </c>
      <c r="EY325" s="59" t="str">
        <f>IF(CV325="","",(CV325/DS325*100))</f>
        <v/>
      </c>
      <c r="EZ325" s="59" t="str">
        <f>IF(CW325="","",(CW325/DS325*100))</f>
        <v/>
      </c>
      <c r="FA325" s="59" t="str">
        <f>IF(CX325="","",(CX325/DS325*100))</f>
        <v/>
      </c>
      <c r="FB325" s="59" t="str">
        <f t="shared" si="33"/>
        <v/>
      </c>
      <c r="FC325" s="59" t="str">
        <f t="shared" si="33"/>
        <v/>
      </c>
      <c r="FD325" s="59" t="str">
        <f t="shared" si="33"/>
        <v/>
      </c>
      <c r="FE325" s="59" t="str">
        <f t="shared" si="33"/>
        <v/>
      </c>
      <c r="FF325" s="59" t="str">
        <f t="shared" si="33"/>
        <v/>
      </c>
      <c r="FG325" s="59" t="str">
        <f t="shared" si="33"/>
        <v/>
      </c>
      <c r="FH325" s="59" t="str">
        <f t="shared" si="33"/>
        <v/>
      </c>
      <c r="FI325" s="59" t="str">
        <f t="shared" si="33"/>
        <v/>
      </c>
      <c r="FJ325" s="59" t="str">
        <f t="shared" si="33"/>
        <v/>
      </c>
      <c r="FK325" s="59" t="str">
        <f>IF(DH325="","",(DH325/DU325*100))</f>
        <v/>
      </c>
      <c r="FL325" s="59" t="str">
        <f>IF(DI325="","",(DI325/DU325*100))</f>
        <v/>
      </c>
      <c r="FM325" s="59" t="str">
        <f>IF(DJ325="","",(DJ325/DU325*100))</f>
        <v/>
      </c>
    </row>
    <row r="326" spans="72:169" x14ac:dyDescent="0.25">
      <c r="BT326" s="59" t="str">
        <f>IF(BR326="","",YEAR(D326)-BR326)</f>
        <v/>
      </c>
      <c r="BU326" s="59" t="str">
        <f>IF(BO326="",IF(OR(BM326="",BN326=""),"",((BM326*12)+BN326)*0.0254),BO326*0.01)</f>
        <v/>
      </c>
      <c r="BV326" s="59" t="str">
        <f>IF(BQ326="",IF(BP326="","",BP326*0.453592),BQ326)</f>
        <v/>
      </c>
      <c r="BW326" s="59" t="str">
        <f>IF(OR(BU326="",BV326=""),"",(BV326/(BU326^2)))</f>
        <v/>
      </c>
      <c r="BX326" s="59" t="str">
        <f>IF(COUNTBLANK(E326:J326)=6,"",(((E326*IF(F326&gt;0,F326,30)*3)+(G326*IF(H326&gt;0,H326,30)*5)+(I326*IF(J326&gt;0,J326,30)*9))))</f>
        <v/>
      </c>
      <c r="BY326" s="59" t="str">
        <f>IF(COUNTBLANK(AE326:AL326)=8,"",SUM(IF(AE326=2,1,IF(AE326=3,1,0)),IF(AH326=1,1,IF(AI326=1,1,0)),IF(AJ326&gt;3,1,0),IF(AK326&gt;3,1,0),IF(AL326&gt;0,1,0)))</f>
        <v/>
      </c>
      <c r="BZ326" s="59" t="str">
        <f>IF(OR(AM326="",AN326=""),"",IF(OR(AM326=-99,AN326=-99),-99,IF(AM326=3,IF(AN326=2,1,IF(AN326=3,1,0)),0)))</f>
        <v/>
      </c>
      <c r="CA326" s="59" t="str">
        <f>IF(OR((AC326=""),(AD326="")),"",IF(AD326=-99,-99,IF(AC326&gt;=4,IF(OR(AD326=1,AD326=2),1,0),0)))</f>
        <v/>
      </c>
      <c r="CB326" s="59" t="str">
        <f>IF(BW326="","",IF(BW326&lt;25,5,IF(BW326&lt;30,2,0)))</f>
        <v/>
      </c>
      <c r="CC326" s="59" t="str">
        <f t="shared" si="34"/>
        <v/>
      </c>
      <c r="CD326" s="59" t="str">
        <f>IF(K326="","",IF(K326&lt;4,0,IF(K326&gt;=4,4,"")))</f>
        <v/>
      </c>
      <c r="CE326" s="59" t="str">
        <f>IF(L326="","",IF(L326&lt;4,0,IF(L326&gt;=4,4,"")))</f>
        <v/>
      </c>
      <c r="CF326" s="59" t="str">
        <f>IF(M326="","",IF(M326&lt;4,0,IF(M326&gt;=4,3,"")))</f>
        <v/>
      </c>
      <c r="CG326" s="59" t="str">
        <f>IF(N326="","",IF(N326&lt;4,0,IF(N326&gt;=4,1,"")))</f>
        <v/>
      </c>
      <c r="CH326" s="59" t="str">
        <f t="shared" si="35"/>
        <v/>
      </c>
      <c r="CI326" s="59" t="str">
        <f>IF(O326="","",IF(O326=0,0,IF(O326=1,3,IF(O326&lt;=4,4,IF(O326&gt;4,5,"")))))</f>
        <v/>
      </c>
      <c r="CJ326" s="59" t="str">
        <f>IF(P326="","",IF(P326=0,0,IF(P326=1,1,IF(P326&lt;7,3,IF(P326=7,4,"")))))</f>
        <v/>
      </c>
      <c r="CK326" s="59" t="str">
        <f>IF(Q326="","",IF(Q326&lt;4,3,IF(Q326&lt;7,2,IF(Q326=7,0,""))))</f>
        <v/>
      </c>
      <c r="CL326" s="59" t="str">
        <f>IF(R326="","",IF(R326&lt;1,0,IF(R326&lt;=2,1,IF(R326&gt;2,2,""))))</f>
        <v/>
      </c>
      <c r="CM326" s="59" t="str">
        <f>IF(S326="","",IF(S326=0,0,IF(S326=1,1,IF(S326&gt;1,2,""))))</f>
        <v/>
      </c>
      <c r="CN326" s="59" t="str">
        <f>IF(T326="","",IF(T326=0,0,IF(T326&lt;=4,1,IF(T326&gt;4,2,""))))</f>
        <v/>
      </c>
      <c r="CO326" s="59" t="str">
        <f>IF(U326="","",IF(U326&lt;4,0,IF(U326&lt;=6,1,IF(U326=7,2,""))))</f>
        <v/>
      </c>
      <c r="CP326" s="59" t="str">
        <f>IF(V326="","",IF(V326&lt;4,2,IF(V326=4,1,IF(V326=5,0,""))))</f>
        <v/>
      </c>
      <c r="CQ326" s="59" t="str">
        <f>IF(W326="","",IF(W326=1,2,IF(W326=2,1,IF(W326&gt;2,0,""))))</f>
        <v/>
      </c>
      <c r="CR326" s="59" t="str">
        <f>IF(X326="","",IF(X326=0,0,IF(X326=1,1,IF(X326=2,2,IF(X326=3,2,IF(X326=-9,-9,IF(X326=-99,-99,"")))))))</f>
        <v/>
      </c>
      <c r="CS326" s="59" t="str">
        <f>IF(Z326="","",IF(Z326=0,1,IF(Z326=1,0,"")))</f>
        <v/>
      </c>
      <c r="CT326" s="59" t="str">
        <f>IF(CA326="","",IF(CA326=-99,-99,IF(CA326=1,3,0)))</f>
        <v/>
      </c>
      <c r="CU326" s="59" t="str">
        <f>IF(BZ326="","",IF(BZ326=-99,-99,IF(BZ326=0,3,0)))</f>
        <v/>
      </c>
      <c r="CV326" s="59" t="str">
        <f>IF(AO326="","",IF(AND(AO326&gt;=7,AO326&lt;=8),2,0))</f>
        <v/>
      </c>
      <c r="CW326" s="59" t="str">
        <f>IF(AP326="","",IF(AP326=1,0,IF(AP326&gt;1,1,"")))</f>
        <v/>
      </c>
      <c r="CX326" s="59" t="str">
        <f t="shared" si="36"/>
        <v/>
      </c>
      <c r="CY326" s="59" t="str">
        <f>IF(BA326="","",IF(BA326=0,0,IF(OR(BA326=1,BA326=2,BA326=3),3,IF(BA326=-99,-99,""))))</f>
        <v/>
      </c>
      <c r="CZ326" s="59" t="str">
        <f>IF(BB326="","",IF(BB326=0,0,IF(OR(BB326=1,BB326=2,BB326=3),3,IF(BB326=-99,-99,""))))</f>
        <v/>
      </c>
      <c r="DA326" s="59" t="str">
        <f>IF(BC326="","",IF(BC326=0,0,IF(OR(BC326=1,BC326=2,BC326=3),3,IF(BC326=-99,-99,""))))</f>
        <v/>
      </c>
      <c r="DB326" s="59" t="str">
        <f>IF(BD326="","",IF(BD326=0,0,IF(OR(BD326=1,BD326=2,BD326=3),3,IF(BD326=-99,-99,""))))</f>
        <v/>
      </c>
      <c r="DC326" s="59" t="str">
        <f>IF(BE326="","",IF(BE326=0,0,IF(OR(BE326=1,BE326=2,BE326=3),3,IF(BE326=-99,-99,""))))</f>
        <v/>
      </c>
      <c r="DD326" s="59" t="str">
        <f>IF(BF326="","",IF(BF326=0,0,IF(OR(BF326=1,BF326=2,BF326=3),3,IF(BF326=-99,-99,""))))</f>
        <v/>
      </c>
      <c r="DE326" s="59" t="str">
        <f>IF(BG326="","",IF(BG326=0,0,IF(OR(BG326=1,BG326=2,BG326=3),3,IF(BG326=-99,-99,""))))</f>
        <v/>
      </c>
      <c r="DF326" s="59" t="str">
        <f>IF(BH326="","",IF(BH326=0,0,IF(OR(BH326=1,BH326=2,BH326=3),3,IF(BH326=-99,-99,""))))</f>
        <v/>
      </c>
      <c r="DG326" s="59" t="str">
        <f>IF(BI326="","",IF(BI326=0,0,IF(OR(BI326=1,BI326=2,BI326=3),3,IF(BI326=-99,-99,""))))</f>
        <v/>
      </c>
      <c r="DH326" s="59" t="str">
        <f>IF(BT326="","",IF(BS326=1,IF(BT326&lt;65,41,IF(BT326&lt;70,35,IF(BT326&lt;75,29,IF(BT326&lt;80,21,IF(BT326&lt;85,14,IF(BT326&lt;90,5,0)))))),IF(BS326=2,IF(BT326&lt;65,38,IF(BT326&lt;70,33,IF(BT326&lt;75,26,IF(BT326&lt;80,16,IF(BT326&lt;85,12,IF(BT326&lt;90,1,0)))))),"")))</f>
        <v/>
      </c>
      <c r="DI326" s="59" t="str">
        <f>IF(BL326="","",IF(BL326=1,0,IF(BL326=2,3,IF(BL326&gt;2,6,""))))</f>
        <v/>
      </c>
      <c r="DJ326" s="59" t="str">
        <f>IF(Y326="","",IF(Y326=0,3,IF(Y326=1,0,"")))</f>
        <v/>
      </c>
      <c r="DK326" s="59" t="str">
        <f>IF(COUNTBLANK(CB326:CH326)=7,"",SUM(CB326:CH326))</f>
        <v/>
      </c>
      <c r="DL326" s="59" t="str">
        <f>IF(COUNTBLANK(CI326:CR326)=10,"",SUM(CI326:CQ326,IF(CR326&gt;0,CR326,0)))</f>
        <v/>
      </c>
      <c r="DM326" s="59" t="str">
        <f>IF(COUNTBLANK(CS326:CX326)=6,"",SUM(CS326,IF(CT326=-99,0,CT326),IF(CU326=-99,0,CU326),CV326:CX326))</f>
        <v/>
      </c>
      <c r="DN326" s="59" t="str">
        <f>IF(COUNTBLANK(CY326:DG326)=9,"",SUM(IF(OR(CY326="",CY326=-99),0,CY326),IF(OR(CZ326="",CZ326=-99),0,CZ326),IF(OR(DA326="",DA326=-99),0,DA326),IF(OR(DB326="",DB326=-99),0,DB326),IF(OR(DC326="",DC326=-99),0,DC326),IF(OR(DD326="",DD326=-99),0,DD326),IF(OR(DE326="",DE326=-99),0,DE326),IF(OR(DF326="",DF326=-99),0,DF326),IF(OR(DG326="",DG326=-99),0,DG326)))</f>
        <v/>
      </c>
      <c r="DO326" s="59" t="str">
        <f>IF(COUNTBLANK(DH326:DJ326)=3,"",SUM(DH326:DJ326))</f>
        <v/>
      </c>
      <c r="DP326" s="59" t="str">
        <f>IF(COUNTBLANK(DK326:DN326)=4,"",SUM(DK326:DN326))</f>
        <v/>
      </c>
      <c r="DQ326" s="59" t="str">
        <f>IF(COUNTBLANK(CB326:CH326)=7,"",SUM(IF(CB326="",0,5),IF(CC326="",0,9),IF(CD326="",0,4),IF(CE326="",0,4),IF(CF326="",0,3),IF(CG326="",0,1),IF(CH326="",0,6)))</f>
        <v/>
      </c>
      <c r="DR326" s="59" t="str">
        <f>IF(COUNTBLANK(CI326:CR326)=10,"",SUM(IF(CI326="",0,5),IF(CJ326="",0,4),IF(CK326="",0,3),IF(CL326="",0,2),IF(CM326="",0,2),IF(CN326="",0,2),IF(CO326="",0,2),IF(CP326="",0,2),IF(CQ326="",0,2),IF(OR(CR326="",CR326=-99,CR326=-9),0,2)))</f>
        <v/>
      </c>
      <c r="DS326" s="59" t="str">
        <f>IF(COUNTBLANK(CS326:CX326)=6,"",SUM(IF(CS326="",0,1),IF(OR(CT326="",CT326=-99),0,3),IF(OR(CU326="",CU326=-99),0,3),IF(CV326="",0,2),IF(CW326="",0,1),IF(CX326="",0,1)))</f>
        <v/>
      </c>
      <c r="DT326" s="59" t="str">
        <f>IF(COUNTBLANK(CY326:DG326)=9,"",SUM(IF(OR(CY326="",CY326=-99),0,3),IF(OR(CZ326="",CZ326=-99),0,3),IF(OR(DA326="",DA326=-99),0,3),IF(OR(DB326="",DB326=-99),0,3),IF(OR(DC326="",DC326=-99),0,3),IF(OR(DD326="",DD326=-99),0,3),IF(OR(DE326="",DE326=-99),0,3),IF(OR(DF326="",DF326=-99),0,3),IF(OR(DG326="",DG326=-99),0,3)))</f>
        <v/>
      </c>
      <c r="DU326" s="59" t="str">
        <f>IF(COUNTBLANK(DH326:DJ326)=3,"",SUM(IF(DH326="",0,IF(BS326=1,41,IF(BS326=2,38,""))),IF(DI326="",0,6),IF(DJ326="",0,3)))</f>
        <v/>
      </c>
      <c r="DV326" s="59" t="str">
        <f>IF(COUNTBLANK(DK326:DN326)=4,"",SUM(DQ326:DT326))</f>
        <v/>
      </c>
      <c r="DW326" s="59" t="str">
        <f>IF(DQ326="","",((DK326/DQ326)*100))</f>
        <v/>
      </c>
      <c r="DX326" s="59" t="str">
        <f t="shared" si="32"/>
        <v/>
      </c>
      <c r="DY326" s="59" t="str">
        <f t="shared" si="32"/>
        <v/>
      </c>
      <c r="DZ326" s="59" t="str">
        <f t="shared" si="32"/>
        <v/>
      </c>
      <c r="EA326" s="59" t="str">
        <f t="shared" si="32"/>
        <v/>
      </c>
      <c r="EB326" s="59" t="str">
        <f t="shared" si="32"/>
        <v/>
      </c>
      <c r="EC326" s="59" t="str">
        <f>IF(COUNTBLANK(DQ326:DT326)=4,"",SQRT((DQ326^2)+(DR326^2)+(DS326^2)+(DT326^2)))</f>
        <v/>
      </c>
      <c r="ED326" s="59" t="str">
        <f>IF(EC326="","",(SUM(((DK326/EC326)^2),((DL326/EC326)^2),((DM326/EC326)^2),((DN326/EC326)^2))*100))</f>
        <v/>
      </c>
      <c r="EE326" s="59" t="str">
        <f>IF(CB326="","",(CB326/DQ326*100))</f>
        <v/>
      </c>
      <c r="EF326" s="59" t="str">
        <f>IF(CC326="","",(CC326/DQ326*100))</f>
        <v/>
      </c>
      <c r="EG326" s="59" t="str">
        <f>IF(CD326="","",(CD326/DQ326*100))</f>
        <v/>
      </c>
      <c r="EH326" s="59" t="str">
        <f>IF(CE326="","",(CE326/DQ326*100))</f>
        <v/>
      </c>
      <c r="EI326" s="59" t="str">
        <f>IF(CF326="","",(CF326/DQ326*100))</f>
        <v/>
      </c>
      <c r="EJ326" s="59" t="str">
        <f>IF(CG326="","",(CG326/DQ326*100))</f>
        <v/>
      </c>
      <c r="EK326" s="59" t="str">
        <f>IF(CH326="","",(CH326/DQ326*100))</f>
        <v/>
      </c>
      <c r="EL326" s="59" t="str">
        <f>IF(CI326="","",(CI326/DR326*100))</f>
        <v/>
      </c>
      <c r="EM326" s="59" t="str">
        <f>IF(CJ326="","",(CJ326/DR326*100))</f>
        <v/>
      </c>
      <c r="EN326" s="59" t="str">
        <f>IF(CK326="","",(CK326/DR326*100))</f>
        <v/>
      </c>
      <c r="EO326" s="59" t="str">
        <f>IF(CL326="","",(CL326/DR326*100))</f>
        <v/>
      </c>
      <c r="EP326" s="59" t="str">
        <f>IF(CM326="","",(CM326/DR326*100))</f>
        <v/>
      </c>
      <c r="EQ326" s="59" t="str">
        <f>IF(CN326="","",(CN326/DR326*100))</f>
        <v/>
      </c>
      <c r="ER326" s="59" t="str">
        <f>IF(CO326="","",(CO326/DR326*100))</f>
        <v/>
      </c>
      <c r="ES326" s="59" t="str">
        <f>IF(CP326="","",(CP326/DR326*100))</f>
        <v/>
      </c>
      <c r="ET326" s="59" t="str">
        <f>IF(CQ326="","",(CQ326/DR326*100))</f>
        <v/>
      </c>
      <c r="EU326" s="59" t="str">
        <f>IF(CR326="","",(CR326/DR326*100))</f>
        <v/>
      </c>
      <c r="EV326" s="59" t="str">
        <f>IF(CS326="","",(CS326/DS326*100))</f>
        <v/>
      </c>
      <c r="EW326" s="59" t="str">
        <f>IF(CT326="","",(CT326/DS326*100))</f>
        <v/>
      </c>
      <c r="EX326" s="59" t="str">
        <f>IF(CU326="","",(CU326/DS326*100))</f>
        <v/>
      </c>
      <c r="EY326" s="59" t="str">
        <f>IF(CV326="","",(CV326/DS326*100))</f>
        <v/>
      </c>
      <c r="EZ326" s="59" t="str">
        <f>IF(CW326="","",(CW326/DS326*100))</f>
        <v/>
      </c>
      <c r="FA326" s="59" t="str">
        <f>IF(CX326="","",(CX326/DS326*100))</f>
        <v/>
      </c>
      <c r="FB326" s="59" t="str">
        <f t="shared" si="33"/>
        <v/>
      </c>
      <c r="FC326" s="59" t="str">
        <f t="shared" si="33"/>
        <v/>
      </c>
      <c r="FD326" s="59" t="str">
        <f t="shared" si="33"/>
        <v/>
      </c>
      <c r="FE326" s="59" t="str">
        <f t="shared" si="33"/>
        <v/>
      </c>
      <c r="FF326" s="59" t="str">
        <f t="shared" si="33"/>
        <v/>
      </c>
      <c r="FG326" s="59" t="str">
        <f t="shared" si="33"/>
        <v/>
      </c>
      <c r="FH326" s="59" t="str">
        <f t="shared" si="33"/>
        <v/>
      </c>
      <c r="FI326" s="59" t="str">
        <f t="shared" si="33"/>
        <v/>
      </c>
      <c r="FJ326" s="59" t="str">
        <f t="shared" si="33"/>
        <v/>
      </c>
      <c r="FK326" s="59" t="str">
        <f>IF(DH326="","",(DH326/DU326*100))</f>
        <v/>
      </c>
      <c r="FL326" s="59" t="str">
        <f>IF(DI326="","",(DI326/DU326*100))</f>
        <v/>
      </c>
      <c r="FM326" s="59" t="str">
        <f>IF(DJ326="","",(DJ326/DU326*100))</f>
        <v/>
      </c>
    </row>
    <row r="327" spans="72:169" x14ac:dyDescent="0.25">
      <c r="BT327" s="59" t="str">
        <f>IF(BR327="","",YEAR(D327)-BR327)</f>
        <v/>
      </c>
      <c r="BU327" s="59" t="str">
        <f>IF(BO327="",IF(OR(BM327="",BN327=""),"",((BM327*12)+BN327)*0.0254),BO327*0.01)</f>
        <v/>
      </c>
      <c r="BV327" s="59" t="str">
        <f>IF(BQ327="",IF(BP327="","",BP327*0.453592),BQ327)</f>
        <v/>
      </c>
      <c r="BW327" s="59" t="str">
        <f>IF(OR(BU327="",BV327=""),"",(BV327/(BU327^2)))</f>
        <v/>
      </c>
      <c r="BX327" s="59" t="str">
        <f>IF(COUNTBLANK(E327:J327)=6,"",(((E327*IF(F327&gt;0,F327,30)*3)+(G327*IF(H327&gt;0,H327,30)*5)+(I327*IF(J327&gt;0,J327,30)*9))))</f>
        <v/>
      </c>
      <c r="BY327" s="59" t="str">
        <f>IF(COUNTBLANK(AE327:AL327)=8,"",SUM(IF(AE327=2,1,IF(AE327=3,1,0)),IF(AH327=1,1,IF(AI327=1,1,0)),IF(AJ327&gt;3,1,0),IF(AK327&gt;3,1,0),IF(AL327&gt;0,1,0)))</f>
        <v/>
      </c>
      <c r="BZ327" s="59" t="str">
        <f>IF(OR(AM327="",AN327=""),"",IF(OR(AM327=-99,AN327=-99),-99,IF(AM327=3,IF(AN327=2,1,IF(AN327=3,1,0)),0)))</f>
        <v/>
      </c>
      <c r="CA327" s="59" t="str">
        <f>IF(OR((AC327=""),(AD327="")),"",IF(AD327=-99,-99,IF(AC327&gt;=4,IF(OR(AD327=1,AD327=2),1,0),0)))</f>
        <v/>
      </c>
      <c r="CB327" s="59" t="str">
        <f>IF(BW327="","",IF(BW327&lt;25,5,IF(BW327&lt;30,2,0)))</f>
        <v/>
      </c>
      <c r="CC327" s="59" t="str">
        <f t="shared" si="34"/>
        <v/>
      </c>
      <c r="CD327" s="59" t="str">
        <f>IF(K327="","",IF(K327&lt;4,0,IF(K327&gt;=4,4,"")))</f>
        <v/>
      </c>
      <c r="CE327" s="59" t="str">
        <f>IF(L327="","",IF(L327&lt;4,0,IF(L327&gt;=4,4,"")))</f>
        <v/>
      </c>
      <c r="CF327" s="59" t="str">
        <f>IF(M327="","",IF(M327&lt;4,0,IF(M327&gt;=4,3,"")))</f>
        <v/>
      </c>
      <c r="CG327" s="59" t="str">
        <f>IF(N327="","",IF(N327&lt;4,0,IF(N327&gt;=4,1,"")))</f>
        <v/>
      </c>
      <c r="CH327" s="59" t="str">
        <f t="shared" si="35"/>
        <v/>
      </c>
      <c r="CI327" s="59" t="str">
        <f>IF(O327="","",IF(O327=0,0,IF(O327=1,3,IF(O327&lt;=4,4,IF(O327&gt;4,5,"")))))</f>
        <v/>
      </c>
      <c r="CJ327" s="59" t="str">
        <f>IF(P327="","",IF(P327=0,0,IF(P327=1,1,IF(P327&lt;7,3,IF(P327=7,4,"")))))</f>
        <v/>
      </c>
      <c r="CK327" s="59" t="str">
        <f>IF(Q327="","",IF(Q327&lt;4,3,IF(Q327&lt;7,2,IF(Q327=7,0,""))))</f>
        <v/>
      </c>
      <c r="CL327" s="59" t="str">
        <f>IF(R327="","",IF(R327&lt;1,0,IF(R327&lt;=2,1,IF(R327&gt;2,2,""))))</f>
        <v/>
      </c>
      <c r="CM327" s="59" t="str">
        <f>IF(S327="","",IF(S327=0,0,IF(S327=1,1,IF(S327&gt;1,2,""))))</f>
        <v/>
      </c>
      <c r="CN327" s="59" t="str">
        <f>IF(T327="","",IF(T327=0,0,IF(T327&lt;=4,1,IF(T327&gt;4,2,""))))</f>
        <v/>
      </c>
      <c r="CO327" s="59" t="str">
        <f>IF(U327="","",IF(U327&lt;4,0,IF(U327&lt;=6,1,IF(U327=7,2,""))))</f>
        <v/>
      </c>
      <c r="CP327" s="59" t="str">
        <f>IF(V327="","",IF(V327&lt;4,2,IF(V327=4,1,IF(V327=5,0,""))))</f>
        <v/>
      </c>
      <c r="CQ327" s="59" t="str">
        <f>IF(W327="","",IF(W327=1,2,IF(W327=2,1,IF(W327&gt;2,0,""))))</f>
        <v/>
      </c>
      <c r="CR327" s="59" t="str">
        <f>IF(X327="","",IF(X327=0,0,IF(X327=1,1,IF(X327=2,2,IF(X327=3,2,IF(X327=-9,-9,IF(X327=-99,-99,"")))))))</f>
        <v/>
      </c>
      <c r="CS327" s="59" t="str">
        <f>IF(Z327="","",IF(Z327=0,1,IF(Z327=1,0,"")))</f>
        <v/>
      </c>
      <c r="CT327" s="59" t="str">
        <f>IF(CA327="","",IF(CA327=-99,-99,IF(CA327=1,3,0)))</f>
        <v/>
      </c>
      <c r="CU327" s="59" t="str">
        <f>IF(BZ327="","",IF(BZ327=-99,-99,IF(BZ327=0,3,0)))</f>
        <v/>
      </c>
      <c r="CV327" s="59" t="str">
        <f>IF(AO327="","",IF(AND(AO327&gt;=7,AO327&lt;=8),2,0))</f>
        <v/>
      </c>
      <c r="CW327" s="59" t="str">
        <f>IF(AP327="","",IF(AP327=1,0,IF(AP327&gt;1,1,"")))</f>
        <v/>
      </c>
      <c r="CX327" s="59" t="str">
        <f t="shared" si="36"/>
        <v/>
      </c>
      <c r="CY327" s="59" t="str">
        <f>IF(BA327="","",IF(BA327=0,0,IF(OR(BA327=1,BA327=2,BA327=3),3,IF(BA327=-99,-99,""))))</f>
        <v/>
      </c>
      <c r="CZ327" s="59" t="str">
        <f>IF(BB327="","",IF(BB327=0,0,IF(OR(BB327=1,BB327=2,BB327=3),3,IF(BB327=-99,-99,""))))</f>
        <v/>
      </c>
      <c r="DA327" s="59" t="str">
        <f>IF(BC327="","",IF(BC327=0,0,IF(OR(BC327=1,BC327=2,BC327=3),3,IF(BC327=-99,-99,""))))</f>
        <v/>
      </c>
      <c r="DB327" s="59" t="str">
        <f>IF(BD327="","",IF(BD327=0,0,IF(OR(BD327=1,BD327=2,BD327=3),3,IF(BD327=-99,-99,""))))</f>
        <v/>
      </c>
      <c r="DC327" s="59" t="str">
        <f>IF(BE327="","",IF(BE327=0,0,IF(OR(BE327=1,BE327=2,BE327=3),3,IF(BE327=-99,-99,""))))</f>
        <v/>
      </c>
      <c r="DD327" s="59" t="str">
        <f>IF(BF327="","",IF(BF327=0,0,IF(OR(BF327=1,BF327=2,BF327=3),3,IF(BF327=-99,-99,""))))</f>
        <v/>
      </c>
      <c r="DE327" s="59" t="str">
        <f>IF(BG327="","",IF(BG327=0,0,IF(OR(BG327=1,BG327=2,BG327=3),3,IF(BG327=-99,-99,""))))</f>
        <v/>
      </c>
      <c r="DF327" s="59" t="str">
        <f>IF(BH327="","",IF(BH327=0,0,IF(OR(BH327=1,BH327=2,BH327=3),3,IF(BH327=-99,-99,""))))</f>
        <v/>
      </c>
      <c r="DG327" s="59" t="str">
        <f>IF(BI327="","",IF(BI327=0,0,IF(OR(BI327=1,BI327=2,BI327=3),3,IF(BI327=-99,-99,""))))</f>
        <v/>
      </c>
      <c r="DH327" s="59" t="str">
        <f>IF(BT327="","",IF(BS327=1,IF(BT327&lt;65,41,IF(BT327&lt;70,35,IF(BT327&lt;75,29,IF(BT327&lt;80,21,IF(BT327&lt;85,14,IF(BT327&lt;90,5,0)))))),IF(BS327=2,IF(BT327&lt;65,38,IF(BT327&lt;70,33,IF(BT327&lt;75,26,IF(BT327&lt;80,16,IF(BT327&lt;85,12,IF(BT327&lt;90,1,0)))))),"")))</f>
        <v/>
      </c>
      <c r="DI327" s="59" t="str">
        <f>IF(BL327="","",IF(BL327=1,0,IF(BL327=2,3,IF(BL327&gt;2,6,""))))</f>
        <v/>
      </c>
      <c r="DJ327" s="59" t="str">
        <f>IF(Y327="","",IF(Y327=0,3,IF(Y327=1,0,"")))</f>
        <v/>
      </c>
      <c r="DK327" s="59" t="str">
        <f>IF(COUNTBLANK(CB327:CH327)=7,"",SUM(CB327:CH327))</f>
        <v/>
      </c>
      <c r="DL327" s="59" t="str">
        <f>IF(COUNTBLANK(CI327:CR327)=10,"",SUM(CI327:CQ327,IF(CR327&gt;0,CR327,0)))</f>
        <v/>
      </c>
      <c r="DM327" s="59" t="str">
        <f>IF(COUNTBLANK(CS327:CX327)=6,"",SUM(CS327,IF(CT327=-99,0,CT327),IF(CU327=-99,0,CU327),CV327:CX327))</f>
        <v/>
      </c>
      <c r="DN327" s="59" t="str">
        <f>IF(COUNTBLANK(CY327:DG327)=9,"",SUM(IF(OR(CY327="",CY327=-99),0,CY327),IF(OR(CZ327="",CZ327=-99),0,CZ327),IF(OR(DA327="",DA327=-99),0,DA327),IF(OR(DB327="",DB327=-99),0,DB327),IF(OR(DC327="",DC327=-99),0,DC327),IF(OR(DD327="",DD327=-99),0,DD327),IF(OR(DE327="",DE327=-99),0,DE327),IF(OR(DF327="",DF327=-99),0,DF327),IF(OR(DG327="",DG327=-99),0,DG327)))</f>
        <v/>
      </c>
      <c r="DO327" s="59" t="str">
        <f>IF(COUNTBLANK(DH327:DJ327)=3,"",SUM(DH327:DJ327))</f>
        <v/>
      </c>
      <c r="DP327" s="59" t="str">
        <f>IF(COUNTBLANK(DK327:DN327)=4,"",SUM(DK327:DN327))</f>
        <v/>
      </c>
      <c r="DQ327" s="59" t="str">
        <f>IF(COUNTBLANK(CB327:CH327)=7,"",SUM(IF(CB327="",0,5),IF(CC327="",0,9),IF(CD327="",0,4),IF(CE327="",0,4),IF(CF327="",0,3),IF(CG327="",0,1),IF(CH327="",0,6)))</f>
        <v/>
      </c>
      <c r="DR327" s="59" t="str">
        <f>IF(COUNTBLANK(CI327:CR327)=10,"",SUM(IF(CI327="",0,5),IF(CJ327="",0,4),IF(CK327="",0,3),IF(CL327="",0,2),IF(CM327="",0,2),IF(CN327="",0,2),IF(CO327="",0,2),IF(CP327="",0,2),IF(CQ327="",0,2),IF(OR(CR327="",CR327=-99,CR327=-9),0,2)))</f>
        <v/>
      </c>
      <c r="DS327" s="59" t="str">
        <f>IF(COUNTBLANK(CS327:CX327)=6,"",SUM(IF(CS327="",0,1),IF(OR(CT327="",CT327=-99),0,3),IF(OR(CU327="",CU327=-99),0,3),IF(CV327="",0,2),IF(CW327="",0,1),IF(CX327="",0,1)))</f>
        <v/>
      </c>
      <c r="DT327" s="59" t="str">
        <f>IF(COUNTBLANK(CY327:DG327)=9,"",SUM(IF(OR(CY327="",CY327=-99),0,3),IF(OR(CZ327="",CZ327=-99),0,3),IF(OR(DA327="",DA327=-99),0,3),IF(OR(DB327="",DB327=-99),0,3),IF(OR(DC327="",DC327=-99),0,3),IF(OR(DD327="",DD327=-99),0,3),IF(OR(DE327="",DE327=-99),0,3),IF(OR(DF327="",DF327=-99),0,3),IF(OR(DG327="",DG327=-99),0,3)))</f>
        <v/>
      </c>
      <c r="DU327" s="59" t="str">
        <f>IF(COUNTBLANK(DH327:DJ327)=3,"",SUM(IF(DH327="",0,IF(BS327=1,41,IF(BS327=2,38,""))),IF(DI327="",0,6),IF(DJ327="",0,3)))</f>
        <v/>
      </c>
      <c r="DV327" s="59" t="str">
        <f>IF(COUNTBLANK(DK327:DN327)=4,"",SUM(DQ327:DT327))</f>
        <v/>
      </c>
      <c r="DW327" s="59" t="str">
        <f>IF(DQ327="","",((DK327/DQ327)*100))</f>
        <v/>
      </c>
      <c r="DX327" s="59" t="str">
        <f t="shared" si="32"/>
        <v/>
      </c>
      <c r="DY327" s="59" t="str">
        <f t="shared" si="32"/>
        <v/>
      </c>
      <c r="DZ327" s="59" t="str">
        <f t="shared" si="32"/>
        <v/>
      </c>
      <c r="EA327" s="59" t="str">
        <f t="shared" si="32"/>
        <v/>
      </c>
      <c r="EB327" s="59" t="str">
        <f t="shared" si="32"/>
        <v/>
      </c>
      <c r="EC327" s="59" t="str">
        <f>IF(COUNTBLANK(DQ327:DT327)=4,"",SQRT((DQ327^2)+(DR327^2)+(DS327^2)+(DT327^2)))</f>
        <v/>
      </c>
      <c r="ED327" s="59" t="str">
        <f>IF(EC327="","",(SUM(((DK327/EC327)^2),((DL327/EC327)^2),((DM327/EC327)^2),((DN327/EC327)^2))*100))</f>
        <v/>
      </c>
      <c r="EE327" s="59" t="str">
        <f>IF(CB327="","",(CB327/DQ327*100))</f>
        <v/>
      </c>
      <c r="EF327" s="59" t="str">
        <f>IF(CC327="","",(CC327/DQ327*100))</f>
        <v/>
      </c>
      <c r="EG327" s="59" t="str">
        <f>IF(CD327="","",(CD327/DQ327*100))</f>
        <v/>
      </c>
      <c r="EH327" s="59" t="str">
        <f>IF(CE327="","",(CE327/DQ327*100))</f>
        <v/>
      </c>
      <c r="EI327" s="59" t="str">
        <f>IF(CF327="","",(CF327/DQ327*100))</f>
        <v/>
      </c>
      <c r="EJ327" s="59" t="str">
        <f>IF(CG327="","",(CG327/DQ327*100))</f>
        <v/>
      </c>
      <c r="EK327" s="59" t="str">
        <f>IF(CH327="","",(CH327/DQ327*100))</f>
        <v/>
      </c>
      <c r="EL327" s="59" t="str">
        <f>IF(CI327="","",(CI327/DR327*100))</f>
        <v/>
      </c>
      <c r="EM327" s="59" t="str">
        <f>IF(CJ327="","",(CJ327/DR327*100))</f>
        <v/>
      </c>
      <c r="EN327" s="59" t="str">
        <f>IF(CK327="","",(CK327/DR327*100))</f>
        <v/>
      </c>
      <c r="EO327" s="59" t="str">
        <f>IF(CL327="","",(CL327/DR327*100))</f>
        <v/>
      </c>
      <c r="EP327" s="59" t="str">
        <f>IF(CM327="","",(CM327/DR327*100))</f>
        <v/>
      </c>
      <c r="EQ327" s="59" t="str">
        <f>IF(CN327="","",(CN327/DR327*100))</f>
        <v/>
      </c>
      <c r="ER327" s="59" t="str">
        <f>IF(CO327="","",(CO327/DR327*100))</f>
        <v/>
      </c>
      <c r="ES327" s="59" t="str">
        <f>IF(CP327="","",(CP327/DR327*100))</f>
        <v/>
      </c>
      <c r="ET327" s="59" t="str">
        <f>IF(CQ327="","",(CQ327/DR327*100))</f>
        <v/>
      </c>
      <c r="EU327" s="59" t="str">
        <f>IF(CR327="","",(CR327/DR327*100))</f>
        <v/>
      </c>
      <c r="EV327" s="59" t="str">
        <f>IF(CS327="","",(CS327/DS327*100))</f>
        <v/>
      </c>
      <c r="EW327" s="59" t="str">
        <f>IF(CT327="","",(CT327/DS327*100))</f>
        <v/>
      </c>
      <c r="EX327" s="59" t="str">
        <f>IF(CU327="","",(CU327/DS327*100))</f>
        <v/>
      </c>
      <c r="EY327" s="59" t="str">
        <f>IF(CV327="","",(CV327/DS327*100))</f>
        <v/>
      </c>
      <c r="EZ327" s="59" t="str">
        <f>IF(CW327="","",(CW327/DS327*100))</f>
        <v/>
      </c>
      <c r="FA327" s="59" t="str">
        <f>IF(CX327="","",(CX327/DS327*100))</f>
        <v/>
      </c>
      <c r="FB327" s="59" t="str">
        <f t="shared" si="33"/>
        <v/>
      </c>
      <c r="FC327" s="59" t="str">
        <f t="shared" si="33"/>
        <v/>
      </c>
      <c r="FD327" s="59" t="str">
        <f t="shared" si="33"/>
        <v/>
      </c>
      <c r="FE327" s="59" t="str">
        <f t="shared" si="33"/>
        <v/>
      </c>
      <c r="FF327" s="59" t="str">
        <f t="shared" si="33"/>
        <v/>
      </c>
      <c r="FG327" s="59" t="str">
        <f t="shared" si="33"/>
        <v/>
      </c>
      <c r="FH327" s="59" t="str">
        <f t="shared" si="33"/>
        <v/>
      </c>
      <c r="FI327" s="59" t="str">
        <f t="shared" si="33"/>
        <v/>
      </c>
      <c r="FJ327" s="59" t="str">
        <f t="shared" si="33"/>
        <v/>
      </c>
      <c r="FK327" s="59" t="str">
        <f>IF(DH327="","",(DH327/DU327*100))</f>
        <v/>
      </c>
      <c r="FL327" s="59" t="str">
        <f>IF(DI327="","",(DI327/DU327*100))</f>
        <v/>
      </c>
      <c r="FM327" s="59" t="str">
        <f>IF(DJ327="","",(DJ327/DU327*100))</f>
        <v/>
      </c>
    </row>
    <row r="328" spans="72:169" x14ac:dyDescent="0.25">
      <c r="BT328" s="59" t="str">
        <f>IF(BR328="","",YEAR(D328)-BR328)</f>
        <v/>
      </c>
      <c r="BU328" s="59" t="str">
        <f>IF(BO328="",IF(OR(BM328="",BN328=""),"",((BM328*12)+BN328)*0.0254),BO328*0.01)</f>
        <v/>
      </c>
      <c r="BV328" s="59" t="str">
        <f>IF(BQ328="",IF(BP328="","",BP328*0.453592),BQ328)</f>
        <v/>
      </c>
      <c r="BW328" s="59" t="str">
        <f>IF(OR(BU328="",BV328=""),"",(BV328/(BU328^2)))</f>
        <v/>
      </c>
      <c r="BX328" s="59" t="str">
        <f>IF(COUNTBLANK(E328:J328)=6,"",(((E328*IF(F328&gt;0,F328,30)*3)+(G328*IF(H328&gt;0,H328,30)*5)+(I328*IF(J328&gt;0,J328,30)*9))))</f>
        <v/>
      </c>
      <c r="BY328" s="59" t="str">
        <f>IF(COUNTBLANK(AE328:AL328)=8,"",SUM(IF(AE328=2,1,IF(AE328=3,1,0)),IF(AH328=1,1,IF(AI328=1,1,0)),IF(AJ328&gt;3,1,0),IF(AK328&gt;3,1,0),IF(AL328&gt;0,1,0)))</f>
        <v/>
      </c>
      <c r="BZ328" s="59" t="str">
        <f>IF(OR(AM328="",AN328=""),"",IF(OR(AM328=-99,AN328=-99),-99,IF(AM328=3,IF(AN328=2,1,IF(AN328=3,1,0)),0)))</f>
        <v/>
      </c>
      <c r="CA328" s="59" t="str">
        <f>IF(OR((AC328=""),(AD328="")),"",IF(AD328=-99,-99,IF(AC328&gt;=4,IF(OR(AD328=1,AD328=2),1,0),0)))</f>
        <v/>
      </c>
      <c r="CB328" s="59" t="str">
        <f>IF(BW328="","",IF(BW328&lt;25,5,IF(BW328&lt;30,2,0)))</f>
        <v/>
      </c>
      <c r="CC328" s="59" t="str">
        <f t="shared" si="34"/>
        <v/>
      </c>
      <c r="CD328" s="59" t="str">
        <f>IF(K328="","",IF(K328&lt;4,0,IF(K328&gt;=4,4,"")))</f>
        <v/>
      </c>
      <c r="CE328" s="59" t="str">
        <f>IF(L328="","",IF(L328&lt;4,0,IF(L328&gt;=4,4,"")))</f>
        <v/>
      </c>
      <c r="CF328" s="59" t="str">
        <f>IF(M328="","",IF(M328&lt;4,0,IF(M328&gt;=4,3,"")))</f>
        <v/>
      </c>
      <c r="CG328" s="59" t="str">
        <f>IF(N328="","",IF(N328&lt;4,0,IF(N328&gt;=4,1,"")))</f>
        <v/>
      </c>
      <c r="CH328" s="59" t="str">
        <f t="shared" si="35"/>
        <v/>
      </c>
      <c r="CI328" s="59" t="str">
        <f>IF(O328="","",IF(O328=0,0,IF(O328=1,3,IF(O328&lt;=4,4,IF(O328&gt;4,5,"")))))</f>
        <v/>
      </c>
      <c r="CJ328" s="59" t="str">
        <f>IF(P328="","",IF(P328=0,0,IF(P328=1,1,IF(P328&lt;7,3,IF(P328=7,4,"")))))</f>
        <v/>
      </c>
      <c r="CK328" s="59" t="str">
        <f>IF(Q328="","",IF(Q328&lt;4,3,IF(Q328&lt;7,2,IF(Q328=7,0,""))))</f>
        <v/>
      </c>
      <c r="CL328" s="59" t="str">
        <f>IF(R328="","",IF(R328&lt;1,0,IF(R328&lt;=2,1,IF(R328&gt;2,2,""))))</f>
        <v/>
      </c>
      <c r="CM328" s="59" t="str">
        <f>IF(S328="","",IF(S328=0,0,IF(S328=1,1,IF(S328&gt;1,2,""))))</f>
        <v/>
      </c>
      <c r="CN328" s="59" t="str">
        <f>IF(T328="","",IF(T328=0,0,IF(T328&lt;=4,1,IF(T328&gt;4,2,""))))</f>
        <v/>
      </c>
      <c r="CO328" s="59" t="str">
        <f>IF(U328="","",IF(U328&lt;4,0,IF(U328&lt;=6,1,IF(U328=7,2,""))))</f>
        <v/>
      </c>
      <c r="CP328" s="59" t="str">
        <f>IF(V328="","",IF(V328&lt;4,2,IF(V328=4,1,IF(V328=5,0,""))))</f>
        <v/>
      </c>
      <c r="CQ328" s="59" t="str">
        <f>IF(W328="","",IF(W328=1,2,IF(W328=2,1,IF(W328&gt;2,0,""))))</f>
        <v/>
      </c>
      <c r="CR328" s="59" t="str">
        <f>IF(X328="","",IF(X328=0,0,IF(X328=1,1,IF(X328=2,2,IF(X328=3,2,IF(X328=-9,-9,IF(X328=-99,-99,"")))))))</f>
        <v/>
      </c>
      <c r="CS328" s="59" t="str">
        <f>IF(Z328="","",IF(Z328=0,1,IF(Z328=1,0,"")))</f>
        <v/>
      </c>
      <c r="CT328" s="59" t="str">
        <f>IF(CA328="","",IF(CA328=-99,-99,IF(CA328=1,3,0)))</f>
        <v/>
      </c>
      <c r="CU328" s="59" t="str">
        <f>IF(BZ328="","",IF(BZ328=-99,-99,IF(BZ328=0,3,0)))</f>
        <v/>
      </c>
      <c r="CV328" s="59" t="str">
        <f>IF(AO328="","",IF(AND(AO328&gt;=7,AO328&lt;=8),2,0))</f>
        <v/>
      </c>
      <c r="CW328" s="59" t="str">
        <f>IF(AP328="","",IF(AP328=1,0,IF(AP328&gt;1,1,"")))</f>
        <v/>
      </c>
      <c r="CX328" s="59" t="str">
        <f t="shared" si="36"/>
        <v/>
      </c>
      <c r="CY328" s="59" t="str">
        <f>IF(BA328="","",IF(BA328=0,0,IF(OR(BA328=1,BA328=2,BA328=3),3,IF(BA328=-99,-99,""))))</f>
        <v/>
      </c>
      <c r="CZ328" s="59" t="str">
        <f>IF(BB328="","",IF(BB328=0,0,IF(OR(BB328=1,BB328=2,BB328=3),3,IF(BB328=-99,-99,""))))</f>
        <v/>
      </c>
      <c r="DA328" s="59" t="str">
        <f>IF(BC328="","",IF(BC328=0,0,IF(OR(BC328=1,BC328=2,BC328=3),3,IF(BC328=-99,-99,""))))</f>
        <v/>
      </c>
      <c r="DB328" s="59" t="str">
        <f>IF(BD328="","",IF(BD328=0,0,IF(OR(BD328=1,BD328=2,BD328=3),3,IF(BD328=-99,-99,""))))</f>
        <v/>
      </c>
      <c r="DC328" s="59" t="str">
        <f>IF(BE328="","",IF(BE328=0,0,IF(OR(BE328=1,BE328=2,BE328=3),3,IF(BE328=-99,-99,""))))</f>
        <v/>
      </c>
      <c r="DD328" s="59" t="str">
        <f>IF(BF328="","",IF(BF328=0,0,IF(OR(BF328=1,BF328=2,BF328=3),3,IF(BF328=-99,-99,""))))</f>
        <v/>
      </c>
      <c r="DE328" s="59" t="str">
        <f>IF(BG328="","",IF(BG328=0,0,IF(OR(BG328=1,BG328=2,BG328=3),3,IF(BG328=-99,-99,""))))</f>
        <v/>
      </c>
      <c r="DF328" s="59" t="str">
        <f>IF(BH328="","",IF(BH328=0,0,IF(OR(BH328=1,BH328=2,BH328=3),3,IF(BH328=-99,-99,""))))</f>
        <v/>
      </c>
      <c r="DG328" s="59" t="str">
        <f>IF(BI328="","",IF(BI328=0,0,IF(OR(BI328=1,BI328=2,BI328=3),3,IF(BI328=-99,-99,""))))</f>
        <v/>
      </c>
      <c r="DH328" s="59" t="str">
        <f>IF(BT328="","",IF(BS328=1,IF(BT328&lt;65,41,IF(BT328&lt;70,35,IF(BT328&lt;75,29,IF(BT328&lt;80,21,IF(BT328&lt;85,14,IF(BT328&lt;90,5,0)))))),IF(BS328=2,IF(BT328&lt;65,38,IF(BT328&lt;70,33,IF(BT328&lt;75,26,IF(BT328&lt;80,16,IF(BT328&lt;85,12,IF(BT328&lt;90,1,0)))))),"")))</f>
        <v/>
      </c>
      <c r="DI328" s="59" t="str">
        <f>IF(BL328="","",IF(BL328=1,0,IF(BL328=2,3,IF(BL328&gt;2,6,""))))</f>
        <v/>
      </c>
      <c r="DJ328" s="59" t="str">
        <f>IF(Y328="","",IF(Y328=0,3,IF(Y328=1,0,"")))</f>
        <v/>
      </c>
      <c r="DK328" s="59" t="str">
        <f>IF(COUNTBLANK(CB328:CH328)=7,"",SUM(CB328:CH328))</f>
        <v/>
      </c>
      <c r="DL328" s="59" t="str">
        <f>IF(COUNTBLANK(CI328:CR328)=10,"",SUM(CI328:CQ328,IF(CR328&gt;0,CR328,0)))</f>
        <v/>
      </c>
      <c r="DM328" s="59" t="str">
        <f>IF(COUNTBLANK(CS328:CX328)=6,"",SUM(CS328,IF(CT328=-99,0,CT328),IF(CU328=-99,0,CU328),CV328:CX328))</f>
        <v/>
      </c>
      <c r="DN328" s="59" t="str">
        <f>IF(COUNTBLANK(CY328:DG328)=9,"",SUM(IF(OR(CY328="",CY328=-99),0,CY328),IF(OR(CZ328="",CZ328=-99),0,CZ328),IF(OR(DA328="",DA328=-99),0,DA328),IF(OR(DB328="",DB328=-99),0,DB328),IF(OR(DC328="",DC328=-99),0,DC328),IF(OR(DD328="",DD328=-99),0,DD328),IF(OR(DE328="",DE328=-99),0,DE328),IF(OR(DF328="",DF328=-99),0,DF328),IF(OR(DG328="",DG328=-99),0,DG328)))</f>
        <v/>
      </c>
      <c r="DO328" s="59" t="str">
        <f>IF(COUNTBLANK(DH328:DJ328)=3,"",SUM(DH328:DJ328))</f>
        <v/>
      </c>
      <c r="DP328" s="59" t="str">
        <f>IF(COUNTBLANK(DK328:DN328)=4,"",SUM(DK328:DN328))</f>
        <v/>
      </c>
      <c r="DQ328" s="59" t="str">
        <f>IF(COUNTBLANK(CB328:CH328)=7,"",SUM(IF(CB328="",0,5),IF(CC328="",0,9),IF(CD328="",0,4),IF(CE328="",0,4),IF(CF328="",0,3),IF(CG328="",0,1),IF(CH328="",0,6)))</f>
        <v/>
      </c>
      <c r="DR328" s="59" t="str">
        <f>IF(COUNTBLANK(CI328:CR328)=10,"",SUM(IF(CI328="",0,5),IF(CJ328="",0,4),IF(CK328="",0,3),IF(CL328="",0,2),IF(CM328="",0,2),IF(CN328="",0,2),IF(CO328="",0,2),IF(CP328="",0,2),IF(CQ328="",0,2),IF(OR(CR328="",CR328=-99,CR328=-9),0,2)))</f>
        <v/>
      </c>
      <c r="DS328" s="59" t="str">
        <f>IF(COUNTBLANK(CS328:CX328)=6,"",SUM(IF(CS328="",0,1),IF(OR(CT328="",CT328=-99),0,3),IF(OR(CU328="",CU328=-99),0,3),IF(CV328="",0,2),IF(CW328="",0,1),IF(CX328="",0,1)))</f>
        <v/>
      </c>
      <c r="DT328" s="59" t="str">
        <f>IF(COUNTBLANK(CY328:DG328)=9,"",SUM(IF(OR(CY328="",CY328=-99),0,3),IF(OR(CZ328="",CZ328=-99),0,3),IF(OR(DA328="",DA328=-99),0,3),IF(OR(DB328="",DB328=-99),0,3),IF(OR(DC328="",DC328=-99),0,3),IF(OR(DD328="",DD328=-99),0,3),IF(OR(DE328="",DE328=-99),0,3),IF(OR(DF328="",DF328=-99),0,3),IF(OR(DG328="",DG328=-99),0,3)))</f>
        <v/>
      </c>
      <c r="DU328" s="59" t="str">
        <f>IF(COUNTBLANK(DH328:DJ328)=3,"",SUM(IF(DH328="",0,IF(BS328=1,41,IF(BS328=2,38,""))),IF(DI328="",0,6),IF(DJ328="",0,3)))</f>
        <v/>
      </c>
      <c r="DV328" s="59" t="str">
        <f>IF(COUNTBLANK(DK328:DN328)=4,"",SUM(DQ328:DT328))</f>
        <v/>
      </c>
      <c r="DW328" s="59" t="str">
        <f>IF(DQ328="","",((DK328/DQ328)*100))</f>
        <v/>
      </c>
      <c r="DX328" s="59" t="str">
        <f t="shared" si="32"/>
        <v/>
      </c>
      <c r="DY328" s="59" t="str">
        <f t="shared" si="32"/>
        <v/>
      </c>
      <c r="DZ328" s="59" t="str">
        <f t="shared" si="32"/>
        <v/>
      </c>
      <c r="EA328" s="59" t="str">
        <f t="shared" si="32"/>
        <v/>
      </c>
      <c r="EB328" s="59" t="str">
        <f t="shared" si="32"/>
        <v/>
      </c>
      <c r="EC328" s="59" t="str">
        <f>IF(COUNTBLANK(DQ328:DT328)=4,"",SQRT((DQ328^2)+(DR328^2)+(DS328^2)+(DT328^2)))</f>
        <v/>
      </c>
      <c r="ED328" s="59" t="str">
        <f>IF(EC328="","",(SUM(((DK328/EC328)^2),((DL328/EC328)^2),((DM328/EC328)^2),((DN328/EC328)^2))*100))</f>
        <v/>
      </c>
      <c r="EE328" s="59" t="str">
        <f>IF(CB328="","",(CB328/DQ328*100))</f>
        <v/>
      </c>
      <c r="EF328" s="59" t="str">
        <f>IF(CC328="","",(CC328/DQ328*100))</f>
        <v/>
      </c>
      <c r="EG328" s="59" t="str">
        <f>IF(CD328="","",(CD328/DQ328*100))</f>
        <v/>
      </c>
      <c r="EH328" s="59" t="str">
        <f>IF(CE328="","",(CE328/DQ328*100))</f>
        <v/>
      </c>
      <c r="EI328" s="59" t="str">
        <f>IF(CF328="","",(CF328/DQ328*100))</f>
        <v/>
      </c>
      <c r="EJ328" s="59" t="str">
        <f>IF(CG328="","",(CG328/DQ328*100))</f>
        <v/>
      </c>
      <c r="EK328" s="59" t="str">
        <f>IF(CH328="","",(CH328/DQ328*100))</f>
        <v/>
      </c>
      <c r="EL328" s="59" t="str">
        <f>IF(CI328="","",(CI328/DR328*100))</f>
        <v/>
      </c>
      <c r="EM328" s="59" t="str">
        <f>IF(CJ328="","",(CJ328/DR328*100))</f>
        <v/>
      </c>
      <c r="EN328" s="59" t="str">
        <f>IF(CK328="","",(CK328/DR328*100))</f>
        <v/>
      </c>
      <c r="EO328" s="59" t="str">
        <f>IF(CL328="","",(CL328/DR328*100))</f>
        <v/>
      </c>
      <c r="EP328" s="59" t="str">
        <f>IF(CM328="","",(CM328/DR328*100))</f>
        <v/>
      </c>
      <c r="EQ328" s="59" t="str">
        <f>IF(CN328="","",(CN328/DR328*100))</f>
        <v/>
      </c>
      <c r="ER328" s="59" t="str">
        <f>IF(CO328="","",(CO328/DR328*100))</f>
        <v/>
      </c>
      <c r="ES328" s="59" t="str">
        <f>IF(CP328="","",(CP328/DR328*100))</f>
        <v/>
      </c>
      <c r="ET328" s="59" t="str">
        <f>IF(CQ328="","",(CQ328/DR328*100))</f>
        <v/>
      </c>
      <c r="EU328" s="59" t="str">
        <f>IF(CR328="","",(CR328/DR328*100))</f>
        <v/>
      </c>
      <c r="EV328" s="59" t="str">
        <f>IF(CS328="","",(CS328/DS328*100))</f>
        <v/>
      </c>
      <c r="EW328" s="59" t="str">
        <f>IF(CT328="","",(CT328/DS328*100))</f>
        <v/>
      </c>
      <c r="EX328" s="59" t="str">
        <f>IF(CU328="","",(CU328/DS328*100))</f>
        <v/>
      </c>
      <c r="EY328" s="59" t="str">
        <f>IF(CV328="","",(CV328/DS328*100))</f>
        <v/>
      </c>
      <c r="EZ328" s="59" t="str">
        <f>IF(CW328="","",(CW328/DS328*100))</f>
        <v/>
      </c>
      <c r="FA328" s="59" t="str">
        <f>IF(CX328="","",(CX328/DS328*100))</f>
        <v/>
      </c>
      <c r="FB328" s="59" t="str">
        <f t="shared" si="33"/>
        <v/>
      </c>
      <c r="FC328" s="59" t="str">
        <f t="shared" si="33"/>
        <v/>
      </c>
      <c r="FD328" s="59" t="str">
        <f t="shared" si="33"/>
        <v/>
      </c>
      <c r="FE328" s="59" t="str">
        <f t="shared" si="33"/>
        <v/>
      </c>
      <c r="FF328" s="59" t="str">
        <f t="shared" si="33"/>
        <v/>
      </c>
      <c r="FG328" s="59" t="str">
        <f t="shared" si="33"/>
        <v/>
      </c>
      <c r="FH328" s="59" t="str">
        <f t="shared" si="33"/>
        <v/>
      </c>
      <c r="FI328" s="59" t="str">
        <f t="shared" si="33"/>
        <v/>
      </c>
      <c r="FJ328" s="59" t="str">
        <f t="shared" si="33"/>
        <v/>
      </c>
      <c r="FK328" s="59" t="str">
        <f>IF(DH328="","",(DH328/DU328*100))</f>
        <v/>
      </c>
      <c r="FL328" s="59" t="str">
        <f>IF(DI328="","",(DI328/DU328*100))</f>
        <v/>
      </c>
      <c r="FM328" s="59" t="str">
        <f>IF(DJ328="","",(DJ328/DU328*100))</f>
        <v/>
      </c>
    </row>
    <row r="329" spans="72:169" x14ac:dyDescent="0.25">
      <c r="BT329" s="59" t="str">
        <f>IF(BR329="","",YEAR(D329)-BR329)</f>
        <v/>
      </c>
      <c r="BU329" s="59" t="str">
        <f>IF(BO329="",IF(OR(BM329="",BN329=""),"",((BM329*12)+BN329)*0.0254),BO329*0.01)</f>
        <v/>
      </c>
      <c r="BV329" s="59" t="str">
        <f>IF(BQ329="",IF(BP329="","",BP329*0.453592),BQ329)</f>
        <v/>
      </c>
      <c r="BW329" s="59" t="str">
        <f>IF(OR(BU329="",BV329=""),"",(BV329/(BU329^2)))</f>
        <v/>
      </c>
      <c r="BX329" s="59" t="str">
        <f>IF(COUNTBLANK(E329:J329)=6,"",(((E329*IF(F329&gt;0,F329,30)*3)+(G329*IF(H329&gt;0,H329,30)*5)+(I329*IF(J329&gt;0,J329,30)*9))))</f>
        <v/>
      </c>
      <c r="BY329" s="59" t="str">
        <f>IF(COUNTBLANK(AE329:AL329)=8,"",SUM(IF(AE329=2,1,IF(AE329=3,1,0)),IF(AH329=1,1,IF(AI329=1,1,0)),IF(AJ329&gt;3,1,0),IF(AK329&gt;3,1,0),IF(AL329&gt;0,1,0)))</f>
        <v/>
      </c>
      <c r="BZ329" s="59" t="str">
        <f>IF(OR(AM329="",AN329=""),"",IF(OR(AM329=-99,AN329=-99),-99,IF(AM329=3,IF(AN329=2,1,IF(AN329=3,1,0)),0)))</f>
        <v/>
      </c>
      <c r="CA329" s="59" t="str">
        <f>IF(OR((AC329=""),(AD329="")),"",IF(AD329=-99,-99,IF(AC329&gt;=4,IF(OR(AD329=1,AD329=2),1,0),0)))</f>
        <v/>
      </c>
      <c r="CB329" s="59" t="str">
        <f>IF(BW329="","",IF(BW329&lt;25,5,IF(BW329&lt;30,2,0)))</f>
        <v/>
      </c>
      <c r="CC329" s="59" t="str">
        <f t="shared" si="34"/>
        <v/>
      </c>
      <c r="CD329" s="59" t="str">
        <f>IF(K329="","",IF(K329&lt;4,0,IF(K329&gt;=4,4,"")))</f>
        <v/>
      </c>
      <c r="CE329" s="59" t="str">
        <f>IF(L329="","",IF(L329&lt;4,0,IF(L329&gt;=4,4,"")))</f>
        <v/>
      </c>
      <c r="CF329" s="59" t="str">
        <f>IF(M329="","",IF(M329&lt;4,0,IF(M329&gt;=4,3,"")))</f>
        <v/>
      </c>
      <c r="CG329" s="59" t="str">
        <f>IF(N329="","",IF(N329&lt;4,0,IF(N329&gt;=4,1,"")))</f>
        <v/>
      </c>
      <c r="CH329" s="59" t="str">
        <f t="shared" si="35"/>
        <v/>
      </c>
      <c r="CI329" s="59" t="str">
        <f>IF(O329="","",IF(O329=0,0,IF(O329=1,3,IF(O329&lt;=4,4,IF(O329&gt;4,5,"")))))</f>
        <v/>
      </c>
      <c r="CJ329" s="59" t="str">
        <f>IF(P329="","",IF(P329=0,0,IF(P329=1,1,IF(P329&lt;7,3,IF(P329=7,4,"")))))</f>
        <v/>
      </c>
      <c r="CK329" s="59" t="str">
        <f>IF(Q329="","",IF(Q329&lt;4,3,IF(Q329&lt;7,2,IF(Q329=7,0,""))))</f>
        <v/>
      </c>
      <c r="CL329" s="59" t="str">
        <f>IF(R329="","",IF(R329&lt;1,0,IF(R329&lt;=2,1,IF(R329&gt;2,2,""))))</f>
        <v/>
      </c>
      <c r="CM329" s="59" t="str">
        <f>IF(S329="","",IF(S329=0,0,IF(S329=1,1,IF(S329&gt;1,2,""))))</f>
        <v/>
      </c>
      <c r="CN329" s="59" t="str">
        <f>IF(T329="","",IF(T329=0,0,IF(T329&lt;=4,1,IF(T329&gt;4,2,""))))</f>
        <v/>
      </c>
      <c r="CO329" s="59" t="str">
        <f>IF(U329="","",IF(U329&lt;4,0,IF(U329&lt;=6,1,IF(U329=7,2,""))))</f>
        <v/>
      </c>
      <c r="CP329" s="59" t="str">
        <f>IF(V329="","",IF(V329&lt;4,2,IF(V329=4,1,IF(V329=5,0,""))))</f>
        <v/>
      </c>
      <c r="CQ329" s="59" t="str">
        <f>IF(W329="","",IF(W329=1,2,IF(W329=2,1,IF(W329&gt;2,0,""))))</f>
        <v/>
      </c>
      <c r="CR329" s="59" t="str">
        <f>IF(X329="","",IF(X329=0,0,IF(X329=1,1,IF(X329=2,2,IF(X329=3,2,IF(X329=-9,-9,IF(X329=-99,-99,"")))))))</f>
        <v/>
      </c>
      <c r="CS329" s="59" t="str">
        <f>IF(Z329="","",IF(Z329=0,1,IF(Z329=1,0,"")))</f>
        <v/>
      </c>
      <c r="CT329" s="59" t="str">
        <f>IF(CA329="","",IF(CA329=-99,-99,IF(CA329=1,3,0)))</f>
        <v/>
      </c>
      <c r="CU329" s="59" t="str">
        <f>IF(BZ329="","",IF(BZ329=-99,-99,IF(BZ329=0,3,0)))</f>
        <v/>
      </c>
      <c r="CV329" s="59" t="str">
        <f>IF(AO329="","",IF(AND(AO329&gt;=7,AO329&lt;=8),2,0))</f>
        <v/>
      </c>
      <c r="CW329" s="59" t="str">
        <f>IF(AP329="","",IF(AP329=1,0,IF(AP329&gt;1,1,"")))</f>
        <v/>
      </c>
      <c r="CX329" s="59" t="str">
        <f t="shared" si="36"/>
        <v/>
      </c>
      <c r="CY329" s="59" t="str">
        <f>IF(BA329="","",IF(BA329=0,0,IF(OR(BA329=1,BA329=2,BA329=3),3,IF(BA329=-99,-99,""))))</f>
        <v/>
      </c>
      <c r="CZ329" s="59" t="str">
        <f>IF(BB329="","",IF(BB329=0,0,IF(OR(BB329=1,BB329=2,BB329=3),3,IF(BB329=-99,-99,""))))</f>
        <v/>
      </c>
      <c r="DA329" s="59" t="str">
        <f>IF(BC329="","",IF(BC329=0,0,IF(OR(BC329=1,BC329=2,BC329=3),3,IF(BC329=-99,-99,""))))</f>
        <v/>
      </c>
      <c r="DB329" s="59" t="str">
        <f>IF(BD329="","",IF(BD329=0,0,IF(OR(BD329=1,BD329=2,BD329=3),3,IF(BD329=-99,-99,""))))</f>
        <v/>
      </c>
      <c r="DC329" s="59" t="str">
        <f>IF(BE329="","",IF(BE329=0,0,IF(OR(BE329=1,BE329=2,BE329=3),3,IF(BE329=-99,-99,""))))</f>
        <v/>
      </c>
      <c r="DD329" s="59" t="str">
        <f>IF(BF329="","",IF(BF329=0,0,IF(OR(BF329=1,BF329=2,BF329=3),3,IF(BF329=-99,-99,""))))</f>
        <v/>
      </c>
      <c r="DE329" s="59" t="str">
        <f>IF(BG329="","",IF(BG329=0,0,IF(OR(BG329=1,BG329=2,BG329=3),3,IF(BG329=-99,-99,""))))</f>
        <v/>
      </c>
      <c r="DF329" s="59" t="str">
        <f>IF(BH329="","",IF(BH329=0,0,IF(OR(BH329=1,BH329=2,BH329=3),3,IF(BH329=-99,-99,""))))</f>
        <v/>
      </c>
      <c r="DG329" s="59" t="str">
        <f>IF(BI329="","",IF(BI329=0,0,IF(OR(BI329=1,BI329=2,BI329=3),3,IF(BI329=-99,-99,""))))</f>
        <v/>
      </c>
      <c r="DH329" s="59" t="str">
        <f>IF(BT329="","",IF(BS329=1,IF(BT329&lt;65,41,IF(BT329&lt;70,35,IF(BT329&lt;75,29,IF(BT329&lt;80,21,IF(BT329&lt;85,14,IF(BT329&lt;90,5,0)))))),IF(BS329=2,IF(BT329&lt;65,38,IF(BT329&lt;70,33,IF(BT329&lt;75,26,IF(BT329&lt;80,16,IF(BT329&lt;85,12,IF(BT329&lt;90,1,0)))))),"")))</f>
        <v/>
      </c>
      <c r="DI329" s="59" t="str">
        <f>IF(BL329="","",IF(BL329=1,0,IF(BL329=2,3,IF(BL329&gt;2,6,""))))</f>
        <v/>
      </c>
      <c r="DJ329" s="59" t="str">
        <f>IF(Y329="","",IF(Y329=0,3,IF(Y329=1,0,"")))</f>
        <v/>
      </c>
      <c r="DK329" s="59" t="str">
        <f>IF(COUNTBLANK(CB329:CH329)=7,"",SUM(CB329:CH329))</f>
        <v/>
      </c>
      <c r="DL329" s="59" t="str">
        <f>IF(COUNTBLANK(CI329:CR329)=10,"",SUM(CI329:CQ329,IF(CR329&gt;0,CR329,0)))</f>
        <v/>
      </c>
      <c r="DM329" s="59" t="str">
        <f>IF(COUNTBLANK(CS329:CX329)=6,"",SUM(CS329,IF(CT329=-99,0,CT329),IF(CU329=-99,0,CU329),CV329:CX329))</f>
        <v/>
      </c>
      <c r="DN329" s="59" t="str">
        <f>IF(COUNTBLANK(CY329:DG329)=9,"",SUM(IF(OR(CY329="",CY329=-99),0,CY329),IF(OR(CZ329="",CZ329=-99),0,CZ329),IF(OR(DA329="",DA329=-99),0,DA329),IF(OR(DB329="",DB329=-99),0,DB329),IF(OR(DC329="",DC329=-99),0,DC329),IF(OR(DD329="",DD329=-99),0,DD329),IF(OR(DE329="",DE329=-99),0,DE329),IF(OR(DF329="",DF329=-99),0,DF329),IF(OR(DG329="",DG329=-99),0,DG329)))</f>
        <v/>
      </c>
      <c r="DO329" s="59" t="str">
        <f>IF(COUNTBLANK(DH329:DJ329)=3,"",SUM(DH329:DJ329))</f>
        <v/>
      </c>
      <c r="DP329" s="59" t="str">
        <f>IF(COUNTBLANK(DK329:DN329)=4,"",SUM(DK329:DN329))</f>
        <v/>
      </c>
      <c r="DQ329" s="59" t="str">
        <f>IF(COUNTBLANK(CB329:CH329)=7,"",SUM(IF(CB329="",0,5),IF(CC329="",0,9),IF(CD329="",0,4),IF(CE329="",0,4),IF(CF329="",0,3),IF(CG329="",0,1),IF(CH329="",0,6)))</f>
        <v/>
      </c>
      <c r="DR329" s="59" t="str">
        <f>IF(COUNTBLANK(CI329:CR329)=10,"",SUM(IF(CI329="",0,5),IF(CJ329="",0,4),IF(CK329="",0,3),IF(CL329="",0,2),IF(CM329="",0,2),IF(CN329="",0,2),IF(CO329="",0,2),IF(CP329="",0,2),IF(CQ329="",0,2),IF(OR(CR329="",CR329=-99,CR329=-9),0,2)))</f>
        <v/>
      </c>
      <c r="DS329" s="59" t="str">
        <f>IF(COUNTBLANK(CS329:CX329)=6,"",SUM(IF(CS329="",0,1),IF(OR(CT329="",CT329=-99),0,3),IF(OR(CU329="",CU329=-99),0,3),IF(CV329="",0,2),IF(CW329="",0,1),IF(CX329="",0,1)))</f>
        <v/>
      </c>
      <c r="DT329" s="59" t="str">
        <f>IF(COUNTBLANK(CY329:DG329)=9,"",SUM(IF(OR(CY329="",CY329=-99),0,3),IF(OR(CZ329="",CZ329=-99),0,3),IF(OR(DA329="",DA329=-99),0,3),IF(OR(DB329="",DB329=-99),0,3),IF(OR(DC329="",DC329=-99),0,3),IF(OR(DD329="",DD329=-99),0,3),IF(OR(DE329="",DE329=-99),0,3),IF(OR(DF329="",DF329=-99),0,3),IF(OR(DG329="",DG329=-99),0,3)))</f>
        <v/>
      </c>
      <c r="DU329" s="59" t="str">
        <f>IF(COUNTBLANK(DH329:DJ329)=3,"",SUM(IF(DH329="",0,IF(BS329=1,41,IF(BS329=2,38,""))),IF(DI329="",0,6),IF(DJ329="",0,3)))</f>
        <v/>
      </c>
      <c r="DV329" s="59" t="str">
        <f>IF(COUNTBLANK(DK329:DN329)=4,"",SUM(DQ329:DT329))</f>
        <v/>
      </c>
      <c r="DW329" s="59" t="str">
        <f>IF(DQ329="","",((DK329/DQ329)*100))</f>
        <v/>
      </c>
      <c r="DX329" s="59" t="str">
        <f t="shared" si="32"/>
        <v/>
      </c>
      <c r="DY329" s="59" t="str">
        <f t="shared" si="32"/>
        <v/>
      </c>
      <c r="DZ329" s="59" t="str">
        <f t="shared" si="32"/>
        <v/>
      </c>
      <c r="EA329" s="59" t="str">
        <f t="shared" si="32"/>
        <v/>
      </c>
      <c r="EB329" s="59" t="str">
        <f t="shared" si="32"/>
        <v/>
      </c>
      <c r="EC329" s="59" t="str">
        <f>IF(COUNTBLANK(DQ329:DT329)=4,"",SQRT((DQ329^2)+(DR329^2)+(DS329^2)+(DT329^2)))</f>
        <v/>
      </c>
      <c r="ED329" s="59" t="str">
        <f>IF(EC329="","",(SUM(((DK329/EC329)^2),((DL329/EC329)^2),((DM329/EC329)^2),((DN329/EC329)^2))*100))</f>
        <v/>
      </c>
      <c r="EE329" s="59" t="str">
        <f>IF(CB329="","",(CB329/DQ329*100))</f>
        <v/>
      </c>
      <c r="EF329" s="59" t="str">
        <f>IF(CC329="","",(CC329/DQ329*100))</f>
        <v/>
      </c>
      <c r="EG329" s="59" t="str">
        <f>IF(CD329="","",(CD329/DQ329*100))</f>
        <v/>
      </c>
      <c r="EH329" s="59" t="str">
        <f>IF(CE329="","",(CE329/DQ329*100))</f>
        <v/>
      </c>
      <c r="EI329" s="59" t="str">
        <f>IF(CF329="","",(CF329/DQ329*100))</f>
        <v/>
      </c>
      <c r="EJ329" s="59" t="str">
        <f>IF(CG329="","",(CG329/DQ329*100))</f>
        <v/>
      </c>
      <c r="EK329" s="59" t="str">
        <f>IF(CH329="","",(CH329/DQ329*100))</f>
        <v/>
      </c>
      <c r="EL329" s="59" t="str">
        <f>IF(CI329="","",(CI329/DR329*100))</f>
        <v/>
      </c>
      <c r="EM329" s="59" t="str">
        <f>IF(CJ329="","",(CJ329/DR329*100))</f>
        <v/>
      </c>
      <c r="EN329" s="59" t="str">
        <f>IF(CK329="","",(CK329/DR329*100))</f>
        <v/>
      </c>
      <c r="EO329" s="59" t="str">
        <f>IF(CL329="","",(CL329/DR329*100))</f>
        <v/>
      </c>
      <c r="EP329" s="59" t="str">
        <f>IF(CM329="","",(CM329/DR329*100))</f>
        <v/>
      </c>
      <c r="EQ329" s="59" t="str">
        <f>IF(CN329="","",(CN329/DR329*100))</f>
        <v/>
      </c>
      <c r="ER329" s="59" t="str">
        <f>IF(CO329="","",(CO329/DR329*100))</f>
        <v/>
      </c>
      <c r="ES329" s="59" t="str">
        <f>IF(CP329="","",(CP329/DR329*100))</f>
        <v/>
      </c>
      <c r="ET329" s="59" t="str">
        <f>IF(CQ329="","",(CQ329/DR329*100))</f>
        <v/>
      </c>
      <c r="EU329" s="59" t="str">
        <f>IF(CR329="","",(CR329/DR329*100))</f>
        <v/>
      </c>
      <c r="EV329" s="59" t="str">
        <f>IF(CS329="","",(CS329/DS329*100))</f>
        <v/>
      </c>
      <c r="EW329" s="59" t="str">
        <f>IF(CT329="","",(CT329/DS329*100))</f>
        <v/>
      </c>
      <c r="EX329" s="59" t="str">
        <f>IF(CU329="","",(CU329/DS329*100))</f>
        <v/>
      </c>
      <c r="EY329" s="59" t="str">
        <f>IF(CV329="","",(CV329/DS329*100))</f>
        <v/>
      </c>
      <c r="EZ329" s="59" t="str">
        <f>IF(CW329="","",(CW329/DS329*100))</f>
        <v/>
      </c>
      <c r="FA329" s="59" t="str">
        <f>IF(CX329="","",(CX329/DS329*100))</f>
        <v/>
      </c>
      <c r="FB329" s="59" t="str">
        <f t="shared" si="33"/>
        <v/>
      </c>
      <c r="FC329" s="59" t="str">
        <f t="shared" si="33"/>
        <v/>
      </c>
      <c r="FD329" s="59" t="str">
        <f t="shared" si="33"/>
        <v/>
      </c>
      <c r="FE329" s="59" t="str">
        <f t="shared" si="33"/>
        <v/>
      </c>
      <c r="FF329" s="59" t="str">
        <f t="shared" si="33"/>
        <v/>
      </c>
      <c r="FG329" s="59" t="str">
        <f t="shared" si="33"/>
        <v/>
      </c>
      <c r="FH329" s="59" t="str">
        <f t="shared" si="33"/>
        <v/>
      </c>
      <c r="FI329" s="59" t="str">
        <f t="shared" si="33"/>
        <v/>
      </c>
      <c r="FJ329" s="59" t="str">
        <f t="shared" si="33"/>
        <v/>
      </c>
      <c r="FK329" s="59" t="str">
        <f>IF(DH329="","",(DH329/DU329*100))</f>
        <v/>
      </c>
      <c r="FL329" s="59" t="str">
        <f>IF(DI329="","",(DI329/DU329*100))</f>
        <v/>
      </c>
      <c r="FM329" s="59" t="str">
        <f>IF(DJ329="","",(DJ329/DU329*100))</f>
        <v/>
      </c>
    </row>
    <row r="330" spans="72:169" x14ac:dyDescent="0.25">
      <c r="BT330" s="59" t="str">
        <f>IF(BR330="","",YEAR(D330)-BR330)</f>
        <v/>
      </c>
      <c r="BU330" s="59" t="str">
        <f>IF(BO330="",IF(OR(BM330="",BN330=""),"",((BM330*12)+BN330)*0.0254),BO330*0.01)</f>
        <v/>
      </c>
      <c r="BV330" s="59" t="str">
        <f>IF(BQ330="",IF(BP330="","",BP330*0.453592),BQ330)</f>
        <v/>
      </c>
      <c r="BW330" s="59" t="str">
        <f>IF(OR(BU330="",BV330=""),"",(BV330/(BU330^2)))</f>
        <v/>
      </c>
      <c r="BX330" s="59" t="str">
        <f>IF(COUNTBLANK(E330:J330)=6,"",(((E330*IF(F330&gt;0,F330,30)*3)+(G330*IF(H330&gt;0,H330,30)*5)+(I330*IF(J330&gt;0,J330,30)*9))))</f>
        <v/>
      </c>
      <c r="BY330" s="59" t="str">
        <f>IF(COUNTBLANK(AE330:AL330)=8,"",SUM(IF(AE330=2,1,IF(AE330=3,1,0)),IF(AH330=1,1,IF(AI330=1,1,0)),IF(AJ330&gt;3,1,0),IF(AK330&gt;3,1,0),IF(AL330&gt;0,1,0)))</f>
        <v/>
      </c>
      <c r="BZ330" s="59" t="str">
        <f>IF(OR(AM330="",AN330=""),"",IF(OR(AM330=-99,AN330=-99),-99,IF(AM330=3,IF(AN330=2,1,IF(AN330=3,1,0)),0)))</f>
        <v/>
      </c>
      <c r="CA330" s="59" t="str">
        <f>IF(OR((AC330=""),(AD330="")),"",IF(AD330=-99,-99,IF(AC330&gt;=4,IF(OR(AD330=1,AD330=2),1,0),0)))</f>
        <v/>
      </c>
      <c r="CB330" s="59" t="str">
        <f>IF(BW330="","",IF(BW330&lt;25,5,IF(BW330&lt;30,2,0)))</f>
        <v/>
      </c>
      <c r="CC330" s="59" t="str">
        <f t="shared" si="34"/>
        <v/>
      </c>
      <c r="CD330" s="59" t="str">
        <f>IF(K330="","",IF(K330&lt;4,0,IF(K330&gt;=4,4,"")))</f>
        <v/>
      </c>
      <c r="CE330" s="59" t="str">
        <f>IF(L330="","",IF(L330&lt;4,0,IF(L330&gt;=4,4,"")))</f>
        <v/>
      </c>
      <c r="CF330" s="59" t="str">
        <f>IF(M330="","",IF(M330&lt;4,0,IF(M330&gt;=4,3,"")))</f>
        <v/>
      </c>
      <c r="CG330" s="59" t="str">
        <f>IF(N330="","",IF(N330&lt;4,0,IF(N330&gt;=4,1,"")))</f>
        <v/>
      </c>
      <c r="CH330" s="59" t="str">
        <f t="shared" si="35"/>
        <v/>
      </c>
      <c r="CI330" s="59" t="str">
        <f>IF(O330="","",IF(O330=0,0,IF(O330=1,3,IF(O330&lt;=4,4,IF(O330&gt;4,5,"")))))</f>
        <v/>
      </c>
      <c r="CJ330" s="59" t="str">
        <f>IF(P330="","",IF(P330=0,0,IF(P330=1,1,IF(P330&lt;7,3,IF(P330=7,4,"")))))</f>
        <v/>
      </c>
      <c r="CK330" s="59" t="str">
        <f>IF(Q330="","",IF(Q330&lt;4,3,IF(Q330&lt;7,2,IF(Q330=7,0,""))))</f>
        <v/>
      </c>
      <c r="CL330" s="59" t="str">
        <f>IF(R330="","",IF(R330&lt;1,0,IF(R330&lt;=2,1,IF(R330&gt;2,2,""))))</f>
        <v/>
      </c>
      <c r="CM330" s="59" t="str">
        <f>IF(S330="","",IF(S330=0,0,IF(S330=1,1,IF(S330&gt;1,2,""))))</f>
        <v/>
      </c>
      <c r="CN330" s="59" t="str">
        <f>IF(T330="","",IF(T330=0,0,IF(T330&lt;=4,1,IF(T330&gt;4,2,""))))</f>
        <v/>
      </c>
      <c r="CO330" s="59" t="str">
        <f>IF(U330="","",IF(U330&lt;4,0,IF(U330&lt;=6,1,IF(U330=7,2,""))))</f>
        <v/>
      </c>
      <c r="CP330" s="59" t="str">
        <f>IF(V330="","",IF(V330&lt;4,2,IF(V330=4,1,IF(V330=5,0,""))))</f>
        <v/>
      </c>
      <c r="CQ330" s="59" t="str">
        <f>IF(W330="","",IF(W330=1,2,IF(W330=2,1,IF(W330&gt;2,0,""))))</f>
        <v/>
      </c>
      <c r="CR330" s="59" t="str">
        <f>IF(X330="","",IF(X330=0,0,IF(X330=1,1,IF(X330=2,2,IF(X330=3,2,IF(X330=-9,-9,IF(X330=-99,-99,"")))))))</f>
        <v/>
      </c>
      <c r="CS330" s="59" t="str">
        <f>IF(Z330="","",IF(Z330=0,1,IF(Z330=1,0,"")))</f>
        <v/>
      </c>
      <c r="CT330" s="59" t="str">
        <f>IF(CA330="","",IF(CA330=-99,-99,IF(CA330=1,3,0)))</f>
        <v/>
      </c>
      <c r="CU330" s="59" t="str">
        <f>IF(BZ330="","",IF(BZ330=-99,-99,IF(BZ330=0,3,0)))</f>
        <v/>
      </c>
      <c r="CV330" s="59" t="str">
        <f>IF(AO330="","",IF(AND(AO330&gt;=7,AO330&lt;=8),2,0))</f>
        <v/>
      </c>
      <c r="CW330" s="59" t="str">
        <f>IF(AP330="","",IF(AP330=1,0,IF(AP330&gt;1,1,"")))</f>
        <v/>
      </c>
      <c r="CX330" s="59" t="str">
        <f t="shared" si="36"/>
        <v/>
      </c>
      <c r="CY330" s="59" t="str">
        <f>IF(BA330="","",IF(BA330=0,0,IF(OR(BA330=1,BA330=2,BA330=3),3,IF(BA330=-99,-99,""))))</f>
        <v/>
      </c>
      <c r="CZ330" s="59" t="str">
        <f>IF(BB330="","",IF(BB330=0,0,IF(OR(BB330=1,BB330=2,BB330=3),3,IF(BB330=-99,-99,""))))</f>
        <v/>
      </c>
      <c r="DA330" s="59" t="str">
        <f>IF(BC330="","",IF(BC330=0,0,IF(OR(BC330=1,BC330=2,BC330=3),3,IF(BC330=-99,-99,""))))</f>
        <v/>
      </c>
      <c r="DB330" s="59" t="str">
        <f>IF(BD330="","",IF(BD330=0,0,IF(OR(BD330=1,BD330=2,BD330=3),3,IF(BD330=-99,-99,""))))</f>
        <v/>
      </c>
      <c r="DC330" s="59" t="str">
        <f>IF(BE330="","",IF(BE330=0,0,IF(OR(BE330=1,BE330=2,BE330=3),3,IF(BE330=-99,-99,""))))</f>
        <v/>
      </c>
      <c r="DD330" s="59" t="str">
        <f>IF(BF330="","",IF(BF330=0,0,IF(OR(BF330=1,BF330=2,BF330=3),3,IF(BF330=-99,-99,""))))</f>
        <v/>
      </c>
      <c r="DE330" s="59" t="str">
        <f>IF(BG330="","",IF(BG330=0,0,IF(OR(BG330=1,BG330=2,BG330=3),3,IF(BG330=-99,-99,""))))</f>
        <v/>
      </c>
      <c r="DF330" s="59" t="str">
        <f>IF(BH330="","",IF(BH330=0,0,IF(OR(BH330=1,BH330=2,BH330=3),3,IF(BH330=-99,-99,""))))</f>
        <v/>
      </c>
      <c r="DG330" s="59" t="str">
        <f>IF(BI330="","",IF(BI330=0,0,IF(OR(BI330=1,BI330=2,BI330=3),3,IF(BI330=-99,-99,""))))</f>
        <v/>
      </c>
      <c r="DH330" s="59" t="str">
        <f>IF(BT330="","",IF(BS330=1,IF(BT330&lt;65,41,IF(BT330&lt;70,35,IF(BT330&lt;75,29,IF(BT330&lt;80,21,IF(BT330&lt;85,14,IF(BT330&lt;90,5,0)))))),IF(BS330=2,IF(BT330&lt;65,38,IF(BT330&lt;70,33,IF(BT330&lt;75,26,IF(BT330&lt;80,16,IF(BT330&lt;85,12,IF(BT330&lt;90,1,0)))))),"")))</f>
        <v/>
      </c>
      <c r="DI330" s="59" t="str">
        <f>IF(BL330="","",IF(BL330=1,0,IF(BL330=2,3,IF(BL330&gt;2,6,""))))</f>
        <v/>
      </c>
      <c r="DJ330" s="59" t="str">
        <f>IF(Y330="","",IF(Y330=0,3,IF(Y330=1,0,"")))</f>
        <v/>
      </c>
      <c r="DK330" s="59" t="str">
        <f>IF(COUNTBLANK(CB330:CH330)=7,"",SUM(CB330:CH330))</f>
        <v/>
      </c>
      <c r="DL330" s="59" t="str">
        <f>IF(COUNTBLANK(CI330:CR330)=10,"",SUM(CI330:CQ330,IF(CR330&gt;0,CR330,0)))</f>
        <v/>
      </c>
      <c r="DM330" s="59" t="str">
        <f>IF(COUNTBLANK(CS330:CX330)=6,"",SUM(CS330,IF(CT330=-99,0,CT330),IF(CU330=-99,0,CU330),CV330:CX330))</f>
        <v/>
      </c>
      <c r="DN330" s="59" t="str">
        <f>IF(COUNTBLANK(CY330:DG330)=9,"",SUM(IF(OR(CY330="",CY330=-99),0,CY330),IF(OR(CZ330="",CZ330=-99),0,CZ330),IF(OR(DA330="",DA330=-99),0,DA330),IF(OR(DB330="",DB330=-99),0,DB330),IF(OR(DC330="",DC330=-99),0,DC330),IF(OR(DD330="",DD330=-99),0,DD330),IF(OR(DE330="",DE330=-99),0,DE330),IF(OR(DF330="",DF330=-99),0,DF330),IF(OR(DG330="",DG330=-99),0,DG330)))</f>
        <v/>
      </c>
      <c r="DO330" s="59" t="str">
        <f>IF(COUNTBLANK(DH330:DJ330)=3,"",SUM(DH330:DJ330))</f>
        <v/>
      </c>
      <c r="DP330" s="59" t="str">
        <f>IF(COUNTBLANK(DK330:DN330)=4,"",SUM(DK330:DN330))</f>
        <v/>
      </c>
      <c r="DQ330" s="59" t="str">
        <f>IF(COUNTBLANK(CB330:CH330)=7,"",SUM(IF(CB330="",0,5),IF(CC330="",0,9),IF(CD330="",0,4),IF(CE330="",0,4),IF(CF330="",0,3),IF(CG330="",0,1),IF(CH330="",0,6)))</f>
        <v/>
      </c>
      <c r="DR330" s="59" t="str">
        <f>IF(COUNTBLANK(CI330:CR330)=10,"",SUM(IF(CI330="",0,5),IF(CJ330="",0,4),IF(CK330="",0,3),IF(CL330="",0,2),IF(CM330="",0,2),IF(CN330="",0,2),IF(CO330="",0,2),IF(CP330="",0,2),IF(CQ330="",0,2),IF(OR(CR330="",CR330=-99,CR330=-9),0,2)))</f>
        <v/>
      </c>
      <c r="DS330" s="59" t="str">
        <f>IF(COUNTBLANK(CS330:CX330)=6,"",SUM(IF(CS330="",0,1),IF(OR(CT330="",CT330=-99),0,3),IF(OR(CU330="",CU330=-99),0,3),IF(CV330="",0,2),IF(CW330="",0,1),IF(CX330="",0,1)))</f>
        <v/>
      </c>
      <c r="DT330" s="59" t="str">
        <f>IF(COUNTBLANK(CY330:DG330)=9,"",SUM(IF(OR(CY330="",CY330=-99),0,3),IF(OR(CZ330="",CZ330=-99),0,3),IF(OR(DA330="",DA330=-99),0,3),IF(OR(DB330="",DB330=-99),0,3),IF(OR(DC330="",DC330=-99),0,3),IF(OR(DD330="",DD330=-99),0,3),IF(OR(DE330="",DE330=-99),0,3),IF(OR(DF330="",DF330=-99),0,3),IF(OR(DG330="",DG330=-99),0,3)))</f>
        <v/>
      </c>
      <c r="DU330" s="59" t="str">
        <f>IF(COUNTBLANK(DH330:DJ330)=3,"",SUM(IF(DH330="",0,IF(BS330=1,41,IF(BS330=2,38,""))),IF(DI330="",0,6),IF(DJ330="",0,3)))</f>
        <v/>
      </c>
      <c r="DV330" s="59" t="str">
        <f>IF(COUNTBLANK(DK330:DN330)=4,"",SUM(DQ330:DT330))</f>
        <v/>
      </c>
      <c r="DW330" s="59" t="str">
        <f>IF(DQ330="","",((DK330/DQ330)*100))</f>
        <v/>
      </c>
      <c r="DX330" s="59" t="str">
        <f t="shared" si="32"/>
        <v/>
      </c>
      <c r="DY330" s="59" t="str">
        <f t="shared" si="32"/>
        <v/>
      </c>
      <c r="DZ330" s="59" t="str">
        <f t="shared" si="32"/>
        <v/>
      </c>
      <c r="EA330" s="59" t="str">
        <f t="shared" si="32"/>
        <v/>
      </c>
      <c r="EB330" s="59" t="str">
        <f t="shared" si="32"/>
        <v/>
      </c>
      <c r="EC330" s="59" t="str">
        <f>IF(COUNTBLANK(DQ330:DT330)=4,"",SQRT((DQ330^2)+(DR330^2)+(DS330^2)+(DT330^2)))</f>
        <v/>
      </c>
      <c r="ED330" s="59" t="str">
        <f>IF(EC330="","",(SUM(((DK330/EC330)^2),((DL330/EC330)^2),((DM330/EC330)^2),((DN330/EC330)^2))*100))</f>
        <v/>
      </c>
      <c r="EE330" s="59" t="str">
        <f>IF(CB330="","",(CB330/DQ330*100))</f>
        <v/>
      </c>
      <c r="EF330" s="59" t="str">
        <f>IF(CC330="","",(CC330/DQ330*100))</f>
        <v/>
      </c>
      <c r="EG330" s="59" t="str">
        <f>IF(CD330="","",(CD330/DQ330*100))</f>
        <v/>
      </c>
      <c r="EH330" s="59" t="str">
        <f>IF(CE330="","",(CE330/DQ330*100))</f>
        <v/>
      </c>
      <c r="EI330" s="59" t="str">
        <f>IF(CF330="","",(CF330/DQ330*100))</f>
        <v/>
      </c>
      <c r="EJ330" s="59" t="str">
        <f>IF(CG330="","",(CG330/DQ330*100))</f>
        <v/>
      </c>
      <c r="EK330" s="59" t="str">
        <f>IF(CH330="","",(CH330/DQ330*100))</f>
        <v/>
      </c>
      <c r="EL330" s="59" t="str">
        <f>IF(CI330="","",(CI330/DR330*100))</f>
        <v/>
      </c>
      <c r="EM330" s="59" t="str">
        <f>IF(CJ330="","",(CJ330/DR330*100))</f>
        <v/>
      </c>
      <c r="EN330" s="59" t="str">
        <f>IF(CK330="","",(CK330/DR330*100))</f>
        <v/>
      </c>
      <c r="EO330" s="59" t="str">
        <f>IF(CL330="","",(CL330/DR330*100))</f>
        <v/>
      </c>
      <c r="EP330" s="59" t="str">
        <f>IF(CM330="","",(CM330/DR330*100))</f>
        <v/>
      </c>
      <c r="EQ330" s="59" t="str">
        <f>IF(CN330="","",(CN330/DR330*100))</f>
        <v/>
      </c>
      <c r="ER330" s="59" t="str">
        <f>IF(CO330="","",(CO330/DR330*100))</f>
        <v/>
      </c>
      <c r="ES330" s="59" t="str">
        <f>IF(CP330="","",(CP330/DR330*100))</f>
        <v/>
      </c>
      <c r="ET330" s="59" t="str">
        <f>IF(CQ330="","",(CQ330/DR330*100))</f>
        <v/>
      </c>
      <c r="EU330" s="59" t="str">
        <f>IF(CR330="","",(CR330/DR330*100))</f>
        <v/>
      </c>
      <c r="EV330" s="59" t="str">
        <f>IF(CS330="","",(CS330/DS330*100))</f>
        <v/>
      </c>
      <c r="EW330" s="59" t="str">
        <f>IF(CT330="","",(CT330/DS330*100))</f>
        <v/>
      </c>
      <c r="EX330" s="59" t="str">
        <f>IF(CU330="","",(CU330/DS330*100))</f>
        <v/>
      </c>
      <c r="EY330" s="59" t="str">
        <f>IF(CV330="","",(CV330/DS330*100))</f>
        <v/>
      </c>
      <c r="EZ330" s="59" t="str">
        <f>IF(CW330="","",(CW330/DS330*100))</f>
        <v/>
      </c>
      <c r="FA330" s="59" t="str">
        <f>IF(CX330="","",(CX330/DS330*100))</f>
        <v/>
      </c>
      <c r="FB330" s="59" t="str">
        <f t="shared" si="33"/>
        <v/>
      </c>
      <c r="FC330" s="59" t="str">
        <f t="shared" si="33"/>
        <v/>
      </c>
      <c r="FD330" s="59" t="str">
        <f t="shared" si="33"/>
        <v/>
      </c>
      <c r="FE330" s="59" t="str">
        <f t="shared" si="33"/>
        <v/>
      </c>
      <c r="FF330" s="59" t="str">
        <f t="shared" si="33"/>
        <v/>
      </c>
      <c r="FG330" s="59" t="str">
        <f t="shared" si="33"/>
        <v/>
      </c>
      <c r="FH330" s="59" t="str">
        <f t="shared" si="33"/>
        <v/>
      </c>
      <c r="FI330" s="59" t="str">
        <f t="shared" si="33"/>
        <v/>
      </c>
      <c r="FJ330" s="59" t="str">
        <f t="shared" si="33"/>
        <v/>
      </c>
      <c r="FK330" s="59" t="str">
        <f>IF(DH330="","",(DH330/DU330*100))</f>
        <v/>
      </c>
      <c r="FL330" s="59" t="str">
        <f>IF(DI330="","",(DI330/DU330*100))</f>
        <v/>
      </c>
      <c r="FM330" s="59" t="str">
        <f>IF(DJ330="","",(DJ330/DU330*100))</f>
        <v/>
      </c>
    </row>
    <row r="331" spans="72:169" x14ac:dyDescent="0.25">
      <c r="BT331" s="59" t="str">
        <f>IF(BR331="","",YEAR(D331)-BR331)</f>
        <v/>
      </c>
      <c r="BU331" s="59" t="str">
        <f>IF(BO331="",IF(OR(BM331="",BN331=""),"",((BM331*12)+BN331)*0.0254),BO331*0.01)</f>
        <v/>
      </c>
      <c r="BV331" s="59" t="str">
        <f>IF(BQ331="",IF(BP331="","",BP331*0.453592),BQ331)</f>
        <v/>
      </c>
      <c r="BW331" s="59" t="str">
        <f>IF(OR(BU331="",BV331=""),"",(BV331/(BU331^2)))</f>
        <v/>
      </c>
      <c r="BX331" s="59" t="str">
        <f>IF(COUNTBLANK(E331:J331)=6,"",(((E331*IF(F331&gt;0,F331,30)*3)+(G331*IF(H331&gt;0,H331,30)*5)+(I331*IF(J331&gt;0,J331,30)*9))))</f>
        <v/>
      </c>
      <c r="BY331" s="59" t="str">
        <f>IF(COUNTBLANK(AE331:AL331)=8,"",SUM(IF(AE331=2,1,IF(AE331=3,1,0)),IF(AH331=1,1,IF(AI331=1,1,0)),IF(AJ331&gt;3,1,0),IF(AK331&gt;3,1,0),IF(AL331&gt;0,1,0)))</f>
        <v/>
      </c>
      <c r="BZ331" s="59" t="str">
        <f>IF(OR(AM331="",AN331=""),"",IF(OR(AM331=-99,AN331=-99),-99,IF(AM331=3,IF(AN331=2,1,IF(AN331=3,1,0)),0)))</f>
        <v/>
      </c>
      <c r="CA331" s="59" t="str">
        <f>IF(OR((AC331=""),(AD331="")),"",IF(AD331=-99,-99,IF(AC331&gt;=4,IF(OR(AD331=1,AD331=2),1,0),0)))</f>
        <v/>
      </c>
      <c r="CB331" s="59" t="str">
        <f>IF(BW331="","",IF(BW331&lt;25,5,IF(BW331&lt;30,2,0)))</f>
        <v/>
      </c>
      <c r="CC331" s="59" t="str">
        <f t="shared" si="34"/>
        <v/>
      </c>
      <c r="CD331" s="59" t="str">
        <f>IF(K331="","",IF(K331&lt;4,0,IF(K331&gt;=4,4,"")))</f>
        <v/>
      </c>
      <c r="CE331" s="59" t="str">
        <f>IF(L331="","",IF(L331&lt;4,0,IF(L331&gt;=4,4,"")))</f>
        <v/>
      </c>
      <c r="CF331" s="59" t="str">
        <f>IF(M331="","",IF(M331&lt;4,0,IF(M331&gt;=4,3,"")))</f>
        <v/>
      </c>
      <c r="CG331" s="59" t="str">
        <f>IF(N331="","",IF(N331&lt;4,0,IF(N331&gt;=4,1,"")))</f>
        <v/>
      </c>
      <c r="CH331" s="59" t="str">
        <f t="shared" si="35"/>
        <v/>
      </c>
      <c r="CI331" s="59" t="str">
        <f>IF(O331="","",IF(O331=0,0,IF(O331=1,3,IF(O331&lt;=4,4,IF(O331&gt;4,5,"")))))</f>
        <v/>
      </c>
      <c r="CJ331" s="59" t="str">
        <f>IF(P331="","",IF(P331=0,0,IF(P331=1,1,IF(P331&lt;7,3,IF(P331=7,4,"")))))</f>
        <v/>
      </c>
      <c r="CK331" s="59" t="str">
        <f>IF(Q331="","",IF(Q331&lt;4,3,IF(Q331&lt;7,2,IF(Q331=7,0,""))))</f>
        <v/>
      </c>
      <c r="CL331" s="59" t="str">
        <f>IF(R331="","",IF(R331&lt;1,0,IF(R331&lt;=2,1,IF(R331&gt;2,2,""))))</f>
        <v/>
      </c>
      <c r="CM331" s="59" t="str">
        <f>IF(S331="","",IF(S331=0,0,IF(S331=1,1,IF(S331&gt;1,2,""))))</f>
        <v/>
      </c>
      <c r="CN331" s="59" t="str">
        <f>IF(T331="","",IF(T331=0,0,IF(T331&lt;=4,1,IF(T331&gt;4,2,""))))</f>
        <v/>
      </c>
      <c r="CO331" s="59" t="str">
        <f>IF(U331="","",IF(U331&lt;4,0,IF(U331&lt;=6,1,IF(U331=7,2,""))))</f>
        <v/>
      </c>
      <c r="CP331" s="59" t="str">
        <f>IF(V331="","",IF(V331&lt;4,2,IF(V331=4,1,IF(V331=5,0,""))))</f>
        <v/>
      </c>
      <c r="CQ331" s="59" t="str">
        <f>IF(W331="","",IF(W331=1,2,IF(W331=2,1,IF(W331&gt;2,0,""))))</f>
        <v/>
      </c>
      <c r="CR331" s="59" t="str">
        <f>IF(X331="","",IF(X331=0,0,IF(X331=1,1,IF(X331=2,2,IF(X331=3,2,IF(X331=-9,-9,IF(X331=-99,-99,"")))))))</f>
        <v/>
      </c>
      <c r="CS331" s="59" t="str">
        <f>IF(Z331="","",IF(Z331=0,1,IF(Z331=1,0,"")))</f>
        <v/>
      </c>
      <c r="CT331" s="59" t="str">
        <f>IF(CA331="","",IF(CA331=-99,-99,IF(CA331=1,3,0)))</f>
        <v/>
      </c>
      <c r="CU331" s="59" t="str">
        <f>IF(BZ331="","",IF(BZ331=-99,-99,IF(BZ331=0,3,0)))</f>
        <v/>
      </c>
      <c r="CV331" s="59" t="str">
        <f>IF(AO331="","",IF(AND(AO331&gt;=7,AO331&lt;=8),2,0))</f>
        <v/>
      </c>
      <c r="CW331" s="59" t="str">
        <f>IF(AP331="","",IF(AP331=1,0,IF(AP331&gt;1,1,"")))</f>
        <v/>
      </c>
      <c r="CX331" s="59" t="str">
        <f t="shared" si="36"/>
        <v/>
      </c>
      <c r="CY331" s="59" t="str">
        <f>IF(BA331="","",IF(BA331=0,0,IF(OR(BA331=1,BA331=2,BA331=3),3,IF(BA331=-99,-99,""))))</f>
        <v/>
      </c>
      <c r="CZ331" s="59" t="str">
        <f>IF(BB331="","",IF(BB331=0,0,IF(OR(BB331=1,BB331=2,BB331=3),3,IF(BB331=-99,-99,""))))</f>
        <v/>
      </c>
      <c r="DA331" s="59" t="str">
        <f>IF(BC331="","",IF(BC331=0,0,IF(OR(BC331=1,BC331=2,BC331=3),3,IF(BC331=-99,-99,""))))</f>
        <v/>
      </c>
      <c r="DB331" s="59" t="str">
        <f>IF(BD331="","",IF(BD331=0,0,IF(OR(BD331=1,BD331=2,BD331=3),3,IF(BD331=-99,-99,""))))</f>
        <v/>
      </c>
      <c r="DC331" s="59" t="str">
        <f>IF(BE331="","",IF(BE331=0,0,IF(OR(BE331=1,BE331=2,BE331=3),3,IF(BE331=-99,-99,""))))</f>
        <v/>
      </c>
      <c r="DD331" s="59" t="str">
        <f>IF(BF331="","",IF(BF331=0,0,IF(OR(BF331=1,BF331=2,BF331=3),3,IF(BF331=-99,-99,""))))</f>
        <v/>
      </c>
      <c r="DE331" s="59" t="str">
        <f>IF(BG331="","",IF(BG331=0,0,IF(OR(BG331=1,BG331=2,BG331=3),3,IF(BG331=-99,-99,""))))</f>
        <v/>
      </c>
      <c r="DF331" s="59" t="str">
        <f>IF(BH331="","",IF(BH331=0,0,IF(OR(BH331=1,BH331=2,BH331=3),3,IF(BH331=-99,-99,""))))</f>
        <v/>
      </c>
      <c r="DG331" s="59" t="str">
        <f>IF(BI331="","",IF(BI331=0,0,IF(OR(BI331=1,BI331=2,BI331=3),3,IF(BI331=-99,-99,""))))</f>
        <v/>
      </c>
      <c r="DH331" s="59" t="str">
        <f>IF(BT331="","",IF(BS331=1,IF(BT331&lt;65,41,IF(BT331&lt;70,35,IF(BT331&lt;75,29,IF(BT331&lt;80,21,IF(BT331&lt;85,14,IF(BT331&lt;90,5,0)))))),IF(BS331=2,IF(BT331&lt;65,38,IF(BT331&lt;70,33,IF(BT331&lt;75,26,IF(BT331&lt;80,16,IF(BT331&lt;85,12,IF(BT331&lt;90,1,0)))))),"")))</f>
        <v/>
      </c>
      <c r="DI331" s="59" t="str">
        <f>IF(BL331="","",IF(BL331=1,0,IF(BL331=2,3,IF(BL331&gt;2,6,""))))</f>
        <v/>
      </c>
      <c r="DJ331" s="59" t="str">
        <f>IF(Y331="","",IF(Y331=0,3,IF(Y331=1,0,"")))</f>
        <v/>
      </c>
      <c r="DK331" s="59" t="str">
        <f>IF(COUNTBLANK(CB331:CH331)=7,"",SUM(CB331:CH331))</f>
        <v/>
      </c>
      <c r="DL331" s="59" t="str">
        <f>IF(COUNTBLANK(CI331:CR331)=10,"",SUM(CI331:CQ331,IF(CR331&gt;0,CR331,0)))</f>
        <v/>
      </c>
      <c r="DM331" s="59" t="str">
        <f>IF(COUNTBLANK(CS331:CX331)=6,"",SUM(CS331,IF(CT331=-99,0,CT331),IF(CU331=-99,0,CU331),CV331:CX331))</f>
        <v/>
      </c>
      <c r="DN331" s="59" t="str">
        <f>IF(COUNTBLANK(CY331:DG331)=9,"",SUM(IF(OR(CY331="",CY331=-99),0,CY331),IF(OR(CZ331="",CZ331=-99),0,CZ331),IF(OR(DA331="",DA331=-99),0,DA331),IF(OR(DB331="",DB331=-99),0,DB331),IF(OR(DC331="",DC331=-99),0,DC331),IF(OR(DD331="",DD331=-99),0,DD331),IF(OR(DE331="",DE331=-99),0,DE331),IF(OR(DF331="",DF331=-99),0,DF331),IF(OR(DG331="",DG331=-99),0,DG331)))</f>
        <v/>
      </c>
      <c r="DO331" s="59" t="str">
        <f>IF(COUNTBLANK(DH331:DJ331)=3,"",SUM(DH331:DJ331))</f>
        <v/>
      </c>
      <c r="DP331" s="59" t="str">
        <f>IF(COUNTBLANK(DK331:DN331)=4,"",SUM(DK331:DN331))</f>
        <v/>
      </c>
      <c r="DQ331" s="59" t="str">
        <f>IF(COUNTBLANK(CB331:CH331)=7,"",SUM(IF(CB331="",0,5),IF(CC331="",0,9),IF(CD331="",0,4),IF(CE331="",0,4),IF(CF331="",0,3),IF(CG331="",0,1),IF(CH331="",0,6)))</f>
        <v/>
      </c>
      <c r="DR331" s="59" t="str">
        <f>IF(COUNTBLANK(CI331:CR331)=10,"",SUM(IF(CI331="",0,5),IF(CJ331="",0,4),IF(CK331="",0,3),IF(CL331="",0,2),IF(CM331="",0,2),IF(CN331="",0,2),IF(CO331="",0,2),IF(CP331="",0,2),IF(CQ331="",0,2),IF(OR(CR331="",CR331=-99,CR331=-9),0,2)))</f>
        <v/>
      </c>
      <c r="DS331" s="59" t="str">
        <f>IF(COUNTBLANK(CS331:CX331)=6,"",SUM(IF(CS331="",0,1),IF(OR(CT331="",CT331=-99),0,3),IF(OR(CU331="",CU331=-99),0,3),IF(CV331="",0,2),IF(CW331="",0,1),IF(CX331="",0,1)))</f>
        <v/>
      </c>
      <c r="DT331" s="59" t="str">
        <f>IF(COUNTBLANK(CY331:DG331)=9,"",SUM(IF(OR(CY331="",CY331=-99),0,3),IF(OR(CZ331="",CZ331=-99),0,3),IF(OR(DA331="",DA331=-99),0,3),IF(OR(DB331="",DB331=-99),0,3),IF(OR(DC331="",DC331=-99),0,3),IF(OR(DD331="",DD331=-99),0,3),IF(OR(DE331="",DE331=-99),0,3),IF(OR(DF331="",DF331=-99),0,3),IF(OR(DG331="",DG331=-99),0,3)))</f>
        <v/>
      </c>
      <c r="DU331" s="59" t="str">
        <f>IF(COUNTBLANK(DH331:DJ331)=3,"",SUM(IF(DH331="",0,IF(BS331=1,41,IF(BS331=2,38,""))),IF(DI331="",0,6),IF(DJ331="",0,3)))</f>
        <v/>
      </c>
      <c r="DV331" s="59" t="str">
        <f>IF(COUNTBLANK(DK331:DN331)=4,"",SUM(DQ331:DT331))</f>
        <v/>
      </c>
      <c r="DW331" s="59" t="str">
        <f>IF(DQ331="","",((DK331/DQ331)*100))</f>
        <v/>
      </c>
      <c r="DX331" s="59" t="str">
        <f t="shared" si="32"/>
        <v/>
      </c>
      <c r="DY331" s="59" t="str">
        <f t="shared" si="32"/>
        <v/>
      </c>
      <c r="DZ331" s="59" t="str">
        <f t="shared" si="32"/>
        <v/>
      </c>
      <c r="EA331" s="59" t="str">
        <f t="shared" si="32"/>
        <v/>
      </c>
      <c r="EB331" s="59" t="str">
        <f t="shared" si="32"/>
        <v/>
      </c>
      <c r="EC331" s="59" t="str">
        <f>IF(COUNTBLANK(DQ331:DT331)=4,"",SQRT((DQ331^2)+(DR331^2)+(DS331^2)+(DT331^2)))</f>
        <v/>
      </c>
      <c r="ED331" s="59" t="str">
        <f>IF(EC331="","",(SUM(((DK331/EC331)^2),((DL331/EC331)^2),((DM331/EC331)^2),((DN331/EC331)^2))*100))</f>
        <v/>
      </c>
      <c r="EE331" s="59" t="str">
        <f>IF(CB331="","",(CB331/DQ331*100))</f>
        <v/>
      </c>
      <c r="EF331" s="59" t="str">
        <f>IF(CC331="","",(CC331/DQ331*100))</f>
        <v/>
      </c>
      <c r="EG331" s="59" t="str">
        <f>IF(CD331="","",(CD331/DQ331*100))</f>
        <v/>
      </c>
      <c r="EH331" s="59" t="str">
        <f>IF(CE331="","",(CE331/DQ331*100))</f>
        <v/>
      </c>
      <c r="EI331" s="59" t="str">
        <f>IF(CF331="","",(CF331/DQ331*100))</f>
        <v/>
      </c>
      <c r="EJ331" s="59" t="str">
        <f>IF(CG331="","",(CG331/DQ331*100))</f>
        <v/>
      </c>
      <c r="EK331" s="59" t="str">
        <f>IF(CH331="","",(CH331/DQ331*100))</f>
        <v/>
      </c>
      <c r="EL331" s="59" t="str">
        <f>IF(CI331="","",(CI331/DR331*100))</f>
        <v/>
      </c>
      <c r="EM331" s="59" t="str">
        <f>IF(CJ331="","",(CJ331/DR331*100))</f>
        <v/>
      </c>
      <c r="EN331" s="59" t="str">
        <f>IF(CK331="","",(CK331/DR331*100))</f>
        <v/>
      </c>
      <c r="EO331" s="59" t="str">
        <f>IF(CL331="","",(CL331/DR331*100))</f>
        <v/>
      </c>
      <c r="EP331" s="59" t="str">
        <f>IF(CM331="","",(CM331/DR331*100))</f>
        <v/>
      </c>
      <c r="EQ331" s="59" t="str">
        <f>IF(CN331="","",(CN331/DR331*100))</f>
        <v/>
      </c>
      <c r="ER331" s="59" t="str">
        <f>IF(CO331="","",(CO331/DR331*100))</f>
        <v/>
      </c>
      <c r="ES331" s="59" t="str">
        <f>IF(CP331="","",(CP331/DR331*100))</f>
        <v/>
      </c>
      <c r="ET331" s="59" t="str">
        <f>IF(CQ331="","",(CQ331/DR331*100))</f>
        <v/>
      </c>
      <c r="EU331" s="59" t="str">
        <f>IF(CR331="","",(CR331/DR331*100))</f>
        <v/>
      </c>
      <c r="EV331" s="59" t="str">
        <f>IF(CS331="","",(CS331/DS331*100))</f>
        <v/>
      </c>
      <c r="EW331" s="59" t="str">
        <f>IF(CT331="","",(CT331/DS331*100))</f>
        <v/>
      </c>
      <c r="EX331" s="59" t="str">
        <f>IF(CU331="","",(CU331/DS331*100))</f>
        <v/>
      </c>
      <c r="EY331" s="59" t="str">
        <f>IF(CV331="","",(CV331/DS331*100))</f>
        <v/>
      </c>
      <c r="EZ331" s="59" t="str">
        <f>IF(CW331="","",(CW331/DS331*100))</f>
        <v/>
      </c>
      <c r="FA331" s="59" t="str">
        <f>IF(CX331="","",(CX331/DS331*100))</f>
        <v/>
      </c>
      <c r="FB331" s="59" t="str">
        <f t="shared" si="33"/>
        <v/>
      </c>
      <c r="FC331" s="59" t="str">
        <f t="shared" si="33"/>
        <v/>
      </c>
      <c r="FD331" s="59" t="str">
        <f t="shared" si="33"/>
        <v/>
      </c>
      <c r="FE331" s="59" t="str">
        <f t="shared" si="33"/>
        <v/>
      </c>
      <c r="FF331" s="59" t="str">
        <f t="shared" si="33"/>
        <v/>
      </c>
      <c r="FG331" s="59" t="str">
        <f t="shared" si="33"/>
        <v/>
      </c>
      <c r="FH331" s="59" t="str">
        <f t="shared" si="33"/>
        <v/>
      </c>
      <c r="FI331" s="59" t="str">
        <f t="shared" si="33"/>
        <v/>
      </c>
      <c r="FJ331" s="59" t="str">
        <f t="shared" si="33"/>
        <v/>
      </c>
      <c r="FK331" s="59" t="str">
        <f>IF(DH331="","",(DH331/DU331*100))</f>
        <v/>
      </c>
      <c r="FL331" s="59" t="str">
        <f>IF(DI331="","",(DI331/DU331*100))</f>
        <v/>
      </c>
      <c r="FM331" s="59" t="str">
        <f>IF(DJ331="","",(DJ331/DU331*100))</f>
        <v/>
      </c>
    </row>
    <row r="332" spans="72:169" x14ac:dyDescent="0.25">
      <c r="BT332" s="59" t="str">
        <f>IF(BR332="","",YEAR(D332)-BR332)</f>
        <v/>
      </c>
      <c r="BU332" s="59" t="str">
        <f>IF(BO332="",IF(OR(BM332="",BN332=""),"",((BM332*12)+BN332)*0.0254),BO332*0.01)</f>
        <v/>
      </c>
      <c r="BV332" s="59" t="str">
        <f>IF(BQ332="",IF(BP332="","",BP332*0.453592),BQ332)</f>
        <v/>
      </c>
      <c r="BW332" s="59" t="str">
        <f>IF(OR(BU332="",BV332=""),"",(BV332/(BU332^2)))</f>
        <v/>
      </c>
      <c r="BX332" s="59" t="str">
        <f>IF(COUNTBLANK(E332:J332)=6,"",(((E332*IF(F332&gt;0,F332,30)*3)+(G332*IF(H332&gt;0,H332,30)*5)+(I332*IF(J332&gt;0,J332,30)*9))))</f>
        <v/>
      </c>
      <c r="BY332" s="59" t="str">
        <f>IF(COUNTBLANK(AE332:AL332)=8,"",SUM(IF(AE332=2,1,IF(AE332=3,1,0)),IF(AH332=1,1,IF(AI332=1,1,0)),IF(AJ332&gt;3,1,0),IF(AK332&gt;3,1,0),IF(AL332&gt;0,1,0)))</f>
        <v/>
      </c>
      <c r="BZ332" s="59" t="str">
        <f>IF(OR(AM332="",AN332=""),"",IF(OR(AM332=-99,AN332=-99),-99,IF(AM332=3,IF(AN332=2,1,IF(AN332=3,1,0)),0)))</f>
        <v/>
      </c>
      <c r="CA332" s="59" t="str">
        <f>IF(OR((AC332=""),(AD332="")),"",IF(AD332=-99,-99,IF(AC332&gt;=4,IF(OR(AD332=1,AD332=2),1,0),0)))</f>
        <v/>
      </c>
      <c r="CB332" s="59" t="str">
        <f>IF(BW332="","",IF(BW332&lt;25,5,IF(BW332&lt;30,2,0)))</f>
        <v/>
      </c>
      <c r="CC332" s="59" t="str">
        <f t="shared" si="34"/>
        <v/>
      </c>
      <c r="CD332" s="59" t="str">
        <f>IF(K332="","",IF(K332&lt;4,0,IF(K332&gt;=4,4,"")))</f>
        <v/>
      </c>
      <c r="CE332" s="59" t="str">
        <f>IF(L332="","",IF(L332&lt;4,0,IF(L332&gt;=4,4,"")))</f>
        <v/>
      </c>
      <c r="CF332" s="59" t="str">
        <f>IF(M332="","",IF(M332&lt;4,0,IF(M332&gt;=4,3,"")))</f>
        <v/>
      </c>
      <c r="CG332" s="59" t="str">
        <f>IF(N332="","",IF(N332&lt;4,0,IF(N332&gt;=4,1,"")))</f>
        <v/>
      </c>
      <c r="CH332" s="59" t="str">
        <f t="shared" si="35"/>
        <v/>
      </c>
      <c r="CI332" s="59" t="str">
        <f>IF(O332="","",IF(O332=0,0,IF(O332=1,3,IF(O332&lt;=4,4,IF(O332&gt;4,5,"")))))</f>
        <v/>
      </c>
      <c r="CJ332" s="59" t="str">
        <f>IF(P332="","",IF(P332=0,0,IF(P332=1,1,IF(P332&lt;7,3,IF(P332=7,4,"")))))</f>
        <v/>
      </c>
      <c r="CK332" s="59" t="str">
        <f>IF(Q332="","",IF(Q332&lt;4,3,IF(Q332&lt;7,2,IF(Q332=7,0,""))))</f>
        <v/>
      </c>
      <c r="CL332" s="59" t="str">
        <f>IF(R332="","",IF(R332&lt;1,0,IF(R332&lt;=2,1,IF(R332&gt;2,2,""))))</f>
        <v/>
      </c>
      <c r="CM332" s="59" t="str">
        <f>IF(S332="","",IF(S332=0,0,IF(S332=1,1,IF(S332&gt;1,2,""))))</f>
        <v/>
      </c>
      <c r="CN332" s="59" t="str">
        <f>IF(T332="","",IF(T332=0,0,IF(T332&lt;=4,1,IF(T332&gt;4,2,""))))</f>
        <v/>
      </c>
      <c r="CO332" s="59" t="str">
        <f>IF(U332="","",IF(U332&lt;4,0,IF(U332&lt;=6,1,IF(U332=7,2,""))))</f>
        <v/>
      </c>
      <c r="CP332" s="59" t="str">
        <f>IF(V332="","",IF(V332&lt;4,2,IF(V332=4,1,IF(V332=5,0,""))))</f>
        <v/>
      </c>
      <c r="CQ332" s="59" t="str">
        <f>IF(W332="","",IF(W332=1,2,IF(W332=2,1,IF(W332&gt;2,0,""))))</f>
        <v/>
      </c>
      <c r="CR332" s="59" t="str">
        <f>IF(X332="","",IF(X332=0,0,IF(X332=1,1,IF(X332=2,2,IF(X332=3,2,IF(X332=-9,-9,IF(X332=-99,-99,"")))))))</f>
        <v/>
      </c>
      <c r="CS332" s="59" t="str">
        <f>IF(Z332="","",IF(Z332=0,1,IF(Z332=1,0,"")))</f>
        <v/>
      </c>
      <c r="CT332" s="59" t="str">
        <f>IF(CA332="","",IF(CA332=-99,-99,IF(CA332=1,3,0)))</f>
        <v/>
      </c>
      <c r="CU332" s="59" t="str">
        <f>IF(BZ332="","",IF(BZ332=-99,-99,IF(BZ332=0,3,0)))</f>
        <v/>
      </c>
      <c r="CV332" s="59" t="str">
        <f>IF(AO332="","",IF(AND(AO332&gt;=7,AO332&lt;=8),2,0))</f>
        <v/>
      </c>
      <c r="CW332" s="59" t="str">
        <f>IF(AP332="","",IF(AP332=1,0,IF(AP332&gt;1,1,"")))</f>
        <v/>
      </c>
      <c r="CX332" s="59" t="str">
        <f t="shared" si="36"/>
        <v/>
      </c>
      <c r="CY332" s="59" t="str">
        <f>IF(BA332="","",IF(BA332=0,0,IF(OR(BA332=1,BA332=2,BA332=3),3,IF(BA332=-99,-99,""))))</f>
        <v/>
      </c>
      <c r="CZ332" s="59" t="str">
        <f>IF(BB332="","",IF(BB332=0,0,IF(OR(BB332=1,BB332=2,BB332=3),3,IF(BB332=-99,-99,""))))</f>
        <v/>
      </c>
      <c r="DA332" s="59" t="str">
        <f>IF(BC332="","",IF(BC332=0,0,IF(OR(BC332=1,BC332=2,BC332=3),3,IF(BC332=-99,-99,""))))</f>
        <v/>
      </c>
      <c r="DB332" s="59" t="str">
        <f>IF(BD332="","",IF(BD332=0,0,IF(OR(BD332=1,BD332=2,BD332=3),3,IF(BD332=-99,-99,""))))</f>
        <v/>
      </c>
      <c r="DC332" s="59" t="str">
        <f>IF(BE332="","",IF(BE332=0,0,IF(OR(BE332=1,BE332=2,BE332=3),3,IF(BE332=-99,-99,""))))</f>
        <v/>
      </c>
      <c r="DD332" s="59" t="str">
        <f>IF(BF332="","",IF(BF332=0,0,IF(OR(BF332=1,BF332=2,BF332=3),3,IF(BF332=-99,-99,""))))</f>
        <v/>
      </c>
      <c r="DE332" s="59" t="str">
        <f>IF(BG332="","",IF(BG332=0,0,IF(OR(BG332=1,BG332=2,BG332=3),3,IF(BG332=-99,-99,""))))</f>
        <v/>
      </c>
      <c r="DF332" s="59" t="str">
        <f>IF(BH332="","",IF(BH332=0,0,IF(OR(BH332=1,BH332=2,BH332=3),3,IF(BH332=-99,-99,""))))</f>
        <v/>
      </c>
      <c r="DG332" s="59" t="str">
        <f>IF(BI332="","",IF(BI332=0,0,IF(OR(BI332=1,BI332=2,BI332=3),3,IF(BI332=-99,-99,""))))</f>
        <v/>
      </c>
      <c r="DH332" s="59" t="str">
        <f>IF(BT332="","",IF(BS332=1,IF(BT332&lt;65,41,IF(BT332&lt;70,35,IF(BT332&lt;75,29,IF(BT332&lt;80,21,IF(BT332&lt;85,14,IF(BT332&lt;90,5,0)))))),IF(BS332=2,IF(BT332&lt;65,38,IF(BT332&lt;70,33,IF(BT332&lt;75,26,IF(BT332&lt;80,16,IF(BT332&lt;85,12,IF(BT332&lt;90,1,0)))))),"")))</f>
        <v/>
      </c>
      <c r="DI332" s="59" t="str">
        <f>IF(BL332="","",IF(BL332=1,0,IF(BL332=2,3,IF(BL332&gt;2,6,""))))</f>
        <v/>
      </c>
      <c r="DJ332" s="59" t="str">
        <f>IF(Y332="","",IF(Y332=0,3,IF(Y332=1,0,"")))</f>
        <v/>
      </c>
      <c r="DK332" s="59" t="str">
        <f>IF(COUNTBLANK(CB332:CH332)=7,"",SUM(CB332:CH332))</f>
        <v/>
      </c>
      <c r="DL332" s="59" t="str">
        <f>IF(COUNTBLANK(CI332:CR332)=10,"",SUM(CI332:CQ332,IF(CR332&gt;0,CR332,0)))</f>
        <v/>
      </c>
      <c r="DM332" s="59" t="str">
        <f>IF(COUNTBLANK(CS332:CX332)=6,"",SUM(CS332,IF(CT332=-99,0,CT332),IF(CU332=-99,0,CU332),CV332:CX332))</f>
        <v/>
      </c>
      <c r="DN332" s="59" t="str">
        <f>IF(COUNTBLANK(CY332:DG332)=9,"",SUM(IF(OR(CY332="",CY332=-99),0,CY332),IF(OR(CZ332="",CZ332=-99),0,CZ332),IF(OR(DA332="",DA332=-99),0,DA332),IF(OR(DB332="",DB332=-99),0,DB332),IF(OR(DC332="",DC332=-99),0,DC332),IF(OR(DD332="",DD332=-99),0,DD332),IF(OR(DE332="",DE332=-99),0,DE332),IF(OR(DF332="",DF332=-99),0,DF332),IF(OR(DG332="",DG332=-99),0,DG332)))</f>
        <v/>
      </c>
      <c r="DO332" s="59" t="str">
        <f>IF(COUNTBLANK(DH332:DJ332)=3,"",SUM(DH332:DJ332))</f>
        <v/>
      </c>
      <c r="DP332" s="59" t="str">
        <f>IF(COUNTBLANK(DK332:DN332)=4,"",SUM(DK332:DN332))</f>
        <v/>
      </c>
      <c r="DQ332" s="59" t="str">
        <f>IF(COUNTBLANK(CB332:CH332)=7,"",SUM(IF(CB332="",0,5),IF(CC332="",0,9),IF(CD332="",0,4),IF(CE332="",0,4),IF(CF332="",0,3),IF(CG332="",0,1),IF(CH332="",0,6)))</f>
        <v/>
      </c>
      <c r="DR332" s="59" t="str">
        <f>IF(COUNTBLANK(CI332:CR332)=10,"",SUM(IF(CI332="",0,5),IF(CJ332="",0,4),IF(CK332="",0,3),IF(CL332="",0,2),IF(CM332="",0,2),IF(CN332="",0,2),IF(CO332="",0,2),IF(CP332="",0,2),IF(CQ332="",0,2),IF(OR(CR332="",CR332=-99,CR332=-9),0,2)))</f>
        <v/>
      </c>
      <c r="DS332" s="59" t="str">
        <f>IF(COUNTBLANK(CS332:CX332)=6,"",SUM(IF(CS332="",0,1),IF(OR(CT332="",CT332=-99),0,3),IF(OR(CU332="",CU332=-99),0,3),IF(CV332="",0,2),IF(CW332="",0,1),IF(CX332="",0,1)))</f>
        <v/>
      </c>
      <c r="DT332" s="59" t="str">
        <f>IF(COUNTBLANK(CY332:DG332)=9,"",SUM(IF(OR(CY332="",CY332=-99),0,3),IF(OR(CZ332="",CZ332=-99),0,3),IF(OR(DA332="",DA332=-99),0,3),IF(OR(DB332="",DB332=-99),0,3),IF(OR(DC332="",DC332=-99),0,3),IF(OR(DD332="",DD332=-99),0,3),IF(OR(DE332="",DE332=-99),0,3),IF(OR(DF332="",DF332=-99),0,3),IF(OR(DG332="",DG332=-99),0,3)))</f>
        <v/>
      </c>
      <c r="DU332" s="59" t="str">
        <f>IF(COUNTBLANK(DH332:DJ332)=3,"",SUM(IF(DH332="",0,IF(BS332=1,41,IF(BS332=2,38,""))),IF(DI332="",0,6),IF(DJ332="",0,3)))</f>
        <v/>
      </c>
      <c r="DV332" s="59" t="str">
        <f>IF(COUNTBLANK(DK332:DN332)=4,"",SUM(DQ332:DT332))</f>
        <v/>
      </c>
      <c r="DW332" s="59" t="str">
        <f>IF(DQ332="","",((DK332/DQ332)*100))</f>
        <v/>
      </c>
      <c r="DX332" s="59" t="str">
        <f t="shared" si="32"/>
        <v/>
      </c>
      <c r="DY332" s="59" t="str">
        <f t="shared" si="32"/>
        <v/>
      </c>
      <c r="DZ332" s="59" t="str">
        <f t="shared" si="32"/>
        <v/>
      </c>
      <c r="EA332" s="59" t="str">
        <f t="shared" si="32"/>
        <v/>
      </c>
      <c r="EB332" s="59" t="str">
        <f t="shared" si="32"/>
        <v/>
      </c>
      <c r="EC332" s="59" t="str">
        <f>IF(COUNTBLANK(DQ332:DT332)=4,"",SQRT((DQ332^2)+(DR332^2)+(DS332^2)+(DT332^2)))</f>
        <v/>
      </c>
      <c r="ED332" s="59" t="str">
        <f>IF(EC332="","",(SUM(((DK332/EC332)^2),((DL332/EC332)^2),((DM332/EC332)^2),((DN332/EC332)^2))*100))</f>
        <v/>
      </c>
      <c r="EE332" s="59" t="str">
        <f>IF(CB332="","",(CB332/DQ332*100))</f>
        <v/>
      </c>
      <c r="EF332" s="59" t="str">
        <f>IF(CC332="","",(CC332/DQ332*100))</f>
        <v/>
      </c>
      <c r="EG332" s="59" t="str">
        <f>IF(CD332="","",(CD332/DQ332*100))</f>
        <v/>
      </c>
      <c r="EH332" s="59" t="str">
        <f>IF(CE332="","",(CE332/DQ332*100))</f>
        <v/>
      </c>
      <c r="EI332" s="59" t="str">
        <f>IF(CF332="","",(CF332/DQ332*100))</f>
        <v/>
      </c>
      <c r="EJ332" s="59" t="str">
        <f>IF(CG332="","",(CG332/DQ332*100))</f>
        <v/>
      </c>
      <c r="EK332" s="59" t="str">
        <f>IF(CH332="","",(CH332/DQ332*100))</f>
        <v/>
      </c>
      <c r="EL332" s="59" t="str">
        <f>IF(CI332="","",(CI332/DR332*100))</f>
        <v/>
      </c>
      <c r="EM332" s="59" t="str">
        <f>IF(CJ332="","",(CJ332/DR332*100))</f>
        <v/>
      </c>
      <c r="EN332" s="59" t="str">
        <f>IF(CK332="","",(CK332/DR332*100))</f>
        <v/>
      </c>
      <c r="EO332" s="59" t="str">
        <f>IF(CL332="","",(CL332/DR332*100))</f>
        <v/>
      </c>
      <c r="EP332" s="59" t="str">
        <f>IF(CM332="","",(CM332/DR332*100))</f>
        <v/>
      </c>
      <c r="EQ332" s="59" t="str">
        <f>IF(CN332="","",(CN332/DR332*100))</f>
        <v/>
      </c>
      <c r="ER332" s="59" t="str">
        <f>IF(CO332="","",(CO332/DR332*100))</f>
        <v/>
      </c>
      <c r="ES332" s="59" t="str">
        <f>IF(CP332="","",(CP332/DR332*100))</f>
        <v/>
      </c>
      <c r="ET332" s="59" t="str">
        <f>IF(CQ332="","",(CQ332/DR332*100))</f>
        <v/>
      </c>
      <c r="EU332" s="59" t="str">
        <f>IF(CR332="","",(CR332/DR332*100))</f>
        <v/>
      </c>
      <c r="EV332" s="59" t="str">
        <f>IF(CS332="","",(CS332/DS332*100))</f>
        <v/>
      </c>
      <c r="EW332" s="59" t="str">
        <f>IF(CT332="","",(CT332/DS332*100))</f>
        <v/>
      </c>
      <c r="EX332" s="59" t="str">
        <f>IF(CU332="","",(CU332/DS332*100))</f>
        <v/>
      </c>
      <c r="EY332" s="59" t="str">
        <f>IF(CV332="","",(CV332/DS332*100))</f>
        <v/>
      </c>
      <c r="EZ332" s="59" t="str">
        <f>IF(CW332="","",(CW332/DS332*100))</f>
        <v/>
      </c>
      <c r="FA332" s="59" t="str">
        <f>IF(CX332="","",(CX332/DS332*100))</f>
        <v/>
      </c>
      <c r="FB332" s="59" t="str">
        <f t="shared" si="33"/>
        <v/>
      </c>
      <c r="FC332" s="59" t="str">
        <f t="shared" si="33"/>
        <v/>
      </c>
      <c r="FD332" s="59" t="str">
        <f t="shared" si="33"/>
        <v/>
      </c>
      <c r="FE332" s="59" t="str">
        <f t="shared" si="33"/>
        <v/>
      </c>
      <c r="FF332" s="59" t="str">
        <f t="shared" si="33"/>
        <v/>
      </c>
      <c r="FG332" s="59" t="str">
        <f t="shared" si="33"/>
        <v/>
      </c>
      <c r="FH332" s="59" t="str">
        <f t="shared" si="33"/>
        <v/>
      </c>
      <c r="FI332" s="59" t="str">
        <f t="shared" si="33"/>
        <v/>
      </c>
      <c r="FJ332" s="59" t="str">
        <f t="shared" si="33"/>
        <v/>
      </c>
      <c r="FK332" s="59" t="str">
        <f>IF(DH332="","",(DH332/DU332*100))</f>
        <v/>
      </c>
      <c r="FL332" s="59" t="str">
        <f>IF(DI332="","",(DI332/DU332*100))</f>
        <v/>
      </c>
      <c r="FM332" s="59" t="str">
        <f>IF(DJ332="","",(DJ332/DU332*100))</f>
        <v/>
      </c>
    </row>
    <row r="333" spans="72:169" x14ac:dyDescent="0.25">
      <c r="BT333" s="59" t="str">
        <f>IF(BR333="","",YEAR(D333)-BR333)</f>
        <v/>
      </c>
      <c r="BU333" s="59" t="str">
        <f>IF(BO333="",IF(OR(BM333="",BN333=""),"",((BM333*12)+BN333)*0.0254),BO333*0.01)</f>
        <v/>
      </c>
      <c r="BV333" s="59" t="str">
        <f>IF(BQ333="",IF(BP333="","",BP333*0.453592),BQ333)</f>
        <v/>
      </c>
      <c r="BW333" s="59" t="str">
        <f>IF(OR(BU333="",BV333=""),"",(BV333/(BU333^2)))</f>
        <v/>
      </c>
      <c r="BX333" s="59" t="str">
        <f>IF(COUNTBLANK(E333:J333)=6,"",(((E333*IF(F333&gt;0,F333,30)*3)+(G333*IF(H333&gt;0,H333,30)*5)+(I333*IF(J333&gt;0,J333,30)*9))))</f>
        <v/>
      </c>
      <c r="BY333" s="59" t="str">
        <f>IF(COUNTBLANK(AE333:AL333)=8,"",SUM(IF(AE333=2,1,IF(AE333=3,1,0)),IF(AH333=1,1,IF(AI333=1,1,0)),IF(AJ333&gt;3,1,0),IF(AK333&gt;3,1,0),IF(AL333&gt;0,1,0)))</f>
        <v/>
      </c>
      <c r="BZ333" s="59" t="str">
        <f>IF(OR(AM333="",AN333=""),"",IF(OR(AM333=-99,AN333=-99),-99,IF(AM333=3,IF(AN333=2,1,IF(AN333=3,1,0)),0)))</f>
        <v/>
      </c>
      <c r="CA333" s="59" t="str">
        <f>IF(OR((AC333=""),(AD333="")),"",IF(AD333=-99,-99,IF(AC333&gt;=4,IF(OR(AD333=1,AD333=2),1,0),0)))</f>
        <v/>
      </c>
      <c r="CB333" s="59" t="str">
        <f>IF(BW333="","",IF(BW333&lt;25,5,IF(BW333&lt;30,2,0)))</f>
        <v/>
      </c>
      <c r="CC333" s="59" t="str">
        <f t="shared" si="34"/>
        <v/>
      </c>
      <c r="CD333" s="59" t="str">
        <f>IF(K333="","",IF(K333&lt;4,0,IF(K333&gt;=4,4,"")))</f>
        <v/>
      </c>
      <c r="CE333" s="59" t="str">
        <f>IF(L333="","",IF(L333&lt;4,0,IF(L333&gt;=4,4,"")))</f>
        <v/>
      </c>
      <c r="CF333" s="59" t="str">
        <f>IF(M333="","",IF(M333&lt;4,0,IF(M333&gt;=4,3,"")))</f>
        <v/>
      </c>
      <c r="CG333" s="59" t="str">
        <f>IF(N333="","",IF(N333&lt;4,0,IF(N333&gt;=4,1,"")))</f>
        <v/>
      </c>
      <c r="CH333" s="59" t="str">
        <f t="shared" si="35"/>
        <v/>
      </c>
      <c r="CI333" s="59" t="str">
        <f>IF(O333="","",IF(O333=0,0,IF(O333=1,3,IF(O333&lt;=4,4,IF(O333&gt;4,5,"")))))</f>
        <v/>
      </c>
      <c r="CJ333" s="59" t="str">
        <f>IF(P333="","",IF(P333=0,0,IF(P333=1,1,IF(P333&lt;7,3,IF(P333=7,4,"")))))</f>
        <v/>
      </c>
      <c r="CK333" s="59" t="str">
        <f>IF(Q333="","",IF(Q333&lt;4,3,IF(Q333&lt;7,2,IF(Q333=7,0,""))))</f>
        <v/>
      </c>
      <c r="CL333" s="59" t="str">
        <f>IF(R333="","",IF(R333&lt;1,0,IF(R333&lt;=2,1,IF(R333&gt;2,2,""))))</f>
        <v/>
      </c>
      <c r="CM333" s="59" t="str">
        <f>IF(S333="","",IF(S333=0,0,IF(S333=1,1,IF(S333&gt;1,2,""))))</f>
        <v/>
      </c>
      <c r="CN333" s="59" t="str">
        <f>IF(T333="","",IF(T333=0,0,IF(T333&lt;=4,1,IF(T333&gt;4,2,""))))</f>
        <v/>
      </c>
      <c r="CO333" s="59" t="str">
        <f>IF(U333="","",IF(U333&lt;4,0,IF(U333&lt;=6,1,IF(U333=7,2,""))))</f>
        <v/>
      </c>
      <c r="CP333" s="59" t="str">
        <f>IF(V333="","",IF(V333&lt;4,2,IF(V333=4,1,IF(V333=5,0,""))))</f>
        <v/>
      </c>
      <c r="CQ333" s="59" t="str">
        <f>IF(W333="","",IF(W333=1,2,IF(W333=2,1,IF(W333&gt;2,0,""))))</f>
        <v/>
      </c>
      <c r="CR333" s="59" t="str">
        <f>IF(X333="","",IF(X333=0,0,IF(X333=1,1,IF(X333=2,2,IF(X333=3,2,IF(X333=-9,-9,IF(X333=-99,-99,"")))))))</f>
        <v/>
      </c>
      <c r="CS333" s="59" t="str">
        <f>IF(Z333="","",IF(Z333=0,1,IF(Z333=1,0,"")))</f>
        <v/>
      </c>
      <c r="CT333" s="59" t="str">
        <f>IF(CA333="","",IF(CA333=-99,-99,IF(CA333=1,3,0)))</f>
        <v/>
      </c>
      <c r="CU333" s="59" t="str">
        <f>IF(BZ333="","",IF(BZ333=-99,-99,IF(BZ333=0,3,0)))</f>
        <v/>
      </c>
      <c r="CV333" s="59" t="str">
        <f>IF(AO333="","",IF(AND(AO333&gt;=7,AO333&lt;=8),2,0))</f>
        <v/>
      </c>
      <c r="CW333" s="59" t="str">
        <f>IF(AP333="","",IF(AP333=1,0,IF(AP333&gt;1,1,"")))</f>
        <v/>
      </c>
      <c r="CX333" s="59" t="str">
        <f t="shared" si="36"/>
        <v/>
      </c>
      <c r="CY333" s="59" t="str">
        <f>IF(BA333="","",IF(BA333=0,0,IF(OR(BA333=1,BA333=2,BA333=3),3,IF(BA333=-99,-99,""))))</f>
        <v/>
      </c>
      <c r="CZ333" s="59" t="str">
        <f>IF(BB333="","",IF(BB333=0,0,IF(OR(BB333=1,BB333=2,BB333=3),3,IF(BB333=-99,-99,""))))</f>
        <v/>
      </c>
      <c r="DA333" s="59" t="str">
        <f>IF(BC333="","",IF(BC333=0,0,IF(OR(BC333=1,BC333=2,BC333=3),3,IF(BC333=-99,-99,""))))</f>
        <v/>
      </c>
      <c r="DB333" s="59" t="str">
        <f>IF(BD333="","",IF(BD333=0,0,IF(OR(BD333=1,BD333=2,BD333=3),3,IF(BD333=-99,-99,""))))</f>
        <v/>
      </c>
      <c r="DC333" s="59" t="str">
        <f>IF(BE333="","",IF(BE333=0,0,IF(OR(BE333=1,BE333=2,BE333=3),3,IF(BE333=-99,-99,""))))</f>
        <v/>
      </c>
      <c r="DD333" s="59" t="str">
        <f>IF(BF333="","",IF(BF333=0,0,IF(OR(BF333=1,BF333=2,BF333=3),3,IF(BF333=-99,-99,""))))</f>
        <v/>
      </c>
      <c r="DE333" s="59" t="str">
        <f>IF(BG333="","",IF(BG333=0,0,IF(OR(BG333=1,BG333=2,BG333=3),3,IF(BG333=-99,-99,""))))</f>
        <v/>
      </c>
      <c r="DF333" s="59" t="str">
        <f>IF(BH333="","",IF(BH333=0,0,IF(OR(BH333=1,BH333=2,BH333=3),3,IF(BH333=-99,-99,""))))</f>
        <v/>
      </c>
      <c r="DG333" s="59" t="str">
        <f>IF(BI333="","",IF(BI333=0,0,IF(OR(BI333=1,BI333=2,BI333=3),3,IF(BI333=-99,-99,""))))</f>
        <v/>
      </c>
      <c r="DH333" s="59" t="str">
        <f>IF(BT333="","",IF(BS333=1,IF(BT333&lt;65,41,IF(BT333&lt;70,35,IF(BT333&lt;75,29,IF(BT333&lt;80,21,IF(BT333&lt;85,14,IF(BT333&lt;90,5,0)))))),IF(BS333=2,IF(BT333&lt;65,38,IF(BT333&lt;70,33,IF(BT333&lt;75,26,IF(BT333&lt;80,16,IF(BT333&lt;85,12,IF(BT333&lt;90,1,0)))))),"")))</f>
        <v/>
      </c>
      <c r="DI333" s="59" t="str">
        <f>IF(BL333="","",IF(BL333=1,0,IF(BL333=2,3,IF(BL333&gt;2,6,""))))</f>
        <v/>
      </c>
      <c r="DJ333" s="59" t="str">
        <f>IF(Y333="","",IF(Y333=0,3,IF(Y333=1,0,"")))</f>
        <v/>
      </c>
      <c r="DK333" s="59" t="str">
        <f>IF(COUNTBLANK(CB333:CH333)=7,"",SUM(CB333:CH333))</f>
        <v/>
      </c>
      <c r="DL333" s="59" t="str">
        <f>IF(COUNTBLANK(CI333:CR333)=10,"",SUM(CI333:CQ333,IF(CR333&gt;0,CR333,0)))</f>
        <v/>
      </c>
      <c r="DM333" s="59" t="str">
        <f>IF(COUNTBLANK(CS333:CX333)=6,"",SUM(CS333,IF(CT333=-99,0,CT333),IF(CU333=-99,0,CU333),CV333:CX333))</f>
        <v/>
      </c>
      <c r="DN333" s="59" t="str">
        <f>IF(COUNTBLANK(CY333:DG333)=9,"",SUM(IF(OR(CY333="",CY333=-99),0,CY333),IF(OR(CZ333="",CZ333=-99),0,CZ333),IF(OR(DA333="",DA333=-99),0,DA333),IF(OR(DB333="",DB333=-99),0,DB333),IF(OR(DC333="",DC333=-99),0,DC333),IF(OR(DD333="",DD333=-99),0,DD333),IF(OR(DE333="",DE333=-99),0,DE333),IF(OR(DF333="",DF333=-99),0,DF333),IF(OR(DG333="",DG333=-99),0,DG333)))</f>
        <v/>
      </c>
      <c r="DO333" s="59" t="str">
        <f>IF(COUNTBLANK(DH333:DJ333)=3,"",SUM(DH333:DJ333))</f>
        <v/>
      </c>
      <c r="DP333" s="59" t="str">
        <f>IF(COUNTBLANK(DK333:DN333)=4,"",SUM(DK333:DN333))</f>
        <v/>
      </c>
      <c r="DQ333" s="59" t="str">
        <f>IF(COUNTBLANK(CB333:CH333)=7,"",SUM(IF(CB333="",0,5),IF(CC333="",0,9),IF(CD333="",0,4),IF(CE333="",0,4),IF(CF333="",0,3),IF(CG333="",0,1),IF(CH333="",0,6)))</f>
        <v/>
      </c>
      <c r="DR333" s="59" t="str">
        <f>IF(COUNTBLANK(CI333:CR333)=10,"",SUM(IF(CI333="",0,5),IF(CJ333="",0,4),IF(CK333="",0,3),IF(CL333="",0,2),IF(CM333="",0,2),IF(CN333="",0,2),IF(CO333="",0,2),IF(CP333="",0,2),IF(CQ333="",0,2),IF(OR(CR333="",CR333=-99,CR333=-9),0,2)))</f>
        <v/>
      </c>
      <c r="DS333" s="59" t="str">
        <f>IF(COUNTBLANK(CS333:CX333)=6,"",SUM(IF(CS333="",0,1),IF(OR(CT333="",CT333=-99),0,3),IF(OR(CU333="",CU333=-99),0,3),IF(CV333="",0,2),IF(CW333="",0,1),IF(CX333="",0,1)))</f>
        <v/>
      </c>
      <c r="DT333" s="59" t="str">
        <f>IF(COUNTBLANK(CY333:DG333)=9,"",SUM(IF(OR(CY333="",CY333=-99),0,3),IF(OR(CZ333="",CZ333=-99),0,3),IF(OR(DA333="",DA333=-99),0,3),IF(OR(DB333="",DB333=-99),0,3),IF(OR(DC333="",DC333=-99),0,3),IF(OR(DD333="",DD333=-99),0,3),IF(OR(DE333="",DE333=-99),0,3),IF(OR(DF333="",DF333=-99),0,3),IF(OR(DG333="",DG333=-99),0,3)))</f>
        <v/>
      </c>
      <c r="DU333" s="59" t="str">
        <f>IF(COUNTBLANK(DH333:DJ333)=3,"",SUM(IF(DH333="",0,IF(BS333=1,41,IF(BS333=2,38,""))),IF(DI333="",0,6),IF(DJ333="",0,3)))</f>
        <v/>
      </c>
      <c r="DV333" s="59" t="str">
        <f>IF(COUNTBLANK(DK333:DN333)=4,"",SUM(DQ333:DT333))</f>
        <v/>
      </c>
      <c r="DW333" s="59" t="str">
        <f>IF(DQ333="","",((DK333/DQ333)*100))</f>
        <v/>
      </c>
      <c r="DX333" s="59" t="str">
        <f t="shared" si="32"/>
        <v/>
      </c>
      <c r="DY333" s="59" t="str">
        <f t="shared" si="32"/>
        <v/>
      </c>
      <c r="DZ333" s="59" t="str">
        <f t="shared" si="32"/>
        <v/>
      </c>
      <c r="EA333" s="59" t="str">
        <f t="shared" si="32"/>
        <v/>
      </c>
      <c r="EB333" s="59" t="str">
        <f t="shared" si="32"/>
        <v/>
      </c>
      <c r="EC333" s="59" t="str">
        <f>IF(COUNTBLANK(DQ333:DT333)=4,"",SQRT((DQ333^2)+(DR333^2)+(DS333^2)+(DT333^2)))</f>
        <v/>
      </c>
      <c r="ED333" s="59" t="str">
        <f>IF(EC333="","",(SUM(((DK333/EC333)^2),((DL333/EC333)^2),((DM333/EC333)^2),((DN333/EC333)^2))*100))</f>
        <v/>
      </c>
      <c r="EE333" s="59" t="str">
        <f>IF(CB333="","",(CB333/DQ333*100))</f>
        <v/>
      </c>
      <c r="EF333" s="59" t="str">
        <f>IF(CC333="","",(CC333/DQ333*100))</f>
        <v/>
      </c>
      <c r="EG333" s="59" t="str">
        <f>IF(CD333="","",(CD333/DQ333*100))</f>
        <v/>
      </c>
      <c r="EH333" s="59" t="str">
        <f>IF(CE333="","",(CE333/DQ333*100))</f>
        <v/>
      </c>
      <c r="EI333" s="59" t="str">
        <f>IF(CF333="","",(CF333/DQ333*100))</f>
        <v/>
      </c>
      <c r="EJ333" s="59" t="str">
        <f>IF(CG333="","",(CG333/DQ333*100))</f>
        <v/>
      </c>
      <c r="EK333" s="59" t="str">
        <f>IF(CH333="","",(CH333/DQ333*100))</f>
        <v/>
      </c>
      <c r="EL333" s="59" t="str">
        <f>IF(CI333="","",(CI333/DR333*100))</f>
        <v/>
      </c>
      <c r="EM333" s="59" t="str">
        <f>IF(CJ333="","",(CJ333/DR333*100))</f>
        <v/>
      </c>
      <c r="EN333" s="59" t="str">
        <f>IF(CK333="","",(CK333/DR333*100))</f>
        <v/>
      </c>
      <c r="EO333" s="59" t="str">
        <f>IF(CL333="","",(CL333/DR333*100))</f>
        <v/>
      </c>
      <c r="EP333" s="59" t="str">
        <f>IF(CM333="","",(CM333/DR333*100))</f>
        <v/>
      </c>
      <c r="EQ333" s="59" t="str">
        <f>IF(CN333="","",(CN333/DR333*100))</f>
        <v/>
      </c>
      <c r="ER333" s="59" t="str">
        <f>IF(CO333="","",(CO333/DR333*100))</f>
        <v/>
      </c>
      <c r="ES333" s="59" t="str">
        <f>IF(CP333="","",(CP333/DR333*100))</f>
        <v/>
      </c>
      <c r="ET333" s="59" t="str">
        <f>IF(CQ333="","",(CQ333/DR333*100))</f>
        <v/>
      </c>
      <c r="EU333" s="59" t="str">
        <f>IF(CR333="","",(CR333/DR333*100))</f>
        <v/>
      </c>
      <c r="EV333" s="59" t="str">
        <f>IF(CS333="","",(CS333/DS333*100))</f>
        <v/>
      </c>
      <c r="EW333" s="59" t="str">
        <f>IF(CT333="","",(CT333/DS333*100))</f>
        <v/>
      </c>
      <c r="EX333" s="59" t="str">
        <f>IF(CU333="","",(CU333/DS333*100))</f>
        <v/>
      </c>
      <c r="EY333" s="59" t="str">
        <f>IF(CV333="","",(CV333/DS333*100))</f>
        <v/>
      </c>
      <c r="EZ333" s="59" t="str">
        <f>IF(CW333="","",(CW333/DS333*100))</f>
        <v/>
      </c>
      <c r="FA333" s="59" t="str">
        <f>IF(CX333="","",(CX333/DS333*100))</f>
        <v/>
      </c>
      <c r="FB333" s="59" t="str">
        <f t="shared" si="33"/>
        <v/>
      </c>
      <c r="FC333" s="59" t="str">
        <f t="shared" si="33"/>
        <v/>
      </c>
      <c r="FD333" s="59" t="str">
        <f t="shared" si="33"/>
        <v/>
      </c>
      <c r="FE333" s="59" t="str">
        <f t="shared" si="33"/>
        <v/>
      </c>
      <c r="FF333" s="59" t="str">
        <f t="shared" si="33"/>
        <v/>
      </c>
      <c r="FG333" s="59" t="str">
        <f t="shared" si="33"/>
        <v/>
      </c>
      <c r="FH333" s="59" t="str">
        <f t="shared" si="33"/>
        <v/>
      </c>
      <c r="FI333" s="59" t="str">
        <f t="shared" si="33"/>
        <v/>
      </c>
      <c r="FJ333" s="59" t="str">
        <f t="shared" si="33"/>
        <v/>
      </c>
      <c r="FK333" s="59" t="str">
        <f>IF(DH333="","",(DH333/DU333*100))</f>
        <v/>
      </c>
      <c r="FL333" s="59" t="str">
        <f>IF(DI333="","",(DI333/DU333*100))</f>
        <v/>
      </c>
      <c r="FM333" s="59" t="str">
        <f>IF(DJ333="","",(DJ333/DU333*100))</f>
        <v/>
      </c>
    </row>
    <row r="334" spans="72:169" x14ac:dyDescent="0.25">
      <c r="BT334" s="59" t="str">
        <f>IF(BR334="","",YEAR(D334)-BR334)</f>
        <v/>
      </c>
      <c r="BU334" s="59" t="str">
        <f>IF(BO334="",IF(OR(BM334="",BN334=""),"",((BM334*12)+BN334)*0.0254),BO334*0.01)</f>
        <v/>
      </c>
      <c r="BV334" s="59" t="str">
        <f>IF(BQ334="",IF(BP334="","",BP334*0.453592),BQ334)</f>
        <v/>
      </c>
      <c r="BW334" s="59" t="str">
        <f>IF(OR(BU334="",BV334=""),"",(BV334/(BU334^2)))</f>
        <v/>
      </c>
      <c r="BX334" s="59" t="str">
        <f>IF(COUNTBLANK(E334:J334)=6,"",(((E334*IF(F334&gt;0,F334,30)*3)+(G334*IF(H334&gt;0,H334,30)*5)+(I334*IF(J334&gt;0,J334,30)*9))))</f>
        <v/>
      </c>
      <c r="BY334" s="59" t="str">
        <f>IF(COUNTBLANK(AE334:AL334)=8,"",SUM(IF(AE334=2,1,IF(AE334=3,1,0)),IF(AH334=1,1,IF(AI334=1,1,0)),IF(AJ334&gt;3,1,0),IF(AK334&gt;3,1,0),IF(AL334&gt;0,1,0)))</f>
        <v/>
      </c>
      <c r="BZ334" s="59" t="str">
        <f>IF(OR(AM334="",AN334=""),"",IF(OR(AM334=-99,AN334=-99),-99,IF(AM334=3,IF(AN334=2,1,IF(AN334=3,1,0)),0)))</f>
        <v/>
      </c>
      <c r="CA334" s="59" t="str">
        <f>IF(OR((AC334=""),(AD334="")),"",IF(AD334=-99,-99,IF(AC334&gt;=4,IF(OR(AD334=1,AD334=2),1,0),0)))</f>
        <v/>
      </c>
      <c r="CB334" s="59" t="str">
        <f>IF(BW334="","",IF(BW334&lt;25,5,IF(BW334&lt;30,2,0)))</f>
        <v/>
      </c>
      <c r="CC334" s="59" t="str">
        <f t="shared" si="34"/>
        <v/>
      </c>
      <c r="CD334" s="59" t="str">
        <f>IF(K334="","",IF(K334&lt;4,0,IF(K334&gt;=4,4,"")))</f>
        <v/>
      </c>
      <c r="CE334" s="59" t="str">
        <f>IF(L334="","",IF(L334&lt;4,0,IF(L334&gt;=4,4,"")))</f>
        <v/>
      </c>
      <c r="CF334" s="59" t="str">
        <f>IF(M334="","",IF(M334&lt;4,0,IF(M334&gt;=4,3,"")))</f>
        <v/>
      </c>
      <c r="CG334" s="59" t="str">
        <f>IF(N334="","",IF(N334&lt;4,0,IF(N334&gt;=4,1,"")))</f>
        <v/>
      </c>
      <c r="CH334" s="59" t="str">
        <f t="shared" si="35"/>
        <v/>
      </c>
      <c r="CI334" s="59" t="str">
        <f>IF(O334="","",IF(O334=0,0,IF(O334=1,3,IF(O334&lt;=4,4,IF(O334&gt;4,5,"")))))</f>
        <v/>
      </c>
      <c r="CJ334" s="59" t="str">
        <f>IF(P334="","",IF(P334=0,0,IF(P334=1,1,IF(P334&lt;7,3,IF(P334=7,4,"")))))</f>
        <v/>
      </c>
      <c r="CK334" s="59" t="str">
        <f>IF(Q334="","",IF(Q334&lt;4,3,IF(Q334&lt;7,2,IF(Q334=7,0,""))))</f>
        <v/>
      </c>
      <c r="CL334" s="59" t="str">
        <f>IF(R334="","",IF(R334&lt;1,0,IF(R334&lt;=2,1,IF(R334&gt;2,2,""))))</f>
        <v/>
      </c>
      <c r="CM334" s="59" t="str">
        <f>IF(S334="","",IF(S334=0,0,IF(S334=1,1,IF(S334&gt;1,2,""))))</f>
        <v/>
      </c>
      <c r="CN334" s="59" t="str">
        <f>IF(T334="","",IF(T334=0,0,IF(T334&lt;=4,1,IF(T334&gt;4,2,""))))</f>
        <v/>
      </c>
      <c r="CO334" s="59" t="str">
        <f>IF(U334="","",IF(U334&lt;4,0,IF(U334&lt;=6,1,IF(U334=7,2,""))))</f>
        <v/>
      </c>
      <c r="CP334" s="59" t="str">
        <f>IF(V334="","",IF(V334&lt;4,2,IF(V334=4,1,IF(V334=5,0,""))))</f>
        <v/>
      </c>
      <c r="CQ334" s="59" t="str">
        <f>IF(W334="","",IF(W334=1,2,IF(W334=2,1,IF(W334&gt;2,0,""))))</f>
        <v/>
      </c>
      <c r="CR334" s="59" t="str">
        <f>IF(X334="","",IF(X334=0,0,IF(X334=1,1,IF(X334=2,2,IF(X334=3,2,IF(X334=-9,-9,IF(X334=-99,-99,"")))))))</f>
        <v/>
      </c>
      <c r="CS334" s="59" t="str">
        <f>IF(Z334="","",IF(Z334=0,1,IF(Z334=1,0,"")))</f>
        <v/>
      </c>
      <c r="CT334" s="59" t="str">
        <f>IF(CA334="","",IF(CA334=-99,-99,IF(CA334=1,3,0)))</f>
        <v/>
      </c>
      <c r="CU334" s="59" t="str">
        <f>IF(BZ334="","",IF(BZ334=-99,-99,IF(BZ334=0,3,0)))</f>
        <v/>
      </c>
      <c r="CV334" s="59" t="str">
        <f>IF(AO334="","",IF(AND(AO334&gt;=7,AO334&lt;=8),2,0))</f>
        <v/>
      </c>
      <c r="CW334" s="59" t="str">
        <f>IF(AP334="","",IF(AP334=1,0,IF(AP334&gt;1,1,"")))</f>
        <v/>
      </c>
      <c r="CX334" s="59" t="str">
        <f t="shared" si="36"/>
        <v/>
      </c>
      <c r="CY334" s="59" t="str">
        <f>IF(BA334="","",IF(BA334=0,0,IF(OR(BA334=1,BA334=2,BA334=3),3,IF(BA334=-99,-99,""))))</f>
        <v/>
      </c>
      <c r="CZ334" s="59" t="str">
        <f>IF(BB334="","",IF(BB334=0,0,IF(OR(BB334=1,BB334=2,BB334=3),3,IF(BB334=-99,-99,""))))</f>
        <v/>
      </c>
      <c r="DA334" s="59" t="str">
        <f>IF(BC334="","",IF(BC334=0,0,IF(OR(BC334=1,BC334=2,BC334=3),3,IF(BC334=-99,-99,""))))</f>
        <v/>
      </c>
      <c r="DB334" s="59" t="str">
        <f>IF(BD334="","",IF(BD334=0,0,IF(OR(BD334=1,BD334=2,BD334=3),3,IF(BD334=-99,-99,""))))</f>
        <v/>
      </c>
      <c r="DC334" s="59" t="str">
        <f>IF(BE334="","",IF(BE334=0,0,IF(OR(BE334=1,BE334=2,BE334=3),3,IF(BE334=-99,-99,""))))</f>
        <v/>
      </c>
      <c r="DD334" s="59" t="str">
        <f>IF(BF334="","",IF(BF334=0,0,IF(OR(BF334=1,BF334=2,BF334=3),3,IF(BF334=-99,-99,""))))</f>
        <v/>
      </c>
      <c r="DE334" s="59" t="str">
        <f>IF(BG334="","",IF(BG334=0,0,IF(OR(BG334=1,BG334=2,BG334=3),3,IF(BG334=-99,-99,""))))</f>
        <v/>
      </c>
      <c r="DF334" s="59" t="str">
        <f>IF(BH334="","",IF(BH334=0,0,IF(OR(BH334=1,BH334=2,BH334=3),3,IF(BH334=-99,-99,""))))</f>
        <v/>
      </c>
      <c r="DG334" s="59" t="str">
        <f>IF(BI334="","",IF(BI334=0,0,IF(OR(BI334=1,BI334=2,BI334=3),3,IF(BI334=-99,-99,""))))</f>
        <v/>
      </c>
      <c r="DH334" s="59" t="str">
        <f>IF(BT334="","",IF(BS334=1,IF(BT334&lt;65,41,IF(BT334&lt;70,35,IF(BT334&lt;75,29,IF(BT334&lt;80,21,IF(BT334&lt;85,14,IF(BT334&lt;90,5,0)))))),IF(BS334=2,IF(BT334&lt;65,38,IF(BT334&lt;70,33,IF(BT334&lt;75,26,IF(BT334&lt;80,16,IF(BT334&lt;85,12,IF(BT334&lt;90,1,0)))))),"")))</f>
        <v/>
      </c>
      <c r="DI334" s="59" t="str">
        <f>IF(BL334="","",IF(BL334=1,0,IF(BL334=2,3,IF(BL334&gt;2,6,""))))</f>
        <v/>
      </c>
      <c r="DJ334" s="59" t="str">
        <f>IF(Y334="","",IF(Y334=0,3,IF(Y334=1,0,"")))</f>
        <v/>
      </c>
      <c r="DK334" s="59" t="str">
        <f>IF(COUNTBLANK(CB334:CH334)=7,"",SUM(CB334:CH334))</f>
        <v/>
      </c>
      <c r="DL334" s="59" t="str">
        <f>IF(COUNTBLANK(CI334:CR334)=10,"",SUM(CI334:CQ334,IF(CR334&gt;0,CR334,0)))</f>
        <v/>
      </c>
      <c r="DM334" s="59" t="str">
        <f>IF(COUNTBLANK(CS334:CX334)=6,"",SUM(CS334,IF(CT334=-99,0,CT334),IF(CU334=-99,0,CU334),CV334:CX334))</f>
        <v/>
      </c>
      <c r="DN334" s="59" t="str">
        <f>IF(COUNTBLANK(CY334:DG334)=9,"",SUM(IF(OR(CY334="",CY334=-99),0,CY334),IF(OR(CZ334="",CZ334=-99),0,CZ334),IF(OR(DA334="",DA334=-99),0,DA334),IF(OR(DB334="",DB334=-99),0,DB334),IF(OR(DC334="",DC334=-99),0,DC334),IF(OR(DD334="",DD334=-99),0,DD334),IF(OR(DE334="",DE334=-99),0,DE334),IF(OR(DF334="",DF334=-99),0,DF334),IF(OR(DG334="",DG334=-99),0,DG334)))</f>
        <v/>
      </c>
      <c r="DO334" s="59" t="str">
        <f>IF(COUNTBLANK(DH334:DJ334)=3,"",SUM(DH334:DJ334))</f>
        <v/>
      </c>
      <c r="DP334" s="59" t="str">
        <f>IF(COUNTBLANK(DK334:DN334)=4,"",SUM(DK334:DN334))</f>
        <v/>
      </c>
      <c r="DQ334" s="59" t="str">
        <f>IF(COUNTBLANK(CB334:CH334)=7,"",SUM(IF(CB334="",0,5),IF(CC334="",0,9),IF(CD334="",0,4),IF(CE334="",0,4),IF(CF334="",0,3),IF(CG334="",0,1),IF(CH334="",0,6)))</f>
        <v/>
      </c>
      <c r="DR334" s="59" t="str">
        <f>IF(COUNTBLANK(CI334:CR334)=10,"",SUM(IF(CI334="",0,5),IF(CJ334="",0,4),IF(CK334="",0,3),IF(CL334="",0,2),IF(CM334="",0,2),IF(CN334="",0,2),IF(CO334="",0,2),IF(CP334="",0,2),IF(CQ334="",0,2),IF(OR(CR334="",CR334=-99,CR334=-9),0,2)))</f>
        <v/>
      </c>
      <c r="DS334" s="59" t="str">
        <f>IF(COUNTBLANK(CS334:CX334)=6,"",SUM(IF(CS334="",0,1),IF(OR(CT334="",CT334=-99),0,3),IF(OR(CU334="",CU334=-99),0,3),IF(CV334="",0,2),IF(CW334="",0,1),IF(CX334="",0,1)))</f>
        <v/>
      </c>
      <c r="DT334" s="59" t="str">
        <f>IF(COUNTBLANK(CY334:DG334)=9,"",SUM(IF(OR(CY334="",CY334=-99),0,3),IF(OR(CZ334="",CZ334=-99),0,3),IF(OR(DA334="",DA334=-99),0,3),IF(OR(DB334="",DB334=-99),0,3),IF(OR(DC334="",DC334=-99),0,3),IF(OR(DD334="",DD334=-99),0,3),IF(OR(DE334="",DE334=-99),0,3),IF(OR(DF334="",DF334=-99),0,3),IF(OR(DG334="",DG334=-99),0,3)))</f>
        <v/>
      </c>
      <c r="DU334" s="59" t="str">
        <f>IF(COUNTBLANK(DH334:DJ334)=3,"",SUM(IF(DH334="",0,IF(BS334=1,41,IF(BS334=2,38,""))),IF(DI334="",0,6),IF(DJ334="",0,3)))</f>
        <v/>
      </c>
      <c r="DV334" s="59" t="str">
        <f>IF(COUNTBLANK(DK334:DN334)=4,"",SUM(DQ334:DT334))</f>
        <v/>
      </c>
      <c r="DW334" s="59" t="str">
        <f>IF(DQ334="","",((DK334/DQ334)*100))</f>
        <v/>
      </c>
      <c r="DX334" s="59" t="str">
        <f t="shared" si="32"/>
        <v/>
      </c>
      <c r="DY334" s="59" t="str">
        <f t="shared" si="32"/>
        <v/>
      </c>
      <c r="DZ334" s="59" t="str">
        <f t="shared" si="32"/>
        <v/>
      </c>
      <c r="EA334" s="59" t="str">
        <f t="shared" si="32"/>
        <v/>
      </c>
      <c r="EB334" s="59" t="str">
        <f t="shared" si="32"/>
        <v/>
      </c>
      <c r="EC334" s="59" t="str">
        <f>IF(COUNTBLANK(DQ334:DT334)=4,"",SQRT((DQ334^2)+(DR334^2)+(DS334^2)+(DT334^2)))</f>
        <v/>
      </c>
      <c r="ED334" s="59" t="str">
        <f>IF(EC334="","",(SUM(((DK334/EC334)^2),((DL334/EC334)^2),((DM334/EC334)^2),((DN334/EC334)^2))*100))</f>
        <v/>
      </c>
      <c r="EE334" s="59" t="str">
        <f>IF(CB334="","",(CB334/DQ334*100))</f>
        <v/>
      </c>
      <c r="EF334" s="59" t="str">
        <f>IF(CC334="","",(CC334/DQ334*100))</f>
        <v/>
      </c>
      <c r="EG334" s="59" t="str">
        <f>IF(CD334="","",(CD334/DQ334*100))</f>
        <v/>
      </c>
      <c r="EH334" s="59" t="str">
        <f>IF(CE334="","",(CE334/DQ334*100))</f>
        <v/>
      </c>
      <c r="EI334" s="59" t="str">
        <f>IF(CF334="","",(CF334/DQ334*100))</f>
        <v/>
      </c>
      <c r="EJ334" s="59" t="str">
        <f>IF(CG334="","",(CG334/DQ334*100))</f>
        <v/>
      </c>
      <c r="EK334" s="59" t="str">
        <f>IF(CH334="","",(CH334/DQ334*100))</f>
        <v/>
      </c>
      <c r="EL334" s="59" t="str">
        <f>IF(CI334="","",(CI334/DR334*100))</f>
        <v/>
      </c>
      <c r="EM334" s="59" t="str">
        <f>IF(CJ334="","",(CJ334/DR334*100))</f>
        <v/>
      </c>
      <c r="EN334" s="59" t="str">
        <f>IF(CK334="","",(CK334/DR334*100))</f>
        <v/>
      </c>
      <c r="EO334" s="59" t="str">
        <f>IF(CL334="","",(CL334/DR334*100))</f>
        <v/>
      </c>
      <c r="EP334" s="59" t="str">
        <f>IF(CM334="","",(CM334/DR334*100))</f>
        <v/>
      </c>
      <c r="EQ334" s="59" t="str">
        <f>IF(CN334="","",(CN334/DR334*100))</f>
        <v/>
      </c>
      <c r="ER334" s="59" t="str">
        <f>IF(CO334="","",(CO334/DR334*100))</f>
        <v/>
      </c>
      <c r="ES334" s="59" t="str">
        <f>IF(CP334="","",(CP334/DR334*100))</f>
        <v/>
      </c>
      <c r="ET334" s="59" t="str">
        <f>IF(CQ334="","",(CQ334/DR334*100))</f>
        <v/>
      </c>
      <c r="EU334" s="59" t="str">
        <f>IF(CR334="","",(CR334/DR334*100))</f>
        <v/>
      </c>
      <c r="EV334" s="59" t="str">
        <f>IF(CS334="","",(CS334/DS334*100))</f>
        <v/>
      </c>
      <c r="EW334" s="59" t="str">
        <f>IF(CT334="","",(CT334/DS334*100))</f>
        <v/>
      </c>
      <c r="EX334" s="59" t="str">
        <f>IF(CU334="","",(CU334/DS334*100))</f>
        <v/>
      </c>
      <c r="EY334" s="59" t="str">
        <f>IF(CV334="","",(CV334/DS334*100))</f>
        <v/>
      </c>
      <c r="EZ334" s="59" t="str">
        <f>IF(CW334="","",(CW334/DS334*100))</f>
        <v/>
      </c>
      <c r="FA334" s="59" t="str">
        <f>IF(CX334="","",(CX334/DS334*100))</f>
        <v/>
      </c>
      <c r="FB334" s="59" t="str">
        <f t="shared" si="33"/>
        <v/>
      </c>
      <c r="FC334" s="59" t="str">
        <f t="shared" si="33"/>
        <v/>
      </c>
      <c r="FD334" s="59" t="str">
        <f t="shared" si="33"/>
        <v/>
      </c>
      <c r="FE334" s="59" t="str">
        <f t="shared" si="33"/>
        <v/>
      </c>
      <c r="FF334" s="59" t="str">
        <f t="shared" si="33"/>
        <v/>
      </c>
      <c r="FG334" s="59" t="str">
        <f t="shared" si="33"/>
        <v/>
      </c>
      <c r="FH334" s="59" t="str">
        <f t="shared" si="33"/>
        <v/>
      </c>
      <c r="FI334" s="59" t="str">
        <f t="shared" si="33"/>
        <v/>
      </c>
      <c r="FJ334" s="59" t="str">
        <f t="shared" si="33"/>
        <v/>
      </c>
      <c r="FK334" s="59" t="str">
        <f>IF(DH334="","",(DH334/DU334*100))</f>
        <v/>
      </c>
      <c r="FL334" s="59" t="str">
        <f>IF(DI334="","",(DI334/DU334*100))</f>
        <v/>
      </c>
      <c r="FM334" s="59" t="str">
        <f>IF(DJ334="","",(DJ334/DU334*100))</f>
        <v/>
      </c>
    </row>
    <row r="335" spans="72:169" x14ac:dyDescent="0.25">
      <c r="BT335" s="59" t="str">
        <f>IF(BR335="","",YEAR(D335)-BR335)</f>
        <v/>
      </c>
      <c r="BU335" s="59" t="str">
        <f>IF(BO335="",IF(OR(BM335="",BN335=""),"",((BM335*12)+BN335)*0.0254),BO335*0.01)</f>
        <v/>
      </c>
      <c r="BV335" s="59" t="str">
        <f>IF(BQ335="",IF(BP335="","",BP335*0.453592),BQ335)</f>
        <v/>
      </c>
      <c r="BW335" s="59" t="str">
        <f>IF(OR(BU335="",BV335=""),"",(BV335/(BU335^2)))</f>
        <v/>
      </c>
      <c r="BX335" s="59" t="str">
        <f>IF(COUNTBLANK(E335:J335)=6,"",(((E335*IF(F335&gt;0,F335,30)*3)+(G335*IF(H335&gt;0,H335,30)*5)+(I335*IF(J335&gt;0,J335,30)*9))))</f>
        <v/>
      </c>
      <c r="BY335" s="59" t="str">
        <f>IF(COUNTBLANK(AE335:AL335)=8,"",SUM(IF(AE335=2,1,IF(AE335=3,1,0)),IF(AH335=1,1,IF(AI335=1,1,0)),IF(AJ335&gt;3,1,0),IF(AK335&gt;3,1,0),IF(AL335&gt;0,1,0)))</f>
        <v/>
      </c>
      <c r="BZ335" s="59" t="str">
        <f>IF(OR(AM335="",AN335=""),"",IF(OR(AM335=-99,AN335=-99),-99,IF(AM335=3,IF(AN335=2,1,IF(AN335=3,1,0)),0)))</f>
        <v/>
      </c>
      <c r="CA335" s="59" t="str">
        <f>IF(OR((AC335=""),(AD335="")),"",IF(AD335=-99,-99,IF(AC335&gt;=4,IF(OR(AD335=1,AD335=2),1,0),0)))</f>
        <v/>
      </c>
      <c r="CB335" s="59" t="str">
        <f>IF(BW335="","",IF(BW335&lt;25,5,IF(BW335&lt;30,2,0)))</f>
        <v/>
      </c>
      <c r="CC335" s="59" t="str">
        <f t="shared" si="34"/>
        <v/>
      </c>
      <c r="CD335" s="59" t="str">
        <f>IF(K335="","",IF(K335&lt;4,0,IF(K335&gt;=4,4,"")))</f>
        <v/>
      </c>
      <c r="CE335" s="59" t="str">
        <f>IF(L335="","",IF(L335&lt;4,0,IF(L335&gt;=4,4,"")))</f>
        <v/>
      </c>
      <c r="CF335" s="59" t="str">
        <f>IF(M335="","",IF(M335&lt;4,0,IF(M335&gt;=4,3,"")))</f>
        <v/>
      </c>
      <c r="CG335" s="59" t="str">
        <f>IF(N335="","",IF(N335&lt;4,0,IF(N335&gt;=4,1,"")))</f>
        <v/>
      </c>
      <c r="CH335" s="59" t="str">
        <f t="shared" si="35"/>
        <v/>
      </c>
      <c r="CI335" s="59" t="str">
        <f>IF(O335="","",IF(O335=0,0,IF(O335=1,3,IF(O335&lt;=4,4,IF(O335&gt;4,5,"")))))</f>
        <v/>
      </c>
      <c r="CJ335" s="59" t="str">
        <f>IF(P335="","",IF(P335=0,0,IF(P335=1,1,IF(P335&lt;7,3,IF(P335=7,4,"")))))</f>
        <v/>
      </c>
      <c r="CK335" s="59" t="str">
        <f>IF(Q335="","",IF(Q335&lt;4,3,IF(Q335&lt;7,2,IF(Q335=7,0,""))))</f>
        <v/>
      </c>
      <c r="CL335" s="59" t="str">
        <f>IF(R335="","",IF(R335&lt;1,0,IF(R335&lt;=2,1,IF(R335&gt;2,2,""))))</f>
        <v/>
      </c>
      <c r="CM335" s="59" t="str">
        <f>IF(S335="","",IF(S335=0,0,IF(S335=1,1,IF(S335&gt;1,2,""))))</f>
        <v/>
      </c>
      <c r="CN335" s="59" t="str">
        <f>IF(T335="","",IF(T335=0,0,IF(T335&lt;=4,1,IF(T335&gt;4,2,""))))</f>
        <v/>
      </c>
      <c r="CO335" s="59" t="str">
        <f>IF(U335="","",IF(U335&lt;4,0,IF(U335&lt;=6,1,IF(U335=7,2,""))))</f>
        <v/>
      </c>
      <c r="CP335" s="59" t="str">
        <f>IF(V335="","",IF(V335&lt;4,2,IF(V335=4,1,IF(V335=5,0,""))))</f>
        <v/>
      </c>
      <c r="CQ335" s="59" t="str">
        <f>IF(W335="","",IF(W335=1,2,IF(W335=2,1,IF(W335&gt;2,0,""))))</f>
        <v/>
      </c>
      <c r="CR335" s="59" t="str">
        <f>IF(X335="","",IF(X335=0,0,IF(X335=1,1,IF(X335=2,2,IF(X335=3,2,IF(X335=-9,-9,IF(X335=-99,-99,"")))))))</f>
        <v/>
      </c>
      <c r="CS335" s="59" t="str">
        <f>IF(Z335="","",IF(Z335=0,1,IF(Z335=1,0,"")))</f>
        <v/>
      </c>
      <c r="CT335" s="59" t="str">
        <f>IF(CA335="","",IF(CA335=-99,-99,IF(CA335=1,3,0)))</f>
        <v/>
      </c>
      <c r="CU335" s="59" t="str">
        <f>IF(BZ335="","",IF(BZ335=-99,-99,IF(BZ335=0,3,0)))</f>
        <v/>
      </c>
      <c r="CV335" s="59" t="str">
        <f>IF(AO335="","",IF(AND(AO335&gt;=7,AO335&lt;=8),2,0))</f>
        <v/>
      </c>
      <c r="CW335" s="59" t="str">
        <f>IF(AP335="","",IF(AP335=1,0,IF(AP335&gt;1,1,"")))</f>
        <v/>
      </c>
      <c r="CX335" s="59" t="str">
        <f t="shared" si="36"/>
        <v/>
      </c>
      <c r="CY335" s="59" t="str">
        <f>IF(BA335="","",IF(BA335=0,0,IF(OR(BA335=1,BA335=2,BA335=3),3,IF(BA335=-99,-99,""))))</f>
        <v/>
      </c>
      <c r="CZ335" s="59" t="str">
        <f>IF(BB335="","",IF(BB335=0,0,IF(OR(BB335=1,BB335=2,BB335=3),3,IF(BB335=-99,-99,""))))</f>
        <v/>
      </c>
      <c r="DA335" s="59" t="str">
        <f>IF(BC335="","",IF(BC335=0,0,IF(OR(BC335=1,BC335=2,BC335=3),3,IF(BC335=-99,-99,""))))</f>
        <v/>
      </c>
      <c r="DB335" s="59" t="str">
        <f>IF(BD335="","",IF(BD335=0,0,IF(OR(BD335=1,BD335=2,BD335=3),3,IF(BD335=-99,-99,""))))</f>
        <v/>
      </c>
      <c r="DC335" s="59" t="str">
        <f>IF(BE335="","",IF(BE335=0,0,IF(OR(BE335=1,BE335=2,BE335=3),3,IF(BE335=-99,-99,""))))</f>
        <v/>
      </c>
      <c r="DD335" s="59" t="str">
        <f>IF(BF335="","",IF(BF335=0,0,IF(OR(BF335=1,BF335=2,BF335=3),3,IF(BF335=-99,-99,""))))</f>
        <v/>
      </c>
      <c r="DE335" s="59" t="str">
        <f>IF(BG335="","",IF(BG335=0,0,IF(OR(BG335=1,BG335=2,BG335=3),3,IF(BG335=-99,-99,""))))</f>
        <v/>
      </c>
      <c r="DF335" s="59" t="str">
        <f>IF(BH335="","",IF(BH335=0,0,IF(OR(BH335=1,BH335=2,BH335=3),3,IF(BH335=-99,-99,""))))</f>
        <v/>
      </c>
      <c r="DG335" s="59" t="str">
        <f>IF(BI335="","",IF(BI335=0,0,IF(OR(BI335=1,BI335=2,BI335=3),3,IF(BI335=-99,-99,""))))</f>
        <v/>
      </c>
      <c r="DH335" s="59" t="str">
        <f>IF(BT335="","",IF(BS335=1,IF(BT335&lt;65,41,IF(BT335&lt;70,35,IF(BT335&lt;75,29,IF(BT335&lt;80,21,IF(BT335&lt;85,14,IF(BT335&lt;90,5,0)))))),IF(BS335=2,IF(BT335&lt;65,38,IF(BT335&lt;70,33,IF(BT335&lt;75,26,IF(BT335&lt;80,16,IF(BT335&lt;85,12,IF(BT335&lt;90,1,0)))))),"")))</f>
        <v/>
      </c>
      <c r="DI335" s="59" t="str">
        <f>IF(BL335="","",IF(BL335=1,0,IF(BL335=2,3,IF(BL335&gt;2,6,""))))</f>
        <v/>
      </c>
      <c r="DJ335" s="59" t="str">
        <f>IF(Y335="","",IF(Y335=0,3,IF(Y335=1,0,"")))</f>
        <v/>
      </c>
      <c r="DK335" s="59" t="str">
        <f>IF(COUNTBLANK(CB335:CH335)=7,"",SUM(CB335:CH335))</f>
        <v/>
      </c>
      <c r="DL335" s="59" t="str">
        <f>IF(COUNTBLANK(CI335:CR335)=10,"",SUM(CI335:CQ335,IF(CR335&gt;0,CR335,0)))</f>
        <v/>
      </c>
      <c r="DM335" s="59" t="str">
        <f>IF(COUNTBLANK(CS335:CX335)=6,"",SUM(CS335,IF(CT335=-99,0,CT335),IF(CU335=-99,0,CU335),CV335:CX335))</f>
        <v/>
      </c>
      <c r="DN335" s="59" t="str">
        <f>IF(COUNTBLANK(CY335:DG335)=9,"",SUM(IF(OR(CY335="",CY335=-99),0,CY335),IF(OR(CZ335="",CZ335=-99),0,CZ335),IF(OR(DA335="",DA335=-99),0,DA335),IF(OR(DB335="",DB335=-99),0,DB335),IF(OR(DC335="",DC335=-99),0,DC335),IF(OR(DD335="",DD335=-99),0,DD335),IF(OR(DE335="",DE335=-99),0,DE335),IF(OR(DF335="",DF335=-99),0,DF335),IF(OR(DG335="",DG335=-99),0,DG335)))</f>
        <v/>
      </c>
      <c r="DO335" s="59" t="str">
        <f>IF(COUNTBLANK(DH335:DJ335)=3,"",SUM(DH335:DJ335))</f>
        <v/>
      </c>
      <c r="DP335" s="59" t="str">
        <f>IF(COUNTBLANK(DK335:DN335)=4,"",SUM(DK335:DN335))</f>
        <v/>
      </c>
      <c r="DQ335" s="59" t="str">
        <f>IF(COUNTBLANK(CB335:CH335)=7,"",SUM(IF(CB335="",0,5),IF(CC335="",0,9),IF(CD335="",0,4),IF(CE335="",0,4),IF(CF335="",0,3),IF(CG335="",0,1),IF(CH335="",0,6)))</f>
        <v/>
      </c>
      <c r="DR335" s="59" t="str">
        <f>IF(COUNTBLANK(CI335:CR335)=10,"",SUM(IF(CI335="",0,5),IF(CJ335="",0,4),IF(CK335="",0,3),IF(CL335="",0,2),IF(CM335="",0,2),IF(CN335="",0,2),IF(CO335="",0,2),IF(CP335="",0,2),IF(CQ335="",0,2),IF(OR(CR335="",CR335=-99,CR335=-9),0,2)))</f>
        <v/>
      </c>
      <c r="DS335" s="59" t="str">
        <f>IF(COUNTBLANK(CS335:CX335)=6,"",SUM(IF(CS335="",0,1),IF(OR(CT335="",CT335=-99),0,3),IF(OR(CU335="",CU335=-99),0,3),IF(CV335="",0,2),IF(CW335="",0,1),IF(CX335="",0,1)))</f>
        <v/>
      </c>
      <c r="DT335" s="59" t="str">
        <f>IF(COUNTBLANK(CY335:DG335)=9,"",SUM(IF(OR(CY335="",CY335=-99),0,3),IF(OR(CZ335="",CZ335=-99),0,3),IF(OR(DA335="",DA335=-99),0,3),IF(OR(DB335="",DB335=-99),0,3),IF(OR(DC335="",DC335=-99),0,3),IF(OR(DD335="",DD335=-99),0,3),IF(OR(DE335="",DE335=-99),0,3),IF(OR(DF335="",DF335=-99),0,3),IF(OR(DG335="",DG335=-99),0,3)))</f>
        <v/>
      </c>
      <c r="DU335" s="59" t="str">
        <f>IF(COUNTBLANK(DH335:DJ335)=3,"",SUM(IF(DH335="",0,IF(BS335=1,41,IF(BS335=2,38,""))),IF(DI335="",0,6),IF(DJ335="",0,3)))</f>
        <v/>
      </c>
      <c r="DV335" s="59" t="str">
        <f>IF(COUNTBLANK(DK335:DN335)=4,"",SUM(DQ335:DT335))</f>
        <v/>
      </c>
      <c r="DW335" s="59" t="str">
        <f>IF(DQ335="","",((DK335/DQ335)*100))</f>
        <v/>
      </c>
      <c r="DX335" s="59" t="str">
        <f t="shared" si="32"/>
        <v/>
      </c>
      <c r="DY335" s="59" t="str">
        <f t="shared" si="32"/>
        <v/>
      </c>
      <c r="DZ335" s="59" t="str">
        <f t="shared" si="32"/>
        <v/>
      </c>
      <c r="EA335" s="59" t="str">
        <f t="shared" si="32"/>
        <v/>
      </c>
      <c r="EB335" s="59" t="str">
        <f t="shared" si="32"/>
        <v/>
      </c>
      <c r="EC335" s="59" t="str">
        <f>IF(COUNTBLANK(DQ335:DT335)=4,"",SQRT((DQ335^2)+(DR335^2)+(DS335^2)+(DT335^2)))</f>
        <v/>
      </c>
      <c r="ED335" s="59" t="str">
        <f>IF(EC335="","",(SUM(((DK335/EC335)^2),((DL335/EC335)^2),((DM335/EC335)^2),((DN335/EC335)^2))*100))</f>
        <v/>
      </c>
      <c r="EE335" s="59" t="str">
        <f>IF(CB335="","",(CB335/DQ335*100))</f>
        <v/>
      </c>
      <c r="EF335" s="59" t="str">
        <f>IF(CC335="","",(CC335/DQ335*100))</f>
        <v/>
      </c>
      <c r="EG335" s="59" t="str">
        <f>IF(CD335="","",(CD335/DQ335*100))</f>
        <v/>
      </c>
      <c r="EH335" s="59" t="str">
        <f>IF(CE335="","",(CE335/DQ335*100))</f>
        <v/>
      </c>
      <c r="EI335" s="59" t="str">
        <f>IF(CF335="","",(CF335/DQ335*100))</f>
        <v/>
      </c>
      <c r="EJ335" s="59" t="str">
        <f>IF(CG335="","",(CG335/DQ335*100))</f>
        <v/>
      </c>
      <c r="EK335" s="59" t="str">
        <f>IF(CH335="","",(CH335/DQ335*100))</f>
        <v/>
      </c>
      <c r="EL335" s="59" t="str">
        <f>IF(CI335="","",(CI335/DR335*100))</f>
        <v/>
      </c>
      <c r="EM335" s="59" t="str">
        <f>IF(CJ335="","",(CJ335/DR335*100))</f>
        <v/>
      </c>
      <c r="EN335" s="59" t="str">
        <f>IF(CK335="","",(CK335/DR335*100))</f>
        <v/>
      </c>
      <c r="EO335" s="59" t="str">
        <f>IF(CL335="","",(CL335/DR335*100))</f>
        <v/>
      </c>
      <c r="EP335" s="59" t="str">
        <f>IF(CM335="","",(CM335/DR335*100))</f>
        <v/>
      </c>
      <c r="EQ335" s="59" t="str">
        <f>IF(CN335="","",(CN335/DR335*100))</f>
        <v/>
      </c>
      <c r="ER335" s="59" t="str">
        <f>IF(CO335="","",(CO335/DR335*100))</f>
        <v/>
      </c>
      <c r="ES335" s="59" t="str">
        <f>IF(CP335="","",(CP335/DR335*100))</f>
        <v/>
      </c>
      <c r="ET335" s="59" t="str">
        <f>IF(CQ335="","",(CQ335/DR335*100))</f>
        <v/>
      </c>
      <c r="EU335" s="59" t="str">
        <f>IF(CR335="","",(CR335/DR335*100))</f>
        <v/>
      </c>
      <c r="EV335" s="59" t="str">
        <f>IF(CS335="","",(CS335/DS335*100))</f>
        <v/>
      </c>
      <c r="EW335" s="59" t="str">
        <f>IF(CT335="","",(CT335/DS335*100))</f>
        <v/>
      </c>
      <c r="EX335" s="59" t="str">
        <f>IF(CU335="","",(CU335/DS335*100))</f>
        <v/>
      </c>
      <c r="EY335" s="59" t="str">
        <f>IF(CV335="","",(CV335/DS335*100))</f>
        <v/>
      </c>
      <c r="EZ335" s="59" t="str">
        <f>IF(CW335="","",(CW335/DS335*100))</f>
        <v/>
      </c>
      <c r="FA335" s="59" t="str">
        <f>IF(CX335="","",(CX335/DS335*100))</f>
        <v/>
      </c>
      <c r="FB335" s="59" t="str">
        <f t="shared" si="33"/>
        <v/>
      </c>
      <c r="FC335" s="59" t="str">
        <f t="shared" si="33"/>
        <v/>
      </c>
      <c r="FD335" s="59" t="str">
        <f t="shared" si="33"/>
        <v/>
      </c>
      <c r="FE335" s="59" t="str">
        <f t="shared" si="33"/>
        <v/>
      </c>
      <c r="FF335" s="59" t="str">
        <f t="shared" si="33"/>
        <v/>
      </c>
      <c r="FG335" s="59" t="str">
        <f t="shared" si="33"/>
        <v/>
      </c>
      <c r="FH335" s="59" t="str">
        <f t="shared" si="33"/>
        <v/>
      </c>
      <c r="FI335" s="59" t="str">
        <f t="shared" si="33"/>
        <v/>
      </c>
      <c r="FJ335" s="59" t="str">
        <f t="shared" si="33"/>
        <v/>
      </c>
      <c r="FK335" s="59" t="str">
        <f>IF(DH335="","",(DH335/DU335*100))</f>
        <v/>
      </c>
      <c r="FL335" s="59" t="str">
        <f>IF(DI335="","",(DI335/DU335*100))</f>
        <v/>
      </c>
      <c r="FM335" s="59" t="str">
        <f>IF(DJ335="","",(DJ335/DU335*100))</f>
        <v/>
      </c>
    </row>
    <row r="336" spans="72:169" x14ac:dyDescent="0.25">
      <c r="BT336" s="59" t="str">
        <f>IF(BR336="","",YEAR(D336)-BR336)</f>
        <v/>
      </c>
      <c r="BU336" s="59" t="str">
        <f>IF(BO336="",IF(OR(BM336="",BN336=""),"",((BM336*12)+BN336)*0.0254),BO336*0.01)</f>
        <v/>
      </c>
      <c r="BV336" s="59" t="str">
        <f>IF(BQ336="",IF(BP336="","",BP336*0.453592),BQ336)</f>
        <v/>
      </c>
      <c r="BW336" s="59" t="str">
        <f>IF(OR(BU336="",BV336=""),"",(BV336/(BU336^2)))</f>
        <v/>
      </c>
      <c r="BX336" s="59" t="str">
        <f>IF(COUNTBLANK(E336:J336)=6,"",(((E336*IF(F336&gt;0,F336,30)*3)+(G336*IF(H336&gt;0,H336,30)*5)+(I336*IF(J336&gt;0,J336,30)*9))))</f>
        <v/>
      </c>
      <c r="BY336" s="59" t="str">
        <f>IF(COUNTBLANK(AE336:AL336)=8,"",SUM(IF(AE336=2,1,IF(AE336=3,1,0)),IF(AH336=1,1,IF(AI336=1,1,0)),IF(AJ336&gt;3,1,0),IF(AK336&gt;3,1,0),IF(AL336&gt;0,1,0)))</f>
        <v/>
      </c>
      <c r="BZ336" s="59" t="str">
        <f>IF(OR(AM336="",AN336=""),"",IF(OR(AM336=-99,AN336=-99),-99,IF(AM336=3,IF(AN336=2,1,IF(AN336=3,1,0)),0)))</f>
        <v/>
      </c>
      <c r="CA336" s="59" t="str">
        <f>IF(OR((AC336=""),(AD336="")),"",IF(AD336=-99,-99,IF(AC336&gt;=4,IF(OR(AD336=1,AD336=2),1,0),0)))</f>
        <v/>
      </c>
      <c r="CB336" s="59" t="str">
        <f>IF(BW336="","",IF(BW336&lt;25,5,IF(BW336&lt;30,2,0)))</f>
        <v/>
      </c>
      <c r="CC336" s="59" t="str">
        <f t="shared" si="34"/>
        <v/>
      </c>
      <c r="CD336" s="59" t="str">
        <f>IF(K336="","",IF(K336&lt;4,0,IF(K336&gt;=4,4,"")))</f>
        <v/>
      </c>
      <c r="CE336" s="59" t="str">
        <f>IF(L336="","",IF(L336&lt;4,0,IF(L336&gt;=4,4,"")))</f>
        <v/>
      </c>
      <c r="CF336" s="59" t="str">
        <f>IF(M336="","",IF(M336&lt;4,0,IF(M336&gt;=4,3,"")))</f>
        <v/>
      </c>
      <c r="CG336" s="59" t="str">
        <f>IF(N336="","",IF(N336&lt;4,0,IF(N336&gt;=4,1,"")))</f>
        <v/>
      </c>
      <c r="CH336" s="59" t="str">
        <f t="shared" si="35"/>
        <v/>
      </c>
      <c r="CI336" s="59" t="str">
        <f>IF(O336="","",IF(O336=0,0,IF(O336=1,3,IF(O336&lt;=4,4,IF(O336&gt;4,5,"")))))</f>
        <v/>
      </c>
      <c r="CJ336" s="59" t="str">
        <f>IF(P336="","",IF(P336=0,0,IF(P336=1,1,IF(P336&lt;7,3,IF(P336=7,4,"")))))</f>
        <v/>
      </c>
      <c r="CK336" s="59" t="str">
        <f>IF(Q336="","",IF(Q336&lt;4,3,IF(Q336&lt;7,2,IF(Q336=7,0,""))))</f>
        <v/>
      </c>
      <c r="CL336" s="59" t="str">
        <f>IF(R336="","",IF(R336&lt;1,0,IF(R336&lt;=2,1,IF(R336&gt;2,2,""))))</f>
        <v/>
      </c>
      <c r="CM336" s="59" t="str">
        <f>IF(S336="","",IF(S336=0,0,IF(S336=1,1,IF(S336&gt;1,2,""))))</f>
        <v/>
      </c>
      <c r="CN336" s="59" t="str">
        <f>IF(T336="","",IF(T336=0,0,IF(T336&lt;=4,1,IF(T336&gt;4,2,""))))</f>
        <v/>
      </c>
      <c r="CO336" s="59" t="str">
        <f>IF(U336="","",IF(U336&lt;4,0,IF(U336&lt;=6,1,IF(U336=7,2,""))))</f>
        <v/>
      </c>
      <c r="CP336" s="59" t="str">
        <f>IF(V336="","",IF(V336&lt;4,2,IF(V336=4,1,IF(V336=5,0,""))))</f>
        <v/>
      </c>
      <c r="CQ336" s="59" t="str">
        <f>IF(W336="","",IF(W336=1,2,IF(W336=2,1,IF(W336&gt;2,0,""))))</f>
        <v/>
      </c>
      <c r="CR336" s="59" t="str">
        <f>IF(X336="","",IF(X336=0,0,IF(X336=1,1,IF(X336=2,2,IF(X336=3,2,IF(X336=-9,-9,IF(X336=-99,-99,"")))))))</f>
        <v/>
      </c>
      <c r="CS336" s="59" t="str">
        <f>IF(Z336="","",IF(Z336=0,1,IF(Z336=1,0,"")))</f>
        <v/>
      </c>
      <c r="CT336" s="59" t="str">
        <f>IF(CA336="","",IF(CA336=-99,-99,IF(CA336=1,3,0)))</f>
        <v/>
      </c>
      <c r="CU336" s="59" t="str">
        <f>IF(BZ336="","",IF(BZ336=-99,-99,IF(BZ336=0,3,0)))</f>
        <v/>
      </c>
      <c r="CV336" s="59" t="str">
        <f>IF(AO336="","",IF(AND(AO336&gt;=7,AO336&lt;=8),2,0))</f>
        <v/>
      </c>
      <c r="CW336" s="59" t="str">
        <f>IF(AP336="","",IF(AP336=1,0,IF(AP336&gt;1,1,"")))</f>
        <v/>
      </c>
      <c r="CX336" s="59" t="str">
        <f t="shared" si="36"/>
        <v/>
      </c>
      <c r="CY336" s="59" t="str">
        <f>IF(BA336="","",IF(BA336=0,0,IF(OR(BA336=1,BA336=2,BA336=3),3,IF(BA336=-99,-99,""))))</f>
        <v/>
      </c>
      <c r="CZ336" s="59" t="str">
        <f>IF(BB336="","",IF(BB336=0,0,IF(OR(BB336=1,BB336=2,BB336=3),3,IF(BB336=-99,-99,""))))</f>
        <v/>
      </c>
      <c r="DA336" s="59" t="str">
        <f>IF(BC336="","",IF(BC336=0,0,IF(OR(BC336=1,BC336=2,BC336=3),3,IF(BC336=-99,-99,""))))</f>
        <v/>
      </c>
      <c r="DB336" s="59" t="str">
        <f>IF(BD336="","",IF(BD336=0,0,IF(OR(BD336=1,BD336=2,BD336=3),3,IF(BD336=-99,-99,""))))</f>
        <v/>
      </c>
      <c r="DC336" s="59" t="str">
        <f>IF(BE336="","",IF(BE336=0,0,IF(OR(BE336=1,BE336=2,BE336=3),3,IF(BE336=-99,-99,""))))</f>
        <v/>
      </c>
      <c r="DD336" s="59" t="str">
        <f>IF(BF336="","",IF(BF336=0,0,IF(OR(BF336=1,BF336=2,BF336=3),3,IF(BF336=-99,-99,""))))</f>
        <v/>
      </c>
      <c r="DE336" s="59" t="str">
        <f>IF(BG336="","",IF(BG336=0,0,IF(OR(BG336=1,BG336=2,BG336=3),3,IF(BG336=-99,-99,""))))</f>
        <v/>
      </c>
      <c r="DF336" s="59" t="str">
        <f>IF(BH336="","",IF(BH336=0,0,IF(OR(BH336=1,BH336=2,BH336=3),3,IF(BH336=-99,-99,""))))</f>
        <v/>
      </c>
      <c r="DG336" s="59" t="str">
        <f>IF(BI336="","",IF(BI336=0,0,IF(OR(BI336=1,BI336=2,BI336=3),3,IF(BI336=-99,-99,""))))</f>
        <v/>
      </c>
      <c r="DH336" s="59" t="str">
        <f>IF(BT336="","",IF(BS336=1,IF(BT336&lt;65,41,IF(BT336&lt;70,35,IF(BT336&lt;75,29,IF(BT336&lt;80,21,IF(BT336&lt;85,14,IF(BT336&lt;90,5,0)))))),IF(BS336=2,IF(BT336&lt;65,38,IF(BT336&lt;70,33,IF(BT336&lt;75,26,IF(BT336&lt;80,16,IF(BT336&lt;85,12,IF(BT336&lt;90,1,0)))))),"")))</f>
        <v/>
      </c>
      <c r="DI336" s="59" t="str">
        <f>IF(BL336="","",IF(BL336=1,0,IF(BL336=2,3,IF(BL336&gt;2,6,""))))</f>
        <v/>
      </c>
      <c r="DJ336" s="59" t="str">
        <f>IF(Y336="","",IF(Y336=0,3,IF(Y336=1,0,"")))</f>
        <v/>
      </c>
      <c r="DK336" s="59" t="str">
        <f>IF(COUNTBLANK(CB336:CH336)=7,"",SUM(CB336:CH336))</f>
        <v/>
      </c>
      <c r="DL336" s="59" t="str">
        <f>IF(COUNTBLANK(CI336:CR336)=10,"",SUM(CI336:CQ336,IF(CR336&gt;0,CR336,0)))</f>
        <v/>
      </c>
      <c r="DM336" s="59" t="str">
        <f>IF(COUNTBLANK(CS336:CX336)=6,"",SUM(CS336,IF(CT336=-99,0,CT336),IF(CU336=-99,0,CU336),CV336:CX336))</f>
        <v/>
      </c>
      <c r="DN336" s="59" t="str">
        <f>IF(COUNTBLANK(CY336:DG336)=9,"",SUM(IF(OR(CY336="",CY336=-99),0,CY336),IF(OR(CZ336="",CZ336=-99),0,CZ336),IF(OR(DA336="",DA336=-99),0,DA336),IF(OR(DB336="",DB336=-99),0,DB336),IF(OR(DC336="",DC336=-99),0,DC336),IF(OR(DD336="",DD336=-99),0,DD336),IF(OR(DE336="",DE336=-99),0,DE336),IF(OR(DF336="",DF336=-99),0,DF336),IF(OR(DG336="",DG336=-99),0,DG336)))</f>
        <v/>
      </c>
      <c r="DO336" s="59" t="str">
        <f>IF(COUNTBLANK(DH336:DJ336)=3,"",SUM(DH336:DJ336))</f>
        <v/>
      </c>
      <c r="DP336" s="59" t="str">
        <f>IF(COUNTBLANK(DK336:DN336)=4,"",SUM(DK336:DN336))</f>
        <v/>
      </c>
      <c r="DQ336" s="59" t="str">
        <f>IF(COUNTBLANK(CB336:CH336)=7,"",SUM(IF(CB336="",0,5),IF(CC336="",0,9),IF(CD336="",0,4),IF(CE336="",0,4),IF(CF336="",0,3),IF(CG336="",0,1),IF(CH336="",0,6)))</f>
        <v/>
      </c>
      <c r="DR336" s="59" t="str">
        <f>IF(COUNTBLANK(CI336:CR336)=10,"",SUM(IF(CI336="",0,5),IF(CJ336="",0,4),IF(CK336="",0,3),IF(CL336="",0,2),IF(CM336="",0,2),IF(CN336="",0,2),IF(CO336="",0,2),IF(CP336="",0,2),IF(CQ336="",0,2),IF(OR(CR336="",CR336=-99,CR336=-9),0,2)))</f>
        <v/>
      </c>
      <c r="DS336" s="59" t="str">
        <f>IF(COUNTBLANK(CS336:CX336)=6,"",SUM(IF(CS336="",0,1),IF(OR(CT336="",CT336=-99),0,3),IF(OR(CU336="",CU336=-99),0,3),IF(CV336="",0,2),IF(CW336="",0,1),IF(CX336="",0,1)))</f>
        <v/>
      </c>
      <c r="DT336" s="59" t="str">
        <f>IF(COUNTBLANK(CY336:DG336)=9,"",SUM(IF(OR(CY336="",CY336=-99),0,3),IF(OR(CZ336="",CZ336=-99),0,3),IF(OR(DA336="",DA336=-99),0,3),IF(OR(DB336="",DB336=-99),0,3),IF(OR(DC336="",DC336=-99),0,3),IF(OR(DD336="",DD336=-99),0,3),IF(OR(DE336="",DE336=-99),0,3),IF(OR(DF336="",DF336=-99),0,3),IF(OR(DG336="",DG336=-99),0,3)))</f>
        <v/>
      </c>
      <c r="DU336" s="59" t="str">
        <f>IF(COUNTBLANK(DH336:DJ336)=3,"",SUM(IF(DH336="",0,IF(BS336=1,41,IF(BS336=2,38,""))),IF(DI336="",0,6),IF(DJ336="",0,3)))</f>
        <v/>
      </c>
      <c r="DV336" s="59" t="str">
        <f>IF(COUNTBLANK(DK336:DN336)=4,"",SUM(DQ336:DT336))</f>
        <v/>
      </c>
      <c r="DW336" s="59" t="str">
        <f>IF(DQ336="","",((DK336/DQ336)*100))</f>
        <v/>
      </c>
      <c r="DX336" s="59" t="str">
        <f t="shared" si="32"/>
        <v/>
      </c>
      <c r="DY336" s="59" t="str">
        <f t="shared" si="32"/>
        <v/>
      </c>
      <c r="DZ336" s="59" t="str">
        <f t="shared" si="32"/>
        <v/>
      </c>
      <c r="EA336" s="59" t="str">
        <f t="shared" si="32"/>
        <v/>
      </c>
      <c r="EB336" s="59" t="str">
        <f t="shared" si="32"/>
        <v/>
      </c>
      <c r="EC336" s="59" t="str">
        <f>IF(COUNTBLANK(DQ336:DT336)=4,"",SQRT((DQ336^2)+(DR336^2)+(DS336^2)+(DT336^2)))</f>
        <v/>
      </c>
      <c r="ED336" s="59" t="str">
        <f>IF(EC336="","",(SUM(((DK336/EC336)^2),((DL336/EC336)^2),((DM336/EC336)^2),((DN336/EC336)^2))*100))</f>
        <v/>
      </c>
      <c r="EE336" s="59" t="str">
        <f>IF(CB336="","",(CB336/DQ336*100))</f>
        <v/>
      </c>
      <c r="EF336" s="59" t="str">
        <f>IF(CC336="","",(CC336/DQ336*100))</f>
        <v/>
      </c>
      <c r="EG336" s="59" t="str">
        <f>IF(CD336="","",(CD336/DQ336*100))</f>
        <v/>
      </c>
      <c r="EH336" s="59" t="str">
        <f>IF(CE336="","",(CE336/DQ336*100))</f>
        <v/>
      </c>
      <c r="EI336" s="59" t="str">
        <f>IF(CF336="","",(CF336/DQ336*100))</f>
        <v/>
      </c>
      <c r="EJ336" s="59" t="str">
        <f>IF(CG336="","",(CG336/DQ336*100))</f>
        <v/>
      </c>
      <c r="EK336" s="59" t="str">
        <f>IF(CH336="","",(CH336/DQ336*100))</f>
        <v/>
      </c>
      <c r="EL336" s="59" t="str">
        <f>IF(CI336="","",(CI336/DR336*100))</f>
        <v/>
      </c>
      <c r="EM336" s="59" t="str">
        <f>IF(CJ336="","",(CJ336/DR336*100))</f>
        <v/>
      </c>
      <c r="EN336" s="59" t="str">
        <f>IF(CK336="","",(CK336/DR336*100))</f>
        <v/>
      </c>
      <c r="EO336" s="59" t="str">
        <f>IF(CL336="","",(CL336/DR336*100))</f>
        <v/>
      </c>
      <c r="EP336" s="59" t="str">
        <f>IF(CM336="","",(CM336/DR336*100))</f>
        <v/>
      </c>
      <c r="EQ336" s="59" t="str">
        <f>IF(CN336="","",(CN336/DR336*100))</f>
        <v/>
      </c>
      <c r="ER336" s="59" t="str">
        <f>IF(CO336="","",(CO336/DR336*100))</f>
        <v/>
      </c>
      <c r="ES336" s="59" t="str">
        <f>IF(CP336="","",(CP336/DR336*100))</f>
        <v/>
      </c>
      <c r="ET336" s="59" t="str">
        <f>IF(CQ336="","",(CQ336/DR336*100))</f>
        <v/>
      </c>
      <c r="EU336" s="59" t="str">
        <f>IF(CR336="","",(CR336/DR336*100))</f>
        <v/>
      </c>
      <c r="EV336" s="59" t="str">
        <f>IF(CS336="","",(CS336/DS336*100))</f>
        <v/>
      </c>
      <c r="EW336" s="59" t="str">
        <f>IF(CT336="","",(CT336/DS336*100))</f>
        <v/>
      </c>
      <c r="EX336" s="59" t="str">
        <f>IF(CU336="","",(CU336/DS336*100))</f>
        <v/>
      </c>
      <c r="EY336" s="59" t="str">
        <f>IF(CV336="","",(CV336/DS336*100))</f>
        <v/>
      </c>
      <c r="EZ336" s="59" t="str">
        <f>IF(CW336="","",(CW336/DS336*100))</f>
        <v/>
      </c>
      <c r="FA336" s="59" t="str">
        <f>IF(CX336="","",(CX336/DS336*100))</f>
        <v/>
      </c>
      <c r="FB336" s="59" t="str">
        <f t="shared" si="33"/>
        <v/>
      </c>
      <c r="FC336" s="59" t="str">
        <f t="shared" si="33"/>
        <v/>
      </c>
      <c r="FD336" s="59" t="str">
        <f t="shared" si="33"/>
        <v/>
      </c>
      <c r="FE336" s="59" t="str">
        <f t="shared" si="33"/>
        <v/>
      </c>
      <c r="FF336" s="59" t="str">
        <f t="shared" si="33"/>
        <v/>
      </c>
      <c r="FG336" s="59" t="str">
        <f t="shared" si="33"/>
        <v/>
      </c>
      <c r="FH336" s="59" t="str">
        <f t="shared" si="33"/>
        <v/>
      </c>
      <c r="FI336" s="59" t="str">
        <f t="shared" si="33"/>
        <v/>
      </c>
      <c r="FJ336" s="59" t="str">
        <f t="shared" si="33"/>
        <v/>
      </c>
      <c r="FK336" s="59" t="str">
        <f>IF(DH336="","",(DH336/DU336*100))</f>
        <v/>
      </c>
      <c r="FL336" s="59" t="str">
        <f>IF(DI336="","",(DI336/DU336*100))</f>
        <v/>
      </c>
      <c r="FM336" s="59" t="str">
        <f>IF(DJ336="","",(DJ336/DU336*100))</f>
        <v/>
      </c>
    </row>
    <row r="337" spans="72:169" x14ac:dyDescent="0.25">
      <c r="BT337" s="59" t="str">
        <f>IF(BR337="","",YEAR(D337)-BR337)</f>
        <v/>
      </c>
      <c r="BU337" s="59" t="str">
        <f>IF(BO337="",IF(OR(BM337="",BN337=""),"",((BM337*12)+BN337)*0.0254),BO337*0.01)</f>
        <v/>
      </c>
      <c r="BV337" s="59" t="str">
        <f>IF(BQ337="",IF(BP337="","",BP337*0.453592),BQ337)</f>
        <v/>
      </c>
      <c r="BW337" s="59" t="str">
        <f>IF(OR(BU337="",BV337=""),"",(BV337/(BU337^2)))</f>
        <v/>
      </c>
      <c r="BX337" s="59" t="str">
        <f>IF(COUNTBLANK(E337:J337)=6,"",(((E337*IF(F337&gt;0,F337,30)*3)+(G337*IF(H337&gt;0,H337,30)*5)+(I337*IF(J337&gt;0,J337,30)*9))))</f>
        <v/>
      </c>
      <c r="BY337" s="59" t="str">
        <f>IF(COUNTBLANK(AE337:AL337)=8,"",SUM(IF(AE337=2,1,IF(AE337=3,1,0)),IF(AH337=1,1,IF(AI337=1,1,0)),IF(AJ337&gt;3,1,0),IF(AK337&gt;3,1,0),IF(AL337&gt;0,1,0)))</f>
        <v/>
      </c>
      <c r="BZ337" s="59" t="str">
        <f>IF(OR(AM337="",AN337=""),"",IF(OR(AM337=-99,AN337=-99),-99,IF(AM337=3,IF(AN337=2,1,IF(AN337=3,1,0)),0)))</f>
        <v/>
      </c>
      <c r="CA337" s="59" t="str">
        <f>IF(OR((AC337=""),(AD337="")),"",IF(AD337=-99,-99,IF(AC337&gt;=4,IF(OR(AD337=1,AD337=2),1,0),0)))</f>
        <v/>
      </c>
      <c r="CB337" s="59" t="str">
        <f>IF(BW337="","",IF(BW337&lt;25,5,IF(BW337&lt;30,2,0)))</f>
        <v/>
      </c>
      <c r="CC337" s="59" t="str">
        <f t="shared" si="34"/>
        <v/>
      </c>
      <c r="CD337" s="59" t="str">
        <f>IF(K337="","",IF(K337&lt;4,0,IF(K337&gt;=4,4,"")))</f>
        <v/>
      </c>
      <c r="CE337" s="59" t="str">
        <f>IF(L337="","",IF(L337&lt;4,0,IF(L337&gt;=4,4,"")))</f>
        <v/>
      </c>
      <c r="CF337" s="59" t="str">
        <f>IF(M337="","",IF(M337&lt;4,0,IF(M337&gt;=4,3,"")))</f>
        <v/>
      </c>
      <c r="CG337" s="59" t="str">
        <f>IF(N337="","",IF(N337&lt;4,0,IF(N337&gt;=4,1,"")))</f>
        <v/>
      </c>
      <c r="CH337" s="59" t="str">
        <f t="shared" si="35"/>
        <v/>
      </c>
      <c r="CI337" s="59" t="str">
        <f>IF(O337="","",IF(O337=0,0,IF(O337=1,3,IF(O337&lt;=4,4,IF(O337&gt;4,5,"")))))</f>
        <v/>
      </c>
      <c r="CJ337" s="59" t="str">
        <f>IF(P337="","",IF(P337=0,0,IF(P337=1,1,IF(P337&lt;7,3,IF(P337=7,4,"")))))</f>
        <v/>
      </c>
      <c r="CK337" s="59" t="str">
        <f>IF(Q337="","",IF(Q337&lt;4,3,IF(Q337&lt;7,2,IF(Q337=7,0,""))))</f>
        <v/>
      </c>
      <c r="CL337" s="59" t="str">
        <f>IF(R337="","",IF(R337&lt;1,0,IF(R337&lt;=2,1,IF(R337&gt;2,2,""))))</f>
        <v/>
      </c>
      <c r="CM337" s="59" t="str">
        <f>IF(S337="","",IF(S337=0,0,IF(S337=1,1,IF(S337&gt;1,2,""))))</f>
        <v/>
      </c>
      <c r="CN337" s="59" t="str">
        <f>IF(T337="","",IF(T337=0,0,IF(T337&lt;=4,1,IF(T337&gt;4,2,""))))</f>
        <v/>
      </c>
      <c r="CO337" s="59" t="str">
        <f>IF(U337="","",IF(U337&lt;4,0,IF(U337&lt;=6,1,IF(U337=7,2,""))))</f>
        <v/>
      </c>
      <c r="CP337" s="59" t="str">
        <f>IF(V337="","",IF(V337&lt;4,2,IF(V337=4,1,IF(V337=5,0,""))))</f>
        <v/>
      </c>
      <c r="CQ337" s="59" t="str">
        <f>IF(W337="","",IF(W337=1,2,IF(W337=2,1,IF(W337&gt;2,0,""))))</f>
        <v/>
      </c>
      <c r="CR337" s="59" t="str">
        <f>IF(X337="","",IF(X337=0,0,IF(X337=1,1,IF(X337=2,2,IF(X337=3,2,IF(X337=-9,-9,IF(X337=-99,-99,"")))))))</f>
        <v/>
      </c>
      <c r="CS337" s="59" t="str">
        <f>IF(Z337="","",IF(Z337=0,1,IF(Z337=1,0,"")))</f>
        <v/>
      </c>
      <c r="CT337" s="59" t="str">
        <f>IF(CA337="","",IF(CA337=-99,-99,IF(CA337=1,3,0)))</f>
        <v/>
      </c>
      <c r="CU337" s="59" t="str">
        <f>IF(BZ337="","",IF(BZ337=-99,-99,IF(BZ337=0,3,0)))</f>
        <v/>
      </c>
      <c r="CV337" s="59" t="str">
        <f>IF(AO337="","",IF(AND(AO337&gt;=7,AO337&lt;=8),2,0))</f>
        <v/>
      </c>
      <c r="CW337" s="59" t="str">
        <f>IF(AP337="","",IF(AP337=1,0,IF(AP337&gt;1,1,"")))</f>
        <v/>
      </c>
      <c r="CX337" s="59" t="str">
        <f t="shared" si="36"/>
        <v/>
      </c>
      <c r="CY337" s="59" t="str">
        <f>IF(BA337="","",IF(BA337=0,0,IF(OR(BA337=1,BA337=2,BA337=3),3,IF(BA337=-99,-99,""))))</f>
        <v/>
      </c>
      <c r="CZ337" s="59" t="str">
        <f>IF(BB337="","",IF(BB337=0,0,IF(OR(BB337=1,BB337=2,BB337=3),3,IF(BB337=-99,-99,""))))</f>
        <v/>
      </c>
      <c r="DA337" s="59" t="str">
        <f>IF(BC337="","",IF(BC337=0,0,IF(OR(BC337=1,BC337=2,BC337=3),3,IF(BC337=-99,-99,""))))</f>
        <v/>
      </c>
      <c r="DB337" s="59" t="str">
        <f>IF(BD337="","",IF(BD337=0,0,IF(OR(BD337=1,BD337=2,BD337=3),3,IF(BD337=-99,-99,""))))</f>
        <v/>
      </c>
      <c r="DC337" s="59" t="str">
        <f>IF(BE337="","",IF(BE337=0,0,IF(OR(BE337=1,BE337=2,BE337=3),3,IF(BE337=-99,-99,""))))</f>
        <v/>
      </c>
      <c r="DD337" s="59" t="str">
        <f>IF(BF337="","",IF(BF337=0,0,IF(OR(BF337=1,BF337=2,BF337=3),3,IF(BF337=-99,-99,""))))</f>
        <v/>
      </c>
      <c r="DE337" s="59" t="str">
        <f>IF(BG337="","",IF(BG337=0,0,IF(OR(BG337=1,BG337=2,BG337=3),3,IF(BG337=-99,-99,""))))</f>
        <v/>
      </c>
      <c r="DF337" s="59" t="str">
        <f>IF(BH337="","",IF(BH337=0,0,IF(OR(BH337=1,BH337=2,BH337=3),3,IF(BH337=-99,-99,""))))</f>
        <v/>
      </c>
      <c r="DG337" s="59" t="str">
        <f>IF(BI337="","",IF(BI337=0,0,IF(OR(BI337=1,BI337=2,BI337=3),3,IF(BI337=-99,-99,""))))</f>
        <v/>
      </c>
      <c r="DH337" s="59" t="str">
        <f>IF(BT337="","",IF(BS337=1,IF(BT337&lt;65,41,IF(BT337&lt;70,35,IF(BT337&lt;75,29,IF(BT337&lt;80,21,IF(BT337&lt;85,14,IF(BT337&lt;90,5,0)))))),IF(BS337=2,IF(BT337&lt;65,38,IF(BT337&lt;70,33,IF(BT337&lt;75,26,IF(BT337&lt;80,16,IF(BT337&lt;85,12,IF(BT337&lt;90,1,0)))))),"")))</f>
        <v/>
      </c>
      <c r="DI337" s="59" t="str">
        <f>IF(BL337="","",IF(BL337=1,0,IF(BL337=2,3,IF(BL337&gt;2,6,""))))</f>
        <v/>
      </c>
      <c r="DJ337" s="59" t="str">
        <f>IF(Y337="","",IF(Y337=0,3,IF(Y337=1,0,"")))</f>
        <v/>
      </c>
      <c r="DK337" s="59" t="str">
        <f>IF(COUNTBLANK(CB337:CH337)=7,"",SUM(CB337:CH337))</f>
        <v/>
      </c>
      <c r="DL337" s="59" t="str">
        <f>IF(COUNTBLANK(CI337:CR337)=10,"",SUM(CI337:CQ337,IF(CR337&gt;0,CR337,0)))</f>
        <v/>
      </c>
      <c r="DM337" s="59" t="str">
        <f>IF(COUNTBLANK(CS337:CX337)=6,"",SUM(CS337,IF(CT337=-99,0,CT337),IF(CU337=-99,0,CU337),CV337:CX337))</f>
        <v/>
      </c>
      <c r="DN337" s="59" t="str">
        <f>IF(COUNTBLANK(CY337:DG337)=9,"",SUM(IF(OR(CY337="",CY337=-99),0,CY337),IF(OR(CZ337="",CZ337=-99),0,CZ337),IF(OR(DA337="",DA337=-99),0,DA337),IF(OR(DB337="",DB337=-99),0,DB337),IF(OR(DC337="",DC337=-99),0,DC337),IF(OR(DD337="",DD337=-99),0,DD337),IF(OR(DE337="",DE337=-99),0,DE337),IF(OR(DF337="",DF337=-99),0,DF337),IF(OR(DG337="",DG337=-99),0,DG337)))</f>
        <v/>
      </c>
      <c r="DO337" s="59" t="str">
        <f>IF(COUNTBLANK(DH337:DJ337)=3,"",SUM(DH337:DJ337))</f>
        <v/>
      </c>
      <c r="DP337" s="59" t="str">
        <f>IF(COUNTBLANK(DK337:DN337)=4,"",SUM(DK337:DN337))</f>
        <v/>
      </c>
      <c r="DQ337" s="59" t="str">
        <f>IF(COUNTBLANK(CB337:CH337)=7,"",SUM(IF(CB337="",0,5),IF(CC337="",0,9),IF(CD337="",0,4),IF(CE337="",0,4),IF(CF337="",0,3),IF(CG337="",0,1),IF(CH337="",0,6)))</f>
        <v/>
      </c>
      <c r="DR337" s="59" t="str">
        <f>IF(COUNTBLANK(CI337:CR337)=10,"",SUM(IF(CI337="",0,5),IF(CJ337="",0,4),IF(CK337="",0,3),IF(CL337="",0,2),IF(CM337="",0,2),IF(CN337="",0,2),IF(CO337="",0,2),IF(CP337="",0,2),IF(CQ337="",0,2),IF(OR(CR337="",CR337=-99,CR337=-9),0,2)))</f>
        <v/>
      </c>
      <c r="DS337" s="59" t="str">
        <f>IF(COUNTBLANK(CS337:CX337)=6,"",SUM(IF(CS337="",0,1),IF(OR(CT337="",CT337=-99),0,3),IF(OR(CU337="",CU337=-99),0,3),IF(CV337="",0,2),IF(CW337="",0,1),IF(CX337="",0,1)))</f>
        <v/>
      </c>
      <c r="DT337" s="59" t="str">
        <f>IF(COUNTBLANK(CY337:DG337)=9,"",SUM(IF(OR(CY337="",CY337=-99),0,3),IF(OR(CZ337="",CZ337=-99),0,3),IF(OR(DA337="",DA337=-99),0,3),IF(OR(DB337="",DB337=-99),0,3),IF(OR(DC337="",DC337=-99),0,3),IF(OR(DD337="",DD337=-99),0,3),IF(OR(DE337="",DE337=-99),0,3),IF(OR(DF337="",DF337=-99),0,3),IF(OR(DG337="",DG337=-99),0,3)))</f>
        <v/>
      </c>
      <c r="DU337" s="59" t="str">
        <f>IF(COUNTBLANK(DH337:DJ337)=3,"",SUM(IF(DH337="",0,IF(BS337=1,41,IF(BS337=2,38,""))),IF(DI337="",0,6),IF(DJ337="",0,3)))</f>
        <v/>
      </c>
      <c r="DV337" s="59" t="str">
        <f>IF(COUNTBLANK(DK337:DN337)=4,"",SUM(DQ337:DT337))</f>
        <v/>
      </c>
      <c r="DW337" s="59" t="str">
        <f>IF(DQ337="","",((DK337/DQ337)*100))</f>
        <v/>
      </c>
      <c r="DX337" s="59" t="str">
        <f t="shared" si="32"/>
        <v/>
      </c>
      <c r="DY337" s="59" t="str">
        <f t="shared" si="32"/>
        <v/>
      </c>
      <c r="DZ337" s="59" t="str">
        <f t="shared" si="32"/>
        <v/>
      </c>
      <c r="EA337" s="59" t="str">
        <f t="shared" si="32"/>
        <v/>
      </c>
      <c r="EB337" s="59" t="str">
        <f t="shared" si="32"/>
        <v/>
      </c>
      <c r="EC337" s="59" t="str">
        <f>IF(COUNTBLANK(DQ337:DT337)=4,"",SQRT((DQ337^2)+(DR337^2)+(DS337^2)+(DT337^2)))</f>
        <v/>
      </c>
      <c r="ED337" s="59" t="str">
        <f>IF(EC337="","",(SUM(((DK337/EC337)^2),((DL337/EC337)^2),((DM337/EC337)^2),((DN337/EC337)^2))*100))</f>
        <v/>
      </c>
      <c r="EE337" s="59" t="str">
        <f>IF(CB337="","",(CB337/DQ337*100))</f>
        <v/>
      </c>
      <c r="EF337" s="59" t="str">
        <f>IF(CC337="","",(CC337/DQ337*100))</f>
        <v/>
      </c>
      <c r="EG337" s="59" t="str">
        <f>IF(CD337="","",(CD337/DQ337*100))</f>
        <v/>
      </c>
      <c r="EH337" s="59" t="str">
        <f>IF(CE337="","",(CE337/DQ337*100))</f>
        <v/>
      </c>
      <c r="EI337" s="59" t="str">
        <f>IF(CF337="","",(CF337/DQ337*100))</f>
        <v/>
      </c>
      <c r="EJ337" s="59" t="str">
        <f>IF(CG337="","",(CG337/DQ337*100))</f>
        <v/>
      </c>
      <c r="EK337" s="59" t="str">
        <f>IF(CH337="","",(CH337/DQ337*100))</f>
        <v/>
      </c>
      <c r="EL337" s="59" t="str">
        <f>IF(CI337="","",(CI337/DR337*100))</f>
        <v/>
      </c>
      <c r="EM337" s="59" t="str">
        <f>IF(CJ337="","",(CJ337/DR337*100))</f>
        <v/>
      </c>
      <c r="EN337" s="59" t="str">
        <f>IF(CK337="","",(CK337/DR337*100))</f>
        <v/>
      </c>
      <c r="EO337" s="59" t="str">
        <f>IF(CL337="","",(CL337/DR337*100))</f>
        <v/>
      </c>
      <c r="EP337" s="59" t="str">
        <f>IF(CM337="","",(CM337/DR337*100))</f>
        <v/>
      </c>
      <c r="EQ337" s="59" t="str">
        <f>IF(CN337="","",(CN337/DR337*100))</f>
        <v/>
      </c>
      <c r="ER337" s="59" t="str">
        <f>IF(CO337="","",(CO337/DR337*100))</f>
        <v/>
      </c>
      <c r="ES337" s="59" t="str">
        <f>IF(CP337="","",(CP337/DR337*100))</f>
        <v/>
      </c>
      <c r="ET337" s="59" t="str">
        <f>IF(CQ337="","",(CQ337/DR337*100))</f>
        <v/>
      </c>
      <c r="EU337" s="59" t="str">
        <f>IF(CR337="","",(CR337/DR337*100))</f>
        <v/>
      </c>
      <c r="EV337" s="59" t="str">
        <f>IF(CS337="","",(CS337/DS337*100))</f>
        <v/>
      </c>
      <c r="EW337" s="59" t="str">
        <f>IF(CT337="","",(CT337/DS337*100))</f>
        <v/>
      </c>
      <c r="EX337" s="59" t="str">
        <f>IF(CU337="","",(CU337/DS337*100))</f>
        <v/>
      </c>
      <c r="EY337" s="59" t="str">
        <f>IF(CV337="","",(CV337/DS337*100))</f>
        <v/>
      </c>
      <c r="EZ337" s="59" t="str">
        <f>IF(CW337="","",(CW337/DS337*100))</f>
        <v/>
      </c>
      <c r="FA337" s="59" t="str">
        <f>IF(CX337="","",(CX337/DS337*100))</f>
        <v/>
      </c>
      <c r="FB337" s="59" t="str">
        <f t="shared" si="33"/>
        <v/>
      </c>
      <c r="FC337" s="59" t="str">
        <f t="shared" si="33"/>
        <v/>
      </c>
      <c r="FD337" s="59" t="str">
        <f t="shared" si="33"/>
        <v/>
      </c>
      <c r="FE337" s="59" t="str">
        <f t="shared" si="33"/>
        <v/>
      </c>
      <c r="FF337" s="59" t="str">
        <f t="shared" si="33"/>
        <v/>
      </c>
      <c r="FG337" s="59" t="str">
        <f t="shared" si="33"/>
        <v/>
      </c>
      <c r="FH337" s="59" t="str">
        <f t="shared" si="33"/>
        <v/>
      </c>
      <c r="FI337" s="59" t="str">
        <f t="shared" si="33"/>
        <v/>
      </c>
      <c r="FJ337" s="59" t="str">
        <f t="shared" si="33"/>
        <v/>
      </c>
      <c r="FK337" s="59" t="str">
        <f>IF(DH337="","",(DH337/DU337*100))</f>
        <v/>
      </c>
      <c r="FL337" s="59" t="str">
        <f>IF(DI337="","",(DI337/DU337*100))</f>
        <v/>
      </c>
      <c r="FM337" s="59" t="str">
        <f>IF(DJ337="","",(DJ337/DU337*100))</f>
        <v/>
      </c>
    </row>
    <row r="338" spans="72:169" x14ac:dyDescent="0.25">
      <c r="BT338" s="59" t="str">
        <f>IF(BR338="","",YEAR(D338)-BR338)</f>
        <v/>
      </c>
      <c r="BU338" s="59" t="str">
        <f>IF(BO338="",IF(OR(BM338="",BN338=""),"",((BM338*12)+BN338)*0.0254),BO338*0.01)</f>
        <v/>
      </c>
      <c r="BV338" s="59" t="str">
        <f>IF(BQ338="",IF(BP338="","",BP338*0.453592),BQ338)</f>
        <v/>
      </c>
      <c r="BW338" s="59" t="str">
        <f>IF(OR(BU338="",BV338=""),"",(BV338/(BU338^2)))</f>
        <v/>
      </c>
      <c r="BX338" s="59" t="str">
        <f>IF(COUNTBLANK(E338:J338)=6,"",(((E338*IF(F338&gt;0,F338,30)*3)+(G338*IF(H338&gt;0,H338,30)*5)+(I338*IF(J338&gt;0,J338,30)*9))))</f>
        <v/>
      </c>
      <c r="BY338" s="59" t="str">
        <f>IF(COUNTBLANK(AE338:AL338)=8,"",SUM(IF(AE338=2,1,IF(AE338=3,1,0)),IF(AH338=1,1,IF(AI338=1,1,0)),IF(AJ338&gt;3,1,0),IF(AK338&gt;3,1,0),IF(AL338&gt;0,1,0)))</f>
        <v/>
      </c>
      <c r="BZ338" s="59" t="str">
        <f>IF(OR(AM338="",AN338=""),"",IF(OR(AM338=-99,AN338=-99),-99,IF(AM338=3,IF(AN338=2,1,IF(AN338=3,1,0)),0)))</f>
        <v/>
      </c>
      <c r="CA338" s="59" t="str">
        <f>IF(OR((AC338=""),(AD338="")),"",IF(AD338=-99,-99,IF(AC338&gt;=4,IF(OR(AD338=1,AD338=2),1,0),0)))</f>
        <v/>
      </c>
      <c r="CB338" s="59" t="str">
        <f>IF(BW338="","",IF(BW338&lt;25,5,IF(BW338&lt;30,2,0)))</f>
        <v/>
      </c>
      <c r="CC338" s="59" t="str">
        <f t="shared" si="34"/>
        <v/>
      </c>
      <c r="CD338" s="59" t="str">
        <f>IF(K338="","",IF(K338&lt;4,0,IF(K338&gt;=4,4,"")))</f>
        <v/>
      </c>
      <c r="CE338" s="59" t="str">
        <f>IF(L338="","",IF(L338&lt;4,0,IF(L338&gt;=4,4,"")))</f>
        <v/>
      </c>
      <c r="CF338" s="59" t="str">
        <f>IF(M338="","",IF(M338&lt;4,0,IF(M338&gt;=4,3,"")))</f>
        <v/>
      </c>
      <c r="CG338" s="59" t="str">
        <f>IF(N338="","",IF(N338&lt;4,0,IF(N338&gt;=4,1,"")))</f>
        <v/>
      </c>
      <c r="CH338" s="59" t="str">
        <f t="shared" si="35"/>
        <v/>
      </c>
      <c r="CI338" s="59" t="str">
        <f>IF(O338="","",IF(O338=0,0,IF(O338=1,3,IF(O338&lt;=4,4,IF(O338&gt;4,5,"")))))</f>
        <v/>
      </c>
      <c r="CJ338" s="59" t="str">
        <f>IF(P338="","",IF(P338=0,0,IF(P338=1,1,IF(P338&lt;7,3,IF(P338=7,4,"")))))</f>
        <v/>
      </c>
      <c r="CK338" s="59" t="str">
        <f>IF(Q338="","",IF(Q338&lt;4,3,IF(Q338&lt;7,2,IF(Q338=7,0,""))))</f>
        <v/>
      </c>
      <c r="CL338" s="59" t="str">
        <f>IF(R338="","",IF(R338&lt;1,0,IF(R338&lt;=2,1,IF(R338&gt;2,2,""))))</f>
        <v/>
      </c>
      <c r="CM338" s="59" t="str">
        <f>IF(S338="","",IF(S338=0,0,IF(S338=1,1,IF(S338&gt;1,2,""))))</f>
        <v/>
      </c>
      <c r="CN338" s="59" t="str">
        <f>IF(T338="","",IF(T338=0,0,IF(T338&lt;=4,1,IF(T338&gt;4,2,""))))</f>
        <v/>
      </c>
      <c r="CO338" s="59" t="str">
        <f>IF(U338="","",IF(U338&lt;4,0,IF(U338&lt;=6,1,IF(U338=7,2,""))))</f>
        <v/>
      </c>
      <c r="CP338" s="59" t="str">
        <f>IF(V338="","",IF(V338&lt;4,2,IF(V338=4,1,IF(V338=5,0,""))))</f>
        <v/>
      </c>
      <c r="CQ338" s="59" t="str">
        <f>IF(W338="","",IF(W338=1,2,IF(W338=2,1,IF(W338&gt;2,0,""))))</f>
        <v/>
      </c>
      <c r="CR338" s="59" t="str">
        <f>IF(X338="","",IF(X338=0,0,IF(X338=1,1,IF(X338=2,2,IF(X338=3,2,IF(X338=-9,-9,IF(X338=-99,-99,"")))))))</f>
        <v/>
      </c>
      <c r="CS338" s="59" t="str">
        <f>IF(Z338="","",IF(Z338=0,1,IF(Z338=1,0,"")))</f>
        <v/>
      </c>
      <c r="CT338" s="59" t="str">
        <f>IF(CA338="","",IF(CA338=-99,-99,IF(CA338=1,3,0)))</f>
        <v/>
      </c>
      <c r="CU338" s="59" t="str">
        <f>IF(BZ338="","",IF(BZ338=-99,-99,IF(BZ338=0,3,0)))</f>
        <v/>
      </c>
      <c r="CV338" s="59" t="str">
        <f>IF(AO338="","",IF(AND(AO338&gt;=7,AO338&lt;=8),2,0))</f>
        <v/>
      </c>
      <c r="CW338" s="59" t="str">
        <f>IF(AP338="","",IF(AP338=1,0,IF(AP338&gt;1,1,"")))</f>
        <v/>
      </c>
      <c r="CX338" s="59" t="str">
        <f t="shared" si="36"/>
        <v/>
      </c>
      <c r="CY338" s="59" t="str">
        <f>IF(BA338="","",IF(BA338=0,0,IF(OR(BA338=1,BA338=2,BA338=3),3,IF(BA338=-99,-99,""))))</f>
        <v/>
      </c>
      <c r="CZ338" s="59" t="str">
        <f>IF(BB338="","",IF(BB338=0,0,IF(OR(BB338=1,BB338=2,BB338=3),3,IF(BB338=-99,-99,""))))</f>
        <v/>
      </c>
      <c r="DA338" s="59" t="str">
        <f>IF(BC338="","",IF(BC338=0,0,IF(OR(BC338=1,BC338=2,BC338=3),3,IF(BC338=-99,-99,""))))</f>
        <v/>
      </c>
      <c r="DB338" s="59" t="str">
        <f>IF(BD338="","",IF(BD338=0,0,IF(OR(BD338=1,BD338=2,BD338=3),3,IF(BD338=-99,-99,""))))</f>
        <v/>
      </c>
      <c r="DC338" s="59" t="str">
        <f>IF(BE338="","",IF(BE338=0,0,IF(OR(BE338=1,BE338=2,BE338=3),3,IF(BE338=-99,-99,""))))</f>
        <v/>
      </c>
      <c r="DD338" s="59" t="str">
        <f>IF(BF338="","",IF(BF338=0,0,IF(OR(BF338=1,BF338=2,BF338=3),3,IF(BF338=-99,-99,""))))</f>
        <v/>
      </c>
      <c r="DE338" s="59" t="str">
        <f>IF(BG338="","",IF(BG338=0,0,IF(OR(BG338=1,BG338=2,BG338=3),3,IF(BG338=-99,-99,""))))</f>
        <v/>
      </c>
      <c r="DF338" s="59" t="str">
        <f>IF(BH338="","",IF(BH338=0,0,IF(OR(BH338=1,BH338=2,BH338=3),3,IF(BH338=-99,-99,""))))</f>
        <v/>
      </c>
      <c r="DG338" s="59" t="str">
        <f>IF(BI338="","",IF(BI338=0,0,IF(OR(BI338=1,BI338=2,BI338=3),3,IF(BI338=-99,-99,""))))</f>
        <v/>
      </c>
      <c r="DH338" s="59" t="str">
        <f>IF(BT338="","",IF(BS338=1,IF(BT338&lt;65,41,IF(BT338&lt;70,35,IF(BT338&lt;75,29,IF(BT338&lt;80,21,IF(BT338&lt;85,14,IF(BT338&lt;90,5,0)))))),IF(BS338=2,IF(BT338&lt;65,38,IF(BT338&lt;70,33,IF(BT338&lt;75,26,IF(BT338&lt;80,16,IF(BT338&lt;85,12,IF(BT338&lt;90,1,0)))))),"")))</f>
        <v/>
      </c>
      <c r="DI338" s="59" t="str">
        <f>IF(BL338="","",IF(BL338=1,0,IF(BL338=2,3,IF(BL338&gt;2,6,""))))</f>
        <v/>
      </c>
      <c r="DJ338" s="59" t="str">
        <f>IF(Y338="","",IF(Y338=0,3,IF(Y338=1,0,"")))</f>
        <v/>
      </c>
      <c r="DK338" s="59" t="str">
        <f>IF(COUNTBLANK(CB338:CH338)=7,"",SUM(CB338:CH338))</f>
        <v/>
      </c>
      <c r="DL338" s="59" t="str">
        <f>IF(COUNTBLANK(CI338:CR338)=10,"",SUM(CI338:CQ338,IF(CR338&gt;0,CR338,0)))</f>
        <v/>
      </c>
      <c r="DM338" s="59" t="str">
        <f>IF(COUNTBLANK(CS338:CX338)=6,"",SUM(CS338,IF(CT338=-99,0,CT338),IF(CU338=-99,0,CU338),CV338:CX338))</f>
        <v/>
      </c>
      <c r="DN338" s="59" t="str">
        <f>IF(COUNTBLANK(CY338:DG338)=9,"",SUM(IF(OR(CY338="",CY338=-99),0,CY338),IF(OR(CZ338="",CZ338=-99),0,CZ338),IF(OR(DA338="",DA338=-99),0,DA338),IF(OR(DB338="",DB338=-99),0,DB338),IF(OR(DC338="",DC338=-99),0,DC338),IF(OR(DD338="",DD338=-99),0,DD338),IF(OR(DE338="",DE338=-99),0,DE338),IF(OR(DF338="",DF338=-99),0,DF338),IF(OR(DG338="",DG338=-99),0,DG338)))</f>
        <v/>
      </c>
      <c r="DO338" s="59" t="str">
        <f>IF(COUNTBLANK(DH338:DJ338)=3,"",SUM(DH338:DJ338))</f>
        <v/>
      </c>
      <c r="DP338" s="59" t="str">
        <f>IF(COUNTBLANK(DK338:DN338)=4,"",SUM(DK338:DN338))</f>
        <v/>
      </c>
      <c r="DQ338" s="59" t="str">
        <f>IF(COUNTBLANK(CB338:CH338)=7,"",SUM(IF(CB338="",0,5),IF(CC338="",0,9),IF(CD338="",0,4),IF(CE338="",0,4),IF(CF338="",0,3),IF(CG338="",0,1),IF(CH338="",0,6)))</f>
        <v/>
      </c>
      <c r="DR338" s="59" t="str">
        <f>IF(COUNTBLANK(CI338:CR338)=10,"",SUM(IF(CI338="",0,5),IF(CJ338="",0,4),IF(CK338="",0,3),IF(CL338="",0,2),IF(CM338="",0,2),IF(CN338="",0,2),IF(CO338="",0,2),IF(CP338="",0,2),IF(CQ338="",0,2),IF(OR(CR338="",CR338=-99,CR338=-9),0,2)))</f>
        <v/>
      </c>
      <c r="DS338" s="59" t="str">
        <f>IF(COUNTBLANK(CS338:CX338)=6,"",SUM(IF(CS338="",0,1),IF(OR(CT338="",CT338=-99),0,3),IF(OR(CU338="",CU338=-99),0,3),IF(CV338="",0,2),IF(CW338="",0,1),IF(CX338="",0,1)))</f>
        <v/>
      </c>
      <c r="DT338" s="59" t="str">
        <f>IF(COUNTBLANK(CY338:DG338)=9,"",SUM(IF(OR(CY338="",CY338=-99),0,3),IF(OR(CZ338="",CZ338=-99),0,3),IF(OR(DA338="",DA338=-99),0,3),IF(OR(DB338="",DB338=-99),0,3),IF(OR(DC338="",DC338=-99),0,3),IF(OR(DD338="",DD338=-99),0,3),IF(OR(DE338="",DE338=-99),0,3),IF(OR(DF338="",DF338=-99),0,3),IF(OR(DG338="",DG338=-99),0,3)))</f>
        <v/>
      </c>
      <c r="DU338" s="59" t="str">
        <f>IF(COUNTBLANK(DH338:DJ338)=3,"",SUM(IF(DH338="",0,IF(BS338=1,41,IF(BS338=2,38,""))),IF(DI338="",0,6),IF(DJ338="",0,3)))</f>
        <v/>
      </c>
      <c r="DV338" s="59" t="str">
        <f>IF(COUNTBLANK(DK338:DN338)=4,"",SUM(DQ338:DT338))</f>
        <v/>
      </c>
      <c r="DW338" s="59" t="str">
        <f>IF(DQ338="","",((DK338/DQ338)*100))</f>
        <v/>
      </c>
      <c r="DX338" s="59" t="str">
        <f t="shared" si="32"/>
        <v/>
      </c>
      <c r="DY338" s="59" t="str">
        <f t="shared" si="32"/>
        <v/>
      </c>
      <c r="DZ338" s="59" t="str">
        <f t="shared" si="32"/>
        <v/>
      </c>
      <c r="EA338" s="59" t="str">
        <f t="shared" si="32"/>
        <v/>
      </c>
      <c r="EB338" s="59" t="str">
        <f t="shared" si="32"/>
        <v/>
      </c>
      <c r="EC338" s="59" t="str">
        <f>IF(COUNTBLANK(DQ338:DT338)=4,"",SQRT((DQ338^2)+(DR338^2)+(DS338^2)+(DT338^2)))</f>
        <v/>
      </c>
      <c r="ED338" s="59" t="str">
        <f>IF(EC338="","",(SUM(((DK338/EC338)^2),((DL338/EC338)^2),((DM338/EC338)^2),((DN338/EC338)^2))*100))</f>
        <v/>
      </c>
      <c r="EE338" s="59" t="str">
        <f>IF(CB338="","",(CB338/DQ338*100))</f>
        <v/>
      </c>
      <c r="EF338" s="59" t="str">
        <f>IF(CC338="","",(CC338/DQ338*100))</f>
        <v/>
      </c>
      <c r="EG338" s="59" t="str">
        <f>IF(CD338="","",(CD338/DQ338*100))</f>
        <v/>
      </c>
      <c r="EH338" s="59" t="str">
        <f>IF(CE338="","",(CE338/DQ338*100))</f>
        <v/>
      </c>
      <c r="EI338" s="59" t="str">
        <f>IF(CF338="","",(CF338/DQ338*100))</f>
        <v/>
      </c>
      <c r="EJ338" s="59" t="str">
        <f>IF(CG338="","",(CG338/DQ338*100))</f>
        <v/>
      </c>
      <c r="EK338" s="59" t="str">
        <f>IF(CH338="","",(CH338/DQ338*100))</f>
        <v/>
      </c>
      <c r="EL338" s="59" t="str">
        <f>IF(CI338="","",(CI338/DR338*100))</f>
        <v/>
      </c>
      <c r="EM338" s="59" t="str">
        <f>IF(CJ338="","",(CJ338/DR338*100))</f>
        <v/>
      </c>
      <c r="EN338" s="59" t="str">
        <f>IF(CK338="","",(CK338/DR338*100))</f>
        <v/>
      </c>
      <c r="EO338" s="59" t="str">
        <f>IF(CL338="","",(CL338/DR338*100))</f>
        <v/>
      </c>
      <c r="EP338" s="59" t="str">
        <f>IF(CM338="","",(CM338/DR338*100))</f>
        <v/>
      </c>
      <c r="EQ338" s="59" t="str">
        <f>IF(CN338="","",(CN338/DR338*100))</f>
        <v/>
      </c>
      <c r="ER338" s="59" t="str">
        <f>IF(CO338="","",(CO338/DR338*100))</f>
        <v/>
      </c>
      <c r="ES338" s="59" t="str">
        <f>IF(CP338="","",(CP338/DR338*100))</f>
        <v/>
      </c>
      <c r="ET338" s="59" t="str">
        <f>IF(CQ338="","",(CQ338/DR338*100))</f>
        <v/>
      </c>
      <c r="EU338" s="59" t="str">
        <f>IF(CR338="","",(CR338/DR338*100))</f>
        <v/>
      </c>
      <c r="EV338" s="59" t="str">
        <f>IF(CS338="","",(CS338/DS338*100))</f>
        <v/>
      </c>
      <c r="EW338" s="59" t="str">
        <f>IF(CT338="","",(CT338/DS338*100))</f>
        <v/>
      </c>
      <c r="EX338" s="59" t="str">
        <f>IF(CU338="","",(CU338/DS338*100))</f>
        <v/>
      </c>
      <c r="EY338" s="59" t="str">
        <f>IF(CV338="","",(CV338/DS338*100))</f>
        <v/>
      </c>
      <c r="EZ338" s="59" t="str">
        <f>IF(CW338="","",(CW338/DS338*100))</f>
        <v/>
      </c>
      <c r="FA338" s="59" t="str">
        <f>IF(CX338="","",(CX338/DS338*100))</f>
        <v/>
      </c>
      <c r="FB338" s="59" t="str">
        <f t="shared" si="33"/>
        <v/>
      </c>
      <c r="FC338" s="59" t="str">
        <f t="shared" si="33"/>
        <v/>
      </c>
      <c r="FD338" s="59" t="str">
        <f t="shared" si="33"/>
        <v/>
      </c>
      <c r="FE338" s="59" t="str">
        <f t="shared" si="33"/>
        <v/>
      </c>
      <c r="FF338" s="59" t="str">
        <f t="shared" si="33"/>
        <v/>
      </c>
      <c r="FG338" s="59" t="str">
        <f t="shared" si="33"/>
        <v/>
      </c>
      <c r="FH338" s="59" t="str">
        <f t="shared" si="33"/>
        <v/>
      </c>
      <c r="FI338" s="59" t="str">
        <f t="shared" si="33"/>
        <v/>
      </c>
      <c r="FJ338" s="59" t="str">
        <f t="shared" si="33"/>
        <v/>
      </c>
      <c r="FK338" s="59" t="str">
        <f>IF(DH338="","",(DH338/DU338*100))</f>
        <v/>
      </c>
      <c r="FL338" s="59" t="str">
        <f>IF(DI338="","",(DI338/DU338*100))</f>
        <v/>
      </c>
      <c r="FM338" s="59" t="str">
        <f>IF(DJ338="","",(DJ338/DU338*100))</f>
        <v/>
      </c>
    </row>
    <row r="339" spans="72:169" x14ac:dyDescent="0.25">
      <c r="BT339" s="59" t="str">
        <f>IF(BR339="","",YEAR(D339)-BR339)</f>
        <v/>
      </c>
      <c r="BU339" s="59" t="str">
        <f>IF(BO339="",IF(OR(BM339="",BN339=""),"",((BM339*12)+BN339)*0.0254),BO339*0.01)</f>
        <v/>
      </c>
      <c r="BV339" s="59" t="str">
        <f>IF(BQ339="",IF(BP339="","",BP339*0.453592),BQ339)</f>
        <v/>
      </c>
      <c r="BW339" s="59" t="str">
        <f>IF(OR(BU339="",BV339=""),"",(BV339/(BU339^2)))</f>
        <v/>
      </c>
      <c r="BX339" s="59" t="str">
        <f>IF(COUNTBLANK(E339:J339)=6,"",(((E339*IF(F339&gt;0,F339,30)*3)+(G339*IF(H339&gt;0,H339,30)*5)+(I339*IF(J339&gt;0,J339,30)*9))))</f>
        <v/>
      </c>
      <c r="BY339" s="59" t="str">
        <f>IF(COUNTBLANK(AE339:AL339)=8,"",SUM(IF(AE339=2,1,IF(AE339=3,1,0)),IF(AH339=1,1,IF(AI339=1,1,0)),IF(AJ339&gt;3,1,0),IF(AK339&gt;3,1,0),IF(AL339&gt;0,1,0)))</f>
        <v/>
      </c>
      <c r="BZ339" s="59" t="str">
        <f>IF(OR(AM339="",AN339=""),"",IF(OR(AM339=-99,AN339=-99),-99,IF(AM339=3,IF(AN339=2,1,IF(AN339=3,1,0)),0)))</f>
        <v/>
      </c>
      <c r="CA339" s="59" t="str">
        <f>IF(OR((AC339=""),(AD339="")),"",IF(AD339=-99,-99,IF(AC339&gt;=4,IF(OR(AD339=1,AD339=2),1,0),0)))</f>
        <v/>
      </c>
      <c r="CB339" s="59" t="str">
        <f>IF(BW339="","",IF(BW339&lt;25,5,IF(BW339&lt;30,2,0)))</f>
        <v/>
      </c>
      <c r="CC339" s="59" t="str">
        <f t="shared" si="34"/>
        <v/>
      </c>
      <c r="CD339" s="59" t="str">
        <f>IF(K339="","",IF(K339&lt;4,0,IF(K339&gt;=4,4,"")))</f>
        <v/>
      </c>
      <c r="CE339" s="59" t="str">
        <f>IF(L339="","",IF(L339&lt;4,0,IF(L339&gt;=4,4,"")))</f>
        <v/>
      </c>
      <c r="CF339" s="59" t="str">
        <f>IF(M339="","",IF(M339&lt;4,0,IF(M339&gt;=4,3,"")))</f>
        <v/>
      </c>
      <c r="CG339" s="59" t="str">
        <f>IF(N339="","",IF(N339&lt;4,0,IF(N339&gt;=4,1,"")))</f>
        <v/>
      </c>
      <c r="CH339" s="59" t="str">
        <f t="shared" si="35"/>
        <v/>
      </c>
      <c r="CI339" s="59" t="str">
        <f>IF(O339="","",IF(O339=0,0,IF(O339=1,3,IF(O339&lt;=4,4,IF(O339&gt;4,5,"")))))</f>
        <v/>
      </c>
      <c r="CJ339" s="59" t="str">
        <f>IF(P339="","",IF(P339=0,0,IF(P339=1,1,IF(P339&lt;7,3,IF(P339=7,4,"")))))</f>
        <v/>
      </c>
      <c r="CK339" s="59" t="str">
        <f>IF(Q339="","",IF(Q339&lt;4,3,IF(Q339&lt;7,2,IF(Q339=7,0,""))))</f>
        <v/>
      </c>
      <c r="CL339" s="59" t="str">
        <f>IF(R339="","",IF(R339&lt;1,0,IF(R339&lt;=2,1,IF(R339&gt;2,2,""))))</f>
        <v/>
      </c>
      <c r="CM339" s="59" t="str">
        <f>IF(S339="","",IF(S339=0,0,IF(S339=1,1,IF(S339&gt;1,2,""))))</f>
        <v/>
      </c>
      <c r="CN339" s="59" t="str">
        <f>IF(T339="","",IF(T339=0,0,IF(T339&lt;=4,1,IF(T339&gt;4,2,""))))</f>
        <v/>
      </c>
      <c r="CO339" s="59" t="str">
        <f>IF(U339="","",IF(U339&lt;4,0,IF(U339&lt;=6,1,IF(U339=7,2,""))))</f>
        <v/>
      </c>
      <c r="CP339" s="59" t="str">
        <f>IF(V339="","",IF(V339&lt;4,2,IF(V339=4,1,IF(V339=5,0,""))))</f>
        <v/>
      </c>
      <c r="CQ339" s="59" t="str">
        <f>IF(W339="","",IF(W339=1,2,IF(W339=2,1,IF(W339&gt;2,0,""))))</f>
        <v/>
      </c>
      <c r="CR339" s="59" t="str">
        <f>IF(X339="","",IF(X339=0,0,IF(X339=1,1,IF(X339=2,2,IF(X339=3,2,IF(X339=-9,-9,IF(X339=-99,-99,"")))))))</f>
        <v/>
      </c>
      <c r="CS339" s="59" t="str">
        <f>IF(Z339="","",IF(Z339=0,1,IF(Z339=1,0,"")))</f>
        <v/>
      </c>
      <c r="CT339" s="59" t="str">
        <f>IF(CA339="","",IF(CA339=-99,-99,IF(CA339=1,3,0)))</f>
        <v/>
      </c>
      <c r="CU339" s="59" t="str">
        <f>IF(BZ339="","",IF(BZ339=-99,-99,IF(BZ339=0,3,0)))</f>
        <v/>
      </c>
      <c r="CV339" s="59" t="str">
        <f>IF(AO339="","",IF(AND(AO339&gt;=7,AO339&lt;=8),2,0))</f>
        <v/>
      </c>
      <c r="CW339" s="59" t="str">
        <f>IF(AP339="","",IF(AP339=1,0,IF(AP339&gt;1,1,"")))</f>
        <v/>
      </c>
      <c r="CX339" s="59" t="str">
        <f t="shared" si="36"/>
        <v/>
      </c>
      <c r="CY339" s="59" t="str">
        <f>IF(BA339="","",IF(BA339=0,0,IF(OR(BA339=1,BA339=2,BA339=3),3,IF(BA339=-99,-99,""))))</f>
        <v/>
      </c>
      <c r="CZ339" s="59" t="str">
        <f>IF(BB339="","",IF(BB339=0,0,IF(OR(BB339=1,BB339=2,BB339=3),3,IF(BB339=-99,-99,""))))</f>
        <v/>
      </c>
      <c r="DA339" s="59" t="str">
        <f>IF(BC339="","",IF(BC339=0,0,IF(OR(BC339=1,BC339=2,BC339=3),3,IF(BC339=-99,-99,""))))</f>
        <v/>
      </c>
      <c r="DB339" s="59" t="str">
        <f>IF(BD339="","",IF(BD339=0,0,IF(OR(BD339=1,BD339=2,BD339=3),3,IF(BD339=-99,-99,""))))</f>
        <v/>
      </c>
      <c r="DC339" s="59" t="str">
        <f>IF(BE339="","",IF(BE339=0,0,IF(OR(BE339=1,BE339=2,BE339=3),3,IF(BE339=-99,-99,""))))</f>
        <v/>
      </c>
      <c r="DD339" s="59" t="str">
        <f>IF(BF339="","",IF(BF339=0,0,IF(OR(BF339=1,BF339=2,BF339=3),3,IF(BF339=-99,-99,""))))</f>
        <v/>
      </c>
      <c r="DE339" s="59" t="str">
        <f>IF(BG339="","",IF(BG339=0,0,IF(OR(BG339=1,BG339=2,BG339=3),3,IF(BG339=-99,-99,""))))</f>
        <v/>
      </c>
      <c r="DF339" s="59" t="str">
        <f>IF(BH339="","",IF(BH339=0,0,IF(OR(BH339=1,BH339=2,BH339=3),3,IF(BH339=-99,-99,""))))</f>
        <v/>
      </c>
      <c r="DG339" s="59" t="str">
        <f>IF(BI339="","",IF(BI339=0,0,IF(OR(BI339=1,BI339=2,BI339=3),3,IF(BI339=-99,-99,""))))</f>
        <v/>
      </c>
      <c r="DH339" s="59" t="str">
        <f>IF(BT339="","",IF(BS339=1,IF(BT339&lt;65,41,IF(BT339&lt;70,35,IF(BT339&lt;75,29,IF(BT339&lt;80,21,IF(BT339&lt;85,14,IF(BT339&lt;90,5,0)))))),IF(BS339=2,IF(BT339&lt;65,38,IF(BT339&lt;70,33,IF(BT339&lt;75,26,IF(BT339&lt;80,16,IF(BT339&lt;85,12,IF(BT339&lt;90,1,0)))))),"")))</f>
        <v/>
      </c>
      <c r="DI339" s="59" t="str">
        <f>IF(BL339="","",IF(BL339=1,0,IF(BL339=2,3,IF(BL339&gt;2,6,""))))</f>
        <v/>
      </c>
      <c r="DJ339" s="59" t="str">
        <f>IF(Y339="","",IF(Y339=0,3,IF(Y339=1,0,"")))</f>
        <v/>
      </c>
      <c r="DK339" s="59" t="str">
        <f>IF(COUNTBLANK(CB339:CH339)=7,"",SUM(CB339:CH339))</f>
        <v/>
      </c>
      <c r="DL339" s="59" t="str">
        <f>IF(COUNTBLANK(CI339:CR339)=10,"",SUM(CI339:CQ339,IF(CR339&gt;0,CR339,0)))</f>
        <v/>
      </c>
      <c r="DM339" s="59" t="str">
        <f>IF(COUNTBLANK(CS339:CX339)=6,"",SUM(CS339,IF(CT339=-99,0,CT339),IF(CU339=-99,0,CU339),CV339:CX339))</f>
        <v/>
      </c>
      <c r="DN339" s="59" t="str">
        <f>IF(COUNTBLANK(CY339:DG339)=9,"",SUM(IF(OR(CY339="",CY339=-99),0,CY339),IF(OR(CZ339="",CZ339=-99),0,CZ339),IF(OR(DA339="",DA339=-99),0,DA339),IF(OR(DB339="",DB339=-99),0,DB339),IF(OR(DC339="",DC339=-99),0,DC339),IF(OR(DD339="",DD339=-99),0,DD339),IF(OR(DE339="",DE339=-99),0,DE339),IF(OR(DF339="",DF339=-99),0,DF339),IF(OR(DG339="",DG339=-99),0,DG339)))</f>
        <v/>
      </c>
      <c r="DO339" s="59" t="str">
        <f>IF(COUNTBLANK(DH339:DJ339)=3,"",SUM(DH339:DJ339))</f>
        <v/>
      </c>
      <c r="DP339" s="59" t="str">
        <f>IF(COUNTBLANK(DK339:DN339)=4,"",SUM(DK339:DN339))</f>
        <v/>
      </c>
      <c r="DQ339" s="59" t="str">
        <f>IF(COUNTBLANK(CB339:CH339)=7,"",SUM(IF(CB339="",0,5),IF(CC339="",0,9),IF(CD339="",0,4),IF(CE339="",0,4),IF(CF339="",0,3),IF(CG339="",0,1),IF(CH339="",0,6)))</f>
        <v/>
      </c>
      <c r="DR339" s="59" t="str">
        <f>IF(COUNTBLANK(CI339:CR339)=10,"",SUM(IF(CI339="",0,5),IF(CJ339="",0,4),IF(CK339="",0,3),IF(CL339="",0,2),IF(CM339="",0,2),IF(CN339="",0,2),IF(CO339="",0,2),IF(CP339="",0,2),IF(CQ339="",0,2),IF(OR(CR339="",CR339=-99,CR339=-9),0,2)))</f>
        <v/>
      </c>
      <c r="DS339" s="59" t="str">
        <f>IF(COUNTBLANK(CS339:CX339)=6,"",SUM(IF(CS339="",0,1),IF(OR(CT339="",CT339=-99),0,3),IF(OR(CU339="",CU339=-99),0,3),IF(CV339="",0,2),IF(CW339="",0,1),IF(CX339="",0,1)))</f>
        <v/>
      </c>
      <c r="DT339" s="59" t="str">
        <f>IF(COUNTBLANK(CY339:DG339)=9,"",SUM(IF(OR(CY339="",CY339=-99),0,3),IF(OR(CZ339="",CZ339=-99),0,3),IF(OR(DA339="",DA339=-99),0,3),IF(OR(DB339="",DB339=-99),0,3),IF(OR(DC339="",DC339=-99),0,3),IF(OR(DD339="",DD339=-99),0,3),IF(OR(DE339="",DE339=-99),0,3),IF(OR(DF339="",DF339=-99),0,3),IF(OR(DG339="",DG339=-99),0,3)))</f>
        <v/>
      </c>
      <c r="DU339" s="59" t="str">
        <f>IF(COUNTBLANK(DH339:DJ339)=3,"",SUM(IF(DH339="",0,IF(BS339=1,41,IF(BS339=2,38,""))),IF(DI339="",0,6),IF(DJ339="",0,3)))</f>
        <v/>
      </c>
      <c r="DV339" s="59" t="str">
        <f>IF(COUNTBLANK(DK339:DN339)=4,"",SUM(DQ339:DT339))</f>
        <v/>
      </c>
      <c r="DW339" s="59" t="str">
        <f>IF(DQ339="","",((DK339/DQ339)*100))</f>
        <v/>
      </c>
      <c r="DX339" s="59" t="str">
        <f t="shared" si="32"/>
        <v/>
      </c>
      <c r="DY339" s="59" t="str">
        <f t="shared" si="32"/>
        <v/>
      </c>
      <c r="DZ339" s="59" t="str">
        <f t="shared" si="32"/>
        <v/>
      </c>
      <c r="EA339" s="59" t="str">
        <f t="shared" si="32"/>
        <v/>
      </c>
      <c r="EB339" s="59" t="str">
        <f t="shared" si="32"/>
        <v/>
      </c>
      <c r="EC339" s="59" t="str">
        <f>IF(COUNTBLANK(DQ339:DT339)=4,"",SQRT((DQ339^2)+(DR339^2)+(DS339^2)+(DT339^2)))</f>
        <v/>
      </c>
      <c r="ED339" s="59" t="str">
        <f>IF(EC339="","",(SUM(((DK339/EC339)^2),((DL339/EC339)^2),((DM339/EC339)^2),((DN339/EC339)^2))*100))</f>
        <v/>
      </c>
      <c r="EE339" s="59" t="str">
        <f>IF(CB339="","",(CB339/DQ339*100))</f>
        <v/>
      </c>
      <c r="EF339" s="59" t="str">
        <f>IF(CC339="","",(CC339/DQ339*100))</f>
        <v/>
      </c>
      <c r="EG339" s="59" t="str">
        <f>IF(CD339="","",(CD339/DQ339*100))</f>
        <v/>
      </c>
      <c r="EH339" s="59" t="str">
        <f>IF(CE339="","",(CE339/DQ339*100))</f>
        <v/>
      </c>
      <c r="EI339" s="59" t="str">
        <f>IF(CF339="","",(CF339/DQ339*100))</f>
        <v/>
      </c>
      <c r="EJ339" s="59" t="str">
        <f>IF(CG339="","",(CG339/DQ339*100))</f>
        <v/>
      </c>
      <c r="EK339" s="59" t="str">
        <f>IF(CH339="","",(CH339/DQ339*100))</f>
        <v/>
      </c>
      <c r="EL339" s="59" t="str">
        <f>IF(CI339="","",(CI339/DR339*100))</f>
        <v/>
      </c>
      <c r="EM339" s="59" t="str">
        <f>IF(CJ339="","",(CJ339/DR339*100))</f>
        <v/>
      </c>
      <c r="EN339" s="59" t="str">
        <f>IF(CK339="","",(CK339/DR339*100))</f>
        <v/>
      </c>
      <c r="EO339" s="59" t="str">
        <f>IF(CL339="","",(CL339/DR339*100))</f>
        <v/>
      </c>
      <c r="EP339" s="59" t="str">
        <f>IF(CM339="","",(CM339/DR339*100))</f>
        <v/>
      </c>
      <c r="EQ339" s="59" t="str">
        <f>IF(CN339="","",(CN339/DR339*100))</f>
        <v/>
      </c>
      <c r="ER339" s="59" t="str">
        <f>IF(CO339="","",(CO339/DR339*100))</f>
        <v/>
      </c>
      <c r="ES339" s="59" t="str">
        <f>IF(CP339="","",(CP339/DR339*100))</f>
        <v/>
      </c>
      <c r="ET339" s="59" t="str">
        <f>IF(CQ339="","",(CQ339/DR339*100))</f>
        <v/>
      </c>
      <c r="EU339" s="59" t="str">
        <f>IF(CR339="","",(CR339/DR339*100))</f>
        <v/>
      </c>
      <c r="EV339" s="59" t="str">
        <f>IF(CS339="","",(CS339/DS339*100))</f>
        <v/>
      </c>
      <c r="EW339" s="59" t="str">
        <f>IF(CT339="","",(CT339/DS339*100))</f>
        <v/>
      </c>
      <c r="EX339" s="59" t="str">
        <f>IF(CU339="","",(CU339/DS339*100))</f>
        <v/>
      </c>
      <c r="EY339" s="59" t="str">
        <f>IF(CV339="","",(CV339/DS339*100))</f>
        <v/>
      </c>
      <c r="EZ339" s="59" t="str">
        <f>IF(CW339="","",(CW339/DS339*100))</f>
        <v/>
      </c>
      <c r="FA339" s="59" t="str">
        <f>IF(CX339="","",(CX339/DS339*100))</f>
        <v/>
      </c>
      <c r="FB339" s="59" t="str">
        <f t="shared" si="33"/>
        <v/>
      </c>
      <c r="FC339" s="59" t="str">
        <f t="shared" si="33"/>
        <v/>
      </c>
      <c r="FD339" s="59" t="str">
        <f t="shared" si="33"/>
        <v/>
      </c>
      <c r="FE339" s="59" t="str">
        <f t="shared" si="33"/>
        <v/>
      </c>
      <c r="FF339" s="59" t="str">
        <f t="shared" si="33"/>
        <v/>
      </c>
      <c r="FG339" s="59" t="str">
        <f t="shared" si="33"/>
        <v/>
      </c>
      <c r="FH339" s="59" t="str">
        <f t="shared" si="33"/>
        <v/>
      </c>
      <c r="FI339" s="59" t="str">
        <f t="shared" si="33"/>
        <v/>
      </c>
      <c r="FJ339" s="59" t="str">
        <f t="shared" si="33"/>
        <v/>
      </c>
      <c r="FK339" s="59" t="str">
        <f>IF(DH339="","",(DH339/DU339*100))</f>
        <v/>
      </c>
      <c r="FL339" s="59" t="str">
        <f>IF(DI339="","",(DI339/DU339*100))</f>
        <v/>
      </c>
      <c r="FM339" s="59" t="str">
        <f>IF(DJ339="","",(DJ339/DU339*100))</f>
        <v/>
      </c>
    </row>
    <row r="340" spans="72:169" x14ac:dyDescent="0.25">
      <c r="BT340" s="59" t="str">
        <f>IF(BR340="","",YEAR(D340)-BR340)</f>
        <v/>
      </c>
      <c r="BU340" s="59" t="str">
        <f>IF(BO340="",IF(OR(BM340="",BN340=""),"",((BM340*12)+BN340)*0.0254),BO340*0.01)</f>
        <v/>
      </c>
      <c r="BV340" s="59" t="str">
        <f>IF(BQ340="",IF(BP340="","",BP340*0.453592),BQ340)</f>
        <v/>
      </c>
      <c r="BW340" s="59" t="str">
        <f>IF(OR(BU340="",BV340=""),"",(BV340/(BU340^2)))</f>
        <v/>
      </c>
      <c r="BX340" s="59" t="str">
        <f>IF(COUNTBLANK(E340:J340)=6,"",(((E340*IF(F340&gt;0,F340,30)*3)+(G340*IF(H340&gt;0,H340,30)*5)+(I340*IF(J340&gt;0,J340,30)*9))))</f>
        <v/>
      </c>
      <c r="BY340" s="59" t="str">
        <f>IF(COUNTBLANK(AE340:AL340)=8,"",SUM(IF(AE340=2,1,IF(AE340=3,1,0)),IF(AH340=1,1,IF(AI340=1,1,0)),IF(AJ340&gt;3,1,0),IF(AK340&gt;3,1,0),IF(AL340&gt;0,1,0)))</f>
        <v/>
      </c>
      <c r="BZ340" s="59" t="str">
        <f>IF(OR(AM340="",AN340=""),"",IF(OR(AM340=-99,AN340=-99),-99,IF(AM340=3,IF(AN340=2,1,IF(AN340=3,1,0)),0)))</f>
        <v/>
      </c>
      <c r="CA340" s="59" t="str">
        <f>IF(OR((AC340=""),(AD340="")),"",IF(AD340=-99,-99,IF(AC340&gt;=4,IF(OR(AD340=1,AD340=2),1,0),0)))</f>
        <v/>
      </c>
      <c r="CB340" s="59" t="str">
        <f>IF(BW340="","",IF(BW340&lt;25,5,IF(BW340&lt;30,2,0)))</f>
        <v/>
      </c>
      <c r="CC340" s="59" t="str">
        <f t="shared" si="34"/>
        <v/>
      </c>
      <c r="CD340" s="59" t="str">
        <f>IF(K340="","",IF(K340&lt;4,0,IF(K340&gt;=4,4,"")))</f>
        <v/>
      </c>
      <c r="CE340" s="59" t="str">
        <f>IF(L340="","",IF(L340&lt;4,0,IF(L340&gt;=4,4,"")))</f>
        <v/>
      </c>
      <c r="CF340" s="59" t="str">
        <f>IF(M340="","",IF(M340&lt;4,0,IF(M340&gt;=4,3,"")))</f>
        <v/>
      </c>
      <c r="CG340" s="59" t="str">
        <f>IF(N340="","",IF(N340&lt;4,0,IF(N340&gt;=4,1,"")))</f>
        <v/>
      </c>
      <c r="CH340" s="59" t="str">
        <f t="shared" si="35"/>
        <v/>
      </c>
      <c r="CI340" s="59" t="str">
        <f>IF(O340="","",IF(O340=0,0,IF(O340=1,3,IF(O340&lt;=4,4,IF(O340&gt;4,5,"")))))</f>
        <v/>
      </c>
      <c r="CJ340" s="59" t="str">
        <f>IF(P340="","",IF(P340=0,0,IF(P340=1,1,IF(P340&lt;7,3,IF(P340=7,4,"")))))</f>
        <v/>
      </c>
      <c r="CK340" s="59" t="str">
        <f>IF(Q340="","",IF(Q340&lt;4,3,IF(Q340&lt;7,2,IF(Q340=7,0,""))))</f>
        <v/>
      </c>
      <c r="CL340" s="59" t="str">
        <f>IF(R340="","",IF(R340&lt;1,0,IF(R340&lt;=2,1,IF(R340&gt;2,2,""))))</f>
        <v/>
      </c>
      <c r="CM340" s="59" t="str">
        <f>IF(S340="","",IF(S340=0,0,IF(S340=1,1,IF(S340&gt;1,2,""))))</f>
        <v/>
      </c>
      <c r="CN340" s="59" t="str">
        <f>IF(T340="","",IF(T340=0,0,IF(T340&lt;=4,1,IF(T340&gt;4,2,""))))</f>
        <v/>
      </c>
      <c r="CO340" s="59" t="str">
        <f>IF(U340="","",IF(U340&lt;4,0,IF(U340&lt;=6,1,IF(U340=7,2,""))))</f>
        <v/>
      </c>
      <c r="CP340" s="59" t="str">
        <f>IF(V340="","",IF(V340&lt;4,2,IF(V340=4,1,IF(V340=5,0,""))))</f>
        <v/>
      </c>
      <c r="CQ340" s="59" t="str">
        <f>IF(W340="","",IF(W340=1,2,IF(W340=2,1,IF(W340&gt;2,0,""))))</f>
        <v/>
      </c>
      <c r="CR340" s="59" t="str">
        <f>IF(X340="","",IF(X340=0,0,IF(X340=1,1,IF(X340=2,2,IF(X340=3,2,IF(X340=-9,-9,IF(X340=-99,-99,"")))))))</f>
        <v/>
      </c>
      <c r="CS340" s="59" t="str">
        <f>IF(Z340="","",IF(Z340=0,1,IF(Z340=1,0,"")))</f>
        <v/>
      </c>
      <c r="CT340" s="59" t="str">
        <f>IF(CA340="","",IF(CA340=-99,-99,IF(CA340=1,3,0)))</f>
        <v/>
      </c>
      <c r="CU340" s="59" t="str">
        <f>IF(BZ340="","",IF(BZ340=-99,-99,IF(BZ340=0,3,0)))</f>
        <v/>
      </c>
      <c r="CV340" s="59" t="str">
        <f>IF(AO340="","",IF(AND(AO340&gt;=7,AO340&lt;=8),2,0))</f>
        <v/>
      </c>
      <c r="CW340" s="59" t="str">
        <f>IF(AP340="","",IF(AP340=1,0,IF(AP340&gt;1,1,"")))</f>
        <v/>
      </c>
      <c r="CX340" s="59" t="str">
        <f t="shared" si="36"/>
        <v/>
      </c>
      <c r="CY340" s="59" t="str">
        <f>IF(BA340="","",IF(BA340=0,0,IF(OR(BA340=1,BA340=2,BA340=3),3,IF(BA340=-99,-99,""))))</f>
        <v/>
      </c>
      <c r="CZ340" s="59" t="str">
        <f>IF(BB340="","",IF(BB340=0,0,IF(OR(BB340=1,BB340=2,BB340=3),3,IF(BB340=-99,-99,""))))</f>
        <v/>
      </c>
      <c r="DA340" s="59" t="str">
        <f>IF(BC340="","",IF(BC340=0,0,IF(OR(BC340=1,BC340=2,BC340=3),3,IF(BC340=-99,-99,""))))</f>
        <v/>
      </c>
      <c r="DB340" s="59" t="str">
        <f>IF(BD340="","",IF(BD340=0,0,IF(OR(BD340=1,BD340=2,BD340=3),3,IF(BD340=-99,-99,""))))</f>
        <v/>
      </c>
      <c r="DC340" s="59" t="str">
        <f>IF(BE340="","",IF(BE340=0,0,IF(OR(BE340=1,BE340=2,BE340=3),3,IF(BE340=-99,-99,""))))</f>
        <v/>
      </c>
      <c r="DD340" s="59" t="str">
        <f>IF(BF340="","",IF(BF340=0,0,IF(OR(BF340=1,BF340=2,BF340=3),3,IF(BF340=-99,-99,""))))</f>
        <v/>
      </c>
      <c r="DE340" s="59" t="str">
        <f>IF(BG340="","",IF(BG340=0,0,IF(OR(BG340=1,BG340=2,BG340=3),3,IF(BG340=-99,-99,""))))</f>
        <v/>
      </c>
      <c r="DF340" s="59" t="str">
        <f>IF(BH340="","",IF(BH340=0,0,IF(OR(BH340=1,BH340=2,BH340=3),3,IF(BH340=-99,-99,""))))</f>
        <v/>
      </c>
      <c r="DG340" s="59" t="str">
        <f>IF(BI340="","",IF(BI340=0,0,IF(OR(BI340=1,BI340=2,BI340=3),3,IF(BI340=-99,-99,""))))</f>
        <v/>
      </c>
      <c r="DH340" s="59" t="str">
        <f>IF(BT340="","",IF(BS340=1,IF(BT340&lt;65,41,IF(BT340&lt;70,35,IF(BT340&lt;75,29,IF(BT340&lt;80,21,IF(BT340&lt;85,14,IF(BT340&lt;90,5,0)))))),IF(BS340=2,IF(BT340&lt;65,38,IF(BT340&lt;70,33,IF(BT340&lt;75,26,IF(BT340&lt;80,16,IF(BT340&lt;85,12,IF(BT340&lt;90,1,0)))))),"")))</f>
        <v/>
      </c>
      <c r="DI340" s="59" t="str">
        <f>IF(BL340="","",IF(BL340=1,0,IF(BL340=2,3,IF(BL340&gt;2,6,""))))</f>
        <v/>
      </c>
      <c r="DJ340" s="59" t="str">
        <f>IF(Y340="","",IF(Y340=0,3,IF(Y340=1,0,"")))</f>
        <v/>
      </c>
      <c r="DK340" s="59" t="str">
        <f>IF(COUNTBLANK(CB340:CH340)=7,"",SUM(CB340:CH340))</f>
        <v/>
      </c>
      <c r="DL340" s="59" t="str">
        <f>IF(COUNTBLANK(CI340:CR340)=10,"",SUM(CI340:CQ340,IF(CR340&gt;0,CR340,0)))</f>
        <v/>
      </c>
      <c r="DM340" s="59" t="str">
        <f>IF(COUNTBLANK(CS340:CX340)=6,"",SUM(CS340,IF(CT340=-99,0,CT340),IF(CU340=-99,0,CU340),CV340:CX340))</f>
        <v/>
      </c>
      <c r="DN340" s="59" t="str">
        <f>IF(COUNTBLANK(CY340:DG340)=9,"",SUM(IF(OR(CY340="",CY340=-99),0,CY340),IF(OR(CZ340="",CZ340=-99),0,CZ340),IF(OR(DA340="",DA340=-99),0,DA340),IF(OR(DB340="",DB340=-99),0,DB340),IF(OR(DC340="",DC340=-99),0,DC340),IF(OR(DD340="",DD340=-99),0,DD340),IF(OR(DE340="",DE340=-99),0,DE340),IF(OR(DF340="",DF340=-99),0,DF340),IF(OR(DG340="",DG340=-99),0,DG340)))</f>
        <v/>
      </c>
      <c r="DO340" s="59" t="str">
        <f>IF(COUNTBLANK(DH340:DJ340)=3,"",SUM(DH340:DJ340))</f>
        <v/>
      </c>
      <c r="DP340" s="59" t="str">
        <f>IF(COUNTBLANK(DK340:DN340)=4,"",SUM(DK340:DN340))</f>
        <v/>
      </c>
      <c r="DQ340" s="59" t="str">
        <f>IF(COUNTBLANK(CB340:CH340)=7,"",SUM(IF(CB340="",0,5),IF(CC340="",0,9),IF(CD340="",0,4),IF(CE340="",0,4),IF(CF340="",0,3),IF(CG340="",0,1),IF(CH340="",0,6)))</f>
        <v/>
      </c>
      <c r="DR340" s="59" t="str">
        <f>IF(COUNTBLANK(CI340:CR340)=10,"",SUM(IF(CI340="",0,5),IF(CJ340="",0,4),IF(CK340="",0,3),IF(CL340="",0,2),IF(CM340="",0,2),IF(CN340="",0,2),IF(CO340="",0,2),IF(CP340="",0,2),IF(CQ340="",0,2),IF(OR(CR340="",CR340=-99,CR340=-9),0,2)))</f>
        <v/>
      </c>
      <c r="DS340" s="59" t="str">
        <f>IF(COUNTBLANK(CS340:CX340)=6,"",SUM(IF(CS340="",0,1),IF(OR(CT340="",CT340=-99),0,3),IF(OR(CU340="",CU340=-99),0,3),IF(CV340="",0,2),IF(CW340="",0,1),IF(CX340="",0,1)))</f>
        <v/>
      </c>
      <c r="DT340" s="59" t="str">
        <f>IF(COUNTBLANK(CY340:DG340)=9,"",SUM(IF(OR(CY340="",CY340=-99),0,3),IF(OR(CZ340="",CZ340=-99),0,3),IF(OR(DA340="",DA340=-99),0,3),IF(OR(DB340="",DB340=-99),0,3),IF(OR(DC340="",DC340=-99),0,3),IF(OR(DD340="",DD340=-99),0,3),IF(OR(DE340="",DE340=-99),0,3),IF(OR(DF340="",DF340=-99),0,3),IF(OR(DG340="",DG340=-99),0,3)))</f>
        <v/>
      </c>
      <c r="DU340" s="59" t="str">
        <f>IF(COUNTBLANK(DH340:DJ340)=3,"",SUM(IF(DH340="",0,IF(BS340=1,41,IF(BS340=2,38,""))),IF(DI340="",0,6),IF(DJ340="",0,3)))</f>
        <v/>
      </c>
      <c r="DV340" s="59" t="str">
        <f>IF(COUNTBLANK(DK340:DN340)=4,"",SUM(DQ340:DT340))</f>
        <v/>
      </c>
      <c r="DW340" s="59" t="str">
        <f>IF(DQ340="","",((DK340/DQ340)*100))</f>
        <v/>
      </c>
      <c r="DX340" s="59" t="str">
        <f t="shared" si="32"/>
        <v/>
      </c>
      <c r="DY340" s="59" t="str">
        <f t="shared" si="32"/>
        <v/>
      </c>
      <c r="DZ340" s="59" t="str">
        <f t="shared" si="32"/>
        <v/>
      </c>
      <c r="EA340" s="59" t="str">
        <f t="shared" si="32"/>
        <v/>
      </c>
      <c r="EB340" s="59" t="str">
        <f t="shared" si="32"/>
        <v/>
      </c>
      <c r="EC340" s="59" t="str">
        <f>IF(COUNTBLANK(DQ340:DT340)=4,"",SQRT((DQ340^2)+(DR340^2)+(DS340^2)+(DT340^2)))</f>
        <v/>
      </c>
      <c r="ED340" s="59" t="str">
        <f>IF(EC340="","",(SUM(((DK340/EC340)^2),((DL340/EC340)^2),((DM340/EC340)^2),((DN340/EC340)^2))*100))</f>
        <v/>
      </c>
      <c r="EE340" s="59" t="str">
        <f>IF(CB340="","",(CB340/DQ340*100))</f>
        <v/>
      </c>
      <c r="EF340" s="59" t="str">
        <f>IF(CC340="","",(CC340/DQ340*100))</f>
        <v/>
      </c>
      <c r="EG340" s="59" t="str">
        <f>IF(CD340="","",(CD340/DQ340*100))</f>
        <v/>
      </c>
      <c r="EH340" s="59" t="str">
        <f>IF(CE340="","",(CE340/DQ340*100))</f>
        <v/>
      </c>
      <c r="EI340" s="59" t="str">
        <f>IF(CF340="","",(CF340/DQ340*100))</f>
        <v/>
      </c>
      <c r="EJ340" s="59" t="str">
        <f>IF(CG340="","",(CG340/DQ340*100))</f>
        <v/>
      </c>
      <c r="EK340" s="59" t="str">
        <f>IF(CH340="","",(CH340/DQ340*100))</f>
        <v/>
      </c>
      <c r="EL340" s="59" t="str">
        <f>IF(CI340="","",(CI340/DR340*100))</f>
        <v/>
      </c>
      <c r="EM340" s="59" t="str">
        <f>IF(CJ340="","",(CJ340/DR340*100))</f>
        <v/>
      </c>
      <c r="EN340" s="59" t="str">
        <f>IF(CK340="","",(CK340/DR340*100))</f>
        <v/>
      </c>
      <c r="EO340" s="59" t="str">
        <f>IF(CL340="","",(CL340/DR340*100))</f>
        <v/>
      </c>
      <c r="EP340" s="59" t="str">
        <f>IF(CM340="","",(CM340/DR340*100))</f>
        <v/>
      </c>
      <c r="EQ340" s="59" t="str">
        <f>IF(CN340="","",(CN340/DR340*100))</f>
        <v/>
      </c>
      <c r="ER340" s="59" t="str">
        <f>IF(CO340="","",(CO340/DR340*100))</f>
        <v/>
      </c>
      <c r="ES340" s="59" t="str">
        <f>IF(CP340="","",(CP340/DR340*100))</f>
        <v/>
      </c>
      <c r="ET340" s="59" t="str">
        <f>IF(CQ340="","",(CQ340/DR340*100))</f>
        <v/>
      </c>
      <c r="EU340" s="59" t="str">
        <f>IF(CR340="","",(CR340/DR340*100))</f>
        <v/>
      </c>
      <c r="EV340" s="59" t="str">
        <f>IF(CS340="","",(CS340/DS340*100))</f>
        <v/>
      </c>
      <c r="EW340" s="59" t="str">
        <f>IF(CT340="","",(CT340/DS340*100))</f>
        <v/>
      </c>
      <c r="EX340" s="59" t="str">
        <f>IF(CU340="","",(CU340/DS340*100))</f>
        <v/>
      </c>
      <c r="EY340" s="59" t="str">
        <f>IF(CV340="","",(CV340/DS340*100))</f>
        <v/>
      </c>
      <c r="EZ340" s="59" t="str">
        <f>IF(CW340="","",(CW340/DS340*100))</f>
        <v/>
      </c>
      <c r="FA340" s="59" t="str">
        <f>IF(CX340="","",(CX340/DS340*100))</f>
        <v/>
      </c>
      <c r="FB340" s="59" t="str">
        <f t="shared" si="33"/>
        <v/>
      </c>
      <c r="FC340" s="59" t="str">
        <f t="shared" si="33"/>
        <v/>
      </c>
      <c r="FD340" s="59" t="str">
        <f t="shared" si="33"/>
        <v/>
      </c>
      <c r="FE340" s="59" t="str">
        <f t="shared" si="33"/>
        <v/>
      </c>
      <c r="FF340" s="59" t="str">
        <f t="shared" si="33"/>
        <v/>
      </c>
      <c r="FG340" s="59" t="str">
        <f t="shared" si="33"/>
        <v/>
      </c>
      <c r="FH340" s="59" t="str">
        <f t="shared" si="33"/>
        <v/>
      </c>
      <c r="FI340" s="59" t="str">
        <f t="shared" si="33"/>
        <v/>
      </c>
      <c r="FJ340" s="59" t="str">
        <f t="shared" si="33"/>
        <v/>
      </c>
      <c r="FK340" s="59" t="str">
        <f>IF(DH340="","",(DH340/DU340*100))</f>
        <v/>
      </c>
      <c r="FL340" s="59" t="str">
        <f>IF(DI340="","",(DI340/DU340*100))</f>
        <v/>
      </c>
      <c r="FM340" s="59" t="str">
        <f>IF(DJ340="","",(DJ340/DU340*100))</f>
        <v/>
      </c>
    </row>
    <row r="341" spans="72:169" x14ac:dyDescent="0.25">
      <c r="BT341" s="59" t="str">
        <f>IF(BR341="","",YEAR(D341)-BR341)</f>
        <v/>
      </c>
      <c r="BU341" s="59" t="str">
        <f>IF(BO341="",IF(OR(BM341="",BN341=""),"",((BM341*12)+BN341)*0.0254),BO341*0.01)</f>
        <v/>
      </c>
      <c r="BV341" s="59" t="str">
        <f>IF(BQ341="",IF(BP341="","",BP341*0.453592),BQ341)</f>
        <v/>
      </c>
      <c r="BW341" s="59" t="str">
        <f>IF(OR(BU341="",BV341=""),"",(BV341/(BU341^2)))</f>
        <v/>
      </c>
      <c r="BX341" s="59" t="str">
        <f>IF(COUNTBLANK(E341:J341)=6,"",(((E341*IF(F341&gt;0,F341,30)*3)+(G341*IF(H341&gt;0,H341,30)*5)+(I341*IF(J341&gt;0,J341,30)*9))))</f>
        <v/>
      </c>
      <c r="BY341" s="59" t="str">
        <f>IF(COUNTBLANK(AE341:AL341)=8,"",SUM(IF(AE341=2,1,IF(AE341=3,1,0)),IF(AH341=1,1,IF(AI341=1,1,0)),IF(AJ341&gt;3,1,0),IF(AK341&gt;3,1,0),IF(AL341&gt;0,1,0)))</f>
        <v/>
      </c>
      <c r="BZ341" s="59" t="str">
        <f>IF(OR(AM341="",AN341=""),"",IF(OR(AM341=-99,AN341=-99),-99,IF(AM341=3,IF(AN341=2,1,IF(AN341=3,1,0)),0)))</f>
        <v/>
      </c>
      <c r="CA341" s="59" t="str">
        <f>IF(OR((AC341=""),(AD341="")),"",IF(AD341=-99,-99,IF(AC341&gt;=4,IF(OR(AD341=1,AD341=2),1,0),0)))</f>
        <v/>
      </c>
      <c r="CB341" s="59" t="str">
        <f>IF(BW341="","",IF(BW341&lt;25,5,IF(BW341&lt;30,2,0)))</f>
        <v/>
      </c>
      <c r="CC341" s="59" t="str">
        <f t="shared" si="34"/>
        <v/>
      </c>
      <c r="CD341" s="59" t="str">
        <f>IF(K341="","",IF(K341&lt;4,0,IF(K341&gt;=4,4,"")))</f>
        <v/>
      </c>
      <c r="CE341" s="59" t="str">
        <f>IF(L341="","",IF(L341&lt;4,0,IF(L341&gt;=4,4,"")))</f>
        <v/>
      </c>
      <c r="CF341" s="59" t="str">
        <f>IF(M341="","",IF(M341&lt;4,0,IF(M341&gt;=4,3,"")))</f>
        <v/>
      </c>
      <c r="CG341" s="59" t="str">
        <f>IF(N341="","",IF(N341&lt;4,0,IF(N341&gt;=4,1,"")))</f>
        <v/>
      </c>
      <c r="CH341" s="59" t="str">
        <f t="shared" si="35"/>
        <v/>
      </c>
      <c r="CI341" s="59" t="str">
        <f>IF(O341="","",IF(O341=0,0,IF(O341=1,3,IF(O341&lt;=4,4,IF(O341&gt;4,5,"")))))</f>
        <v/>
      </c>
      <c r="CJ341" s="59" t="str">
        <f>IF(P341="","",IF(P341=0,0,IF(P341=1,1,IF(P341&lt;7,3,IF(P341=7,4,"")))))</f>
        <v/>
      </c>
      <c r="CK341" s="59" t="str">
        <f>IF(Q341="","",IF(Q341&lt;4,3,IF(Q341&lt;7,2,IF(Q341=7,0,""))))</f>
        <v/>
      </c>
      <c r="CL341" s="59" t="str">
        <f>IF(R341="","",IF(R341&lt;1,0,IF(R341&lt;=2,1,IF(R341&gt;2,2,""))))</f>
        <v/>
      </c>
      <c r="CM341" s="59" t="str">
        <f>IF(S341="","",IF(S341=0,0,IF(S341=1,1,IF(S341&gt;1,2,""))))</f>
        <v/>
      </c>
      <c r="CN341" s="59" t="str">
        <f>IF(T341="","",IF(T341=0,0,IF(T341&lt;=4,1,IF(T341&gt;4,2,""))))</f>
        <v/>
      </c>
      <c r="CO341" s="59" t="str">
        <f>IF(U341="","",IF(U341&lt;4,0,IF(U341&lt;=6,1,IF(U341=7,2,""))))</f>
        <v/>
      </c>
      <c r="CP341" s="59" t="str">
        <f>IF(V341="","",IF(V341&lt;4,2,IF(V341=4,1,IF(V341=5,0,""))))</f>
        <v/>
      </c>
      <c r="CQ341" s="59" t="str">
        <f>IF(W341="","",IF(W341=1,2,IF(W341=2,1,IF(W341&gt;2,0,""))))</f>
        <v/>
      </c>
      <c r="CR341" s="59" t="str">
        <f>IF(X341="","",IF(X341=0,0,IF(X341=1,1,IF(X341=2,2,IF(X341=3,2,IF(X341=-9,-9,IF(X341=-99,-99,"")))))))</f>
        <v/>
      </c>
      <c r="CS341" s="59" t="str">
        <f>IF(Z341="","",IF(Z341=0,1,IF(Z341=1,0,"")))</f>
        <v/>
      </c>
      <c r="CT341" s="59" t="str">
        <f>IF(CA341="","",IF(CA341=-99,-99,IF(CA341=1,3,0)))</f>
        <v/>
      </c>
      <c r="CU341" s="59" t="str">
        <f>IF(BZ341="","",IF(BZ341=-99,-99,IF(BZ341=0,3,0)))</f>
        <v/>
      </c>
      <c r="CV341" s="59" t="str">
        <f>IF(AO341="","",IF(AND(AO341&gt;=7,AO341&lt;=8),2,0))</f>
        <v/>
      </c>
      <c r="CW341" s="59" t="str">
        <f>IF(AP341="","",IF(AP341=1,0,IF(AP341&gt;1,1,"")))</f>
        <v/>
      </c>
      <c r="CX341" s="59" t="str">
        <f t="shared" si="36"/>
        <v/>
      </c>
      <c r="CY341" s="59" t="str">
        <f>IF(BA341="","",IF(BA341=0,0,IF(OR(BA341=1,BA341=2,BA341=3),3,IF(BA341=-99,-99,""))))</f>
        <v/>
      </c>
      <c r="CZ341" s="59" t="str">
        <f>IF(BB341="","",IF(BB341=0,0,IF(OR(BB341=1,BB341=2,BB341=3),3,IF(BB341=-99,-99,""))))</f>
        <v/>
      </c>
      <c r="DA341" s="59" t="str">
        <f>IF(BC341="","",IF(BC341=0,0,IF(OR(BC341=1,BC341=2,BC341=3),3,IF(BC341=-99,-99,""))))</f>
        <v/>
      </c>
      <c r="DB341" s="59" t="str">
        <f>IF(BD341="","",IF(BD341=0,0,IF(OR(BD341=1,BD341=2,BD341=3),3,IF(BD341=-99,-99,""))))</f>
        <v/>
      </c>
      <c r="DC341" s="59" t="str">
        <f>IF(BE341="","",IF(BE341=0,0,IF(OR(BE341=1,BE341=2,BE341=3),3,IF(BE341=-99,-99,""))))</f>
        <v/>
      </c>
      <c r="DD341" s="59" t="str">
        <f>IF(BF341="","",IF(BF341=0,0,IF(OR(BF341=1,BF341=2,BF341=3),3,IF(BF341=-99,-99,""))))</f>
        <v/>
      </c>
      <c r="DE341" s="59" t="str">
        <f>IF(BG341="","",IF(BG341=0,0,IF(OR(BG341=1,BG341=2,BG341=3),3,IF(BG341=-99,-99,""))))</f>
        <v/>
      </c>
      <c r="DF341" s="59" t="str">
        <f>IF(BH341="","",IF(BH341=0,0,IF(OR(BH341=1,BH341=2,BH341=3),3,IF(BH341=-99,-99,""))))</f>
        <v/>
      </c>
      <c r="DG341" s="59" t="str">
        <f>IF(BI341="","",IF(BI341=0,0,IF(OR(BI341=1,BI341=2,BI341=3),3,IF(BI341=-99,-99,""))))</f>
        <v/>
      </c>
      <c r="DH341" s="59" t="str">
        <f>IF(BT341="","",IF(BS341=1,IF(BT341&lt;65,41,IF(BT341&lt;70,35,IF(BT341&lt;75,29,IF(BT341&lt;80,21,IF(BT341&lt;85,14,IF(BT341&lt;90,5,0)))))),IF(BS341=2,IF(BT341&lt;65,38,IF(BT341&lt;70,33,IF(BT341&lt;75,26,IF(BT341&lt;80,16,IF(BT341&lt;85,12,IF(BT341&lt;90,1,0)))))),"")))</f>
        <v/>
      </c>
      <c r="DI341" s="59" t="str">
        <f>IF(BL341="","",IF(BL341=1,0,IF(BL341=2,3,IF(BL341&gt;2,6,""))))</f>
        <v/>
      </c>
      <c r="DJ341" s="59" t="str">
        <f>IF(Y341="","",IF(Y341=0,3,IF(Y341=1,0,"")))</f>
        <v/>
      </c>
      <c r="DK341" s="59" t="str">
        <f>IF(COUNTBLANK(CB341:CH341)=7,"",SUM(CB341:CH341))</f>
        <v/>
      </c>
      <c r="DL341" s="59" t="str">
        <f>IF(COUNTBLANK(CI341:CR341)=10,"",SUM(CI341:CQ341,IF(CR341&gt;0,CR341,0)))</f>
        <v/>
      </c>
      <c r="DM341" s="59" t="str">
        <f>IF(COUNTBLANK(CS341:CX341)=6,"",SUM(CS341,IF(CT341=-99,0,CT341),IF(CU341=-99,0,CU341),CV341:CX341))</f>
        <v/>
      </c>
      <c r="DN341" s="59" t="str">
        <f>IF(COUNTBLANK(CY341:DG341)=9,"",SUM(IF(OR(CY341="",CY341=-99),0,CY341),IF(OR(CZ341="",CZ341=-99),0,CZ341),IF(OR(DA341="",DA341=-99),0,DA341),IF(OR(DB341="",DB341=-99),0,DB341),IF(OR(DC341="",DC341=-99),0,DC341),IF(OR(DD341="",DD341=-99),0,DD341),IF(OR(DE341="",DE341=-99),0,DE341),IF(OR(DF341="",DF341=-99),0,DF341),IF(OR(DG341="",DG341=-99),0,DG341)))</f>
        <v/>
      </c>
      <c r="DO341" s="59" t="str">
        <f>IF(COUNTBLANK(DH341:DJ341)=3,"",SUM(DH341:DJ341))</f>
        <v/>
      </c>
      <c r="DP341" s="59" t="str">
        <f>IF(COUNTBLANK(DK341:DN341)=4,"",SUM(DK341:DN341))</f>
        <v/>
      </c>
      <c r="DQ341" s="59" t="str">
        <f>IF(COUNTBLANK(CB341:CH341)=7,"",SUM(IF(CB341="",0,5),IF(CC341="",0,9),IF(CD341="",0,4),IF(CE341="",0,4),IF(CF341="",0,3),IF(CG341="",0,1),IF(CH341="",0,6)))</f>
        <v/>
      </c>
      <c r="DR341" s="59" t="str">
        <f>IF(COUNTBLANK(CI341:CR341)=10,"",SUM(IF(CI341="",0,5),IF(CJ341="",0,4),IF(CK341="",0,3),IF(CL341="",0,2),IF(CM341="",0,2),IF(CN341="",0,2),IF(CO341="",0,2),IF(CP341="",0,2),IF(CQ341="",0,2),IF(OR(CR341="",CR341=-99,CR341=-9),0,2)))</f>
        <v/>
      </c>
      <c r="DS341" s="59" t="str">
        <f>IF(COUNTBLANK(CS341:CX341)=6,"",SUM(IF(CS341="",0,1),IF(OR(CT341="",CT341=-99),0,3),IF(OR(CU341="",CU341=-99),0,3),IF(CV341="",0,2),IF(CW341="",0,1),IF(CX341="",0,1)))</f>
        <v/>
      </c>
      <c r="DT341" s="59" t="str">
        <f>IF(COUNTBLANK(CY341:DG341)=9,"",SUM(IF(OR(CY341="",CY341=-99),0,3),IF(OR(CZ341="",CZ341=-99),0,3),IF(OR(DA341="",DA341=-99),0,3),IF(OR(DB341="",DB341=-99),0,3),IF(OR(DC341="",DC341=-99),0,3),IF(OR(DD341="",DD341=-99),0,3),IF(OR(DE341="",DE341=-99),0,3),IF(OR(DF341="",DF341=-99),0,3),IF(OR(DG341="",DG341=-99),0,3)))</f>
        <v/>
      </c>
      <c r="DU341" s="59" t="str">
        <f>IF(COUNTBLANK(DH341:DJ341)=3,"",SUM(IF(DH341="",0,IF(BS341=1,41,IF(BS341=2,38,""))),IF(DI341="",0,6),IF(DJ341="",0,3)))</f>
        <v/>
      </c>
      <c r="DV341" s="59" t="str">
        <f>IF(COUNTBLANK(DK341:DN341)=4,"",SUM(DQ341:DT341))</f>
        <v/>
      </c>
      <c r="DW341" s="59" t="str">
        <f>IF(DQ341="","",((DK341/DQ341)*100))</f>
        <v/>
      </c>
      <c r="DX341" s="59" t="str">
        <f t="shared" si="32"/>
        <v/>
      </c>
      <c r="DY341" s="59" t="str">
        <f t="shared" si="32"/>
        <v/>
      </c>
      <c r="DZ341" s="59" t="str">
        <f t="shared" si="32"/>
        <v/>
      </c>
      <c r="EA341" s="59" t="str">
        <f t="shared" si="32"/>
        <v/>
      </c>
      <c r="EB341" s="59" t="str">
        <f t="shared" si="32"/>
        <v/>
      </c>
      <c r="EC341" s="59" t="str">
        <f>IF(COUNTBLANK(DQ341:DT341)=4,"",SQRT((DQ341^2)+(DR341^2)+(DS341^2)+(DT341^2)))</f>
        <v/>
      </c>
      <c r="ED341" s="59" t="str">
        <f>IF(EC341="","",(SUM(((DK341/EC341)^2),((DL341/EC341)^2),((DM341/EC341)^2),((DN341/EC341)^2))*100))</f>
        <v/>
      </c>
      <c r="EE341" s="59" t="str">
        <f>IF(CB341="","",(CB341/DQ341*100))</f>
        <v/>
      </c>
      <c r="EF341" s="59" t="str">
        <f>IF(CC341="","",(CC341/DQ341*100))</f>
        <v/>
      </c>
      <c r="EG341" s="59" t="str">
        <f>IF(CD341="","",(CD341/DQ341*100))</f>
        <v/>
      </c>
      <c r="EH341" s="59" t="str">
        <f>IF(CE341="","",(CE341/DQ341*100))</f>
        <v/>
      </c>
      <c r="EI341" s="59" t="str">
        <f>IF(CF341="","",(CF341/DQ341*100))</f>
        <v/>
      </c>
      <c r="EJ341" s="59" t="str">
        <f>IF(CG341="","",(CG341/DQ341*100))</f>
        <v/>
      </c>
      <c r="EK341" s="59" t="str">
        <f>IF(CH341="","",(CH341/DQ341*100))</f>
        <v/>
      </c>
      <c r="EL341" s="59" t="str">
        <f>IF(CI341="","",(CI341/DR341*100))</f>
        <v/>
      </c>
      <c r="EM341" s="59" t="str">
        <f>IF(CJ341="","",(CJ341/DR341*100))</f>
        <v/>
      </c>
      <c r="EN341" s="59" t="str">
        <f>IF(CK341="","",(CK341/DR341*100))</f>
        <v/>
      </c>
      <c r="EO341" s="59" t="str">
        <f>IF(CL341="","",(CL341/DR341*100))</f>
        <v/>
      </c>
      <c r="EP341" s="59" t="str">
        <f>IF(CM341="","",(CM341/DR341*100))</f>
        <v/>
      </c>
      <c r="EQ341" s="59" t="str">
        <f>IF(CN341="","",(CN341/DR341*100))</f>
        <v/>
      </c>
      <c r="ER341" s="59" t="str">
        <f>IF(CO341="","",(CO341/DR341*100))</f>
        <v/>
      </c>
      <c r="ES341" s="59" t="str">
        <f>IF(CP341="","",(CP341/DR341*100))</f>
        <v/>
      </c>
      <c r="ET341" s="59" t="str">
        <f>IF(CQ341="","",(CQ341/DR341*100))</f>
        <v/>
      </c>
      <c r="EU341" s="59" t="str">
        <f>IF(CR341="","",(CR341/DR341*100))</f>
        <v/>
      </c>
      <c r="EV341" s="59" t="str">
        <f>IF(CS341="","",(CS341/DS341*100))</f>
        <v/>
      </c>
      <c r="EW341" s="59" t="str">
        <f>IF(CT341="","",(CT341/DS341*100))</f>
        <v/>
      </c>
      <c r="EX341" s="59" t="str">
        <f>IF(CU341="","",(CU341/DS341*100))</f>
        <v/>
      </c>
      <c r="EY341" s="59" t="str">
        <f>IF(CV341="","",(CV341/DS341*100))</f>
        <v/>
      </c>
      <c r="EZ341" s="59" t="str">
        <f>IF(CW341="","",(CW341/DS341*100))</f>
        <v/>
      </c>
      <c r="FA341" s="59" t="str">
        <f>IF(CX341="","",(CX341/DS341*100))</f>
        <v/>
      </c>
      <c r="FB341" s="59" t="str">
        <f t="shared" si="33"/>
        <v/>
      </c>
      <c r="FC341" s="59" t="str">
        <f t="shared" si="33"/>
        <v/>
      </c>
      <c r="FD341" s="59" t="str">
        <f t="shared" si="33"/>
        <v/>
      </c>
      <c r="FE341" s="59" t="str">
        <f t="shared" si="33"/>
        <v/>
      </c>
      <c r="FF341" s="59" t="str">
        <f t="shared" si="33"/>
        <v/>
      </c>
      <c r="FG341" s="59" t="str">
        <f t="shared" si="33"/>
        <v/>
      </c>
      <c r="FH341" s="59" t="str">
        <f t="shared" si="33"/>
        <v/>
      </c>
      <c r="FI341" s="59" t="str">
        <f t="shared" si="33"/>
        <v/>
      </c>
      <c r="FJ341" s="59" t="str">
        <f t="shared" si="33"/>
        <v/>
      </c>
      <c r="FK341" s="59" t="str">
        <f>IF(DH341="","",(DH341/DU341*100))</f>
        <v/>
      </c>
      <c r="FL341" s="59" t="str">
        <f>IF(DI341="","",(DI341/DU341*100))</f>
        <v/>
      </c>
      <c r="FM341" s="59" t="str">
        <f>IF(DJ341="","",(DJ341/DU341*100))</f>
        <v/>
      </c>
    </row>
    <row r="342" spans="72:169" x14ac:dyDescent="0.25">
      <c r="BT342" s="59" t="str">
        <f>IF(BR342="","",YEAR(D342)-BR342)</f>
        <v/>
      </c>
      <c r="BU342" s="59" t="str">
        <f>IF(BO342="",IF(OR(BM342="",BN342=""),"",((BM342*12)+BN342)*0.0254),BO342*0.01)</f>
        <v/>
      </c>
      <c r="BV342" s="59" t="str">
        <f>IF(BQ342="",IF(BP342="","",BP342*0.453592),BQ342)</f>
        <v/>
      </c>
      <c r="BW342" s="59" t="str">
        <f>IF(OR(BU342="",BV342=""),"",(BV342/(BU342^2)))</f>
        <v/>
      </c>
      <c r="BX342" s="59" t="str">
        <f>IF(COUNTBLANK(E342:J342)=6,"",(((E342*IF(F342&gt;0,F342,30)*3)+(G342*IF(H342&gt;0,H342,30)*5)+(I342*IF(J342&gt;0,J342,30)*9))))</f>
        <v/>
      </c>
      <c r="BY342" s="59" t="str">
        <f>IF(COUNTBLANK(AE342:AL342)=8,"",SUM(IF(AE342=2,1,IF(AE342=3,1,0)),IF(AH342=1,1,IF(AI342=1,1,0)),IF(AJ342&gt;3,1,0),IF(AK342&gt;3,1,0),IF(AL342&gt;0,1,0)))</f>
        <v/>
      </c>
      <c r="BZ342" s="59" t="str">
        <f>IF(OR(AM342="",AN342=""),"",IF(OR(AM342=-99,AN342=-99),-99,IF(AM342=3,IF(AN342=2,1,IF(AN342=3,1,0)),0)))</f>
        <v/>
      </c>
      <c r="CA342" s="59" t="str">
        <f>IF(OR((AC342=""),(AD342="")),"",IF(AD342=-99,-99,IF(AC342&gt;=4,IF(OR(AD342=1,AD342=2),1,0),0)))</f>
        <v/>
      </c>
      <c r="CB342" s="59" t="str">
        <f>IF(BW342="","",IF(BW342&lt;25,5,IF(BW342&lt;30,2,0)))</f>
        <v/>
      </c>
      <c r="CC342" s="59" t="str">
        <f t="shared" si="34"/>
        <v/>
      </c>
      <c r="CD342" s="59" t="str">
        <f>IF(K342="","",IF(K342&lt;4,0,IF(K342&gt;=4,4,"")))</f>
        <v/>
      </c>
      <c r="CE342" s="59" t="str">
        <f>IF(L342="","",IF(L342&lt;4,0,IF(L342&gt;=4,4,"")))</f>
        <v/>
      </c>
      <c r="CF342" s="59" t="str">
        <f>IF(M342="","",IF(M342&lt;4,0,IF(M342&gt;=4,3,"")))</f>
        <v/>
      </c>
      <c r="CG342" s="59" t="str">
        <f>IF(N342="","",IF(N342&lt;4,0,IF(N342&gt;=4,1,"")))</f>
        <v/>
      </c>
      <c r="CH342" s="59" t="str">
        <f t="shared" si="35"/>
        <v/>
      </c>
      <c r="CI342" s="59" t="str">
        <f>IF(O342="","",IF(O342=0,0,IF(O342=1,3,IF(O342&lt;=4,4,IF(O342&gt;4,5,"")))))</f>
        <v/>
      </c>
      <c r="CJ342" s="59" t="str">
        <f>IF(P342="","",IF(P342=0,0,IF(P342=1,1,IF(P342&lt;7,3,IF(P342=7,4,"")))))</f>
        <v/>
      </c>
      <c r="CK342" s="59" t="str">
        <f>IF(Q342="","",IF(Q342&lt;4,3,IF(Q342&lt;7,2,IF(Q342=7,0,""))))</f>
        <v/>
      </c>
      <c r="CL342" s="59" t="str">
        <f>IF(R342="","",IF(R342&lt;1,0,IF(R342&lt;=2,1,IF(R342&gt;2,2,""))))</f>
        <v/>
      </c>
      <c r="CM342" s="59" t="str">
        <f>IF(S342="","",IF(S342=0,0,IF(S342=1,1,IF(S342&gt;1,2,""))))</f>
        <v/>
      </c>
      <c r="CN342" s="59" t="str">
        <f>IF(T342="","",IF(T342=0,0,IF(T342&lt;=4,1,IF(T342&gt;4,2,""))))</f>
        <v/>
      </c>
      <c r="CO342" s="59" t="str">
        <f>IF(U342="","",IF(U342&lt;4,0,IF(U342&lt;=6,1,IF(U342=7,2,""))))</f>
        <v/>
      </c>
      <c r="CP342" s="59" t="str">
        <f>IF(V342="","",IF(V342&lt;4,2,IF(V342=4,1,IF(V342=5,0,""))))</f>
        <v/>
      </c>
      <c r="CQ342" s="59" t="str">
        <f>IF(W342="","",IF(W342=1,2,IF(W342=2,1,IF(W342&gt;2,0,""))))</f>
        <v/>
      </c>
      <c r="CR342" s="59" t="str">
        <f>IF(X342="","",IF(X342=0,0,IF(X342=1,1,IF(X342=2,2,IF(X342=3,2,IF(X342=-9,-9,IF(X342=-99,-99,"")))))))</f>
        <v/>
      </c>
      <c r="CS342" s="59" t="str">
        <f>IF(Z342="","",IF(Z342=0,1,IF(Z342=1,0,"")))</f>
        <v/>
      </c>
      <c r="CT342" s="59" t="str">
        <f>IF(CA342="","",IF(CA342=-99,-99,IF(CA342=1,3,0)))</f>
        <v/>
      </c>
      <c r="CU342" s="59" t="str">
        <f>IF(BZ342="","",IF(BZ342=-99,-99,IF(BZ342=0,3,0)))</f>
        <v/>
      </c>
      <c r="CV342" s="59" t="str">
        <f>IF(AO342="","",IF(AND(AO342&gt;=7,AO342&lt;=8),2,0))</f>
        <v/>
      </c>
      <c r="CW342" s="59" t="str">
        <f>IF(AP342="","",IF(AP342=1,0,IF(AP342&gt;1,1,"")))</f>
        <v/>
      </c>
      <c r="CX342" s="59" t="str">
        <f t="shared" si="36"/>
        <v/>
      </c>
      <c r="CY342" s="59" t="str">
        <f>IF(BA342="","",IF(BA342=0,0,IF(OR(BA342=1,BA342=2,BA342=3),3,IF(BA342=-99,-99,""))))</f>
        <v/>
      </c>
      <c r="CZ342" s="59" t="str">
        <f>IF(BB342="","",IF(BB342=0,0,IF(OR(BB342=1,BB342=2,BB342=3),3,IF(BB342=-99,-99,""))))</f>
        <v/>
      </c>
      <c r="DA342" s="59" t="str">
        <f>IF(BC342="","",IF(BC342=0,0,IF(OR(BC342=1,BC342=2,BC342=3),3,IF(BC342=-99,-99,""))))</f>
        <v/>
      </c>
      <c r="DB342" s="59" t="str">
        <f>IF(BD342="","",IF(BD342=0,0,IF(OR(BD342=1,BD342=2,BD342=3),3,IF(BD342=-99,-99,""))))</f>
        <v/>
      </c>
      <c r="DC342" s="59" t="str">
        <f>IF(BE342="","",IF(BE342=0,0,IF(OR(BE342=1,BE342=2,BE342=3),3,IF(BE342=-99,-99,""))))</f>
        <v/>
      </c>
      <c r="DD342" s="59" t="str">
        <f>IF(BF342="","",IF(BF342=0,0,IF(OR(BF342=1,BF342=2,BF342=3),3,IF(BF342=-99,-99,""))))</f>
        <v/>
      </c>
      <c r="DE342" s="59" t="str">
        <f>IF(BG342="","",IF(BG342=0,0,IF(OR(BG342=1,BG342=2,BG342=3),3,IF(BG342=-99,-99,""))))</f>
        <v/>
      </c>
      <c r="DF342" s="59" t="str">
        <f>IF(BH342="","",IF(BH342=0,0,IF(OR(BH342=1,BH342=2,BH342=3),3,IF(BH342=-99,-99,""))))</f>
        <v/>
      </c>
      <c r="DG342" s="59" t="str">
        <f>IF(BI342="","",IF(BI342=0,0,IF(OR(BI342=1,BI342=2,BI342=3),3,IF(BI342=-99,-99,""))))</f>
        <v/>
      </c>
      <c r="DH342" s="59" t="str">
        <f>IF(BT342="","",IF(BS342=1,IF(BT342&lt;65,41,IF(BT342&lt;70,35,IF(BT342&lt;75,29,IF(BT342&lt;80,21,IF(BT342&lt;85,14,IF(BT342&lt;90,5,0)))))),IF(BS342=2,IF(BT342&lt;65,38,IF(BT342&lt;70,33,IF(BT342&lt;75,26,IF(BT342&lt;80,16,IF(BT342&lt;85,12,IF(BT342&lt;90,1,0)))))),"")))</f>
        <v/>
      </c>
      <c r="DI342" s="59" t="str">
        <f>IF(BL342="","",IF(BL342=1,0,IF(BL342=2,3,IF(BL342&gt;2,6,""))))</f>
        <v/>
      </c>
      <c r="DJ342" s="59" t="str">
        <f>IF(Y342="","",IF(Y342=0,3,IF(Y342=1,0,"")))</f>
        <v/>
      </c>
      <c r="DK342" s="59" t="str">
        <f>IF(COUNTBLANK(CB342:CH342)=7,"",SUM(CB342:CH342))</f>
        <v/>
      </c>
      <c r="DL342" s="59" t="str">
        <f>IF(COUNTBLANK(CI342:CR342)=10,"",SUM(CI342:CQ342,IF(CR342&gt;0,CR342,0)))</f>
        <v/>
      </c>
      <c r="DM342" s="59" t="str">
        <f>IF(COUNTBLANK(CS342:CX342)=6,"",SUM(CS342,IF(CT342=-99,0,CT342),IF(CU342=-99,0,CU342),CV342:CX342))</f>
        <v/>
      </c>
      <c r="DN342" s="59" t="str">
        <f>IF(COUNTBLANK(CY342:DG342)=9,"",SUM(IF(OR(CY342="",CY342=-99),0,CY342),IF(OR(CZ342="",CZ342=-99),0,CZ342),IF(OR(DA342="",DA342=-99),0,DA342),IF(OR(DB342="",DB342=-99),0,DB342),IF(OR(DC342="",DC342=-99),0,DC342),IF(OR(DD342="",DD342=-99),0,DD342),IF(OR(DE342="",DE342=-99),0,DE342),IF(OR(DF342="",DF342=-99),0,DF342),IF(OR(DG342="",DG342=-99),0,DG342)))</f>
        <v/>
      </c>
      <c r="DO342" s="59" t="str">
        <f>IF(COUNTBLANK(DH342:DJ342)=3,"",SUM(DH342:DJ342))</f>
        <v/>
      </c>
      <c r="DP342" s="59" t="str">
        <f>IF(COUNTBLANK(DK342:DN342)=4,"",SUM(DK342:DN342))</f>
        <v/>
      </c>
      <c r="DQ342" s="59" t="str">
        <f>IF(COUNTBLANK(CB342:CH342)=7,"",SUM(IF(CB342="",0,5),IF(CC342="",0,9),IF(CD342="",0,4),IF(CE342="",0,4),IF(CF342="",0,3),IF(CG342="",0,1),IF(CH342="",0,6)))</f>
        <v/>
      </c>
      <c r="DR342" s="59" t="str">
        <f>IF(COUNTBLANK(CI342:CR342)=10,"",SUM(IF(CI342="",0,5),IF(CJ342="",0,4),IF(CK342="",0,3),IF(CL342="",0,2),IF(CM342="",0,2),IF(CN342="",0,2),IF(CO342="",0,2),IF(CP342="",0,2),IF(CQ342="",0,2),IF(OR(CR342="",CR342=-99,CR342=-9),0,2)))</f>
        <v/>
      </c>
      <c r="DS342" s="59" t="str">
        <f>IF(COUNTBLANK(CS342:CX342)=6,"",SUM(IF(CS342="",0,1),IF(OR(CT342="",CT342=-99),0,3),IF(OR(CU342="",CU342=-99),0,3),IF(CV342="",0,2),IF(CW342="",0,1),IF(CX342="",0,1)))</f>
        <v/>
      </c>
      <c r="DT342" s="59" t="str">
        <f>IF(COUNTBLANK(CY342:DG342)=9,"",SUM(IF(OR(CY342="",CY342=-99),0,3),IF(OR(CZ342="",CZ342=-99),0,3),IF(OR(DA342="",DA342=-99),0,3),IF(OR(DB342="",DB342=-99),0,3),IF(OR(DC342="",DC342=-99),0,3),IF(OR(DD342="",DD342=-99),0,3),IF(OR(DE342="",DE342=-99),0,3),IF(OR(DF342="",DF342=-99),0,3),IF(OR(DG342="",DG342=-99),0,3)))</f>
        <v/>
      </c>
      <c r="DU342" s="59" t="str">
        <f>IF(COUNTBLANK(DH342:DJ342)=3,"",SUM(IF(DH342="",0,IF(BS342=1,41,IF(BS342=2,38,""))),IF(DI342="",0,6),IF(DJ342="",0,3)))</f>
        <v/>
      </c>
      <c r="DV342" s="59" t="str">
        <f>IF(COUNTBLANK(DK342:DN342)=4,"",SUM(DQ342:DT342))</f>
        <v/>
      </c>
      <c r="DW342" s="59" t="str">
        <f>IF(DQ342="","",((DK342/DQ342)*100))</f>
        <v/>
      </c>
      <c r="DX342" s="59" t="str">
        <f t="shared" si="32"/>
        <v/>
      </c>
      <c r="DY342" s="59" t="str">
        <f t="shared" si="32"/>
        <v/>
      </c>
      <c r="DZ342" s="59" t="str">
        <f t="shared" si="32"/>
        <v/>
      </c>
      <c r="EA342" s="59" t="str">
        <f t="shared" si="32"/>
        <v/>
      </c>
      <c r="EB342" s="59" t="str">
        <f t="shared" si="32"/>
        <v/>
      </c>
      <c r="EC342" s="59" t="str">
        <f>IF(COUNTBLANK(DQ342:DT342)=4,"",SQRT((DQ342^2)+(DR342^2)+(DS342^2)+(DT342^2)))</f>
        <v/>
      </c>
      <c r="ED342" s="59" t="str">
        <f>IF(EC342="","",(SUM(((DK342/EC342)^2),((DL342/EC342)^2),((DM342/EC342)^2),((DN342/EC342)^2))*100))</f>
        <v/>
      </c>
      <c r="EE342" s="59" t="str">
        <f>IF(CB342="","",(CB342/DQ342*100))</f>
        <v/>
      </c>
      <c r="EF342" s="59" t="str">
        <f>IF(CC342="","",(CC342/DQ342*100))</f>
        <v/>
      </c>
      <c r="EG342" s="59" t="str">
        <f>IF(CD342="","",(CD342/DQ342*100))</f>
        <v/>
      </c>
      <c r="EH342" s="59" t="str">
        <f>IF(CE342="","",(CE342/DQ342*100))</f>
        <v/>
      </c>
      <c r="EI342" s="59" t="str">
        <f>IF(CF342="","",(CF342/DQ342*100))</f>
        <v/>
      </c>
      <c r="EJ342" s="59" t="str">
        <f>IF(CG342="","",(CG342/DQ342*100))</f>
        <v/>
      </c>
      <c r="EK342" s="59" t="str">
        <f>IF(CH342="","",(CH342/DQ342*100))</f>
        <v/>
      </c>
      <c r="EL342" s="59" t="str">
        <f>IF(CI342="","",(CI342/DR342*100))</f>
        <v/>
      </c>
      <c r="EM342" s="59" t="str">
        <f>IF(CJ342="","",(CJ342/DR342*100))</f>
        <v/>
      </c>
      <c r="EN342" s="59" t="str">
        <f>IF(CK342="","",(CK342/DR342*100))</f>
        <v/>
      </c>
      <c r="EO342" s="59" t="str">
        <f>IF(CL342="","",(CL342/DR342*100))</f>
        <v/>
      </c>
      <c r="EP342" s="59" t="str">
        <f>IF(CM342="","",(CM342/DR342*100))</f>
        <v/>
      </c>
      <c r="EQ342" s="59" t="str">
        <f>IF(CN342="","",(CN342/DR342*100))</f>
        <v/>
      </c>
      <c r="ER342" s="59" t="str">
        <f>IF(CO342="","",(CO342/DR342*100))</f>
        <v/>
      </c>
      <c r="ES342" s="59" t="str">
        <f>IF(CP342="","",(CP342/DR342*100))</f>
        <v/>
      </c>
      <c r="ET342" s="59" t="str">
        <f>IF(CQ342="","",(CQ342/DR342*100))</f>
        <v/>
      </c>
      <c r="EU342" s="59" t="str">
        <f>IF(CR342="","",(CR342/DR342*100))</f>
        <v/>
      </c>
      <c r="EV342" s="59" t="str">
        <f>IF(CS342="","",(CS342/DS342*100))</f>
        <v/>
      </c>
      <c r="EW342" s="59" t="str">
        <f>IF(CT342="","",(CT342/DS342*100))</f>
        <v/>
      </c>
      <c r="EX342" s="59" t="str">
        <f>IF(CU342="","",(CU342/DS342*100))</f>
        <v/>
      </c>
      <c r="EY342" s="59" t="str">
        <f>IF(CV342="","",(CV342/DS342*100))</f>
        <v/>
      </c>
      <c r="EZ342" s="59" t="str">
        <f>IF(CW342="","",(CW342/DS342*100))</f>
        <v/>
      </c>
      <c r="FA342" s="59" t="str">
        <f>IF(CX342="","",(CX342/DS342*100))</f>
        <v/>
      </c>
      <c r="FB342" s="59" t="str">
        <f t="shared" ref="FB342:FJ405" si="37">IF(CY342="","",(CY342/$DT342*100))</f>
        <v/>
      </c>
      <c r="FC342" s="59" t="str">
        <f t="shared" si="37"/>
        <v/>
      </c>
      <c r="FD342" s="59" t="str">
        <f t="shared" si="37"/>
        <v/>
      </c>
      <c r="FE342" s="59" t="str">
        <f t="shared" si="37"/>
        <v/>
      </c>
      <c r="FF342" s="59" t="str">
        <f t="shared" si="37"/>
        <v/>
      </c>
      <c r="FG342" s="59" t="str">
        <f t="shared" si="37"/>
        <v/>
      </c>
      <c r="FH342" s="59" t="str">
        <f t="shared" si="37"/>
        <v/>
      </c>
      <c r="FI342" s="59" t="str">
        <f t="shared" si="37"/>
        <v/>
      </c>
      <c r="FJ342" s="59" t="str">
        <f t="shared" si="37"/>
        <v/>
      </c>
      <c r="FK342" s="59" t="str">
        <f>IF(DH342="","",(DH342/DU342*100))</f>
        <v/>
      </c>
      <c r="FL342" s="59" t="str">
        <f>IF(DI342="","",(DI342/DU342*100))</f>
        <v/>
      </c>
      <c r="FM342" s="59" t="str">
        <f>IF(DJ342="","",(DJ342/DU342*100))</f>
        <v/>
      </c>
    </row>
    <row r="343" spans="72:169" x14ac:dyDescent="0.25">
      <c r="BT343" s="59" t="str">
        <f>IF(BR343="","",YEAR(D343)-BR343)</f>
        <v/>
      </c>
      <c r="BU343" s="59" t="str">
        <f>IF(BO343="",IF(OR(BM343="",BN343=""),"",((BM343*12)+BN343)*0.0254),BO343*0.01)</f>
        <v/>
      </c>
      <c r="BV343" s="59" t="str">
        <f>IF(BQ343="",IF(BP343="","",BP343*0.453592),BQ343)</f>
        <v/>
      </c>
      <c r="BW343" s="59" t="str">
        <f>IF(OR(BU343="",BV343=""),"",(BV343/(BU343^2)))</f>
        <v/>
      </c>
      <c r="BX343" s="59" t="str">
        <f>IF(COUNTBLANK(E343:J343)=6,"",(((E343*IF(F343&gt;0,F343,30)*3)+(G343*IF(H343&gt;0,H343,30)*5)+(I343*IF(J343&gt;0,J343,30)*9))))</f>
        <v/>
      </c>
      <c r="BY343" s="59" t="str">
        <f>IF(COUNTBLANK(AE343:AL343)=8,"",SUM(IF(AE343=2,1,IF(AE343=3,1,0)),IF(AH343=1,1,IF(AI343=1,1,0)),IF(AJ343&gt;3,1,0),IF(AK343&gt;3,1,0),IF(AL343&gt;0,1,0)))</f>
        <v/>
      </c>
      <c r="BZ343" s="59" t="str">
        <f>IF(OR(AM343="",AN343=""),"",IF(OR(AM343=-99,AN343=-99),-99,IF(AM343=3,IF(AN343=2,1,IF(AN343=3,1,0)),0)))</f>
        <v/>
      </c>
      <c r="CA343" s="59" t="str">
        <f>IF(OR((AC343=""),(AD343="")),"",IF(AD343=-99,-99,IF(AC343&gt;=4,IF(OR(AD343=1,AD343=2),1,0),0)))</f>
        <v/>
      </c>
      <c r="CB343" s="59" t="str">
        <f>IF(BW343="","",IF(BW343&lt;25,5,IF(BW343&lt;30,2,0)))</f>
        <v/>
      </c>
      <c r="CC343" s="59" t="str">
        <f t="shared" si="34"/>
        <v/>
      </c>
      <c r="CD343" s="59" t="str">
        <f>IF(K343="","",IF(K343&lt;4,0,IF(K343&gt;=4,4,"")))</f>
        <v/>
      </c>
      <c r="CE343" s="59" t="str">
        <f>IF(L343="","",IF(L343&lt;4,0,IF(L343&gt;=4,4,"")))</f>
        <v/>
      </c>
      <c r="CF343" s="59" t="str">
        <f>IF(M343="","",IF(M343&lt;4,0,IF(M343&gt;=4,3,"")))</f>
        <v/>
      </c>
      <c r="CG343" s="59" t="str">
        <f>IF(N343="","",IF(N343&lt;4,0,IF(N343&gt;=4,1,"")))</f>
        <v/>
      </c>
      <c r="CH343" s="59" t="str">
        <f t="shared" si="35"/>
        <v/>
      </c>
      <c r="CI343" s="59" t="str">
        <f>IF(O343="","",IF(O343=0,0,IF(O343=1,3,IF(O343&lt;=4,4,IF(O343&gt;4,5,"")))))</f>
        <v/>
      </c>
      <c r="CJ343" s="59" t="str">
        <f>IF(P343="","",IF(P343=0,0,IF(P343=1,1,IF(P343&lt;7,3,IF(P343=7,4,"")))))</f>
        <v/>
      </c>
      <c r="CK343" s="59" t="str">
        <f>IF(Q343="","",IF(Q343&lt;4,3,IF(Q343&lt;7,2,IF(Q343=7,0,""))))</f>
        <v/>
      </c>
      <c r="CL343" s="59" t="str">
        <f>IF(R343="","",IF(R343&lt;1,0,IF(R343&lt;=2,1,IF(R343&gt;2,2,""))))</f>
        <v/>
      </c>
      <c r="CM343" s="59" t="str">
        <f>IF(S343="","",IF(S343=0,0,IF(S343=1,1,IF(S343&gt;1,2,""))))</f>
        <v/>
      </c>
      <c r="CN343" s="59" t="str">
        <f>IF(T343="","",IF(T343=0,0,IF(T343&lt;=4,1,IF(T343&gt;4,2,""))))</f>
        <v/>
      </c>
      <c r="CO343" s="59" t="str">
        <f>IF(U343="","",IF(U343&lt;4,0,IF(U343&lt;=6,1,IF(U343=7,2,""))))</f>
        <v/>
      </c>
      <c r="CP343" s="59" t="str">
        <f>IF(V343="","",IF(V343&lt;4,2,IF(V343=4,1,IF(V343=5,0,""))))</f>
        <v/>
      </c>
      <c r="CQ343" s="59" t="str">
        <f>IF(W343="","",IF(W343=1,2,IF(W343=2,1,IF(W343&gt;2,0,""))))</f>
        <v/>
      </c>
      <c r="CR343" s="59" t="str">
        <f>IF(X343="","",IF(X343=0,0,IF(X343=1,1,IF(X343=2,2,IF(X343=3,2,IF(X343=-9,-9,IF(X343=-99,-99,"")))))))</f>
        <v/>
      </c>
      <c r="CS343" s="59" t="str">
        <f>IF(Z343="","",IF(Z343=0,1,IF(Z343=1,0,"")))</f>
        <v/>
      </c>
      <c r="CT343" s="59" t="str">
        <f>IF(CA343="","",IF(CA343=-99,-99,IF(CA343=1,3,0)))</f>
        <v/>
      </c>
      <c r="CU343" s="59" t="str">
        <f>IF(BZ343="","",IF(BZ343=-99,-99,IF(BZ343=0,3,0)))</f>
        <v/>
      </c>
      <c r="CV343" s="59" t="str">
        <f>IF(AO343="","",IF(AND(AO343&gt;=7,AO343&lt;=8),2,0))</f>
        <v/>
      </c>
      <c r="CW343" s="59" t="str">
        <f>IF(AP343="","",IF(AP343=1,0,IF(AP343&gt;1,1,"")))</f>
        <v/>
      </c>
      <c r="CX343" s="59" t="str">
        <f t="shared" si="36"/>
        <v/>
      </c>
      <c r="CY343" s="59" t="str">
        <f>IF(BA343="","",IF(BA343=0,0,IF(OR(BA343=1,BA343=2,BA343=3),3,IF(BA343=-99,-99,""))))</f>
        <v/>
      </c>
      <c r="CZ343" s="59" t="str">
        <f>IF(BB343="","",IF(BB343=0,0,IF(OR(BB343=1,BB343=2,BB343=3),3,IF(BB343=-99,-99,""))))</f>
        <v/>
      </c>
      <c r="DA343" s="59" t="str">
        <f>IF(BC343="","",IF(BC343=0,0,IF(OR(BC343=1,BC343=2,BC343=3),3,IF(BC343=-99,-99,""))))</f>
        <v/>
      </c>
      <c r="DB343" s="59" t="str">
        <f>IF(BD343="","",IF(BD343=0,0,IF(OR(BD343=1,BD343=2,BD343=3),3,IF(BD343=-99,-99,""))))</f>
        <v/>
      </c>
      <c r="DC343" s="59" t="str">
        <f>IF(BE343="","",IF(BE343=0,0,IF(OR(BE343=1,BE343=2,BE343=3),3,IF(BE343=-99,-99,""))))</f>
        <v/>
      </c>
      <c r="DD343" s="59" t="str">
        <f>IF(BF343="","",IF(BF343=0,0,IF(OR(BF343=1,BF343=2,BF343=3),3,IF(BF343=-99,-99,""))))</f>
        <v/>
      </c>
      <c r="DE343" s="59" t="str">
        <f>IF(BG343="","",IF(BG343=0,0,IF(OR(BG343=1,BG343=2,BG343=3),3,IF(BG343=-99,-99,""))))</f>
        <v/>
      </c>
      <c r="DF343" s="59" t="str">
        <f>IF(BH343="","",IF(BH343=0,0,IF(OR(BH343=1,BH343=2,BH343=3),3,IF(BH343=-99,-99,""))))</f>
        <v/>
      </c>
      <c r="DG343" s="59" t="str">
        <f>IF(BI343="","",IF(BI343=0,0,IF(OR(BI343=1,BI343=2,BI343=3),3,IF(BI343=-99,-99,""))))</f>
        <v/>
      </c>
      <c r="DH343" s="59" t="str">
        <f>IF(BT343="","",IF(BS343=1,IF(BT343&lt;65,41,IF(BT343&lt;70,35,IF(BT343&lt;75,29,IF(BT343&lt;80,21,IF(BT343&lt;85,14,IF(BT343&lt;90,5,0)))))),IF(BS343=2,IF(BT343&lt;65,38,IF(BT343&lt;70,33,IF(BT343&lt;75,26,IF(BT343&lt;80,16,IF(BT343&lt;85,12,IF(BT343&lt;90,1,0)))))),"")))</f>
        <v/>
      </c>
      <c r="DI343" s="59" t="str">
        <f>IF(BL343="","",IF(BL343=1,0,IF(BL343=2,3,IF(BL343&gt;2,6,""))))</f>
        <v/>
      </c>
      <c r="DJ343" s="59" t="str">
        <f>IF(Y343="","",IF(Y343=0,3,IF(Y343=1,0,"")))</f>
        <v/>
      </c>
      <c r="DK343" s="59" t="str">
        <f>IF(COUNTBLANK(CB343:CH343)=7,"",SUM(CB343:CH343))</f>
        <v/>
      </c>
      <c r="DL343" s="59" t="str">
        <f>IF(COUNTBLANK(CI343:CR343)=10,"",SUM(CI343:CQ343,IF(CR343&gt;0,CR343,0)))</f>
        <v/>
      </c>
      <c r="DM343" s="59" t="str">
        <f>IF(COUNTBLANK(CS343:CX343)=6,"",SUM(CS343,IF(CT343=-99,0,CT343),IF(CU343=-99,0,CU343),CV343:CX343))</f>
        <v/>
      </c>
      <c r="DN343" s="59" t="str">
        <f>IF(COUNTBLANK(CY343:DG343)=9,"",SUM(IF(OR(CY343="",CY343=-99),0,CY343),IF(OR(CZ343="",CZ343=-99),0,CZ343),IF(OR(DA343="",DA343=-99),0,DA343),IF(OR(DB343="",DB343=-99),0,DB343),IF(OR(DC343="",DC343=-99),0,DC343),IF(OR(DD343="",DD343=-99),0,DD343),IF(OR(DE343="",DE343=-99),0,DE343),IF(OR(DF343="",DF343=-99),0,DF343),IF(OR(DG343="",DG343=-99),0,DG343)))</f>
        <v/>
      </c>
      <c r="DO343" s="59" t="str">
        <f>IF(COUNTBLANK(DH343:DJ343)=3,"",SUM(DH343:DJ343))</f>
        <v/>
      </c>
      <c r="DP343" s="59" t="str">
        <f>IF(COUNTBLANK(DK343:DN343)=4,"",SUM(DK343:DN343))</f>
        <v/>
      </c>
      <c r="DQ343" s="59" t="str">
        <f>IF(COUNTBLANK(CB343:CH343)=7,"",SUM(IF(CB343="",0,5),IF(CC343="",0,9),IF(CD343="",0,4),IF(CE343="",0,4),IF(CF343="",0,3),IF(CG343="",0,1),IF(CH343="",0,6)))</f>
        <v/>
      </c>
      <c r="DR343" s="59" t="str">
        <f>IF(COUNTBLANK(CI343:CR343)=10,"",SUM(IF(CI343="",0,5),IF(CJ343="",0,4),IF(CK343="",0,3),IF(CL343="",0,2),IF(CM343="",0,2),IF(CN343="",0,2),IF(CO343="",0,2),IF(CP343="",0,2),IF(CQ343="",0,2),IF(OR(CR343="",CR343=-99,CR343=-9),0,2)))</f>
        <v/>
      </c>
      <c r="DS343" s="59" t="str">
        <f>IF(COUNTBLANK(CS343:CX343)=6,"",SUM(IF(CS343="",0,1),IF(OR(CT343="",CT343=-99),0,3),IF(OR(CU343="",CU343=-99),0,3),IF(CV343="",0,2),IF(CW343="",0,1),IF(CX343="",0,1)))</f>
        <v/>
      </c>
      <c r="DT343" s="59" t="str">
        <f>IF(COUNTBLANK(CY343:DG343)=9,"",SUM(IF(OR(CY343="",CY343=-99),0,3),IF(OR(CZ343="",CZ343=-99),0,3),IF(OR(DA343="",DA343=-99),0,3),IF(OR(DB343="",DB343=-99),0,3),IF(OR(DC343="",DC343=-99),0,3),IF(OR(DD343="",DD343=-99),0,3),IF(OR(DE343="",DE343=-99),0,3),IF(OR(DF343="",DF343=-99),0,3),IF(OR(DG343="",DG343=-99),0,3)))</f>
        <v/>
      </c>
      <c r="DU343" s="59" t="str">
        <f>IF(COUNTBLANK(DH343:DJ343)=3,"",SUM(IF(DH343="",0,IF(BS343=1,41,IF(BS343=2,38,""))),IF(DI343="",0,6),IF(DJ343="",0,3)))</f>
        <v/>
      </c>
      <c r="DV343" s="59" t="str">
        <f>IF(COUNTBLANK(DK343:DN343)=4,"",SUM(DQ343:DT343))</f>
        <v/>
      </c>
      <c r="DW343" s="59" t="str">
        <f>IF(DQ343="","",((DK343/DQ343)*100))</f>
        <v/>
      </c>
      <c r="DX343" s="59" t="str">
        <f t="shared" si="32"/>
        <v/>
      </c>
      <c r="DY343" s="59" t="str">
        <f t="shared" si="32"/>
        <v/>
      </c>
      <c r="DZ343" s="59" t="str">
        <f t="shared" si="32"/>
        <v/>
      </c>
      <c r="EA343" s="59" t="str">
        <f t="shared" si="32"/>
        <v/>
      </c>
      <c r="EB343" s="59" t="str">
        <f t="shared" si="32"/>
        <v/>
      </c>
      <c r="EC343" s="59" t="str">
        <f>IF(COUNTBLANK(DQ343:DT343)=4,"",SQRT((DQ343^2)+(DR343^2)+(DS343^2)+(DT343^2)))</f>
        <v/>
      </c>
      <c r="ED343" s="59" t="str">
        <f>IF(EC343="","",(SUM(((DK343/EC343)^2),((DL343/EC343)^2),((DM343/EC343)^2),((DN343/EC343)^2))*100))</f>
        <v/>
      </c>
      <c r="EE343" s="59" t="str">
        <f>IF(CB343="","",(CB343/DQ343*100))</f>
        <v/>
      </c>
      <c r="EF343" s="59" t="str">
        <f>IF(CC343="","",(CC343/DQ343*100))</f>
        <v/>
      </c>
      <c r="EG343" s="59" t="str">
        <f>IF(CD343="","",(CD343/DQ343*100))</f>
        <v/>
      </c>
      <c r="EH343" s="59" t="str">
        <f>IF(CE343="","",(CE343/DQ343*100))</f>
        <v/>
      </c>
      <c r="EI343" s="59" t="str">
        <f>IF(CF343="","",(CF343/DQ343*100))</f>
        <v/>
      </c>
      <c r="EJ343" s="59" t="str">
        <f>IF(CG343="","",(CG343/DQ343*100))</f>
        <v/>
      </c>
      <c r="EK343" s="59" t="str">
        <f>IF(CH343="","",(CH343/DQ343*100))</f>
        <v/>
      </c>
      <c r="EL343" s="59" t="str">
        <f>IF(CI343="","",(CI343/DR343*100))</f>
        <v/>
      </c>
      <c r="EM343" s="59" t="str">
        <f>IF(CJ343="","",(CJ343/DR343*100))</f>
        <v/>
      </c>
      <c r="EN343" s="59" t="str">
        <f>IF(CK343="","",(CK343/DR343*100))</f>
        <v/>
      </c>
      <c r="EO343" s="59" t="str">
        <f>IF(CL343="","",(CL343/DR343*100))</f>
        <v/>
      </c>
      <c r="EP343" s="59" t="str">
        <f>IF(CM343="","",(CM343/DR343*100))</f>
        <v/>
      </c>
      <c r="EQ343" s="59" t="str">
        <f>IF(CN343="","",(CN343/DR343*100))</f>
        <v/>
      </c>
      <c r="ER343" s="59" t="str">
        <f>IF(CO343="","",(CO343/DR343*100))</f>
        <v/>
      </c>
      <c r="ES343" s="59" t="str">
        <f>IF(CP343="","",(CP343/DR343*100))</f>
        <v/>
      </c>
      <c r="ET343" s="59" t="str">
        <f>IF(CQ343="","",(CQ343/DR343*100))</f>
        <v/>
      </c>
      <c r="EU343" s="59" t="str">
        <f>IF(CR343="","",(CR343/DR343*100))</f>
        <v/>
      </c>
      <c r="EV343" s="59" t="str">
        <f>IF(CS343="","",(CS343/DS343*100))</f>
        <v/>
      </c>
      <c r="EW343" s="59" t="str">
        <f>IF(CT343="","",(CT343/DS343*100))</f>
        <v/>
      </c>
      <c r="EX343" s="59" t="str">
        <f>IF(CU343="","",(CU343/DS343*100))</f>
        <v/>
      </c>
      <c r="EY343" s="59" t="str">
        <f>IF(CV343="","",(CV343/DS343*100))</f>
        <v/>
      </c>
      <c r="EZ343" s="59" t="str">
        <f>IF(CW343="","",(CW343/DS343*100))</f>
        <v/>
      </c>
      <c r="FA343" s="59" t="str">
        <f>IF(CX343="","",(CX343/DS343*100))</f>
        <v/>
      </c>
      <c r="FB343" s="59" t="str">
        <f t="shared" si="37"/>
        <v/>
      </c>
      <c r="FC343" s="59" t="str">
        <f t="shared" si="37"/>
        <v/>
      </c>
      <c r="FD343" s="59" t="str">
        <f t="shared" si="37"/>
        <v/>
      </c>
      <c r="FE343" s="59" t="str">
        <f t="shared" si="37"/>
        <v/>
      </c>
      <c r="FF343" s="59" t="str">
        <f t="shared" si="37"/>
        <v/>
      </c>
      <c r="FG343" s="59" t="str">
        <f t="shared" si="37"/>
        <v/>
      </c>
      <c r="FH343" s="59" t="str">
        <f t="shared" si="37"/>
        <v/>
      </c>
      <c r="FI343" s="59" t="str">
        <f t="shared" si="37"/>
        <v/>
      </c>
      <c r="FJ343" s="59" t="str">
        <f t="shared" si="37"/>
        <v/>
      </c>
      <c r="FK343" s="59" t="str">
        <f>IF(DH343="","",(DH343/DU343*100))</f>
        <v/>
      </c>
      <c r="FL343" s="59" t="str">
        <f>IF(DI343="","",(DI343/DU343*100))</f>
        <v/>
      </c>
      <c r="FM343" s="59" t="str">
        <f>IF(DJ343="","",(DJ343/DU343*100))</f>
        <v/>
      </c>
    </row>
    <row r="344" spans="72:169" x14ac:dyDescent="0.25">
      <c r="BT344" s="59" t="str">
        <f>IF(BR344="","",YEAR(D344)-BR344)</f>
        <v/>
      </c>
      <c r="BU344" s="59" t="str">
        <f>IF(BO344="",IF(OR(BM344="",BN344=""),"",((BM344*12)+BN344)*0.0254),BO344*0.01)</f>
        <v/>
      </c>
      <c r="BV344" s="59" t="str">
        <f>IF(BQ344="",IF(BP344="","",BP344*0.453592),BQ344)</f>
        <v/>
      </c>
      <c r="BW344" s="59" t="str">
        <f>IF(OR(BU344="",BV344=""),"",(BV344/(BU344^2)))</f>
        <v/>
      </c>
      <c r="BX344" s="59" t="str">
        <f>IF(COUNTBLANK(E344:J344)=6,"",(((E344*IF(F344&gt;0,F344,30)*3)+(G344*IF(H344&gt;0,H344,30)*5)+(I344*IF(J344&gt;0,J344,30)*9))))</f>
        <v/>
      </c>
      <c r="BY344" s="59" t="str">
        <f>IF(COUNTBLANK(AE344:AL344)=8,"",SUM(IF(AE344=2,1,IF(AE344=3,1,0)),IF(AH344=1,1,IF(AI344=1,1,0)),IF(AJ344&gt;3,1,0),IF(AK344&gt;3,1,0),IF(AL344&gt;0,1,0)))</f>
        <v/>
      </c>
      <c r="BZ344" s="59" t="str">
        <f>IF(OR(AM344="",AN344=""),"",IF(OR(AM344=-99,AN344=-99),-99,IF(AM344=3,IF(AN344=2,1,IF(AN344=3,1,0)),0)))</f>
        <v/>
      </c>
      <c r="CA344" s="59" t="str">
        <f>IF(OR((AC344=""),(AD344="")),"",IF(AD344=-99,-99,IF(AC344&gt;=4,IF(OR(AD344=1,AD344=2),1,0),0)))</f>
        <v/>
      </c>
      <c r="CB344" s="59" t="str">
        <f>IF(BW344="","",IF(BW344&lt;25,5,IF(BW344&lt;30,2,0)))</f>
        <v/>
      </c>
      <c r="CC344" s="59" t="str">
        <f t="shared" si="34"/>
        <v/>
      </c>
      <c r="CD344" s="59" t="str">
        <f>IF(K344="","",IF(K344&lt;4,0,IF(K344&gt;=4,4,"")))</f>
        <v/>
      </c>
      <c r="CE344" s="59" t="str">
        <f>IF(L344="","",IF(L344&lt;4,0,IF(L344&gt;=4,4,"")))</f>
        <v/>
      </c>
      <c r="CF344" s="59" t="str">
        <f>IF(M344="","",IF(M344&lt;4,0,IF(M344&gt;=4,3,"")))</f>
        <v/>
      </c>
      <c r="CG344" s="59" t="str">
        <f>IF(N344="","",IF(N344&lt;4,0,IF(N344&gt;=4,1,"")))</f>
        <v/>
      </c>
      <c r="CH344" s="59" t="str">
        <f t="shared" si="35"/>
        <v/>
      </c>
      <c r="CI344" s="59" t="str">
        <f>IF(O344="","",IF(O344=0,0,IF(O344=1,3,IF(O344&lt;=4,4,IF(O344&gt;4,5,"")))))</f>
        <v/>
      </c>
      <c r="CJ344" s="59" t="str">
        <f>IF(P344="","",IF(P344=0,0,IF(P344=1,1,IF(P344&lt;7,3,IF(P344=7,4,"")))))</f>
        <v/>
      </c>
      <c r="CK344" s="59" t="str">
        <f>IF(Q344="","",IF(Q344&lt;4,3,IF(Q344&lt;7,2,IF(Q344=7,0,""))))</f>
        <v/>
      </c>
      <c r="CL344" s="59" t="str">
        <f>IF(R344="","",IF(R344&lt;1,0,IF(R344&lt;=2,1,IF(R344&gt;2,2,""))))</f>
        <v/>
      </c>
      <c r="CM344" s="59" t="str">
        <f>IF(S344="","",IF(S344=0,0,IF(S344=1,1,IF(S344&gt;1,2,""))))</f>
        <v/>
      </c>
      <c r="CN344" s="59" t="str">
        <f>IF(T344="","",IF(T344=0,0,IF(T344&lt;=4,1,IF(T344&gt;4,2,""))))</f>
        <v/>
      </c>
      <c r="CO344" s="59" t="str">
        <f>IF(U344="","",IF(U344&lt;4,0,IF(U344&lt;=6,1,IF(U344=7,2,""))))</f>
        <v/>
      </c>
      <c r="CP344" s="59" t="str">
        <f>IF(V344="","",IF(V344&lt;4,2,IF(V344=4,1,IF(V344=5,0,""))))</f>
        <v/>
      </c>
      <c r="CQ344" s="59" t="str">
        <f>IF(W344="","",IF(W344=1,2,IF(W344=2,1,IF(W344&gt;2,0,""))))</f>
        <v/>
      </c>
      <c r="CR344" s="59" t="str">
        <f>IF(X344="","",IF(X344=0,0,IF(X344=1,1,IF(X344=2,2,IF(X344=3,2,IF(X344=-9,-9,IF(X344=-99,-99,"")))))))</f>
        <v/>
      </c>
      <c r="CS344" s="59" t="str">
        <f>IF(Z344="","",IF(Z344=0,1,IF(Z344=1,0,"")))</f>
        <v/>
      </c>
      <c r="CT344" s="59" t="str">
        <f>IF(CA344="","",IF(CA344=-99,-99,IF(CA344=1,3,0)))</f>
        <v/>
      </c>
      <c r="CU344" s="59" t="str">
        <f>IF(BZ344="","",IF(BZ344=-99,-99,IF(BZ344=0,3,0)))</f>
        <v/>
      </c>
      <c r="CV344" s="59" t="str">
        <f>IF(AO344="","",IF(AND(AO344&gt;=7,AO344&lt;=8),2,0))</f>
        <v/>
      </c>
      <c r="CW344" s="59" t="str">
        <f>IF(AP344="","",IF(AP344=1,0,IF(AP344&gt;1,1,"")))</f>
        <v/>
      </c>
      <c r="CX344" s="59" t="str">
        <f t="shared" si="36"/>
        <v/>
      </c>
      <c r="CY344" s="59" t="str">
        <f>IF(BA344="","",IF(BA344=0,0,IF(OR(BA344=1,BA344=2,BA344=3),3,IF(BA344=-99,-99,""))))</f>
        <v/>
      </c>
      <c r="CZ344" s="59" t="str">
        <f>IF(BB344="","",IF(BB344=0,0,IF(OR(BB344=1,BB344=2,BB344=3),3,IF(BB344=-99,-99,""))))</f>
        <v/>
      </c>
      <c r="DA344" s="59" t="str">
        <f>IF(BC344="","",IF(BC344=0,0,IF(OR(BC344=1,BC344=2,BC344=3),3,IF(BC344=-99,-99,""))))</f>
        <v/>
      </c>
      <c r="DB344" s="59" t="str">
        <f>IF(BD344="","",IF(BD344=0,0,IF(OR(BD344=1,BD344=2,BD344=3),3,IF(BD344=-99,-99,""))))</f>
        <v/>
      </c>
      <c r="DC344" s="59" t="str">
        <f>IF(BE344="","",IF(BE344=0,0,IF(OR(BE344=1,BE344=2,BE344=3),3,IF(BE344=-99,-99,""))))</f>
        <v/>
      </c>
      <c r="DD344" s="59" t="str">
        <f>IF(BF344="","",IF(BF344=0,0,IF(OR(BF344=1,BF344=2,BF344=3),3,IF(BF344=-99,-99,""))))</f>
        <v/>
      </c>
      <c r="DE344" s="59" t="str">
        <f>IF(BG344="","",IF(BG344=0,0,IF(OR(BG344=1,BG344=2,BG344=3),3,IF(BG344=-99,-99,""))))</f>
        <v/>
      </c>
      <c r="DF344" s="59" t="str">
        <f>IF(BH344="","",IF(BH344=0,0,IF(OR(BH344=1,BH344=2,BH344=3),3,IF(BH344=-99,-99,""))))</f>
        <v/>
      </c>
      <c r="DG344" s="59" t="str">
        <f>IF(BI344="","",IF(BI344=0,0,IF(OR(BI344=1,BI344=2,BI344=3),3,IF(BI344=-99,-99,""))))</f>
        <v/>
      </c>
      <c r="DH344" s="59" t="str">
        <f>IF(BT344="","",IF(BS344=1,IF(BT344&lt;65,41,IF(BT344&lt;70,35,IF(BT344&lt;75,29,IF(BT344&lt;80,21,IF(BT344&lt;85,14,IF(BT344&lt;90,5,0)))))),IF(BS344=2,IF(BT344&lt;65,38,IF(BT344&lt;70,33,IF(BT344&lt;75,26,IF(BT344&lt;80,16,IF(BT344&lt;85,12,IF(BT344&lt;90,1,0)))))),"")))</f>
        <v/>
      </c>
      <c r="DI344" s="59" t="str">
        <f>IF(BL344="","",IF(BL344=1,0,IF(BL344=2,3,IF(BL344&gt;2,6,""))))</f>
        <v/>
      </c>
      <c r="DJ344" s="59" t="str">
        <f>IF(Y344="","",IF(Y344=0,3,IF(Y344=1,0,"")))</f>
        <v/>
      </c>
      <c r="DK344" s="59" t="str">
        <f>IF(COUNTBLANK(CB344:CH344)=7,"",SUM(CB344:CH344))</f>
        <v/>
      </c>
      <c r="DL344" s="59" t="str">
        <f>IF(COUNTBLANK(CI344:CR344)=10,"",SUM(CI344:CQ344,IF(CR344&gt;0,CR344,0)))</f>
        <v/>
      </c>
      <c r="DM344" s="59" t="str">
        <f>IF(COUNTBLANK(CS344:CX344)=6,"",SUM(CS344,IF(CT344=-99,0,CT344),IF(CU344=-99,0,CU344),CV344:CX344))</f>
        <v/>
      </c>
      <c r="DN344" s="59" t="str">
        <f>IF(COUNTBLANK(CY344:DG344)=9,"",SUM(IF(OR(CY344="",CY344=-99),0,CY344),IF(OR(CZ344="",CZ344=-99),0,CZ344),IF(OR(DA344="",DA344=-99),0,DA344),IF(OR(DB344="",DB344=-99),0,DB344),IF(OR(DC344="",DC344=-99),0,DC344),IF(OR(DD344="",DD344=-99),0,DD344),IF(OR(DE344="",DE344=-99),0,DE344),IF(OR(DF344="",DF344=-99),0,DF344),IF(OR(DG344="",DG344=-99),0,DG344)))</f>
        <v/>
      </c>
      <c r="DO344" s="59" t="str">
        <f>IF(COUNTBLANK(DH344:DJ344)=3,"",SUM(DH344:DJ344))</f>
        <v/>
      </c>
      <c r="DP344" s="59" t="str">
        <f>IF(COUNTBLANK(DK344:DN344)=4,"",SUM(DK344:DN344))</f>
        <v/>
      </c>
      <c r="DQ344" s="59" t="str">
        <f>IF(COUNTBLANK(CB344:CH344)=7,"",SUM(IF(CB344="",0,5),IF(CC344="",0,9),IF(CD344="",0,4),IF(CE344="",0,4),IF(CF344="",0,3),IF(CG344="",0,1),IF(CH344="",0,6)))</f>
        <v/>
      </c>
      <c r="DR344" s="59" t="str">
        <f>IF(COUNTBLANK(CI344:CR344)=10,"",SUM(IF(CI344="",0,5),IF(CJ344="",0,4),IF(CK344="",0,3),IF(CL344="",0,2),IF(CM344="",0,2),IF(CN344="",0,2),IF(CO344="",0,2),IF(CP344="",0,2),IF(CQ344="",0,2),IF(OR(CR344="",CR344=-99,CR344=-9),0,2)))</f>
        <v/>
      </c>
      <c r="DS344" s="59" t="str">
        <f>IF(COUNTBLANK(CS344:CX344)=6,"",SUM(IF(CS344="",0,1),IF(OR(CT344="",CT344=-99),0,3),IF(OR(CU344="",CU344=-99),0,3),IF(CV344="",0,2),IF(CW344="",0,1),IF(CX344="",0,1)))</f>
        <v/>
      </c>
      <c r="DT344" s="59" t="str">
        <f>IF(COUNTBLANK(CY344:DG344)=9,"",SUM(IF(OR(CY344="",CY344=-99),0,3),IF(OR(CZ344="",CZ344=-99),0,3),IF(OR(DA344="",DA344=-99),0,3),IF(OR(DB344="",DB344=-99),0,3),IF(OR(DC344="",DC344=-99),0,3),IF(OR(DD344="",DD344=-99),0,3),IF(OR(DE344="",DE344=-99),0,3),IF(OR(DF344="",DF344=-99),0,3),IF(OR(DG344="",DG344=-99),0,3)))</f>
        <v/>
      </c>
      <c r="DU344" s="59" t="str">
        <f>IF(COUNTBLANK(DH344:DJ344)=3,"",SUM(IF(DH344="",0,IF(BS344=1,41,IF(BS344=2,38,""))),IF(DI344="",0,6),IF(DJ344="",0,3)))</f>
        <v/>
      </c>
      <c r="DV344" s="59" t="str">
        <f>IF(COUNTBLANK(DK344:DN344)=4,"",SUM(DQ344:DT344))</f>
        <v/>
      </c>
      <c r="DW344" s="59" t="str">
        <f>IF(DQ344="","",((DK344/DQ344)*100))</f>
        <v/>
      </c>
      <c r="DX344" s="59" t="str">
        <f t="shared" si="32"/>
        <v/>
      </c>
      <c r="DY344" s="59" t="str">
        <f t="shared" si="32"/>
        <v/>
      </c>
      <c r="DZ344" s="59" t="str">
        <f t="shared" si="32"/>
        <v/>
      </c>
      <c r="EA344" s="59" t="str">
        <f t="shared" si="32"/>
        <v/>
      </c>
      <c r="EB344" s="59" t="str">
        <f t="shared" si="32"/>
        <v/>
      </c>
      <c r="EC344" s="59" t="str">
        <f>IF(COUNTBLANK(DQ344:DT344)=4,"",SQRT((DQ344^2)+(DR344^2)+(DS344^2)+(DT344^2)))</f>
        <v/>
      </c>
      <c r="ED344" s="59" t="str">
        <f>IF(EC344="","",(SUM(((DK344/EC344)^2),((DL344/EC344)^2),((DM344/EC344)^2),((DN344/EC344)^2))*100))</f>
        <v/>
      </c>
      <c r="EE344" s="59" t="str">
        <f>IF(CB344="","",(CB344/DQ344*100))</f>
        <v/>
      </c>
      <c r="EF344" s="59" t="str">
        <f>IF(CC344="","",(CC344/DQ344*100))</f>
        <v/>
      </c>
      <c r="EG344" s="59" t="str">
        <f>IF(CD344="","",(CD344/DQ344*100))</f>
        <v/>
      </c>
      <c r="EH344" s="59" t="str">
        <f>IF(CE344="","",(CE344/DQ344*100))</f>
        <v/>
      </c>
      <c r="EI344" s="59" t="str">
        <f>IF(CF344="","",(CF344/DQ344*100))</f>
        <v/>
      </c>
      <c r="EJ344" s="59" t="str">
        <f>IF(CG344="","",(CG344/DQ344*100))</f>
        <v/>
      </c>
      <c r="EK344" s="59" t="str">
        <f>IF(CH344="","",(CH344/DQ344*100))</f>
        <v/>
      </c>
      <c r="EL344" s="59" t="str">
        <f>IF(CI344="","",(CI344/DR344*100))</f>
        <v/>
      </c>
      <c r="EM344" s="59" t="str">
        <f>IF(CJ344="","",(CJ344/DR344*100))</f>
        <v/>
      </c>
      <c r="EN344" s="59" t="str">
        <f>IF(CK344="","",(CK344/DR344*100))</f>
        <v/>
      </c>
      <c r="EO344" s="59" t="str">
        <f>IF(CL344="","",(CL344/DR344*100))</f>
        <v/>
      </c>
      <c r="EP344" s="59" t="str">
        <f>IF(CM344="","",(CM344/DR344*100))</f>
        <v/>
      </c>
      <c r="EQ344" s="59" t="str">
        <f>IF(CN344="","",(CN344/DR344*100))</f>
        <v/>
      </c>
      <c r="ER344" s="59" t="str">
        <f>IF(CO344="","",(CO344/DR344*100))</f>
        <v/>
      </c>
      <c r="ES344" s="59" t="str">
        <f>IF(CP344="","",(CP344/DR344*100))</f>
        <v/>
      </c>
      <c r="ET344" s="59" t="str">
        <f>IF(CQ344="","",(CQ344/DR344*100))</f>
        <v/>
      </c>
      <c r="EU344" s="59" t="str">
        <f>IF(CR344="","",(CR344/DR344*100))</f>
        <v/>
      </c>
      <c r="EV344" s="59" t="str">
        <f>IF(CS344="","",(CS344/DS344*100))</f>
        <v/>
      </c>
      <c r="EW344" s="59" t="str">
        <f>IF(CT344="","",(CT344/DS344*100))</f>
        <v/>
      </c>
      <c r="EX344" s="59" t="str">
        <f>IF(CU344="","",(CU344/DS344*100))</f>
        <v/>
      </c>
      <c r="EY344" s="59" t="str">
        <f>IF(CV344="","",(CV344/DS344*100))</f>
        <v/>
      </c>
      <c r="EZ344" s="59" t="str">
        <f>IF(CW344="","",(CW344/DS344*100))</f>
        <v/>
      </c>
      <c r="FA344" s="59" t="str">
        <f>IF(CX344="","",(CX344/DS344*100))</f>
        <v/>
      </c>
      <c r="FB344" s="59" t="str">
        <f t="shared" si="37"/>
        <v/>
      </c>
      <c r="FC344" s="59" t="str">
        <f t="shared" si="37"/>
        <v/>
      </c>
      <c r="FD344" s="59" t="str">
        <f t="shared" si="37"/>
        <v/>
      </c>
      <c r="FE344" s="59" t="str">
        <f t="shared" si="37"/>
        <v/>
      </c>
      <c r="FF344" s="59" t="str">
        <f t="shared" si="37"/>
        <v/>
      </c>
      <c r="FG344" s="59" t="str">
        <f t="shared" si="37"/>
        <v/>
      </c>
      <c r="FH344" s="59" t="str">
        <f t="shared" si="37"/>
        <v/>
      </c>
      <c r="FI344" s="59" t="str">
        <f t="shared" si="37"/>
        <v/>
      </c>
      <c r="FJ344" s="59" t="str">
        <f t="shared" si="37"/>
        <v/>
      </c>
      <c r="FK344" s="59" t="str">
        <f>IF(DH344="","",(DH344/DU344*100))</f>
        <v/>
      </c>
      <c r="FL344" s="59" t="str">
        <f>IF(DI344="","",(DI344/DU344*100))</f>
        <v/>
      </c>
      <c r="FM344" s="59" t="str">
        <f>IF(DJ344="","",(DJ344/DU344*100))</f>
        <v/>
      </c>
    </row>
    <row r="345" spans="72:169" x14ac:dyDescent="0.25">
      <c r="BT345" s="59" t="str">
        <f>IF(BR345="","",YEAR(D345)-BR345)</f>
        <v/>
      </c>
      <c r="BU345" s="59" t="str">
        <f>IF(BO345="",IF(OR(BM345="",BN345=""),"",((BM345*12)+BN345)*0.0254),BO345*0.01)</f>
        <v/>
      </c>
      <c r="BV345" s="59" t="str">
        <f>IF(BQ345="",IF(BP345="","",BP345*0.453592),BQ345)</f>
        <v/>
      </c>
      <c r="BW345" s="59" t="str">
        <f>IF(OR(BU345="",BV345=""),"",(BV345/(BU345^2)))</f>
        <v/>
      </c>
      <c r="BX345" s="59" t="str">
        <f>IF(COUNTBLANK(E345:J345)=6,"",(((E345*IF(F345&gt;0,F345,30)*3)+(G345*IF(H345&gt;0,H345,30)*5)+(I345*IF(J345&gt;0,J345,30)*9))))</f>
        <v/>
      </c>
      <c r="BY345" s="59" t="str">
        <f>IF(COUNTBLANK(AE345:AL345)=8,"",SUM(IF(AE345=2,1,IF(AE345=3,1,0)),IF(AH345=1,1,IF(AI345=1,1,0)),IF(AJ345&gt;3,1,0),IF(AK345&gt;3,1,0),IF(AL345&gt;0,1,0)))</f>
        <v/>
      </c>
      <c r="BZ345" s="59" t="str">
        <f>IF(OR(AM345="",AN345=""),"",IF(OR(AM345=-99,AN345=-99),-99,IF(AM345=3,IF(AN345=2,1,IF(AN345=3,1,0)),0)))</f>
        <v/>
      </c>
      <c r="CA345" s="59" t="str">
        <f>IF(OR((AC345=""),(AD345="")),"",IF(AD345=-99,-99,IF(AC345&gt;=4,IF(OR(AD345=1,AD345=2),1,0),0)))</f>
        <v/>
      </c>
      <c r="CB345" s="59" t="str">
        <f>IF(BW345="","",IF(BW345&lt;25,5,IF(BW345&lt;30,2,0)))</f>
        <v/>
      </c>
      <c r="CC345" s="59" t="str">
        <f t="shared" si="34"/>
        <v/>
      </c>
      <c r="CD345" s="59" t="str">
        <f>IF(K345="","",IF(K345&lt;4,0,IF(K345&gt;=4,4,"")))</f>
        <v/>
      </c>
      <c r="CE345" s="59" t="str">
        <f>IF(L345="","",IF(L345&lt;4,0,IF(L345&gt;=4,4,"")))</f>
        <v/>
      </c>
      <c r="CF345" s="59" t="str">
        <f>IF(M345="","",IF(M345&lt;4,0,IF(M345&gt;=4,3,"")))</f>
        <v/>
      </c>
      <c r="CG345" s="59" t="str">
        <f>IF(N345="","",IF(N345&lt;4,0,IF(N345&gt;=4,1,"")))</f>
        <v/>
      </c>
      <c r="CH345" s="59" t="str">
        <f t="shared" si="35"/>
        <v/>
      </c>
      <c r="CI345" s="59" t="str">
        <f>IF(O345="","",IF(O345=0,0,IF(O345=1,3,IF(O345&lt;=4,4,IF(O345&gt;4,5,"")))))</f>
        <v/>
      </c>
      <c r="CJ345" s="59" t="str">
        <f>IF(P345="","",IF(P345=0,0,IF(P345=1,1,IF(P345&lt;7,3,IF(P345=7,4,"")))))</f>
        <v/>
      </c>
      <c r="CK345" s="59" t="str">
        <f>IF(Q345="","",IF(Q345&lt;4,3,IF(Q345&lt;7,2,IF(Q345=7,0,""))))</f>
        <v/>
      </c>
      <c r="CL345" s="59" t="str">
        <f>IF(R345="","",IF(R345&lt;1,0,IF(R345&lt;=2,1,IF(R345&gt;2,2,""))))</f>
        <v/>
      </c>
      <c r="CM345" s="59" t="str">
        <f>IF(S345="","",IF(S345=0,0,IF(S345=1,1,IF(S345&gt;1,2,""))))</f>
        <v/>
      </c>
      <c r="CN345" s="59" t="str">
        <f>IF(T345="","",IF(T345=0,0,IF(T345&lt;=4,1,IF(T345&gt;4,2,""))))</f>
        <v/>
      </c>
      <c r="CO345" s="59" t="str">
        <f>IF(U345="","",IF(U345&lt;4,0,IF(U345&lt;=6,1,IF(U345=7,2,""))))</f>
        <v/>
      </c>
      <c r="CP345" s="59" t="str">
        <f>IF(V345="","",IF(V345&lt;4,2,IF(V345=4,1,IF(V345=5,0,""))))</f>
        <v/>
      </c>
      <c r="CQ345" s="59" t="str">
        <f>IF(W345="","",IF(W345=1,2,IF(W345=2,1,IF(W345&gt;2,0,""))))</f>
        <v/>
      </c>
      <c r="CR345" s="59" t="str">
        <f>IF(X345="","",IF(X345=0,0,IF(X345=1,1,IF(X345=2,2,IF(X345=3,2,IF(X345=-9,-9,IF(X345=-99,-99,"")))))))</f>
        <v/>
      </c>
      <c r="CS345" s="59" t="str">
        <f>IF(Z345="","",IF(Z345=0,1,IF(Z345=1,0,"")))</f>
        <v/>
      </c>
      <c r="CT345" s="59" t="str">
        <f>IF(CA345="","",IF(CA345=-99,-99,IF(CA345=1,3,0)))</f>
        <v/>
      </c>
      <c r="CU345" s="59" t="str">
        <f>IF(BZ345="","",IF(BZ345=-99,-99,IF(BZ345=0,3,0)))</f>
        <v/>
      </c>
      <c r="CV345" s="59" t="str">
        <f>IF(AO345="","",IF(AND(AO345&gt;=7,AO345&lt;=8),2,0))</f>
        <v/>
      </c>
      <c r="CW345" s="59" t="str">
        <f>IF(AP345="","",IF(AP345=1,0,IF(AP345&gt;1,1,"")))</f>
        <v/>
      </c>
      <c r="CX345" s="59" t="str">
        <f t="shared" si="36"/>
        <v/>
      </c>
      <c r="CY345" s="59" t="str">
        <f>IF(BA345="","",IF(BA345=0,0,IF(OR(BA345=1,BA345=2,BA345=3),3,IF(BA345=-99,-99,""))))</f>
        <v/>
      </c>
      <c r="CZ345" s="59" t="str">
        <f>IF(BB345="","",IF(BB345=0,0,IF(OR(BB345=1,BB345=2,BB345=3),3,IF(BB345=-99,-99,""))))</f>
        <v/>
      </c>
      <c r="DA345" s="59" t="str">
        <f>IF(BC345="","",IF(BC345=0,0,IF(OR(BC345=1,BC345=2,BC345=3),3,IF(BC345=-99,-99,""))))</f>
        <v/>
      </c>
      <c r="DB345" s="59" t="str">
        <f>IF(BD345="","",IF(BD345=0,0,IF(OR(BD345=1,BD345=2,BD345=3),3,IF(BD345=-99,-99,""))))</f>
        <v/>
      </c>
      <c r="DC345" s="59" t="str">
        <f>IF(BE345="","",IF(BE345=0,0,IF(OR(BE345=1,BE345=2,BE345=3),3,IF(BE345=-99,-99,""))))</f>
        <v/>
      </c>
      <c r="DD345" s="59" t="str">
        <f>IF(BF345="","",IF(BF345=0,0,IF(OR(BF345=1,BF345=2,BF345=3),3,IF(BF345=-99,-99,""))))</f>
        <v/>
      </c>
      <c r="DE345" s="59" t="str">
        <f>IF(BG345="","",IF(BG345=0,0,IF(OR(BG345=1,BG345=2,BG345=3),3,IF(BG345=-99,-99,""))))</f>
        <v/>
      </c>
      <c r="DF345" s="59" t="str">
        <f>IF(BH345="","",IF(BH345=0,0,IF(OR(BH345=1,BH345=2,BH345=3),3,IF(BH345=-99,-99,""))))</f>
        <v/>
      </c>
      <c r="DG345" s="59" t="str">
        <f>IF(BI345="","",IF(BI345=0,0,IF(OR(BI345=1,BI345=2,BI345=3),3,IF(BI345=-99,-99,""))))</f>
        <v/>
      </c>
      <c r="DH345" s="59" t="str">
        <f>IF(BT345="","",IF(BS345=1,IF(BT345&lt;65,41,IF(BT345&lt;70,35,IF(BT345&lt;75,29,IF(BT345&lt;80,21,IF(BT345&lt;85,14,IF(BT345&lt;90,5,0)))))),IF(BS345=2,IF(BT345&lt;65,38,IF(BT345&lt;70,33,IF(BT345&lt;75,26,IF(BT345&lt;80,16,IF(BT345&lt;85,12,IF(BT345&lt;90,1,0)))))),"")))</f>
        <v/>
      </c>
      <c r="DI345" s="59" t="str">
        <f>IF(BL345="","",IF(BL345=1,0,IF(BL345=2,3,IF(BL345&gt;2,6,""))))</f>
        <v/>
      </c>
      <c r="DJ345" s="59" t="str">
        <f>IF(Y345="","",IF(Y345=0,3,IF(Y345=1,0,"")))</f>
        <v/>
      </c>
      <c r="DK345" s="59" t="str">
        <f>IF(COUNTBLANK(CB345:CH345)=7,"",SUM(CB345:CH345))</f>
        <v/>
      </c>
      <c r="DL345" s="59" t="str">
        <f>IF(COUNTBLANK(CI345:CR345)=10,"",SUM(CI345:CQ345,IF(CR345&gt;0,CR345,0)))</f>
        <v/>
      </c>
      <c r="DM345" s="59" t="str">
        <f>IF(COUNTBLANK(CS345:CX345)=6,"",SUM(CS345,IF(CT345=-99,0,CT345),IF(CU345=-99,0,CU345),CV345:CX345))</f>
        <v/>
      </c>
      <c r="DN345" s="59" t="str">
        <f>IF(COUNTBLANK(CY345:DG345)=9,"",SUM(IF(OR(CY345="",CY345=-99),0,CY345),IF(OR(CZ345="",CZ345=-99),0,CZ345),IF(OR(DA345="",DA345=-99),0,DA345),IF(OR(DB345="",DB345=-99),0,DB345),IF(OR(DC345="",DC345=-99),0,DC345),IF(OR(DD345="",DD345=-99),0,DD345),IF(OR(DE345="",DE345=-99),0,DE345),IF(OR(DF345="",DF345=-99),0,DF345),IF(OR(DG345="",DG345=-99),0,DG345)))</f>
        <v/>
      </c>
      <c r="DO345" s="59" t="str">
        <f>IF(COUNTBLANK(DH345:DJ345)=3,"",SUM(DH345:DJ345))</f>
        <v/>
      </c>
      <c r="DP345" s="59" t="str">
        <f>IF(COUNTBLANK(DK345:DN345)=4,"",SUM(DK345:DN345))</f>
        <v/>
      </c>
      <c r="DQ345" s="59" t="str">
        <f>IF(COUNTBLANK(CB345:CH345)=7,"",SUM(IF(CB345="",0,5),IF(CC345="",0,9),IF(CD345="",0,4),IF(CE345="",0,4),IF(CF345="",0,3),IF(CG345="",0,1),IF(CH345="",0,6)))</f>
        <v/>
      </c>
      <c r="DR345" s="59" t="str">
        <f>IF(COUNTBLANK(CI345:CR345)=10,"",SUM(IF(CI345="",0,5),IF(CJ345="",0,4),IF(CK345="",0,3),IF(CL345="",0,2),IF(CM345="",0,2),IF(CN345="",0,2),IF(CO345="",0,2),IF(CP345="",0,2),IF(CQ345="",0,2),IF(OR(CR345="",CR345=-99,CR345=-9),0,2)))</f>
        <v/>
      </c>
      <c r="DS345" s="59" t="str">
        <f>IF(COUNTBLANK(CS345:CX345)=6,"",SUM(IF(CS345="",0,1),IF(OR(CT345="",CT345=-99),0,3),IF(OR(CU345="",CU345=-99),0,3),IF(CV345="",0,2),IF(CW345="",0,1),IF(CX345="",0,1)))</f>
        <v/>
      </c>
      <c r="DT345" s="59" t="str">
        <f>IF(COUNTBLANK(CY345:DG345)=9,"",SUM(IF(OR(CY345="",CY345=-99),0,3),IF(OR(CZ345="",CZ345=-99),0,3),IF(OR(DA345="",DA345=-99),0,3),IF(OR(DB345="",DB345=-99),0,3),IF(OR(DC345="",DC345=-99),0,3),IF(OR(DD345="",DD345=-99),0,3),IF(OR(DE345="",DE345=-99),0,3),IF(OR(DF345="",DF345=-99),0,3),IF(OR(DG345="",DG345=-99),0,3)))</f>
        <v/>
      </c>
      <c r="DU345" s="59" t="str">
        <f>IF(COUNTBLANK(DH345:DJ345)=3,"",SUM(IF(DH345="",0,IF(BS345=1,41,IF(BS345=2,38,""))),IF(DI345="",0,6),IF(DJ345="",0,3)))</f>
        <v/>
      </c>
      <c r="DV345" s="59" t="str">
        <f>IF(COUNTBLANK(DK345:DN345)=4,"",SUM(DQ345:DT345))</f>
        <v/>
      </c>
      <c r="DW345" s="59" t="str">
        <f>IF(DQ345="","",((DK345/DQ345)*100))</f>
        <v/>
      </c>
      <c r="DX345" s="59" t="str">
        <f t="shared" si="32"/>
        <v/>
      </c>
      <c r="DY345" s="59" t="str">
        <f t="shared" si="32"/>
        <v/>
      </c>
      <c r="DZ345" s="59" t="str">
        <f t="shared" si="32"/>
        <v/>
      </c>
      <c r="EA345" s="59" t="str">
        <f t="shared" si="32"/>
        <v/>
      </c>
      <c r="EB345" s="59" t="str">
        <f t="shared" si="32"/>
        <v/>
      </c>
      <c r="EC345" s="59" t="str">
        <f>IF(COUNTBLANK(DQ345:DT345)=4,"",SQRT((DQ345^2)+(DR345^2)+(DS345^2)+(DT345^2)))</f>
        <v/>
      </c>
      <c r="ED345" s="59" t="str">
        <f>IF(EC345="","",(SUM(((DK345/EC345)^2),((DL345/EC345)^2),((DM345/EC345)^2),((DN345/EC345)^2))*100))</f>
        <v/>
      </c>
      <c r="EE345" s="59" t="str">
        <f>IF(CB345="","",(CB345/DQ345*100))</f>
        <v/>
      </c>
      <c r="EF345" s="59" t="str">
        <f>IF(CC345="","",(CC345/DQ345*100))</f>
        <v/>
      </c>
      <c r="EG345" s="59" t="str">
        <f>IF(CD345="","",(CD345/DQ345*100))</f>
        <v/>
      </c>
      <c r="EH345" s="59" t="str">
        <f>IF(CE345="","",(CE345/DQ345*100))</f>
        <v/>
      </c>
      <c r="EI345" s="59" t="str">
        <f>IF(CF345="","",(CF345/DQ345*100))</f>
        <v/>
      </c>
      <c r="EJ345" s="59" t="str">
        <f>IF(CG345="","",(CG345/DQ345*100))</f>
        <v/>
      </c>
      <c r="EK345" s="59" t="str">
        <f>IF(CH345="","",(CH345/DQ345*100))</f>
        <v/>
      </c>
      <c r="EL345" s="59" t="str">
        <f>IF(CI345="","",(CI345/DR345*100))</f>
        <v/>
      </c>
      <c r="EM345" s="59" t="str">
        <f>IF(CJ345="","",(CJ345/DR345*100))</f>
        <v/>
      </c>
      <c r="EN345" s="59" t="str">
        <f>IF(CK345="","",(CK345/DR345*100))</f>
        <v/>
      </c>
      <c r="EO345" s="59" t="str">
        <f>IF(CL345="","",(CL345/DR345*100))</f>
        <v/>
      </c>
      <c r="EP345" s="59" t="str">
        <f>IF(CM345="","",(CM345/DR345*100))</f>
        <v/>
      </c>
      <c r="EQ345" s="59" t="str">
        <f>IF(CN345="","",(CN345/DR345*100))</f>
        <v/>
      </c>
      <c r="ER345" s="59" t="str">
        <f>IF(CO345="","",(CO345/DR345*100))</f>
        <v/>
      </c>
      <c r="ES345" s="59" t="str">
        <f>IF(CP345="","",(CP345/DR345*100))</f>
        <v/>
      </c>
      <c r="ET345" s="59" t="str">
        <f>IF(CQ345="","",(CQ345/DR345*100))</f>
        <v/>
      </c>
      <c r="EU345" s="59" t="str">
        <f>IF(CR345="","",(CR345/DR345*100))</f>
        <v/>
      </c>
      <c r="EV345" s="59" t="str">
        <f>IF(CS345="","",(CS345/DS345*100))</f>
        <v/>
      </c>
      <c r="EW345" s="59" t="str">
        <f>IF(CT345="","",(CT345/DS345*100))</f>
        <v/>
      </c>
      <c r="EX345" s="59" t="str">
        <f>IF(CU345="","",(CU345/DS345*100))</f>
        <v/>
      </c>
      <c r="EY345" s="59" t="str">
        <f>IF(CV345="","",(CV345/DS345*100))</f>
        <v/>
      </c>
      <c r="EZ345" s="59" t="str">
        <f>IF(CW345="","",(CW345/DS345*100))</f>
        <v/>
      </c>
      <c r="FA345" s="59" t="str">
        <f>IF(CX345="","",(CX345/DS345*100))</f>
        <v/>
      </c>
      <c r="FB345" s="59" t="str">
        <f t="shared" si="37"/>
        <v/>
      </c>
      <c r="FC345" s="59" t="str">
        <f t="shared" si="37"/>
        <v/>
      </c>
      <c r="FD345" s="59" t="str">
        <f t="shared" si="37"/>
        <v/>
      </c>
      <c r="FE345" s="59" t="str">
        <f t="shared" si="37"/>
        <v/>
      </c>
      <c r="FF345" s="59" t="str">
        <f t="shared" si="37"/>
        <v/>
      </c>
      <c r="FG345" s="59" t="str">
        <f t="shared" si="37"/>
        <v/>
      </c>
      <c r="FH345" s="59" t="str">
        <f t="shared" si="37"/>
        <v/>
      </c>
      <c r="FI345" s="59" t="str">
        <f t="shared" si="37"/>
        <v/>
      </c>
      <c r="FJ345" s="59" t="str">
        <f t="shared" si="37"/>
        <v/>
      </c>
      <c r="FK345" s="59" t="str">
        <f>IF(DH345="","",(DH345/DU345*100))</f>
        <v/>
      </c>
      <c r="FL345" s="59" t="str">
        <f>IF(DI345="","",(DI345/DU345*100))</f>
        <v/>
      </c>
      <c r="FM345" s="59" t="str">
        <f>IF(DJ345="","",(DJ345/DU345*100))</f>
        <v/>
      </c>
    </row>
    <row r="346" spans="72:169" x14ac:dyDescent="0.25">
      <c r="BT346" s="59" t="str">
        <f>IF(BR346="","",YEAR(D346)-BR346)</f>
        <v/>
      </c>
      <c r="BU346" s="59" t="str">
        <f>IF(BO346="",IF(OR(BM346="",BN346=""),"",((BM346*12)+BN346)*0.0254),BO346*0.01)</f>
        <v/>
      </c>
      <c r="BV346" s="59" t="str">
        <f>IF(BQ346="",IF(BP346="","",BP346*0.453592),BQ346)</f>
        <v/>
      </c>
      <c r="BW346" s="59" t="str">
        <f>IF(OR(BU346="",BV346=""),"",(BV346/(BU346^2)))</f>
        <v/>
      </c>
      <c r="BX346" s="59" t="str">
        <f>IF(COUNTBLANK(E346:J346)=6,"",(((E346*IF(F346&gt;0,F346,30)*3)+(G346*IF(H346&gt;0,H346,30)*5)+(I346*IF(J346&gt;0,J346,30)*9))))</f>
        <v/>
      </c>
      <c r="BY346" s="59" t="str">
        <f>IF(COUNTBLANK(AE346:AL346)=8,"",SUM(IF(AE346=2,1,IF(AE346=3,1,0)),IF(AH346=1,1,IF(AI346=1,1,0)),IF(AJ346&gt;3,1,0),IF(AK346&gt;3,1,0),IF(AL346&gt;0,1,0)))</f>
        <v/>
      </c>
      <c r="BZ346" s="59" t="str">
        <f>IF(OR(AM346="",AN346=""),"",IF(OR(AM346=-99,AN346=-99),-99,IF(AM346=3,IF(AN346=2,1,IF(AN346=3,1,0)),0)))</f>
        <v/>
      </c>
      <c r="CA346" s="59" t="str">
        <f>IF(OR((AC346=""),(AD346="")),"",IF(AD346=-99,-99,IF(AC346&gt;=4,IF(OR(AD346=1,AD346=2),1,0),0)))</f>
        <v/>
      </c>
      <c r="CB346" s="59" t="str">
        <f>IF(BW346="","",IF(BW346&lt;25,5,IF(BW346&lt;30,2,0)))</f>
        <v/>
      </c>
      <c r="CC346" s="59" t="str">
        <f t="shared" si="34"/>
        <v/>
      </c>
      <c r="CD346" s="59" t="str">
        <f>IF(K346="","",IF(K346&lt;4,0,IF(K346&gt;=4,4,"")))</f>
        <v/>
      </c>
      <c r="CE346" s="59" t="str">
        <f>IF(L346="","",IF(L346&lt;4,0,IF(L346&gt;=4,4,"")))</f>
        <v/>
      </c>
      <c r="CF346" s="59" t="str">
        <f>IF(M346="","",IF(M346&lt;4,0,IF(M346&gt;=4,3,"")))</f>
        <v/>
      </c>
      <c r="CG346" s="59" t="str">
        <f>IF(N346="","",IF(N346&lt;4,0,IF(N346&gt;=4,1,"")))</f>
        <v/>
      </c>
      <c r="CH346" s="59" t="str">
        <f t="shared" si="35"/>
        <v/>
      </c>
      <c r="CI346" s="59" t="str">
        <f>IF(O346="","",IF(O346=0,0,IF(O346=1,3,IF(O346&lt;=4,4,IF(O346&gt;4,5,"")))))</f>
        <v/>
      </c>
      <c r="CJ346" s="59" t="str">
        <f>IF(P346="","",IF(P346=0,0,IF(P346=1,1,IF(P346&lt;7,3,IF(P346=7,4,"")))))</f>
        <v/>
      </c>
      <c r="CK346" s="59" t="str">
        <f>IF(Q346="","",IF(Q346&lt;4,3,IF(Q346&lt;7,2,IF(Q346=7,0,""))))</f>
        <v/>
      </c>
      <c r="CL346" s="59" t="str">
        <f>IF(R346="","",IF(R346&lt;1,0,IF(R346&lt;=2,1,IF(R346&gt;2,2,""))))</f>
        <v/>
      </c>
      <c r="CM346" s="59" t="str">
        <f>IF(S346="","",IF(S346=0,0,IF(S346=1,1,IF(S346&gt;1,2,""))))</f>
        <v/>
      </c>
      <c r="CN346" s="59" t="str">
        <f>IF(T346="","",IF(T346=0,0,IF(T346&lt;=4,1,IF(T346&gt;4,2,""))))</f>
        <v/>
      </c>
      <c r="CO346" s="59" t="str">
        <f>IF(U346="","",IF(U346&lt;4,0,IF(U346&lt;=6,1,IF(U346=7,2,""))))</f>
        <v/>
      </c>
      <c r="CP346" s="59" t="str">
        <f>IF(V346="","",IF(V346&lt;4,2,IF(V346=4,1,IF(V346=5,0,""))))</f>
        <v/>
      </c>
      <c r="CQ346" s="59" t="str">
        <f>IF(W346="","",IF(W346=1,2,IF(W346=2,1,IF(W346&gt;2,0,""))))</f>
        <v/>
      </c>
      <c r="CR346" s="59" t="str">
        <f>IF(X346="","",IF(X346=0,0,IF(X346=1,1,IF(X346=2,2,IF(X346=3,2,IF(X346=-9,-9,IF(X346=-99,-99,"")))))))</f>
        <v/>
      </c>
      <c r="CS346" s="59" t="str">
        <f>IF(Z346="","",IF(Z346=0,1,IF(Z346=1,0,"")))</f>
        <v/>
      </c>
      <c r="CT346" s="59" t="str">
        <f>IF(CA346="","",IF(CA346=-99,-99,IF(CA346=1,3,0)))</f>
        <v/>
      </c>
      <c r="CU346" s="59" t="str">
        <f>IF(BZ346="","",IF(BZ346=-99,-99,IF(BZ346=0,3,0)))</f>
        <v/>
      </c>
      <c r="CV346" s="59" t="str">
        <f>IF(AO346="","",IF(AND(AO346&gt;=7,AO346&lt;=8),2,0))</f>
        <v/>
      </c>
      <c r="CW346" s="59" t="str">
        <f>IF(AP346="","",IF(AP346=1,0,IF(AP346&gt;1,1,"")))</f>
        <v/>
      </c>
      <c r="CX346" s="59" t="str">
        <f t="shared" si="36"/>
        <v/>
      </c>
      <c r="CY346" s="59" t="str">
        <f>IF(BA346="","",IF(BA346=0,0,IF(OR(BA346=1,BA346=2,BA346=3),3,IF(BA346=-99,-99,""))))</f>
        <v/>
      </c>
      <c r="CZ346" s="59" t="str">
        <f>IF(BB346="","",IF(BB346=0,0,IF(OR(BB346=1,BB346=2,BB346=3),3,IF(BB346=-99,-99,""))))</f>
        <v/>
      </c>
      <c r="DA346" s="59" t="str">
        <f>IF(BC346="","",IF(BC346=0,0,IF(OR(BC346=1,BC346=2,BC346=3),3,IF(BC346=-99,-99,""))))</f>
        <v/>
      </c>
      <c r="DB346" s="59" t="str">
        <f>IF(BD346="","",IF(BD346=0,0,IF(OR(BD346=1,BD346=2,BD346=3),3,IF(BD346=-99,-99,""))))</f>
        <v/>
      </c>
      <c r="DC346" s="59" t="str">
        <f>IF(BE346="","",IF(BE346=0,0,IF(OR(BE346=1,BE346=2,BE346=3),3,IF(BE346=-99,-99,""))))</f>
        <v/>
      </c>
      <c r="DD346" s="59" t="str">
        <f>IF(BF346="","",IF(BF346=0,0,IF(OR(BF346=1,BF346=2,BF346=3),3,IF(BF346=-99,-99,""))))</f>
        <v/>
      </c>
      <c r="DE346" s="59" t="str">
        <f>IF(BG346="","",IF(BG346=0,0,IF(OR(BG346=1,BG346=2,BG346=3),3,IF(BG346=-99,-99,""))))</f>
        <v/>
      </c>
      <c r="DF346" s="59" t="str">
        <f>IF(BH346="","",IF(BH346=0,0,IF(OR(BH346=1,BH346=2,BH346=3),3,IF(BH346=-99,-99,""))))</f>
        <v/>
      </c>
      <c r="DG346" s="59" t="str">
        <f>IF(BI346="","",IF(BI346=0,0,IF(OR(BI346=1,BI346=2,BI346=3),3,IF(BI346=-99,-99,""))))</f>
        <v/>
      </c>
      <c r="DH346" s="59" t="str">
        <f>IF(BT346="","",IF(BS346=1,IF(BT346&lt;65,41,IF(BT346&lt;70,35,IF(BT346&lt;75,29,IF(BT346&lt;80,21,IF(BT346&lt;85,14,IF(BT346&lt;90,5,0)))))),IF(BS346=2,IF(BT346&lt;65,38,IF(BT346&lt;70,33,IF(BT346&lt;75,26,IF(BT346&lt;80,16,IF(BT346&lt;85,12,IF(BT346&lt;90,1,0)))))),"")))</f>
        <v/>
      </c>
      <c r="DI346" s="59" t="str">
        <f>IF(BL346="","",IF(BL346=1,0,IF(BL346=2,3,IF(BL346&gt;2,6,""))))</f>
        <v/>
      </c>
      <c r="DJ346" s="59" t="str">
        <f>IF(Y346="","",IF(Y346=0,3,IF(Y346=1,0,"")))</f>
        <v/>
      </c>
      <c r="DK346" s="59" t="str">
        <f>IF(COUNTBLANK(CB346:CH346)=7,"",SUM(CB346:CH346))</f>
        <v/>
      </c>
      <c r="DL346" s="59" t="str">
        <f>IF(COUNTBLANK(CI346:CR346)=10,"",SUM(CI346:CQ346,IF(CR346&gt;0,CR346,0)))</f>
        <v/>
      </c>
      <c r="DM346" s="59" t="str">
        <f>IF(COUNTBLANK(CS346:CX346)=6,"",SUM(CS346,IF(CT346=-99,0,CT346),IF(CU346=-99,0,CU346),CV346:CX346))</f>
        <v/>
      </c>
      <c r="DN346" s="59" t="str">
        <f>IF(COUNTBLANK(CY346:DG346)=9,"",SUM(IF(OR(CY346="",CY346=-99),0,CY346),IF(OR(CZ346="",CZ346=-99),0,CZ346),IF(OR(DA346="",DA346=-99),0,DA346),IF(OR(DB346="",DB346=-99),0,DB346),IF(OR(DC346="",DC346=-99),0,DC346),IF(OR(DD346="",DD346=-99),0,DD346),IF(OR(DE346="",DE346=-99),0,DE346),IF(OR(DF346="",DF346=-99),0,DF346),IF(OR(DG346="",DG346=-99),0,DG346)))</f>
        <v/>
      </c>
      <c r="DO346" s="59" t="str">
        <f>IF(COUNTBLANK(DH346:DJ346)=3,"",SUM(DH346:DJ346))</f>
        <v/>
      </c>
      <c r="DP346" s="59" t="str">
        <f>IF(COUNTBLANK(DK346:DN346)=4,"",SUM(DK346:DN346))</f>
        <v/>
      </c>
      <c r="DQ346" s="59" t="str">
        <f>IF(COUNTBLANK(CB346:CH346)=7,"",SUM(IF(CB346="",0,5),IF(CC346="",0,9),IF(CD346="",0,4),IF(CE346="",0,4),IF(CF346="",0,3),IF(CG346="",0,1),IF(CH346="",0,6)))</f>
        <v/>
      </c>
      <c r="DR346" s="59" t="str">
        <f>IF(COUNTBLANK(CI346:CR346)=10,"",SUM(IF(CI346="",0,5),IF(CJ346="",0,4),IF(CK346="",0,3),IF(CL346="",0,2),IF(CM346="",0,2),IF(CN346="",0,2),IF(CO346="",0,2),IF(CP346="",0,2),IF(CQ346="",0,2),IF(OR(CR346="",CR346=-99,CR346=-9),0,2)))</f>
        <v/>
      </c>
      <c r="DS346" s="59" t="str">
        <f>IF(COUNTBLANK(CS346:CX346)=6,"",SUM(IF(CS346="",0,1),IF(OR(CT346="",CT346=-99),0,3),IF(OR(CU346="",CU346=-99),0,3),IF(CV346="",0,2),IF(CW346="",0,1),IF(CX346="",0,1)))</f>
        <v/>
      </c>
      <c r="DT346" s="59" t="str">
        <f>IF(COUNTBLANK(CY346:DG346)=9,"",SUM(IF(OR(CY346="",CY346=-99),0,3),IF(OR(CZ346="",CZ346=-99),0,3),IF(OR(DA346="",DA346=-99),0,3),IF(OR(DB346="",DB346=-99),0,3),IF(OR(DC346="",DC346=-99),0,3),IF(OR(DD346="",DD346=-99),0,3),IF(OR(DE346="",DE346=-99),0,3),IF(OR(DF346="",DF346=-99),0,3),IF(OR(DG346="",DG346=-99),0,3)))</f>
        <v/>
      </c>
      <c r="DU346" s="59" t="str">
        <f>IF(COUNTBLANK(DH346:DJ346)=3,"",SUM(IF(DH346="",0,IF(BS346=1,41,IF(BS346=2,38,""))),IF(DI346="",0,6),IF(DJ346="",0,3)))</f>
        <v/>
      </c>
      <c r="DV346" s="59" t="str">
        <f>IF(COUNTBLANK(DK346:DN346)=4,"",SUM(DQ346:DT346))</f>
        <v/>
      </c>
      <c r="DW346" s="59" t="str">
        <f>IF(DQ346="","",((DK346/DQ346)*100))</f>
        <v/>
      </c>
      <c r="DX346" s="59" t="str">
        <f t="shared" si="32"/>
        <v/>
      </c>
      <c r="DY346" s="59" t="str">
        <f t="shared" si="32"/>
        <v/>
      </c>
      <c r="DZ346" s="59" t="str">
        <f t="shared" si="32"/>
        <v/>
      </c>
      <c r="EA346" s="59" t="str">
        <f t="shared" si="32"/>
        <v/>
      </c>
      <c r="EB346" s="59" t="str">
        <f t="shared" si="32"/>
        <v/>
      </c>
      <c r="EC346" s="59" t="str">
        <f>IF(COUNTBLANK(DQ346:DT346)=4,"",SQRT((DQ346^2)+(DR346^2)+(DS346^2)+(DT346^2)))</f>
        <v/>
      </c>
      <c r="ED346" s="59" t="str">
        <f>IF(EC346="","",(SUM(((DK346/EC346)^2),((DL346/EC346)^2),((DM346/EC346)^2),((DN346/EC346)^2))*100))</f>
        <v/>
      </c>
      <c r="EE346" s="59" t="str">
        <f>IF(CB346="","",(CB346/DQ346*100))</f>
        <v/>
      </c>
      <c r="EF346" s="59" t="str">
        <f>IF(CC346="","",(CC346/DQ346*100))</f>
        <v/>
      </c>
      <c r="EG346" s="59" t="str">
        <f>IF(CD346="","",(CD346/DQ346*100))</f>
        <v/>
      </c>
      <c r="EH346" s="59" t="str">
        <f>IF(CE346="","",(CE346/DQ346*100))</f>
        <v/>
      </c>
      <c r="EI346" s="59" t="str">
        <f>IF(CF346="","",(CF346/DQ346*100))</f>
        <v/>
      </c>
      <c r="EJ346" s="59" t="str">
        <f>IF(CG346="","",(CG346/DQ346*100))</f>
        <v/>
      </c>
      <c r="EK346" s="59" t="str">
        <f>IF(CH346="","",(CH346/DQ346*100))</f>
        <v/>
      </c>
      <c r="EL346" s="59" t="str">
        <f>IF(CI346="","",(CI346/DR346*100))</f>
        <v/>
      </c>
      <c r="EM346" s="59" t="str">
        <f>IF(CJ346="","",(CJ346/DR346*100))</f>
        <v/>
      </c>
      <c r="EN346" s="59" t="str">
        <f>IF(CK346="","",(CK346/DR346*100))</f>
        <v/>
      </c>
      <c r="EO346" s="59" t="str">
        <f>IF(CL346="","",(CL346/DR346*100))</f>
        <v/>
      </c>
      <c r="EP346" s="59" t="str">
        <f>IF(CM346="","",(CM346/DR346*100))</f>
        <v/>
      </c>
      <c r="EQ346" s="59" t="str">
        <f>IF(CN346="","",(CN346/DR346*100))</f>
        <v/>
      </c>
      <c r="ER346" s="59" t="str">
        <f>IF(CO346="","",(CO346/DR346*100))</f>
        <v/>
      </c>
      <c r="ES346" s="59" t="str">
        <f>IF(CP346="","",(CP346/DR346*100))</f>
        <v/>
      </c>
      <c r="ET346" s="59" t="str">
        <f>IF(CQ346="","",(CQ346/DR346*100))</f>
        <v/>
      </c>
      <c r="EU346" s="59" t="str">
        <f>IF(CR346="","",(CR346/DR346*100))</f>
        <v/>
      </c>
      <c r="EV346" s="59" t="str">
        <f>IF(CS346="","",(CS346/DS346*100))</f>
        <v/>
      </c>
      <c r="EW346" s="59" t="str">
        <f>IF(CT346="","",(CT346/DS346*100))</f>
        <v/>
      </c>
      <c r="EX346" s="59" t="str">
        <f>IF(CU346="","",(CU346/DS346*100))</f>
        <v/>
      </c>
      <c r="EY346" s="59" t="str">
        <f>IF(CV346="","",(CV346/DS346*100))</f>
        <v/>
      </c>
      <c r="EZ346" s="59" t="str">
        <f>IF(CW346="","",(CW346/DS346*100))</f>
        <v/>
      </c>
      <c r="FA346" s="59" t="str">
        <f>IF(CX346="","",(CX346/DS346*100))</f>
        <v/>
      </c>
      <c r="FB346" s="59" t="str">
        <f t="shared" si="37"/>
        <v/>
      </c>
      <c r="FC346" s="59" t="str">
        <f t="shared" si="37"/>
        <v/>
      </c>
      <c r="FD346" s="59" t="str">
        <f t="shared" si="37"/>
        <v/>
      </c>
      <c r="FE346" s="59" t="str">
        <f t="shared" si="37"/>
        <v/>
      </c>
      <c r="FF346" s="59" t="str">
        <f t="shared" si="37"/>
        <v/>
      </c>
      <c r="FG346" s="59" t="str">
        <f t="shared" si="37"/>
        <v/>
      </c>
      <c r="FH346" s="59" t="str">
        <f t="shared" si="37"/>
        <v/>
      </c>
      <c r="FI346" s="59" t="str">
        <f t="shared" si="37"/>
        <v/>
      </c>
      <c r="FJ346" s="59" t="str">
        <f t="shared" si="37"/>
        <v/>
      </c>
      <c r="FK346" s="59" t="str">
        <f>IF(DH346="","",(DH346/DU346*100))</f>
        <v/>
      </c>
      <c r="FL346" s="59" t="str">
        <f>IF(DI346="","",(DI346/DU346*100))</f>
        <v/>
      </c>
      <c r="FM346" s="59" t="str">
        <f>IF(DJ346="","",(DJ346/DU346*100))</f>
        <v/>
      </c>
    </row>
    <row r="347" spans="72:169" x14ac:dyDescent="0.25">
      <c r="BT347" s="59" t="str">
        <f>IF(BR347="","",YEAR(D347)-BR347)</f>
        <v/>
      </c>
      <c r="BU347" s="59" t="str">
        <f>IF(BO347="",IF(OR(BM347="",BN347=""),"",((BM347*12)+BN347)*0.0254),BO347*0.01)</f>
        <v/>
      </c>
      <c r="BV347" s="59" t="str">
        <f>IF(BQ347="",IF(BP347="","",BP347*0.453592),BQ347)</f>
        <v/>
      </c>
      <c r="BW347" s="59" t="str">
        <f>IF(OR(BU347="",BV347=""),"",(BV347/(BU347^2)))</f>
        <v/>
      </c>
      <c r="BX347" s="59" t="str">
        <f>IF(COUNTBLANK(E347:J347)=6,"",(((E347*IF(F347&gt;0,F347,30)*3)+(G347*IF(H347&gt;0,H347,30)*5)+(I347*IF(J347&gt;0,J347,30)*9))))</f>
        <v/>
      </c>
      <c r="BY347" s="59" t="str">
        <f>IF(COUNTBLANK(AE347:AL347)=8,"",SUM(IF(AE347=2,1,IF(AE347=3,1,0)),IF(AH347=1,1,IF(AI347=1,1,0)),IF(AJ347&gt;3,1,0),IF(AK347&gt;3,1,0),IF(AL347&gt;0,1,0)))</f>
        <v/>
      </c>
      <c r="BZ347" s="59" t="str">
        <f>IF(OR(AM347="",AN347=""),"",IF(OR(AM347=-99,AN347=-99),-99,IF(AM347=3,IF(AN347=2,1,IF(AN347=3,1,0)),0)))</f>
        <v/>
      </c>
      <c r="CA347" s="59" t="str">
        <f>IF(OR((AC347=""),(AD347="")),"",IF(AD347=-99,-99,IF(AC347&gt;=4,IF(OR(AD347=1,AD347=2),1,0),0)))</f>
        <v/>
      </c>
      <c r="CB347" s="59" t="str">
        <f>IF(BW347="","",IF(BW347&lt;25,5,IF(BW347&lt;30,2,0)))</f>
        <v/>
      </c>
      <c r="CC347" s="59" t="str">
        <f t="shared" si="34"/>
        <v/>
      </c>
      <c r="CD347" s="59" t="str">
        <f>IF(K347="","",IF(K347&lt;4,0,IF(K347&gt;=4,4,"")))</f>
        <v/>
      </c>
      <c r="CE347" s="59" t="str">
        <f>IF(L347="","",IF(L347&lt;4,0,IF(L347&gt;=4,4,"")))</f>
        <v/>
      </c>
      <c r="CF347" s="59" t="str">
        <f>IF(M347="","",IF(M347&lt;4,0,IF(M347&gt;=4,3,"")))</f>
        <v/>
      </c>
      <c r="CG347" s="59" t="str">
        <f>IF(N347="","",IF(N347&lt;4,0,IF(N347&gt;=4,1,"")))</f>
        <v/>
      </c>
      <c r="CH347" s="59" t="str">
        <f t="shared" si="35"/>
        <v/>
      </c>
      <c r="CI347" s="59" t="str">
        <f>IF(O347="","",IF(O347=0,0,IF(O347=1,3,IF(O347&lt;=4,4,IF(O347&gt;4,5,"")))))</f>
        <v/>
      </c>
      <c r="CJ347" s="59" t="str">
        <f>IF(P347="","",IF(P347=0,0,IF(P347=1,1,IF(P347&lt;7,3,IF(P347=7,4,"")))))</f>
        <v/>
      </c>
      <c r="CK347" s="59" t="str">
        <f>IF(Q347="","",IF(Q347&lt;4,3,IF(Q347&lt;7,2,IF(Q347=7,0,""))))</f>
        <v/>
      </c>
      <c r="CL347" s="59" t="str">
        <f>IF(R347="","",IF(R347&lt;1,0,IF(R347&lt;=2,1,IF(R347&gt;2,2,""))))</f>
        <v/>
      </c>
      <c r="CM347" s="59" t="str">
        <f>IF(S347="","",IF(S347=0,0,IF(S347=1,1,IF(S347&gt;1,2,""))))</f>
        <v/>
      </c>
      <c r="CN347" s="59" t="str">
        <f>IF(T347="","",IF(T347=0,0,IF(T347&lt;=4,1,IF(T347&gt;4,2,""))))</f>
        <v/>
      </c>
      <c r="CO347" s="59" t="str">
        <f>IF(U347="","",IF(U347&lt;4,0,IF(U347&lt;=6,1,IF(U347=7,2,""))))</f>
        <v/>
      </c>
      <c r="CP347" s="59" t="str">
        <f>IF(V347="","",IF(V347&lt;4,2,IF(V347=4,1,IF(V347=5,0,""))))</f>
        <v/>
      </c>
      <c r="CQ347" s="59" t="str">
        <f>IF(W347="","",IF(W347=1,2,IF(W347=2,1,IF(W347&gt;2,0,""))))</f>
        <v/>
      </c>
      <c r="CR347" s="59" t="str">
        <f>IF(X347="","",IF(X347=0,0,IF(X347=1,1,IF(X347=2,2,IF(X347=3,2,IF(X347=-9,-9,IF(X347=-99,-99,"")))))))</f>
        <v/>
      </c>
      <c r="CS347" s="59" t="str">
        <f>IF(Z347="","",IF(Z347=0,1,IF(Z347=1,0,"")))</f>
        <v/>
      </c>
      <c r="CT347" s="59" t="str">
        <f>IF(CA347="","",IF(CA347=-99,-99,IF(CA347=1,3,0)))</f>
        <v/>
      </c>
      <c r="CU347" s="59" t="str">
        <f>IF(BZ347="","",IF(BZ347=-99,-99,IF(BZ347=0,3,0)))</f>
        <v/>
      </c>
      <c r="CV347" s="59" t="str">
        <f>IF(AO347="","",IF(AND(AO347&gt;=7,AO347&lt;=8),2,0))</f>
        <v/>
      </c>
      <c r="CW347" s="59" t="str">
        <f>IF(AP347="","",IF(AP347=1,0,IF(AP347&gt;1,1,"")))</f>
        <v/>
      </c>
      <c r="CX347" s="59" t="str">
        <f t="shared" si="36"/>
        <v/>
      </c>
      <c r="CY347" s="59" t="str">
        <f>IF(BA347="","",IF(BA347=0,0,IF(OR(BA347=1,BA347=2,BA347=3),3,IF(BA347=-99,-99,""))))</f>
        <v/>
      </c>
      <c r="CZ347" s="59" t="str">
        <f>IF(BB347="","",IF(BB347=0,0,IF(OR(BB347=1,BB347=2,BB347=3),3,IF(BB347=-99,-99,""))))</f>
        <v/>
      </c>
      <c r="DA347" s="59" t="str">
        <f>IF(BC347="","",IF(BC347=0,0,IF(OR(BC347=1,BC347=2,BC347=3),3,IF(BC347=-99,-99,""))))</f>
        <v/>
      </c>
      <c r="DB347" s="59" t="str">
        <f>IF(BD347="","",IF(BD347=0,0,IF(OR(BD347=1,BD347=2,BD347=3),3,IF(BD347=-99,-99,""))))</f>
        <v/>
      </c>
      <c r="DC347" s="59" t="str">
        <f>IF(BE347="","",IF(BE347=0,0,IF(OR(BE347=1,BE347=2,BE347=3),3,IF(BE347=-99,-99,""))))</f>
        <v/>
      </c>
      <c r="DD347" s="59" t="str">
        <f>IF(BF347="","",IF(BF347=0,0,IF(OR(BF347=1,BF347=2,BF347=3),3,IF(BF347=-99,-99,""))))</f>
        <v/>
      </c>
      <c r="DE347" s="59" t="str">
        <f>IF(BG347="","",IF(BG347=0,0,IF(OR(BG347=1,BG347=2,BG347=3),3,IF(BG347=-99,-99,""))))</f>
        <v/>
      </c>
      <c r="DF347" s="59" t="str">
        <f>IF(BH347="","",IF(BH347=0,0,IF(OR(BH347=1,BH347=2,BH347=3),3,IF(BH347=-99,-99,""))))</f>
        <v/>
      </c>
      <c r="DG347" s="59" t="str">
        <f>IF(BI347="","",IF(BI347=0,0,IF(OR(BI347=1,BI347=2,BI347=3),3,IF(BI347=-99,-99,""))))</f>
        <v/>
      </c>
      <c r="DH347" s="59" t="str">
        <f>IF(BT347="","",IF(BS347=1,IF(BT347&lt;65,41,IF(BT347&lt;70,35,IF(BT347&lt;75,29,IF(BT347&lt;80,21,IF(BT347&lt;85,14,IF(BT347&lt;90,5,0)))))),IF(BS347=2,IF(BT347&lt;65,38,IF(BT347&lt;70,33,IF(BT347&lt;75,26,IF(BT347&lt;80,16,IF(BT347&lt;85,12,IF(BT347&lt;90,1,0)))))),"")))</f>
        <v/>
      </c>
      <c r="DI347" s="59" t="str">
        <f>IF(BL347="","",IF(BL347=1,0,IF(BL347=2,3,IF(BL347&gt;2,6,""))))</f>
        <v/>
      </c>
      <c r="DJ347" s="59" t="str">
        <f>IF(Y347="","",IF(Y347=0,3,IF(Y347=1,0,"")))</f>
        <v/>
      </c>
      <c r="DK347" s="59" t="str">
        <f>IF(COUNTBLANK(CB347:CH347)=7,"",SUM(CB347:CH347))</f>
        <v/>
      </c>
      <c r="DL347" s="59" t="str">
        <f>IF(COUNTBLANK(CI347:CR347)=10,"",SUM(CI347:CQ347,IF(CR347&gt;0,CR347,0)))</f>
        <v/>
      </c>
      <c r="DM347" s="59" t="str">
        <f>IF(COUNTBLANK(CS347:CX347)=6,"",SUM(CS347,IF(CT347=-99,0,CT347),IF(CU347=-99,0,CU347),CV347:CX347))</f>
        <v/>
      </c>
      <c r="DN347" s="59" t="str">
        <f>IF(COUNTBLANK(CY347:DG347)=9,"",SUM(IF(OR(CY347="",CY347=-99),0,CY347),IF(OR(CZ347="",CZ347=-99),0,CZ347),IF(OR(DA347="",DA347=-99),0,DA347),IF(OR(DB347="",DB347=-99),0,DB347),IF(OR(DC347="",DC347=-99),0,DC347),IF(OR(DD347="",DD347=-99),0,DD347),IF(OR(DE347="",DE347=-99),0,DE347),IF(OR(DF347="",DF347=-99),0,DF347),IF(OR(DG347="",DG347=-99),0,DG347)))</f>
        <v/>
      </c>
      <c r="DO347" s="59" t="str">
        <f>IF(COUNTBLANK(DH347:DJ347)=3,"",SUM(DH347:DJ347))</f>
        <v/>
      </c>
      <c r="DP347" s="59" t="str">
        <f>IF(COUNTBLANK(DK347:DN347)=4,"",SUM(DK347:DN347))</f>
        <v/>
      </c>
      <c r="DQ347" s="59" t="str">
        <f>IF(COUNTBLANK(CB347:CH347)=7,"",SUM(IF(CB347="",0,5),IF(CC347="",0,9),IF(CD347="",0,4),IF(CE347="",0,4),IF(CF347="",0,3),IF(CG347="",0,1),IF(CH347="",0,6)))</f>
        <v/>
      </c>
      <c r="DR347" s="59" t="str">
        <f>IF(COUNTBLANK(CI347:CR347)=10,"",SUM(IF(CI347="",0,5),IF(CJ347="",0,4),IF(CK347="",0,3),IF(CL347="",0,2),IF(CM347="",0,2),IF(CN347="",0,2),IF(CO347="",0,2),IF(CP347="",0,2),IF(CQ347="",0,2),IF(OR(CR347="",CR347=-99,CR347=-9),0,2)))</f>
        <v/>
      </c>
      <c r="DS347" s="59" t="str">
        <f>IF(COUNTBLANK(CS347:CX347)=6,"",SUM(IF(CS347="",0,1),IF(OR(CT347="",CT347=-99),0,3),IF(OR(CU347="",CU347=-99),0,3),IF(CV347="",0,2),IF(CW347="",0,1),IF(CX347="",0,1)))</f>
        <v/>
      </c>
      <c r="DT347" s="59" t="str">
        <f>IF(COUNTBLANK(CY347:DG347)=9,"",SUM(IF(OR(CY347="",CY347=-99),0,3),IF(OR(CZ347="",CZ347=-99),0,3),IF(OR(DA347="",DA347=-99),0,3),IF(OR(DB347="",DB347=-99),0,3),IF(OR(DC347="",DC347=-99),0,3),IF(OR(DD347="",DD347=-99),0,3),IF(OR(DE347="",DE347=-99),0,3),IF(OR(DF347="",DF347=-99),0,3),IF(OR(DG347="",DG347=-99),0,3)))</f>
        <v/>
      </c>
      <c r="DU347" s="59" t="str">
        <f>IF(COUNTBLANK(DH347:DJ347)=3,"",SUM(IF(DH347="",0,IF(BS347=1,41,IF(BS347=2,38,""))),IF(DI347="",0,6),IF(DJ347="",0,3)))</f>
        <v/>
      </c>
      <c r="DV347" s="59" t="str">
        <f>IF(COUNTBLANK(DK347:DN347)=4,"",SUM(DQ347:DT347))</f>
        <v/>
      </c>
      <c r="DW347" s="59" t="str">
        <f>IF(DQ347="","",((DK347/DQ347)*100))</f>
        <v/>
      </c>
      <c r="DX347" s="59" t="str">
        <f t="shared" si="32"/>
        <v/>
      </c>
      <c r="DY347" s="59" t="str">
        <f t="shared" si="32"/>
        <v/>
      </c>
      <c r="DZ347" s="59" t="str">
        <f t="shared" si="32"/>
        <v/>
      </c>
      <c r="EA347" s="59" t="str">
        <f t="shared" si="32"/>
        <v/>
      </c>
      <c r="EB347" s="59" t="str">
        <f t="shared" si="32"/>
        <v/>
      </c>
      <c r="EC347" s="59" t="str">
        <f>IF(COUNTBLANK(DQ347:DT347)=4,"",SQRT((DQ347^2)+(DR347^2)+(DS347^2)+(DT347^2)))</f>
        <v/>
      </c>
      <c r="ED347" s="59" t="str">
        <f>IF(EC347="","",(SUM(((DK347/EC347)^2),((DL347/EC347)^2),((DM347/EC347)^2),((DN347/EC347)^2))*100))</f>
        <v/>
      </c>
      <c r="EE347" s="59" t="str">
        <f>IF(CB347="","",(CB347/DQ347*100))</f>
        <v/>
      </c>
      <c r="EF347" s="59" t="str">
        <f>IF(CC347="","",(CC347/DQ347*100))</f>
        <v/>
      </c>
      <c r="EG347" s="59" t="str">
        <f>IF(CD347="","",(CD347/DQ347*100))</f>
        <v/>
      </c>
      <c r="EH347" s="59" t="str">
        <f>IF(CE347="","",(CE347/DQ347*100))</f>
        <v/>
      </c>
      <c r="EI347" s="59" t="str">
        <f>IF(CF347="","",(CF347/DQ347*100))</f>
        <v/>
      </c>
      <c r="EJ347" s="59" t="str">
        <f>IF(CG347="","",(CG347/DQ347*100))</f>
        <v/>
      </c>
      <c r="EK347" s="59" t="str">
        <f>IF(CH347="","",(CH347/DQ347*100))</f>
        <v/>
      </c>
      <c r="EL347" s="59" t="str">
        <f>IF(CI347="","",(CI347/DR347*100))</f>
        <v/>
      </c>
      <c r="EM347" s="59" t="str">
        <f>IF(CJ347="","",(CJ347/DR347*100))</f>
        <v/>
      </c>
      <c r="EN347" s="59" t="str">
        <f>IF(CK347="","",(CK347/DR347*100))</f>
        <v/>
      </c>
      <c r="EO347" s="59" t="str">
        <f>IF(CL347="","",(CL347/DR347*100))</f>
        <v/>
      </c>
      <c r="EP347" s="59" t="str">
        <f>IF(CM347="","",(CM347/DR347*100))</f>
        <v/>
      </c>
      <c r="EQ347" s="59" t="str">
        <f>IF(CN347="","",(CN347/DR347*100))</f>
        <v/>
      </c>
      <c r="ER347" s="59" t="str">
        <f>IF(CO347="","",(CO347/DR347*100))</f>
        <v/>
      </c>
      <c r="ES347" s="59" t="str">
        <f>IF(CP347="","",(CP347/DR347*100))</f>
        <v/>
      </c>
      <c r="ET347" s="59" t="str">
        <f>IF(CQ347="","",(CQ347/DR347*100))</f>
        <v/>
      </c>
      <c r="EU347" s="59" t="str">
        <f>IF(CR347="","",(CR347/DR347*100))</f>
        <v/>
      </c>
      <c r="EV347" s="59" t="str">
        <f>IF(CS347="","",(CS347/DS347*100))</f>
        <v/>
      </c>
      <c r="EW347" s="59" t="str">
        <f>IF(CT347="","",(CT347/DS347*100))</f>
        <v/>
      </c>
      <c r="EX347" s="59" t="str">
        <f>IF(CU347="","",(CU347/DS347*100))</f>
        <v/>
      </c>
      <c r="EY347" s="59" t="str">
        <f>IF(CV347="","",(CV347/DS347*100))</f>
        <v/>
      </c>
      <c r="EZ347" s="59" t="str">
        <f>IF(CW347="","",(CW347/DS347*100))</f>
        <v/>
      </c>
      <c r="FA347" s="59" t="str">
        <f>IF(CX347="","",(CX347/DS347*100))</f>
        <v/>
      </c>
      <c r="FB347" s="59" t="str">
        <f t="shared" si="37"/>
        <v/>
      </c>
      <c r="FC347" s="59" t="str">
        <f t="shared" si="37"/>
        <v/>
      </c>
      <c r="FD347" s="59" t="str">
        <f t="shared" si="37"/>
        <v/>
      </c>
      <c r="FE347" s="59" t="str">
        <f t="shared" si="37"/>
        <v/>
      </c>
      <c r="FF347" s="59" t="str">
        <f t="shared" si="37"/>
        <v/>
      </c>
      <c r="FG347" s="59" t="str">
        <f t="shared" si="37"/>
        <v/>
      </c>
      <c r="FH347" s="59" t="str">
        <f t="shared" si="37"/>
        <v/>
      </c>
      <c r="FI347" s="59" t="str">
        <f t="shared" si="37"/>
        <v/>
      </c>
      <c r="FJ347" s="59" t="str">
        <f t="shared" si="37"/>
        <v/>
      </c>
      <c r="FK347" s="59" t="str">
        <f>IF(DH347="","",(DH347/DU347*100))</f>
        <v/>
      </c>
      <c r="FL347" s="59" t="str">
        <f>IF(DI347="","",(DI347/DU347*100))</f>
        <v/>
      </c>
      <c r="FM347" s="59" t="str">
        <f>IF(DJ347="","",(DJ347/DU347*100))</f>
        <v/>
      </c>
    </row>
    <row r="348" spans="72:169" x14ac:dyDescent="0.25">
      <c r="BT348" s="59" t="str">
        <f>IF(BR348="","",YEAR(D348)-BR348)</f>
        <v/>
      </c>
      <c r="BU348" s="59" t="str">
        <f>IF(BO348="",IF(OR(BM348="",BN348=""),"",((BM348*12)+BN348)*0.0254),BO348*0.01)</f>
        <v/>
      </c>
      <c r="BV348" s="59" t="str">
        <f>IF(BQ348="",IF(BP348="","",BP348*0.453592),BQ348)</f>
        <v/>
      </c>
      <c r="BW348" s="59" t="str">
        <f>IF(OR(BU348="",BV348=""),"",(BV348/(BU348^2)))</f>
        <v/>
      </c>
      <c r="BX348" s="59" t="str">
        <f>IF(COUNTBLANK(E348:J348)=6,"",(((E348*IF(F348&gt;0,F348,30)*3)+(G348*IF(H348&gt;0,H348,30)*5)+(I348*IF(J348&gt;0,J348,30)*9))))</f>
        <v/>
      </c>
      <c r="BY348" s="59" t="str">
        <f>IF(COUNTBLANK(AE348:AL348)=8,"",SUM(IF(AE348=2,1,IF(AE348=3,1,0)),IF(AH348=1,1,IF(AI348=1,1,0)),IF(AJ348&gt;3,1,0),IF(AK348&gt;3,1,0),IF(AL348&gt;0,1,0)))</f>
        <v/>
      </c>
      <c r="BZ348" s="59" t="str">
        <f>IF(OR(AM348="",AN348=""),"",IF(OR(AM348=-99,AN348=-99),-99,IF(AM348=3,IF(AN348=2,1,IF(AN348=3,1,0)),0)))</f>
        <v/>
      </c>
      <c r="CA348" s="59" t="str">
        <f>IF(OR((AC348=""),(AD348="")),"",IF(AD348=-99,-99,IF(AC348&gt;=4,IF(OR(AD348=1,AD348=2),1,0),0)))</f>
        <v/>
      </c>
      <c r="CB348" s="59" t="str">
        <f>IF(BW348="","",IF(BW348&lt;25,5,IF(BW348&lt;30,2,0)))</f>
        <v/>
      </c>
      <c r="CC348" s="59" t="str">
        <f t="shared" si="34"/>
        <v/>
      </c>
      <c r="CD348" s="59" t="str">
        <f>IF(K348="","",IF(K348&lt;4,0,IF(K348&gt;=4,4,"")))</f>
        <v/>
      </c>
      <c r="CE348" s="59" t="str">
        <f>IF(L348="","",IF(L348&lt;4,0,IF(L348&gt;=4,4,"")))</f>
        <v/>
      </c>
      <c r="CF348" s="59" t="str">
        <f>IF(M348="","",IF(M348&lt;4,0,IF(M348&gt;=4,3,"")))</f>
        <v/>
      </c>
      <c r="CG348" s="59" t="str">
        <f>IF(N348="","",IF(N348&lt;4,0,IF(N348&gt;=4,1,"")))</f>
        <v/>
      </c>
      <c r="CH348" s="59" t="str">
        <f t="shared" si="35"/>
        <v/>
      </c>
      <c r="CI348" s="59" t="str">
        <f>IF(O348="","",IF(O348=0,0,IF(O348=1,3,IF(O348&lt;=4,4,IF(O348&gt;4,5,"")))))</f>
        <v/>
      </c>
      <c r="CJ348" s="59" t="str">
        <f>IF(P348="","",IF(P348=0,0,IF(P348=1,1,IF(P348&lt;7,3,IF(P348=7,4,"")))))</f>
        <v/>
      </c>
      <c r="CK348" s="59" t="str">
        <f>IF(Q348="","",IF(Q348&lt;4,3,IF(Q348&lt;7,2,IF(Q348=7,0,""))))</f>
        <v/>
      </c>
      <c r="CL348" s="59" t="str">
        <f>IF(R348="","",IF(R348&lt;1,0,IF(R348&lt;=2,1,IF(R348&gt;2,2,""))))</f>
        <v/>
      </c>
      <c r="CM348" s="59" t="str">
        <f>IF(S348="","",IF(S348=0,0,IF(S348=1,1,IF(S348&gt;1,2,""))))</f>
        <v/>
      </c>
      <c r="CN348" s="59" t="str">
        <f>IF(T348="","",IF(T348=0,0,IF(T348&lt;=4,1,IF(T348&gt;4,2,""))))</f>
        <v/>
      </c>
      <c r="CO348" s="59" t="str">
        <f>IF(U348="","",IF(U348&lt;4,0,IF(U348&lt;=6,1,IF(U348=7,2,""))))</f>
        <v/>
      </c>
      <c r="CP348" s="59" t="str">
        <f>IF(V348="","",IF(V348&lt;4,2,IF(V348=4,1,IF(V348=5,0,""))))</f>
        <v/>
      </c>
      <c r="CQ348" s="59" t="str">
        <f>IF(W348="","",IF(W348=1,2,IF(W348=2,1,IF(W348&gt;2,0,""))))</f>
        <v/>
      </c>
      <c r="CR348" s="59" t="str">
        <f>IF(X348="","",IF(X348=0,0,IF(X348=1,1,IF(X348=2,2,IF(X348=3,2,IF(X348=-9,-9,IF(X348=-99,-99,"")))))))</f>
        <v/>
      </c>
      <c r="CS348" s="59" t="str">
        <f>IF(Z348="","",IF(Z348=0,1,IF(Z348=1,0,"")))</f>
        <v/>
      </c>
      <c r="CT348" s="59" t="str">
        <f>IF(CA348="","",IF(CA348=-99,-99,IF(CA348=1,3,0)))</f>
        <v/>
      </c>
      <c r="CU348" s="59" t="str">
        <f>IF(BZ348="","",IF(BZ348=-99,-99,IF(BZ348=0,3,0)))</f>
        <v/>
      </c>
      <c r="CV348" s="59" t="str">
        <f>IF(AO348="","",IF(AND(AO348&gt;=7,AO348&lt;=8),2,0))</f>
        <v/>
      </c>
      <c r="CW348" s="59" t="str">
        <f>IF(AP348="","",IF(AP348=1,0,IF(AP348&gt;1,1,"")))</f>
        <v/>
      </c>
      <c r="CX348" s="59" t="str">
        <f t="shared" si="36"/>
        <v/>
      </c>
      <c r="CY348" s="59" t="str">
        <f>IF(BA348="","",IF(BA348=0,0,IF(OR(BA348=1,BA348=2,BA348=3),3,IF(BA348=-99,-99,""))))</f>
        <v/>
      </c>
      <c r="CZ348" s="59" t="str">
        <f>IF(BB348="","",IF(BB348=0,0,IF(OR(BB348=1,BB348=2,BB348=3),3,IF(BB348=-99,-99,""))))</f>
        <v/>
      </c>
      <c r="DA348" s="59" t="str">
        <f>IF(BC348="","",IF(BC348=0,0,IF(OR(BC348=1,BC348=2,BC348=3),3,IF(BC348=-99,-99,""))))</f>
        <v/>
      </c>
      <c r="DB348" s="59" t="str">
        <f>IF(BD348="","",IF(BD348=0,0,IF(OR(BD348=1,BD348=2,BD348=3),3,IF(BD348=-99,-99,""))))</f>
        <v/>
      </c>
      <c r="DC348" s="59" t="str">
        <f>IF(BE348="","",IF(BE348=0,0,IF(OR(BE348=1,BE348=2,BE348=3),3,IF(BE348=-99,-99,""))))</f>
        <v/>
      </c>
      <c r="DD348" s="59" t="str">
        <f>IF(BF348="","",IF(BF348=0,0,IF(OR(BF348=1,BF348=2,BF348=3),3,IF(BF348=-99,-99,""))))</f>
        <v/>
      </c>
      <c r="DE348" s="59" t="str">
        <f>IF(BG348="","",IF(BG348=0,0,IF(OR(BG348=1,BG348=2,BG348=3),3,IF(BG348=-99,-99,""))))</f>
        <v/>
      </c>
      <c r="DF348" s="59" t="str">
        <f>IF(BH348="","",IF(BH348=0,0,IF(OR(BH348=1,BH348=2,BH348=3),3,IF(BH348=-99,-99,""))))</f>
        <v/>
      </c>
      <c r="DG348" s="59" t="str">
        <f>IF(BI348="","",IF(BI348=0,0,IF(OR(BI348=1,BI348=2,BI348=3),3,IF(BI348=-99,-99,""))))</f>
        <v/>
      </c>
      <c r="DH348" s="59" t="str">
        <f>IF(BT348="","",IF(BS348=1,IF(BT348&lt;65,41,IF(BT348&lt;70,35,IF(BT348&lt;75,29,IF(BT348&lt;80,21,IF(BT348&lt;85,14,IF(BT348&lt;90,5,0)))))),IF(BS348=2,IF(BT348&lt;65,38,IF(BT348&lt;70,33,IF(BT348&lt;75,26,IF(BT348&lt;80,16,IF(BT348&lt;85,12,IF(BT348&lt;90,1,0)))))),"")))</f>
        <v/>
      </c>
      <c r="DI348" s="59" t="str">
        <f>IF(BL348="","",IF(BL348=1,0,IF(BL348=2,3,IF(BL348&gt;2,6,""))))</f>
        <v/>
      </c>
      <c r="DJ348" s="59" t="str">
        <f>IF(Y348="","",IF(Y348=0,3,IF(Y348=1,0,"")))</f>
        <v/>
      </c>
      <c r="DK348" s="59" t="str">
        <f>IF(COUNTBLANK(CB348:CH348)=7,"",SUM(CB348:CH348))</f>
        <v/>
      </c>
      <c r="DL348" s="59" t="str">
        <f>IF(COUNTBLANK(CI348:CR348)=10,"",SUM(CI348:CQ348,IF(CR348&gt;0,CR348,0)))</f>
        <v/>
      </c>
      <c r="DM348" s="59" t="str">
        <f>IF(COUNTBLANK(CS348:CX348)=6,"",SUM(CS348,IF(CT348=-99,0,CT348),IF(CU348=-99,0,CU348),CV348:CX348))</f>
        <v/>
      </c>
      <c r="DN348" s="59" t="str">
        <f>IF(COUNTBLANK(CY348:DG348)=9,"",SUM(IF(OR(CY348="",CY348=-99),0,CY348),IF(OR(CZ348="",CZ348=-99),0,CZ348),IF(OR(DA348="",DA348=-99),0,DA348),IF(OR(DB348="",DB348=-99),0,DB348),IF(OR(DC348="",DC348=-99),0,DC348),IF(OR(DD348="",DD348=-99),0,DD348),IF(OR(DE348="",DE348=-99),0,DE348),IF(OR(DF348="",DF348=-99),0,DF348),IF(OR(DG348="",DG348=-99),0,DG348)))</f>
        <v/>
      </c>
      <c r="DO348" s="59" t="str">
        <f>IF(COUNTBLANK(DH348:DJ348)=3,"",SUM(DH348:DJ348))</f>
        <v/>
      </c>
      <c r="DP348" s="59" t="str">
        <f>IF(COUNTBLANK(DK348:DN348)=4,"",SUM(DK348:DN348))</f>
        <v/>
      </c>
      <c r="DQ348" s="59" t="str">
        <f>IF(COUNTBLANK(CB348:CH348)=7,"",SUM(IF(CB348="",0,5),IF(CC348="",0,9),IF(CD348="",0,4),IF(CE348="",0,4),IF(CF348="",0,3),IF(CG348="",0,1),IF(CH348="",0,6)))</f>
        <v/>
      </c>
      <c r="DR348" s="59" t="str">
        <f>IF(COUNTBLANK(CI348:CR348)=10,"",SUM(IF(CI348="",0,5),IF(CJ348="",0,4),IF(CK348="",0,3),IF(CL348="",0,2),IF(CM348="",0,2),IF(CN348="",0,2),IF(CO348="",0,2),IF(CP348="",0,2),IF(CQ348="",0,2),IF(OR(CR348="",CR348=-99,CR348=-9),0,2)))</f>
        <v/>
      </c>
      <c r="DS348" s="59" t="str">
        <f>IF(COUNTBLANK(CS348:CX348)=6,"",SUM(IF(CS348="",0,1),IF(OR(CT348="",CT348=-99),0,3),IF(OR(CU348="",CU348=-99),0,3),IF(CV348="",0,2),IF(CW348="",0,1),IF(CX348="",0,1)))</f>
        <v/>
      </c>
      <c r="DT348" s="59" t="str">
        <f>IF(COUNTBLANK(CY348:DG348)=9,"",SUM(IF(OR(CY348="",CY348=-99),0,3),IF(OR(CZ348="",CZ348=-99),0,3),IF(OR(DA348="",DA348=-99),0,3),IF(OR(DB348="",DB348=-99),0,3),IF(OR(DC348="",DC348=-99),0,3),IF(OR(DD348="",DD348=-99),0,3),IF(OR(DE348="",DE348=-99),0,3),IF(OR(DF348="",DF348=-99),0,3),IF(OR(DG348="",DG348=-99),0,3)))</f>
        <v/>
      </c>
      <c r="DU348" s="59" t="str">
        <f>IF(COUNTBLANK(DH348:DJ348)=3,"",SUM(IF(DH348="",0,IF(BS348=1,41,IF(BS348=2,38,""))),IF(DI348="",0,6),IF(DJ348="",0,3)))</f>
        <v/>
      </c>
      <c r="DV348" s="59" t="str">
        <f>IF(COUNTBLANK(DK348:DN348)=4,"",SUM(DQ348:DT348))</f>
        <v/>
      </c>
      <c r="DW348" s="59" t="str">
        <f>IF(DQ348="","",((DK348/DQ348)*100))</f>
        <v/>
      </c>
      <c r="DX348" s="59" t="str">
        <f t="shared" si="32"/>
        <v/>
      </c>
      <c r="DY348" s="59" t="str">
        <f t="shared" si="32"/>
        <v/>
      </c>
      <c r="DZ348" s="59" t="str">
        <f t="shared" si="32"/>
        <v/>
      </c>
      <c r="EA348" s="59" t="str">
        <f t="shared" si="32"/>
        <v/>
      </c>
      <c r="EB348" s="59" t="str">
        <f t="shared" si="32"/>
        <v/>
      </c>
      <c r="EC348" s="59" t="str">
        <f>IF(COUNTBLANK(DQ348:DT348)=4,"",SQRT((DQ348^2)+(DR348^2)+(DS348^2)+(DT348^2)))</f>
        <v/>
      </c>
      <c r="ED348" s="59" t="str">
        <f>IF(EC348="","",(SUM(((DK348/EC348)^2),((DL348/EC348)^2),((DM348/EC348)^2),((DN348/EC348)^2))*100))</f>
        <v/>
      </c>
      <c r="EE348" s="59" t="str">
        <f>IF(CB348="","",(CB348/DQ348*100))</f>
        <v/>
      </c>
      <c r="EF348" s="59" t="str">
        <f>IF(CC348="","",(CC348/DQ348*100))</f>
        <v/>
      </c>
      <c r="EG348" s="59" t="str">
        <f>IF(CD348="","",(CD348/DQ348*100))</f>
        <v/>
      </c>
      <c r="EH348" s="59" t="str">
        <f>IF(CE348="","",(CE348/DQ348*100))</f>
        <v/>
      </c>
      <c r="EI348" s="59" t="str">
        <f>IF(CF348="","",(CF348/DQ348*100))</f>
        <v/>
      </c>
      <c r="EJ348" s="59" t="str">
        <f>IF(CG348="","",(CG348/DQ348*100))</f>
        <v/>
      </c>
      <c r="EK348" s="59" t="str">
        <f>IF(CH348="","",(CH348/DQ348*100))</f>
        <v/>
      </c>
      <c r="EL348" s="59" t="str">
        <f>IF(CI348="","",(CI348/DR348*100))</f>
        <v/>
      </c>
      <c r="EM348" s="59" t="str">
        <f>IF(CJ348="","",(CJ348/DR348*100))</f>
        <v/>
      </c>
      <c r="EN348" s="59" t="str">
        <f>IF(CK348="","",(CK348/DR348*100))</f>
        <v/>
      </c>
      <c r="EO348" s="59" t="str">
        <f>IF(CL348="","",(CL348/DR348*100))</f>
        <v/>
      </c>
      <c r="EP348" s="59" t="str">
        <f>IF(CM348="","",(CM348/DR348*100))</f>
        <v/>
      </c>
      <c r="EQ348" s="59" t="str">
        <f>IF(CN348="","",(CN348/DR348*100))</f>
        <v/>
      </c>
      <c r="ER348" s="59" t="str">
        <f>IF(CO348="","",(CO348/DR348*100))</f>
        <v/>
      </c>
      <c r="ES348" s="59" t="str">
        <f>IF(CP348="","",(CP348/DR348*100))</f>
        <v/>
      </c>
      <c r="ET348" s="59" t="str">
        <f>IF(CQ348="","",(CQ348/DR348*100))</f>
        <v/>
      </c>
      <c r="EU348" s="59" t="str">
        <f>IF(CR348="","",(CR348/DR348*100))</f>
        <v/>
      </c>
      <c r="EV348" s="59" t="str">
        <f>IF(CS348="","",(CS348/DS348*100))</f>
        <v/>
      </c>
      <c r="EW348" s="59" t="str">
        <f>IF(CT348="","",(CT348/DS348*100))</f>
        <v/>
      </c>
      <c r="EX348" s="59" t="str">
        <f>IF(CU348="","",(CU348/DS348*100))</f>
        <v/>
      </c>
      <c r="EY348" s="59" t="str">
        <f>IF(CV348="","",(CV348/DS348*100))</f>
        <v/>
      </c>
      <c r="EZ348" s="59" t="str">
        <f>IF(CW348="","",(CW348/DS348*100))</f>
        <v/>
      </c>
      <c r="FA348" s="59" t="str">
        <f>IF(CX348="","",(CX348/DS348*100))</f>
        <v/>
      </c>
      <c r="FB348" s="59" t="str">
        <f t="shared" si="37"/>
        <v/>
      </c>
      <c r="FC348" s="59" t="str">
        <f t="shared" si="37"/>
        <v/>
      </c>
      <c r="FD348" s="59" t="str">
        <f t="shared" si="37"/>
        <v/>
      </c>
      <c r="FE348" s="59" t="str">
        <f t="shared" si="37"/>
        <v/>
      </c>
      <c r="FF348" s="59" t="str">
        <f t="shared" si="37"/>
        <v/>
      </c>
      <c r="FG348" s="59" t="str">
        <f t="shared" si="37"/>
        <v/>
      </c>
      <c r="FH348" s="59" t="str">
        <f t="shared" si="37"/>
        <v/>
      </c>
      <c r="FI348" s="59" t="str">
        <f t="shared" si="37"/>
        <v/>
      </c>
      <c r="FJ348" s="59" t="str">
        <f t="shared" si="37"/>
        <v/>
      </c>
      <c r="FK348" s="59" t="str">
        <f>IF(DH348="","",(DH348/DU348*100))</f>
        <v/>
      </c>
      <c r="FL348" s="59" t="str">
        <f>IF(DI348="","",(DI348/DU348*100))</f>
        <v/>
      </c>
      <c r="FM348" s="59" t="str">
        <f>IF(DJ348="","",(DJ348/DU348*100))</f>
        <v/>
      </c>
    </row>
    <row r="349" spans="72:169" x14ac:dyDescent="0.25">
      <c r="BT349" s="59" t="str">
        <f>IF(BR349="","",YEAR(D349)-BR349)</f>
        <v/>
      </c>
      <c r="BU349" s="59" t="str">
        <f>IF(BO349="",IF(OR(BM349="",BN349=""),"",((BM349*12)+BN349)*0.0254),BO349*0.01)</f>
        <v/>
      </c>
      <c r="BV349" s="59" t="str">
        <f>IF(BQ349="",IF(BP349="","",BP349*0.453592),BQ349)</f>
        <v/>
      </c>
      <c r="BW349" s="59" t="str">
        <f>IF(OR(BU349="",BV349=""),"",(BV349/(BU349^2)))</f>
        <v/>
      </c>
      <c r="BX349" s="59" t="str">
        <f>IF(COUNTBLANK(E349:J349)=6,"",(((E349*IF(F349&gt;0,F349,30)*3)+(G349*IF(H349&gt;0,H349,30)*5)+(I349*IF(J349&gt;0,J349,30)*9))))</f>
        <v/>
      </c>
      <c r="BY349" s="59" t="str">
        <f>IF(COUNTBLANK(AE349:AL349)=8,"",SUM(IF(AE349=2,1,IF(AE349=3,1,0)),IF(AH349=1,1,IF(AI349=1,1,0)),IF(AJ349&gt;3,1,0),IF(AK349&gt;3,1,0),IF(AL349&gt;0,1,0)))</f>
        <v/>
      </c>
      <c r="BZ349" s="59" t="str">
        <f>IF(OR(AM349="",AN349=""),"",IF(OR(AM349=-99,AN349=-99),-99,IF(AM349=3,IF(AN349=2,1,IF(AN349=3,1,0)),0)))</f>
        <v/>
      </c>
      <c r="CA349" s="59" t="str">
        <f>IF(OR((AC349=""),(AD349="")),"",IF(AD349=-99,-99,IF(AC349&gt;=4,IF(OR(AD349=1,AD349=2),1,0),0)))</f>
        <v/>
      </c>
      <c r="CB349" s="59" t="str">
        <f>IF(BW349="","",IF(BW349&lt;25,5,IF(BW349&lt;30,2,0)))</f>
        <v/>
      </c>
      <c r="CC349" s="59" t="str">
        <f t="shared" si="34"/>
        <v/>
      </c>
      <c r="CD349" s="59" t="str">
        <f>IF(K349="","",IF(K349&lt;4,0,IF(K349&gt;=4,4,"")))</f>
        <v/>
      </c>
      <c r="CE349" s="59" t="str">
        <f>IF(L349="","",IF(L349&lt;4,0,IF(L349&gt;=4,4,"")))</f>
        <v/>
      </c>
      <c r="CF349" s="59" t="str">
        <f>IF(M349="","",IF(M349&lt;4,0,IF(M349&gt;=4,3,"")))</f>
        <v/>
      </c>
      <c r="CG349" s="59" t="str">
        <f>IF(N349="","",IF(N349&lt;4,0,IF(N349&gt;=4,1,"")))</f>
        <v/>
      </c>
      <c r="CH349" s="59" t="str">
        <f t="shared" si="35"/>
        <v/>
      </c>
      <c r="CI349" s="59" t="str">
        <f>IF(O349="","",IF(O349=0,0,IF(O349=1,3,IF(O349&lt;=4,4,IF(O349&gt;4,5,"")))))</f>
        <v/>
      </c>
      <c r="CJ349" s="59" t="str">
        <f>IF(P349="","",IF(P349=0,0,IF(P349=1,1,IF(P349&lt;7,3,IF(P349=7,4,"")))))</f>
        <v/>
      </c>
      <c r="CK349" s="59" t="str">
        <f>IF(Q349="","",IF(Q349&lt;4,3,IF(Q349&lt;7,2,IF(Q349=7,0,""))))</f>
        <v/>
      </c>
      <c r="CL349" s="59" t="str">
        <f>IF(R349="","",IF(R349&lt;1,0,IF(R349&lt;=2,1,IF(R349&gt;2,2,""))))</f>
        <v/>
      </c>
      <c r="CM349" s="59" t="str">
        <f>IF(S349="","",IF(S349=0,0,IF(S349=1,1,IF(S349&gt;1,2,""))))</f>
        <v/>
      </c>
      <c r="CN349" s="59" t="str">
        <f>IF(T349="","",IF(T349=0,0,IF(T349&lt;=4,1,IF(T349&gt;4,2,""))))</f>
        <v/>
      </c>
      <c r="CO349" s="59" t="str">
        <f>IF(U349="","",IF(U349&lt;4,0,IF(U349&lt;=6,1,IF(U349=7,2,""))))</f>
        <v/>
      </c>
      <c r="CP349" s="59" t="str">
        <f>IF(V349="","",IF(V349&lt;4,2,IF(V349=4,1,IF(V349=5,0,""))))</f>
        <v/>
      </c>
      <c r="CQ349" s="59" t="str">
        <f>IF(W349="","",IF(W349=1,2,IF(W349=2,1,IF(W349&gt;2,0,""))))</f>
        <v/>
      </c>
      <c r="CR349" s="59" t="str">
        <f>IF(X349="","",IF(X349=0,0,IF(X349=1,1,IF(X349=2,2,IF(X349=3,2,IF(X349=-9,-9,IF(X349=-99,-99,"")))))))</f>
        <v/>
      </c>
      <c r="CS349" s="59" t="str">
        <f>IF(Z349="","",IF(Z349=0,1,IF(Z349=1,0,"")))</f>
        <v/>
      </c>
      <c r="CT349" s="59" t="str">
        <f>IF(CA349="","",IF(CA349=-99,-99,IF(CA349=1,3,0)))</f>
        <v/>
      </c>
      <c r="CU349" s="59" t="str">
        <f>IF(BZ349="","",IF(BZ349=-99,-99,IF(BZ349=0,3,0)))</f>
        <v/>
      </c>
      <c r="CV349" s="59" t="str">
        <f>IF(AO349="","",IF(AND(AO349&gt;=7,AO349&lt;=8),2,0))</f>
        <v/>
      </c>
      <c r="CW349" s="59" t="str">
        <f>IF(AP349="","",IF(AP349=1,0,IF(AP349&gt;1,1,"")))</f>
        <v/>
      </c>
      <c r="CX349" s="59" t="str">
        <f t="shared" si="36"/>
        <v/>
      </c>
      <c r="CY349" s="59" t="str">
        <f>IF(BA349="","",IF(BA349=0,0,IF(OR(BA349=1,BA349=2,BA349=3),3,IF(BA349=-99,-99,""))))</f>
        <v/>
      </c>
      <c r="CZ349" s="59" t="str">
        <f>IF(BB349="","",IF(BB349=0,0,IF(OR(BB349=1,BB349=2,BB349=3),3,IF(BB349=-99,-99,""))))</f>
        <v/>
      </c>
      <c r="DA349" s="59" t="str">
        <f>IF(BC349="","",IF(BC349=0,0,IF(OR(BC349=1,BC349=2,BC349=3),3,IF(BC349=-99,-99,""))))</f>
        <v/>
      </c>
      <c r="DB349" s="59" t="str">
        <f>IF(BD349="","",IF(BD349=0,0,IF(OR(BD349=1,BD349=2,BD349=3),3,IF(BD349=-99,-99,""))))</f>
        <v/>
      </c>
      <c r="DC349" s="59" t="str">
        <f>IF(BE349="","",IF(BE349=0,0,IF(OR(BE349=1,BE349=2,BE349=3),3,IF(BE349=-99,-99,""))))</f>
        <v/>
      </c>
      <c r="DD349" s="59" t="str">
        <f>IF(BF349="","",IF(BF349=0,0,IF(OR(BF349=1,BF349=2,BF349=3),3,IF(BF349=-99,-99,""))))</f>
        <v/>
      </c>
      <c r="DE349" s="59" t="str">
        <f>IF(BG349="","",IF(BG349=0,0,IF(OR(BG349=1,BG349=2,BG349=3),3,IF(BG349=-99,-99,""))))</f>
        <v/>
      </c>
      <c r="DF349" s="59" t="str">
        <f>IF(BH349="","",IF(BH349=0,0,IF(OR(BH349=1,BH349=2,BH349=3),3,IF(BH349=-99,-99,""))))</f>
        <v/>
      </c>
      <c r="DG349" s="59" t="str">
        <f>IF(BI349="","",IF(BI349=0,0,IF(OR(BI349=1,BI349=2,BI349=3),3,IF(BI349=-99,-99,""))))</f>
        <v/>
      </c>
      <c r="DH349" s="59" t="str">
        <f>IF(BT349="","",IF(BS349=1,IF(BT349&lt;65,41,IF(BT349&lt;70,35,IF(BT349&lt;75,29,IF(BT349&lt;80,21,IF(BT349&lt;85,14,IF(BT349&lt;90,5,0)))))),IF(BS349=2,IF(BT349&lt;65,38,IF(BT349&lt;70,33,IF(BT349&lt;75,26,IF(BT349&lt;80,16,IF(BT349&lt;85,12,IF(BT349&lt;90,1,0)))))),"")))</f>
        <v/>
      </c>
      <c r="DI349" s="59" t="str">
        <f>IF(BL349="","",IF(BL349=1,0,IF(BL349=2,3,IF(BL349&gt;2,6,""))))</f>
        <v/>
      </c>
      <c r="DJ349" s="59" t="str">
        <f>IF(Y349="","",IF(Y349=0,3,IF(Y349=1,0,"")))</f>
        <v/>
      </c>
      <c r="DK349" s="59" t="str">
        <f>IF(COUNTBLANK(CB349:CH349)=7,"",SUM(CB349:CH349))</f>
        <v/>
      </c>
      <c r="DL349" s="59" t="str">
        <f>IF(COUNTBLANK(CI349:CR349)=10,"",SUM(CI349:CQ349,IF(CR349&gt;0,CR349,0)))</f>
        <v/>
      </c>
      <c r="DM349" s="59" t="str">
        <f>IF(COUNTBLANK(CS349:CX349)=6,"",SUM(CS349,IF(CT349=-99,0,CT349),IF(CU349=-99,0,CU349),CV349:CX349))</f>
        <v/>
      </c>
      <c r="DN349" s="59" t="str">
        <f>IF(COUNTBLANK(CY349:DG349)=9,"",SUM(IF(OR(CY349="",CY349=-99),0,CY349),IF(OR(CZ349="",CZ349=-99),0,CZ349),IF(OR(DA349="",DA349=-99),0,DA349),IF(OR(DB349="",DB349=-99),0,DB349),IF(OR(DC349="",DC349=-99),0,DC349),IF(OR(DD349="",DD349=-99),0,DD349),IF(OR(DE349="",DE349=-99),0,DE349),IF(OR(DF349="",DF349=-99),0,DF349),IF(OR(DG349="",DG349=-99),0,DG349)))</f>
        <v/>
      </c>
      <c r="DO349" s="59" t="str">
        <f>IF(COUNTBLANK(DH349:DJ349)=3,"",SUM(DH349:DJ349))</f>
        <v/>
      </c>
      <c r="DP349" s="59" t="str">
        <f>IF(COUNTBLANK(DK349:DN349)=4,"",SUM(DK349:DN349))</f>
        <v/>
      </c>
      <c r="DQ349" s="59" t="str">
        <f>IF(COUNTBLANK(CB349:CH349)=7,"",SUM(IF(CB349="",0,5),IF(CC349="",0,9),IF(CD349="",0,4),IF(CE349="",0,4),IF(CF349="",0,3),IF(CG349="",0,1),IF(CH349="",0,6)))</f>
        <v/>
      </c>
      <c r="DR349" s="59" t="str">
        <f>IF(COUNTBLANK(CI349:CR349)=10,"",SUM(IF(CI349="",0,5),IF(CJ349="",0,4),IF(CK349="",0,3),IF(CL349="",0,2),IF(CM349="",0,2),IF(CN349="",0,2),IF(CO349="",0,2),IF(CP349="",0,2),IF(CQ349="",0,2),IF(OR(CR349="",CR349=-99,CR349=-9),0,2)))</f>
        <v/>
      </c>
      <c r="DS349" s="59" t="str">
        <f>IF(COUNTBLANK(CS349:CX349)=6,"",SUM(IF(CS349="",0,1),IF(OR(CT349="",CT349=-99),0,3),IF(OR(CU349="",CU349=-99),0,3),IF(CV349="",0,2),IF(CW349="",0,1),IF(CX349="",0,1)))</f>
        <v/>
      </c>
      <c r="DT349" s="59" t="str">
        <f>IF(COUNTBLANK(CY349:DG349)=9,"",SUM(IF(OR(CY349="",CY349=-99),0,3),IF(OR(CZ349="",CZ349=-99),0,3),IF(OR(DA349="",DA349=-99),0,3),IF(OR(DB349="",DB349=-99),0,3),IF(OR(DC349="",DC349=-99),0,3),IF(OR(DD349="",DD349=-99),0,3),IF(OR(DE349="",DE349=-99),0,3),IF(OR(DF349="",DF349=-99),0,3),IF(OR(DG349="",DG349=-99),0,3)))</f>
        <v/>
      </c>
      <c r="DU349" s="59" t="str">
        <f>IF(COUNTBLANK(DH349:DJ349)=3,"",SUM(IF(DH349="",0,IF(BS349=1,41,IF(BS349=2,38,""))),IF(DI349="",0,6),IF(DJ349="",0,3)))</f>
        <v/>
      </c>
      <c r="DV349" s="59" t="str">
        <f>IF(COUNTBLANK(DK349:DN349)=4,"",SUM(DQ349:DT349))</f>
        <v/>
      </c>
      <c r="DW349" s="59" t="str">
        <f>IF(DQ349="","",((DK349/DQ349)*100))</f>
        <v/>
      </c>
      <c r="DX349" s="59" t="str">
        <f t="shared" si="32"/>
        <v/>
      </c>
      <c r="DY349" s="59" t="str">
        <f t="shared" si="32"/>
        <v/>
      </c>
      <c r="DZ349" s="59" t="str">
        <f t="shared" si="32"/>
        <v/>
      </c>
      <c r="EA349" s="59" t="str">
        <f t="shared" si="32"/>
        <v/>
      </c>
      <c r="EB349" s="59" t="str">
        <f t="shared" si="32"/>
        <v/>
      </c>
      <c r="EC349" s="59" t="str">
        <f>IF(COUNTBLANK(DQ349:DT349)=4,"",SQRT((DQ349^2)+(DR349^2)+(DS349^2)+(DT349^2)))</f>
        <v/>
      </c>
      <c r="ED349" s="59" t="str">
        <f>IF(EC349="","",(SUM(((DK349/EC349)^2),((DL349/EC349)^2),((DM349/EC349)^2),((DN349/EC349)^2))*100))</f>
        <v/>
      </c>
      <c r="EE349" s="59" t="str">
        <f>IF(CB349="","",(CB349/DQ349*100))</f>
        <v/>
      </c>
      <c r="EF349" s="59" t="str">
        <f>IF(CC349="","",(CC349/DQ349*100))</f>
        <v/>
      </c>
      <c r="EG349" s="59" t="str">
        <f>IF(CD349="","",(CD349/DQ349*100))</f>
        <v/>
      </c>
      <c r="EH349" s="59" t="str">
        <f>IF(CE349="","",(CE349/DQ349*100))</f>
        <v/>
      </c>
      <c r="EI349" s="59" t="str">
        <f>IF(CF349="","",(CF349/DQ349*100))</f>
        <v/>
      </c>
      <c r="EJ349" s="59" t="str">
        <f>IF(CG349="","",(CG349/DQ349*100))</f>
        <v/>
      </c>
      <c r="EK349" s="59" t="str">
        <f>IF(CH349="","",(CH349/DQ349*100))</f>
        <v/>
      </c>
      <c r="EL349" s="59" t="str">
        <f>IF(CI349="","",(CI349/DR349*100))</f>
        <v/>
      </c>
      <c r="EM349" s="59" t="str">
        <f>IF(CJ349="","",(CJ349/DR349*100))</f>
        <v/>
      </c>
      <c r="EN349" s="59" t="str">
        <f>IF(CK349="","",(CK349/DR349*100))</f>
        <v/>
      </c>
      <c r="EO349" s="59" t="str">
        <f>IF(CL349="","",(CL349/DR349*100))</f>
        <v/>
      </c>
      <c r="EP349" s="59" t="str">
        <f>IF(CM349="","",(CM349/DR349*100))</f>
        <v/>
      </c>
      <c r="EQ349" s="59" t="str">
        <f>IF(CN349="","",(CN349/DR349*100))</f>
        <v/>
      </c>
      <c r="ER349" s="59" t="str">
        <f>IF(CO349="","",(CO349/DR349*100))</f>
        <v/>
      </c>
      <c r="ES349" s="59" t="str">
        <f>IF(CP349="","",(CP349/DR349*100))</f>
        <v/>
      </c>
      <c r="ET349" s="59" t="str">
        <f>IF(CQ349="","",(CQ349/DR349*100))</f>
        <v/>
      </c>
      <c r="EU349" s="59" t="str">
        <f>IF(CR349="","",(CR349/DR349*100))</f>
        <v/>
      </c>
      <c r="EV349" s="59" t="str">
        <f>IF(CS349="","",(CS349/DS349*100))</f>
        <v/>
      </c>
      <c r="EW349" s="59" t="str">
        <f>IF(CT349="","",(CT349/DS349*100))</f>
        <v/>
      </c>
      <c r="EX349" s="59" t="str">
        <f>IF(CU349="","",(CU349/DS349*100))</f>
        <v/>
      </c>
      <c r="EY349" s="59" t="str">
        <f>IF(CV349="","",(CV349/DS349*100))</f>
        <v/>
      </c>
      <c r="EZ349" s="59" t="str">
        <f>IF(CW349="","",(CW349/DS349*100))</f>
        <v/>
      </c>
      <c r="FA349" s="59" t="str">
        <f>IF(CX349="","",(CX349/DS349*100))</f>
        <v/>
      </c>
      <c r="FB349" s="59" t="str">
        <f t="shared" si="37"/>
        <v/>
      </c>
      <c r="FC349" s="59" t="str">
        <f t="shared" si="37"/>
        <v/>
      </c>
      <c r="FD349" s="59" t="str">
        <f t="shared" si="37"/>
        <v/>
      </c>
      <c r="FE349" s="59" t="str">
        <f t="shared" si="37"/>
        <v/>
      </c>
      <c r="FF349" s="59" t="str">
        <f t="shared" si="37"/>
        <v/>
      </c>
      <c r="FG349" s="59" t="str">
        <f t="shared" si="37"/>
        <v/>
      </c>
      <c r="FH349" s="59" t="str">
        <f t="shared" si="37"/>
        <v/>
      </c>
      <c r="FI349" s="59" t="str">
        <f t="shared" si="37"/>
        <v/>
      </c>
      <c r="FJ349" s="59" t="str">
        <f t="shared" si="37"/>
        <v/>
      </c>
      <c r="FK349" s="59" t="str">
        <f>IF(DH349="","",(DH349/DU349*100))</f>
        <v/>
      </c>
      <c r="FL349" s="59" t="str">
        <f>IF(DI349="","",(DI349/DU349*100))</f>
        <v/>
      </c>
      <c r="FM349" s="59" t="str">
        <f>IF(DJ349="","",(DJ349/DU349*100))</f>
        <v/>
      </c>
    </row>
    <row r="350" spans="72:169" x14ac:dyDescent="0.25">
      <c r="BT350" s="59" t="str">
        <f>IF(BR350="","",YEAR(D350)-BR350)</f>
        <v/>
      </c>
      <c r="BU350" s="59" t="str">
        <f>IF(BO350="",IF(OR(BM350="",BN350=""),"",((BM350*12)+BN350)*0.0254),BO350*0.01)</f>
        <v/>
      </c>
      <c r="BV350" s="59" t="str">
        <f>IF(BQ350="",IF(BP350="","",BP350*0.453592),BQ350)</f>
        <v/>
      </c>
      <c r="BW350" s="59" t="str">
        <f>IF(OR(BU350="",BV350=""),"",(BV350/(BU350^2)))</f>
        <v/>
      </c>
      <c r="BX350" s="59" t="str">
        <f>IF(COUNTBLANK(E350:J350)=6,"",(((E350*IF(F350&gt;0,F350,30)*3)+(G350*IF(H350&gt;0,H350,30)*5)+(I350*IF(J350&gt;0,J350,30)*9))))</f>
        <v/>
      </c>
      <c r="BY350" s="59" t="str">
        <f>IF(COUNTBLANK(AE350:AL350)=8,"",SUM(IF(AE350=2,1,IF(AE350=3,1,0)),IF(AH350=1,1,IF(AI350=1,1,0)),IF(AJ350&gt;3,1,0),IF(AK350&gt;3,1,0),IF(AL350&gt;0,1,0)))</f>
        <v/>
      </c>
      <c r="BZ350" s="59" t="str">
        <f>IF(OR(AM350="",AN350=""),"",IF(OR(AM350=-99,AN350=-99),-99,IF(AM350=3,IF(AN350=2,1,IF(AN350=3,1,0)),0)))</f>
        <v/>
      </c>
      <c r="CA350" s="59" t="str">
        <f>IF(OR((AC350=""),(AD350="")),"",IF(AD350=-99,-99,IF(AC350&gt;=4,IF(OR(AD350=1,AD350=2),1,0),0)))</f>
        <v/>
      </c>
      <c r="CB350" s="59" t="str">
        <f>IF(BW350="","",IF(BW350&lt;25,5,IF(BW350&lt;30,2,0)))</f>
        <v/>
      </c>
      <c r="CC350" s="59" t="str">
        <f t="shared" si="34"/>
        <v/>
      </c>
      <c r="CD350" s="59" t="str">
        <f>IF(K350="","",IF(K350&lt;4,0,IF(K350&gt;=4,4,"")))</f>
        <v/>
      </c>
      <c r="CE350" s="59" t="str">
        <f>IF(L350="","",IF(L350&lt;4,0,IF(L350&gt;=4,4,"")))</f>
        <v/>
      </c>
      <c r="CF350" s="59" t="str">
        <f>IF(M350="","",IF(M350&lt;4,0,IF(M350&gt;=4,3,"")))</f>
        <v/>
      </c>
      <c r="CG350" s="59" t="str">
        <f>IF(N350="","",IF(N350&lt;4,0,IF(N350&gt;=4,1,"")))</f>
        <v/>
      </c>
      <c r="CH350" s="59" t="str">
        <f t="shared" si="35"/>
        <v/>
      </c>
      <c r="CI350" s="59" t="str">
        <f>IF(O350="","",IF(O350=0,0,IF(O350=1,3,IF(O350&lt;=4,4,IF(O350&gt;4,5,"")))))</f>
        <v/>
      </c>
      <c r="CJ350" s="59" t="str">
        <f>IF(P350="","",IF(P350=0,0,IF(P350=1,1,IF(P350&lt;7,3,IF(P350=7,4,"")))))</f>
        <v/>
      </c>
      <c r="CK350" s="59" t="str">
        <f>IF(Q350="","",IF(Q350&lt;4,3,IF(Q350&lt;7,2,IF(Q350=7,0,""))))</f>
        <v/>
      </c>
      <c r="CL350" s="59" t="str">
        <f>IF(R350="","",IF(R350&lt;1,0,IF(R350&lt;=2,1,IF(R350&gt;2,2,""))))</f>
        <v/>
      </c>
      <c r="CM350" s="59" t="str">
        <f>IF(S350="","",IF(S350=0,0,IF(S350=1,1,IF(S350&gt;1,2,""))))</f>
        <v/>
      </c>
      <c r="CN350" s="59" t="str">
        <f>IF(T350="","",IF(T350=0,0,IF(T350&lt;=4,1,IF(T350&gt;4,2,""))))</f>
        <v/>
      </c>
      <c r="CO350" s="59" t="str">
        <f>IF(U350="","",IF(U350&lt;4,0,IF(U350&lt;=6,1,IF(U350=7,2,""))))</f>
        <v/>
      </c>
      <c r="CP350" s="59" t="str">
        <f>IF(V350="","",IF(V350&lt;4,2,IF(V350=4,1,IF(V350=5,0,""))))</f>
        <v/>
      </c>
      <c r="CQ350" s="59" t="str">
        <f>IF(W350="","",IF(W350=1,2,IF(W350=2,1,IF(W350&gt;2,0,""))))</f>
        <v/>
      </c>
      <c r="CR350" s="59" t="str">
        <f>IF(X350="","",IF(X350=0,0,IF(X350=1,1,IF(X350=2,2,IF(X350=3,2,IF(X350=-9,-9,IF(X350=-99,-99,"")))))))</f>
        <v/>
      </c>
      <c r="CS350" s="59" t="str">
        <f>IF(Z350="","",IF(Z350=0,1,IF(Z350=1,0,"")))</f>
        <v/>
      </c>
      <c r="CT350" s="59" t="str">
        <f>IF(CA350="","",IF(CA350=-99,-99,IF(CA350=1,3,0)))</f>
        <v/>
      </c>
      <c r="CU350" s="59" t="str">
        <f>IF(BZ350="","",IF(BZ350=-99,-99,IF(BZ350=0,3,0)))</f>
        <v/>
      </c>
      <c r="CV350" s="59" t="str">
        <f>IF(AO350="","",IF(AND(AO350&gt;=7,AO350&lt;=8),2,0))</f>
        <v/>
      </c>
      <c r="CW350" s="59" t="str">
        <f>IF(AP350="","",IF(AP350=1,0,IF(AP350&gt;1,1,"")))</f>
        <v/>
      </c>
      <c r="CX350" s="59" t="str">
        <f t="shared" si="36"/>
        <v/>
      </c>
      <c r="CY350" s="59" t="str">
        <f>IF(BA350="","",IF(BA350=0,0,IF(OR(BA350=1,BA350=2,BA350=3),3,IF(BA350=-99,-99,""))))</f>
        <v/>
      </c>
      <c r="CZ350" s="59" t="str">
        <f>IF(BB350="","",IF(BB350=0,0,IF(OR(BB350=1,BB350=2,BB350=3),3,IF(BB350=-99,-99,""))))</f>
        <v/>
      </c>
      <c r="DA350" s="59" t="str">
        <f>IF(BC350="","",IF(BC350=0,0,IF(OR(BC350=1,BC350=2,BC350=3),3,IF(BC350=-99,-99,""))))</f>
        <v/>
      </c>
      <c r="DB350" s="59" t="str">
        <f>IF(BD350="","",IF(BD350=0,0,IF(OR(BD350=1,BD350=2,BD350=3),3,IF(BD350=-99,-99,""))))</f>
        <v/>
      </c>
      <c r="DC350" s="59" t="str">
        <f>IF(BE350="","",IF(BE350=0,0,IF(OR(BE350=1,BE350=2,BE350=3),3,IF(BE350=-99,-99,""))))</f>
        <v/>
      </c>
      <c r="DD350" s="59" t="str">
        <f>IF(BF350="","",IF(BF350=0,0,IF(OR(BF350=1,BF350=2,BF350=3),3,IF(BF350=-99,-99,""))))</f>
        <v/>
      </c>
      <c r="DE350" s="59" t="str">
        <f>IF(BG350="","",IF(BG350=0,0,IF(OR(BG350=1,BG350=2,BG350=3),3,IF(BG350=-99,-99,""))))</f>
        <v/>
      </c>
      <c r="DF350" s="59" t="str">
        <f>IF(BH350="","",IF(BH350=0,0,IF(OR(BH350=1,BH350=2,BH350=3),3,IF(BH350=-99,-99,""))))</f>
        <v/>
      </c>
      <c r="DG350" s="59" t="str">
        <f>IF(BI350="","",IF(BI350=0,0,IF(OR(BI350=1,BI350=2,BI350=3),3,IF(BI350=-99,-99,""))))</f>
        <v/>
      </c>
      <c r="DH350" s="59" t="str">
        <f>IF(BT350="","",IF(BS350=1,IF(BT350&lt;65,41,IF(BT350&lt;70,35,IF(BT350&lt;75,29,IF(BT350&lt;80,21,IF(BT350&lt;85,14,IF(BT350&lt;90,5,0)))))),IF(BS350=2,IF(BT350&lt;65,38,IF(BT350&lt;70,33,IF(BT350&lt;75,26,IF(BT350&lt;80,16,IF(BT350&lt;85,12,IF(BT350&lt;90,1,0)))))),"")))</f>
        <v/>
      </c>
      <c r="DI350" s="59" t="str">
        <f>IF(BL350="","",IF(BL350=1,0,IF(BL350=2,3,IF(BL350&gt;2,6,""))))</f>
        <v/>
      </c>
      <c r="DJ350" s="59" t="str">
        <f>IF(Y350="","",IF(Y350=0,3,IF(Y350=1,0,"")))</f>
        <v/>
      </c>
      <c r="DK350" s="59" t="str">
        <f>IF(COUNTBLANK(CB350:CH350)=7,"",SUM(CB350:CH350))</f>
        <v/>
      </c>
      <c r="DL350" s="59" t="str">
        <f>IF(COUNTBLANK(CI350:CR350)=10,"",SUM(CI350:CQ350,IF(CR350&gt;0,CR350,0)))</f>
        <v/>
      </c>
      <c r="DM350" s="59" t="str">
        <f>IF(COUNTBLANK(CS350:CX350)=6,"",SUM(CS350,IF(CT350=-99,0,CT350),IF(CU350=-99,0,CU350),CV350:CX350))</f>
        <v/>
      </c>
      <c r="DN350" s="59" t="str">
        <f>IF(COUNTBLANK(CY350:DG350)=9,"",SUM(IF(OR(CY350="",CY350=-99),0,CY350),IF(OR(CZ350="",CZ350=-99),0,CZ350),IF(OR(DA350="",DA350=-99),0,DA350),IF(OR(DB350="",DB350=-99),0,DB350),IF(OR(DC350="",DC350=-99),0,DC350),IF(OR(DD350="",DD350=-99),0,DD350),IF(OR(DE350="",DE350=-99),0,DE350),IF(OR(DF350="",DF350=-99),0,DF350),IF(OR(DG350="",DG350=-99),0,DG350)))</f>
        <v/>
      </c>
      <c r="DO350" s="59" t="str">
        <f>IF(COUNTBLANK(DH350:DJ350)=3,"",SUM(DH350:DJ350))</f>
        <v/>
      </c>
      <c r="DP350" s="59" t="str">
        <f>IF(COUNTBLANK(DK350:DN350)=4,"",SUM(DK350:DN350))</f>
        <v/>
      </c>
      <c r="DQ350" s="59" t="str">
        <f>IF(COUNTBLANK(CB350:CH350)=7,"",SUM(IF(CB350="",0,5),IF(CC350="",0,9),IF(CD350="",0,4),IF(CE350="",0,4),IF(CF350="",0,3),IF(CG350="",0,1),IF(CH350="",0,6)))</f>
        <v/>
      </c>
      <c r="DR350" s="59" t="str">
        <f>IF(COUNTBLANK(CI350:CR350)=10,"",SUM(IF(CI350="",0,5),IF(CJ350="",0,4),IF(CK350="",0,3),IF(CL350="",0,2),IF(CM350="",0,2),IF(CN350="",0,2),IF(CO350="",0,2),IF(CP350="",0,2),IF(CQ350="",0,2),IF(OR(CR350="",CR350=-99,CR350=-9),0,2)))</f>
        <v/>
      </c>
      <c r="DS350" s="59" t="str">
        <f>IF(COUNTBLANK(CS350:CX350)=6,"",SUM(IF(CS350="",0,1),IF(OR(CT350="",CT350=-99),0,3),IF(OR(CU350="",CU350=-99),0,3),IF(CV350="",0,2),IF(CW350="",0,1),IF(CX350="",0,1)))</f>
        <v/>
      </c>
      <c r="DT350" s="59" t="str">
        <f>IF(COUNTBLANK(CY350:DG350)=9,"",SUM(IF(OR(CY350="",CY350=-99),0,3),IF(OR(CZ350="",CZ350=-99),0,3),IF(OR(DA350="",DA350=-99),0,3),IF(OR(DB350="",DB350=-99),0,3),IF(OR(DC350="",DC350=-99),0,3),IF(OR(DD350="",DD350=-99),0,3),IF(OR(DE350="",DE350=-99),0,3),IF(OR(DF350="",DF350=-99),0,3),IF(OR(DG350="",DG350=-99),0,3)))</f>
        <v/>
      </c>
      <c r="DU350" s="59" t="str">
        <f>IF(COUNTBLANK(DH350:DJ350)=3,"",SUM(IF(DH350="",0,IF(BS350=1,41,IF(BS350=2,38,""))),IF(DI350="",0,6),IF(DJ350="",0,3)))</f>
        <v/>
      </c>
      <c r="DV350" s="59" t="str">
        <f>IF(COUNTBLANK(DK350:DN350)=4,"",SUM(DQ350:DT350))</f>
        <v/>
      </c>
      <c r="DW350" s="59" t="str">
        <f>IF(DQ350="","",((DK350/DQ350)*100))</f>
        <v/>
      </c>
      <c r="DX350" s="59" t="str">
        <f t="shared" si="32"/>
        <v/>
      </c>
      <c r="DY350" s="59" t="str">
        <f t="shared" si="32"/>
        <v/>
      </c>
      <c r="DZ350" s="59" t="str">
        <f t="shared" si="32"/>
        <v/>
      </c>
      <c r="EA350" s="59" t="str">
        <f t="shared" si="32"/>
        <v/>
      </c>
      <c r="EB350" s="59" t="str">
        <f t="shared" si="32"/>
        <v/>
      </c>
      <c r="EC350" s="59" t="str">
        <f>IF(COUNTBLANK(DQ350:DT350)=4,"",SQRT((DQ350^2)+(DR350^2)+(DS350^2)+(DT350^2)))</f>
        <v/>
      </c>
      <c r="ED350" s="59" t="str">
        <f>IF(EC350="","",(SUM(((DK350/EC350)^2),((DL350/EC350)^2),((DM350/EC350)^2),((DN350/EC350)^2))*100))</f>
        <v/>
      </c>
      <c r="EE350" s="59" t="str">
        <f>IF(CB350="","",(CB350/DQ350*100))</f>
        <v/>
      </c>
      <c r="EF350" s="59" t="str">
        <f>IF(CC350="","",(CC350/DQ350*100))</f>
        <v/>
      </c>
      <c r="EG350" s="59" t="str">
        <f>IF(CD350="","",(CD350/DQ350*100))</f>
        <v/>
      </c>
      <c r="EH350" s="59" t="str">
        <f>IF(CE350="","",(CE350/DQ350*100))</f>
        <v/>
      </c>
      <c r="EI350" s="59" t="str">
        <f>IF(CF350="","",(CF350/DQ350*100))</f>
        <v/>
      </c>
      <c r="EJ350" s="59" t="str">
        <f>IF(CG350="","",(CG350/DQ350*100))</f>
        <v/>
      </c>
      <c r="EK350" s="59" t="str">
        <f>IF(CH350="","",(CH350/DQ350*100))</f>
        <v/>
      </c>
      <c r="EL350" s="59" t="str">
        <f>IF(CI350="","",(CI350/DR350*100))</f>
        <v/>
      </c>
      <c r="EM350" s="59" t="str">
        <f>IF(CJ350="","",(CJ350/DR350*100))</f>
        <v/>
      </c>
      <c r="EN350" s="59" t="str">
        <f>IF(CK350="","",(CK350/DR350*100))</f>
        <v/>
      </c>
      <c r="EO350" s="59" t="str">
        <f>IF(CL350="","",(CL350/DR350*100))</f>
        <v/>
      </c>
      <c r="EP350" s="59" t="str">
        <f>IF(CM350="","",(CM350/DR350*100))</f>
        <v/>
      </c>
      <c r="EQ350" s="59" t="str">
        <f>IF(CN350="","",(CN350/DR350*100))</f>
        <v/>
      </c>
      <c r="ER350" s="59" t="str">
        <f>IF(CO350="","",(CO350/DR350*100))</f>
        <v/>
      </c>
      <c r="ES350" s="59" t="str">
        <f>IF(CP350="","",(CP350/DR350*100))</f>
        <v/>
      </c>
      <c r="ET350" s="59" t="str">
        <f>IF(CQ350="","",(CQ350/DR350*100))</f>
        <v/>
      </c>
      <c r="EU350" s="59" t="str">
        <f>IF(CR350="","",(CR350/DR350*100))</f>
        <v/>
      </c>
      <c r="EV350" s="59" t="str">
        <f>IF(CS350="","",(CS350/DS350*100))</f>
        <v/>
      </c>
      <c r="EW350" s="59" t="str">
        <f>IF(CT350="","",(CT350/DS350*100))</f>
        <v/>
      </c>
      <c r="EX350" s="59" t="str">
        <f>IF(CU350="","",(CU350/DS350*100))</f>
        <v/>
      </c>
      <c r="EY350" s="59" t="str">
        <f>IF(CV350="","",(CV350/DS350*100))</f>
        <v/>
      </c>
      <c r="EZ350" s="59" t="str">
        <f>IF(CW350="","",(CW350/DS350*100))</f>
        <v/>
      </c>
      <c r="FA350" s="59" t="str">
        <f>IF(CX350="","",(CX350/DS350*100))</f>
        <v/>
      </c>
      <c r="FB350" s="59" t="str">
        <f t="shared" si="37"/>
        <v/>
      </c>
      <c r="FC350" s="59" t="str">
        <f t="shared" si="37"/>
        <v/>
      </c>
      <c r="FD350" s="59" t="str">
        <f t="shared" si="37"/>
        <v/>
      </c>
      <c r="FE350" s="59" t="str">
        <f t="shared" si="37"/>
        <v/>
      </c>
      <c r="FF350" s="59" t="str">
        <f t="shared" si="37"/>
        <v/>
      </c>
      <c r="FG350" s="59" t="str">
        <f t="shared" si="37"/>
        <v/>
      </c>
      <c r="FH350" s="59" t="str">
        <f t="shared" si="37"/>
        <v/>
      </c>
      <c r="FI350" s="59" t="str">
        <f t="shared" si="37"/>
        <v/>
      </c>
      <c r="FJ350" s="59" t="str">
        <f t="shared" si="37"/>
        <v/>
      </c>
      <c r="FK350" s="59" t="str">
        <f>IF(DH350="","",(DH350/DU350*100))</f>
        <v/>
      </c>
      <c r="FL350" s="59" t="str">
        <f>IF(DI350="","",(DI350/DU350*100))</f>
        <v/>
      </c>
      <c r="FM350" s="59" t="str">
        <f>IF(DJ350="","",(DJ350/DU350*100))</f>
        <v/>
      </c>
    </row>
    <row r="351" spans="72:169" x14ac:dyDescent="0.25">
      <c r="BT351" s="59" t="str">
        <f>IF(BR351="","",YEAR(D351)-BR351)</f>
        <v/>
      </c>
      <c r="BU351" s="59" t="str">
        <f>IF(BO351="",IF(OR(BM351="",BN351=""),"",((BM351*12)+BN351)*0.0254),BO351*0.01)</f>
        <v/>
      </c>
      <c r="BV351" s="59" t="str">
        <f>IF(BQ351="",IF(BP351="","",BP351*0.453592),BQ351)</f>
        <v/>
      </c>
      <c r="BW351" s="59" t="str">
        <f>IF(OR(BU351="",BV351=""),"",(BV351/(BU351^2)))</f>
        <v/>
      </c>
      <c r="BX351" s="59" t="str">
        <f>IF(COUNTBLANK(E351:J351)=6,"",(((E351*IF(F351&gt;0,F351,30)*3)+(G351*IF(H351&gt;0,H351,30)*5)+(I351*IF(J351&gt;0,J351,30)*9))))</f>
        <v/>
      </c>
      <c r="BY351" s="59" t="str">
        <f>IF(COUNTBLANK(AE351:AL351)=8,"",SUM(IF(AE351=2,1,IF(AE351=3,1,0)),IF(AH351=1,1,IF(AI351=1,1,0)),IF(AJ351&gt;3,1,0),IF(AK351&gt;3,1,0),IF(AL351&gt;0,1,0)))</f>
        <v/>
      </c>
      <c r="BZ351" s="59" t="str">
        <f>IF(OR(AM351="",AN351=""),"",IF(OR(AM351=-99,AN351=-99),-99,IF(AM351=3,IF(AN351=2,1,IF(AN351=3,1,0)),0)))</f>
        <v/>
      </c>
      <c r="CA351" s="59" t="str">
        <f>IF(OR((AC351=""),(AD351="")),"",IF(AD351=-99,-99,IF(AC351&gt;=4,IF(OR(AD351=1,AD351=2),1,0),0)))</f>
        <v/>
      </c>
      <c r="CB351" s="59" t="str">
        <f>IF(BW351="","",IF(BW351&lt;25,5,IF(BW351&lt;30,2,0)))</f>
        <v/>
      </c>
      <c r="CC351" s="59" t="str">
        <f t="shared" si="34"/>
        <v/>
      </c>
      <c r="CD351" s="59" t="str">
        <f>IF(K351="","",IF(K351&lt;4,0,IF(K351&gt;=4,4,"")))</f>
        <v/>
      </c>
      <c r="CE351" s="59" t="str">
        <f>IF(L351="","",IF(L351&lt;4,0,IF(L351&gt;=4,4,"")))</f>
        <v/>
      </c>
      <c r="CF351" s="59" t="str">
        <f>IF(M351="","",IF(M351&lt;4,0,IF(M351&gt;=4,3,"")))</f>
        <v/>
      </c>
      <c r="CG351" s="59" t="str">
        <f>IF(N351="","",IF(N351&lt;4,0,IF(N351&gt;=4,1,"")))</f>
        <v/>
      </c>
      <c r="CH351" s="59" t="str">
        <f t="shared" si="35"/>
        <v/>
      </c>
      <c r="CI351" s="59" t="str">
        <f>IF(O351="","",IF(O351=0,0,IF(O351=1,3,IF(O351&lt;=4,4,IF(O351&gt;4,5,"")))))</f>
        <v/>
      </c>
      <c r="CJ351" s="59" t="str">
        <f>IF(P351="","",IF(P351=0,0,IF(P351=1,1,IF(P351&lt;7,3,IF(P351=7,4,"")))))</f>
        <v/>
      </c>
      <c r="CK351" s="59" t="str">
        <f>IF(Q351="","",IF(Q351&lt;4,3,IF(Q351&lt;7,2,IF(Q351=7,0,""))))</f>
        <v/>
      </c>
      <c r="CL351" s="59" t="str">
        <f>IF(R351="","",IF(R351&lt;1,0,IF(R351&lt;=2,1,IF(R351&gt;2,2,""))))</f>
        <v/>
      </c>
      <c r="CM351" s="59" t="str">
        <f>IF(S351="","",IF(S351=0,0,IF(S351=1,1,IF(S351&gt;1,2,""))))</f>
        <v/>
      </c>
      <c r="CN351" s="59" t="str">
        <f>IF(T351="","",IF(T351=0,0,IF(T351&lt;=4,1,IF(T351&gt;4,2,""))))</f>
        <v/>
      </c>
      <c r="CO351" s="59" t="str">
        <f>IF(U351="","",IF(U351&lt;4,0,IF(U351&lt;=6,1,IF(U351=7,2,""))))</f>
        <v/>
      </c>
      <c r="CP351" s="59" t="str">
        <f>IF(V351="","",IF(V351&lt;4,2,IF(V351=4,1,IF(V351=5,0,""))))</f>
        <v/>
      </c>
      <c r="CQ351" s="59" t="str">
        <f>IF(W351="","",IF(W351=1,2,IF(W351=2,1,IF(W351&gt;2,0,""))))</f>
        <v/>
      </c>
      <c r="CR351" s="59" t="str">
        <f>IF(X351="","",IF(X351=0,0,IF(X351=1,1,IF(X351=2,2,IF(X351=3,2,IF(X351=-9,-9,IF(X351=-99,-99,"")))))))</f>
        <v/>
      </c>
      <c r="CS351" s="59" t="str">
        <f>IF(Z351="","",IF(Z351=0,1,IF(Z351=1,0,"")))</f>
        <v/>
      </c>
      <c r="CT351" s="59" t="str">
        <f>IF(CA351="","",IF(CA351=-99,-99,IF(CA351=1,3,0)))</f>
        <v/>
      </c>
      <c r="CU351" s="59" t="str">
        <f>IF(BZ351="","",IF(BZ351=-99,-99,IF(BZ351=0,3,0)))</f>
        <v/>
      </c>
      <c r="CV351" s="59" t="str">
        <f>IF(AO351="","",IF(AND(AO351&gt;=7,AO351&lt;=8),2,0))</f>
        <v/>
      </c>
      <c r="CW351" s="59" t="str">
        <f>IF(AP351="","",IF(AP351=1,0,IF(AP351&gt;1,1,"")))</f>
        <v/>
      </c>
      <c r="CX351" s="59" t="str">
        <f t="shared" si="36"/>
        <v/>
      </c>
      <c r="CY351" s="59" t="str">
        <f>IF(BA351="","",IF(BA351=0,0,IF(OR(BA351=1,BA351=2,BA351=3),3,IF(BA351=-99,-99,""))))</f>
        <v/>
      </c>
      <c r="CZ351" s="59" t="str">
        <f>IF(BB351="","",IF(BB351=0,0,IF(OR(BB351=1,BB351=2,BB351=3),3,IF(BB351=-99,-99,""))))</f>
        <v/>
      </c>
      <c r="DA351" s="59" t="str">
        <f>IF(BC351="","",IF(BC351=0,0,IF(OR(BC351=1,BC351=2,BC351=3),3,IF(BC351=-99,-99,""))))</f>
        <v/>
      </c>
      <c r="DB351" s="59" t="str">
        <f>IF(BD351="","",IF(BD351=0,0,IF(OR(BD351=1,BD351=2,BD351=3),3,IF(BD351=-99,-99,""))))</f>
        <v/>
      </c>
      <c r="DC351" s="59" t="str">
        <f>IF(BE351="","",IF(BE351=0,0,IF(OR(BE351=1,BE351=2,BE351=3),3,IF(BE351=-99,-99,""))))</f>
        <v/>
      </c>
      <c r="DD351" s="59" t="str">
        <f>IF(BF351="","",IF(BF351=0,0,IF(OR(BF351=1,BF351=2,BF351=3),3,IF(BF351=-99,-99,""))))</f>
        <v/>
      </c>
      <c r="DE351" s="59" t="str">
        <f>IF(BG351="","",IF(BG351=0,0,IF(OR(BG351=1,BG351=2,BG351=3),3,IF(BG351=-99,-99,""))))</f>
        <v/>
      </c>
      <c r="DF351" s="59" t="str">
        <f>IF(BH351="","",IF(BH351=0,0,IF(OR(BH351=1,BH351=2,BH351=3),3,IF(BH351=-99,-99,""))))</f>
        <v/>
      </c>
      <c r="DG351" s="59" t="str">
        <f>IF(BI351="","",IF(BI351=0,0,IF(OR(BI351=1,BI351=2,BI351=3),3,IF(BI351=-99,-99,""))))</f>
        <v/>
      </c>
      <c r="DH351" s="59" t="str">
        <f>IF(BT351="","",IF(BS351=1,IF(BT351&lt;65,41,IF(BT351&lt;70,35,IF(BT351&lt;75,29,IF(BT351&lt;80,21,IF(BT351&lt;85,14,IF(BT351&lt;90,5,0)))))),IF(BS351=2,IF(BT351&lt;65,38,IF(BT351&lt;70,33,IF(BT351&lt;75,26,IF(BT351&lt;80,16,IF(BT351&lt;85,12,IF(BT351&lt;90,1,0)))))),"")))</f>
        <v/>
      </c>
      <c r="DI351" s="59" t="str">
        <f>IF(BL351="","",IF(BL351=1,0,IF(BL351=2,3,IF(BL351&gt;2,6,""))))</f>
        <v/>
      </c>
      <c r="DJ351" s="59" t="str">
        <f>IF(Y351="","",IF(Y351=0,3,IF(Y351=1,0,"")))</f>
        <v/>
      </c>
      <c r="DK351" s="59" t="str">
        <f>IF(COUNTBLANK(CB351:CH351)=7,"",SUM(CB351:CH351))</f>
        <v/>
      </c>
      <c r="DL351" s="59" t="str">
        <f>IF(COUNTBLANK(CI351:CR351)=10,"",SUM(CI351:CQ351,IF(CR351&gt;0,CR351,0)))</f>
        <v/>
      </c>
      <c r="DM351" s="59" t="str">
        <f>IF(COUNTBLANK(CS351:CX351)=6,"",SUM(CS351,IF(CT351=-99,0,CT351),IF(CU351=-99,0,CU351),CV351:CX351))</f>
        <v/>
      </c>
      <c r="DN351" s="59" t="str">
        <f>IF(COUNTBLANK(CY351:DG351)=9,"",SUM(IF(OR(CY351="",CY351=-99),0,CY351),IF(OR(CZ351="",CZ351=-99),0,CZ351),IF(OR(DA351="",DA351=-99),0,DA351),IF(OR(DB351="",DB351=-99),0,DB351),IF(OR(DC351="",DC351=-99),0,DC351),IF(OR(DD351="",DD351=-99),0,DD351),IF(OR(DE351="",DE351=-99),0,DE351),IF(OR(DF351="",DF351=-99),0,DF351),IF(OR(DG351="",DG351=-99),0,DG351)))</f>
        <v/>
      </c>
      <c r="DO351" s="59" t="str">
        <f>IF(COUNTBLANK(DH351:DJ351)=3,"",SUM(DH351:DJ351))</f>
        <v/>
      </c>
      <c r="DP351" s="59" t="str">
        <f>IF(COUNTBLANK(DK351:DN351)=4,"",SUM(DK351:DN351))</f>
        <v/>
      </c>
      <c r="DQ351" s="59" t="str">
        <f>IF(COUNTBLANK(CB351:CH351)=7,"",SUM(IF(CB351="",0,5),IF(CC351="",0,9),IF(CD351="",0,4),IF(CE351="",0,4),IF(CF351="",0,3),IF(CG351="",0,1),IF(CH351="",0,6)))</f>
        <v/>
      </c>
      <c r="DR351" s="59" t="str">
        <f>IF(COUNTBLANK(CI351:CR351)=10,"",SUM(IF(CI351="",0,5),IF(CJ351="",0,4),IF(CK351="",0,3),IF(CL351="",0,2),IF(CM351="",0,2),IF(CN351="",0,2),IF(CO351="",0,2),IF(CP351="",0,2),IF(CQ351="",0,2),IF(OR(CR351="",CR351=-99,CR351=-9),0,2)))</f>
        <v/>
      </c>
      <c r="DS351" s="59" t="str">
        <f>IF(COUNTBLANK(CS351:CX351)=6,"",SUM(IF(CS351="",0,1),IF(OR(CT351="",CT351=-99),0,3),IF(OR(CU351="",CU351=-99),0,3),IF(CV351="",0,2),IF(CW351="",0,1),IF(CX351="",0,1)))</f>
        <v/>
      </c>
      <c r="DT351" s="59" t="str">
        <f>IF(COUNTBLANK(CY351:DG351)=9,"",SUM(IF(OR(CY351="",CY351=-99),0,3),IF(OR(CZ351="",CZ351=-99),0,3),IF(OR(DA351="",DA351=-99),0,3),IF(OR(DB351="",DB351=-99),0,3),IF(OR(DC351="",DC351=-99),0,3),IF(OR(DD351="",DD351=-99),0,3),IF(OR(DE351="",DE351=-99),0,3),IF(OR(DF351="",DF351=-99),0,3),IF(OR(DG351="",DG351=-99),0,3)))</f>
        <v/>
      </c>
      <c r="DU351" s="59" t="str">
        <f>IF(COUNTBLANK(DH351:DJ351)=3,"",SUM(IF(DH351="",0,IF(BS351=1,41,IF(BS351=2,38,""))),IF(DI351="",0,6),IF(DJ351="",0,3)))</f>
        <v/>
      </c>
      <c r="DV351" s="59" t="str">
        <f>IF(COUNTBLANK(DK351:DN351)=4,"",SUM(DQ351:DT351))</f>
        <v/>
      </c>
      <c r="DW351" s="59" t="str">
        <f>IF(DQ351="","",((DK351/DQ351)*100))</f>
        <v/>
      </c>
      <c r="DX351" s="59" t="str">
        <f t="shared" si="32"/>
        <v/>
      </c>
      <c r="DY351" s="59" t="str">
        <f t="shared" si="32"/>
        <v/>
      </c>
      <c r="DZ351" s="59" t="str">
        <f t="shared" si="32"/>
        <v/>
      </c>
      <c r="EA351" s="59" t="str">
        <f t="shared" si="32"/>
        <v/>
      </c>
      <c r="EB351" s="59" t="str">
        <f t="shared" si="32"/>
        <v/>
      </c>
      <c r="EC351" s="59" t="str">
        <f>IF(COUNTBLANK(DQ351:DT351)=4,"",SQRT((DQ351^2)+(DR351^2)+(DS351^2)+(DT351^2)))</f>
        <v/>
      </c>
      <c r="ED351" s="59" t="str">
        <f>IF(EC351="","",(SUM(((DK351/EC351)^2),((DL351/EC351)^2),((DM351/EC351)^2),((DN351/EC351)^2))*100))</f>
        <v/>
      </c>
      <c r="EE351" s="59" t="str">
        <f>IF(CB351="","",(CB351/DQ351*100))</f>
        <v/>
      </c>
      <c r="EF351" s="59" t="str">
        <f>IF(CC351="","",(CC351/DQ351*100))</f>
        <v/>
      </c>
      <c r="EG351" s="59" t="str">
        <f>IF(CD351="","",(CD351/DQ351*100))</f>
        <v/>
      </c>
      <c r="EH351" s="59" t="str">
        <f>IF(CE351="","",(CE351/DQ351*100))</f>
        <v/>
      </c>
      <c r="EI351" s="59" t="str">
        <f>IF(CF351="","",(CF351/DQ351*100))</f>
        <v/>
      </c>
      <c r="EJ351" s="59" t="str">
        <f>IF(CG351="","",(CG351/DQ351*100))</f>
        <v/>
      </c>
      <c r="EK351" s="59" t="str">
        <f>IF(CH351="","",(CH351/DQ351*100))</f>
        <v/>
      </c>
      <c r="EL351" s="59" t="str">
        <f>IF(CI351="","",(CI351/DR351*100))</f>
        <v/>
      </c>
      <c r="EM351" s="59" t="str">
        <f>IF(CJ351="","",(CJ351/DR351*100))</f>
        <v/>
      </c>
      <c r="EN351" s="59" t="str">
        <f>IF(CK351="","",(CK351/DR351*100))</f>
        <v/>
      </c>
      <c r="EO351" s="59" t="str">
        <f>IF(CL351="","",(CL351/DR351*100))</f>
        <v/>
      </c>
      <c r="EP351" s="59" t="str">
        <f>IF(CM351="","",(CM351/DR351*100))</f>
        <v/>
      </c>
      <c r="EQ351" s="59" t="str">
        <f>IF(CN351="","",(CN351/DR351*100))</f>
        <v/>
      </c>
      <c r="ER351" s="59" t="str">
        <f>IF(CO351="","",(CO351/DR351*100))</f>
        <v/>
      </c>
      <c r="ES351" s="59" t="str">
        <f>IF(CP351="","",(CP351/DR351*100))</f>
        <v/>
      </c>
      <c r="ET351" s="59" t="str">
        <f>IF(CQ351="","",(CQ351/DR351*100))</f>
        <v/>
      </c>
      <c r="EU351" s="59" t="str">
        <f>IF(CR351="","",(CR351/DR351*100))</f>
        <v/>
      </c>
      <c r="EV351" s="59" t="str">
        <f>IF(CS351="","",(CS351/DS351*100))</f>
        <v/>
      </c>
      <c r="EW351" s="59" t="str">
        <f>IF(CT351="","",(CT351/DS351*100))</f>
        <v/>
      </c>
      <c r="EX351" s="59" t="str">
        <f>IF(CU351="","",(CU351/DS351*100))</f>
        <v/>
      </c>
      <c r="EY351" s="59" t="str">
        <f>IF(CV351="","",(CV351/DS351*100))</f>
        <v/>
      </c>
      <c r="EZ351" s="59" t="str">
        <f>IF(CW351="","",(CW351/DS351*100))</f>
        <v/>
      </c>
      <c r="FA351" s="59" t="str">
        <f>IF(CX351="","",(CX351/DS351*100))</f>
        <v/>
      </c>
      <c r="FB351" s="59" t="str">
        <f t="shared" si="37"/>
        <v/>
      </c>
      <c r="FC351" s="59" t="str">
        <f t="shared" si="37"/>
        <v/>
      </c>
      <c r="FD351" s="59" t="str">
        <f t="shared" si="37"/>
        <v/>
      </c>
      <c r="FE351" s="59" t="str">
        <f t="shared" si="37"/>
        <v/>
      </c>
      <c r="FF351" s="59" t="str">
        <f t="shared" si="37"/>
        <v/>
      </c>
      <c r="FG351" s="59" t="str">
        <f t="shared" si="37"/>
        <v/>
      </c>
      <c r="FH351" s="59" t="str">
        <f t="shared" si="37"/>
        <v/>
      </c>
      <c r="FI351" s="59" t="str">
        <f t="shared" si="37"/>
        <v/>
      </c>
      <c r="FJ351" s="59" t="str">
        <f t="shared" si="37"/>
        <v/>
      </c>
      <c r="FK351" s="59" t="str">
        <f>IF(DH351="","",(DH351/DU351*100))</f>
        <v/>
      </c>
      <c r="FL351" s="59" t="str">
        <f>IF(DI351="","",(DI351/DU351*100))</f>
        <v/>
      </c>
      <c r="FM351" s="59" t="str">
        <f>IF(DJ351="","",(DJ351/DU351*100))</f>
        <v/>
      </c>
    </row>
    <row r="352" spans="72:169" x14ac:dyDescent="0.25">
      <c r="BT352" s="59" t="str">
        <f>IF(BR352="","",YEAR(D352)-BR352)</f>
        <v/>
      </c>
      <c r="BU352" s="59" t="str">
        <f>IF(BO352="",IF(OR(BM352="",BN352=""),"",((BM352*12)+BN352)*0.0254),BO352*0.01)</f>
        <v/>
      </c>
      <c r="BV352" s="59" t="str">
        <f>IF(BQ352="",IF(BP352="","",BP352*0.453592),BQ352)</f>
        <v/>
      </c>
      <c r="BW352" s="59" t="str">
        <f>IF(OR(BU352="",BV352=""),"",(BV352/(BU352^2)))</f>
        <v/>
      </c>
      <c r="BX352" s="59" t="str">
        <f>IF(COUNTBLANK(E352:J352)=6,"",(((E352*IF(F352&gt;0,F352,30)*3)+(G352*IF(H352&gt;0,H352,30)*5)+(I352*IF(J352&gt;0,J352,30)*9))))</f>
        <v/>
      </c>
      <c r="BY352" s="59" t="str">
        <f>IF(COUNTBLANK(AE352:AL352)=8,"",SUM(IF(AE352=2,1,IF(AE352=3,1,0)),IF(AH352=1,1,IF(AI352=1,1,0)),IF(AJ352&gt;3,1,0),IF(AK352&gt;3,1,0),IF(AL352&gt;0,1,0)))</f>
        <v/>
      </c>
      <c r="BZ352" s="59" t="str">
        <f>IF(OR(AM352="",AN352=""),"",IF(OR(AM352=-99,AN352=-99),-99,IF(AM352=3,IF(AN352=2,1,IF(AN352=3,1,0)),0)))</f>
        <v/>
      </c>
      <c r="CA352" s="59" t="str">
        <f>IF(OR((AC352=""),(AD352="")),"",IF(AD352=-99,-99,IF(AC352&gt;=4,IF(OR(AD352=1,AD352=2),1,0),0)))</f>
        <v/>
      </c>
      <c r="CB352" s="59" t="str">
        <f>IF(BW352="","",IF(BW352&lt;25,5,IF(BW352&lt;30,2,0)))</f>
        <v/>
      </c>
      <c r="CC352" s="59" t="str">
        <f t="shared" si="34"/>
        <v/>
      </c>
      <c r="CD352" s="59" t="str">
        <f>IF(K352="","",IF(K352&lt;4,0,IF(K352&gt;=4,4,"")))</f>
        <v/>
      </c>
      <c r="CE352" s="59" t="str">
        <f>IF(L352="","",IF(L352&lt;4,0,IF(L352&gt;=4,4,"")))</f>
        <v/>
      </c>
      <c r="CF352" s="59" t="str">
        <f>IF(M352="","",IF(M352&lt;4,0,IF(M352&gt;=4,3,"")))</f>
        <v/>
      </c>
      <c r="CG352" s="59" t="str">
        <f>IF(N352="","",IF(N352&lt;4,0,IF(N352&gt;=4,1,"")))</f>
        <v/>
      </c>
      <c r="CH352" s="59" t="str">
        <f t="shared" si="35"/>
        <v/>
      </c>
      <c r="CI352" s="59" t="str">
        <f>IF(O352="","",IF(O352=0,0,IF(O352=1,3,IF(O352&lt;=4,4,IF(O352&gt;4,5,"")))))</f>
        <v/>
      </c>
      <c r="CJ352" s="59" t="str">
        <f>IF(P352="","",IF(P352=0,0,IF(P352=1,1,IF(P352&lt;7,3,IF(P352=7,4,"")))))</f>
        <v/>
      </c>
      <c r="CK352" s="59" t="str">
        <f>IF(Q352="","",IF(Q352&lt;4,3,IF(Q352&lt;7,2,IF(Q352=7,0,""))))</f>
        <v/>
      </c>
      <c r="CL352" s="59" t="str">
        <f>IF(R352="","",IF(R352&lt;1,0,IF(R352&lt;=2,1,IF(R352&gt;2,2,""))))</f>
        <v/>
      </c>
      <c r="CM352" s="59" t="str">
        <f>IF(S352="","",IF(S352=0,0,IF(S352=1,1,IF(S352&gt;1,2,""))))</f>
        <v/>
      </c>
      <c r="CN352" s="59" t="str">
        <f>IF(T352="","",IF(T352=0,0,IF(T352&lt;=4,1,IF(T352&gt;4,2,""))))</f>
        <v/>
      </c>
      <c r="CO352" s="59" t="str">
        <f>IF(U352="","",IF(U352&lt;4,0,IF(U352&lt;=6,1,IF(U352=7,2,""))))</f>
        <v/>
      </c>
      <c r="CP352" s="59" t="str">
        <f>IF(V352="","",IF(V352&lt;4,2,IF(V352=4,1,IF(V352=5,0,""))))</f>
        <v/>
      </c>
      <c r="CQ352" s="59" t="str">
        <f>IF(W352="","",IF(W352=1,2,IF(W352=2,1,IF(W352&gt;2,0,""))))</f>
        <v/>
      </c>
      <c r="CR352" s="59" t="str">
        <f>IF(X352="","",IF(X352=0,0,IF(X352=1,1,IF(X352=2,2,IF(X352=3,2,IF(X352=-9,-9,IF(X352=-99,-99,"")))))))</f>
        <v/>
      </c>
      <c r="CS352" s="59" t="str">
        <f>IF(Z352="","",IF(Z352=0,1,IF(Z352=1,0,"")))</f>
        <v/>
      </c>
      <c r="CT352" s="59" t="str">
        <f>IF(CA352="","",IF(CA352=-99,-99,IF(CA352=1,3,0)))</f>
        <v/>
      </c>
      <c r="CU352" s="59" t="str">
        <f>IF(BZ352="","",IF(BZ352=-99,-99,IF(BZ352=0,3,0)))</f>
        <v/>
      </c>
      <c r="CV352" s="59" t="str">
        <f>IF(AO352="","",IF(AND(AO352&gt;=7,AO352&lt;=8),2,0))</f>
        <v/>
      </c>
      <c r="CW352" s="59" t="str">
        <f>IF(AP352="","",IF(AP352=1,0,IF(AP352&gt;1,1,"")))</f>
        <v/>
      </c>
      <c r="CX352" s="59" t="str">
        <f t="shared" si="36"/>
        <v/>
      </c>
      <c r="CY352" s="59" t="str">
        <f>IF(BA352="","",IF(BA352=0,0,IF(OR(BA352=1,BA352=2,BA352=3),3,IF(BA352=-99,-99,""))))</f>
        <v/>
      </c>
      <c r="CZ352" s="59" t="str">
        <f>IF(BB352="","",IF(BB352=0,0,IF(OR(BB352=1,BB352=2,BB352=3),3,IF(BB352=-99,-99,""))))</f>
        <v/>
      </c>
      <c r="DA352" s="59" t="str">
        <f>IF(BC352="","",IF(BC352=0,0,IF(OR(BC352=1,BC352=2,BC352=3),3,IF(BC352=-99,-99,""))))</f>
        <v/>
      </c>
      <c r="DB352" s="59" t="str">
        <f>IF(BD352="","",IF(BD352=0,0,IF(OR(BD352=1,BD352=2,BD352=3),3,IF(BD352=-99,-99,""))))</f>
        <v/>
      </c>
      <c r="DC352" s="59" t="str">
        <f>IF(BE352="","",IF(BE352=0,0,IF(OR(BE352=1,BE352=2,BE352=3),3,IF(BE352=-99,-99,""))))</f>
        <v/>
      </c>
      <c r="DD352" s="59" t="str">
        <f>IF(BF352="","",IF(BF352=0,0,IF(OR(BF352=1,BF352=2,BF352=3),3,IF(BF352=-99,-99,""))))</f>
        <v/>
      </c>
      <c r="DE352" s="59" t="str">
        <f>IF(BG352="","",IF(BG352=0,0,IF(OR(BG352=1,BG352=2,BG352=3),3,IF(BG352=-99,-99,""))))</f>
        <v/>
      </c>
      <c r="DF352" s="59" t="str">
        <f>IF(BH352="","",IF(BH352=0,0,IF(OR(BH352=1,BH352=2,BH352=3),3,IF(BH352=-99,-99,""))))</f>
        <v/>
      </c>
      <c r="DG352" s="59" t="str">
        <f>IF(BI352="","",IF(BI352=0,0,IF(OR(BI352=1,BI352=2,BI352=3),3,IF(BI352=-99,-99,""))))</f>
        <v/>
      </c>
      <c r="DH352" s="59" t="str">
        <f>IF(BT352="","",IF(BS352=1,IF(BT352&lt;65,41,IF(BT352&lt;70,35,IF(BT352&lt;75,29,IF(BT352&lt;80,21,IF(BT352&lt;85,14,IF(BT352&lt;90,5,0)))))),IF(BS352=2,IF(BT352&lt;65,38,IF(BT352&lt;70,33,IF(BT352&lt;75,26,IF(BT352&lt;80,16,IF(BT352&lt;85,12,IF(BT352&lt;90,1,0)))))),"")))</f>
        <v/>
      </c>
      <c r="DI352" s="59" t="str">
        <f>IF(BL352="","",IF(BL352=1,0,IF(BL352=2,3,IF(BL352&gt;2,6,""))))</f>
        <v/>
      </c>
      <c r="DJ352" s="59" t="str">
        <f>IF(Y352="","",IF(Y352=0,3,IF(Y352=1,0,"")))</f>
        <v/>
      </c>
      <c r="DK352" s="59" t="str">
        <f>IF(COUNTBLANK(CB352:CH352)=7,"",SUM(CB352:CH352))</f>
        <v/>
      </c>
      <c r="DL352" s="59" t="str">
        <f>IF(COUNTBLANK(CI352:CR352)=10,"",SUM(CI352:CQ352,IF(CR352&gt;0,CR352,0)))</f>
        <v/>
      </c>
      <c r="DM352" s="59" t="str">
        <f>IF(COUNTBLANK(CS352:CX352)=6,"",SUM(CS352,IF(CT352=-99,0,CT352),IF(CU352=-99,0,CU352),CV352:CX352))</f>
        <v/>
      </c>
      <c r="DN352" s="59" t="str">
        <f>IF(COUNTBLANK(CY352:DG352)=9,"",SUM(IF(OR(CY352="",CY352=-99),0,CY352),IF(OR(CZ352="",CZ352=-99),0,CZ352),IF(OR(DA352="",DA352=-99),0,DA352),IF(OR(DB352="",DB352=-99),0,DB352),IF(OR(DC352="",DC352=-99),0,DC352),IF(OR(DD352="",DD352=-99),0,DD352),IF(OR(DE352="",DE352=-99),0,DE352),IF(OR(DF352="",DF352=-99),0,DF352),IF(OR(DG352="",DG352=-99),0,DG352)))</f>
        <v/>
      </c>
      <c r="DO352" s="59" t="str">
        <f>IF(COUNTBLANK(DH352:DJ352)=3,"",SUM(DH352:DJ352))</f>
        <v/>
      </c>
      <c r="DP352" s="59" t="str">
        <f>IF(COUNTBLANK(DK352:DN352)=4,"",SUM(DK352:DN352))</f>
        <v/>
      </c>
      <c r="DQ352" s="59" t="str">
        <f>IF(COUNTBLANK(CB352:CH352)=7,"",SUM(IF(CB352="",0,5),IF(CC352="",0,9),IF(CD352="",0,4),IF(CE352="",0,4),IF(CF352="",0,3),IF(CG352="",0,1),IF(CH352="",0,6)))</f>
        <v/>
      </c>
      <c r="DR352" s="59" t="str">
        <f>IF(COUNTBLANK(CI352:CR352)=10,"",SUM(IF(CI352="",0,5),IF(CJ352="",0,4),IF(CK352="",0,3),IF(CL352="",0,2),IF(CM352="",0,2),IF(CN352="",0,2),IF(CO352="",0,2),IF(CP352="",0,2),IF(CQ352="",0,2),IF(OR(CR352="",CR352=-99,CR352=-9),0,2)))</f>
        <v/>
      </c>
      <c r="DS352" s="59" t="str">
        <f>IF(COUNTBLANK(CS352:CX352)=6,"",SUM(IF(CS352="",0,1),IF(OR(CT352="",CT352=-99),0,3),IF(OR(CU352="",CU352=-99),0,3),IF(CV352="",0,2),IF(CW352="",0,1),IF(CX352="",0,1)))</f>
        <v/>
      </c>
      <c r="DT352" s="59" t="str">
        <f>IF(COUNTBLANK(CY352:DG352)=9,"",SUM(IF(OR(CY352="",CY352=-99),0,3),IF(OR(CZ352="",CZ352=-99),0,3),IF(OR(DA352="",DA352=-99),0,3),IF(OR(DB352="",DB352=-99),0,3),IF(OR(DC352="",DC352=-99),0,3),IF(OR(DD352="",DD352=-99),0,3),IF(OR(DE352="",DE352=-99),0,3),IF(OR(DF352="",DF352=-99),0,3),IF(OR(DG352="",DG352=-99),0,3)))</f>
        <v/>
      </c>
      <c r="DU352" s="59" t="str">
        <f>IF(COUNTBLANK(DH352:DJ352)=3,"",SUM(IF(DH352="",0,IF(BS352=1,41,IF(BS352=2,38,""))),IF(DI352="",0,6),IF(DJ352="",0,3)))</f>
        <v/>
      </c>
      <c r="DV352" s="59" t="str">
        <f>IF(COUNTBLANK(DK352:DN352)=4,"",SUM(DQ352:DT352))</f>
        <v/>
      </c>
      <c r="DW352" s="59" t="str">
        <f>IF(DQ352="","",((DK352/DQ352)*100))</f>
        <v/>
      </c>
      <c r="DX352" s="59" t="str">
        <f t="shared" si="32"/>
        <v/>
      </c>
      <c r="DY352" s="59" t="str">
        <f t="shared" si="32"/>
        <v/>
      </c>
      <c r="DZ352" s="59" t="str">
        <f t="shared" si="32"/>
        <v/>
      </c>
      <c r="EA352" s="59" t="str">
        <f t="shared" si="32"/>
        <v/>
      </c>
      <c r="EB352" s="59" t="str">
        <f t="shared" si="32"/>
        <v/>
      </c>
      <c r="EC352" s="59" t="str">
        <f>IF(COUNTBLANK(DQ352:DT352)=4,"",SQRT((DQ352^2)+(DR352^2)+(DS352^2)+(DT352^2)))</f>
        <v/>
      </c>
      <c r="ED352" s="59" t="str">
        <f>IF(EC352="","",(SUM(((DK352/EC352)^2),((DL352/EC352)^2),((DM352/EC352)^2),((DN352/EC352)^2))*100))</f>
        <v/>
      </c>
      <c r="EE352" s="59" t="str">
        <f>IF(CB352="","",(CB352/DQ352*100))</f>
        <v/>
      </c>
      <c r="EF352" s="59" t="str">
        <f>IF(CC352="","",(CC352/DQ352*100))</f>
        <v/>
      </c>
      <c r="EG352" s="59" t="str">
        <f>IF(CD352="","",(CD352/DQ352*100))</f>
        <v/>
      </c>
      <c r="EH352" s="59" t="str">
        <f>IF(CE352="","",(CE352/DQ352*100))</f>
        <v/>
      </c>
      <c r="EI352" s="59" t="str">
        <f>IF(CF352="","",(CF352/DQ352*100))</f>
        <v/>
      </c>
      <c r="EJ352" s="59" t="str">
        <f>IF(CG352="","",(CG352/DQ352*100))</f>
        <v/>
      </c>
      <c r="EK352" s="59" t="str">
        <f>IF(CH352="","",(CH352/DQ352*100))</f>
        <v/>
      </c>
      <c r="EL352" s="59" t="str">
        <f>IF(CI352="","",(CI352/DR352*100))</f>
        <v/>
      </c>
      <c r="EM352" s="59" t="str">
        <f>IF(CJ352="","",(CJ352/DR352*100))</f>
        <v/>
      </c>
      <c r="EN352" s="59" t="str">
        <f>IF(CK352="","",(CK352/DR352*100))</f>
        <v/>
      </c>
      <c r="EO352" s="59" t="str">
        <f>IF(CL352="","",(CL352/DR352*100))</f>
        <v/>
      </c>
      <c r="EP352" s="59" t="str">
        <f>IF(CM352="","",(CM352/DR352*100))</f>
        <v/>
      </c>
      <c r="EQ352" s="59" t="str">
        <f>IF(CN352="","",(CN352/DR352*100))</f>
        <v/>
      </c>
      <c r="ER352" s="59" t="str">
        <f>IF(CO352="","",(CO352/DR352*100))</f>
        <v/>
      </c>
      <c r="ES352" s="59" t="str">
        <f>IF(CP352="","",(CP352/DR352*100))</f>
        <v/>
      </c>
      <c r="ET352" s="59" t="str">
        <f>IF(CQ352="","",(CQ352/DR352*100))</f>
        <v/>
      </c>
      <c r="EU352" s="59" t="str">
        <f>IF(CR352="","",(CR352/DR352*100))</f>
        <v/>
      </c>
      <c r="EV352" s="59" t="str">
        <f>IF(CS352="","",(CS352/DS352*100))</f>
        <v/>
      </c>
      <c r="EW352" s="59" t="str">
        <f>IF(CT352="","",(CT352/DS352*100))</f>
        <v/>
      </c>
      <c r="EX352" s="59" t="str">
        <f>IF(CU352="","",(CU352/DS352*100))</f>
        <v/>
      </c>
      <c r="EY352" s="59" t="str">
        <f>IF(CV352="","",(CV352/DS352*100))</f>
        <v/>
      </c>
      <c r="EZ352" s="59" t="str">
        <f>IF(CW352="","",(CW352/DS352*100))</f>
        <v/>
      </c>
      <c r="FA352" s="59" t="str">
        <f>IF(CX352="","",(CX352/DS352*100))</f>
        <v/>
      </c>
      <c r="FB352" s="59" t="str">
        <f t="shared" si="37"/>
        <v/>
      </c>
      <c r="FC352" s="59" t="str">
        <f t="shared" si="37"/>
        <v/>
      </c>
      <c r="FD352" s="59" t="str">
        <f t="shared" si="37"/>
        <v/>
      </c>
      <c r="FE352" s="59" t="str">
        <f t="shared" si="37"/>
        <v/>
      </c>
      <c r="FF352" s="59" t="str">
        <f t="shared" si="37"/>
        <v/>
      </c>
      <c r="FG352" s="59" t="str">
        <f t="shared" si="37"/>
        <v/>
      </c>
      <c r="FH352" s="59" t="str">
        <f t="shared" si="37"/>
        <v/>
      </c>
      <c r="FI352" s="59" t="str">
        <f t="shared" si="37"/>
        <v/>
      </c>
      <c r="FJ352" s="59" t="str">
        <f t="shared" si="37"/>
        <v/>
      </c>
      <c r="FK352" s="59" t="str">
        <f>IF(DH352="","",(DH352/DU352*100))</f>
        <v/>
      </c>
      <c r="FL352" s="59" t="str">
        <f>IF(DI352="","",(DI352/DU352*100))</f>
        <v/>
      </c>
      <c r="FM352" s="59" t="str">
        <f>IF(DJ352="","",(DJ352/DU352*100))</f>
        <v/>
      </c>
    </row>
    <row r="353" spans="72:169" x14ac:dyDescent="0.25">
      <c r="BT353" s="59" t="str">
        <f>IF(BR353="","",YEAR(D353)-BR353)</f>
        <v/>
      </c>
      <c r="BU353" s="59" t="str">
        <f>IF(BO353="",IF(OR(BM353="",BN353=""),"",((BM353*12)+BN353)*0.0254),BO353*0.01)</f>
        <v/>
      </c>
      <c r="BV353" s="59" t="str">
        <f>IF(BQ353="",IF(BP353="","",BP353*0.453592),BQ353)</f>
        <v/>
      </c>
      <c r="BW353" s="59" t="str">
        <f>IF(OR(BU353="",BV353=""),"",(BV353/(BU353^2)))</f>
        <v/>
      </c>
      <c r="BX353" s="59" t="str">
        <f>IF(COUNTBLANK(E353:J353)=6,"",(((E353*IF(F353&gt;0,F353,30)*3)+(G353*IF(H353&gt;0,H353,30)*5)+(I353*IF(J353&gt;0,J353,30)*9))))</f>
        <v/>
      </c>
      <c r="BY353" s="59" t="str">
        <f>IF(COUNTBLANK(AE353:AL353)=8,"",SUM(IF(AE353=2,1,IF(AE353=3,1,0)),IF(AH353=1,1,IF(AI353=1,1,0)),IF(AJ353&gt;3,1,0),IF(AK353&gt;3,1,0),IF(AL353&gt;0,1,0)))</f>
        <v/>
      </c>
      <c r="BZ353" s="59" t="str">
        <f>IF(OR(AM353="",AN353=""),"",IF(OR(AM353=-99,AN353=-99),-99,IF(AM353=3,IF(AN353=2,1,IF(AN353=3,1,0)),0)))</f>
        <v/>
      </c>
      <c r="CA353" s="59" t="str">
        <f>IF(OR((AC353=""),(AD353="")),"",IF(AD353=-99,-99,IF(AC353&gt;=4,IF(OR(AD353=1,AD353=2),1,0),0)))</f>
        <v/>
      </c>
      <c r="CB353" s="59" t="str">
        <f>IF(BW353="","",IF(BW353&lt;25,5,IF(BW353&lt;30,2,0)))</f>
        <v/>
      </c>
      <c r="CC353" s="59" t="str">
        <f t="shared" si="34"/>
        <v/>
      </c>
      <c r="CD353" s="59" t="str">
        <f>IF(K353="","",IF(K353&lt;4,0,IF(K353&gt;=4,4,"")))</f>
        <v/>
      </c>
      <c r="CE353" s="59" t="str">
        <f>IF(L353="","",IF(L353&lt;4,0,IF(L353&gt;=4,4,"")))</f>
        <v/>
      </c>
      <c r="CF353" s="59" t="str">
        <f>IF(M353="","",IF(M353&lt;4,0,IF(M353&gt;=4,3,"")))</f>
        <v/>
      </c>
      <c r="CG353" s="59" t="str">
        <f>IF(N353="","",IF(N353&lt;4,0,IF(N353&gt;=4,1,"")))</f>
        <v/>
      </c>
      <c r="CH353" s="59" t="str">
        <f t="shared" si="35"/>
        <v/>
      </c>
      <c r="CI353" s="59" t="str">
        <f>IF(O353="","",IF(O353=0,0,IF(O353=1,3,IF(O353&lt;=4,4,IF(O353&gt;4,5,"")))))</f>
        <v/>
      </c>
      <c r="CJ353" s="59" t="str">
        <f>IF(P353="","",IF(P353=0,0,IF(P353=1,1,IF(P353&lt;7,3,IF(P353=7,4,"")))))</f>
        <v/>
      </c>
      <c r="CK353" s="59" t="str">
        <f>IF(Q353="","",IF(Q353&lt;4,3,IF(Q353&lt;7,2,IF(Q353=7,0,""))))</f>
        <v/>
      </c>
      <c r="CL353" s="59" t="str">
        <f>IF(R353="","",IF(R353&lt;1,0,IF(R353&lt;=2,1,IF(R353&gt;2,2,""))))</f>
        <v/>
      </c>
      <c r="CM353" s="59" t="str">
        <f>IF(S353="","",IF(S353=0,0,IF(S353=1,1,IF(S353&gt;1,2,""))))</f>
        <v/>
      </c>
      <c r="CN353" s="59" t="str">
        <f>IF(T353="","",IF(T353=0,0,IF(T353&lt;=4,1,IF(T353&gt;4,2,""))))</f>
        <v/>
      </c>
      <c r="CO353" s="59" t="str">
        <f>IF(U353="","",IF(U353&lt;4,0,IF(U353&lt;=6,1,IF(U353=7,2,""))))</f>
        <v/>
      </c>
      <c r="CP353" s="59" t="str">
        <f>IF(V353="","",IF(V353&lt;4,2,IF(V353=4,1,IF(V353=5,0,""))))</f>
        <v/>
      </c>
      <c r="CQ353" s="59" t="str">
        <f>IF(W353="","",IF(W353=1,2,IF(W353=2,1,IF(W353&gt;2,0,""))))</f>
        <v/>
      </c>
      <c r="CR353" s="59" t="str">
        <f>IF(X353="","",IF(X353=0,0,IF(X353=1,1,IF(X353=2,2,IF(X353=3,2,IF(X353=-9,-9,IF(X353=-99,-99,"")))))))</f>
        <v/>
      </c>
      <c r="CS353" s="59" t="str">
        <f>IF(Z353="","",IF(Z353=0,1,IF(Z353=1,0,"")))</f>
        <v/>
      </c>
      <c r="CT353" s="59" t="str">
        <f>IF(CA353="","",IF(CA353=-99,-99,IF(CA353=1,3,0)))</f>
        <v/>
      </c>
      <c r="CU353" s="59" t="str">
        <f>IF(BZ353="","",IF(BZ353=-99,-99,IF(BZ353=0,3,0)))</f>
        <v/>
      </c>
      <c r="CV353" s="59" t="str">
        <f>IF(AO353="","",IF(AND(AO353&gt;=7,AO353&lt;=8),2,0))</f>
        <v/>
      </c>
      <c r="CW353" s="59" t="str">
        <f>IF(AP353="","",IF(AP353=1,0,IF(AP353&gt;1,1,"")))</f>
        <v/>
      </c>
      <c r="CX353" s="59" t="str">
        <f t="shared" si="36"/>
        <v/>
      </c>
      <c r="CY353" s="59" t="str">
        <f>IF(BA353="","",IF(BA353=0,0,IF(OR(BA353=1,BA353=2,BA353=3),3,IF(BA353=-99,-99,""))))</f>
        <v/>
      </c>
      <c r="CZ353" s="59" t="str">
        <f>IF(BB353="","",IF(BB353=0,0,IF(OR(BB353=1,BB353=2,BB353=3),3,IF(BB353=-99,-99,""))))</f>
        <v/>
      </c>
      <c r="DA353" s="59" t="str">
        <f>IF(BC353="","",IF(BC353=0,0,IF(OR(BC353=1,BC353=2,BC353=3),3,IF(BC353=-99,-99,""))))</f>
        <v/>
      </c>
      <c r="DB353" s="59" t="str">
        <f>IF(BD353="","",IF(BD353=0,0,IF(OR(BD353=1,BD353=2,BD353=3),3,IF(BD353=-99,-99,""))))</f>
        <v/>
      </c>
      <c r="DC353" s="59" t="str">
        <f>IF(BE353="","",IF(BE353=0,0,IF(OR(BE353=1,BE353=2,BE353=3),3,IF(BE353=-99,-99,""))))</f>
        <v/>
      </c>
      <c r="DD353" s="59" t="str">
        <f>IF(BF353="","",IF(BF353=0,0,IF(OR(BF353=1,BF353=2,BF353=3),3,IF(BF353=-99,-99,""))))</f>
        <v/>
      </c>
      <c r="DE353" s="59" t="str">
        <f>IF(BG353="","",IF(BG353=0,0,IF(OR(BG353=1,BG353=2,BG353=3),3,IF(BG353=-99,-99,""))))</f>
        <v/>
      </c>
      <c r="DF353" s="59" t="str">
        <f>IF(BH353="","",IF(BH353=0,0,IF(OR(BH353=1,BH353=2,BH353=3),3,IF(BH353=-99,-99,""))))</f>
        <v/>
      </c>
      <c r="DG353" s="59" t="str">
        <f>IF(BI353="","",IF(BI353=0,0,IF(OR(BI353=1,BI353=2,BI353=3),3,IF(BI353=-99,-99,""))))</f>
        <v/>
      </c>
      <c r="DH353" s="59" t="str">
        <f>IF(BT353="","",IF(BS353=1,IF(BT353&lt;65,41,IF(BT353&lt;70,35,IF(BT353&lt;75,29,IF(BT353&lt;80,21,IF(BT353&lt;85,14,IF(BT353&lt;90,5,0)))))),IF(BS353=2,IF(BT353&lt;65,38,IF(BT353&lt;70,33,IF(BT353&lt;75,26,IF(BT353&lt;80,16,IF(BT353&lt;85,12,IF(BT353&lt;90,1,0)))))),"")))</f>
        <v/>
      </c>
      <c r="DI353" s="59" t="str">
        <f>IF(BL353="","",IF(BL353=1,0,IF(BL353=2,3,IF(BL353&gt;2,6,""))))</f>
        <v/>
      </c>
      <c r="DJ353" s="59" t="str">
        <f>IF(Y353="","",IF(Y353=0,3,IF(Y353=1,0,"")))</f>
        <v/>
      </c>
      <c r="DK353" s="59" t="str">
        <f>IF(COUNTBLANK(CB353:CH353)=7,"",SUM(CB353:CH353))</f>
        <v/>
      </c>
      <c r="DL353" s="59" t="str">
        <f>IF(COUNTBLANK(CI353:CR353)=10,"",SUM(CI353:CQ353,IF(CR353&gt;0,CR353,0)))</f>
        <v/>
      </c>
      <c r="DM353" s="59" t="str">
        <f>IF(COUNTBLANK(CS353:CX353)=6,"",SUM(CS353,IF(CT353=-99,0,CT353),IF(CU353=-99,0,CU353),CV353:CX353))</f>
        <v/>
      </c>
      <c r="DN353" s="59" t="str">
        <f>IF(COUNTBLANK(CY353:DG353)=9,"",SUM(IF(OR(CY353="",CY353=-99),0,CY353),IF(OR(CZ353="",CZ353=-99),0,CZ353),IF(OR(DA353="",DA353=-99),0,DA353),IF(OR(DB353="",DB353=-99),0,DB353),IF(OR(DC353="",DC353=-99),0,DC353),IF(OR(DD353="",DD353=-99),0,DD353),IF(OR(DE353="",DE353=-99),0,DE353),IF(OR(DF353="",DF353=-99),0,DF353),IF(OR(DG353="",DG353=-99),0,DG353)))</f>
        <v/>
      </c>
      <c r="DO353" s="59" t="str">
        <f>IF(COUNTBLANK(DH353:DJ353)=3,"",SUM(DH353:DJ353))</f>
        <v/>
      </c>
      <c r="DP353" s="59" t="str">
        <f>IF(COUNTBLANK(DK353:DN353)=4,"",SUM(DK353:DN353))</f>
        <v/>
      </c>
      <c r="DQ353" s="59" t="str">
        <f>IF(COUNTBLANK(CB353:CH353)=7,"",SUM(IF(CB353="",0,5),IF(CC353="",0,9),IF(CD353="",0,4),IF(CE353="",0,4),IF(CF353="",0,3),IF(CG353="",0,1),IF(CH353="",0,6)))</f>
        <v/>
      </c>
      <c r="DR353" s="59" t="str">
        <f>IF(COUNTBLANK(CI353:CR353)=10,"",SUM(IF(CI353="",0,5),IF(CJ353="",0,4),IF(CK353="",0,3),IF(CL353="",0,2),IF(CM353="",0,2),IF(CN353="",0,2),IF(CO353="",0,2),IF(CP353="",0,2),IF(CQ353="",0,2),IF(OR(CR353="",CR353=-99,CR353=-9),0,2)))</f>
        <v/>
      </c>
      <c r="DS353" s="59" t="str">
        <f>IF(COUNTBLANK(CS353:CX353)=6,"",SUM(IF(CS353="",0,1),IF(OR(CT353="",CT353=-99),0,3),IF(OR(CU353="",CU353=-99),0,3),IF(CV353="",0,2),IF(CW353="",0,1),IF(CX353="",0,1)))</f>
        <v/>
      </c>
      <c r="DT353" s="59" t="str">
        <f>IF(COUNTBLANK(CY353:DG353)=9,"",SUM(IF(OR(CY353="",CY353=-99),0,3),IF(OR(CZ353="",CZ353=-99),0,3),IF(OR(DA353="",DA353=-99),0,3),IF(OR(DB353="",DB353=-99),0,3),IF(OR(DC353="",DC353=-99),0,3),IF(OR(DD353="",DD353=-99),0,3),IF(OR(DE353="",DE353=-99),0,3),IF(OR(DF353="",DF353=-99),0,3),IF(OR(DG353="",DG353=-99),0,3)))</f>
        <v/>
      </c>
      <c r="DU353" s="59" t="str">
        <f>IF(COUNTBLANK(DH353:DJ353)=3,"",SUM(IF(DH353="",0,IF(BS353=1,41,IF(BS353=2,38,""))),IF(DI353="",0,6),IF(DJ353="",0,3)))</f>
        <v/>
      </c>
      <c r="DV353" s="59" t="str">
        <f>IF(COUNTBLANK(DK353:DN353)=4,"",SUM(DQ353:DT353))</f>
        <v/>
      </c>
      <c r="DW353" s="59" t="str">
        <f>IF(DQ353="","",((DK353/DQ353)*100))</f>
        <v/>
      </c>
      <c r="DX353" s="59" t="str">
        <f t="shared" si="32"/>
        <v/>
      </c>
      <c r="DY353" s="59" t="str">
        <f t="shared" si="32"/>
        <v/>
      </c>
      <c r="DZ353" s="59" t="str">
        <f t="shared" si="32"/>
        <v/>
      </c>
      <c r="EA353" s="59" t="str">
        <f t="shared" si="32"/>
        <v/>
      </c>
      <c r="EB353" s="59" t="str">
        <f t="shared" si="32"/>
        <v/>
      </c>
      <c r="EC353" s="59" t="str">
        <f>IF(COUNTBLANK(DQ353:DT353)=4,"",SQRT((DQ353^2)+(DR353^2)+(DS353^2)+(DT353^2)))</f>
        <v/>
      </c>
      <c r="ED353" s="59" t="str">
        <f>IF(EC353="","",(SUM(((DK353/EC353)^2),((DL353/EC353)^2),((DM353/EC353)^2),((DN353/EC353)^2))*100))</f>
        <v/>
      </c>
      <c r="EE353" s="59" t="str">
        <f>IF(CB353="","",(CB353/DQ353*100))</f>
        <v/>
      </c>
      <c r="EF353" s="59" t="str">
        <f>IF(CC353="","",(CC353/DQ353*100))</f>
        <v/>
      </c>
      <c r="EG353" s="59" t="str">
        <f>IF(CD353="","",(CD353/DQ353*100))</f>
        <v/>
      </c>
      <c r="EH353" s="59" t="str">
        <f>IF(CE353="","",(CE353/DQ353*100))</f>
        <v/>
      </c>
      <c r="EI353" s="59" t="str">
        <f>IF(CF353="","",(CF353/DQ353*100))</f>
        <v/>
      </c>
      <c r="EJ353" s="59" t="str">
        <f>IF(CG353="","",(CG353/DQ353*100))</f>
        <v/>
      </c>
      <c r="EK353" s="59" t="str">
        <f>IF(CH353="","",(CH353/DQ353*100))</f>
        <v/>
      </c>
      <c r="EL353" s="59" t="str">
        <f>IF(CI353="","",(CI353/DR353*100))</f>
        <v/>
      </c>
      <c r="EM353" s="59" t="str">
        <f>IF(CJ353="","",(CJ353/DR353*100))</f>
        <v/>
      </c>
      <c r="EN353" s="59" t="str">
        <f>IF(CK353="","",(CK353/DR353*100))</f>
        <v/>
      </c>
      <c r="EO353" s="59" t="str">
        <f>IF(CL353="","",(CL353/DR353*100))</f>
        <v/>
      </c>
      <c r="EP353" s="59" t="str">
        <f>IF(CM353="","",(CM353/DR353*100))</f>
        <v/>
      </c>
      <c r="EQ353" s="59" t="str">
        <f>IF(CN353="","",(CN353/DR353*100))</f>
        <v/>
      </c>
      <c r="ER353" s="59" t="str">
        <f>IF(CO353="","",(CO353/DR353*100))</f>
        <v/>
      </c>
      <c r="ES353" s="59" t="str">
        <f>IF(CP353="","",(CP353/DR353*100))</f>
        <v/>
      </c>
      <c r="ET353" s="59" t="str">
        <f>IF(CQ353="","",(CQ353/DR353*100))</f>
        <v/>
      </c>
      <c r="EU353" s="59" t="str">
        <f>IF(CR353="","",(CR353/DR353*100))</f>
        <v/>
      </c>
      <c r="EV353" s="59" t="str">
        <f>IF(CS353="","",(CS353/DS353*100))</f>
        <v/>
      </c>
      <c r="EW353" s="59" t="str">
        <f>IF(CT353="","",(CT353/DS353*100))</f>
        <v/>
      </c>
      <c r="EX353" s="59" t="str">
        <f>IF(CU353="","",(CU353/DS353*100))</f>
        <v/>
      </c>
      <c r="EY353" s="59" t="str">
        <f>IF(CV353="","",(CV353/DS353*100))</f>
        <v/>
      </c>
      <c r="EZ353" s="59" t="str">
        <f>IF(CW353="","",(CW353/DS353*100))</f>
        <v/>
      </c>
      <c r="FA353" s="59" t="str">
        <f>IF(CX353="","",(CX353/DS353*100))</f>
        <v/>
      </c>
      <c r="FB353" s="59" t="str">
        <f t="shared" si="37"/>
        <v/>
      </c>
      <c r="FC353" s="59" t="str">
        <f t="shared" si="37"/>
        <v/>
      </c>
      <c r="FD353" s="59" t="str">
        <f t="shared" si="37"/>
        <v/>
      </c>
      <c r="FE353" s="59" t="str">
        <f t="shared" si="37"/>
        <v/>
      </c>
      <c r="FF353" s="59" t="str">
        <f t="shared" si="37"/>
        <v/>
      </c>
      <c r="FG353" s="59" t="str">
        <f t="shared" si="37"/>
        <v/>
      </c>
      <c r="FH353" s="59" t="str">
        <f t="shared" si="37"/>
        <v/>
      </c>
      <c r="FI353" s="59" t="str">
        <f t="shared" si="37"/>
        <v/>
      </c>
      <c r="FJ353" s="59" t="str">
        <f t="shared" si="37"/>
        <v/>
      </c>
      <c r="FK353" s="59" t="str">
        <f>IF(DH353="","",(DH353/DU353*100))</f>
        <v/>
      </c>
      <c r="FL353" s="59" t="str">
        <f>IF(DI353="","",(DI353/DU353*100))</f>
        <v/>
      </c>
      <c r="FM353" s="59" t="str">
        <f>IF(DJ353="","",(DJ353/DU353*100))</f>
        <v/>
      </c>
    </row>
    <row r="354" spans="72:169" x14ac:dyDescent="0.25">
      <c r="BT354" s="59" t="str">
        <f>IF(BR354="","",YEAR(D354)-BR354)</f>
        <v/>
      </c>
      <c r="BU354" s="59" t="str">
        <f>IF(BO354="",IF(OR(BM354="",BN354=""),"",((BM354*12)+BN354)*0.0254),BO354*0.01)</f>
        <v/>
      </c>
      <c r="BV354" s="59" t="str">
        <f>IF(BQ354="",IF(BP354="","",BP354*0.453592),BQ354)</f>
        <v/>
      </c>
      <c r="BW354" s="59" t="str">
        <f>IF(OR(BU354="",BV354=""),"",(BV354/(BU354^2)))</f>
        <v/>
      </c>
      <c r="BX354" s="59" t="str">
        <f>IF(COUNTBLANK(E354:J354)=6,"",(((E354*IF(F354&gt;0,F354,30)*3)+(G354*IF(H354&gt;0,H354,30)*5)+(I354*IF(J354&gt;0,J354,30)*9))))</f>
        <v/>
      </c>
      <c r="BY354" s="59" t="str">
        <f>IF(COUNTBLANK(AE354:AL354)=8,"",SUM(IF(AE354=2,1,IF(AE354=3,1,0)),IF(AH354=1,1,IF(AI354=1,1,0)),IF(AJ354&gt;3,1,0),IF(AK354&gt;3,1,0),IF(AL354&gt;0,1,0)))</f>
        <v/>
      </c>
      <c r="BZ354" s="59" t="str">
        <f>IF(OR(AM354="",AN354=""),"",IF(OR(AM354=-99,AN354=-99),-99,IF(AM354=3,IF(AN354=2,1,IF(AN354=3,1,0)),0)))</f>
        <v/>
      </c>
      <c r="CA354" s="59" t="str">
        <f>IF(OR((AC354=""),(AD354="")),"",IF(AD354=-99,-99,IF(AC354&gt;=4,IF(OR(AD354=1,AD354=2),1,0),0)))</f>
        <v/>
      </c>
      <c r="CB354" s="59" t="str">
        <f>IF(BW354="","",IF(BW354&lt;25,5,IF(BW354&lt;30,2,0)))</f>
        <v/>
      </c>
      <c r="CC354" s="59" t="str">
        <f t="shared" si="34"/>
        <v/>
      </c>
      <c r="CD354" s="59" t="str">
        <f>IF(K354="","",IF(K354&lt;4,0,IF(K354&gt;=4,4,"")))</f>
        <v/>
      </c>
      <c r="CE354" s="59" t="str">
        <f>IF(L354="","",IF(L354&lt;4,0,IF(L354&gt;=4,4,"")))</f>
        <v/>
      </c>
      <c r="CF354" s="59" t="str">
        <f>IF(M354="","",IF(M354&lt;4,0,IF(M354&gt;=4,3,"")))</f>
        <v/>
      </c>
      <c r="CG354" s="59" t="str">
        <f>IF(N354="","",IF(N354&lt;4,0,IF(N354&gt;=4,1,"")))</f>
        <v/>
      </c>
      <c r="CH354" s="59" t="str">
        <f t="shared" si="35"/>
        <v/>
      </c>
      <c r="CI354" s="59" t="str">
        <f>IF(O354="","",IF(O354=0,0,IF(O354=1,3,IF(O354&lt;=4,4,IF(O354&gt;4,5,"")))))</f>
        <v/>
      </c>
      <c r="CJ354" s="59" t="str">
        <f>IF(P354="","",IF(P354=0,0,IF(P354=1,1,IF(P354&lt;7,3,IF(P354=7,4,"")))))</f>
        <v/>
      </c>
      <c r="CK354" s="59" t="str">
        <f>IF(Q354="","",IF(Q354&lt;4,3,IF(Q354&lt;7,2,IF(Q354=7,0,""))))</f>
        <v/>
      </c>
      <c r="CL354" s="59" t="str">
        <f>IF(R354="","",IF(R354&lt;1,0,IF(R354&lt;=2,1,IF(R354&gt;2,2,""))))</f>
        <v/>
      </c>
      <c r="CM354" s="59" t="str">
        <f>IF(S354="","",IF(S354=0,0,IF(S354=1,1,IF(S354&gt;1,2,""))))</f>
        <v/>
      </c>
      <c r="CN354" s="59" t="str">
        <f>IF(T354="","",IF(T354=0,0,IF(T354&lt;=4,1,IF(T354&gt;4,2,""))))</f>
        <v/>
      </c>
      <c r="CO354" s="59" t="str">
        <f>IF(U354="","",IF(U354&lt;4,0,IF(U354&lt;=6,1,IF(U354=7,2,""))))</f>
        <v/>
      </c>
      <c r="CP354" s="59" t="str">
        <f>IF(V354="","",IF(V354&lt;4,2,IF(V354=4,1,IF(V354=5,0,""))))</f>
        <v/>
      </c>
      <c r="CQ354" s="59" t="str">
        <f>IF(W354="","",IF(W354=1,2,IF(W354=2,1,IF(W354&gt;2,0,""))))</f>
        <v/>
      </c>
      <c r="CR354" s="59" t="str">
        <f>IF(X354="","",IF(X354=0,0,IF(X354=1,1,IF(X354=2,2,IF(X354=3,2,IF(X354=-9,-9,IF(X354=-99,-99,"")))))))</f>
        <v/>
      </c>
      <c r="CS354" s="59" t="str">
        <f>IF(Z354="","",IF(Z354=0,1,IF(Z354=1,0,"")))</f>
        <v/>
      </c>
      <c r="CT354" s="59" t="str">
        <f>IF(CA354="","",IF(CA354=-99,-99,IF(CA354=1,3,0)))</f>
        <v/>
      </c>
      <c r="CU354" s="59" t="str">
        <f>IF(BZ354="","",IF(BZ354=-99,-99,IF(BZ354=0,3,0)))</f>
        <v/>
      </c>
      <c r="CV354" s="59" t="str">
        <f>IF(AO354="","",IF(AND(AO354&gt;=7,AO354&lt;=8),2,0))</f>
        <v/>
      </c>
      <c r="CW354" s="59" t="str">
        <f>IF(AP354="","",IF(AP354=1,0,IF(AP354&gt;1,1,"")))</f>
        <v/>
      </c>
      <c r="CX354" s="59" t="str">
        <f t="shared" si="36"/>
        <v/>
      </c>
      <c r="CY354" s="59" t="str">
        <f>IF(BA354="","",IF(BA354=0,0,IF(OR(BA354=1,BA354=2,BA354=3),3,IF(BA354=-99,-99,""))))</f>
        <v/>
      </c>
      <c r="CZ354" s="59" t="str">
        <f>IF(BB354="","",IF(BB354=0,0,IF(OR(BB354=1,BB354=2,BB354=3),3,IF(BB354=-99,-99,""))))</f>
        <v/>
      </c>
      <c r="DA354" s="59" t="str">
        <f>IF(BC354="","",IF(BC354=0,0,IF(OR(BC354=1,BC354=2,BC354=3),3,IF(BC354=-99,-99,""))))</f>
        <v/>
      </c>
      <c r="DB354" s="59" t="str">
        <f>IF(BD354="","",IF(BD354=0,0,IF(OR(BD354=1,BD354=2,BD354=3),3,IF(BD354=-99,-99,""))))</f>
        <v/>
      </c>
      <c r="DC354" s="59" t="str">
        <f>IF(BE354="","",IF(BE354=0,0,IF(OR(BE354=1,BE354=2,BE354=3),3,IF(BE354=-99,-99,""))))</f>
        <v/>
      </c>
      <c r="DD354" s="59" t="str">
        <f>IF(BF354="","",IF(BF354=0,0,IF(OR(BF354=1,BF354=2,BF354=3),3,IF(BF354=-99,-99,""))))</f>
        <v/>
      </c>
      <c r="DE354" s="59" t="str">
        <f>IF(BG354="","",IF(BG354=0,0,IF(OR(BG354=1,BG354=2,BG354=3),3,IF(BG354=-99,-99,""))))</f>
        <v/>
      </c>
      <c r="DF354" s="59" t="str">
        <f>IF(BH354="","",IF(BH354=0,0,IF(OR(BH354=1,BH354=2,BH354=3),3,IF(BH354=-99,-99,""))))</f>
        <v/>
      </c>
      <c r="DG354" s="59" t="str">
        <f>IF(BI354="","",IF(BI354=0,0,IF(OR(BI354=1,BI354=2,BI354=3),3,IF(BI354=-99,-99,""))))</f>
        <v/>
      </c>
      <c r="DH354" s="59" t="str">
        <f>IF(BT354="","",IF(BS354=1,IF(BT354&lt;65,41,IF(BT354&lt;70,35,IF(BT354&lt;75,29,IF(BT354&lt;80,21,IF(BT354&lt;85,14,IF(BT354&lt;90,5,0)))))),IF(BS354=2,IF(BT354&lt;65,38,IF(BT354&lt;70,33,IF(BT354&lt;75,26,IF(BT354&lt;80,16,IF(BT354&lt;85,12,IF(BT354&lt;90,1,0)))))),"")))</f>
        <v/>
      </c>
      <c r="DI354" s="59" t="str">
        <f>IF(BL354="","",IF(BL354=1,0,IF(BL354=2,3,IF(BL354&gt;2,6,""))))</f>
        <v/>
      </c>
      <c r="DJ354" s="59" t="str">
        <f>IF(Y354="","",IF(Y354=0,3,IF(Y354=1,0,"")))</f>
        <v/>
      </c>
      <c r="DK354" s="59" t="str">
        <f>IF(COUNTBLANK(CB354:CH354)=7,"",SUM(CB354:CH354))</f>
        <v/>
      </c>
      <c r="DL354" s="59" t="str">
        <f>IF(COUNTBLANK(CI354:CR354)=10,"",SUM(CI354:CQ354,IF(CR354&gt;0,CR354,0)))</f>
        <v/>
      </c>
      <c r="DM354" s="59" t="str">
        <f>IF(COUNTBLANK(CS354:CX354)=6,"",SUM(CS354,IF(CT354=-99,0,CT354),IF(CU354=-99,0,CU354),CV354:CX354))</f>
        <v/>
      </c>
      <c r="DN354" s="59" t="str">
        <f>IF(COUNTBLANK(CY354:DG354)=9,"",SUM(IF(OR(CY354="",CY354=-99),0,CY354),IF(OR(CZ354="",CZ354=-99),0,CZ354),IF(OR(DA354="",DA354=-99),0,DA354),IF(OR(DB354="",DB354=-99),0,DB354),IF(OR(DC354="",DC354=-99),0,DC354),IF(OR(DD354="",DD354=-99),0,DD354),IF(OR(DE354="",DE354=-99),0,DE354),IF(OR(DF354="",DF354=-99),0,DF354),IF(OR(DG354="",DG354=-99),0,DG354)))</f>
        <v/>
      </c>
      <c r="DO354" s="59" t="str">
        <f>IF(COUNTBLANK(DH354:DJ354)=3,"",SUM(DH354:DJ354))</f>
        <v/>
      </c>
      <c r="DP354" s="59" t="str">
        <f>IF(COUNTBLANK(DK354:DN354)=4,"",SUM(DK354:DN354))</f>
        <v/>
      </c>
      <c r="DQ354" s="59" t="str">
        <f>IF(COUNTBLANK(CB354:CH354)=7,"",SUM(IF(CB354="",0,5),IF(CC354="",0,9),IF(CD354="",0,4),IF(CE354="",0,4),IF(CF354="",0,3),IF(CG354="",0,1),IF(CH354="",0,6)))</f>
        <v/>
      </c>
      <c r="DR354" s="59" t="str">
        <f>IF(COUNTBLANK(CI354:CR354)=10,"",SUM(IF(CI354="",0,5),IF(CJ354="",0,4),IF(CK354="",0,3),IF(CL354="",0,2),IF(CM354="",0,2),IF(CN354="",0,2),IF(CO354="",0,2),IF(CP354="",0,2),IF(CQ354="",0,2),IF(OR(CR354="",CR354=-99,CR354=-9),0,2)))</f>
        <v/>
      </c>
      <c r="DS354" s="59" t="str">
        <f>IF(COUNTBLANK(CS354:CX354)=6,"",SUM(IF(CS354="",0,1),IF(OR(CT354="",CT354=-99),0,3),IF(OR(CU354="",CU354=-99),0,3),IF(CV354="",0,2),IF(CW354="",0,1),IF(CX354="",0,1)))</f>
        <v/>
      </c>
      <c r="DT354" s="59" t="str">
        <f>IF(COUNTBLANK(CY354:DG354)=9,"",SUM(IF(OR(CY354="",CY354=-99),0,3),IF(OR(CZ354="",CZ354=-99),0,3),IF(OR(DA354="",DA354=-99),0,3),IF(OR(DB354="",DB354=-99),0,3),IF(OR(DC354="",DC354=-99),0,3),IF(OR(DD354="",DD354=-99),0,3),IF(OR(DE354="",DE354=-99),0,3),IF(OR(DF354="",DF354=-99),0,3),IF(OR(DG354="",DG354=-99),0,3)))</f>
        <v/>
      </c>
      <c r="DU354" s="59" t="str">
        <f>IF(COUNTBLANK(DH354:DJ354)=3,"",SUM(IF(DH354="",0,IF(BS354=1,41,IF(BS354=2,38,""))),IF(DI354="",0,6),IF(DJ354="",0,3)))</f>
        <v/>
      </c>
      <c r="DV354" s="59" t="str">
        <f>IF(COUNTBLANK(DK354:DN354)=4,"",SUM(DQ354:DT354))</f>
        <v/>
      </c>
      <c r="DW354" s="59" t="str">
        <f>IF(DQ354="","",((DK354/DQ354)*100))</f>
        <v/>
      </c>
      <c r="DX354" s="59" t="str">
        <f t="shared" si="32"/>
        <v/>
      </c>
      <c r="DY354" s="59" t="str">
        <f t="shared" si="32"/>
        <v/>
      </c>
      <c r="DZ354" s="59" t="str">
        <f t="shared" si="32"/>
        <v/>
      </c>
      <c r="EA354" s="59" t="str">
        <f t="shared" si="32"/>
        <v/>
      </c>
      <c r="EB354" s="59" t="str">
        <f t="shared" si="32"/>
        <v/>
      </c>
      <c r="EC354" s="59" t="str">
        <f>IF(COUNTBLANK(DQ354:DT354)=4,"",SQRT((DQ354^2)+(DR354^2)+(DS354^2)+(DT354^2)))</f>
        <v/>
      </c>
      <c r="ED354" s="59" t="str">
        <f>IF(EC354="","",(SUM(((DK354/EC354)^2),((DL354/EC354)^2),((DM354/EC354)^2),((DN354/EC354)^2))*100))</f>
        <v/>
      </c>
      <c r="EE354" s="59" t="str">
        <f>IF(CB354="","",(CB354/DQ354*100))</f>
        <v/>
      </c>
      <c r="EF354" s="59" t="str">
        <f>IF(CC354="","",(CC354/DQ354*100))</f>
        <v/>
      </c>
      <c r="EG354" s="59" t="str">
        <f>IF(CD354="","",(CD354/DQ354*100))</f>
        <v/>
      </c>
      <c r="EH354" s="59" t="str">
        <f>IF(CE354="","",(CE354/DQ354*100))</f>
        <v/>
      </c>
      <c r="EI354" s="59" t="str">
        <f>IF(CF354="","",(CF354/DQ354*100))</f>
        <v/>
      </c>
      <c r="EJ354" s="59" t="str">
        <f>IF(CG354="","",(CG354/DQ354*100))</f>
        <v/>
      </c>
      <c r="EK354" s="59" t="str">
        <f>IF(CH354="","",(CH354/DQ354*100))</f>
        <v/>
      </c>
      <c r="EL354" s="59" t="str">
        <f>IF(CI354="","",(CI354/DR354*100))</f>
        <v/>
      </c>
      <c r="EM354" s="59" t="str">
        <f>IF(CJ354="","",(CJ354/DR354*100))</f>
        <v/>
      </c>
      <c r="EN354" s="59" t="str">
        <f>IF(CK354="","",(CK354/DR354*100))</f>
        <v/>
      </c>
      <c r="EO354" s="59" t="str">
        <f>IF(CL354="","",(CL354/DR354*100))</f>
        <v/>
      </c>
      <c r="EP354" s="59" t="str">
        <f>IF(CM354="","",(CM354/DR354*100))</f>
        <v/>
      </c>
      <c r="EQ354" s="59" t="str">
        <f>IF(CN354="","",(CN354/DR354*100))</f>
        <v/>
      </c>
      <c r="ER354" s="59" t="str">
        <f>IF(CO354="","",(CO354/DR354*100))</f>
        <v/>
      </c>
      <c r="ES354" s="59" t="str">
        <f>IF(CP354="","",(CP354/DR354*100))</f>
        <v/>
      </c>
      <c r="ET354" s="59" t="str">
        <f>IF(CQ354="","",(CQ354/DR354*100))</f>
        <v/>
      </c>
      <c r="EU354" s="59" t="str">
        <f>IF(CR354="","",(CR354/DR354*100))</f>
        <v/>
      </c>
      <c r="EV354" s="59" t="str">
        <f>IF(CS354="","",(CS354/DS354*100))</f>
        <v/>
      </c>
      <c r="EW354" s="59" t="str">
        <f>IF(CT354="","",(CT354/DS354*100))</f>
        <v/>
      </c>
      <c r="EX354" s="59" t="str">
        <f>IF(CU354="","",(CU354/DS354*100))</f>
        <v/>
      </c>
      <c r="EY354" s="59" t="str">
        <f>IF(CV354="","",(CV354/DS354*100))</f>
        <v/>
      </c>
      <c r="EZ354" s="59" t="str">
        <f>IF(CW354="","",(CW354/DS354*100))</f>
        <v/>
      </c>
      <c r="FA354" s="59" t="str">
        <f>IF(CX354="","",(CX354/DS354*100))</f>
        <v/>
      </c>
      <c r="FB354" s="59" t="str">
        <f t="shared" si="37"/>
        <v/>
      </c>
      <c r="FC354" s="59" t="str">
        <f t="shared" si="37"/>
        <v/>
      </c>
      <c r="FD354" s="59" t="str">
        <f t="shared" si="37"/>
        <v/>
      </c>
      <c r="FE354" s="59" t="str">
        <f t="shared" si="37"/>
        <v/>
      </c>
      <c r="FF354" s="59" t="str">
        <f t="shared" si="37"/>
        <v/>
      </c>
      <c r="FG354" s="59" t="str">
        <f t="shared" si="37"/>
        <v/>
      </c>
      <c r="FH354" s="59" t="str">
        <f t="shared" si="37"/>
        <v/>
      </c>
      <c r="FI354" s="59" t="str">
        <f t="shared" si="37"/>
        <v/>
      </c>
      <c r="FJ354" s="59" t="str">
        <f t="shared" si="37"/>
        <v/>
      </c>
      <c r="FK354" s="59" t="str">
        <f>IF(DH354="","",(DH354/DU354*100))</f>
        <v/>
      </c>
      <c r="FL354" s="59" t="str">
        <f>IF(DI354="","",(DI354/DU354*100))</f>
        <v/>
      </c>
      <c r="FM354" s="59" t="str">
        <f>IF(DJ354="","",(DJ354/DU354*100))</f>
        <v/>
      </c>
    </row>
    <row r="355" spans="72:169" x14ac:dyDescent="0.25">
      <c r="BT355" s="59" t="str">
        <f>IF(BR355="","",YEAR(D355)-BR355)</f>
        <v/>
      </c>
      <c r="BU355" s="59" t="str">
        <f>IF(BO355="",IF(OR(BM355="",BN355=""),"",((BM355*12)+BN355)*0.0254),BO355*0.01)</f>
        <v/>
      </c>
      <c r="BV355" s="59" t="str">
        <f>IF(BQ355="",IF(BP355="","",BP355*0.453592),BQ355)</f>
        <v/>
      </c>
      <c r="BW355" s="59" t="str">
        <f>IF(OR(BU355="",BV355=""),"",(BV355/(BU355^2)))</f>
        <v/>
      </c>
      <c r="BX355" s="59" t="str">
        <f>IF(COUNTBLANK(E355:J355)=6,"",(((E355*IF(F355&gt;0,F355,30)*3)+(G355*IF(H355&gt;0,H355,30)*5)+(I355*IF(J355&gt;0,J355,30)*9))))</f>
        <v/>
      </c>
      <c r="BY355" s="59" t="str">
        <f>IF(COUNTBLANK(AE355:AL355)=8,"",SUM(IF(AE355=2,1,IF(AE355=3,1,0)),IF(AH355=1,1,IF(AI355=1,1,0)),IF(AJ355&gt;3,1,0),IF(AK355&gt;3,1,0),IF(AL355&gt;0,1,0)))</f>
        <v/>
      </c>
      <c r="BZ355" s="59" t="str">
        <f>IF(OR(AM355="",AN355=""),"",IF(OR(AM355=-99,AN355=-99),-99,IF(AM355=3,IF(AN355=2,1,IF(AN355=3,1,0)),0)))</f>
        <v/>
      </c>
      <c r="CA355" s="59" t="str">
        <f>IF(OR((AC355=""),(AD355="")),"",IF(AD355=-99,-99,IF(AC355&gt;=4,IF(OR(AD355=1,AD355=2),1,0),0)))</f>
        <v/>
      </c>
      <c r="CB355" s="59" t="str">
        <f>IF(BW355="","",IF(BW355&lt;25,5,IF(BW355&lt;30,2,0)))</f>
        <v/>
      </c>
      <c r="CC355" s="59" t="str">
        <f t="shared" si="34"/>
        <v/>
      </c>
      <c r="CD355" s="59" t="str">
        <f>IF(K355="","",IF(K355&lt;4,0,IF(K355&gt;=4,4,"")))</f>
        <v/>
      </c>
      <c r="CE355" s="59" t="str">
        <f>IF(L355="","",IF(L355&lt;4,0,IF(L355&gt;=4,4,"")))</f>
        <v/>
      </c>
      <c r="CF355" s="59" t="str">
        <f>IF(M355="","",IF(M355&lt;4,0,IF(M355&gt;=4,3,"")))</f>
        <v/>
      </c>
      <c r="CG355" s="59" t="str">
        <f>IF(N355="","",IF(N355&lt;4,0,IF(N355&gt;=4,1,"")))</f>
        <v/>
      </c>
      <c r="CH355" s="59" t="str">
        <f t="shared" si="35"/>
        <v/>
      </c>
      <c r="CI355" s="59" t="str">
        <f>IF(O355="","",IF(O355=0,0,IF(O355=1,3,IF(O355&lt;=4,4,IF(O355&gt;4,5,"")))))</f>
        <v/>
      </c>
      <c r="CJ355" s="59" t="str">
        <f>IF(P355="","",IF(P355=0,0,IF(P355=1,1,IF(P355&lt;7,3,IF(P355=7,4,"")))))</f>
        <v/>
      </c>
      <c r="CK355" s="59" t="str">
        <f>IF(Q355="","",IF(Q355&lt;4,3,IF(Q355&lt;7,2,IF(Q355=7,0,""))))</f>
        <v/>
      </c>
      <c r="CL355" s="59" t="str">
        <f>IF(R355="","",IF(R355&lt;1,0,IF(R355&lt;=2,1,IF(R355&gt;2,2,""))))</f>
        <v/>
      </c>
      <c r="CM355" s="59" t="str">
        <f>IF(S355="","",IF(S355=0,0,IF(S355=1,1,IF(S355&gt;1,2,""))))</f>
        <v/>
      </c>
      <c r="CN355" s="59" t="str">
        <f>IF(T355="","",IF(T355=0,0,IF(T355&lt;=4,1,IF(T355&gt;4,2,""))))</f>
        <v/>
      </c>
      <c r="CO355" s="59" t="str">
        <f>IF(U355="","",IF(U355&lt;4,0,IF(U355&lt;=6,1,IF(U355=7,2,""))))</f>
        <v/>
      </c>
      <c r="CP355" s="59" t="str">
        <f>IF(V355="","",IF(V355&lt;4,2,IF(V355=4,1,IF(V355=5,0,""))))</f>
        <v/>
      </c>
      <c r="CQ355" s="59" t="str">
        <f>IF(W355="","",IF(W355=1,2,IF(W355=2,1,IF(W355&gt;2,0,""))))</f>
        <v/>
      </c>
      <c r="CR355" s="59" t="str">
        <f>IF(X355="","",IF(X355=0,0,IF(X355=1,1,IF(X355=2,2,IF(X355=3,2,IF(X355=-9,-9,IF(X355=-99,-99,"")))))))</f>
        <v/>
      </c>
      <c r="CS355" s="59" t="str">
        <f>IF(Z355="","",IF(Z355=0,1,IF(Z355=1,0,"")))</f>
        <v/>
      </c>
      <c r="CT355" s="59" t="str">
        <f>IF(CA355="","",IF(CA355=-99,-99,IF(CA355=1,3,0)))</f>
        <v/>
      </c>
      <c r="CU355" s="59" t="str">
        <f>IF(BZ355="","",IF(BZ355=-99,-99,IF(BZ355=0,3,0)))</f>
        <v/>
      </c>
      <c r="CV355" s="59" t="str">
        <f>IF(AO355="","",IF(AND(AO355&gt;=7,AO355&lt;=8),2,0))</f>
        <v/>
      </c>
      <c r="CW355" s="59" t="str">
        <f>IF(AP355="","",IF(AP355=1,0,IF(AP355&gt;1,1,"")))</f>
        <v/>
      </c>
      <c r="CX355" s="59" t="str">
        <f t="shared" si="36"/>
        <v/>
      </c>
      <c r="CY355" s="59" t="str">
        <f>IF(BA355="","",IF(BA355=0,0,IF(OR(BA355=1,BA355=2,BA355=3),3,IF(BA355=-99,-99,""))))</f>
        <v/>
      </c>
      <c r="CZ355" s="59" t="str">
        <f>IF(BB355="","",IF(BB355=0,0,IF(OR(BB355=1,BB355=2,BB355=3),3,IF(BB355=-99,-99,""))))</f>
        <v/>
      </c>
      <c r="DA355" s="59" t="str">
        <f>IF(BC355="","",IF(BC355=0,0,IF(OR(BC355=1,BC355=2,BC355=3),3,IF(BC355=-99,-99,""))))</f>
        <v/>
      </c>
      <c r="DB355" s="59" t="str">
        <f>IF(BD355="","",IF(BD355=0,0,IF(OR(BD355=1,BD355=2,BD355=3),3,IF(BD355=-99,-99,""))))</f>
        <v/>
      </c>
      <c r="DC355" s="59" t="str">
        <f>IF(BE355="","",IF(BE355=0,0,IF(OR(BE355=1,BE355=2,BE355=3),3,IF(BE355=-99,-99,""))))</f>
        <v/>
      </c>
      <c r="DD355" s="59" t="str">
        <f>IF(BF355="","",IF(BF355=0,0,IF(OR(BF355=1,BF355=2,BF355=3),3,IF(BF355=-99,-99,""))))</f>
        <v/>
      </c>
      <c r="DE355" s="59" t="str">
        <f>IF(BG355="","",IF(BG355=0,0,IF(OR(BG355=1,BG355=2,BG355=3),3,IF(BG355=-99,-99,""))))</f>
        <v/>
      </c>
      <c r="DF355" s="59" t="str">
        <f>IF(BH355="","",IF(BH355=0,0,IF(OR(BH355=1,BH355=2,BH355=3),3,IF(BH355=-99,-99,""))))</f>
        <v/>
      </c>
      <c r="DG355" s="59" t="str">
        <f>IF(BI355="","",IF(BI355=0,0,IF(OR(BI355=1,BI355=2,BI355=3),3,IF(BI355=-99,-99,""))))</f>
        <v/>
      </c>
      <c r="DH355" s="59" t="str">
        <f>IF(BT355="","",IF(BS355=1,IF(BT355&lt;65,41,IF(BT355&lt;70,35,IF(BT355&lt;75,29,IF(BT355&lt;80,21,IF(BT355&lt;85,14,IF(BT355&lt;90,5,0)))))),IF(BS355=2,IF(BT355&lt;65,38,IF(BT355&lt;70,33,IF(BT355&lt;75,26,IF(BT355&lt;80,16,IF(BT355&lt;85,12,IF(BT355&lt;90,1,0)))))),"")))</f>
        <v/>
      </c>
      <c r="DI355" s="59" t="str">
        <f>IF(BL355="","",IF(BL355=1,0,IF(BL355=2,3,IF(BL355&gt;2,6,""))))</f>
        <v/>
      </c>
      <c r="DJ355" s="59" t="str">
        <f>IF(Y355="","",IF(Y355=0,3,IF(Y355=1,0,"")))</f>
        <v/>
      </c>
      <c r="DK355" s="59" t="str">
        <f>IF(COUNTBLANK(CB355:CH355)=7,"",SUM(CB355:CH355))</f>
        <v/>
      </c>
      <c r="DL355" s="59" t="str">
        <f>IF(COUNTBLANK(CI355:CR355)=10,"",SUM(CI355:CQ355,IF(CR355&gt;0,CR355,0)))</f>
        <v/>
      </c>
      <c r="DM355" s="59" t="str">
        <f>IF(COUNTBLANK(CS355:CX355)=6,"",SUM(CS355,IF(CT355=-99,0,CT355),IF(CU355=-99,0,CU355),CV355:CX355))</f>
        <v/>
      </c>
      <c r="DN355" s="59" t="str">
        <f>IF(COUNTBLANK(CY355:DG355)=9,"",SUM(IF(OR(CY355="",CY355=-99),0,CY355),IF(OR(CZ355="",CZ355=-99),0,CZ355),IF(OR(DA355="",DA355=-99),0,DA355),IF(OR(DB355="",DB355=-99),0,DB355),IF(OR(DC355="",DC355=-99),0,DC355),IF(OR(DD355="",DD355=-99),0,DD355),IF(OR(DE355="",DE355=-99),0,DE355),IF(OR(DF355="",DF355=-99),0,DF355),IF(OR(DG355="",DG355=-99),0,DG355)))</f>
        <v/>
      </c>
      <c r="DO355" s="59" t="str">
        <f>IF(COUNTBLANK(DH355:DJ355)=3,"",SUM(DH355:DJ355))</f>
        <v/>
      </c>
      <c r="DP355" s="59" t="str">
        <f>IF(COUNTBLANK(DK355:DN355)=4,"",SUM(DK355:DN355))</f>
        <v/>
      </c>
      <c r="DQ355" s="59" t="str">
        <f>IF(COUNTBLANK(CB355:CH355)=7,"",SUM(IF(CB355="",0,5),IF(CC355="",0,9),IF(CD355="",0,4),IF(CE355="",0,4),IF(CF355="",0,3),IF(CG355="",0,1),IF(CH355="",0,6)))</f>
        <v/>
      </c>
      <c r="DR355" s="59" t="str">
        <f>IF(COUNTBLANK(CI355:CR355)=10,"",SUM(IF(CI355="",0,5),IF(CJ355="",0,4),IF(CK355="",0,3),IF(CL355="",0,2),IF(CM355="",0,2),IF(CN355="",0,2),IF(CO355="",0,2),IF(CP355="",0,2),IF(CQ355="",0,2),IF(OR(CR355="",CR355=-99,CR355=-9),0,2)))</f>
        <v/>
      </c>
      <c r="DS355" s="59" t="str">
        <f>IF(COUNTBLANK(CS355:CX355)=6,"",SUM(IF(CS355="",0,1),IF(OR(CT355="",CT355=-99),0,3),IF(OR(CU355="",CU355=-99),0,3),IF(CV355="",0,2),IF(CW355="",0,1),IF(CX355="",0,1)))</f>
        <v/>
      </c>
      <c r="DT355" s="59" t="str">
        <f>IF(COUNTBLANK(CY355:DG355)=9,"",SUM(IF(OR(CY355="",CY355=-99),0,3),IF(OR(CZ355="",CZ355=-99),0,3),IF(OR(DA355="",DA355=-99),0,3),IF(OR(DB355="",DB355=-99),0,3),IF(OR(DC355="",DC355=-99),0,3),IF(OR(DD355="",DD355=-99),0,3),IF(OR(DE355="",DE355=-99),0,3),IF(OR(DF355="",DF355=-99),0,3),IF(OR(DG355="",DG355=-99),0,3)))</f>
        <v/>
      </c>
      <c r="DU355" s="59" t="str">
        <f>IF(COUNTBLANK(DH355:DJ355)=3,"",SUM(IF(DH355="",0,IF(BS355=1,41,IF(BS355=2,38,""))),IF(DI355="",0,6),IF(DJ355="",0,3)))</f>
        <v/>
      </c>
      <c r="DV355" s="59" t="str">
        <f>IF(COUNTBLANK(DK355:DN355)=4,"",SUM(DQ355:DT355))</f>
        <v/>
      </c>
      <c r="DW355" s="59" t="str">
        <f>IF(DQ355="","",((DK355/DQ355)*100))</f>
        <v/>
      </c>
      <c r="DX355" s="59" t="str">
        <f t="shared" si="32"/>
        <v/>
      </c>
      <c r="DY355" s="59" t="str">
        <f t="shared" si="32"/>
        <v/>
      </c>
      <c r="DZ355" s="59" t="str">
        <f t="shared" si="32"/>
        <v/>
      </c>
      <c r="EA355" s="59" t="str">
        <f t="shared" si="32"/>
        <v/>
      </c>
      <c r="EB355" s="59" t="str">
        <f t="shared" si="32"/>
        <v/>
      </c>
      <c r="EC355" s="59" t="str">
        <f>IF(COUNTBLANK(DQ355:DT355)=4,"",SQRT((DQ355^2)+(DR355^2)+(DS355^2)+(DT355^2)))</f>
        <v/>
      </c>
      <c r="ED355" s="59" t="str">
        <f>IF(EC355="","",(SUM(((DK355/EC355)^2),((DL355/EC355)^2),((DM355/EC355)^2),((DN355/EC355)^2))*100))</f>
        <v/>
      </c>
      <c r="EE355" s="59" t="str">
        <f>IF(CB355="","",(CB355/DQ355*100))</f>
        <v/>
      </c>
      <c r="EF355" s="59" t="str">
        <f>IF(CC355="","",(CC355/DQ355*100))</f>
        <v/>
      </c>
      <c r="EG355" s="59" t="str">
        <f>IF(CD355="","",(CD355/DQ355*100))</f>
        <v/>
      </c>
      <c r="EH355" s="59" t="str">
        <f>IF(CE355="","",(CE355/DQ355*100))</f>
        <v/>
      </c>
      <c r="EI355" s="59" t="str">
        <f>IF(CF355="","",(CF355/DQ355*100))</f>
        <v/>
      </c>
      <c r="EJ355" s="59" t="str">
        <f>IF(CG355="","",(CG355/DQ355*100))</f>
        <v/>
      </c>
      <c r="EK355" s="59" t="str">
        <f>IF(CH355="","",(CH355/DQ355*100))</f>
        <v/>
      </c>
      <c r="EL355" s="59" t="str">
        <f>IF(CI355="","",(CI355/DR355*100))</f>
        <v/>
      </c>
      <c r="EM355" s="59" t="str">
        <f>IF(CJ355="","",(CJ355/DR355*100))</f>
        <v/>
      </c>
      <c r="EN355" s="59" t="str">
        <f>IF(CK355="","",(CK355/DR355*100))</f>
        <v/>
      </c>
      <c r="EO355" s="59" t="str">
        <f>IF(CL355="","",(CL355/DR355*100))</f>
        <v/>
      </c>
      <c r="EP355" s="59" t="str">
        <f>IF(CM355="","",(CM355/DR355*100))</f>
        <v/>
      </c>
      <c r="EQ355" s="59" t="str">
        <f>IF(CN355="","",(CN355/DR355*100))</f>
        <v/>
      </c>
      <c r="ER355" s="59" t="str">
        <f>IF(CO355="","",(CO355/DR355*100))</f>
        <v/>
      </c>
      <c r="ES355" s="59" t="str">
        <f>IF(CP355="","",(CP355/DR355*100))</f>
        <v/>
      </c>
      <c r="ET355" s="59" t="str">
        <f>IF(CQ355="","",(CQ355/DR355*100))</f>
        <v/>
      </c>
      <c r="EU355" s="59" t="str">
        <f>IF(CR355="","",(CR355/DR355*100))</f>
        <v/>
      </c>
      <c r="EV355" s="59" t="str">
        <f>IF(CS355="","",(CS355/DS355*100))</f>
        <v/>
      </c>
      <c r="EW355" s="59" t="str">
        <f>IF(CT355="","",(CT355/DS355*100))</f>
        <v/>
      </c>
      <c r="EX355" s="59" t="str">
        <f>IF(CU355="","",(CU355/DS355*100))</f>
        <v/>
      </c>
      <c r="EY355" s="59" t="str">
        <f>IF(CV355="","",(CV355/DS355*100))</f>
        <v/>
      </c>
      <c r="EZ355" s="59" t="str">
        <f>IF(CW355="","",(CW355/DS355*100))</f>
        <v/>
      </c>
      <c r="FA355" s="59" t="str">
        <f>IF(CX355="","",(CX355/DS355*100))</f>
        <v/>
      </c>
      <c r="FB355" s="59" t="str">
        <f t="shared" si="37"/>
        <v/>
      </c>
      <c r="FC355" s="59" t="str">
        <f t="shared" si="37"/>
        <v/>
      </c>
      <c r="FD355" s="59" t="str">
        <f t="shared" si="37"/>
        <v/>
      </c>
      <c r="FE355" s="59" t="str">
        <f t="shared" si="37"/>
        <v/>
      </c>
      <c r="FF355" s="59" t="str">
        <f t="shared" si="37"/>
        <v/>
      </c>
      <c r="FG355" s="59" t="str">
        <f t="shared" si="37"/>
        <v/>
      </c>
      <c r="FH355" s="59" t="str">
        <f t="shared" si="37"/>
        <v/>
      </c>
      <c r="FI355" s="59" t="str">
        <f t="shared" si="37"/>
        <v/>
      </c>
      <c r="FJ355" s="59" t="str">
        <f t="shared" si="37"/>
        <v/>
      </c>
      <c r="FK355" s="59" t="str">
        <f>IF(DH355="","",(DH355/DU355*100))</f>
        <v/>
      </c>
      <c r="FL355" s="59" t="str">
        <f>IF(DI355="","",(DI355/DU355*100))</f>
        <v/>
      </c>
      <c r="FM355" s="59" t="str">
        <f>IF(DJ355="","",(DJ355/DU355*100))</f>
        <v/>
      </c>
    </row>
    <row r="356" spans="72:169" x14ac:dyDescent="0.25">
      <c r="BT356" s="59" t="str">
        <f>IF(BR356="","",YEAR(D356)-BR356)</f>
        <v/>
      </c>
      <c r="BU356" s="59" t="str">
        <f>IF(BO356="",IF(OR(BM356="",BN356=""),"",((BM356*12)+BN356)*0.0254),BO356*0.01)</f>
        <v/>
      </c>
      <c r="BV356" s="59" t="str">
        <f>IF(BQ356="",IF(BP356="","",BP356*0.453592),BQ356)</f>
        <v/>
      </c>
      <c r="BW356" s="59" t="str">
        <f>IF(OR(BU356="",BV356=""),"",(BV356/(BU356^2)))</f>
        <v/>
      </c>
      <c r="BX356" s="59" t="str">
        <f>IF(COUNTBLANK(E356:J356)=6,"",(((E356*IF(F356&gt;0,F356,30)*3)+(G356*IF(H356&gt;0,H356,30)*5)+(I356*IF(J356&gt;0,J356,30)*9))))</f>
        <v/>
      </c>
      <c r="BY356" s="59" t="str">
        <f>IF(COUNTBLANK(AE356:AL356)=8,"",SUM(IF(AE356=2,1,IF(AE356=3,1,0)),IF(AH356=1,1,IF(AI356=1,1,0)),IF(AJ356&gt;3,1,0),IF(AK356&gt;3,1,0),IF(AL356&gt;0,1,0)))</f>
        <v/>
      </c>
      <c r="BZ356" s="59" t="str">
        <f>IF(OR(AM356="",AN356=""),"",IF(OR(AM356=-99,AN356=-99),-99,IF(AM356=3,IF(AN356=2,1,IF(AN356=3,1,0)),0)))</f>
        <v/>
      </c>
      <c r="CA356" s="59" t="str">
        <f>IF(OR((AC356=""),(AD356="")),"",IF(AD356=-99,-99,IF(AC356&gt;=4,IF(OR(AD356=1,AD356=2),1,0),0)))</f>
        <v/>
      </c>
      <c r="CB356" s="59" t="str">
        <f>IF(BW356="","",IF(BW356&lt;25,5,IF(BW356&lt;30,2,0)))</f>
        <v/>
      </c>
      <c r="CC356" s="59" t="str">
        <f t="shared" si="34"/>
        <v/>
      </c>
      <c r="CD356" s="59" t="str">
        <f>IF(K356="","",IF(K356&lt;4,0,IF(K356&gt;=4,4,"")))</f>
        <v/>
      </c>
      <c r="CE356" s="59" t="str">
        <f>IF(L356="","",IF(L356&lt;4,0,IF(L356&gt;=4,4,"")))</f>
        <v/>
      </c>
      <c r="CF356" s="59" t="str">
        <f>IF(M356="","",IF(M356&lt;4,0,IF(M356&gt;=4,3,"")))</f>
        <v/>
      </c>
      <c r="CG356" s="59" t="str">
        <f>IF(N356="","",IF(N356&lt;4,0,IF(N356&gt;=4,1,"")))</f>
        <v/>
      </c>
      <c r="CH356" s="59" t="str">
        <f t="shared" si="35"/>
        <v/>
      </c>
      <c r="CI356" s="59" t="str">
        <f>IF(O356="","",IF(O356=0,0,IF(O356=1,3,IF(O356&lt;=4,4,IF(O356&gt;4,5,"")))))</f>
        <v/>
      </c>
      <c r="CJ356" s="59" t="str">
        <f>IF(P356="","",IF(P356=0,0,IF(P356=1,1,IF(P356&lt;7,3,IF(P356=7,4,"")))))</f>
        <v/>
      </c>
      <c r="CK356" s="59" t="str">
        <f>IF(Q356="","",IF(Q356&lt;4,3,IF(Q356&lt;7,2,IF(Q356=7,0,""))))</f>
        <v/>
      </c>
      <c r="CL356" s="59" t="str">
        <f>IF(R356="","",IF(R356&lt;1,0,IF(R356&lt;=2,1,IF(R356&gt;2,2,""))))</f>
        <v/>
      </c>
      <c r="CM356" s="59" t="str">
        <f>IF(S356="","",IF(S356=0,0,IF(S356=1,1,IF(S356&gt;1,2,""))))</f>
        <v/>
      </c>
      <c r="CN356" s="59" t="str">
        <f>IF(T356="","",IF(T356=0,0,IF(T356&lt;=4,1,IF(T356&gt;4,2,""))))</f>
        <v/>
      </c>
      <c r="CO356" s="59" t="str">
        <f>IF(U356="","",IF(U356&lt;4,0,IF(U356&lt;=6,1,IF(U356=7,2,""))))</f>
        <v/>
      </c>
      <c r="CP356" s="59" t="str">
        <f>IF(V356="","",IF(V356&lt;4,2,IF(V356=4,1,IF(V356=5,0,""))))</f>
        <v/>
      </c>
      <c r="CQ356" s="59" t="str">
        <f>IF(W356="","",IF(W356=1,2,IF(W356=2,1,IF(W356&gt;2,0,""))))</f>
        <v/>
      </c>
      <c r="CR356" s="59" t="str">
        <f>IF(X356="","",IF(X356=0,0,IF(X356=1,1,IF(X356=2,2,IF(X356=3,2,IF(X356=-9,-9,IF(X356=-99,-99,"")))))))</f>
        <v/>
      </c>
      <c r="CS356" s="59" t="str">
        <f>IF(Z356="","",IF(Z356=0,1,IF(Z356=1,0,"")))</f>
        <v/>
      </c>
      <c r="CT356" s="59" t="str">
        <f>IF(CA356="","",IF(CA356=-99,-99,IF(CA356=1,3,0)))</f>
        <v/>
      </c>
      <c r="CU356" s="59" t="str">
        <f>IF(BZ356="","",IF(BZ356=-99,-99,IF(BZ356=0,3,0)))</f>
        <v/>
      </c>
      <c r="CV356" s="59" t="str">
        <f>IF(AO356="","",IF(AND(AO356&gt;=7,AO356&lt;=8),2,0))</f>
        <v/>
      </c>
      <c r="CW356" s="59" t="str">
        <f>IF(AP356="","",IF(AP356=1,0,IF(AP356&gt;1,1,"")))</f>
        <v/>
      </c>
      <c r="CX356" s="59" t="str">
        <f t="shared" si="36"/>
        <v/>
      </c>
      <c r="CY356" s="59" t="str">
        <f>IF(BA356="","",IF(BA356=0,0,IF(OR(BA356=1,BA356=2,BA356=3),3,IF(BA356=-99,-99,""))))</f>
        <v/>
      </c>
      <c r="CZ356" s="59" t="str">
        <f>IF(BB356="","",IF(BB356=0,0,IF(OR(BB356=1,BB356=2,BB356=3),3,IF(BB356=-99,-99,""))))</f>
        <v/>
      </c>
      <c r="DA356" s="59" t="str">
        <f>IF(BC356="","",IF(BC356=0,0,IF(OR(BC356=1,BC356=2,BC356=3),3,IF(BC356=-99,-99,""))))</f>
        <v/>
      </c>
      <c r="DB356" s="59" t="str">
        <f>IF(BD356="","",IF(BD356=0,0,IF(OR(BD356=1,BD356=2,BD356=3),3,IF(BD356=-99,-99,""))))</f>
        <v/>
      </c>
      <c r="DC356" s="59" t="str">
        <f>IF(BE356="","",IF(BE356=0,0,IF(OR(BE356=1,BE356=2,BE356=3),3,IF(BE356=-99,-99,""))))</f>
        <v/>
      </c>
      <c r="DD356" s="59" t="str">
        <f>IF(BF356="","",IF(BF356=0,0,IF(OR(BF356=1,BF356=2,BF356=3),3,IF(BF356=-99,-99,""))))</f>
        <v/>
      </c>
      <c r="DE356" s="59" t="str">
        <f>IF(BG356="","",IF(BG356=0,0,IF(OR(BG356=1,BG356=2,BG356=3),3,IF(BG356=-99,-99,""))))</f>
        <v/>
      </c>
      <c r="DF356" s="59" t="str">
        <f>IF(BH356="","",IF(BH356=0,0,IF(OR(BH356=1,BH356=2,BH356=3),3,IF(BH356=-99,-99,""))))</f>
        <v/>
      </c>
      <c r="DG356" s="59" t="str">
        <f>IF(BI356="","",IF(BI356=0,0,IF(OR(BI356=1,BI356=2,BI356=3),3,IF(BI356=-99,-99,""))))</f>
        <v/>
      </c>
      <c r="DH356" s="59" t="str">
        <f>IF(BT356="","",IF(BS356=1,IF(BT356&lt;65,41,IF(BT356&lt;70,35,IF(BT356&lt;75,29,IF(BT356&lt;80,21,IF(BT356&lt;85,14,IF(BT356&lt;90,5,0)))))),IF(BS356=2,IF(BT356&lt;65,38,IF(BT356&lt;70,33,IF(BT356&lt;75,26,IF(BT356&lt;80,16,IF(BT356&lt;85,12,IF(BT356&lt;90,1,0)))))),"")))</f>
        <v/>
      </c>
      <c r="DI356" s="59" t="str">
        <f>IF(BL356="","",IF(BL356=1,0,IF(BL356=2,3,IF(BL356&gt;2,6,""))))</f>
        <v/>
      </c>
      <c r="DJ356" s="59" t="str">
        <f>IF(Y356="","",IF(Y356=0,3,IF(Y356=1,0,"")))</f>
        <v/>
      </c>
      <c r="DK356" s="59" t="str">
        <f>IF(COUNTBLANK(CB356:CH356)=7,"",SUM(CB356:CH356))</f>
        <v/>
      </c>
      <c r="DL356" s="59" t="str">
        <f>IF(COUNTBLANK(CI356:CR356)=10,"",SUM(CI356:CQ356,IF(CR356&gt;0,CR356,0)))</f>
        <v/>
      </c>
      <c r="DM356" s="59" t="str">
        <f>IF(COUNTBLANK(CS356:CX356)=6,"",SUM(CS356,IF(CT356=-99,0,CT356),IF(CU356=-99,0,CU356),CV356:CX356))</f>
        <v/>
      </c>
      <c r="DN356" s="59" t="str">
        <f>IF(COUNTBLANK(CY356:DG356)=9,"",SUM(IF(OR(CY356="",CY356=-99),0,CY356),IF(OR(CZ356="",CZ356=-99),0,CZ356),IF(OR(DA356="",DA356=-99),0,DA356),IF(OR(DB356="",DB356=-99),0,DB356),IF(OR(DC356="",DC356=-99),0,DC356),IF(OR(DD356="",DD356=-99),0,DD356),IF(OR(DE356="",DE356=-99),0,DE356),IF(OR(DF356="",DF356=-99),0,DF356),IF(OR(DG356="",DG356=-99),0,DG356)))</f>
        <v/>
      </c>
      <c r="DO356" s="59" t="str">
        <f>IF(COUNTBLANK(DH356:DJ356)=3,"",SUM(DH356:DJ356))</f>
        <v/>
      </c>
      <c r="DP356" s="59" t="str">
        <f>IF(COUNTBLANK(DK356:DN356)=4,"",SUM(DK356:DN356))</f>
        <v/>
      </c>
      <c r="DQ356" s="59" t="str">
        <f>IF(COUNTBLANK(CB356:CH356)=7,"",SUM(IF(CB356="",0,5),IF(CC356="",0,9),IF(CD356="",0,4),IF(CE356="",0,4),IF(CF356="",0,3),IF(CG356="",0,1),IF(CH356="",0,6)))</f>
        <v/>
      </c>
      <c r="DR356" s="59" t="str">
        <f>IF(COUNTBLANK(CI356:CR356)=10,"",SUM(IF(CI356="",0,5),IF(CJ356="",0,4),IF(CK356="",0,3),IF(CL356="",0,2),IF(CM356="",0,2),IF(CN356="",0,2),IF(CO356="",0,2),IF(CP356="",0,2),IF(CQ356="",0,2),IF(OR(CR356="",CR356=-99,CR356=-9),0,2)))</f>
        <v/>
      </c>
      <c r="DS356" s="59" t="str">
        <f>IF(COUNTBLANK(CS356:CX356)=6,"",SUM(IF(CS356="",0,1),IF(OR(CT356="",CT356=-99),0,3),IF(OR(CU356="",CU356=-99),0,3),IF(CV356="",0,2),IF(CW356="",0,1),IF(CX356="",0,1)))</f>
        <v/>
      </c>
      <c r="DT356" s="59" t="str">
        <f>IF(COUNTBLANK(CY356:DG356)=9,"",SUM(IF(OR(CY356="",CY356=-99),0,3),IF(OR(CZ356="",CZ356=-99),0,3),IF(OR(DA356="",DA356=-99),0,3),IF(OR(DB356="",DB356=-99),0,3),IF(OR(DC356="",DC356=-99),0,3),IF(OR(DD356="",DD356=-99),0,3),IF(OR(DE356="",DE356=-99),0,3),IF(OR(DF356="",DF356=-99),0,3),IF(OR(DG356="",DG356=-99),0,3)))</f>
        <v/>
      </c>
      <c r="DU356" s="59" t="str">
        <f>IF(COUNTBLANK(DH356:DJ356)=3,"",SUM(IF(DH356="",0,IF(BS356=1,41,IF(BS356=2,38,""))),IF(DI356="",0,6),IF(DJ356="",0,3)))</f>
        <v/>
      </c>
      <c r="DV356" s="59" t="str">
        <f>IF(COUNTBLANK(DK356:DN356)=4,"",SUM(DQ356:DT356))</f>
        <v/>
      </c>
      <c r="DW356" s="59" t="str">
        <f>IF(DQ356="","",((DK356/DQ356)*100))</f>
        <v/>
      </c>
      <c r="DX356" s="59" t="str">
        <f t="shared" si="32"/>
        <v/>
      </c>
      <c r="DY356" s="59" t="str">
        <f t="shared" si="32"/>
        <v/>
      </c>
      <c r="DZ356" s="59" t="str">
        <f t="shared" si="32"/>
        <v/>
      </c>
      <c r="EA356" s="59" t="str">
        <f t="shared" si="32"/>
        <v/>
      </c>
      <c r="EB356" s="59" t="str">
        <f t="shared" si="32"/>
        <v/>
      </c>
      <c r="EC356" s="59" t="str">
        <f>IF(COUNTBLANK(DQ356:DT356)=4,"",SQRT((DQ356^2)+(DR356^2)+(DS356^2)+(DT356^2)))</f>
        <v/>
      </c>
      <c r="ED356" s="59" t="str">
        <f>IF(EC356="","",(SUM(((DK356/EC356)^2),((DL356/EC356)^2),((DM356/EC356)^2),((DN356/EC356)^2))*100))</f>
        <v/>
      </c>
      <c r="EE356" s="59" t="str">
        <f>IF(CB356="","",(CB356/DQ356*100))</f>
        <v/>
      </c>
      <c r="EF356" s="59" t="str">
        <f>IF(CC356="","",(CC356/DQ356*100))</f>
        <v/>
      </c>
      <c r="EG356" s="59" t="str">
        <f>IF(CD356="","",(CD356/DQ356*100))</f>
        <v/>
      </c>
      <c r="EH356" s="59" t="str">
        <f>IF(CE356="","",(CE356/DQ356*100))</f>
        <v/>
      </c>
      <c r="EI356" s="59" t="str">
        <f>IF(CF356="","",(CF356/DQ356*100))</f>
        <v/>
      </c>
      <c r="EJ356" s="59" t="str">
        <f>IF(CG356="","",(CG356/DQ356*100))</f>
        <v/>
      </c>
      <c r="EK356" s="59" t="str">
        <f>IF(CH356="","",(CH356/DQ356*100))</f>
        <v/>
      </c>
      <c r="EL356" s="59" t="str">
        <f>IF(CI356="","",(CI356/DR356*100))</f>
        <v/>
      </c>
      <c r="EM356" s="59" t="str">
        <f>IF(CJ356="","",(CJ356/DR356*100))</f>
        <v/>
      </c>
      <c r="EN356" s="59" t="str">
        <f>IF(CK356="","",(CK356/DR356*100))</f>
        <v/>
      </c>
      <c r="EO356" s="59" t="str">
        <f>IF(CL356="","",(CL356/DR356*100))</f>
        <v/>
      </c>
      <c r="EP356" s="59" t="str">
        <f>IF(CM356="","",(CM356/DR356*100))</f>
        <v/>
      </c>
      <c r="EQ356" s="59" t="str">
        <f>IF(CN356="","",(CN356/DR356*100))</f>
        <v/>
      </c>
      <c r="ER356" s="59" t="str">
        <f>IF(CO356="","",(CO356/DR356*100))</f>
        <v/>
      </c>
      <c r="ES356" s="59" t="str">
        <f>IF(CP356="","",(CP356/DR356*100))</f>
        <v/>
      </c>
      <c r="ET356" s="59" t="str">
        <f>IF(CQ356="","",(CQ356/DR356*100))</f>
        <v/>
      </c>
      <c r="EU356" s="59" t="str">
        <f>IF(CR356="","",(CR356/DR356*100))</f>
        <v/>
      </c>
      <c r="EV356" s="59" t="str">
        <f>IF(CS356="","",(CS356/DS356*100))</f>
        <v/>
      </c>
      <c r="EW356" s="59" t="str">
        <f>IF(CT356="","",(CT356/DS356*100))</f>
        <v/>
      </c>
      <c r="EX356" s="59" t="str">
        <f>IF(CU356="","",(CU356/DS356*100))</f>
        <v/>
      </c>
      <c r="EY356" s="59" t="str">
        <f>IF(CV356="","",(CV356/DS356*100))</f>
        <v/>
      </c>
      <c r="EZ356" s="59" t="str">
        <f>IF(CW356="","",(CW356/DS356*100))</f>
        <v/>
      </c>
      <c r="FA356" s="59" t="str">
        <f>IF(CX356="","",(CX356/DS356*100))</f>
        <v/>
      </c>
      <c r="FB356" s="59" t="str">
        <f t="shared" si="37"/>
        <v/>
      </c>
      <c r="FC356" s="59" t="str">
        <f t="shared" si="37"/>
        <v/>
      </c>
      <c r="FD356" s="59" t="str">
        <f t="shared" si="37"/>
        <v/>
      </c>
      <c r="FE356" s="59" t="str">
        <f t="shared" si="37"/>
        <v/>
      </c>
      <c r="FF356" s="59" t="str">
        <f t="shared" si="37"/>
        <v/>
      </c>
      <c r="FG356" s="59" t="str">
        <f t="shared" si="37"/>
        <v/>
      </c>
      <c r="FH356" s="59" t="str">
        <f t="shared" si="37"/>
        <v/>
      </c>
      <c r="FI356" s="59" t="str">
        <f t="shared" si="37"/>
        <v/>
      </c>
      <c r="FJ356" s="59" t="str">
        <f t="shared" si="37"/>
        <v/>
      </c>
      <c r="FK356" s="59" t="str">
        <f>IF(DH356="","",(DH356/DU356*100))</f>
        <v/>
      </c>
      <c r="FL356" s="59" t="str">
        <f>IF(DI356="","",(DI356/DU356*100))</f>
        <v/>
      </c>
      <c r="FM356" s="59" t="str">
        <f>IF(DJ356="","",(DJ356/DU356*100))</f>
        <v/>
      </c>
    </row>
    <row r="357" spans="72:169" x14ac:dyDescent="0.25">
      <c r="BT357" s="59" t="str">
        <f>IF(BR357="","",YEAR(D357)-BR357)</f>
        <v/>
      </c>
      <c r="BU357" s="59" t="str">
        <f>IF(BO357="",IF(OR(BM357="",BN357=""),"",((BM357*12)+BN357)*0.0254),BO357*0.01)</f>
        <v/>
      </c>
      <c r="BV357" s="59" t="str">
        <f>IF(BQ357="",IF(BP357="","",BP357*0.453592),BQ357)</f>
        <v/>
      </c>
      <c r="BW357" s="59" t="str">
        <f>IF(OR(BU357="",BV357=""),"",(BV357/(BU357^2)))</f>
        <v/>
      </c>
      <c r="BX357" s="59" t="str">
        <f>IF(COUNTBLANK(E357:J357)=6,"",(((E357*IF(F357&gt;0,F357,30)*3)+(G357*IF(H357&gt;0,H357,30)*5)+(I357*IF(J357&gt;0,J357,30)*9))))</f>
        <v/>
      </c>
      <c r="BY357" s="59" t="str">
        <f>IF(COUNTBLANK(AE357:AL357)=8,"",SUM(IF(AE357=2,1,IF(AE357=3,1,0)),IF(AH357=1,1,IF(AI357=1,1,0)),IF(AJ357&gt;3,1,0),IF(AK357&gt;3,1,0),IF(AL357&gt;0,1,0)))</f>
        <v/>
      </c>
      <c r="BZ357" s="59" t="str">
        <f>IF(OR(AM357="",AN357=""),"",IF(OR(AM357=-99,AN357=-99),-99,IF(AM357=3,IF(AN357=2,1,IF(AN357=3,1,0)),0)))</f>
        <v/>
      </c>
      <c r="CA357" s="59" t="str">
        <f>IF(OR((AC357=""),(AD357="")),"",IF(AD357=-99,-99,IF(AC357&gt;=4,IF(OR(AD357=1,AD357=2),1,0),0)))</f>
        <v/>
      </c>
      <c r="CB357" s="59" t="str">
        <f>IF(BW357="","",IF(BW357&lt;25,5,IF(BW357&lt;30,2,0)))</f>
        <v/>
      </c>
      <c r="CC357" s="59" t="str">
        <f t="shared" si="34"/>
        <v/>
      </c>
      <c r="CD357" s="59" t="str">
        <f>IF(K357="","",IF(K357&lt;4,0,IF(K357&gt;=4,4,"")))</f>
        <v/>
      </c>
      <c r="CE357" s="59" t="str">
        <f>IF(L357="","",IF(L357&lt;4,0,IF(L357&gt;=4,4,"")))</f>
        <v/>
      </c>
      <c r="CF357" s="59" t="str">
        <f>IF(M357="","",IF(M357&lt;4,0,IF(M357&gt;=4,3,"")))</f>
        <v/>
      </c>
      <c r="CG357" s="59" t="str">
        <f>IF(N357="","",IF(N357&lt;4,0,IF(N357&gt;=4,1,"")))</f>
        <v/>
      </c>
      <c r="CH357" s="59" t="str">
        <f t="shared" si="35"/>
        <v/>
      </c>
      <c r="CI357" s="59" t="str">
        <f>IF(O357="","",IF(O357=0,0,IF(O357=1,3,IF(O357&lt;=4,4,IF(O357&gt;4,5,"")))))</f>
        <v/>
      </c>
      <c r="CJ357" s="59" t="str">
        <f>IF(P357="","",IF(P357=0,0,IF(P357=1,1,IF(P357&lt;7,3,IF(P357=7,4,"")))))</f>
        <v/>
      </c>
      <c r="CK357" s="59" t="str">
        <f>IF(Q357="","",IF(Q357&lt;4,3,IF(Q357&lt;7,2,IF(Q357=7,0,""))))</f>
        <v/>
      </c>
      <c r="CL357" s="59" t="str">
        <f>IF(R357="","",IF(R357&lt;1,0,IF(R357&lt;=2,1,IF(R357&gt;2,2,""))))</f>
        <v/>
      </c>
      <c r="CM357" s="59" t="str">
        <f>IF(S357="","",IF(S357=0,0,IF(S357=1,1,IF(S357&gt;1,2,""))))</f>
        <v/>
      </c>
      <c r="CN357" s="59" t="str">
        <f>IF(T357="","",IF(T357=0,0,IF(T357&lt;=4,1,IF(T357&gt;4,2,""))))</f>
        <v/>
      </c>
      <c r="CO357" s="59" t="str">
        <f>IF(U357="","",IF(U357&lt;4,0,IF(U357&lt;=6,1,IF(U357=7,2,""))))</f>
        <v/>
      </c>
      <c r="CP357" s="59" t="str">
        <f>IF(V357="","",IF(V357&lt;4,2,IF(V357=4,1,IF(V357=5,0,""))))</f>
        <v/>
      </c>
      <c r="CQ357" s="59" t="str">
        <f>IF(W357="","",IF(W357=1,2,IF(W357=2,1,IF(W357&gt;2,0,""))))</f>
        <v/>
      </c>
      <c r="CR357" s="59" t="str">
        <f>IF(X357="","",IF(X357=0,0,IF(X357=1,1,IF(X357=2,2,IF(X357=3,2,IF(X357=-9,-9,IF(X357=-99,-99,"")))))))</f>
        <v/>
      </c>
      <c r="CS357" s="59" t="str">
        <f>IF(Z357="","",IF(Z357=0,1,IF(Z357=1,0,"")))</f>
        <v/>
      </c>
      <c r="CT357" s="59" t="str">
        <f>IF(CA357="","",IF(CA357=-99,-99,IF(CA357=1,3,0)))</f>
        <v/>
      </c>
      <c r="CU357" s="59" t="str">
        <f>IF(BZ357="","",IF(BZ357=-99,-99,IF(BZ357=0,3,0)))</f>
        <v/>
      </c>
      <c r="CV357" s="59" t="str">
        <f>IF(AO357="","",IF(AND(AO357&gt;=7,AO357&lt;=8),2,0))</f>
        <v/>
      </c>
      <c r="CW357" s="59" t="str">
        <f>IF(AP357="","",IF(AP357=1,0,IF(AP357&gt;1,1,"")))</f>
        <v/>
      </c>
      <c r="CX357" s="59" t="str">
        <f t="shared" si="36"/>
        <v/>
      </c>
      <c r="CY357" s="59" t="str">
        <f>IF(BA357="","",IF(BA357=0,0,IF(OR(BA357=1,BA357=2,BA357=3),3,IF(BA357=-99,-99,""))))</f>
        <v/>
      </c>
      <c r="CZ357" s="59" t="str">
        <f>IF(BB357="","",IF(BB357=0,0,IF(OR(BB357=1,BB357=2,BB357=3),3,IF(BB357=-99,-99,""))))</f>
        <v/>
      </c>
      <c r="DA357" s="59" t="str">
        <f>IF(BC357="","",IF(BC357=0,0,IF(OR(BC357=1,BC357=2,BC357=3),3,IF(BC357=-99,-99,""))))</f>
        <v/>
      </c>
      <c r="DB357" s="59" t="str">
        <f>IF(BD357="","",IF(BD357=0,0,IF(OR(BD357=1,BD357=2,BD357=3),3,IF(BD357=-99,-99,""))))</f>
        <v/>
      </c>
      <c r="DC357" s="59" t="str">
        <f>IF(BE357="","",IF(BE357=0,0,IF(OR(BE357=1,BE357=2,BE357=3),3,IF(BE357=-99,-99,""))))</f>
        <v/>
      </c>
      <c r="DD357" s="59" t="str">
        <f>IF(BF357="","",IF(BF357=0,0,IF(OR(BF357=1,BF357=2,BF357=3),3,IF(BF357=-99,-99,""))))</f>
        <v/>
      </c>
      <c r="DE357" s="59" t="str">
        <f>IF(BG357="","",IF(BG357=0,0,IF(OR(BG357=1,BG357=2,BG357=3),3,IF(BG357=-99,-99,""))))</f>
        <v/>
      </c>
      <c r="DF357" s="59" t="str">
        <f>IF(BH357="","",IF(BH357=0,0,IF(OR(BH357=1,BH357=2,BH357=3),3,IF(BH357=-99,-99,""))))</f>
        <v/>
      </c>
      <c r="DG357" s="59" t="str">
        <f>IF(BI357="","",IF(BI357=0,0,IF(OR(BI357=1,BI357=2,BI357=3),3,IF(BI357=-99,-99,""))))</f>
        <v/>
      </c>
      <c r="DH357" s="59" t="str">
        <f>IF(BT357="","",IF(BS357=1,IF(BT357&lt;65,41,IF(BT357&lt;70,35,IF(BT357&lt;75,29,IF(BT357&lt;80,21,IF(BT357&lt;85,14,IF(BT357&lt;90,5,0)))))),IF(BS357=2,IF(BT357&lt;65,38,IF(BT357&lt;70,33,IF(BT357&lt;75,26,IF(BT357&lt;80,16,IF(BT357&lt;85,12,IF(BT357&lt;90,1,0)))))),"")))</f>
        <v/>
      </c>
      <c r="DI357" s="59" t="str">
        <f>IF(BL357="","",IF(BL357=1,0,IF(BL357=2,3,IF(BL357&gt;2,6,""))))</f>
        <v/>
      </c>
      <c r="DJ357" s="59" t="str">
        <f>IF(Y357="","",IF(Y357=0,3,IF(Y357=1,0,"")))</f>
        <v/>
      </c>
      <c r="DK357" s="59" t="str">
        <f>IF(COUNTBLANK(CB357:CH357)=7,"",SUM(CB357:CH357))</f>
        <v/>
      </c>
      <c r="DL357" s="59" t="str">
        <f>IF(COUNTBLANK(CI357:CR357)=10,"",SUM(CI357:CQ357,IF(CR357&gt;0,CR357,0)))</f>
        <v/>
      </c>
      <c r="DM357" s="59" t="str">
        <f>IF(COUNTBLANK(CS357:CX357)=6,"",SUM(CS357,IF(CT357=-99,0,CT357),IF(CU357=-99,0,CU357),CV357:CX357))</f>
        <v/>
      </c>
      <c r="DN357" s="59" t="str">
        <f>IF(COUNTBLANK(CY357:DG357)=9,"",SUM(IF(OR(CY357="",CY357=-99),0,CY357),IF(OR(CZ357="",CZ357=-99),0,CZ357),IF(OR(DA357="",DA357=-99),0,DA357),IF(OR(DB357="",DB357=-99),0,DB357),IF(OR(DC357="",DC357=-99),0,DC357),IF(OR(DD357="",DD357=-99),0,DD357),IF(OR(DE357="",DE357=-99),0,DE357),IF(OR(DF357="",DF357=-99),0,DF357),IF(OR(DG357="",DG357=-99),0,DG357)))</f>
        <v/>
      </c>
      <c r="DO357" s="59" t="str">
        <f>IF(COUNTBLANK(DH357:DJ357)=3,"",SUM(DH357:DJ357))</f>
        <v/>
      </c>
      <c r="DP357" s="59" t="str">
        <f>IF(COUNTBLANK(DK357:DN357)=4,"",SUM(DK357:DN357))</f>
        <v/>
      </c>
      <c r="DQ357" s="59" t="str">
        <f>IF(COUNTBLANK(CB357:CH357)=7,"",SUM(IF(CB357="",0,5),IF(CC357="",0,9),IF(CD357="",0,4),IF(CE357="",0,4),IF(CF357="",0,3),IF(CG357="",0,1),IF(CH357="",0,6)))</f>
        <v/>
      </c>
      <c r="DR357" s="59" t="str">
        <f>IF(COUNTBLANK(CI357:CR357)=10,"",SUM(IF(CI357="",0,5),IF(CJ357="",0,4),IF(CK357="",0,3),IF(CL357="",0,2),IF(CM357="",0,2),IF(CN357="",0,2),IF(CO357="",0,2),IF(CP357="",0,2),IF(CQ357="",0,2),IF(OR(CR357="",CR357=-99,CR357=-9),0,2)))</f>
        <v/>
      </c>
      <c r="DS357" s="59" t="str">
        <f>IF(COUNTBLANK(CS357:CX357)=6,"",SUM(IF(CS357="",0,1),IF(OR(CT357="",CT357=-99),0,3),IF(OR(CU357="",CU357=-99),0,3),IF(CV357="",0,2),IF(CW357="",0,1),IF(CX357="",0,1)))</f>
        <v/>
      </c>
      <c r="DT357" s="59" t="str">
        <f>IF(COUNTBLANK(CY357:DG357)=9,"",SUM(IF(OR(CY357="",CY357=-99),0,3),IF(OR(CZ357="",CZ357=-99),0,3),IF(OR(DA357="",DA357=-99),0,3),IF(OR(DB357="",DB357=-99),0,3),IF(OR(DC357="",DC357=-99),0,3),IF(OR(DD357="",DD357=-99),0,3),IF(OR(DE357="",DE357=-99),0,3),IF(OR(DF357="",DF357=-99),0,3),IF(OR(DG357="",DG357=-99),0,3)))</f>
        <v/>
      </c>
      <c r="DU357" s="59" t="str">
        <f>IF(COUNTBLANK(DH357:DJ357)=3,"",SUM(IF(DH357="",0,IF(BS357=1,41,IF(BS357=2,38,""))),IF(DI357="",0,6),IF(DJ357="",0,3)))</f>
        <v/>
      </c>
      <c r="DV357" s="59" t="str">
        <f>IF(COUNTBLANK(DK357:DN357)=4,"",SUM(DQ357:DT357))</f>
        <v/>
      </c>
      <c r="DW357" s="59" t="str">
        <f>IF(DQ357="","",((DK357/DQ357)*100))</f>
        <v/>
      </c>
      <c r="DX357" s="59" t="str">
        <f t="shared" si="32"/>
        <v/>
      </c>
      <c r="DY357" s="59" t="str">
        <f t="shared" si="32"/>
        <v/>
      </c>
      <c r="DZ357" s="59" t="str">
        <f t="shared" si="32"/>
        <v/>
      </c>
      <c r="EA357" s="59" t="str">
        <f t="shared" si="32"/>
        <v/>
      </c>
      <c r="EB357" s="59" t="str">
        <f t="shared" si="32"/>
        <v/>
      </c>
      <c r="EC357" s="59" t="str">
        <f>IF(COUNTBLANK(DQ357:DT357)=4,"",SQRT((DQ357^2)+(DR357^2)+(DS357^2)+(DT357^2)))</f>
        <v/>
      </c>
      <c r="ED357" s="59" t="str">
        <f>IF(EC357="","",(SUM(((DK357/EC357)^2),((DL357/EC357)^2),((DM357/EC357)^2),((DN357/EC357)^2))*100))</f>
        <v/>
      </c>
      <c r="EE357" s="59" t="str">
        <f>IF(CB357="","",(CB357/DQ357*100))</f>
        <v/>
      </c>
      <c r="EF357" s="59" t="str">
        <f>IF(CC357="","",(CC357/DQ357*100))</f>
        <v/>
      </c>
      <c r="EG357" s="59" t="str">
        <f>IF(CD357="","",(CD357/DQ357*100))</f>
        <v/>
      </c>
      <c r="EH357" s="59" t="str">
        <f>IF(CE357="","",(CE357/DQ357*100))</f>
        <v/>
      </c>
      <c r="EI357" s="59" t="str">
        <f>IF(CF357="","",(CF357/DQ357*100))</f>
        <v/>
      </c>
      <c r="EJ357" s="59" t="str">
        <f>IF(CG357="","",(CG357/DQ357*100))</f>
        <v/>
      </c>
      <c r="EK357" s="59" t="str">
        <f>IF(CH357="","",(CH357/DQ357*100))</f>
        <v/>
      </c>
      <c r="EL357" s="59" t="str">
        <f>IF(CI357="","",(CI357/DR357*100))</f>
        <v/>
      </c>
      <c r="EM357" s="59" t="str">
        <f>IF(CJ357="","",(CJ357/DR357*100))</f>
        <v/>
      </c>
      <c r="EN357" s="59" t="str">
        <f>IF(CK357="","",(CK357/DR357*100))</f>
        <v/>
      </c>
      <c r="EO357" s="59" t="str">
        <f>IF(CL357="","",(CL357/DR357*100))</f>
        <v/>
      </c>
      <c r="EP357" s="59" t="str">
        <f>IF(CM357="","",(CM357/DR357*100))</f>
        <v/>
      </c>
      <c r="EQ357" s="59" t="str">
        <f>IF(CN357="","",(CN357/DR357*100))</f>
        <v/>
      </c>
      <c r="ER357" s="59" t="str">
        <f>IF(CO357="","",(CO357/DR357*100))</f>
        <v/>
      </c>
      <c r="ES357" s="59" t="str">
        <f>IF(CP357="","",(CP357/DR357*100))</f>
        <v/>
      </c>
      <c r="ET357" s="59" t="str">
        <f>IF(CQ357="","",(CQ357/DR357*100))</f>
        <v/>
      </c>
      <c r="EU357" s="59" t="str">
        <f>IF(CR357="","",(CR357/DR357*100))</f>
        <v/>
      </c>
      <c r="EV357" s="59" t="str">
        <f>IF(CS357="","",(CS357/DS357*100))</f>
        <v/>
      </c>
      <c r="EW357" s="59" t="str">
        <f>IF(CT357="","",(CT357/DS357*100))</f>
        <v/>
      </c>
      <c r="EX357" s="59" t="str">
        <f>IF(CU357="","",(CU357/DS357*100))</f>
        <v/>
      </c>
      <c r="EY357" s="59" t="str">
        <f>IF(CV357="","",(CV357/DS357*100))</f>
        <v/>
      </c>
      <c r="EZ357" s="59" t="str">
        <f>IF(CW357="","",(CW357/DS357*100))</f>
        <v/>
      </c>
      <c r="FA357" s="59" t="str">
        <f>IF(CX357="","",(CX357/DS357*100))</f>
        <v/>
      </c>
      <c r="FB357" s="59" t="str">
        <f t="shared" si="37"/>
        <v/>
      </c>
      <c r="FC357" s="59" t="str">
        <f t="shared" si="37"/>
        <v/>
      </c>
      <c r="FD357" s="59" t="str">
        <f t="shared" si="37"/>
        <v/>
      </c>
      <c r="FE357" s="59" t="str">
        <f t="shared" si="37"/>
        <v/>
      </c>
      <c r="FF357" s="59" t="str">
        <f t="shared" si="37"/>
        <v/>
      </c>
      <c r="FG357" s="59" t="str">
        <f t="shared" si="37"/>
        <v/>
      </c>
      <c r="FH357" s="59" t="str">
        <f t="shared" si="37"/>
        <v/>
      </c>
      <c r="FI357" s="59" t="str">
        <f t="shared" si="37"/>
        <v/>
      </c>
      <c r="FJ357" s="59" t="str">
        <f t="shared" si="37"/>
        <v/>
      </c>
      <c r="FK357" s="59" t="str">
        <f>IF(DH357="","",(DH357/DU357*100))</f>
        <v/>
      </c>
      <c r="FL357" s="59" t="str">
        <f>IF(DI357="","",(DI357/DU357*100))</f>
        <v/>
      </c>
      <c r="FM357" s="59" t="str">
        <f>IF(DJ357="","",(DJ357/DU357*100))</f>
        <v/>
      </c>
    </row>
    <row r="358" spans="72:169" x14ac:dyDescent="0.25">
      <c r="BT358" s="59" t="str">
        <f>IF(BR358="","",YEAR(D358)-BR358)</f>
        <v/>
      </c>
      <c r="BU358" s="59" t="str">
        <f>IF(BO358="",IF(OR(BM358="",BN358=""),"",((BM358*12)+BN358)*0.0254),BO358*0.01)</f>
        <v/>
      </c>
      <c r="BV358" s="59" t="str">
        <f>IF(BQ358="",IF(BP358="","",BP358*0.453592),BQ358)</f>
        <v/>
      </c>
      <c r="BW358" s="59" t="str">
        <f>IF(OR(BU358="",BV358=""),"",(BV358/(BU358^2)))</f>
        <v/>
      </c>
      <c r="BX358" s="59" t="str">
        <f>IF(COUNTBLANK(E358:J358)=6,"",(((E358*IF(F358&gt;0,F358,30)*3)+(G358*IF(H358&gt;0,H358,30)*5)+(I358*IF(J358&gt;0,J358,30)*9))))</f>
        <v/>
      </c>
      <c r="BY358" s="59" t="str">
        <f>IF(COUNTBLANK(AE358:AL358)=8,"",SUM(IF(AE358=2,1,IF(AE358=3,1,0)),IF(AH358=1,1,IF(AI358=1,1,0)),IF(AJ358&gt;3,1,0),IF(AK358&gt;3,1,0),IF(AL358&gt;0,1,0)))</f>
        <v/>
      </c>
      <c r="BZ358" s="59" t="str">
        <f>IF(OR(AM358="",AN358=""),"",IF(OR(AM358=-99,AN358=-99),-99,IF(AM358=3,IF(AN358=2,1,IF(AN358=3,1,0)),0)))</f>
        <v/>
      </c>
      <c r="CA358" s="59" t="str">
        <f>IF(OR((AC358=""),(AD358="")),"",IF(AD358=-99,-99,IF(AC358&gt;=4,IF(OR(AD358=1,AD358=2),1,0),0)))</f>
        <v/>
      </c>
      <c r="CB358" s="59" t="str">
        <f>IF(BW358="","",IF(BW358&lt;25,5,IF(BW358&lt;30,2,0)))</f>
        <v/>
      </c>
      <c r="CC358" s="59" t="str">
        <f t="shared" si="34"/>
        <v/>
      </c>
      <c r="CD358" s="59" t="str">
        <f>IF(K358="","",IF(K358&lt;4,0,IF(K358&gt;=4,4,"")))</f>
        <v/>
      </c>
      <c r="CE358" s="59" t="str">
        <f>IF(L358="","",IF(L358&lt;4,0,IF(L358&gt;=4,4,"")))</f>
        <v/>
      </c>
      <c r="CF358" s="59" t="str">
        <f>IF(M358="","",IF(M358&lt;4,0,IF(M358&gt;=4,3,"")))</f>
        <v/>
      </c>
      <c r="CG358" s="59" t="str">
        <f>IF(N358="","",IF(N358&lt;4,0,IF(N358&gt;=4,1,"")))</f>
        <v/>
      </c>
      <c r="CH358" s="59" t="str">
        <f t="shared" si="35"/>
        <v/>
      </c>
      <c r="CI358" s="59" t="str">
        <f>IF(O358="","",IF(O358=0,0,IF(O358=1,3,IF(O358&lt;=4,4,IF(O358&gt;4,5,"")))))</f>
        <v/>
      </c>
      <c r="CJ358" s="59" t="str">
        <f>IF(P358="","",IF(P358=0,0,IF(P358=1,1,IF(P358&lt;7,3,IF(P358=7,4,"")))))</f>
        <v/>
      </c>
      <c r="CK358" s="59" t="str">
        <f>IF(Q358="","",IF(Q358&lt;4,3,IF(Q358&lt;7,2,IF(Q358=7,0,""))))</f>
        <v/>
      </c>
      <c r="CL358" s="59" t="str">
        <f>IF(R358="","",IF(R358&lt;1,0,IF(R358&lt;=2,1,IF(R358&gt;2,2,""))))</f>
        <v/>
      </c>
      <c r="CM358" s="59" t="str">
        <f>IF(S358="","",IF(S358=0,0,IF(S358=1,1,IF(S358&gt;1,2,""))))</f>
        <v/>
      </c>
      <c r="CN358" s="59" t="str">
        <f>IF(T358="","",IF(T358=0,0,IF(T358&lt;=4,1,IF(T358&gt;4,2,""))))</f>
        <v/>
      </c>
      <c r="CO358" s="59" t="str">
        <f>IF(U358="","",IF(U358&lt;4,0,IF(U358&lt;=6,1,IF(U358=7,2,""))))</f>
        <v/>
      </c>
      <c r="CP358" s="59" t="str">
        <f>IF(V358="","",IF(V358&lt;4,2,IF(V358=4,1,IF(V358=5,0,""))))</f>
        <v/>
      </c>
      <c r="CQ358" s="59" t="str">
        <f>IF(W358="","",IF(W358=1,2,IF(W358=2,1,IF(W358&gt;2,0,""))))</f>
        <v/>
      </c>
      <c r="CR358" s="59" t="str">
        <f>IF(X358="","",IF(X358=0,0,IF(X358=1,1,IF(X358=2,2,IF(X358=3,2,IF(X358=-9,-9,IF(X358=-99,-99,"")))))))</f>
        <v/>
      </c>
      <c r="CS358" s="59" t="str">
        <f>IF(Z358="","",IF(Z358=0,1,IF(Z358=1,0,"")))</f>
        <v/>
      </c>
      <c r="CT358" s="59" t="str">
        <f>IF(CA358="","",IF(CA358=-99,-99,IF(CA358=1,3,0)))</f>
        <v/>
      </c>
      <c r="CU358" s="59" t="str">
        <f>IF(BZ358="","",IF(BZ358=-99,-99,IF(BZ358=0,3,0)))</f>
        <v/>
      </c>
      <c r="CV358" s="59" t="str">
        <f>IF(AO358="","",IF(AND(AO358&gt;=7,AO358&lt;=8),2,0))</f>
        <v/>
      </c>
      <c r="CW358" s="59" t="str">
        <f>IF(AP358="","",IF(AP358=1,0,IF(AP358&gt;1,1,"")))</f>
        <v/>
      </c>
      <c r="CX358" s="59" t="str">
        <f t="shared" si="36"/>
        <v/>
      </c>
      <c r="CY358" s="59" t="str">
        <f>IF(BA358="","",IF(BA358=0,0,IF(OR(BA358=1,BA358=2,BA358=3),3,IF(BA358=-99,-99,""))))</f>
        <v/>
      </c>
      <c r="CZ358" s="59" t="str">
        <f>IF(BB358="","",IF(BB358=0,0,IF(OR(BB358=1,BB358=2,BB358=3),3,IF(BB358=-99,-99,""))))</f>
        <v/>
      </c>
      <c r="DA358" s="59" t="str">
        <f>IF(BC358="","",IF(BC358=0,0,IF(OR(BC358=1,BC358=2,BC358=3),3,IF(BC358=-99,-99,""))))</f>
        <v/>
      </c>
      <c r="DB358" s="59" t="str">
        <f>IF(BD358="","",IF(BD358=0,0,IF(OR(BD358=1,BD358=2,BD358=3),3,IF(BD358=-99,-99,""))))</f>
        <v/>
      </c>
      <c r="DC358" s="59" t="str">
        <f>IF(BE358="","",IF(BE358=0,0,IF(OR(BE358=1,BE358=2,BE358=3),3,IF(BE358=-99,-99,""))))</f>
        <v/>
      </c>
      <c r="DD358" s="59" t="str">
        <f>IF(BF358="","",IF(BF358=0,0,IF(OR(BF358=1,BF358=2,BF358=3),3,IF(BF358=-99,-99,""))))</f>
        <v/>
      </c>
      <c r="DE358" s="59" t="str">
        <f>IF(BG358="","",IF(BG358=0,0,IF(OR(BG358=1,BG358=2,BG358=3),3,IF(BG358=-99,-99,""))))</f>
        <v/>
      </c>
      <c r="DF358" s="59" t="str">
        <f>IF(BH358="","",IF(BH358=0,0,IF(OR(BH358=1,BH358=2,BH358=3),3,IF(BH358=-99,-99,""))))</f>
        <v/>
      </c>
      <c r="DG358" s="59" t="str">
        <f>IF(BI358="","",IF(BI358=0,0,IF(OR(BI358=1,BI358=2,BI358=3),3,IF(BI358=-99,-99,""))))</f>
        <v/>
      </c>
      <c r="DH358" s="59" t="str">
        <f>IF(BT358="","",IF(BS358=1,IF(BT358&lt;65,41,IF(BT358&lt;70,35,IF(BT358&lt;75,29,IF(BT358&lt;80,21,IF(BT358&lt;85,14,IF(BT358&lt;90,5,0)))))),IF(BS358=2,IF(BT358&lt;65,38,IF(BT358&lt;70,33,IF(BT358&lt;75,26,IF(BT358&lt;80,16,IF(BT358&lt;85,12,IF(BT358&lt;90,1,0)))))),"")))</f>
        <v/>
      </c>
      <c r="DI358" s="59" t="str">
        <f>IF(BL358="","",IF(BL358=1,0,IF(BL358=2,3,IF(BL358&gt;2,6,""))))</f>
        <v/>
      </c>
      <c r="DJ358" s="59" t="str">
        <f>IF(Y358="","",IF(Y358=0,3,IF(Y358=1,0,"")))</f>
        <v/>
      </c>
      <c r="DK358" s="59" t="str">
        <f>IF(COUNTBLANK(CB358:CH358)=7,"",SUM(CB358:CH358))</f>
        <v/>
      </c>
      <c r="DL358" s="59" t="str">
        <f>IF(COUNTBLANK(CI358:CR358)=10,"",SUM(CI358:CQ358,IF(CR358&gt;0,CR358,0)))</f>
        <v/>
      </c>
      <c r="DM358" s="59" t="str">
        <f>IF(COUNTBLANK(CS358:CX358)=6,"",SUM(CS358,IF(CT358=-99,0,CT358),IF(CU358=-99,0,CU358),CV358:CX358))</f>
        <v/>
      </c>
      <c r="DN358" s="59" t="str">
        <f>IF(COUNTBLANK(CY358:DG358)=9,"",SUM(IF(OR(CY358="",CY358=-99),0,CY358),IF(OR(CZ358="",CZ358=-99),0,CZ358),IF(OR(DA358="",DA358=-99),0,DA358),IF(OR(DB358="",DB358=-99),0,DB358),IF(OR(DC358="",DC358=-99),0,DC358),IF(OR(DD358="",DD358=-99),0,DD358),IF(OR(DE358="",DE358=-99),0,DE358),IF(OR(DF358="",DF358=-99),0,DF358),IF(OR(DG358="",DG358=-99),0,DG358)))</f>
        <v/>
      </c>
      <c r="DO358" s="59" t="str">
        <f>IF(COUNTBLANK(DH358:DJ358)=3,"",SUM(DH358:DJ358))</f>
        <v/>
      </c>
      <c r="DP358" s="59" t="str">
        <f>IF(COUNTBLANK(DK358:DN358)=4,"",SUM(DK358:DN358))</f>
        <v/>
      </c>
      <c r="DQ358" s="59" t="str">
        <f>IF(COUNTBLANK(CB358:CH358)=7,"",SUM(IF(CB358="",0,5),IF(CC358="",0,9),IF(CD358="",0,4),IF(CE358="",0,4),IF(CF358="",0,3),IF(CG358="",0,1),IF(CH358="",0,6)))</f>
        <v/>
      </c>
      <c r="DR358" s="59" t="str">
        <f>IF(COUNTBLANK(CI358:CR358)=10,"",SUM(IF(CI358="",0,5),IF(CJ358="",0,4),IF(CK358="",0,3),IF(CL358="",0,2),IF(CM358="",0,2),IF(CN358="",0,2),IF(CO358="",0,2),IF(CP358="",0,2),IF(CQ358="",0,2),IF(OR(CR358="",CR358=-99,CR358=-9),0,2)))</f>
        <v/>
      </c>
      <c r="DS358" s="59" t="str">
        <f>IF(COUNTBLANK(CS358:CX358)=6,"",SUM(IF(CS358="",0,1),IF(OR(CT358="",CT358=-99),0,3),IF(OR(CU358="",CU358=-99),0,3),IF(CV358="",0,2),IF(CW358="",0,1),IF(CX358="",0,1)))</f>
        <v/>
      </c>
      <c r="DT358" s="59" t="str">
        <f>IF(COUNTBLANK(CY358:DG358)=9,"",SUM(IF(OR(CY358="",CY358=-99),0,3),IF(OR(CZ358="",CZ358=-99),0,3),IF(OR(DA358="",DA358=-99),0,3),IF(OR(DB358="",DB358=-99),0,3),IF(OR(DC358="",DC358=-99),0,3),IF(OR(DD358="",DD358=-99),0,3),IF(OR(DE358="",DE358=-99),0,3),IF(OR(DF358="",DF358=-99),0,3),IF(OR(DG358="",DG358=-99),0,3)))</f>
        <v/>
      </c>
      <c r="DU358" s="59" t="str">
        <f>IF(COUNTBLANK(DH358:DJ358)=3,"",SUM(IF(DH358="",0,IF(BS358=1,41,IF(BS358=2,38,""))),IF(DI358="",0,6),IF(DJ358="",0,3)))</f>
        <v/>
      </c>
      <c r="DV358" s="59" t="str">
        <f>IF(COUNTBLANK(DK358:DN358)=4,"",SUM(DQ358:DT358))</f>
        <v/>
      </c>
      <c r="DW358" s="59" t="str">
        <f>IF(DQ358="","",((DK358/DQ358)*100))</f>
        <v/>
      </c>
      <c r="DX358" s="59" t="str">
        <f t="shared" si="32"/>
        <v/>
      </c>
      <c r="DY358" s="59" t="str">
        <f t="shared" si="32"/>
        <v/>
      </c>
      <c r="DZ358" s="59" t="str">
        <f t="shared" si="32"/>
        <v/>
      </c>
      <c r="EA358" s="59" t="str">
        <f t="shared" si="32"/>
        <v/>
      </c>
      <c r="EB358" s="59" t="str">
        <f t="shared" si="32"/>
        <v/>
      </c>
      <c r="EC358" s="59" t="str">
        <f>IF(COUNTBLANK(DQ358:DT358)=4,"",SQRT((DQ358^2)+(DR358^2)+(DS358^2)+(DT358^2)))</f>
        <v/>
      </c>
      <c r="ED358" s="59" t="str">
        <f>IF(EC358="","",(SUM(((DK358/EC358)^2),((DL358/EC358)^2),((DM358/EC358)^2),((DN358/EC358)^2))*100))</f>
        <v/>
      </c>
      <c r="EE358" s="59" t="str">
        <f>IF(CB358="","",(CB358/DQ358*100))</f>
        <v/>
      </c>
      <c r="EF358" s="59" t="str">
        <f>IF(CC358="","",(CC358/DQ358*100))</f>
        <v/>
      </c>
      <c r="EG358" s="59" t="str">
        <f>IF(CD358="","",(CD358/DQ358*100))</f>
        <v/>
      </c>
      <c r="EH358" s="59" t="str">
        <f>IF(CE358="","",(CE358/DQ358*100))</f>
        <v/>
      </c>
      <c r="EI358" s="59" t="str">
        <f>IF(CF358="","",(CF358/DQ358*100))</f>
        <v/>
      </c>
      <c r="EJ358" s="59" t="str">
        <f>IF(CG358="","",(CG358/DQ358*100))</f>
        <v/>
      </c>
      <c r="EK358" s="59" t="str">
        <f>IF(CH358="","",(CH358/DQ358*100))</f>
        <v/>
      </c>
      <c r="EL358" s="59" t="str">
        <f>IF(CI358="","",(CI358/DR358*100))</f>
        <v/>
      </c>
      <c r="EM358" s="59" t="str">
        <f>IF(CJ358="","",(CJ358/DR358*100))</f>
        <v/>
      </c>
      <c r="EN358" s="59" t="str">
        <f>IF(CK358="","",(CK358/DR358*100))</f>
        <v/>
      </c>
      <c r="EO358" s="59" t="str">
        <f>IF(CL358="","",(CL358/DR358*100))</f>
        <v/>
      </c>
      <c r="EP358" s="59" t="str">
        <f>IF(CM358="","",(CM358/DR358*100))</f>
        <v/>
      </c>
      <c r="EQ358" s="59" t="str">
        <f>IF(CN358="","",(CN358/DR358*100))</f>
        <v/>
      </c>
      <c r="ER358" s="59" t="str">
        <f>IF(CO358="","",(CO358/DR358*100))</f>
        <v/>
      </c>
      <c r="ES358" s="59" t="str">
        <f>IF(CP358="","",(CP358/DR358*100))</f>
        <v/>
      </c>
      <c r="ET358" s="59" t="str">
        <f>IF(CQ358="","",(CQ358/DR358*100))</f>
        <v/>
      </c>
      <c r="EU358" s="59" t="str">
        <f>IF(CR358="","",(CR358/DR358*100))</f>
        <v/>
      </c>
      <c r="EV358" s="59" t="str">
        <f>IF(CS358="","",(CS358/DS358*100))</f>
        <v/>
      </c>
      <c r="EW358" s="59" t="str">
        <f>IF(CT358="","",(CT358/DS358*100))</f>
        <v/>
      </c>
      <c r="EX358" s="59" t="str">
        <f>IF(CU358="","",(CU358/DS358*100))</f>
        <v/>
      </c>
      <c r="EY358" s="59" t="str">
        <f>IF(CV358="","",(CV358/DS358*100))</f>
        <v/>
      </c>
      <c r="EZ358" s="59" t="str">
        <f>IF(CW358="","",(CW358/DS358*100))</f>
        <v/>
      </c>
      <c r="FA358" s="59" t="str">
        <f>IF(CX358="","",(CX358/DS358*100))</f>
        <v/>
      </c>
      <c r="FB358" s="59" t="str">
        <f t="shared" si="37"/>
        <v/>
      </c>
      <c r="FC358" s="59" t="str">
        <f t="shared" si="37"/>
        <v/>
      </c>
      <c r="FD358" s="59" t="str">
        <f t="shared" si="37"/>
        <v/>
      </c>
      <c r="FE358" s="59" t="str">
        <f t="shared" si="37"/>
        <v/>
      </c>
      <c r="FF358" s="59" t="str">
        <f t="shared" si="37"/>
        <v/>
      </c>
      <c r="FG358" s="59" t="str">
        <f t="shared" si="37"/>
        <v/>
      </c>
      <c r="FH358" s="59" t="str">
        <f t="shared" si="37"/>
        <v/>
      </c>
      <c r="FI358" s="59" t="str">
        <f t="shared" si="37"/>
        <v/>
      </c>
      <c r="FJ358" s="59" t="str">
        <f t="shared" si="37"/>
        <v/>
      </c>
      <c r="FK358" s="59" t="str">
        <f>IF(DH358="","",(DH358/DU358*100))</f>
        <v/>
      </c>
      <c r="FL358" s="59" t="str">
        <f>IF(DI358="","",(DI358/DU358*100))</f>
        <v/>
      </c>
      <c r="FM358" s="59" t="str">
        <f>IF(DJ358="","",(DJ358/DU358*100))</f>
        <v/>
      </c>
    </row>
    <row r="359" spans="72:169" x14ac:dyDescent="0.25">
      <c r="BT359" s="59" t="str">
        <f>IF(BR359="","",YEAR(D359)-BR359)</f>
        <v/>
      </c>
      <c r="BU359" s="59" t="str">
        <f>IF(BO359="",IF(OR(BM359="",BN359=""),"",((BM359*12)+BN359)*0.0254),BO359*0.01)</f>
        <v/>
      </c>
      <c r="BV359" s="59" t="str">
        <f>IF(BQ359="",IF(BP359="","",BP359*0.453592),BQ359)</f>
        <v/>
      </c>
      <c r="BW359" s="59" t="str">
        <f>IF(OR(BU359="",BV359=""),"",(BV359/(BU359^2)))</f>
        <v/>
      </c>
      <c r="BX359" s="59" t="str">
        <f>IF(COUNTBLANK(E359:J359)=6,"",(((E359*IF(F359&gt;0,F359,30)*3)+(G359*IF(H359&gt;0,H359,30)*5)+(I359*IF(J359&gt;0,J359,30)*9))))</f>
        <v/>
      </c>
      <c r="BY359" s="59" t="str">
        <f>IF(COUNTBLANK(AE359:AL359)=8,"",SUM(IF(AE359=2,1,IF(AE359=3,1,0)),IF(AH359=1,1,IF(AI359=1,1,0)),IF(AJ359&gt;3,1,0),IF(AK359&gt;3,1,0),IF(AL359&gt;0,1,0)))</f>
        <v/>
      </c>
      <c r="BZ359" s="59" t="str">
        <f>IF(OR(AM359="",AN359=""),"",IF(OR(AM359=-99,AN359=-99),-99,IF(AM359=3,IF(AN359=2,1,IF(AN359=3,1,0)),0)))</f>
        <v/>
      </c>
      <c r="CA359" s="59" t="str">
        <f>IF(OR((AC359=""),(AD359="")),"",IF(AD359=-99,-99,IF(AC359&gt;=4,IF(OR(AD359=1,AD359=2),1,0),0)))</f>
        <v/>
      </c>
      <c r="CB359" s="59" t="str">
        <f>IF(BW359="","",IF(BW359&lt;25,5,IF(BW359&lt;30,2,0)))</f>
        <v/>
      </c>
      <c r="CC359" s="59" t="str">
        <f t="shared" si="34"/>
        <v/>
      </c>
      <c r="CD359" s="59" t="str">
        <f>IF(K359="","",IF(K359&lt;4,0,IF(K359&gt;=4,4,"")))</f>
        <v/>
      </c>
      <c r="CE359" s="59" t="str">
        <f>IF(L359="","",IF(L359&lt;4,0,IF(L359&gt;=4,4,"")))</f>
        <v/>
      </c>
      <c r="CF359" s="59" t="str">
        <f>IF(M359="","",IF(M359&lt;4,0,IF(M359&gt;=4,3,"")))</f>
        <v/>
      </c>
      <c r="CG359" s="59" t="str">
        <f>IF(N359="","",IF(N359&lt;4,0,IF(N359&gt;=4,1,"")))</f>
        <v/>
      </c>
      <c r="CH359" s="59" t="str">
        <f t="shared" si="35"/>
        <v/>
      </c>
      <c r="CI359" s="59" t="str">
        <f>IF(O359="","",IF(O359=0,0,IF(O359=1,3,IF(O359&lt;=4,4,IF(O359&gt;4,5,"")))))</f>
        <v/>
      </c>
      <c r="CJ359" s="59" t="str">
        <f>IF(P359="","",IF(P359=0,0,IF(P359=1,1,IF(P359&lt;7,3,IF(P359=7,4,"")))))</f>
        <v/>
      </c>
      <c r="CK359" s="59" t="str">
        <f>IF(Q359="","",IF(Q359&lt;4,3,IF(Q359&lt;7,2,IF(Q359=7,0,""))))</f>
        <v/>
      </c>
      <c r="CL359" s="59" t="str">
        <f>IF(R359="","",IF(R359&lt;1,0,IF(R359&lt;=2,1,IF(R359&gt;2,2,""))))</f>
        <v/>
      </c>
      <c r="CM359" s="59" t="str">
        <f>IF(S359="","",IF(S359=0,0,IF(S359=1,1,IF(S359&gt;1,2,""))))</f>
        <v/>
      </c>
      <c r="CN359" s="59" t="str">
        <f>IF(T359="","",IF(T359=0,0,IF(T359&lt;=4,1,IF(T359&gt;4,2,""))))</f>
        <v/>
      </c>
      <c r="CO359" s="59" t="str">
        <f>IF(U359="","",IF(U359&lt;4,0,IF(U359&lt;=6,1,IF(U359=7,2,""))))</f>
        <v/>
      </c>
      <c r="CP359" s="59" t="str">
        <f>IF(V359="","",IF(V359&lt;4,2,IF(V359=4,1,IF(V359=5,0,""))))</f>
        <v/>
      </c>
      <c r="CQ359" s="59" t="str">
        <f>IF(W359="","",IF(W359=1,2,IF(W359=2,1,IF(W359&gt;2,0,""))))</f>
        <v/>
      </c>
      <c r="CR359" s="59" t="str">
        <f>IF(X359="","",IF(X359=0,0,IF(X359=1,1,IF(X359=2,2,IF(X359=3,2,IF(X359=-9,-9,IF(X359=-99,-99,"")))))))</f>
        <v/>
      </c>
      <c r="CS359" s="59" t="str">
        <f>IF(Z359="","",IF(Z359=0,1,IF(Z359=1,0,"")))</f>
        <v/>
      </c>
      <c r="CT359" s="59" t="str">
        <f>IF(CA359="","",IF(CA359=-99,-99,IF(CA359=1,3,0)))</f>
        <v/>
      </c>
      <c r="CU359" s="59" t="str">
        <f>IF(BZ359="","",IF(BZ359=-99,-99,IF(BZ359=0,3,0)))</f>
        <v/>
      </c>
      <c r="CV359" s="59" t="str">
        <f>IF(AO359="","",IF(AND(AO359&gt;=7,AO359&lt;=8),2,0))</f>
        <v/>
      </c>
      <c r="CW359" s="59" t="str">
        <f>IF(AP359="","",IF(AP359=1,0,IF(AP359&gt;1,1,"")))</f>
        <v/>
      </c>
      <c r="CX359" s="59" t="str">
        <f t="shared" si="36"/>
        <v/>
      </c>
      <c r="CY359" s="59" t="str">
        <f>IF(BA359="","",IF(BA359=0,0,IF(OR(BA359=1,BA359=2,BA359=3),3,IF(BA359=-99,-99,""))))</f>
        <v/>
      </c>
      <c r="CZ359" s="59" t="str">
        <f>IF(BB359="","",IF(BB359=0,0,IF(OR(BB359=1,BB359=2,BB359=3),3,IF(BB359=-99,-99,""))))</f>
        <v/>
      </c>
      <c r="DA359" s="59" t="str">
        <f>IF(BC359="","",IF(BC359=0,0,IF(OR(BC359=1,BC359=2,BC359=3),3,IF(BC359=-99,-99,""))))</f>
        <v/>
      </c>
      <c r="DB359" s="59" t="str">
        <f>IF(BD359="","",IF(BD359=0,0,IF(OR(BD359=1,BD359=2,BD359=3),3,IF(BD359=-99,-99,""))))</f>
        <v/>
      </c>
      <c r="DC359" s="59" t="str">
        <f>IF(BE359="","",IF(BE359=0,0,IF(OR(BE359=1,BE359=2,BE359=3),3,IF(BE359=-99,-99,""))))</f>
        <v/>
      </c>
      <c r="DD359" s="59" t="str">
        <f>IF(BF359="","",IF(BF359=0,0,IF(OR(BF359=1,BF359=2,BF359=3),3,IF(BF359=-99,-99,""))))</f>
        <v/>
      </c>
      <c r="DE359" s="59" t="str">
        <f>IF(BG359="","",IF(BG359=0,0,IF(OR(BG359=1,BG359=2,BG359=3),3,IF(BG359=-99,-99,""))))</f>
        <v/>
      </c>
      <c r="DF359" s="59" t="str">
        <f>IF(BH359="","",IF(BH359=0,0,IF(OR(BH359=1,BH359=2,BH359=3),3,IF(BH359=-99,-99,""))))</f>
        <v/>
      </c>
      <c r="DG359" s="59" t="str">
        <f>IF(BI359="","",IF(BI359=0,0,IF(OR(BI359=1,BI359=2,BI359=3),3,IF(BI359=-99,-99,""))))</f>
        <v/>
      </c>
      <c r="DH359" s="59" t="str">
        <f>IF(BT359="","",IF(BS359=1,IF(BT359&lt;65,41,IF(BT359&lt;70,35,IF(BT359&lt;75,29,IF(BT359&lt;80,21,IF(BT359&lt;85,14,IF(BT359&lt;90,5,0)))))),IF(BS359=2,IF(BT359&lt;65,38,IF(BT359&lt;70,33,IF(BT359&lt;75,26,IF(BT359&lt;80,16,IF(BT359&lt;85,12,IF(BT359&lt;90,1,0)))))),"")))</f>
        <v/>
      </c>
      <c r="DI359" s="59" t="str">
        <f>IF(BL359="","",IF(BL359=1,0,IF(BL359=2,3,IF(BL359&gt;2,6,""))))</f>
        <v/>
      </c>
      <c r="DJ359" s="59" t="str">
        <f>IF(Y359="","",IF(Y359=0,3,IF(Y359=1,0,"")))</f>
        <v/>
      </c>
      <c r="DK359" s="59" t="str">
        <f>IF(COUNTBLANK(CB359:CH359)=7,"",SUM(CB359:CH359))</f>
        <v/>
      </c>
      <c r="DL359" s="59" t="str">
        <f>IF(COUNTBLANK(CI359:CR359)=10,"",SUM(CI359:CQ359,IF(CR359&gt;0,CR359,0)))</f>
        <v/>
      </c>
      <c r="DM359" s="59" t="str">
        <f>IF(COUNTBLANK(CS359:CX359)=6,"",SUM(CS359,IF(CT359=-99,0,CT359),IF(CU359=-99,0,CU359),CV359:CX359))</f>
        <v/>
      </c>
      <c r="DN359" s="59" t="str">
        <f>IF(COUNTBLANK(CY359:DG359)=9,"",SUM(IF(OR(CY359="",CY359=-99),0,CY359),IF(OR(CZ359="",CZ359=-99),0,CZ359),IF(OR(DA359="",DA359=-99),0,DA359),IF(OR(DB359="",DB359=-99),0,DB359),IF(OR(DC359="",DC359=-99),0,DC359),IF(OR(DD359="",DD359=-99),0,DD359),IF(OR(DE359="",DE359=-99),0,DE359),IF(OR(DF359="",DF359=-99),0,DF359),IF(OR(DG359="",DG359=-99),0,DG359)))</f>
        <v/>
      </c>
      <c r="DO359" s="59" t="str">
        <f>IF(COUNTBLANK(DH359:DJ359)=3,"",SUM(DH359:DJ359))</f>
        <v/>
      </c>
      <c r="DP359" s="59" t="str">
        <f>IF(COUNTBLANK(DK359:DN359)=4,"",SUM(DK359:DN359))</f>
        <v/>
      </c>
      <c r="DQ359" s="59" t="str">
        <f>IF(COUNTBLANK(CB359:CH359)=7,"",SUM(IF(CB359="",0,5),IF(CC359="",0,9),IF(CD359="",0,4),IF(CE359="",0,4),IF(CF359="",0,3),IF(CG359="",0,1),IF(CH359="",0,6)))</f>
        <v/>
      </c>
      <c r="DR359" s="59" t="str">
        <f>IF(COUNTBLANK(CI359:CR359)=10,"",SUM(IF(CI359="",0,5),IF(CJ359="",0,4),IF(CK359="",0,3),IF(CL359="",0,2),IF(CM359="",0,2),IF(CN359="",0,2),IF(CO359="",0,2),IF(CP359="",0,2),IF(CQ359="",0,2),IF(OR(CR359="",CR359=-99,CR359=-9),0,2)))</f>
        <v/>
      </c>
      <c r="DS359" s="59" t="str">
        <f>IF(COUNTBLANK(CS359:CX359)=6,"",SUM(IF(CS359="",0,1),IF(OR(CT359="",CT359=-99),0,3),IF(OR(CU359="",CU359=-99),0,3),IF(CV359="",0,2),IF(CW359="",0,1),IF(CX359="",0,1)))</f>
        <v/>
      </c>
      <c r="DT359" s="59" t="str">
        <f>IF(COUNTBLANK(CY359:DG359)=9,"",SUM(IF(OR(CY359="",CY359=-99),0,3),IF(OR(CZ359="",CZ359=-99),0,3),IF(OR(DA359="",DA359=-99),0,3),IF(OR(DB359="",DB359=-99),0,3),IF(OR(DC359="",DC359=-99),0,3),IF(OR(DD359="",DD359=-99),0,3),IF(OR(DE359="",DE359=-99),0,3),IF(OR(DF359="",DF359=-99),0,3),IF(OR(DG359="",DG359=-99),0,3)))</f>
        <v/>
      </c>
      <c r="DU359" s="59" t="str">
        <f>IF(COUNTBLANK(DH359:DJ359)=3,"",SUM(IF(DH359="",0,IF(BS359=1,41,IF(BS359=2,38,""))),IF(DI359="",0,6),IF(DJ359="",0,3)))</f>
        <v/>
      </c>
      <c r="DV359" s="59" t="str">
        <f>IF(COUNTBLANK(DK359:DN359)=4,"",SUM(DQ359:DT359))</f>
        <v/>
      </c>
      <c r="DW359" s="59" t="str">
        <f>IF(DQ359="","",((DK359/DQ359)*100))</f>
        <v/>
      </c>
      <c r="DX359" s="59" t="str">
        <f t="shared" ref="DX359:EB413" si="38">IF(DR359="","",((DL359/DR359)*100))</f>
        <v/>
      </c>
      <c r="DY359" s="59" t="str">
        <f t="shared" si="38"/>
        <v/>
      </c>
      <c r="DZ359" s="59" t="str">
        <f t="shared" si="38"/>
        <v/>
      </c>
      <c r="EA359" s="59" t="str">
        <f t="shared" si="38"/>
        <v/>
      </c>
      <c r="EB359" s="59" t="str">
        <f t="shared" si="38"/>
        <v/>
      </c>
      <c r="EC359" s="59" t="str">
        <f>IF(COUNTBLANK(DQ359:DT359)=4,"",SQRT((DQ359^2)+(DR359^2)+(DS359^2)+(DT359^2)))</f>
        <v/>
      </c>
      <c r="ED359" s="59" t="str">
        <f>IF(EC359="","",(SUM(((DK359/EC359)^2),((DL359/EC359)^2),((DM359/EC359)^2),((DN359/EC359)^2))*100))</f>
        <v/>
      </c>
      <c r="EE359" s="59" t="str">
        <f>IF(CB359="","",(CB359/DQ359*100))</f>
        <v/>
      </c>
      <c r="EF359" s="59" t="str">
        <f>IF(CC359="","",(CC359/DQ359*100))</f>
        <v/>
      </c>
      <c r="EG359" s="59" t="str">
        <f>IF(CD359="","",(CD359/DQ359*100))</f>
        <v/>
      </c>
      <c r="EH359" s="59" t="str">
        <f>IF(CE359="","",(CE359/DQ359*100))</f>
        <v/>
      </c>
      <c r="EI359" s="59" t="str">
        <f>IF(CF359="","",(CF359/DQ359*100))</f>
        <v/>
      </c>
      <c r="EJ359" s="59" t="str">
        <f>IF(CG359="","",(CG359/DQ359*100))</f>
        <v/>
      </c>
      <c r="EK359" s="59" t="str">
        <f>IF(CH359="","",(CH359/DQ359*100))</f>
        <v/>
      </c>
      <c r="EL359" s="59" t="str">
        <f>IF(CI359="","",(CI359/DR359*100))</f>
        <v/>
      </c>
      <c r="EM359" s="59" t="str">
        <f>IF(CJ359="","",(CJ359/DR359*100))</f>
        <v/>
      </c>
      <c r="EN359" s="59" t="str">
        <f>IF(CK359="","",(CK359/DR359*100))</f>
        <v/>
      </c>
      <c r="EO359" s="59" t="str">
        <f>IF(CL359="","",(CL359/DR359*100))</f>
        <v/>
      </c>
      <c r="EP359" s="59" t="str">
        <f>IF(CM359="","",(CM359/DR359*100))</f>
        <v/>
      </c>
      <c r="EQ359" s="59" t="str">
        <f>IF(CN359="","",(CN359/DR359*100))</f>
        <v/>
      </c>
      <c r="ER359" s="59" t="str">
        <f>IF(CO359="","",(CO359/DR359*100))</f>
        <v/>
      </c>
      <c r="ES359" s="59" t="str">
        <f>IF(CP359="","",(CP359/DR359*100))</f>
        <v/>
      </c>
      <c r="ET359" s="59" t="str">
        <f>IF(CQ359="","",(CQ359/DR359*100))</f>
        <v/>
      </c>
      <c r="EU359" s="59" t="str">
        <f>IF(CR359="","",(CR359/DR359*100))</f>
        <v/>
      </c>
      <c r="EV359" s="59" t="str">
        <f>IF(CS359="","",(CS359/DS359*100))</f>
        <v/>
      </c>
      <c r="EW359" s="59" t="str">
        <f>IF(CT359="","",(CT359/DS359*100))</f>
        <v/>
      </c>
      <c r="EX359" s="59" t="str">
        <f>IF(CU359="","",(CU359/DS359*100))</f>
        <v/>
      </c>
      <c r="EY359" s="59" t="str">
        <f>IF(CV359="","",(CV359/DS359*100))</f>
        <v/>
      </c>
      <c r="EZ359" s="59" t="str">
        <f>IF(CW359="","",(CW359/DS359*100))</f>
        <v/>
      </c>
      <c r="FA359" s="59" t="str">
        <f>IF(CX359="","",(CX359/DS359*100))</f>
        <v/>
      </c>
      <c r="FB359" s="59" t="str">
        <f t="shared" si="37"/>
        <v/>
      </c>
      <c r="FC359" s="59" t="str">
        <f t="shared" si="37"/>
        <v/>
      </c>
      <c r="FD359" s="59" t="str">
        <f t="shared" si="37"/>
        <v/>
      </c>
      <c r="FE359" s="59" t="str">
        <f t="shared" si="37"/>
        <v/>
      </c>
      <c r="FF359" s="59" t="str">
        <f t="shared" si="37"/>
        <v/>
      </c>
      <c r="FG359" s="59" t="str">
        <f t="shared" si="37"/>
        <v/>
      </c>
      <c r="FH359" s="59" t="str">
        <f t="shared" si="37"/>
        <v/>
      </c>
      <c r="FI359" s="59" t="str">
        <f t="shared" si="37"/>
        <v/>
      </c>
      <c r="FJ359" s="59" t="str">
        <f t="shared" si="37"/>
        <v/>
      </c>
      <c r="FK359" s="59" t="str">
        <f>IF(DH359="","",(DH359/DU359*100))</f>
        <v/>
      </c>
      <c r="FL359" s="59" t="str">
        <f>IF(DI359="","",(DI359/DU359*100))</f>
        <v/>
      </c>
      <c r="FM359" s="59" t="str">
        <f>IF(DJ359="","",(DJ359/DU359*100))</f>
        <v/>
      </c>
    </row>
    <row r="360" spans="72:169" x14ac:dyDescent="0.25">
      <c r="BT360" s="59" t="str">
        <f>IF(BR360="","",YEAR(D360)-BR360)</f>
        <v/>
      </c>
      <c r="BU360" s="59" t="str">
        <f>IF(BO360="",IF(OR(BM360="",BN360=""),"",((BM360*12)+BN360)*0.0254),BO360*0.01)</f>
        <v/>
      </c>
      <c r="BV360" s="59" t="str">
        <f>IF(BQ360="",IF(BP360="","",BP360*0.453592),BQ360)</f>
        <v/>
      </c>
      <c r="BW360" s="59" t="str">
        <f>IF(OR(BU360="",BV360=""),"",(BV360/(BU360^2)))</f>
        <v/>
      </c>
      <c r="BX360" s="59" t="str">
        <f>IF(COUNTBLANK(E360:J360)=6,"",(((E360*IF(F360&gt;0,F360,30)*3)+(G360*IF(H360&gt;0,H360,30)*5)+(I360*IF(J360&gt;0,J360,30)*9))))</f>
        <v/>
      </c>
      <c r="BY360" s="59" t="str">
        <f>IF(COUNTBLANK(AE360:AL360)=8,"",SUM(IF(AE360=2,1,IF(AE360=3,1,0)),IF(AH360=1,1,IF(AI360=1,1,0)),IF(AJ360&gt;3,1,0),IF(AK360&gt;3,1,0),IF(AL360&gt;0,1,0)))</f>
        <v/>
      </c>
      <c r="BZ360" s="59" t="str">
        <f>IF(OR(AM360="",AN360=""),"",IF(OR(AM360=-99,AN360=-99),-99,IF(AM360=3,IF(AN360=2,1,IF(AN360=3,1,0)),0)))</f>
        <v/>
      </c>
      <c r="CA360" s="59" t="str">
        <f>IF(OR((AC360=""),(AD360="")),"",IF(AD360=-99,-99,IF(AC360&gt;=4,IF(OR(AD360=1,AD360=2),1,0),0)))</f>
        <v/>
      </c>
      <c r="CB360" s="59" t="str">
        <f>IF(BW360="","",IF(BW360&lt;25,5,IF(BW360&lt;30,2,0)))</f>
        <v/>
      </c>
      <c r="CC360" s="59" t="str">
        <f t="shared" si="34"/>
        <v/>
      </c>
      <c r="CD360" s="59" t="str">
        <f>IF(K360="","",IF(K360&lt;4,0,IF(K360&gt;=4,4,"")))</f>
        <v/>
      </c>
      <c r="CE360" s="59" t="str">
        <f>IF(L360="","",IF(L360&lt;4,0,IF(L360&gt;=4,4,"")))</f>
        <v/>
      </c>
      <c r="CF360" s="59" t="str">
        <f>IF(M360="","",IF(M360&lt;4,0,IF(M360&gt;=4,3,"")))</f>
        <v/>
      </c>
      <c r="CG360" s="59" t="str">
        <f>IF(N360="","",IF(N360&lt;4,0,IF(N360&gt;=4,1,"")))</f>
        <v/>
      </c>
      <c r="CH360" s="59" t="str">
        <f t="shared" si="35"/>
        <v/>
      </c>
      <c r="CI360" s="59" t="str">
        <f>IF(O360="","",IF(O360=0,0,IF(O360=1,3,IF(O360&lt;=4,4,IF(O360&gt;4,5,"")))))</f>
        <v/>
      </c>
      <c r="CJ360" s="59" t="str">
        <f>IF(P360="","",IF(P360=0,0,IF(P360=1,1,IF(P360&lt;7,3,IF(P360=7,4,"")))))</f>
        <v/>
      </c>
      <c r="CK360" s="59" t="str">
        <f>IF(Q360="","",IF(Q360&lt;4,3,IF(Q360&lt;7,2,IF(Q360=7,0,""))))</f>
        <v/>
      </c>
      <c r="CL360" s="59" t="str">
        <f>IF(R360="","",IF(R360&lt;1,0,IF(R360&lt;=2,1,IF(R360&gt;2,2,""))))</f>
        <v/>
      </c>
      <c r="CM360" s="59" t="str">
        <f>IF(S360="","",IF(S360=0,0,IF(S360=1,1,IF(S360&gt;1,2,""))))</f>
        <v/>
      </c>
      <c r="CN360" s="59" t="str">
        <f>IF(T360="","",IF(T360=0,0,IF(T360&lt;=4,1,IF(T360&gt;4,2,""))))</f>
        <v/>
      </c>
      <c r="CO360" s="59" t="str">
        <f>IF(U360="","",IF(U360&lt;4,0,IF(U360&lt;=6,1,IF(U360=7,2,""))))</f>
        <v/>
      </c>
      <c r="CP360" s="59" t="str">
        <f>IF(V360="","",IF(V360&lt;4,2,IF(V360=4,1,IF(V360=5,0,""))))</f>
        <v/>
      </c>
      <c r="CQ360" s="59" t="str">
        <f>IF(W360="","",IF(W360=1,2,IF(W360=2,1,IF(W360&gt;2,0,""))))</f>
        <v/>
      </c>
      <c r="CR360" s="59" t="str">
        <f>IF(X360="","",IF(X360=0,0,IF(X360=1,1,IF(X360=2,2,IF(X360=3,2,IF(X360=-9,-9,IF(X360=-99,-99,"")))))))</f>
        <v/>
      </c>
      <c r="CS360" s="59" t="str">
        <f>IF(Z360="","",IF(Z360=0,1,IF(Z360=1,0,"")))</f>
        <v/>
      </c>
      <c r="CT360" s="59" t="str">
        <f>IF(CA360="","",IF(CA360=-99,-99,IF(CA360=1,3,0)))</f>
        <v/>
      </c>
      <c r="CU360" s="59" t="str">
        <f>IF(BZ360="","",IF(BZ360=-99,-99,IF(BZ360=0,3,0)))</f>
        <v/>
      </c>
      <c r="CV360" s="59" t="str">
        <f>IF(AO360="","",IF(AND(AO360&gt;=7,AO360&lt;=8),2,0))</f>
        <v/>
      </c>
      <c r="CW360" s="59" t="str">
        <f>IF(AP360="","",IF(AP360=1,0,IF(AP360&gt;1,1,"")))</f>
        <v/>
      </c>
      <c r="CX360" s="59" t="str">
        <f t="shared" si="36"/>
        <v/>
      </c>
      <c r="CY360" s="59" t="str">
        <f>IF(BA360="","",IF(BA360=0,0,IF(OR(BA360=1,BA360=2,BA360=3),3,IF(BA360=-99,-99,""))))</f>
        <v/>
      </c>
      <c r="CZ360" s="59" t="str">
        <f>IF(BB360="","",IF(BB360=0,0,IF(OR(BB360=1,BB360=2,BB360=3),3,IF(BB360=-99,-99,""))))</f>
        <v/>
      </c>
      <c r="DA360" s="59" t="str">
        <f>IF(BC360="","",IF(BC360=0,0,IF(OR(BC360=1,BC360=2,BC360=3),3,IF(BC360=-99,-99,""))))</f>
        <v/>
      </c>
      <c r="DB360" s="59" t="str">
        <f>IF(BD360="","",IF(BD360=0,0,IF(OR(BD360=1,BD360=2,BD360=3),3,IF(BD360=-99,-99,""))))</f>
        <v/>
      </c>
      <c r="DC360" s="59" t="str">
        <f>IF(BE360="","",IF(BE360=0,0,IF(OR(BE360=1,BE360=2,BE360=3),3,IF(BE360=-99,-99,""))))</f>
        <v/>
      </c>
      <c r="DD360" s="59" t="str">
        <f>IF(BF360="","",IF(BF360=0,0,IF(OR(BF360=1,BF360=2,BF360=3),3,IF(BF360=-99,-99,""))))</f>
        <v/>
      </c>
      <c r="DE360" s="59" t="str">
        <f>IF(BG360="","",IF(BG360=0,0,IF(OR(BG360=1,BG360=2,BG360=3),3,IF(BG360=-99,-99,""))))</f>
        <v/>
      </c>
      <c r="DF360" s="59" t="str">
        <f>IF(BH360="","",IF(BH360=0,0,IF(OR(BH360=1,BH360=2,BH360=3),3,IF(BH360=-99,-99,""))))</f>
        <v/>
      </c>
      <c r="DG360" s="59" t="str">
        <f>IF(BI360="","",IF(BI360=0,0,IF(OR(BI360=1,BI360=2,BI360=3),3,IF(BI360=-99,-99,""))))</f>
        <v/>
      </c>
      <c r="DH360" s="59" t="str">
        <f>IF(BT360="","",IF(BS360=1,IF(BT360&lt;65,41,IF(BT360&lt;70,35,IF(BT360&lt;75,29,IF(BT360&lt;80,21,IF(BT360&lt;85,14,IF(BT360&lt;90,5,0)))))),IF(BS360=2,IF(BT360&lt;65,38,IF(BT360&lt;70,33,IF(BT360&lt;75,26,IF(BT360&lt;80,16,IF(BT360&lt;85,12,IF(BT360&lt;90,1,0)))))),"")))</f>
        <v/>
      </c>
      <c r="DI360" s="59" t="str">
        <f>IF(BL360="","",IF(BL360=1,0,IF(BL360=2,3,IF(BL360&gt;2,6,""))))</f>
        <v/>
      </c>
      <c r="DJ360" s="59" t="str">
        <f>IF(Y360="","",IF(Y360=0,3,IF(Y360=1,0,"")))</f>
        <v/>
      </c>
      <c r="DK360" s="59" t="str">
        <f>IF(COUNTBLANK(CB360:CH360)=7,"",SUM(CB360:CH360))</f>
        <v/>
      </c>
      <c r="DL360" s="59" t="str">
        <f>IF(COUNTBLANK(CI360:CR360)=10,"",SUM(CI360:CQ360,IF(CR360&gt;0,CR360,0)))</f>
        <v/>
      </c>
      <c r="DM360" s="59" t="str">
        <f>IF(COUNTBLANK(CS360:CX360)=6,"",SUM(CS360,IF(CT360=-99,0,CT360),IF(CU360=-99,0,CU360),CV360:CX360))</f>
        <v/>
      </c>
      <c r="DN360" s="59" t="str">
        <f>IF(COUNTBLANK(CY360:DG360)=9,"",SUM(IF(OR(CY360="",CY360=-99),0,CY360),IF(OR(CZ360="",CZ360=-99),0,CZ360),IF(OR(DA360="",DA360=-99),0,DA360),IF(OR(DB360="",DB360=-99),0,DB360),IF(OR(DC360="",DC360=-99),0,DC360),IF(OR(DD360="",DD360=-99),0,DD360),IF(OR(DE360="",DE360=-99),0,DE360),IF(OR(DF360="",DF360=-99),0,DF360),IF(OR(DG360="",DG360=-99),0,DG360)))</f>
        <v/>
      </c>
      <c r="DO360" s="59" t="str">
        <f>IF(COUNTBLANK(DH360:DJ360)=3,"",SUM(DH360:DJ360))</f>
        <v/>
      </c>
      <c r="DP360" s="59" t="str">
        <f>IF(COUNTBLANK(DK360:DN360)=4,"",SUM(DK360:DN360))</f>
        <v/>
      </c>
      <c r="DQ360" s="59" t="str">
        <f>IF(COUNTBLANK(CB360:CH360)=7,"",SUM(IF(CB360="",0,5),IF(CC360="",0,9),IF(CD360="",0,4),IF(CE360="",0,4),IF(CF360="",0,3),IF(CG360="",0,1),IF(CH360="",0,6)))</f>
        <v/>
      </c>
      <c r="DR360" s="59" t="str">
        <f>IF(COUNTBLANK(CI360:CR360)=10,"",SUM(IF(CI360="",0,5),IF(CJ360="",0,4),IF(CK360="",0,3),IF(CL360="",0,2),IF(CM360="",0,2),IF(CN360="",0,2),IF(CO360="",0,2),IF(CP360="",0,2),IF(CQ360="",0,2),IF(OR(CR360="",CR360=-99,CR360=-9),0,2)))</f>
        <v/>
      </c>
      <c r="DS360" s="59" t="str">
        <f>IF(COUNTBLANK(CS360:CX360)=6,"",SUM(IF(CS360="",0,1),IF(OR(CT360="",CT360=-99),0,3),IF(OR(CU360="",CU360=-99),0,3),IF(CV360="",0,2),IF(CW360="",0,1),IF(CX360="",0,1)))</f>
        <v/>
      </c>
      <c r="DT360" s="59" t="str">
        <f>IF(COUNTBLANK(CY360:DG360)=9,"",SUM(IF(OR(CY360="",CY360=-99),0,3),IF(OR(CZ360="",CZ360=-99),0,3),IF(OR(DA360="",DA360=-99),0,3),IF(OR(DB360="",DB360=-99),0,3),IF(OR(DC360="",DC360=-99),0,3),IF(OR(DD360="",DD360=-99),0,3),IF(OR(DE360="",DE360=-99),0,3),IF(OR(DF360="",DF360=-99),0,3),IF(OR(DG360="",DG360=-99),0,3)))</f>
        <v/>
      </c>
      <c r="DU360" s="59" t="str">
        <f>IF(COUNTBLANK(DH360:DJ360)=3,"",SUM(IF(DH360="",0,IF(BS360=1,41,IF(BS360=2,38,""))),IF(DI360="",0,6),IF(DJ360="",0,3)))</f>
        <v/>
      </c>
      <c r="DV360" s="59" t="str">
        <f>IF(COUNTBLANK(DK360:DN360)=4,"",SUM(DQ360:DT360))</f>
        <v/>
      </c>
      <c r="DW360" s="59" t="str">
        <f>IF(DQ360="","",((DK360/DQ360)*100))</f>
        <v/>
      </c>
      <c r="DX360" s="59" t="str">
        <f t="shared" si="38"/>
        <v/>
      </c>
      <c r="DY360" s="59" t="str">
        <f t="shared" si="38"/>
        <v/>
      </c>
      <c r="DZ360" s="59" t="str">
        <f t="shared" si="38"/>
        <v/>
      </c>
      <c r="EA360" s="59" t="str">
        <f t="shared" si="38"/>
        <v/>
      </c>
      <c r="EB360" s="59" t="str">
        <f t="shared" si="38"/>
        <v/>
      </c>
      <c r="EC360" s="59" t="str">
        <f>IF(COUNTBLANK(DQ360:DT360)=4,"",SQRT((DQ360^2)+(DR360^2)+(DS360^2)+(DT360^2)))</f>
        <v/>
      </c>
      <c r="ED360" s="59" t="str">
        <f>IF(EC360="","",(SUM(((DK360/EC360)^2),((DL360/EC360)^2),((DM360/EC360)^2),((DN360/EC360)^2))*100))</f>
        <v/>
      </c>
      <c r="EE360" s="59" t="str">
        <f>IF(CB360="","",(CB360/DQ360*100))</f>
        <v/>
      </c>
      <c r="EF360" s="59" t="str">
        <f>IF(CC360="","",(CC360/DQ360*100))</f>
        <v/>
      </c>
      <c r="EG360" s="59" t="str">
        <f>IF(CD360="","",(CD360/DQ360*100))</f>
        <v/>
      </c>
      <c r="EH360" s="59" t="str">
        <f>IF(CE360="","",(CE360/DQ360*100))</f>
        <v/>
      </c>
      <c r="EI360" s="59" t="str">
        <f>IF(CF360="","",(CF360/DQ360*100))</f>
        <v/>
      </c>
      <c r="EJ360" s="59" t="str">
        <f>IF(CG360="","",(CG360/DQ360*100))</f>
        <v/>
      </c>
      <c r="EK360" s="59" t="str">
        <f>IF(CH360="","",(CH360/DQ360*100))</f>
        <v/>
      </c>
      <c r="EL360" s="59" t="str">
        <f>IF(CI360="","",(CI360/DR360*100))</f>
        <v/>
      </c>
      <c r="EM360" s="59" t="str">
        <f>IF(CJ360="","",(CJ360/DR360*100))</f>
        <v/>
      </c>
      <c r="EN360" s="59" t="str">
        <f>IF(CK360="","",(CK360/DR360*100))</f>
        <v/>
      </c>
      <c r="EO360" s="59" t="str">
        <f>IF(CL360="","",(CL360/DR360*100))</f>
        <v/>
      </c>
      <c r="EP360" s="59" t="str">
        <f>IF(CM360="","",(CM360/DR360*100))</f>
        <v/>
      </c>
      <c r="EQ360" s="59" t="str">
        <f>IF(CN360="","",(CN360/DR360*100))</f>
        <v/>
      </c>
      <c r="ER360" s="59" t="str">
        <f>IF(CO360="","",(CO360/DR360*100))</f>
        <v/>
      </c>
      <c r="ES360" s="59" t="str">
        <f>IF(CP360="","",(CP360/DR360*100))</f>
        <v/>
      </c>
      <c r="ET360" s="59" t="str">
        <f>IF(CQ360="","",(CQ360/DR360*100))</f>
        <v/>
      </c>
      <c r="EU360" s="59" t="str">
        <f>IF(CR360="","",(CR360/DR360*100))</f>
        <v/>
      </c>
      <c r="EV360" s="59" t="str">
        <f>IF(CS360="","",(CS360/DS360*100))</f>
        <v/>
      </c>
      <c r="EW360" s="59" t="str">
        <f>IF(CT360="","",(CT360/DS360*100))</f>
        <v/>
      </c>
      <c r="EX360" s="59" t="str">
        <f>IF(CU360="","",(CU360/DS360*100))</f>
        <v/>
      </c>
      <c r="EY360" s="59" t="str">
        <f>IF(CV360="","",(CV360/DS360*100))</f>
        <v/>
      </c>
      <c r="EZ360" s="59" t="str">
        <f>IF(CW360="","",(CW360/DS360*100))</f>
        <v/>
      </c>
      <c r="FA360" s="59" t="str">
        <f>IF(CX360="","",(CX360/DS360*100))</f>
        <v/>
      </c>
      <c r="FB360" s="59" t="str">
        <f t="shared" si="37"/>
        <v/>
      </c>
      <c r="FC360" s="59" t="str">
        <f t="shared" si="37"/>
        <v/>
      </c>
      <c r="FD360" s="59" t="str">
        <f t="shared" si="37"/>
        <v/>
      </c>
      <c r="FE360" s="59" t="str">
        <f t="shared" si="37"/>
        <v/>
      </c>
      <c r="FF360" s="59" t="str">
        <f t="shared" si="37"/>
        <v/>
      </c>
      <c r="FG360" s="59" t="str">
        <f t="shared" si="37"/>
        <v/>
      </c>
      <c r="FH360" s="59" t="str">
        <f t="shared" si="37"/>
        <v/>
      </c>
      <c r="FI360" s="59" t="str">
        <f t="shared" si="37"/>
        <v/>
      </c>
      <c r="FJ360" s="59" t="str">
        <f t="shared" si="37"/>
        <v/>
      </c>
      <c r="FK360" s="59" t="str">
        <f>IF(DH360="","",(DH360/DU360*100))</f>
        <v/>
      </c>
      <c r="FL360" s="59" t="str">
        <f>IF(DI360="","",(DI360/DU360*100))</f>
        <v/>
      </c>
      <c r="FM360" s="59" t="str">
        <f>IF(DJ360="","",(DJ360/DU360*100))</f>
        <v/>
      </c>
    </row>
    <row r="361" spans="72:169" x14ac:dyDescent="0.25">
      <c r="BT361" s="59" t="str">
        <f>IF(BR361="","",YEAR(D361)-BR361)</f>
        <v/>
      </c>
      <c r="BU361" s="59" t="str">
        <f>IF(BO361="",IF(OR(BM361="",BN361=""),"",((BM361*12)+BN361)*0.0254),BO361*0.01)</f>
        <v/>
      </c>
      <c r="BV361" s="59" t="str">
        <f>IF(BQ361="",IF(BP361="","",BP361*0.453592),BQ361)</f>
        <v/>
      </c>
      <c r="BW361" s="59" t="str">
        <f>IF(OR(BU361="",BV361=""),"",(BV361/(BU361^2)))</f>
        <v/>
      </c>
      <c r="BX361" s="59" t="str">
        <f>IF(COUNTBLANK(E361:J361)=6,"",(((E361*IF(F361&gt;0,F361,30)*3)+(G361*IF(H361&gt;0,H361,30)*5)+(I361*IF(J361&gt;0,J361,30)*9))))</f>
        <v/>
      </c>
      <c r="BY361" s="59" t="str">
        <f>IF(COUNTBLANK(AE361:AL361)=8,"",SUM(IF(AE361=2,1,IF(AE361=3,1,0)),IF(AH361=1,1,IF(AI361=1,1,0)),IF(AJ361&gt;3,1,0),IF(AK361&gt;3,1,0),IF(AL361&gt;0,1,0)))</f>
        <v/>
      </c>
      <c r="BZ361" s="59" t="str">
        <f>IF(OR(AM361="",AN361=""),"",IF(OR(AM361=-99,AN361=-99),-99,IF(AM361=3,IF(AN361=2,1,IF(AN361=3,1,0)),0)))</f>
        <v/>
      </c>
      <c r="CA361" s="59" t="str">
        <f>IF(OR((AC361=""),(AD361="")),"",IF(AD361=-99,-99,IF(AC361&gt;=4,IF(OR(AD361=1,AD361=2),1,0),0)))</f>
        <v/>
      </c>
      <c r="CB361" s="59" t="str">
        <f>IF(BW361="","",IF(BW361&lt;25,5,IF(BW361&lt;30,2,0)))</f>
        <v/>
      </c>
      <c r="CC361" s="59" t="str">
        <f t="shared" si="34"/>
        <v/>
      </c>
      <c r="CD361" s="59" t="str">
        <f>IF(K361="","",IF(K361&lt;4,0,IF(K361&gt;=4,4,"")))</f>
        <v/>
      </c>
      <c r="CE361" s="59" t="str">
        <f>IF(L361="","",IF(L361&lt;4,0,IF(L361&gt;=4,4,"")))</f>
        <v/>
      </c>
      <c r="CF361" s="59" t="str">
        <f>IF(M361="","",IF(M361&lt;4,0,IF(M361&gt;=4,3,"")))</f>
        <v/>
      </c>
      <c r="CG361" s="59" t="str">
        <f>IF(N361="","",IF(N361&lt;4,0,IF(N361&gt;=4,1,"")))</f>
        <v/>
      </c>
      <c r="CH361" s="59" t="str">
        <f t="shared" si="35"/>
        <v/>
      </c>
      <c r="CI361" s="59" t="str">
        <f>IF(O361="","",IF(O361=0,0,IF(O361=1,3,IF(O361&lt;=4,4,IF(O361&gt;4,5,"")))))</f>
        <v/>
      </c>
      <c r="CJ361" s="59" t="str">
        <f>IF(P361="","",IF(P361=0,0,IF(P361=1,1,IF(P361&lt;7,3,IF(P361=7,4,"")))))</f>
        <v/>
      </c>
      <c r="CK361" s="59" t="str">
        <f>IF(Q361="","",IF(Q361&lt;4,3,IF(Q361&lt;7,2,IF(Q361=7,0,""))))</f>
        <v/>
      </c>
      <c r="CL361" s="59" t="str">
        <f>IF(R361="","",IF(R361&lt;1,0,IF(R361&lt;=2,1,IF(R361&gt;2,2,""))))</f>
        <v/>
      </c>
      <c r="CM361" s="59" t="str">
        <f>IF(S361="","",IF(S361=0,0,IF(S361=1,1,IF(S361&gt;1,2,""))))</f>
        <v/>
      </c>
      <c r="CN361" s="59" t="str">
        <f>IF(T361="","",IF(T361=0,0,IF(T361&lt;=4,1,IF(T361&gt;4,2,""))))</f>
        <v/>
      </c>
      <c r="CO361" s="59" t="str">
        <f>IF(U361="","",IF(U361&lt;4,0,IF(U361&lt;=6,1,IF(U361=7,2,""))))</f>
        <v/>
      </c>
      <c r="CP361" s="59" t="str">
        <f>IF(V361="","",IF(V361&lt;4,2,IF(V361=4,1,IF(V361=5,0,""))))</f>
        <v/>
      </c>
      <c r="CQ361" s="59" t="str">
        <f>IF(W361="","",IF(W361=1,2,IF(W361=2,1,IF(W361&gt;2,0,""))))</f>
        <v/>
      </c>
      <c r="CR361" s="59" t="str">
        <f>IF(X361="","",IF(X361=0,0,IF(X361=1,1,IF(X361=2,2,IF(X361=3,2,IF(X361=-9,-9,IF(X361=-99,-99,"")))))))</f>
        <v/>
      </c>
      <c r="CS361" s="59" t="str">
        <f>IF(Z361="","",IF(Z361=0,1,IF(Z361=1,0,"")))</f>
        <v/>
      </c>
      <c r="CT361" s="59" t="str">
        <f>IF(CA361="","",IF(CA361=-99,-99,IF(CA361=1,3,0)))</f>
        <v/>
      </c>
      <c r="CU361" s="59" t="str">
        <f>IF(BZ361="","",IF(BZ361=-99,-99,IF(BZ361=0,3,0)))</f>
        <v/>
      </c>
      <c r="CV361" s="59" t="str">
        <f>IF(AO361="","",IF(AND(AO361&gt;=7,AO361&lt;=8),2,0))</f>
        <v/>
      </c>
      <c r="CW361" s="59" t="str">
        <f>IF(AP361="","",IF(AP361=1,0,IF(AP361&gt;1,1,"")))</f>
        <v/>
      </c>
      <c r="CX361" s="59" t="str">
        <f t="shared" si="36"/>
        <v/>
      </c>
      <c r="CY361" s="59" t="str">
        <f>IF(BA361="","",IF(BA361=0,0,IF(OR(BA361=1,BA361=2,BA361=3),3,IF(BA361=-99,-99,""))))</f>
        <v/>
      </c>
      <c r="CZ361" s="59" t="str">
        <f>IF(BB361="","",IF(BB361=0,0,IF(OR(BB361=1,BB361=2,BB361=3),3,IF(BB361=-99,-99,""))))</f>
        <v/>
      </c>
      <c r="DA361" s="59" t="str">
        <f>IF(BC361="","",IF(BC361=0,0,IF(OR(BC361=1,BC361=2,BC361=3),3,IF(BC361=-99,-99,""))))</f>
        <v/>
      </c>
      <c r="DB361" s="59" t="str">
        <f>IF(BD361="","",IF(BD361=0,0,IF(OR(BD361=1,BD361=2,BD361=3),3,IF(BD361=-99,-99,""))))</f>
        <v/>
      </c>
      <c r="DC361" s="59" t="str">
        <f>IF(BE361="","",IF(BE361=0,0,IF(OR(BE361=1,BE361=2,BE361=3),3,IF(BE361=-99,-99,""))))</f>
        <v/>
      </c>
      <c r="DD361" s="59" t="str">
        <f>IF(BF361="","",IF(BF361=0,0,IF(OR(BF361=1,BF361=2,BF361=3),3,IF(BF361=-99,-99,""))))</f>
        <v/>
      </c>
      <c r="DE361" s="59" t="str">
        <f>IF(BG361="","",IF(BG361=0,0,IF(OR(BG361=1,BG361=2,BG361=3),3,IF(BG361=-99,-99,""))))</f>
        <v/>
      </c>
      <c r="DF361" s="59" t="str">
        <f>IF(BH361="","",IF(BH361=0,0,IF(OR(BH361=1,BH361=2,BH361=3),3,IF(BH361=-99,-99,""))))</f>
        <v/>
      </c>
      <c r="DG361" s="59" t="str">
        <f>IF(BI361="","",IF(BI361=0,0,IF(OR(BI361=1,BI361=2,BI361=3),3,IF(BI361=-99,-99,""))))</f>
        <v/>
      </c>
      <c r="DH361" s="59" t="str">
        <f>IF(BT361="","",IF(BS361=1,IF(BT361&lt;65,41,IF(BT361&lt;70,35,IF(BT361&lt;75,29,IF(BT361&lt;80,21,IF(BT361&lt;85,14,IF(BT361&lt;90,5,0)))))),IF(BS361=2,IF(BT361&lt;65,38,IF(BT361&lt;70,33,IF(BT361&lt;75,26,IF(BT361&lt;80,16,IF(BT361&lt;85,12,IF(BT361&lt;90,1,0)))))),"")))</f>
        <v/>
      </c>
      <c r="DI361" s="59" t="str">
        <f>IF(BL361="","",IF(BL361=1,0,IF(BL361=2,3,IF(BL361&gt;2,6,""))))</f>
        <v/>
      </c>
      <c r="DJ361" s="59" t="str">
        <f>IF(Y361="","",IF(Y361=0,3,IF(Y361=1,0,"")))</f>
        <v/>
      </c>
      <c r="DK361" s="59" t="str">
        <f>IF(COUNTBLANK(CB361:CH361)=7,"",SUM(CB361:CH361))</f>
        <v/>
      </c>
      <c r="DL361" s="59" t="str">
        <f>IF(COUNTBLANK(CI361:CR361)=10,"",SUM(CI361:CQ361,IF(CR361&gt;0,CR361,0)))</f>
        <v/>
      </c>
      <c r="DM361" s="59" t="str">
        <f>IF(COUNTBLANK(CS361:CX361)=6,"",SUM(CS361,IF(CT361=-99,0,CT361),IF(CU361=-99,0,CU361),CV361:CX361))</f>
        <v/>
      </c>
      <c r="DN361" s="59" t="str">
        <f>IF(COUNTBLANK(CY361:DG361)=9,"",SUM(IF(OR(CY361="",CY361=-99),0,CY361),IF(OR(CZ361="",CZ361=-99),0,CZ361),IF(OR(DA361="",DA361=-99),0,DA361),IF(OR(DB361="",DB361=-99),0,DB361),IF(OR(DC361="",DC361=-99),0,DC361),IF(OR(DD361="",DD361=-99),0,DD361),IF(OR(DE361="",DE361=-99),0,DE361),IF(OR(DF361="",DF361=-99),0,DF361),IF(OR(DG361="",DG361=-99),0,DG361)))</f>
        <v/>
      </c>
      <c r="DO361" s="59" t="str">
        <f>IF(COUNTBLANK(DH361:DJ361)=3,"",SUM(DH361:DJ361))</f>
        <v/>
      </c>
      <c r="DP361" s="59" t="str">
        <f>IF(COUNTBLANK(DK361:DN361)=4,"",SUM(DK361:DN361))</f>
        <v/>
      </c>
      <c r="DQ361" s="59" t="str">
        <f>IF(COUNTBLANK(CB361:CH361)=7,"",SUM(IF(CB361="",0,5),IF(CC361="",0,9),IF(CD361="",0,4),IF(CE361="",0,4),IF(CF361="",0,3),IF(CG361="",0,1),IF(CH361="",0,6)))</f>
        <v/>
      </c>
      <c r="DR361" s="59" t="str">
        <f>IF(COUNTBLANK(CI361:CR361)=10,"",SUM(IF(CI361="",0,5),IF(CJ361="",0,4),IF(CK361="",0,3),IF(CL361="",0,2),IF(CM361="",0,2),IF(CN361="",0,2),IF(CO361="",0,2),IF(CP361="",0,2),IF(CQ361="",0,2),IF(OR(CR361="",CR361=-99,CR361=-9),0,2)))</f>
        <v/>
      </c>
      <c r="DS361" s="59" t="str">
        <f>IF(COUNTBLANK(CS361:CX361)=6,"",SUM(IF(CS361="",0,1),IF(OR(CT361="",CT361=-99),0,3),IF(OR(CU361="",CU361=-99),0,3),IF(CV361="",0,2),IF(CW361="",0,1),IF(CX361="",0,1)))</f>
        <v/>
      </c>
      <c r="DT361" s="59" t="str">
        <f>IF(COUNTBLANK(CY361:DG361)=9,"",SUM(IF(OR(CY361="",CY361=-99),0,3),IF(OR(CZ361="",CZ361=-99),0,3),IF(OR(DA361="",DA361=-99),0,3),IF(OR(DB361="",DB361=-99),0,3),IF(OR(DC361="",DC361=-99),0,3),IF(OR(DD361="",DD361=-99),0,3),IF(OR(DE361="",DE361=-99),0,3),IF(OR(DF361="",DF361=-99),0,3),IF(OR(DG361="",DG361=-99),0,3)))</f>
        <v/>
      </c>
      <c r="DU361" s="59" t="str">
        <f>IF(COUNTBLANK(DH361:DJ361)=3,"",SUM(IF(DH361="",0,IF(BS361=1,41,IF(BS361=2,38,""))),IF(DI361="",0,6),IF(DJ361="",0,3)))</f>
        <v/>
      </c>
      <c r="DV361" s="59" t="str">
        <f>IF(COUNTBLANK(DK361:DN361)=4,"",SUM(DQ361:DT361))</f>
        <v/>
      </c>
      <c r="DW361" s="59" t="str">
        <f>IF(DQ361="","",((DK361/DQ361)*100))</f>
        <v/>
      </c>
      <c r="DX361" s="59" t="str">
        <f t="shared" si="38"/>
        <v/>
      </c>
      <c r="DY361" s="59" t="str">
        <f t="shared" si="38"/>
        <v/>
      </c>
      <c r="DZ361" s="59" t="str">
        <f t="shared" si="38"/>
        <v/>
      </c>
      <c r="EA361" s="59" t="str">
        <f t="shared" si="38"/>
        <v/>
      </c>
      <c r="EB361" s="59" t="str">
        <f t="shared" si="38"/>
        <v/>
      </c>
      <c r="EC361" s="59" t="str">
        <f>IF(COUNTBLANK(DQ361:DT361)=4,"",SQRT((DQ361^2)+(DR361^2)+(DS361^2)+(DT361^2)))</f>
        <v/>
      </c>
      <c r="ED361" s="59" t="str">
        <f>IF(EC361="","",(SUM(((DK361/EC361)^2),((DL361/EC361)^2),((DM361/EC361)^2),((DN361/EC361)^2))*100))</f>
        <v/>
      </c>
      <c r="EE361" s="59" t="str">
        <f>IF(CB361="","",(CB361/DQ361*100))</f>
        <v/>
      </c>
      <c r="EF361" s="59" t="str">
        <f>IF(CC361="","",(CC361/DQ361*100))</f>
        <v/>
      </c>
      <c r="EG361" s="59" t="str">
        <f>IF(CD361="","",(CD361/DQ361*100))</f>
        <v/>
      </c>
      <c r="EH361" s="59" t="str">
        <f>IF(CE361="","",(CE361/DQ361*100))</f>
        <v/>
      </c>
      <c r="EI361" s="59" t="str">
        <f>IF(CF361="","",(CF361/DQ361*100))</f>
        <v/>
      </c>
      <c r="EJ361" s="59" t="str">
        <f>IF(CG361="","",(CG361/DQ361*100))</f>
        <v/>
      </c>
      <c r="EK361" s="59" t="str">
        <f>IF(CH361="","",(CH361/DQ361*100))</f>
        <v/>
      </c>
      <c r="EL361" s="59" t="str">
        <f>IF(CI361="","",(CI361/DR361*100))</f>
        <v/>
      </c>
      <c r="EM361" s="59" t="str">
        <f>IF(CJ361="","",(CJ361/DR361*100))</f>
        <v/>
      </c>
      <c r="EN361" s="59" t="str">
        <f>IF(CK361="","",(CK361/DR361*100))</f>
        <v/>
      </c>
      <c r="EO361" s="59" t="str">
        <f>IF(CL361="","",(CL361/DR361*100))</f>
        <v/>
      </c>
      <c r="EP361" s="59" t="str">
        <f>IF(CM361="","",(CM361/DR361*100))</f>
        <v/>
      </c>
      <c r="EQ361" s="59" t="str">
        <f>IF(CN361="","",(CN361/DR361*100))</f>
        <v/>
      </c>
      <c r="ER361" s="59" t="str">
        <f>IF(CO361="","",(CO361/DR361*100))</f>
        <v/>
      </c>
      <c r="ES361" s="59" t="str">
        <f>IF(CP361="","",(CP361/DR361*100))</f>
        <v/>
      </c>
      <c r="ET361" s="59" t="str">
        <f>IF(CQ361="","",(CQ361/DR361*100))</f>
        <v/>
      </c>
      <c r="EU361" s="59" t="str">
        <f>IF(CR361="","",(CR361/DR361*100))</f>
        <v/>
      </c>
      <c r="EV361" s="59" t="str">
        <f>IF(CS361="","",(CS361/DS361*100))</f>
        <v/>
      </c>
      <c r="EW361" s="59" t="str">
        <f>IF(CT361="","",(CT361/DS361*100))</f>
        <v/>
      </c>
      <c r="EX361" s="59" t="str">
        <f>IF(CU361="","",(CU361/DS361*100))</f>
        <v/>
      </c>
      <c r="EY361" s="59" t="str">
        <f>IF(CV361="","",(CV361/DS361*100))</f>
        <v/>
      </c>
      <c r="EZ361" s="59" t="str">
        <f>IF(CW361="","",(CW361/DS361*100))</f>
        <v/>
      </c>
      <c r="FA361" s="59" t="str">
        <f>IF(CX361="","",(CX361/DS361*100))</f>
        <v/>
      </c>
      <c r="FB361" s="59" t="str">
        <f t="shared" si="37"/>
        <v/>
      </c>
      <c r="FC361" s="59" t="str">
        <f t="shared" si="37"/>
        <v/>
      </c>
      <c r="FD361" s="59" t="str">
        <f t="shared" si="37"/>
        <v/>
      </c>
      <c r="FE361" s="59" t="str">
        <f t="shared" si="37"/>
        <v/>
      </c>
      <c r="FF361" s="59" t="str">
        <f t="shared" si="37"/>
        <v/>
      </c>
      <c r="FG361" s="59" t="str">
        <f t="shared" si="37"/>
        <v/>
      </c>
      <c r="FH361" s="59" t="str">
        <f t="shared" si="37"/>
        <v/>
      </c>
      <c r="FI361" s="59" t="str">
        <f t="shared" si="37"/>
        <v/>
      </c>
      <c r="FJ361" s="59" t="str">
        <f t="shared" si="37"/>
        <v/>
      </c>
      <c r="FK361" s="59" t="str">
        <f>IF(DH361="","",(DH361/DU361*100))</f>
        <v/>
      </c>
      <c r="FL361" s="59" t="str">
        <f>IF(DI361="","",(DI361/DU361*100))</f>
        <v/>
      </c>
      <c r="FM361" s="59" t="str">
        <f>IF(DJ361="","",(DJ361/DU361*100))</f>
        <v/>
      </c>
    </row>
    <row r="362" spans="72:169" x14ac:dyDescent="0.25">
      <c r="BT362" s="59" t="str">
        <f>IF(BR362="","",YEAR(D362)-BR362)</f>
        <v/>
      </c>
      <c r="BU362" s="59" t="str">
        <f>IF(BO362="",IF(OR(BM362="",BN362=""),"",((BM362*12)+BN362)*0.0254),BO362*0.01)</f>
        <v/>
      </c>
      <c r="BV362" s="59" t="str">
        <f>IF(BQ362="",IF(BP362="","",BP362*0.453592),BQ362)</f>
        <v/>
      </c>
      <c r="BW362" s="59" t="str">
        <f>IF(OR(BU362="",BV362=""),"",(BV362/(BU362^2)))</f>
        <v/>
      </c>
      <c r="BX362" s="59" t="str">
        <f>IF(COUNTBLANK(E362:J362)=6,"",(((E362*IF(F362&gt;0,F362,30)*3)+(G362*IF(H362&gt;0,H362,30)*5)+(I362*IF(J362&gt;0,J362,30)*9))))</f>
        <v/>
      </c>
      <c r="BY362" s="59" t="str">
        <f>IF(COUNTBLANK(AE362:AL362)=8,"",SUM(IF(AE362=2,1,IF(AE362=3,1,0)),IF(AH362=1,1,IF(AI362=1,1,0)),IF(AJ362&gt;3,1,0),IF(AK362&gt;3,1,0),IF(AL362&gt;0,1,0)))</f>
        <v/>
      </c>
      <c r="BZ362" s="59" t="str">
        <f>IF(OR(AM362="",AN362=""),"",IF(OR(AM362=-99,AN362=-99),-99,IF(AM362=3,IF(AN362=2,1,IF(AN362=3,1,0)),0)))</f>
        <v/>
      </c>
      <c r="CA362" s="59" t="str">
        <f>IF(OR((AC362=""),(AD362="")),"",IF(AD362=-99,-99,IF(AC362&gt;=4,IF(OR(AD362=1,AD362=2),1,0),0)))</f>
        <v/>
      </c>
      <c r="CB362" s="59" t="str">
        <f>IF(BW362="","",IF(BW362&lt;25,5,IF(BW362&lt;30,2,0)))</f>
        <v/>
      </c>
      <c r="CC362" s="59" t="str">
        <f t="shared" si="34"/>
        <v/>
      </c>
      <c r="CD362" s="59" t="str">
        <f>IF(K362="","",IF(K362&lt;4,0,IF(K362&gt;=4,4,"")))</f>
        <v/>
      </c>
      <c r="CE362" s="59" t="str">
        <f>IF(L362="","",IF(L362&lt;4,0,IF(L362&gt;=4,4,"")))</f>
        <v/>
      </c>
      <c r="CF362" s="59" t="str">
        <f>IF(M362="","",IF(M362&lt;4,0,IF(M362&gt;=4,3,"")))</f>
        <v/>
      </c>
      <c r="CG362" s="59" t="str">
        <f>IF(N362="","",IF(N362&lt;4,0,IF(N362&gt;=4,1,"")))</f>
        <v/>
      </c>
      <c r="CH362" s="59" t="str">
        <f t="shared" si="35"/>
        <v/>
      </c>
      <c r="CI362" s="59" t="str">
        <f>IF(O362="","",IF(O362=0,0,IF(O362=1,3,IF(O362&lt;=4,4,IF(O362&gt;4,5,"")))))</f>
        <v/>
      </c>
      <c r="CJ362" s="59" t="str">
        <f>IF(P362="","",IF(P362=0,0,IF(P362=1,1,IF(P362&lt;7,3,IF(P362=7,4,"")))))</f>
        <v/>
      </c>
      <c r="CK362" s="59" t="str">
        <f>IF(Q362="","",IF(Q362&lt;4,3,IF(Q362&lt;7,2,IF(Q362=7,0,""))))</f>
        <v/>
      </c>
      <c r="CL362" s="59" t="str">
        <f>IF(R362="","",IF(R362&lt;1,0,IF(R362&lt;=2,1,IF(R362&gt;2,2,""))))</f>
        <v/>
      </c>
      <c r="CM362" s="59" t="str">
        <f>IF(S362="","",IF(S362=0,0,IF(S362=1,1,IF(S362&gt;1,2,""))))</f>
        <v/>
      </c>
      <c r="CN362" s="59" t="str">
        <f>IF(T362="","",IF(T362=0,0,IF(T362&lt;=4,1,IF(T362&gt;4,2,""))))</f>
        <v/>
      </c>
      <c r="CO362" s="59" t="str">
        <f>IF(U362="","",IF(U362&lt;4,0,IF(U362&lt;=6,1,IF(U362=7,2,""))))</f>
        <v/>
      </c>
      <c r="CP362" s="59" t="str">
        <f>IF(V362="","",IF(V362&lt;4,2,IF(V362=4,1,IF(V362=5,0,""))))</f>
        <v/>
      </c>
      <c r="CQ362" s="59" t="str">
        <f>IF(W362="","",IF(W362=1,2,IF(W362=2,1,IF(W362&gt;2,0,""))))</f>
        <v/>
      </c>
      <c r="CR362" s="59" t="str">
        <f>IF(X362="","",IF(X362=0,0,IF(X362=1,1,IF(X362=2,2,IF(X362=3,2,IF(X362=-9,-9,IF(X362=-99,-99,"")))))))</f>
        <v/>
      </c>
      <c r="CS362" s="59" t="str">
        <f>IF(Z362="","",IF(Z362=0,1,IF(Z362=1,0,"")))</f>
        <v/>
      </c>
      <c r="CT362" s="59" t="str">
        <f>IF(CA362="","",IF(CA362=-99,-99,IF(CA362=1,3,0)))</f>
        <v/>
      </c>
      <c r="CU362" s="59" t="str">
        <f>IF(BZ362="","",IF(BZ362=-99,-99,IF(BZ362=0,3,0)))</f>
        <v/>
      </c>
      <c r="CV362" s="59" t="str">
        <f>IF(AO362="","",IF(AND(AO362&gt;=7,AO362&lt;=8),2,0))</f>
        <v/>
      </c>
      <c r="CW362" s="59" t="str">
        <f>IF(AP362="","",IF(AP362=1,0,IF(AP362&gt;1,1,"")))</f>
        <v/>
      </c>
      <c r="CX362" s="59" t="str">
        <f t="shared" si="36"/>
        <v/>
      </c>
      <c r="CY362" s="59" t="str">
        <f>IF(BA362="","",IF(BA362=0,0,IF(OR(BA362=1,BA362=2,BA362=3),3,IF(BA362=-99,-99,""))))</f>
        <v/>
      </c>
      <c r="CZ362" s="59" t="str">
        <f>IF(BB362="","",IF(BB362=0,0,IF(OR(BB362=1,BB362=2,BB362=3),3,IF(BB362=-99,-99,""))))</f>
        <v/>
      </c>
      <c r="DA362" s="59" t="str">
        <f>IF(BC362="","",IF(BC362=0,0,IF(OR(BC362=1,BC362=2,BC362=3),3,IF(BC362=-99,-99,""))))</f>
        <v/>
      </c>
      <c r="DB362" s="59" t="str">
        <f>IF(BD362="","",IF(BD362=0,0,IF(OR(BD362=1,BD362=2,BD362=3),3,IF(BD362=-99,-99,""))))</f>
        <v/>
      </c>
      <c r="DC362" s="59" t="str">
        <f>IF(BE362="","",IF(BE362=0,0,IF(OR(BE362=1,BE362=2,BE362=3),3,IF(BE362=-99,-99,""))))</f>
        <v/>
      </c>
      <c r="DD362" s="59" t="str">
        <f>IF(BF362="","",IF(BF362=0,0,IF(OR(BF362=1,BF362=2,BF362=3),3,IF(BF362=-99,-99,""))))</f>
        <v/>
      </c>
      <c r="DE362" s="59" t="str">
        <f>IF(BG362="","",IF(BG362=0,0,IF(OR(BG362=1,BG362=2,BG362=3),3,IF(BG362=-99,-99,""))))</f>
        <v/>
      </c>
      <c r="DF362" s="59" t="str">
        <f>IF(BH362="","",IF(BH362=0,0,IF(OR(BH362=1,BH362=2,BH362=3),3,IF(BH362=-99,-99,""))))</f>
        <v/>
      </c>
      <c r="DG362" s="59" t="str">
        <f>IF(BI362="","",IF(BI362=0,0,IF(OR(BI362=1,BI362=2,BI362=3),3,IF(BI362=-99,-99,""))))</f>
        <v/>
      </c>
      <c r="DH362" s="59" t="str">
        <f>IF(BT362="","",IF(BS362=1,IF(BT362&lt;65,41,IF(BT362&lt;70,35,IF(BT362&lt;75,29,IF(BT362&lt;80,21,IF(BT362&lt;85,14,IF(BT362&lt;90,5,0)))))),IF(BS362=2,IF(BT362&lt;65,38,IF(BT362&lt;70,33,IF(BT362&lt;75,26,IF(BT362&lt;80,16,IF(BT362&lt;85,12,IF(BT362&lt;90,1,0)))))),"")))</f>
        <v/>
      </c>
      <c r="DI362" s="59" t="str">
        <f>IF(BL362="","",IF(BL362=1,0,IF(BL362=2,3,IF(BL362&gt;2,6,""))))</f>
        <v/>
      </c>
      <c r="DJ362" s="59" t="str">
        <f>IF(Y362="","",IF(Y362=0,3,IF(Y362=1,0,"")))</f>
        <v/>
      </c>
      <c r="DK362" s="59" t="str">
        <f>IF(COUNTBLANK(CB362:CH362)=7,"",SUM(CB362:CH362))</f>
        <v/>
      </c>
      <c r="DL362" s="59" t="str">
        <f>IF(COUNTBLANK(CI362:CR362)=10,"",SUM(CI362:CQ362,IF(CR362&gt;0,CR362,0)))</f>
        <v/>
      </c>
      <c r="DM362" s="59" t="str">
        <f>IF(COUNTBLANK(CS362:CX362)=6,"",SUM(CS362,IF(CT362=-99,0,CT362),IF(CU362=-99,0,CU362),CV362:CX362))</f>
        <v/>
      </c>
      <c r="DN362" s="59" t="str">
        <f>IF(COUNTBLANK(CY362:DG362)=9,"",SUM(IF(OR(CY362="",CY362=-99),0,CY362),IF(OR(CZ362="",CZ362=-99),0,CZ362),IF(OR(DA362="",DA362=-99),0,DA362),IF(OR(DB362="",DB362=-99),0,DB362),IF(OR(DC362="",DC362=-99),0,DC362),IF(OR(DD362="",DD362=-99),0,DD362),IF(OR(DE362="",DE362=-99),0,DE362),IF(OR(DF362="",DF362=-99),0,DF362),IF(OR(DG362="",DG362=-99),0,DG362)))</f>
        <v/>
      </c>
      <c r="DO362" s="59" t="str">
        <f>IF(COUNTBLANK(DH362:DJ362)=3,"",SUM(DH362:DJ362))</f>
        <v/>
      </c>
      <c r="DP362" s="59" t="str">
        <f>IF(COUNTBLANK(DK362:DN362)=4,"",SUM(DK362:DN362))</f>
        <v/>
      </c>
      <c r="DQ362" s="59" t="str">
        <f>IF(COUNTBLANK(CB362:CH362)=7,"",SUM(IF(CB362="",0,5),IF(CC362="",0,9),IF(CD362="",0,4),IF(CE362="",0,4),IF(CF362="",0,3),IF(CG362="",0,1),IF(CH362="",0,6)))</f>
        <v/>
      </c>
      <c r="DR362" s="59" t="str">
        <f>IF(COUNTBLANK(CI362:CR362)=10,"",SUM(IF(CI362="",0,5),IF(CJ362="",0,4),IF(CK362="",0,3),IF(CL362="",0,2),IF(CM362="",0,2),IF(CN362="",0,2),IF(CO362="",0,2),IF(CP362="",0,2),IF(CQ362="",0,2),IF(OR(CR362="",CR362=-99,CR362=-9),0,2)))</f>
        <v/>
      </c>
      <c r="DS362" s="59" t="str">
        <f>IF(COUNTBLANK(CS362:CX362)=6,"",SUM(IF(CS362="",0,1),IF(OR(CT362="",CT362=-99),0,3),IF(OR(CU362="",CU362=-99),0,3),IF(CV362="",0,2),IF(CW362="",0,1),IF(CX362="",0,1)))</f>
        <v/>
      </c>
      <c r="DT362" s="59" t="str">
        <f>IF(COUNTBLANK(CY362:DG362)=9,"",SUM(IF(OR(CY362="",CY362=-99),0,3),IF(OR(CZ362="",CZ362=-99),0,3),IF(OR(DA362="",DA362=-99),0,3),IF(OR(DB362="",DB362=-99),0,3),IF(OR(DC362="",DC362=-99),0,3),IF(OR(DD362="",DD362=-99),0,3),IF(OR(DE362="",DE362=-99),0,3),IF(OR(DF362="",DF362=-99),0,3),IF(OR(DG362="",DG362=-99),0,3)))</f>
        <v/>
      </c>
      <c r="DU362" s="59" t="str">
        <f>IF(COUNTBLANK(DH362:DJ362)=3,"",SUM(IF(DH362="",0,IF(BS362=1,41,IF(BS362=2,38,""))),IF(DI362="",0,6),IF(DJ362="",0,3)))</f>
        <v/>
      </c>
      <c r="DV362" s="59" t="str">
        <f>IF(COUNTBLANK(DK362:DN362)=4,"",SUM(DQ362:DT362))</f>
        <v/>
      </c>
      <c r="DW362" s="59" t="str">
        <f>IF(DQ362="","",((DK362/DQ362)*100))</f>
        <v/>
      </c>
      <c r="DX362" s="59" t="str">
        <f t="shared" si="38"/>
        <v/>
      </c>
      <c r="DY362" s="59" t="str">
        <f t="shared" si="38"/>
        <v/>
      </c>
      <c r="DZ362" s="59" t="str">
        <f t="shared" si="38"/>
        <v/>
      </c>
      <c r="EA362" s="59" t="str">
        <f t="shared" si="38"/>
        <v/>
      </c>
      <c r="EB362" s="59" t="str">
        <f t="shared" si="38"/>
        <v/>
      </c>
      <c r="EC362" s="59" t="str">
        <f>IF(COUNTBLANK(DQ362:DT362)=4,"",SQRT((DQ362^2)+(DR362^2)+(DS362^2)+(DT362^2)))</f>
        <v/>
      </c>
      <c r="ED362" s="59" t="str">
        <f>IF(EC362="","",(SUM(((DK362/EC362)^2),((DL362/EC362)^2),((DM362/EC362)^2),((DN362/EC362)^2))*100))</f>
        <v/>
      </c>
      <c r="EE362" s="59" t="str">
        <f>IF(CB362="","",(CB362/DQ362*100))</f>
        <v/>
      </c>
      <c r="EF362" s="59" t="str">
        <f>IF(CC362="","",(CC362/DQ362*100))</f>
        <v/>
      </c>
      <c r="EG362" s="59" t="str">
        <f>IF(CD362="","",(CD362/DQ362*100))</f>
        <v/>
      </c>
      <c r="EH362" s="59" t="str">
        <f>IF(CE362="","",(CE362/DQ362*100))</f>
        <v/>
      </c>
      <c r="EI362" s="59" t="str">
        <f>IF(CF362="","",(CF362/DQ362*100))</f>
        <v/>
      </c>
      <c r="EJ362" s="59" t="str">
        <f>IF(CG362="","",(CG362/DQ362*100))</f>
        <v/>
      </c>
      <c r="EK362" s="59" t="str">
        <f>IF(CH362="","",(CH362/DQ362*100))</f>
        <v/>
      </c>
      <c r="EL362" s="59" t="str">
        <f>IF(CI362="","",(CI362/DR362*100))</f>
        <v/>
      </c>
      <c r="EM362" s="59" t="str">
        <f>IF(CJ362="","",(CJ362/DR362*100))</f>
        <v/>
      </c>
      <c r="EN362" s="59" t="str">
        <f>IF(CK362="","",(CK362/DR362*100))</f>
        <v/>
      </c>
      <c r="EO362" s="59" t="str">
        <f>IF(CL362="","",(CL362/DR362*100))</f>
        <v/>
      </c>
      <c r="EP362" s="59" t="str">
        <f>IF(CM362="","",(CM362/DR362*100))</f>
        <v/>
      </c>
      <c r="EQ362" s="59" t="str">
        <f>IF(CN362="","",(CN362/DR362*100))</f>
        <v/>
      </c>
      <c r="ER362" s="59" t="str">
        <f>IF(CO362="","",(CO362/DR362*100))</f>
        <v/>
      </c>
      <c r="ES362" s="59" t="str">
        <f>IF(CP362="","",(CP362/DR362*100))</f>
        <v/>
      </c>
      <c r="ET362" s="59" t="str">
        <f>IF(CQ362="","",(CQ362/DR362*100))</f>
        <v/>
      </c>
      <c r="EU362" s="59" t="str">
        <f>IF(CR362="","",(CR362/DR362*100))</f>
        <v/>
      </c>
      <c r="EV362" s="59" t="str">
        <f>IF(CS362="","",(CS362/DS362*100))</f>
        <v/>
      </c>
      <c r="EW362" s="59" t="str">
        <f>IF(CT362="","",(CT362/DS362*100))</f>
        <v/>
      </c>
      <c r="EX362" s="59" t="str">
        <f>IF(CU362="","",(CU362/DS362*100))</f>
        <v/>
      </c>
      <c r="EY362" s="59" t="str">
        <f>IF(CV362="","",(CV362/DS362*100))</f>
        <v/>
      </c>
      <c r="EZ362" s="59" t="str">
        <f>IF(CW362="","",(CW362/DS362*100))</f>
        <v/>
      </c>
      <c r="FA362" s="59" t="str">
        <f>IF(CX362="","",(CX362/DS362*100))</f>
        <v/>
      </c>
      <c r="FB362" s="59" t="str">
        <f t="shared" si="37"/>
        <v/>
      </c>
      <c r="FC362" s="59" t="str">
        <f t="shared" si="37"/>
        <v/>
      </c>
      <c r="FD362" s="59" t="str">
        <f t="shared" si="37"/>
        <v/>
      </c>
      <c r="FE362" s="59" t="str">
        <f t="shared" si="37"/>
        <v/>
      </c>
      <c r="FF362" s="59" t="str">
        <f t="shared" si="37"/>
        <v/>
      </c>
      <c r="FG362" s="59" t="str">
        <f t="shared" si="37"/>
        <v/>
      </c>
      <c r="FH362" s="59" t="str">
        <f t="shared" si="37"/>
        <v/>
      </c>
      <c r="FI362" s="59" t="str">
        <f t="shared" si="37"/>
        <v/>
      </c>
      <c r="FJ362" s="59" t="str">
        <f t="shared" si="37"/>
        <v/>
      </c>
      <c r="FK362" s="59" t="str">
        <f>IF(DH362="","",(DH362/DU362*100))</f>
        <v/>
      </c>
      <c r="FL362" s="59" t="str">
        <f>IF(DI362="","",(DI362/DU362*100))</f>
        <v/>
      </c>
      <c r="FM362" s="59" t="str">
        <f>IF(DJ362="","",(DJ362/DU362*100))</f>
        <v/>
      </c>
    </row>
    <row r="363" spans="72:169" x14ac:dyDescent="0.25">
      <c r="BT363" s="59" t="str">
        <f>IF(BR363="","",YEAR(D363)-BR363)</f>
        <v/>
      </c>
      <c r="BU363" s="59" t="str">
        <f>IF(BO363="",IF(OR(BM363="",BN363=""),"",((BM363*12)+BN363)*0.0254),BO363*0.01)</f>
        <v/>
      </c>
      <c r="BV363" s="59" t="str">
        <f>IF(BQ363="",IF(BP363="","",BP363*0.453592),BQ363)</f>
        <v/>
      </c>
      <c r="BW363" s="59" t="str">
        <f>IF(OR(BU363="",BV363=""),"",(BV363/(BU363^2)))</f>
        <v/>
      </c>
      <c r="BX363" s="59" t="str">
        <f>IF(COUNTBLANK(E363:J363)=6,"",(((E363*IF(F363&gt;0,F363,30)*3)+(G363*IF(H363&gt;0,H363,30)*5)+(I363*IF(J363&gt;0,J363,30)*9))))</f>
        <v/>
      </c>
      <c r="BY363" s="59" t="str">
        <f>IF(COUNTBLANK(AE363:AL363)=8,"",SUM(IF(AE363=2,1,IF(AE363=3,1,0)),IF(AH363=1,1,IF(AI363=1,1,0)),IF(AJ363&gt;3,1,0),IF(AK363&gt;3,1,0),IF(AL363&gt;0,1,0)))</f>
        <v/>
      </c>
      <c r="BZ363" s="59" t="str">
        <f>IF(OR(AM363="",AN363=""),"",IF(OR(AM363=-99,AN363=-99),-99,IF(AM363=3,IF(AN363=2,1,IF(AN363=3,1,0)),0)))</f>
        <v/>
      </c>
      <c r="CA363" s="59" t="str">
        <f>IF(OR((AC363=""),(AD363="")),"",IF(AD363=-99,-99,IF(AC363&gt;=4,IF(OR(AD363=1,AD363=2),1,0),0)))</f>
        <v/>
      </c>
      <c r="CB363" s="59" t="str">
        <f>IF(BW363="","",IF(BW363&lt;25,5,IF(BW363&lt;30,2,0)))</f>
        <v/>
      </c>
      <c r="CC363" s="59" t="str">
        <f t="shared" si="34"/>
        <v/>
      </c>
      <c r="CD363" s="59" t="str">
        <f>IF(K363="","",IF(K363&lt;4,0,IF(K363&gt;=4,4,"")))</f>
        <v/>
      </c>
      <c r="CE363" s="59" t="str">
        <f>IF(L363="","",IF(L363&lt;4,0,IF(L363&gt;=4,4,"")))</f>
        <v/>
      </c>
      <c r="CF363" s="59" t="str">
        <f>IF(M363="","",IF(M363&lt;4,0,IF(M363&gt;=4,3,"")))</f>
        <v/>
      </c>
      <c r="CG363" s="59" t="str">
        <f>IF(N363="","",IF(N363&lt;4,0,IF(N363&gt;=4,1,"")))</f>
        <v/>
      </c>
      <c r="CH363" s="59" t="str">
        <f t="shared" si="35"/>
        <v/>
      </c>
      <c r="CI363" s="59" t="str">
        <f>IF(O363="","",IF(O363=0,0,IF(O363=1,3,IF(O363&lt;=4,4,IF(O363&gt;4,5,"")))))</f>
        <v/>
      </c>
      <c r="CJ363" s="59" t="str">
        <f>IF(P363="","",IF(P363=0,0,IF(P363=1,1,IF(P363&lt;7,3,IF(P363=7,4,"")))))</f>
        <v/>
      </c>
      <c r="CK363" s="59" t="str">
        <f>IF(Q363="","",IF(Q363&lt;4,3,IF(Q363&lt;7,2,IF(Q363=7,0,""))))</f>
        <v/>
      </c>
      <c r="CL363" s="59" t="str">
        <f>IF(R363="","",IF(R363&lt;1,0,IF(R363&lt;=2,1,IF(R363&gt;2,2,""))))</f>
        <v/>
      </c>
      <c r="CM363" s="59" t="str">
        <f>IF(S363="","",IF(S363=0,0,IF(S363=1,1,IF(S363&gt;1,2,""))))</f>
        <v/>
      </c>
      <c r="CN363" s="59" t="str">
        <f>IF(T363="","",IF(T363=0,0,IF(T363&lt;=4,1,IF(T363&gt;4,2,""))))</f>
        <v/>
      </c>
      <c r="CO363" s="59" t="str">
        <f>IF(U363="","",IF(U363&lt;4,0,IF(U363&lt;=6,1,IF(U363=7,2,""))))</f>
        <v/>
      </c>
      <c r="CP363" s="59" t="str">
        <f>IF(V363="","",IF(V363&lt;4,2,IF(V363=4,1,IF(V363=5,0,""))))</f>
        <v/>
      </c>
      <c r="CQ363" s="59" t="str">
        <f>IF(W363="","",IF(W363=1,2,IF(W363=2,1,IF(W363&gt;2,0,""))))</f>
        <v/>
      </c>
      <c r="CR363" s="59" t="str">
        <f>IF(X363="","",IF(X363=0,0,IF(X363=1,1,IF(X363=2,2,IF(X363=3,2,IF(X363=-9,-9,IF(X363=-99,-99,"")))))))</f>
        <v/>
      </c>
      <c r="CS363" s="59" t="str">
        <f>IF(Z363="","",IF(Z363=0,1,IF(Z363=1,0,"")))</f>
        <v/>
      </c>
      <c r="CT363" s="59" t="str">
        <f>IF(CA363="","",IF(CA363=-99,-99,IF(CA363=1,3,0)))</f>
        <v/>
      </c>
      <c r="CU363" s="59" t="str">
        <f>IF(BZ363="","",IF(BZ363=-99,-99,IF(BZ363=0,3,0)))</f>
        <v/>
      </c>
      <c r="CV363" s="59" t="str">
        <f>IF(AO363="","",IF(AND(AO363&gt;=7,AO363&lt;=8),2,0))</f>
        <v/>
      </c>
      <c r="CW363" s="59" t="str">
        <f>IF(AP363="","",IF(AP363=1,0,IF(AP363&gt;1,1,"")))</f>
        <v/>
      </c>
      <c r="CX363" s="59" t="str">
        <f t="shared" si="36"/>
        <v/>
      </c>
      <c r="CY363" s="59" t="str">
        <f>IF(BA363="","",IF(BA363=0,0,IF(OR(BA363=1,BA363=2,BA363=3),3,IF(BA363=-99,-99,""))))</f>
        <v/>
      </c>
      <c r="CZ363" s="59" t="str">
        <f>IF(BB363="","",IF(BB363=0,0,IF(OR(BB363=1,BB363=2,BB363=3),3,IF(BB363=-99,-99,""))))</f>
        <v/>
      </c>
      <c r="DA363" s="59" t="str">
        <f>IF(BC363="","",IF(BC363=0,0,IF(OR(BC363=1,BC363=2,BC363=3),3,IF(BC363=-99,-99,""))))</f>
        <v/>
      </c>
      <c r="DB363" s="59" t="str">
        <f>IF(BD363="","",IF(BD363=0,0,IF(OR(BD363=1,BD363=2,BD363=3),3,IF(BD363=-99,-99,""))))</f>
        <v/>
      </c>
      <c r="DC363" s="59" t="str">
        <f>IF(BE363="","",IF(BE363=0,0,IF(OR(BE363=1,BE363=2,BE363=3),3,IF(BE363=-99,-99,""))))</f>
        <v/>
      </c>
      <c r="DD363" s="59" t="str">
        <f>IF(BF363="","",IF(BF363=0,0,IF(OR(BF363=1,BF363=2,BF363=3),3,IF(BF363=-99,-99,""))))</f>
        <v/>
      </c>
      <c r="DE363" s="59" t="str">
        <f>IF(BG363="","",IF(BG363=0,0,IF(OR(BG363=1,BG363=2,BG363=3),3,IF(BG363=-99,-99,""))))</f>
        <v/>
      </c>
      <c r="DF363" s="59" t="str">
        <f>IF(BH363="","",IF(BH363=0,0,IF(OR(BH363=1,BH363=2,BH363=3),3,IF(BH363=-99,-99,""))))</f>
        <v/>
      </c>
      <c r="DG363" s="59" t="str">
        <f>IF(BI363="","",IF(BI363=0,0,IF(OR(BI363=1,BI363=2,BI363=3),3,IF(BI363=-99,-99,""))))</f>
        <v/>
      </c>
      <c r="DH363" s="59" t="str">
        <f>IF(BT363="","",IF(BS363=1,IF(BT363&lt;65,41,IF(BT363&lt;70,35,IF(BT363&lt;75,29,IF(BT363&lt;80,21,IF(BT363&lt;85,14,IF(BT363&lt;90,5,0)))))),IF(BS363=2,IF(BT363&lt;65,38,IF(BT363&lt;70,33,IF(BT363&lt;75,26,IF(BT363&lt;80,16,IF(BT363&lt;85,12,IF(BT363&lt;90,1,0)))))),"")))</f>
        <v/>
      </c>
      <c r="DI363" s="59" t="str">
        <f>IF(BL363="","",IF(BL363=1,0,IF(BL363=2,3,IF(BL363&gt;2,6,""))))</f>
        <v/>
      </c>
      <c r="DJ363" s="59" t="str">
        <f>IF(Y363="","",IF(Y363=0,3,IF(Y363=1,0,"")))</f>
        <v/>
      </c>
      <c r="DK363" s="59" t="str">
        <f>IF(COUNTBLANK(CB363:CH363)=7,"",SUM(CB363:CH363))</f>
        <v/>
      </c>
      <c r="DL363" s="59" t="str">
        <f>IF(COUNTBLANK(CI363:CR363)=10,"",SUM(CI363:CQ363,IF(CR363&gt;0,CR363,0)))</f>
        <v/>
      </c>
      <c r="DM363" s="59" t="str">
        <f>IF(COUNTBLANK(CS363:CX363)=6,"",SUM(CS363,IF(CT363=-99,0,CT363),IF(CU363=-99,0,CU363),CV363:CX363))</f>
        <v/>
      </c>
      <c r="DN363" s="59" t="str">
        <f>IF(COUNTBLANK(CY363:DG363)=9,"",SUM(IF(OR(CY363="",CY363=-99),0,CY363),IF(OR(CZ363="",CZ363=-99),0,CZ363),IF(OR(DA363="",DA363=-99),0,DA363),IF(OR(DB363="",DB363=-99),0,DB363),IF(OR(DC363="",DC363=-99),0,DC363),IF(OR(DD363="",DD363=-99),0,DD363),IF(OR(DE363="",DE363=-99),0,DE363),IF(OR(DF363="",DF363=-99),0,DF363),IF(OR(DG363="",DG363=-99),0,DG363)))</f>
        <v/>
      </c>
      <c r="DO363" s="59" t="str">
        <f>IF(COUNTBLANK(DH363:DJ363)=3,"",SUM(DH363:DJ363))</f>
        <v/>
      </c>
      <c r="DP363" s="59" t="str">
        <f>IF(COUNTBLANK(DK363:DN363)=4,"",SUM(DK363:DN363))</f>
        <v/>
      </c>
      <c r="DQ363" s="59" t="str">
        <f>IF(COUNTBLANK(CB363:CH363)=7,"",SUM(IF(CB363="",0,5),IF(CC363="",0,9),IF(CD363="",0,4),IF(CE363="",0,4),IF(CF363="",0,3),IF(CG363="",0,1),IF(CH363="",0,6)))</f>
        <v/>
      </c>
      <c r="DR363" s="59" t="str">
        <f>IF(COUNTBLANK(CI363:CR363)=10,"",SUM(IF(CI363="",0,5),IF(CJ363="",0,4),IF(CK363="",0,3),IF(CL363="",0,2),IF(CM363="",0,2),IF(CN363="",0,2),IF(CO363="",0,2),IF(CP363="",0,2),IF(CQ363="",0,2),IF(OR(CR363="",CR363=-99,CR363=-9),0,2)))</f>
        <v/>
      </c>
      <c r="DS363" s="59" t="str">
        <f>IF(COUNTBLANK(CS363:CX363)=6,"",SUM(IF(CS363="",0,1),IF(OR(CT363="",CT363=-99),0,3),IF(OR(CU363="",CU363=-99),0,3),IF(CV363="",0,2),IF(CW363="",0,1),IF(CX363="",0,1)))</f>
        <v/>
      </c>
      <c r="DT363" s="59" t="str">
        <f>IF(COUNTBLANK(CY363:DG363)=9,"",SUM(IF(OR(CY363="",CY363=-99),0,3),IF(OR(CZ363="",CZ363=-99),0,3),IF(OR(DA363="",DA363=-99),0,3),IF(OR(DB363="",DB363=-99),0,3),IF(OR(DC363="",DC363=-99),0,3),IF(OR(DD363="",DD363=-99),0,3),IF(OR(DE363="",DE363=-99),0,3),IF(OR(DF363="",DF363=-99),0,3),IF(OR(DG363="",DG363=-99),0,3)))</f>
        <v/>
      </c>
      <c r="DU363" s="59" t="str">
        <f>IF(COUNTBLANK(DH363:DJ363)=3,"",SUM(IF(DH363="",0,IF(BS363=1,41,IF(BS363=2,38,""))),IF(DI363="",0,6),IF(DJ363="",0,3)))</f>
        <v/>
      </c>
      <c r="DV363" s="59" t="str">
        <f>IF(COUNTBLANK(DK363:DN363)=4,"",SUM(DQ363:DT363))</f>
        <v/>
      </c>
      <c r="DW363" s="59" t="str">
        <f>IF(DQ363="","",((DK363/DQ363)*100))</f>
        <v/>
      </c>
      <c r="DX363" s="59" t="str">
        <f t="shared" si="38"/>
        <v/>
      </c>
      <c r="DY363" s="59" t="str">
        <f t="shared" si="38"/>
        <v/>
      </c>
      <c r="DZ363" s="59" t="str">
        <f t="shared" si="38"/>
        <v/>
      </c>
      <c r="EA363" s="59" t="str">
        <f t="shared" si="38"/>
        <v/>
      </c>
      <c r="EB363" s="59" t="str">
        <f t="shared" si="38"/>
        <v/>
      </c>
      <c r="EC363" s="59" t="str">
        <f>IF(COUNTBLANK(DQ363:DT363)=4,"",SQRT((DQ363^2)+(DR363^2)+(DS363^2)+(DT363^2)))</f>
        <v/>
      </c>
      <c r="ED363" s="59" t="str">
        <f>IF(EC363="","",(SUM(((DK363/EC363)^2),((DL363/EC363)^2),((DM363/EC363)^2),((DN363/EC363)^2))*100))</f>
        <v/>
      </c>
      <c r="EE363" s="59" t="str">
        <f>IF(CB363="","",(CB363/DQ363*100))</f>
        <v/>
      </c>
      <c r="EF363" s="59" t="str">
        <f>IF(CC363="","",(CC363/DQ363*100))</f>
        <v/>
      </c>
      <c r="EG363" s="59" t="str">
        <f>IF(CD363="","",(CD363/DQ363*100))</f>
        <v/>
      </c>
      <c r="EH363" s="59" t="str">
        <f>IF(CE363="","",(CE363/DQ363*100))</f>
        <v/>
      </c>
      <c r="EI363" s="59" t="str">
        <f>IF(CF363="","",(CF363/DQ363*100))</f>
        <v/>
      </c>
      <c r="EJ363" s="59" t="str">
        <f>IF(CG363="","",(CG363/DQ363*100))</f>
        <v/>
      </c>
      <c r="EK363" s="59" t="str">
        <f>IF(CH363="","",(CH363/DQ363*100))</f>
        <v/>
      </c>
      <c r="EL363" s="59" t="str">
        <f>IF(CI363="","",(CI363/DR363*100))</f>
        <v/>
      </c>
      <c r="EM363" s="59" t="str">
        <f>IF(CJ363="","",(CJ363/DR363*100))</f>
        <v/>
      </c>
      <c r="EN363" s="59" t="str">
        <f>IF(CK363="","",(CK363/DR363*100))</f>
        <v/>
      </c>
      <c r="EO363" s="59" t="str">
        <f>IF(CL363="","",(CL363/DR363*100))</f>
        <v/>
      </c>
      <c r="EP363" s="59" t="str">
        <f>IF(CM363="","",(CM363/DR363*100))</f>
        <v/>
      </c>
      <c r="EQ363" s="59" t="str">
        <f>IF(CN363="","",(CN363/DR363*100))</f>
        <v/>
      </c>
      <c r="ER363" s="59" t="str">
        <f>IF(CO363="","",(CO363/DR363*100))</f>
        <v/>
      </c>
      <c r="ES363" s="59" t="str">
        <f>IF(CP363="","",(CP363/DR363*100))</f>
        <v/>
      </c>
      <c r="ET363" s="59" t="str">
        <f>IF(CQ363="","",(CQ363/DR363*100))</f>
        <v/>
      </c>
      <c r="EU363" s="59" t="str">
        <f>IF(CR363="","",(CR363/DR363*100))</f>
        <v/>
      </c>
      <c r="EV363" s="59" t="str">
        <f>IF(CS363="","",(CS363/DS363*100))</f>
        <v/>
      </c>
      <c r="EW363" s="59" t="str">
        <f>IF(CT363="","",(CT363/DS363*100))</f>
        <v/>
      </c>
      <c r="EX363" s="59" t="str">
        <f>IF(CU363="","",(CU363/DS363*100))</f>
        <v/>
      </c>
      <c r="EY363" s="59" t="str">
        <f>IF(CV363="","",(CV363/DS363*100))</f>
        <v/>
      </c>
      <c r="EZ363" s="59" t="str">
        <f>IF(CW363="","",(CW363/DS363*100))</f>
        <v/>
      </c>
      <c r="FA363" s="59" t="str">
        <f>IF(CX363="","",(CX363/DS363*100))</f>
        <v/>
      </c>
      <c r="FB363" s="59" t="str">
        <f t="shared" si="37"/>
        <v/>
      </c>
      <c r="FC363" s="59" t="str">
        <f t="shared" si="37"/>
        <v/>
      </c>
      <c r="FD363" s="59" t="str">
        <f t="shared" si="37"/>
        <v/>
      </c>
      <c r="FE363" s="59" t="str">
        <f t="shared" si="37"/>
        <v/>
      </c>
      <c r="FF363" s="59" t="str">
        <f t="shared" si="37"/>
        <v/>
      </c>
      <c r="FG363" s="59" t="str">
        <f t="shared" si="37"/>
        <v/>
      </c>
      <c r="FH363" s="59" t="str">
        <f t="shared" si="37"/>
        <v/>
      </c>
      <c r="FI363" s="59" t="str">
        <f t="shared" si="37"/>
        <v/>
      </c>
      <c r="FJ363" s="59" t="str">
        <f t="shared" si="37"/>
        <v/>
      </c>
      <c r="FK363" s="59" t="str">
        <f>IF(DH363="","",(DH363/DU363*100))</f>
        <v/>
      </c>
      <c r="FL363" s="59" t="str">
        <f>IF(DI363="","",(DI363/DU363*100))</f>
        <v/>
      </c>
      <c r="FM363" s="59" t="str">
        <f>IF(DJ363="","",(DJ363/DU363*100))</f>
        <v/>
      </c>
    </row>
    <row r="364" spans="72:169" x14ac:dyDescent="0.25">
      <c r="BT364" s="59" t="str">
        <f>IF(BR364="","",YEAR(D364)-BR364)</f>
        <v/>
      </c>
      <c r="BU364" s="59" t="str">
        <f>IF(BO364="",IF(OR(BM364="",BN364=""),"",((BM364*12)+BN364)*0.0254),BO364*0.01)</f>
        <v/>
      </c>
      <c r="BV364" s="59" t="str">
        <f>IF(BQ364="",IF(BP364="","",BP364*0.453592),BQ364)</f>
        <v/>
      </c>
      <c r="BW364" s="59" t="str">
        <f>IF(OR(BU364="",BV364=""),"",(BV364/(BU364^2)))</f>
        <v/>
      </c>
      <c r="BX364" s="59" t="str">
        <f>IF(COUNTBLANK(E364:J364)=6,"",(((E364*IF(F364&gt;0,F364,30)*3)+(G364*IF(H364&gt;0,H364,30)*5)+(I364*IF(J364&gt;0,J364,30)*9))))</f>
        <v/>
      </c>
      <c r="BY364" s="59" t="str">
        <f>IF(COUNTBLANK(AE364:AL364)=8,"",SUM(IF(AE364=2,1,IF(AE364=3,1,0)),IF(AH364=1,1,IF(AI364=1,1,0)),IF(AJ364&gt;3,1,0),IF(AK364&gt;3,1,0),IF(AL364&gt;0,1,0)))</f>
        <v/>
      </c>
      <c r="BZ364" s="59" t="str">
        <f>IF(OR(AM364="",AN364=""),"",IF(OR(AM364=-99,AN364=-99),-99,IF(AM364=3,IF(AN364=2,1,IF(AN364=3,1,0)),0)))</f>
        <v/>
      </c>
      <c r="CA364" s="59" t="str">
        <f>IF(OR((AC364=""),(AD364="")),"",IF(AD364=-99,-99,IF(AC364&gt;=4,IF(OR(AD364=1,AD364=2),1,0),0)))</f>
        <v/>
      </c>
      <c r="CB364" s="59" t="str">
        <f>IF(BW364="","",IF(BW364&lt;25,5,IF(BW364&lt;30,2,0)))</f>
        <v/>
      </c>
      <c r="CC364" s="59" t="str">
        <f t="shared" si="34"/>
        <v/>
      </c>
      <c r="CD364" s="59" t="str">
        <f>IF(K364="","",IF(K364&lt;4,0,IF(K364&gt;=4,4,"")))</f>
        <v/>
      </c>
      <c r="CE364" s="59" t="str">
        <f>IF(L364="","",IF(L364&lt;4,0,IF(L364&gt;=4,4,"")))</f>
        <v/>
      </c>
      <c r="CF364" s="59" t="str">
        <f>IF(M364="","",IF(M364&lt;4,0,IF(M364&gt;=4,3,"")))</f>
        <v/>
      </c>
      <c r="CG364" s="59" t="str">
        <f>IF(N364="","",IF(N364&lt;4,0,IF(N364&gt;=4,1,"")))</f>
        <v/>
      </c>
      <c r="CH364" s="59" t="str">
        <f t="shared" si="35"/>
        <v/>
      </c>
      <c r="CI364" s="59" t="str">
        <f>IF(O364="","",IF(O364=0,0,IF(O364=1,3,IF(O364&lt;=4,4,IF(O364&gt;4,5,"")))))</f>
        <v/>
      </c>
      <c r="CJ364" s="59" t="str">
        <f>IF(P364="","",IF(P364=0,0,IF(P364=1,1,IF(P364&lt;7,3,IF(P364=7,4,"")))))</f>
        <v/>
      </c>
      <c r="CK364" s="59" t="str">
        <f>IF(Q364="","",IF(Q364&lt;4,3,IF(Q364&lt;7,2,IF(Q364=7,0,""))))</f>
        <v/>
      </c>
      <c r="CL364" s="59" t="str">
        <f>IF(R364="","",IF(R364&lt;1,0,IF(R364&lt;=2,1,IF(R364&gt;2,2,""))))</f>
        <v/>
      </c>
      <c r="CM364" s="59" t="str">
        <f>IF(S364="","",IF(S364=0,0,IF(S364=1,1,IF(S364&gt;1,2,""))))</f>
        <v/>
      </c>
      <c r="CN364" s="59" t="str">
        <f>IF(T364="","",IF(T364=0,0,IF(T364&lt;=4,1,IF(T364&gt;4,2,""))))</f>
        <v/>
      </c>
      <c r="CO364" s="59" t="str">
        <f>IF(U364="","",IF(U364&lt;4,0,IF(U364&lt;=6,1,IF(U364=7,2,""))))</f>
        <v/>
      </c>
      <c r="CP364" s="59" t="str">
        <f>IF(V364="","",IF(V364&lt;4,2,IF(V364=4,1,IF(V364=5,0,""))))</f>
        <v/>
      </c>
      <c r="CQ364" s="59" t="str">
        <f>IF(W364="","",IF(W364=1,2,IF(W364=2,1,IF(W364&gt;2,0,""))))</f>
        <v/>
      </c>
      <c r="CR364" s="59" t="str">
        <f>IF(X364="","",IF(X364=0,0,IF(X364=1,1,IF(X364=2,2,IF(X364=3,2,IF(X364=-9,-9,IF(X364=-99,-99,"")))))))</f>
        <v/>
      </c>
      <c r="CS364" s="59" t="str">
        <f>IF(Z364="","",IF(Z364=0,1,IF(Z364=1,0,"")))</f>
        <v/>
      </c>
      <c r="CT364" s="59" t="str">
        <f>IF(CA364="","",IF(CA364=-99,-99,IF(CA364=1,3,0)))</f>
        <v/>
      </c>
      <c r="CU364" s="59" t="str">
        <f>IF(BZ364="","",IF(BZ364=-99,-99,IF(BZ364=0,3,0)))</f>
        <v/>
      </c>
      <c r="CV364" s="59" t="str">
        <f>IF(AO364="","",IF(AND(AO364&gt;=7,AO364&lt;=8),2,0))</f>
        <v/>
      </c>
      <c r="CW364" s="59" t="str">
        <f>IF(AP364="","",IF(AP364=1,0,IF(AP364&gt;1,1,"")))</f>
        <v/>
      </c>
      <c r="CX364" s="59" t="str">
        <f t="shared" si="36"/>
        <v/>
      </c>
      <c r="CY364" s="59" t="str">
        <f>IF(BA364="","",IF(BA364=0,0,IF(OR(BA364=1,BA364=2,BA364=3),3,IF(BA364=-99,-99,""))))</f>
        <v/>
      </c>
      <c r="CZ364" s="59" t="str">
        <f>IF(BB364="","",IF(BB364=0,0,IF(OR(BB364=1,BB364=2,BB364=3),3,IF(BB364=-99,-99,""))))</f>
        <v/>
      </c>
      <c r="DA364" s="59" t="str">
        <f>IF(BC364="","",IF(BC364=0,0,IF(OR(BC364=1,BC364=2,BC364=3),3,IF(BC364=-99,-99,""))))</f>
        <v/>
      </c>
      <c r="DB364" s="59" t="str">
        <f>IF(BD364="","",IF(BD364=0,0,IF(OR(BD364=1,BD364=2,BD364=3),3,IF(BD364=-99,-99,""))))</f>
        <v/>
      </c>
      <c r="DC364" s="59" t="str">
        <f>IF(BE364="","",IF(BE364=0,0,IF(OR(BE364=1,BE364=2,BE364=3),3,IF(BE364=-99,-99,""))))</f>
        <v/>
      </c>
      <c r="DD364" s="59" t="str">
        <f>IF(BF364="","",IF(BF364=0,0,IF(OR(BF364=1,BF364=2,BF364=3),3,IF(BF364=-99,-99,""))))</f>
        <v/>
      </c>
      <c r="DE364" s="59" t="str">
        <f>IF(BG364="","",IF(BG364=0,0,IF(OR(BG364=1,BG364=2,BG364=3),3,IF(BG364=-99,-99,""))))</f>
        <v/>
      </c>
      <c r="DF364" s="59" t="str">
        <f>IF(BH364="","",IF(BH364=0,0,IF(OR(BH364=1,BH364=2,BH364=3),3,IF(BH364=-99,-99,""))))</f>
        <v/>
      </c>
      <c r="DG364" s="59" t="str">
        <f>IF(BI364="","",IF(BI364=0,0,IF(OR(BI364=1,BI364=2,BI364=3),3,IF(BI364=-99,-99,""))))</f>
        <v/>
      </c>
      <c r="DH364" s="59" t="str">
        <f>IF(BT364="","",IF(BS364=1,IF(BT364&lt;65,41,IF(BT364&lt;70,35,IF(BT364&lt;75,29,IF(BT364&lt;80,21,IF(BT364&lt;85,14,IF(BT364&lt;90,5,0)))))),IF(BS364=2,IF(BT364&lt;65,38,IF(BT364&lt;70,33,IF(BT364&lt;75,26,IF(BT364&lt;80,16,IF(BT364&lt;85,12,IF(BT364&lt;90,1,0)))))),"")))</f>
        <v/>
      </c>
      <c r="DI364" s="59" t="str">
        <f>IF(BL364="","",IF(BL364=1,0,IF(BL364=2,3,IF(BL364&gt;2,6,""))))</f>
        <v/>
      </c>
      <c r="DJ364" s="59" t="str">
        <f>IF(Y364="","",IF(Y364=0,3,IF(Y364=1,0,"")))</f>
        <v/>
      </c>
      <c r="DK364" s="59" t="str">
        <f>IF(COUNTBLANK(CB364:CH364)=7,"",SUM(CB364:CH364))</f>
        <v/>
      </c>
      <c r="DL364" s="59" t="str">
        <f>IF(COUNTBLANK(CI364:CR364)=10,"",SUM(CI364:CQ364,IF(CR364&gt;0,CR364,0)))</f>
        <v/>
      </c>
      <c r="DM364" s="59" t="str">
        <f>IF(COUNTBLANK(CS364:CX364)=6,"",SUM(CS364,IF(CT364=-99,0,CT364),IF(CU364=-99,0,CU364),CV364:CX364))</f>
        <v/>
      </c>
      <c r="DN364" s="59" t="str">
        <f>IF(COUNTBLANK(CY364:DG364)=9,"",SUM(IF(OR(CY364="",CY364=-99),0,CY364),IF(OR(CZ364="",CZ364=-99),0,CZ364),IF(OR(DA364="",DA364=-99),0,DA364),IF(OR(DB364="",DB364=-99),0,DB364),IF(OR(DC364="",DC364=-99),0,DC364),IF(OR(DD364="",DD364=-99),0,DD364),IF(OR(DE364="",DE364=-99),0,DE364),IF(OR(DF364="",DF364=-99),0,DF364),IF(OR(DG364="",DG364=-99),0,DG364)))</f>
        <v/>
      </c>
      <c r="DO364" s="59" t="str">
        <f>IF(COUNTBLANK(DH364:DJ364)=3,"",SUM(DH364:DJ364))</f>
        <v/>
      </c>
      <c r="DP364" s="59" t="str">
        <f>IF(COUNTBLANK(DK364:DN364)=4,"",SUM(DK364:DN364))</f>
        <v/>
      </c>
      <c r="DQ364" s="59" t="str">
        <f>IF(COUNTBLANK(CB364:CH364)=7,"",SUM(IF(CB364="",0,5),IF(CC364="",0,9),IF(CD364="",0,4),IF(CE364="",0,4),IF(CF364="",0,3),IF(CG364="",0,1),IF(CH364="",0,6)))</f>
        <v/>
      </c>
      <c r="DR364" s="59" t="str">
        <f>IF(COUNTBLANK(CI364:CR364)=10,"",SUM(IF(CI364="",0,5),IF(CJ364="",0,4),IF(CK364="",0,3),IF(CL364="",0,2),IF(CM364="",0,2),IF(CN364="",0,2),IF(CO364="",0,2),IF(CP364="",0,2),IF(CQ364="",0,2),IF(OR(CR364="",CR364=-99,CR364=-9),0,2)))</f>
        <v/>
      </c>
      <c r="DS364" s="59" t="str">
        <f>IF(COUNTBLANK(CS364:CX364)=6,"",SUM(IF(CS364="",0,1),IF(OR(CT364="",CT364=-99),0,3),IF(OR(CU364="",CU364=-99),0,3),IF(CV364="",0,2),IF(CW364="",0,1),IF(CX364="",0,1)))</f>
        <v/>
      </c>
      <c r="DT364" s="59" t="str">
        <f>IF(COUNTBLANK(CY364:DG364)=9,"",SUM(IF(OR(CY364="",CY364=-99),0,3),IF(OR(CZ364="",CZ364=-99),0,3),IF(OR(DA364="",DA364=-99),0,3),IF(OR(DB364="",DB364=-99),0,3),IF(OR(DC364="",DC364=-99),0,3),IF(OR(DD364="",DD364=-99),0,3),IF(OR(DE364="",DE364=-99),0,3),IF(OR(DF364="",DF364=-99),0,3),IF(OR(DG364="",DG364=-99),0,3)))</f>
        <v/>
      </c>
      <c r="DU364" s="59" t="str">
        <f>IF(COUNTBLANK(DH364:DJ364)=3,"",SUM(IF(DH364="",0,IF(BS364=1,41,IF(BS364=2,38,""))),IF(DI364="",0,6),IF(DJ364="",0,3)))</f>
        <v/>
      </c>
      <c r="DV364" s="59" t="str">
        <f>IF(COUNTBLANK(DK364:DN364)=4,"",SUM(DQ364:DT364))</f>
        <v/>
      </c>
      <c r="DW364" s="59" t="str">
        <f>IF(DQ364="","",((DK364/DQ364)*100))</f>
        <v/>
      </c>
      <c r="DX364" s="59" t="str">
        <f t="shared" si="38"/>
        <v/>
      </c>
      <c r="DY364" s="59" t="str">
        <f t="shared" si="38"/>
        <v/>
      </c>
      <c r="DZ364" s="59" t="str">
        <f t="shared" si="38"/>
        <v/>
      </c>
      <c r="EA364" s="59" t="str">
        <f t="shared" si="38"/>
        <v/>
      </c>
      <c r="EB364" s="59" t="str">
        <f t="shared" si="38"/>
        <v/>
      </c>
      <c r="EC364" s="59" t="str">
        <f>IF(COUNTBLANK(DQ364:DT364)=4,"",SQRT((DQ364^2)+(DR364^2)+(DS364^2)+(DT364^2)))</f>
        <v/>
      </c>
      <c r="ED364" s="59" t="str">
        <f>IF(EC364="","",(SUM(((DK364/EC364)^2),((DL364/EC364)^2),((DM364/EC364)^2),((DN364/EC364)^2))*100))</f>
        <v/>
      </c>
      <c r="EE364" s="59" t="str">
        <f>IF(CB364="","",(CB364/DQ364*100))</f>
        <v/>
      </c>
      <c r="EF364" s="59" t="str">
        <f>IF(CC364="","",(CC364/DQ364*100))</f>
        <v/>
      </c>
      <c r="EG364" s="59" t="str">
        <f>IF(CD364="","",(CD364/DQ364*100))</f>
        <v/>
      </c>
      <c r="EH364" s="59" t="str">
        <f>IF(CE364="","",(CE364/DQ364*100))</f>
        <v/>
      </c>
      <c r="EI364" s="59" t="str">
        <f>IF(CF364="","",(CF364/DQ364*100))</f>
        <v/>
      </c>
      <c r="EJ364" s="59" t="str">
        <f>IF(CG364="","",(CG364/DQ364*100))</f>
        <v/>
      </c>
      <c r="EK364" s="59" t="str">
        <f>IF(CH364="","",(CH364/DQ364*100))</f>
        <v/>
      </c>
      <c r="EL364" s="59" t="str">
        <f>IF(CI364="","",(CI364/DR364*100))</f>
        <v/>
      </c>
      <c r="EM364" s="59" t="str">
        <f>IF(CJ364="","",(CJ364/DR364*100))</f>
        <v/>
      </c>
      <c r="EN364" s="59" t="str">
        <f>IF(CK364="","",(CK364/DR364*100))</f>
        <v/>
      </c>
      <c r="EO364" s="59" t="str">
        <f>IF(CL364="","",(CL364/DR364*100))</f>
        <v/>
      </c>
      <c r="EP364" s="59" t="str">
        <f>IF(CM364="","",(CM364/DR364*100))</f>
        <v/>
      </c>
      <c r="EQ364" s="59" t="str">
        <f>IF(CN364="","",(CN364/DR364*100))</f>
        <v/>
      </c>
      <c r="ER364" s="59" t="str">
        <f>IF(CO364="","",(CO364/DR364*100))</f>
        <v/>
      </c>
      <c r="ES364" s="59" t="str">
        <f>IF(CP364="","",(CP364/DR364*100))</f>
        <v/>
      </c>
      <c r="ET364" s="59" t="str">
        <f>IF(CQ364="","",(CQ364/DR364*100))</f>
        <v/>
      </c>
      <c r="EU364" s="59" t="str">
        <f>IF(CR364="","",(CR364/DR364*100))</f>
        <v/>
      </c>
      <c r="EV364" s="59" t="str">
        <f>IF(CS364="","",(CS364/DS364*100))</f>
        <v/>
      </c>
      <c r="EW364" s="59" t="str">
        <f>IF(CT364="","",(CT364/DS364*100))</f>
        <v/>
      </c>
      <c r="EX364" s="59" t="str">
        <f>IF(CU364="","",(CU364/DS364*100))</f>
        <v/>
      </c>
      <c r="EY364" s="59" t="str">
        <f>IF(CV364="","",(CV364/DS364*100))</f>
        <v/>
      </c>
      <c r="EZ364" s="59" t="str">
        <f>IF(CW364="","",(CW364/DS364*100))</f>
        <v/>
      </c>
      <c r="FA364" s="59" t="str">
        <f>IF(CX364="","",(CX364/DS364*100))</f>
        <v/>
      </c>
      <c r="FB364" s="59" t="str">
        <f t="shared" si="37"/>
        <v/>
      </c>
      <c r="FC364" s="59" t="str">
        <f t="shared" si="37"/>
        <v/>
      </c>
      <c r="FD364" s="59" t="str">
        <f t="shared" si="37"/>
        <v/>
      </c>
      <c r="FE364" s="59" t="str">
        <f t="shared" si="37"/>
        <v/>
      </c>
      <c r="FF364" s="59" t="str">
        <f t="shared" si="37"/>
        <v/>
      </c>
      <c r="FG364" s="59" t="str">
        <f t="shared" si="37"/>
        <v/>
      </c>
      <c r="FH364" s="59" t="str">
        <f t="shared" si="37"/>
        <v/>
      </c>
      <c r="FI364" s="59" t="str">
        <f t="shared" si="37"/>
        <v/>
      </c>
      <c r="FJ364" s="59" t="str">
        <f t="shared" si="37"/>
        <v/>
      </c>
      <c r="FK364" s="59" t="str">
        <f>IF(DH364="","",(DH364/DU364*100))</f>
        <v/>
      </c>
      <c r="FL364" s="59" t="str">
        <f>IF(DI364="","",(DI364/DU364*100))</f>
        <v/>
      </c>
      <c r="FM364" s="59" t="str">
        <f>IF(DJ364="","",(DJ364/DU364*100))</f>
        <v/>
      </c>
    </row>
    <row r="365" spans="72:169" x14ac:dyDescent="0.25">
      <c r="BT365" s="59" t="str">
        <f>IF(BR365="","",YEAR(D365)-BR365)</f>
        <v/>
      </c>
      <c r="BU365" s="59" t="str">
        <f>IF(BO365="",IF(OR(BM365="",BN365=""),"",((BM365*12)+BN365)*0.0254),BO365*0.01)</f>
        <v/>
      </c>
      <c r="BV365" s="59" t="str">
        <f>IF(BQ365="",IF(BP365="","",BP365*0.453592),BQ365)</f>
        <v/>
      </c>
      <c r="BW365" s="59" t="str">
        <f>IF(OR(BU365="",BV365=""),"",(BV365/(BU365^2)))</f>
        <v/>
      </c>
      <c r="BX365" s="59" t="str">
        <f>IF(COUNTBLANK(E365:J365)=6,"",(((E365*IF(F365&gt;0,F365,30)*3)+(G365*IF(H365&gt;0,H365,30)*5)+(I365*IF(J365&gt;0,J365,30)*9))))</f>
        <v/>
      </c>
      <c r="BY365" s="59" t="str">
        <f>IF(COUNTBLANK(AE365:AL365)=8,"",SUM(IF(AE365=2,1,IF(AE365=3,1,0)),IF(AH365=1,1,IF(AI365=1,1,0)),IF(AJ365&gt;3,1,0),IF(AK365&gt;3,1,0),IF(AL365&gt;0,1,0)))</f>
        <v/>
      </c>
      <c r="BZ365" s="59" t="str">
        <f>IF(OR(AM365="",AN365=""),"",IF(OR(AM365=-99,AN365=-99),-99,IF(AM365=3,IF(AN365=2,1,IF(AN365=3,1,0)),0)))</f>
        <v/>
      </c>
      <c r="CA365" s="59" t="str">
        <f>IF(OR((AC365=""),(AD365="")),"",IF(AD365=-99,-99,IF(AC365&gt;=4,IF(OR(AD365=1,AD365=2),1,0),0)))</f>
        <v/>
      </c>
      <c r="CB365" s="59" t="str">
        <f>IF(BW365="","",IF(BW365&lt;25,5,IF(BW365&lt;30,2,0)))</f>
        <v/>
      </c>
      <c r="CC365" s="59" t="str">
        <f t="shared" si="34"/>
        <v/>
      </c>
      <c r="CD365" s="59" t="str">
        <f>IF(K365="","",IF(K365&lt;4,0,IF(K365&gt;=4,4,"")))</f>
        <v/>
      </c>
      <c r="CE365" s="59" t="str">
        <f>IF(L365="","",IF(L365&lt;4,0,IF(L365&gt;=4,4,"")))</f>
        <v/>
      </c>
      <c r="CF365" s="59" t="str">
        <f>IF(M365="","",IF(M365&lt;4,0,IF(M365&gt;=4,3,"")))</f>
        <v/>
      </c>
      <c r="CG365" s="59" t="str">
        <f>IF(N365="","",IF(N365&lt;4,0,IF(N365&gt;=4,1,"")))</f>
        <v/>
      </c>
      <c r="CH365" s="59" t="str">
        <f t="shared" si="35"/>
        <v/>
      </c>
      <c r="CI365" s="59" t="str">
        <f>IF(O365="","",IF(O365=0,0,IF(O365=1,3,IF(O365&lt;=4,4,IF(O365&gt;4,5,"")))))</f>
        <v/>
      </c>
      <c r="CJ365" s="59" t="str">
        <f>IF(P365="","",IF(P365=0,0,IF(P365=1,1,IF(P365&lt;7,3,IF(P365=7,4,"")))))</f>
        <v/>
      </c>
      <c r="CK365" s="59" t="str">
        <f>IF(Q365="","",IF(Q365&lt;4,3,IF(Q365&lt;7,2,IF(Q365=7,0,""))))</f>
        <v/>
      </c>
      <c r="CL365" s="59" t="str">
        <f>IF(R365="","",IF(R365&lt;1,0,IF(R365&lt;=2,1,IF(R365&gt;2,2,""))))</f>
        <v/>
      </c>
      <c r="CM365" s="59" t="str">
        <f>IF(S365="","",IF(S365=0,0,IF(S365=1,1,IF(S365&gt;1,2,""))))</f>
        <v/>
      </c>
      <c r="CN365" s="59" t="str">
        <f>IF(T365="","",IF(T365=0,0,IF(T365&lt;=4,1,IF(T365&gt;4,2,""))))</f>
        <v/>
      </c>
      <c r="CO365" s="59" t="str">
        <f>IF(U365="","",IF(U365&lt;4,0,IF(U365&lt;=6,1,IF(U365=7,2,""))))</f>
        <v/>
      </c>
      <c r="CP365" s="59" t="str">
        <f>IF(V365="","",IF(V365&lt;4,2,IF(V365=4,1,IF(V365=5,0,""))))</f>
        <v/>
      </c>
      <c r="CQ365" s="59" t="str">
        <f>IF(W365="","",IF(W365=1,2,IF(W365=2,1,IF(W365&gt;2,0,""))))</f>
        <v/>
      </c>
      <c r="CR365" s="59" t="str">
        <f>IF(X365="","",IF(X365=0,0,IF(X365=1,1,IF(X365=2,2,IF(X365=3,2,IF(X365=-9,-9,IF(X365=-99,-99,"")))))))</f>
        <v/>
      </c>
      <c r="CS365" s="59" t="str">
        <f>IF(Z365="","",IF(Z365=0,1,IF(Z365=1,0,"")))</f>
        <v/>
      </c>
      <c r="CT365" s="59" t="str">
        <f>IF(CA365="","",IF(CA365=-99,-99,IF(CA365=1,3,0)))</f>
        <v/>
      </c>
      <c r="CU365" s="59" t="str">
        <f>IF(BZ365="","",IF(BZ365=-99,-99,IF(BZ365=0,3,0)))</f>
        <v/>
      </c>
      <c r="CV365" s="59" t="str">
        <f>IF(AO365="","",IF(AND(AO365&gt;=7,AO365&lt;=8),2,0))</f>
        <v/>
      </c>
      <c r="CW365" s="59" t="str">
        <f>IF(AP365="","",IF(AP365=1,0,IF(AP365&gt;1,1,"")))</f>
        <v/>
      </c>
      <c r="CX365" s="59" t="str">
        <f t="shared" si="36"/>
        <v/>
      </c>
      <c r="CY365" s="59" t="str">
        <f>IF(BA365="","",IF(BA365=0,0,IF(OR(BA365=1,BA365=2,BA365=3),3,IF(BA365=-99,-99,""))))</f>
        <v/>
      </c>
      <c r="CZ365" s="59" t="str">
        <f>IF(BB365="","",IF(BB365=0,0,IF(OR(BB365=1,BB365=2,BB365=3),3,IF(BB365=-99,-99,""))))</f>
        <v/>
      </c>
      <c r="DA365" s="59" t="str">
        <f>IF(BC365="","",IF(BC365=0,0,IF(OR(BC365=1,BC365=2,BC365=3),3,IF(BC365=-99,-99,""))))</f>
        <v/>
      </c>
      <c r="DB365" s="59" t="str">
        <f>IF(BD365="","",IF(BD365=0,0,IF(OR(BD365=1,BD365=2,BD365=3),3,IF(BD365=-99,-99,""))))</f>
        <v/>
      </c>
      <c r="DC365" s="59" t="str">
        <f>IF(BE365="","",IF(BE365=0,0,IF(OR(BE365=1,BE365=2,BE365=3),3,IF(BE365=-99,-99,""))))</f>
        <v/>
      </c>
      <c r="DD365" s="59" t="str">
        <f>IF(BF365="","",IF(BF365=0,0,IF(OR(BF365=1,BF365=2,BF365=3),3,IF(BF365=-99,-99,""))))</f>
        <v/>
      </c>
      <c r="DE365" s="59" t="str">
        <f>IF(BG365="","",IF(BG365=0,0,IF(OR(BG365=1,BG365=2,BG365=3),3,IF(BG365=-99,-99,""))))</f>
        <v/>
      </c>
      <c r="DF365" s="59" t="str">
        <f>IF(BH365="","",IF(BH365=0,0,IF(OR(BH365=1,BH365=2,BH365=3),3,IF(BH365=-99,-99,""))))</f>
        <v/>
      </c>
      <c r="DG365" s="59" t="str">
        <f>IF(BI365="","",IF(BI365=0,0,IF(OR(BI365=1,BI365=2,BI365=3),3,IF(BI365=-99,-99,""))))</f>
        <v/>
      </c>
      <c r="DH365" s="59" t="str">
        <f>IF(BT365="","",IF(BS365=1,IF(BT365&lt;65,41,IF(BT365&lt;70,35,IF(BT365&lt;75,29,IF(BT365&lt;80,21,IF(BT365&lt;85,14,IF(BT365&lt;90,5,0)))))),IF(BS365=2,IF(BT365&lt;65,38,IF(BT365&lt;70,33,IF(BT365&lt;75,26,IF(BT365&lt;80,16,IF(BT365&lt;85,12,IF(BT365&lt;90,1,0)))))),"")))</f>
        <v/>
      </c>
      <c r="DI365" s="59" t="str">
        <f>IF(BL365="","",IF(BL365=1,0,IF(BL365=2,3,IF(BL365&gt;2,6,""))))</f>
        <v/>
      </c>
      <c r="DJ365" s="59" t="str">
        <f>IF(Y365="","",IF(Y365=0,3,IF(Y365=1,0,"")))</f>
        <v/>
      </c>
      <c r="DK365" s="59" t="str">
        <f>IF(COUNTBLANK(CB365:CH365)=7,"",SUM(CB365:CH365))</f>
        <v/>
      </c>
      <c r="DL365" s="59" t="str">
        <f>IF(COUNTBLANK(CI365:CR365)=10,"",SUM(CI365:CQ365,IF(CR365&gt;0,CR365,0)))</f>
        <v/>
      </c>
      <c r="DM365" s="59" t="str">
        <f>IF(COUNTBLANK(CS365:CX365)=6,"",SUM(CS365,IF(CT365=-99,0,CT365),IF(CU365=-99,0,CU365),CV365:CX365))</f>
        <v/>
      </c>
      <c r="DN365" s="59" t="str">
        <f>IF(COUNTBLANK(CY365:DG365)=9,"",SUM(IF(OR(CY365="",CY365=-99),0,CY365),IF(OR(CZ365="",CZ365=-99),0,CZ365),IF(OR(DA365="",DA365=-99),0,DA365),IF(OR(DB365="",DB365=-99),0,DB365),IF(OR(DC365="",DC365=-99),0,DC365),IF(OR(DD365="",DD365=-99),0,DD365),IF(OR(DE365="",DE365=-99),0,DE365),IF(OR(DF365="",DF365=-99),0,DF365),IF(OR(DG365="",DG365=-99),0,DG365)))</f>
        <v/>
      </c>
      <c r="DO365" s="59" t="str">
        <f>IF(COUNTBLANK(DH365:DJ365)=3,"",SUM(DH365:DJ365))</f>
        <v/>
      </c>
      <c r="DP365" s="59" t="str">
        <f>IF(COUNTBLANK(DK365:DN365)=4,"",SUM(DK365:DN365))</f>
        <v/>
      </c>
      <c r="DQ365" s="59" t="str">
        <f>IF(COUNTBLANK(CB365:CH365)=7,"",SUM(IF(CB365="",0,5),IF(CC365="",0,9),IF(CD365="",0,4),IF(CE365="",0,4),IF(CF365="",0,3),IF(CG365="",0,1),IF(CH365="",0,6)))</f>
        <v/>
      </c>
      <c r="DR365" s="59" t="str">
        <f>IF(COUNTBLANK(CI365:CR365)=10,"",SUM(IF(CI365="",0,5),IF(CJ365="",0,4),IF(CK365="",0,3),IF(CL365="",0,2),IF(CM365="",0,2),IF(CN365="",0,2),IF(CO365="",0,2),IF(CP365="",0,2),IF(CQ365="",0,2),IF(OR(CR365="",CR365=-99,CR365=-9),0,2)))</f>
        <v/>
      </c>
      <c r="DS365" s="59" t="str">
        <f>IF(COUNTBLANK(CS365:CX365)=6,"",SUM(IF(CS365="",0,1),IF(OR(CT365="",CT365=-99),0,3),IF(OR(CU365="",CU365=-99),0,3),IF(CV365="",0,2),IF(CW365="",0,1),IF(CX365="",0,1)))</f>
        <v/>
      </c>
      <c r="DT365" s="59" t="str">
        <f>IF(COUNTBLANK(CY365:DG365)=9,"",SUM(IF(OR(CY365="",CY365=-99),0,3),IF(OR(CZ365="",CZ365=-99),0,3),IF(OR(DA365="",DA365=-99),0,3),IF(OR(DB365="",DB365=-99),0,3),IF(OR(DC365="",DC365=-99),0,3),IF(OR(DD365="",DD365=-99),0,3),IF(OR(DE365="",DE365=-99),0,3),IF(OR(DF365="",DF365=-99),0,3),IF(OR(DG365="",DG365=-99),0,3)))</f>
        <v/>
      </c>
      <c r="DU365" s="59" t="str">
        <f>IF(COUNTBLANK(DH365:DJ365)=3,"",SUM(IF(DH365="",0,IF(BS365=1,41,IF(BS365=2,38,""))),IF(DI365="",0,6),IF(DJ365="",0,3)))</f>
        <v/>
      </c>
      <c r="DV365" s="59" t="str">
        <f>IF(COUNTBLANK(DK365:DN365)=4,"",SUM(DQ365:DT365))</f>
        <v/>
      </c>
      <c r="DW365" s="59" t="str">
        <f>IF(DQ365="","",((DK365/DQ365)*100))</f>
        <v/>
      </c>
      <c r="DX365" s="59" t="str">
        <f t="shared" si="38"/>
        <v/>
      </c>
      <c r="DY365" s="59" t="str">
        <f t="shared" si="38"/>
        <v/>
      </c>
      <c r="DZ365" s="59" t="str">
        <f t="shared" si="38"/>
        <v/>
      </c>
      <c r="EA365" s="59" t="str">
        <f t="shared" si="38"/>
        <v/>
      </c>
      <c r="EB365" s="59" t="str">
        <f t="shared" si="38"/>
        <v/>
      </c>
      <c r="EC365" s="59" t="str">
        <f>IF(COUNTBLANK(DQ365:DT365)=4,"",SQRT((DQ365^2)+(DR365^2)+(DS365^2)+(DT365^2)))</f>
        <v/>
      </c>
      <c r="ED365" s="59" t="str">
        <f>IF(EC365="","",(SUM(((DK365/EC365)^2),((DL365/EC365)^2),((DM365/EC365)^2),((DN365/EC365)^2))*100))</f>
        <v/>
      </c>
      <c r="EE365" s="59" t="str">
        <f>IF(CB365="","",(CB365/DQ365*100))</f>
        <v/>
      </c>
      <c r="EF365" s="59" t="str">
        <f>IF(CC365="","",(CC365/DQ365*100))</f>
        <v/>
      </c>
      <c r="EG365" s="59" t="str">
        <f>IF(CD365="","",(CD365/DQ365*100))</f>
        <v/>
      </c>
      <c r="EH365" s="59" t="str">
        <f>IF(CE365="","",(CE365/DQ365*100))</f>
        <v/>
      </c>
      <c r="EI365" s="59" t="str">
        <f>IF(CF365="","",(CF365/DQ365*100))</f>
        <v/>
      </c>
      <c r="EJ365" s="59" t="str">
        <f>IF(CG365="","",(CG365/DQ365*100))</f>
        <v/>
      </c>
      <c r="EK365" s="59" t="str">
        <f>IF(CH365="","",(CH365/DQ365*100))</f>
        <v/>
      </c>
      <c r="EL365" s="59" t="str">
        <f>IF(CI365="","",(CI365/DR365*100))</f>
        <v/>
      </c>
      <c r="EM365" s="59" t="str">
        <f>IF(CJ365="","",(CJ365/DR365*100))</f>
        <v/>
      </c>
      <c r="EN365" s="59" t="str">
        <f>IF(CK365="","",(CK365/DR365*100))</f>
        <v/>
      </c>
      <c r="EO365" s="59" t="str">
        <f>IF(CL365="","",(CL365/DR365*100))</f>
        <v/>
      </c>
      <c r="EP365" s="59" t="str">
        <f>IF(CM365="","",(CM365/DR365*100))</f>
        <v/>
      </c>
      <c r="EQ365" s="59" t="str">
        <f>IF(CN365="","",(CN365/DR365*100))</f>
        <v/>
      </c>
      <c r="ER365" s="59" t="str">
        <f>IF(CO365="","",(CO365/DR365*100))</f>
        <v/>
      </c>
      <c r="ES365" s="59" t="str">
        <f>IF(CP365="","",(CP365/DR365*100))</f>
        <v/>
      </c>
      <c r="ET365" s="59" t="str">
        <f>IF(CQ365="","",(CQ365/DR365*100))</f>
        <v/>
      </c>
      <c r="EU365" s="59" t="str">
        <f>IF(CR365="","",(CR365/DR365*100))</f>
        <v/>
      </c>
      <c r="EV365" s="59" t="str">
        <f>IF(CS365="","",(CS365/DS365*100))</f>
        <v/>
      </c>
      <c r="EW365" s="59" t="str">
        <f>IF(CT365="","",(CT365/DS365*100))</f>
        <v/>
      </c>
      <c r="EX365" s="59" t="str">
        <f>IF(CU365="","",(CU365/DS365*100))</f>
        <v/>
      </c>
      <c r="EY365" s="59" t="str">
        <f>IF(CV365="","",(CV365/DS365*100))</f>
        <v/>
      </c>
      <c r="EZ365" s="59" t="str">
        <f>IF(CW365="","",(CW365/DS365*100))</f>
        <v/>
      </c>
      <c r="FA365" s="59" t="str">
        <f>IF(CX365="","",(CX365/DS365*100))</f>
        <v/>
      </c>
      <c r="FB365" s="59" t="str">
        <f t="shared" si="37"/>
        <v/>
      </c>
      <c r="FC365" s="59" t="str">
        <f t="shared" si="37"/>
        <v/>
      </c>
      <c r="FD365" s="59" t="str">
        <f t="shared" si="37"/>
        <v/>
      </c>
      <c r="FE365" s="59" t="str">
        <f t="shared" si="37"/>
        <v/>
      </c>
      <c r="FF365" s="59" t="str">
        <f t="shared" si="37"/>
        <v/>
      </c>
      <c r="FG365" s="59" t="str">
        <f t="shared" si="37"/>
        <v/>
      </c>
      <c r="FH365" s="59" t="str">
        <f t="shared" si="37"/>
        <v/>
      </c>
      <c r="FI365" s="59" t="str">
        <f t="shared" si="37"/>
        <v/>
      </c>
      <c r="FJ365" s="59" t="str">
        <f t="shared" si="37"/>
        <v/>
      </c>
      <c r="FK365" s="59" t="str">
        <f>IF(DH365="","",(DH365/DU365*100))</f>
        <v/>
      </c>
      <c r="FL365" s="59" t="str">
        <f>IF(DI365="","",(DI365/DU365*100))</f>
        <v/>
      </c>
      <c r="FM365" s="59" t="str">
        <f>IF(DJ365="","",(DJ365/DU365*100))</f>
        <v/>
      </c>
    </row>
    <row r="366" spans="72:169" x14ac:dyDescent="0.25">
      <c r="BT366" s="59" t="str">
        <f>IF(BR366="","",YEAR(D366)-BR366)</f>
        <v/>
      </c>
      <c r="BU366" s="59" t="str">
        <f>IF(BO366="",IF(OR(BM366="",BN366=""),"",((BM366*12)+BN366)*0.0254),BO366*0.01)</f>
        <v/>
      </c>
      <c r="BV366" s="59" t="str">
        <f>IF(BQ366="",IF(BP366="","",BP366*0.453592),BQ366)</f>
        <v/>
      </c>
      <c r="BW366" s="59" t="str">
        <f>IF(OR(BU366="",BV366=""),"",(BV366/(BU366^2)))</f>
        <v/>
      </c>
      <c r="BX366" s="59" t="str">
        <f>IF(COUNTBLANK(E366:J366)=6,"",(((E366*IF(F366&gt;0,F366,30)*3)+(G366*IF(H366&gt;0,H366,30)*5)+(I366*IF(J366&gt;0,J366,30)*9))))</f>
        <v/>
      </c>
      <c r="BY366" s="59" t="str">
        <f>IF(COUNTBLANK(AE366:AL366)=8,"",SUM(IF(AE366=2,1,IF(AE366=3,1,0)),IF(AH366=1,1,IF(AI366=1,1,0)),IF(AJ366&gt;3,1,0),IF(AK366&gt;3,1,0),IF(AL366&gt;0,1,0)))</f>
        <v/>
      </c>
      <c r="BZ366" s="59" t="str">
        <f>IF(OR(AM366="",AN366=""),"",IF(OR(AM366=-99,AN366=-99),-99,IF(AM366=3,IF(AN366=2,1,IF(AN366=3,1,0)),0)))</f>
        <v/>
      </c>
      <c r="CA366" s="59" t="str">
        <f>IF(OR((AC366=""),(AD366="")),"",IF(AD366=-99,-99,IF(AC366&gt;=4,IF(OR(AD366=1,AD366=2),1,0),0)))</f>
        <v/>
      </c>
      <c r="CB366" s="59" t="str">
        <f>IF(BW366="","",IF(BW366&lt;25,5,IF(BW366&lt;30,2,0)))</f>
        <v/>
      </c>
      <c r="CC366" s="59" t="str">
        <f t="shared" si="34"/>
        <v/>
      </c>
      <c r="CD366" s="59" t="str">
        <f>IF(K366="","",IF(K366&lt;4,0,IF(K366&gt;=4,4,"")))</f>
        <v/>
      </c>
      <c r="CE366" s="59" t="str">
        <f>IF(L366="","",IF(L366&lt;4,0,IF(L366&gt;=4,4,"")))</f>
        <v/>
      </c>
      <c r="CF366" s="59" t="str">
        <f>IF(M366="","",IF(M366&lt;4,0,IF(M366&gt;=4,3,"")))</f>
        <v/>
      </c>
      <c r="CG366" s="59" t="str">
        <f>IF(N366="","",IF(N366&lt;4,0,IF(N366&gt;=4,1,"")))</f>
        <v/>
      </c>
      <c r="CH366" s="59" t="str">
        <f t="shared" si="35"/>
        <v/>
      </c>
      <c r="CI366" s="59" t="str">
        <f>IF(O366="","",IF(O366=0,0,IF(O366=1,3,IF(O366&lt;=4,4,IF(O366&gt;4,5,"")))))</f>
        <v/>
      </c>
      <c r="CJ366" s="59" t="str">
        <f>IF(P366="","",IF(P366=0,0,IF(P366=1,1,IF(P366&lt;7,3,IF(P366=7,4,"")))))</f>
        <v/>
      </c>
      <c r="CK366" s="59" t="str">
        <f>IF(Q366="","",IF(Q366&lt;4,3,IF(Q366&lt;7,2,IF(Q366=7,0,""))))</f>
        <v/>
      </c>
      <c r="CL366" s="59" t="str">
        <f>IF(R366="","",IF(R366&lt;1,0,IF(R366&lt;=2,1,IF(R366&gt;2,2,""))))</f>
        <v/>
      </c>
      <c r="CM366" s="59" t="str">
        <f>IF(S366="","",IF(S366=0,0,IF(S366=1,1,IF(S366&gt;1,2,""))))</f>
        <v/>
      </c>
      <c r="CN366" s="59" t="str">
        <f>IF(T366="","",IF(T366=0,0,IF(T366&lt;=4,1,IF(T366&gt;4,2,""))))</f>
        <v/>
      </c>
      <c r="CO366" s="59" t="str">
        <f>IF(U366="","",IF(U366&lt;4,0,IF(U366&lt;=6,1,IF(U366=7,2,""))))</f>
        <v/>
      </c>
      <c r="CP366" s="59" t="str">
        <f>IF(V366="","",IF(V366&lt;4,2,IF(V366=4,1,IF(V366=5,0,""))))</f>
        <v/>
      </c>
      <c r="CQ366" s="59" t="str">
        <f>IF(W366="","",IF(W366=1,2,IF(W366=2,1,IF(W366&gt;2,0,""))))</f>
        <v/>
      </c>
      <c r="CR366" s="59" t="str">
        <f>IF(X366="","",IF(X366=0,0,IF(X366=1,1,IF(X366=2,2,IF(X366=3,2,IF(X366=-9,-9,IF(X366=-99,-99,"")))))))</f>
        <v/>
      </c>
      <c r="CS366" s="59" t="str">
        <f>IF(Z366="","",IF(Z366=0,1,IF(Z366=1,0,"")))</f>
        <v/>
      </c>
      <c r="CT366" s="59" t="str">
        <f>IF(CA366="","",IF(CA366=-99,-99,IF(CA366=1,3,0)))</f>
        <v/>
      </c>
      <c r="CU366" s="59" t="str">
        <f>IF(BZ366="","",IF(BZ366=-99,-99,IF(BZ366=0,3,0)))</f>
        <v/>
      </c>
      <c r="CV366" s="59" t="str">
        <f>IF(AO366="","",IF(AND(AO366&gt;=7,AO366&lt;=8),2,0))</f>
        <v/>
      </c>
      <c r="CW366" s="59" t="str">
        <f>IF(AP366="","",IF(AP366=1,0,IF(AP366&gt;1,1,"")))</f>
        <v/>
      </c>
      <c r="CX366" s="59" t="str">
        <f t="shared" si="36"/>
        <v/>
      </c>
      <c r="CY366" s="59" t="str">
        <f>IF(BA366="","",IF(BA366=0,0,IF(OR(BA366=1,BA366=2,BA366=3),3,IF(BA366=-99,-99,""))))</f>
        <v/>
      </c>
      <c r="CZ366" s="59" t="str">
        <f>IF(BB366="","",IF(BB366=0,0,IF(OR(BB366=1,BB366=2,BB366=3),3,IF(BB366=-99,-99,""))))</f>
        <v/>
      </c>
      <c r="DA366" s="59" t="str">
        <f>IF(BC366="","",IF(BC366=0,0,IF(OR(BC366=1,BC366=2,BC366=3),3,IF(BC366=-99,-99,""))))</f>
        <v/>
      </c>
      <c r="DB366" s="59" t="str">
        <f>IF(BD366="","",IF(BD366=0,0,IF(OR(BD366=1,BD366=2,BD366=3),3,IF(BD366=-99,-99,""))))</f>
        <v/>
      </c>
      <c r="DC366" s="59" t="str">
        <f>IF(BE366="","",IF(BE366=0,0,IF(OR(BE366=1,BE366=2,BE366=3),3,IF(BE366=-99,-99,""))))</f>
        <v/>
      </c>
      <c r="DD366" s="59" t="str">
        <f>IF(BF366="","",IF(BF366=0,0,IF(OR(BF366=1,BF366=2,BF366=3),3,IF(BF366=-99,-99,""))))</f>
        <v/>
      </c>
      <c r="DE366" s="59" t="str">
        <f>IF(BG366="","",IF(BG366=0,0,IF(OR(BG366=1,BG366=2,BG366=3),3,IF(BG366=-99,-99,""))))</f>
        <v/>
      </c>
      <c r="DF366" s="59" t="str">
        <f>IF(BH366="","",IF(BH366=0,0,IF(OR(BH366=1,BH366=2,BH366=3),3,IF(BH366=-99,-99,""))))</f>
        <v/>
      </c>
      <c r="DG366" s="59" t="str">
        <f>IF(BI366="","",IF(BI366=0,0,IF(OR(BI366=1,BI366=2,BI366=3),3,IF(BI366=-99,-99,""))))</f>
        <v/>
      </c>
      <c r="DH366" s="59" t="str">
        <f>IF(BT366="","",IF(BS366=1,IF(BT366&lt;65,41,IF(BT366&lt;70,35,IF(BT366&lt;75,29,IF(BT366&lt;80,21,IF(BT366&lt;85,14,IF(BT366&lt;90,5,0)))))),IF(BS366=2,IF(BT366&lt;65,38,IF(BT366&lt;70,33,IF(BT366&lt;75,26,IF(BT366&lt;80,16,IF(BT366&lt;85,12,IF(BT366&lt;90,1,0)))))),"")))</f>
        <v/>
      </c>
      <c r="DI366" s="59" t="str">
        <f>IF(BL366="","",IF(BL366=1,0,IF(BL366=2,3,IF(BL366&gt;2,6,""))))</f>
        <v/>
      </c>
      <c r="DJ366" s="59" t="str">
        <f>IF(Y366="","",IF(Y366=0,3,IF(Y366=1,0,"")))</f>
        <v/>
      </c>
      <c r="DK366" s="59" t="str">
        <f>IF(COUNTBLANK(CB366:CH366)=7,"",SUM(CB366:CH366))</f>
        <v/>
      </c>
      <c r="DL366" s="59" t="str">
        <f>IF(COUNTBLANK(CI366:CR366)=10,"",SUM(CI366:CQ366,IF(CR366&gt;0,CR366,0)))</f>
        <v/>
      </c>
      <c r="DM366" s="59" t="str">
        <f>IF(COUNTBLANK(CS366:CX366)=6,"",SUM(CS366,IF(CT366=-99,0,CT366),IF(CU366=-99,0,CU366),CV366:CX366))</f>
        <v/>
      </c>
      <c r="DN366" s="59" t="str">
        <f>IF(COUNTBLANK(CY366:DG366)=9,"",SUM(IF(OR(CY366="",CY366=-99),0,CY366),IF(OR(CZ366="",CZ366=-99),0,CZ366),IF(OR(DA366="",DA366=-99),0,DA366),IF(OR(DB366="",DB366=-99),0,DB366),IF(OR(DC366="",DC366=-99),0,DC366),IF(OR(DD366="",DD366=-99),0,DD366),IF(OR(DE366="",DE366=-99),0,DE366),IF(OR(DF366="",DF366=-99),0,DF366),IF(OR(DG366="",DG366=-99),0,DG366)))</f>
        <v/>
      </c>
      <c r="DO366" s="59" t="str">
        <f>IF(COUNTBLANK(DH366:DJ366)=3,"",SUM(DH366:DJ366))</f>
        <v/>
      </c>
      <c r="DP366" s="59" t="str">
        <f>IF(COUNTBLANK(DK366:DN366)=4,"",SUM(DK366:DN366))</f>
        <v/>
      </c>
      <c r="DQ366" s="59" t="str">
        <f>IF(COUNTBLANK(CB366:CH366)=7,"",SUM(IF(CB366="",0,5),IF(CC366="",0,9),IF(CD366="",0,4),IF(CE366="",0,4),IF(CF366="",0,3),IF(CG366="",0,1),IF(CH366="",0,6)))</f>
        <v/>
      </c>
      <c r="DR366" s="59" t="str">
        <f>IF(COUNTBLANK(CI366:CR366)=10,"",SUM(IF(CI366="",0,5),IF(CJ366="",0,4),IF(CK366="",0,3),IF(CL366="",0,2),IF(CM366="",0,2),IF(CN366="",0,2),IF(CO366="",0,2),IF(CP366="",0,2),IF(CQ366="",0,2),IF(OR(CR366="",CR366=-99,CR366=-9),0,2)))</f>
        <v/>
      </c>
      <c r="DS366" s="59" t="str">
        <f>IF(COUNTBLANK(CS366:CX366)=6,"",SUM(IF(CS366="",0,1),IF(OR(CT366="",CT366=-99),0,3),IF(OR(CU366="",CU366=-99),0,3),IF(CV366="",0,2),IF(CW366="",0,1),IF(CX366="",0,1)))</f>
        <v/>
      </c>
      <c r="DT366" s="59" t="str">
        <f>IF(COUNTBLANK(CY366:DG366)=9,"",SUM(IF(OR(CY366="",CY366=-99),0,3),IF(OR(CZ366="",CZ366=-99),0,3),IF(OR(DA366="",DA366=-99),0,3),IF(OR(DB366="",DB366=-99),0,3),IF(OR(DC366="",DC366=-99),0,3),IF(OR(DD366="",DD366=-99),0,3),IF(OR(DE366="",DE366=-99),0,3),IF(OR(DF366="",DF366=-99),0,3),IF(OR(DG366="",DG366=-99),0,3)))</f>
        <v/>
      </c>
      <c r="DU366" s="59" t="str">
        <f>IF(COUNTBLANK(DH366:DJ366)=3,"",SUM(IF(DH366="",0,IF(BS366=1,41,IF(BS366=2,38,""))),IF(DI366="",0,6),IF(DJ366="",0,3)))</f>
        <v/>
      </c>
      <c r="DV366" s="59" t="str">
        <f>IF(COUNTBLANK(DK366:DN366)=4,"",SUM(DQ366:DT366))</f>
        <v/>
      </c>
      <c r="DW366" s="59" t="str">
        <f>IF(DQ366="","",((DK366/DQ366)*100))</f>
        <v/>
      </c>
      <c r="DX366" s="59" t="str">
        <f t="shared" si="38"/>
        <v/>
      </c>
      <c r="DY366" s="59" t="str">
        <f t="shared" si="38"/>
        <v/>
      </c>
      <c r="DZ366" s="59" t="str">
        <f t="shared" si="38"/>
        <v/>
      </c>
      <c r="EA366" s="59" t="str">
        <f t="shared" si="38"/>
        <v/>
      </c>
      <c r="EB366" s="59" t="str">
        <f t="shared" si="38"/>
        <v/>
      </c>
      <c r="EC366" s="59" t="str">
        <f>IF(COUNTBLANK(DQ366:DT366)=4,"",SQRT((DQ366^2)+(DR366^2)+(DS366^2)+(DT366^2)))</f>
        <v/>
      </c>
      <c r="ED366" s="59" t="str">
        <f>IF(EC366="","",(SUM(((DK366/EC366)^2),((DL366/EC366)^2),((DM366/EC366)^2),((DN366/EC366)^2))*100))</f>
        <v/>
      </c>
      <c r="EE366" s="59" t="str">
        <f>IF(CB366="","",(CB366/DQ366*100))</f>
        <v/>
      </c>
      <c r="EF366" s="59" t="str">
        <f>IF(CC366="","",(CC366/DQ366*100))</f>
        <v/>
      </c>
      <c r="EG366" s="59" t="str">
        <f>IF(CD366="","",(CD366/DQ366*100))</f>
        <v/>
      </c>
      <c r="EH366" s="59" t="str">
        <f>IF(CE366="","",(CE366/DQ366*100))</f>
        <v/>
      </c>
      <c r="EI366" s="59" t="str">
        <f>IF(CF366="","",(CF366/DQ366*100))</f>
        <v/>
      </c>
      <c r="EJ366" s="59" t="str">
        <f>IF(CG366="","",(CG366/DQ366*100))</f>
        <v/>
      </c>
      <c r="EK366" s="59" t="str">
        <f>IF(CH366="","",(CH366/DQ366*100))</f>
        <v/>
      </c>
      <c r="EL366" s="59" t="str">
        <f>IF(CI366="","",(CI366/DR366*100))</f>
        <v/>
      </c>
      <c r="EM366" s="59" t="str">
        <f>IF(CJ366="","",(CJ366/DR366*100))</f>
        <v/>
      </c>
      <c r="EN366" s="59" t="str">
        <f>IF(CK366="","",(CK366/DR366*100))</f>
        <v/>
      </c>
      <c r="EO366" s="59" t="str">
        <f>IF(CL366="","",(CL366/DR366*100))</f>
        <v/>
      </c>
      <c r="EP366" s="59" t="str">
        <f>IF(CM366="","",(CM366/DR366*100))</f>
        <v/>
      </c>
      <c r="EQ366" s="59" t="str">
        <f>IF(CN366="","",(CN366/DR366*100))</f>
        <v/>
      </c>
      <c r="ER366" s="59" t="str">
        <f>IF(CO366="","",(CO366/DR366*100))</f>
        <v/>
      </c>
      <c r="ES366" s="59" t="str">
        <f>IF(CP366="","",(CP366/DR366*100))</f>
        <v/>
      </c>
      <c r="ET366" s="59" t="str">
        <f>IF(CQ366="","",(CQ366/DR366*100))</f>
        <v/>
      </c>
      <c r="EU366" s="59" t="str">
        <f>IF(CR366="","",(CR366/DR366*100))</f>
        <v/>
      </c>
      <c r="EV366" s="59" t="str">
        <f>IF(CS366="","",(CS366/DS366*100))</f>
        <v/>
      </c>
      <c r="EW366" s="59" t="str">
        <f>IF(CT366="","",(CT366/DS366*100))</f>
        <v/>
      </c>
      <c r="EX366" s="59" t="str">
        <f>IF(CU366="","",(CU366/DS366*100))</f>
        <v/>
      </c>
      <c r="EY366" s="59" t="str">
        <f>IF(CV366="","",(CV366/DS366*100))</f>
        <v/>
      </c>
      <c r="EZ366" s="59" t="str">
        <f>IF(CW366="","",(CW366/DS366*100))</f>
        <v/>
      </c>
      <c r="FA366" s="59" t="str">
        <f>IF(CX366="","",(CX366/DS366*100))</f>
        <v/>
      </c>
      <c r="FB366" s="59" t="str">
        <f t="shared" si="37"/>
        <v/>
      </c>
      <c r="FC366" s="59" t="str">
        <f t="shared" si="37"/>
        <v/>
      </c>
      <c r="FD366" s="59" t="str">
        <f t="shared" si="37"/>
        <v/>
      </c>
      <c r="FE366" s="59" t="str">
        <f t="shared" si="37"/>
        <v/>
      </c>
      <c r="FF366" s="59" t="str">
        <f t="shared" si="37"/>
        <v/>
      </c>
      <c r="FG366" s="59" t="str">
        <f t="shared" si="37"/>
        <v/>
      </c>
      <c r="FH366" s="59" t="str">
        <f t="shared" si="37"/>
        <v/>
      </c>
      <c r="FI366" s="59" t="str">
        <f t="shared" si="37"/>
        <v/>
      </c>
      <c r="FJ366" s="59" t="str">
        <f t="shared" si="37"/>
        <v/>
      </c>
      <c r="FK366" s="59" t="str">
        <f>IF(DH366="","",(DH366/DU366*100))</f>
        <v/>
      </c>
      <c r="FL366" s="59" t="str">
        <f>IF(DI366="","",(DI366/DU366*100))</f>
        <v/>
      </c>
      <c r="FM366" s="59" t="str">
        <f>IF(DJ366="","",(DJ366/DU366*100))</f>
        <v/>
      </c>
    </row>
    <row r="367" spans="72:169" x14ac:dyDescent="0.25">
      <c r="BT367" s="59" t="str">
        <f>IF(BR367="","",YEAR(D367)-BR367)</f>
        <v/>
      </c>
      <c r="BU367" s="59" t="str">
        <f>IF(BO367="",IF(OR(BM367="",BN367=""),"",((BM367*12)+BN367)*0.0254),BO367*0.01)</f>
        <v/>
      </c>
      <c r="BV367" s="59" t="str">
        <f>IF(BQ367="",IF(BP367="","",BP367*0.453592),BQ367)</f>
        <v/>
      </c>
      <c r="BW367" s="59" t="str">
        <f>IF(OR(BU367="",BV367=""),"",(BV367/(BU367^2)))</f>
        <v/>
      </c>
      <c r="BX367" s="59" t="str">
        <f>IF(COUNTBLANK(E367:J367)=6,"",(((E367*IF(F367&gt;0,F367,30)*3)+(G367*IF(H367&gt;0,H367,30)*5)+(I367*IF(J367&gt;0,J367,30)*9))))</f>
        <v/>
      </c>
      <c r="BY367" s="59" t="str">
        <f>IF(COUNTBLANK(AE367:AL367)=8,"",SUM(IF(AE367=2,1,IF(AE367=3,1,0)),IF(AH367=1,1,IF(AI367=1,1,0)),IF(AJ367&gt;3,1,0),IF(AK367&gt;3,1,0),IF(AL367&gt;0,1,0)))</f>
        <v/>
      </c>
      <c r="BZ367" s="59" t="str">
        <f>IF(OR(AM367="",AN367=""),"",IF(OR(AM367=-99,AN367=-99),-99,IF(AM367=3,IF(AN367=2,1,IF(AN367=3,1,0)),0)))</f>
        <v/>
      </c>
      <c r="CA367" s="59" t="str">
        <f>IF(OR((AC367=""),(AD367="")),"",IF(AD367=-99,-99,IF(AC367&gt;=4,IF(OR(AD367=1,AD367=2),1,0),0)))</f>
        <v/>
      </c>
      <c r="CB367" s="59" t="str">
        <f>IF(BW367="","",IF(BW367&lt;25,5,IF(BW367&lt;30,2,0)))</f>
        <v/>
      </c>
      <c r="CC367" s="59" t="str">
        <f t="shared" si="34"/>
        <v/>
      </c>
      <c r="CD367" s="59" t="str">
        <f>IF(K367="","",IF(K367&lt;4,0,IF(K367&gt;=4,4,"")))</f>
        <v/>
      </c>
      <c r="CE367" s="59" t="str">
        <f>IF(L367="","",IF(L367&lt;4,0,IF(L367&gt;=4,4,"")))</f>
        <v/>
      </c>
      <c r="CF367" s="59" t="str">
        <f>IF(M367="","",IF(M367&lt;4,0,IF(M367&gt;=4,3,"")))</f>
        <v/>
      </c>
      <c r="CG367" s="59" t="str">
        <f>IF(N367="","",IF(N367&lt;4,0,IF(N367&gt;=4,1,"")))</f>
        <v/>
      </c>
      <c r="CH367" s="59" t="str">
        <f t="shared" si="35"/>
        <v/>
      </c>
      <c r="CI367" s="59" t="str">
        <f>IF(O367="","",IF(O367=0,0,IF(O367=1,3,IF(O367&lt;=4,4,IF(O367&gt;4,5,"")))))</f>
        <v/>
      </c>
      <c r="CJ367" s="59" t="str">
        <f>IF(P367="","",IF(P367=0,0,IF(P367=1,1,IF(P367&lt;7,3,IF(P367=7,4,"")))))</f>
        <v/>
      </c>
      <c r="CK367" s="59" t="str">
        <f>IF(Q367="","",IF(Q367&lt;4,3,IF(Q367&lt;7,2,IF(Q367=7,0,""))))</f>
        <v/>
      </c>
      <c r="CL367" s="59" t="str">
        <f>IF(R367="","",IF(R367&lt;1,0,IF(R367&lt;=2,1,IF(R367&gt;2,2,""))))</f>
        <v/>
      </c>
      <c r="CM367" s="59" t="str">
        <f>IF(S367="","",IF(S367=0,0,IF(S367=1,1,IF(S367&gt;1,2,""))))</f>
        <v/>
      </c>
      <c r="CN367" s="59" t="str">
        <f>IF(T367="","",IF(T367=0,0,IF(T367&lt;=4,1,IF(T367&gt;4,2,""))))</f>
        <v/>
      </c>
      <c r="CO367" s="59" t="str">
        <f>IF(U367="","",IF(U367&lt;4,0,IF(U367&lt;=6,1,IF(U367=7,2,""))))</f>
        <v/>
      </c>
      <c r="CP367" s="59" t="str">
        <f>IF(V367="","",IF(V367&lt;4,2,IF(V367=4,1,IF(V367=5,0,""))))</f>
        <v/>
      </c>
      <c r="CQ367" s="59" t="str">
        <f>IF(W367="","",IF(W367=1,2,IF(W367=2,1,IF(W367&gt;2,0,""))))</f>
        <v/>
      </c>
      <c r="CR367" s="59" t="str">
        <f>IF(X367="","",IF(X367=0,0,IF(X367=1,1,IF(X367=2,2,IF(X367=3,2,IF(X367=-9,-9,IF(X367=-99,-99,"")))))))</f>
        <v/>
      </c>
      <c r="CS367" s="59" t="str">
        <f>IF(Z367="","",IF(Z367=0,1,IF(Z367=1,0,"")))</f>
        <v/>
      </c>
      <c r="CT367" s="59" t="str">
        <f>IF(CA367="","",IF(CA367=-99,-99,IF(CA367=1,3,0)))</f>
        <v/>
      </c>
      <c r="CU367" s="59" t="str">
        <f>IF(BZ367="","",IF(BZ367=-99,-99,IF(BZ367=0,3,0)))</f>
        <v/>
      </c>
      <c r="CV367" s="59" t="str">
        <f>IF(AO367="","",IF(AND(AO367&gt;=7,AO367&lt;=8),2,0))</f>
        <v/>
      </c>
      <c r="CW367" s="59" t="str">
        <f>IF(AP367="","",IF(AP367=1,0,IF(AP367&gt;1,1,"")))</f>
        <v/>
      </c>
      <c r="CX367" s="59" t="str">
        <f t="shared" si="36"/>
        <v/>
      </c>
      <c r="CY367" s="59" t="str">
        <f>IF(BA367="","",IF(BA367=0,0,IF(OR(BA367=1,BA367=2,BA367=3),3,IF(BA367=-99,-99,""))))</f>
        <v/>
      </c>
      <c r="CZ367" s="59" t="str">
        <f>IF(BB367="","",IF(BB367=0,0,IF(OR(BB367=1,BB367=2,BB367=3),3,IF(BB367=-99,-99,""))))</f>
        <v/>
      </c>
      <c r="DA367" s="59" t="str">
        <f>IF(BC367="","",IF(BC367=0,0,IF(OR(BC367=1,BC367=2,BC367=3),3,IF(BC367=-99,-99,""))))</f>
        <v/>
      </c>
      <c r="DB367" s="59" t="str">
        <f>IF(BD367="","",IF(BD367=0,0,IF(OR(BD367=1,BD367=2,BD367=3),3,IF(BD367=-99,-99,""))))</f>
        <v/>
      </c>
      <c r="DC367" s="59" t="str">
        <f>IF(BE367="","",IF(BE367=0,0,IF(OR(BE367=1,BE367=2,BE367=3),3,IF(BE367=-99,-99,""))))</f>
        <v/>
      </c>
      <c r="DD367" s="59" t="str">
        <f>IF(BF367="","",IF(BF367=0,0,IF(OR(BF367=1,BF367=2,BF367=3),3,IF(BF367=-99,-99,""))))</f>
        <v/>
      </c>
      <c r="DE367" s="59" t="str">
        <f>IF(BG367="","",IF(BG367=0,0,IF(OR(BG367=1,BG367=2,BG367=3),3,IF(BG367=-99,-99,""))))</f>
        <v/>
      </c>
      <c r="DF367" s="59" t="str">
        <f>IF(BH367="","",IF(BH367=0,0,IF(OR(BH367=1,BH367=2,BH367=3),3,IF(BH367=-99,-99,""))))</f>
        <v/>
      </c>
      <c r="DG367" s="59" t="str">
        <f>IF(BI367="","",IF(BI367=0,0,IF(OR(BI367=1,BI367=2,BI367=3),3,IF(BI367=-99,-99,""))))</f>
        <v/>
      </c>
      <c r="DH367" s="59" t="str">
        <f>IF(BT367="","",IF(BS367=1,IF(BT367&lt;65,41,IF(BT367&lt;70,35,IF(BT367&lt;75,29,IF(BT367&lt;80,21,IF(BT367&lt;85,14,IF(BT367&lt;90,5,0)))))),IF(BS367=2,IF(BT367&lt;65,38,IF(BT367&lt;70,33,IF(BT367&lt;75,26,IF(BT367&lt;80,16,IF(BT367&lt;85,12,IF(BT367&lt;90,1,0)))))),"")))</f>
        <v/>
      </c>
      <c r="DI367" s="59" t="str">
        <f>IF(BL367="","",IF(BL367=1,0,IF(BL367=2,3,IF(BL367&gt;2,6,""))))</f>
        <v/>
      </c>
      <c r="DJ367" s="59" t="str">
        <f>IF(Y367="","",IF(Y367=0,3,IF(Y367=1,0,"")))</f>
        <v/>
      </c>
      <c r="DK367" s="59" t="str">
        <f>IF(COUNTBLANK(CB367:CH367)=7,"",SUM(CB367:CH367))</f>
        <v/>
      </c>
      <c r="DL367" s="59" t="str">
        <f>IF(COUNTBLANK(CI367:CR367)=10,"",SUM(CI367:CQ367,IF(CR367&gt;0,CR367,0)))</f>
        <v/>
      </c>
      <c r="DM367" s="59" t="str">
        <f>IF(COUNTBLANK(CS367:CX367)=6,"",SUM(CS367,IF(CT367=-99,0,CT367),IF(CU367=-99,0,CU367),CV367:CX367))</f>
        <v/>
      </c>
      <c r="DN367" s="59" t="str">
        <f>IF(COUNTBLANK(CY367:DG367)=9,"",SUM(IF(OR(CY367="",CY367=-99),0,CY367),IF(OR(CZ367="",CZ367=-99),0,CZ367),IF(OR(DA367="",DA367=-99),0,DA367),IF(OR(DB367="",DB367=-99),0,DB367),IF(OR(DC367="",DC367=-99),0,DC367),IF(OR(DD367="",DD367=-99),0,DD367),IF(OR(DE367="",DE367=-99),0,DE367),IF(OR(DF367="",DF367=-99),0,DF367),IF(OR(DG367="",DG367=-99),0,DG367)))</f>
        <v/>
      </c>
      <c r="DO367" s="59" t="str">
        <f>IF(COUNTBLANK(DH367:DJ367)=3,"",SUM(DH367:DJ367))</f>
        <v/>
      </c>
      <c r="DP367" s="59" t="str">
        <f>IF(COUNTBLANK(DK367:DN367)=4,"",SUM(DK367:DN367))</f>
        <v/>
      </c>
      <c r="DQ367" s="59" t="str">
        <f>IF(COUNTBLANK(CB367:CH367)=7,"",SUM(IF(CB367="",0,5),IF(CC367="",0,9),IF(CD367="",0,4),IF(CE367="",0,4),IF(CF367="",0,3),IF(CG367="",0,1),IF(CH367="",0,6)))</f>
        <v/>
      </c>
      <c r="DR367" s="59" t="str">
        <f>IF(COUNTBLANK(CI367:CR367)=10,"",SUM(IF(CI367="",0,5),IF(CJ367="",0,4),IF(CK367="",0,3),IF(CL367="",0,2),IF(CM367="",0,2),IF(CN367="",0,2),IF(CO367="",0,2),IF(CP367="",0,2),IF(CQ367="",0,2),IF(OR(CR367="",CR367=-99,CR367=-9),0,2)))</f>
        <v/>
      </c>
      <c r="DS367" s="59" t="str">
        <f>IF(COUNTBLANK(CS367:CX367)=6,"",SUM(IF(CS367="",0,1),IF(OR(CT367="",CT367=-99),0,3),IF(OR(CU367="",CU367=-99),0,3),IF(CV367="",0,2),IF(CW367="",0,1),IF(CX367="",0,1)))</f>
        <v/>
      </c>
      <c r="DT367" s="59" t="str">
        <f>IF(COUNTBLANK(CY367:DG367)=9,"",SUM(IF(OR(CY367="",CY367=-99),0,3),IF(OR(CZ367="",CZ367=-99),0,3),IF(OR(DA367="",DA367=-99),0,3),IF(OR(DB367="",DB367=-99),0,3),IF(OR(DC367="",DC367=-99),0,3),IF(OR(DD367="",DD367=-99),0,3),IF(OR(DE367="",DE367=-99),0,3),IF(OR(DF367="",DF367=-99),0,3),IF(OR(DG367="",DG367=-99),0,3)))</f>
        <v/>
      </c>
      <c r="DU367" s="59" t="str">
        <f>IF(COUNTBLANK(DH367:DJ367)=3,"",SUM(IF(DH367="",0,IF(BS367=1,41,IF(BS367=2,38,""))),IF(DI367="",0,6),IF(DJ367="",0,3)))</f>
        <v/>
      </c>
      <c r="DV367" s="59" t="str">
        <f>IF(COUNTBLANK(DK367:DN367)=4,"",SUM(DQ367:DT367))</f>
        <v/>
      </c>
      <c r="DW367" s="59" t="str">
        <f>IF(DQ367="","",((DK367/DQ367)*100))</f>
        <v/>
      </c>
      <c r="DX367" s="59" t="str">
        <f t="shared" si="38"/>
        <v/>
      </c>
      <c r="DY367" s="59" t="str">
        <f t="shared" si="38"/>
        <v/>
      </c>
      <c r="DZ367" s="59" t="str">
        <f t="shared" si="38"/>
        <v/>
      </c>
      <c r="EA367" s="59" t="str">
        <f t="shared" si="38"/>
        <v/>
      </c>
      <c r="EB367" s="59" t="str">
        <f t="shared" si="38"/>
        <v/>
      </c>
      <c r="EC367" s="59" t="str">
        <f>IF(COUNTBLANK(DQ367:DT367)=4,"",SQRT((DQ367^2)+(DR367^2)+(DS367^2)+(DT367^2)))</f>
        <v/>
      </c>
      <c r="ED367" s="59" t="str">
        <f>IF(EC367="","",(SUM(((DK367/EC367)^2),((DL367/EC367)^2),((DM367/EC367)^2),((DN367/EC367)^2))*100))</f>
        <v/>
      </c>
      <c r="EE367" s="59" t="str">
        <f>IF(CB367="","",(CB367/DQ367*100))</f>
        <v/>
      </c>
      <c r="EF367" s="59" t="str">
        <f>IF(CC367="","",(CC367/DQ367*100))</f>
        <v/>
      </c>
      <c r="EG367" s="59" t="str">
        <f>IF(CD367="","",(CD367/DQ367*100))</f>
        <v/>
      </c>
      <c r="EH367" s="59" t="str">
        <f>IF(CE367="","",(CE367/DQ367*100))</f>
        <v/>
      </c>
      <c r="EI367" s="59" t="str">
        <f>IF(CF367="","",(CF367/DQ367*100))</f>
        <v/>
      </c>
      <c r="EJ367" s="59" t="str">
        <f>IF(CG367="","",(CG367/DQ367*100))</f>
        <v/>
      </c>
      <c r="EK367" s="59" t="str">
        <f>IF(CH367="","",(CH367/DQ367*100))</f>
        <v/>
      </c>
      <c r="EL367" s="59" t="str">
        <f>IF(CI367="","",(CI367/DR367*100))</f>
        <v/>
      </c>
      <c r="EM367" s="59" t="str">
        <f>IF(CJ367="","",(CJ367/DR367*100))</f>
        <v/>
      </c>
      <c r="EN367" s="59" t="str">
        <f>IF(CK367="","",(CK367/DR367*100))</f>
        <v/>
      </c>
      <c r="EO367" s="59" t="str">
        <f>IF(CL367="","",(CL367/DR367*100))</f>
        <v/>
      </c>
      <c r="EP367" s="59" t="str">
        <f>IF(CM367="","",(CM367/DR367*100))</f>
        <v/>
      </c>
      <c r="EQ367" s="59" t="str">
        <f>IF(CN367="","",(CN367/DR367*100))</f>
        <v/>
      </c>
      <c r="ER367" s="59" t="str">
        <f>IF(CO367="","",(CO367/DR367*100))</f>
        <v/>
      </c>
      <c r="ES367" s="59" t="str">
        <f>IF(CP367="","",(CP367/DR367*100))</f>
        <v/>
      </c>
      <c r="ET367" s="59" t="str">
        <f>IF(CQ367="","",(CQ367/DR367*100))</f>
        <v/>
      </c>
      <c r="EU367" s="59" t="str">
        <f>IF(CR367="","",(CR367/DR367*100))</f>
        <v/>
      </c>
      <c r="EV367" s="59" t="str">
        <f>IF(CS367="","",(CS367/DS367*100))</f>
        <v/>
      </c>
      <c r="EW367" s="59" t="str">
        <f>IF(CT367="","",(CT367/DS367*100))</f>
        <v/>
      </c>
      <c r="EX367" s="59" t="str">
        <f>IF(CU367="","",(CU367/DS367*100))</f>
        <v/>
      </c>
      <c r="EY367" s="59" t="str">
        <f>IF(CV367="","",(CV367/DS367*100))</f>
        <v/>
      </c>
      <c r="EZ367" s="59" t="str">
        <f>IF(CW367="","",(CW367/DS367*100))</f>
        <v/>
      </c>
      <c r="FA367" s="59" t="str">
        <f>IF(CX367="","",(CX367/DS367*100))</f>
        <v/>
      </c>
      <c r="FB367" s="59" t="str">
        <f t="shared" si="37"/>
        <v/>
      </c>
      <c r="FC367" s="59" t="str">
        <f t="shared" si="37"/>
        <v/>
      </c>
      <c r="FD367" s="59" t="str">
        <f t="shared" si="37"/>
        <v/>
      </c>
      <c r="FE367" s="59" t="str">
        <f t="shared" si="37"/>
        <v/>
      </c>
      <c r="FF367" s="59" t="str">
        <f t="shared" si="37"/>
        <v/>
      </c>
      <c r="FG367" s="59" t="str">
        <f t="shared" si="37"/>
        <v/>
      </c>
      <c r="FH367" s="59" t="str">
        <f t="shared" si="37"/>
        <v/>
      </c>
      <c r="FI367" s="59" t="str">
        <f t="shared" si="37"/>
        <v/>
      </c>
      <c r="FJ367" s="59" t="str">
        <f t="shared" si="37"/>
        <v/>
      </c>
      <c r="FK367" s="59" t="str">
        <f>IF(DH367="","",(DH367/DU367*100))</f>
        <v/>
      </c>
      <c r="FL367" s="59" t="str">
        <f>IF(DI367="","",(DI367/DU367*100))</f>
        <v/>
      </c>
      <c r="FM367" s="59" t="str">
        <f>IF(DJ367="","",(DJ367/DU367*100))</f>
        <v/>
      </c>
    </row>
    <row r="368" spans="72:169" x14ac:dyDescent="0.25">
      <c r="BT368" s="59" t="str">
        <f>IF(BR368="","",YEAR(D368)-BR368)</f>
        <v/>
      </c>
      <c r="BU368" s="59" t="str">
        <f>IF(BO368="",IF(OR(BM368="",BN368=""),"",((BM368*12)+BN368)*0.0254),BO368*0.01)</f>
        <v/>
      </c>
      <c r="BV368" s="59" t="str">
        <f>IF(BQ368="",IF(BP368="","",BP368*0.453592),BQ368)</f>
        <v/>
      </c>
      <c r="BW368" s="59" t="str">
        <f>IF(OR(BU368="",BV368=""),"",(BV368/(BU368^2)))</f>
        <v/>
      </c>
      <c r="BX368" s="59" t="str">
        <f>IF(COUNTBLANK(E368:J368)=6,"",(((E368*IF(F368&gt;0,F368,30)*3)+(G368*IF(H368&gt;0,H368,30)*5)+(I368*IF(J368&gt;0,J368,30)*9))))</f>
        <v/>
      </c>
      <c r="BY368" s="59" t="str">
        <f>IF(COUNTBLANK(AE368:AL368)=8,"",SUM(IF(AE368=2,1,IF(AE368=3,1,0)),IF(AH368=1,1,IF(AI368=1,1,0)),IF(AJ368&gt;3,1,0),IF(AK368&gt;3,1,0),IF(AL368&gt;0,1,0)))</f>
        <v/>
      </c>
      <c r="BZ368" s="59" t="str">
        <f>IF(OR(AM368="",AN368=""),"",IF(OR(AM368=-99,AN368=-99),-99,IF(AM368=3,IF(AN368=2,1,IF(AN368=3,1,0)),0)))</f>
        <v/>
      </c>
      <c r="CA368" s="59" t="str">
        <f>IF(OR((AC368=""),(AD368="")),"",IF(AD368=-99,-99,IF(AC368&gt;=4,IF(OR(AD368=1,AD368=2),1,0),0)))</f>
        <v/>
      </c>
      <c r="CB368" s="59" t="str">
        <f>IF(BW368="","",IF(BW368&lt;25,5,IF(BW368&lt;30,2,0)))</f>
        <v/>
      </c>
      <c r="CC368" s="59" t="str">
        <f t="shared" si="34"/>
        <v/>
      </c>
      <c r="CD368" s="59" t="str">
        <f>IF(K368="","",IF(K368&lt;4,0,IF(K368&gt;=4,4,"")))</f>
        <v/>
      </c>
      <c r="CE368" s="59" t="str">
        <f>IF(L368="","",IF(L368&lt;4,0,IF(L368&gt;=4,4,"")))</f>
        <v/>
      </c>
      <c r="CF368" s="59" t="str">
        <f>IF(M368="","",IF(M368&lt;4,0,IF(M368&gt;=4,3,"")))</f>
        <v/>
      </c>
      <c r="CG368" s="59" t="str">
        <f>IF(N368="","",IF(N368&lt;4,0,IF(N368&gt;=4,1,"")))</f>
        <v/>
      </c>
      <c r="CH368" s="59" t="str">
        <f t="shared" si="35"/>
        <v/>
      </c>
      <c r="CI368" s="59" t="str">
        <f>IF(O368="","",IF(O368=0,0,IF(O368=1,3,IF(O368&lt;=4,4,IF(O368&gt;4,5,"")))))</f>
        <v/>
      </c>
      <c r="CJ368" s="59" t="str">
        <f>IF(P368="","",IF(P368=0,0,IF(P368=1,1,IF(P368&lt;7,3,IF(P368=7,4,"")))))</f>
        <v/>
      </c>
      <c r="CK368" s="59" t="str">
        <f>IF(Q368="","",IF(Q368&lt;4,3,IF(Q368&lt;7,2,IF(Q368=7,0,""))))</f>
        <v/>
      </c>
      <c r="CL368" s="59" t="str">
        <f>IF(R368="","",IF(R368&lt;1,0,IF(R368&lt;=2,1,IF(R368&gt;2,2,""))))</f>
        <v/>
      </c>
      <c r="CM368" s="59" t="str">
        <f>IF(S368="","",IF(S368=0,0,IF(S368=1,1,IF(S368&gt;1,2,""))))</f>
        <v/>
      </c>
      <c r="CN368" s="59" t="str">
        <f>IF(T368="","",IF(T368=0,0,IF(T368&lt;=4,1,IF(T368&gt;4,2,""))))</f>
        <v/>
      </c>
      <c r="CO368" s="59" t="str">
        <f>IF(U368="","",IF(U368&lt;4,0,IF(U368&lt;=6,1,IF(U368=7,2,""))))</f>
        <v/>
      </c>
      <c r="CP368" s="59" t="str">
        <f>IF(V368="","",IF(V368&lt;4,2,IF(V368=4,1,IF(V368=5,0,""))))</f>
        <v/>
      </c>
      <c r="CQ368" s="59" t="str">
        <f>IF(W368="","",IF(W368=1,2,IF(W368=2,1,IF(W368&gt;2,0,""))))</f>
        <v/>
      </c>
      <c r="CR368" s="59" t="str">
        <f>IF(X368="","",IF(X368=0,0,IF(X368=1,1,IF(X368=2,2,IF(X368=3,2,IF(X368=-9,-9,IF(X368=-99,-99,"")))))))</f>
        <v/>
      </c>
      <c r="CS368" s="59" t="str">
        <f>IF(Z368="","",IF(Z368=0,1,IF(Z368=1,0,"")))</f>
        <v/>
      </c>
      <c r="CT368" s="59" t="str">
        <f>IF(CA368="","",IF(CA368=-99,-99,IF(CA368=1,3,0)))</f>
        <v/>
      </c>
      <c r="CU368" s="59" t="str">
        <f>IF(BZ368="","",IF(BZ368=-99,-99,IF(BZ368=0,3,0)))</f>
        <v/>
      </c>
      <c r="CV368" s="59" t="str">
        <f>IF(AO368="","",IF(AND(AO368&gt;=7,AO368&lt;=8),2,0))</f>
        <v/>
      </c>
      <c r="CW368" s="59" t="str">
        <f>IF(AP368="","",IF(AP368=1,0,IF(AP368&gt;1,1,"")))</f>
        <v/>
      </c>
      <c r="CX368" s="59" t="str">
        <f t="shared" si="36"/>
        <v/>
      </c>
      <c r="CY368" s="59" t="str">
        <f>IF(BA368="","",IF(BA368=0,0,IF(OR(BA368=1,BA368=2,BA368=3),3,IF(BA368=-99,-99,""))))</f>
        <v/>
      </c>
      <c r="CZ368" s="59" t="str">
        <f>IF(BB368="","",IF(BB368=0,0,IF(OR(BB368=1,BB368=2,BB368=3),3,IF(BB368=-99,-99,""))))</f>
        <v/>
      </c>
      <c r="DA368" s="59" t="str">
        <f>IF(BC368="","",IF(BC368=0,0,IF(OR(BC368=1,BC368=2,BC368=3),3,IF(BC368=-99,-99,""))))</f>
        <v/>
      </c>
      <c r="DB368" s="59" t="str">
        <f>IF(BD368="","",IF(BD368=0,0,IF(OR(BD368=1,BD368=2,BD368=3),3,IF(BD368=-99,-99,""))))</f>
        <v/>
      </c>
      <c r="DC368" s="59" t="str">
        <f>IF(BE368="","",IF(BE368=0,0,IF(OR(BE368=1,BE368=2,BE368=3),3,IF(BE368=-99,-99,""))))</f>
        <v/>
      </c>
      <c r="DD368" s="59" t="str">
        <f>IF(BF368="","",IF(BF368=0,0,IF(OR(BF368=1,BF368=2,BF368=3),3,IF(BF368=-99,-99,""))))</f>
        <v/>
      </c>
      <c r="DE368" s="59" t="str">
        <f>IF(BG368="","",IF(BG368=0,0,IF(OR(BG368=1,BG368=2,BG368=3),3,IF(BG368=-99,-99,""))))</f>
        <v/>
      </c>
      <c r="DF368" s="59" t="str">
        <f>IF(BH368="","",IF(BH368=0,0,IF(OR(BH368=1,BH368=2,BH368=3),3,IF(BH368=-99,-99,""))))</f>
        <v/>
      </c>
      <c r="DG368" s="59" t="str">
        <f>IF(BI368="","",IF(BI368=0,0,IF(OR(BI368=1,BI368=2,BI368=3),3,IF(BI368=-99,-99,""))))</f>
        <v/>
      </c>
      <c r="DH368" s="59" t="str">
        <f>IF(BT368="","",IF(BS368=1,IF(BT368&lt;65,41,IF(BT368&lt;70,35,IF(BT368&lt;75,29,IF(BT368&lt;80,21,IF(BT368&lt;85,14,IF(BT368&lt;90,5,0)))))),IF(BS368=2,IF(BT368&lt;65,38,IF(BT368&lt;70,33,IF(BT368&lt;75,26,IF(BT368&lt;80,16,IF(BT368&lt;85,12,IF(BT368&lt;90,1,0)))))),"")))</f>
        <v/>
      </c>
      <c r="DI368" s="59" t="str">
        <f>IF(BL368="","",IF(BL368=1,0,IF(BL368=2,3,IF(BL368&gt;2,6,""))))</f>
        <v/>
      </c>
      <c r="DJ368" s="59" t="str">
        <f>IF(Y368="","",IF(Y368=0,3,IF(Y368=1,0,"")))</f>
        <v/>
      </c>
      <c r="DK368" s="59" t="str">
        <f>IF(COUNTBLANK(CB368:CH368)=7,"",SUM(CB368:CH368))</f>
        <v/>
      </c>
      <c r="DL368" s="59" t="str">
        <f>IF(COUNTBLANK(CI368:CR368)=10,"",SUM(CI368:CQ368,IF(CR368&gt;0,CR368,0)))</f>
        <v/>
      </c>
      <c r="DM368" s="59" t="str">
        <f>IF(COUNTBLANK(CS368:CX368)=6,"",SUM(CS368,IF(CT368=-99,0,CT368),IF(CU368=-99,0,CU368),CV368:CX368))</f>
        <v/>
      </c>
      <c r="DN368" s="59" t="str">
        <f>IF(COUNTBLANK(CY368:DG368)=9,"",SUM(IF(OR(CY368="",CY368=-99),0,CY368),IF(OR(CZ368="",CZ368=-99),0,CZ368),IF(OR(DA368="",DA368=-99),0,DA368),IF(OR(DB368="",DB368=-99),0,DB368),IF(OR(DC368="",DC368=-99),0,DC368),IF(OR(DD368="",DD368=-99),0,DD368),IF(OR(DE368="",DE368=-99),0,DE368),IF(OR(DF368="",DF368=-99),0,DF368),IF(OR(DG368="",DG368=-99),0,DG368)))</f>
        <v/>
      </c>
      <c r="DO368" s="59" t="str">
        <f>IF(COUNTBLANK(DH368:DJ368)=3,"",SUM(DH368:DJ368))</f>
        <v/>
      </c>
      <c r="DP368" s="59" t="str">
        <f>IF(COUNTBLANK(DK368:DN368)=4,"",SUM(DK368:DN368))</f>
        <v/>
      </c>
      <c r="DQ368" s="59" t="str">
        <f>IF(COUNTBLANK(CB368:CH368)=7,"",SUM(IF(CB368="",0,5),IF(CC368="",0,9),IF(CD368="",0,4),IF(CE368="",0,4),IF(CF368="",0,3),IF(CG368="",0,1),IF(CH368="",0,6)))</f>
        <v/>
      </c>
      <c r="DR368" s="59" t="str">
        <f>IF(COUNTBLANK(CI368:CR368)=10,"",SUM(IF(CI368="",0,5),IF(CJ368="",0,4),IF(CK368="",0,3),IF(CL368="",0,2),IF(CM368="",0,2),IF(CN368="",0,2),IF(CO368="",0,2),IF(CP368="",0,2),IF(CQ368="",0,2),IF(OR(CR368="",CR368=-99,CR368=-9),0,2)))</f>
        <v/>
      </c>
      <c r="DS368" s="59" t="str">
        <f>IF(COUNTBLANK(CS368:CX368)=6,"",SUM(IF(CS368="",0,1),IF(OR(CT368="",CT368=-99),0,3),IF(OR(CU368="",CU368=-99),0,3),IF(CV368="",0,2),IF(CW368="",0,1),IF(CX368="",0,1)))</f>
        <v/>
      </c>
      <c r="DT368" s="59" t="str">
        <f>IF(COUNTBLANK(CY368:DG368)=9,"",SUM(IF(OR(CY368="",CY368=-99),0,3),IF(OR(CZ368="",CZ368=-99),0,3),IF(OR(DA368="",DA368=-99),0,3),IF(OR(DB368="",DB368=-99),0,3),IF(OR(DC368="",DC368=-99),0,3),IF(OR(DD368="",DD368=-99),0,3),IF(OR(DE368="",DE368=-99),0,3),IF(OR(DF368="",DF368=-99),0,3),IF(OR(DG368="",DG368=-99),0,3)))</f>
        <v/>
      </c>
      <c r="DU368" s="59" t="str">
        <f>IF(COUNTBLANK(DH368:DJ368)=3,"",SUM(IF(DH368="",0,IF(BS368=1,41,IF(BS368=2,38,""))),IF(DI368="",0,6),IF(DJ368="",0,3)))</f>
        <v/>
      </c>
      <c r="DV368" s="59" t="str">
        <f>IF(COUNTBLANK(DK368:DN368)=4,"",SUM(DQ368:DT368))</f>
        <v/>
      </c>
      <c r="DW368" s="59" t="str">
        <f>IF(DQ368="","",((DK368/DQ368)*100))</f>
        <v/>
      </c>
      <c r="DX368" s="59" t="str">
        <f t="shared" si="38"/>
        <v/>
      </c>
      <c r="DY368" s="59" t="str">
        <f t="shared" si="38"/>
        <v/>
      </c>
      <c r="DZ368" s="59" t="str">
        <f t="shared" si="38"/>
        <v/>
      </c>
      <c r="EA368" s="59" t="str">
        <f t="shared" si="38"/>
        <v/>
      </c>
      <c r="EB368" s="59" t="str">
        <f t="shared" si="38"/>
        <v/>
      </c>
      <c r="EC368" s="59" t="str">
        <f>IF(COUNTBLANK(DQ368:DT368)=4,"",SQRT((DQ368^2)+(DR368^2)+(DS368^2)+(DT368^2)))</f>
        <v/>
      </c>
      <c r="ED368" s="59" t="str">
        <f>IF(EC368="","",(SUM(((DK368/EC368)^2),((DL368/EC368)^2),((DM368/EC368)^2),((DN368/EC368)^2))*100))</f>
        <v/>
      </c>
      <c r="EE368" s="59" t="str">
        <f>IF(CB368="","",(CB368/DQ368*100))</f>
        <v/>
      </c>
      <c r="EF368" s="59" t="str">
        <f>IF(CC368="","",(CC368/DQ368*100))</f>
        <v/>
      </c>
      <c r="EG368" s="59" t="str">
        <f>IF(CD368="","",(CD368/DQ368*100))</f>
        <v/>
      </c>
      <c r="EH368" s="59" t="str">
        <f>IF(CE368="","",(CE368/DQ368*100))</f>
        <v/>
      </c>
      <c r="EI368" s="59" t="str">
        <f>IF(CF368="","",(CF368/DQ368*100))</f>
        <v/>
      </c>
      <c r="EJ368" s="59" t="str">
        <f>IF(CG368="","",(CG368/DQ368*100))</f>
        <v/>
      </c>
      <c r="EK368" s="59" t="str">
        <f>IF(CH368="","",(CH368/DQ368*100))</f>
        <v/>
      </c>
      <c r="EL368" s="59" t="str">
        <f>IF(CI368="","",(CI368/DR368*100))</f>
        <v/>
      </c>
      <c r="EM368" s="59" t="str">
        <f>IF(CJ368="","",(CJ368/DR368*100))</f>
        <v/>
      </c>
      <c r="EN368" s="59" t="str">
        <f>IF(CK368="","",(CK368/DR368*100))</f>
        <v/>
      </c>
      <c r="EO368" s="59" t="str">
        <f>IF(CL368="","",(CL368/DR368*100))</f>
        <v/>
      </c>
      <c r="EP368" s="59" t="str">
        <f>IF(CM368="","",(CM368/DR368*100))</f>
        <v/>
      </c>
      <c r="EQ368" s="59" t="str">
        <f>IF(CN368="","",(CN368/DR368*100))</f>
        <v/>
      </c>
      <c r="ER368" s="59" t="str">
        <f>IF(CO368="","",(CO368/DR368*100))</f>
        <v/>
      </c>
      <c r="ES368" s="59" t="str">
        <f>IF(CP368="","",(CP368/DR368*100))</f>
        <v/>
      </c>
      <c r="ET368" s="59" t="str">
        <f>IF(CQ368="","",(CQ368/DR368*100))</f>
        <v/>
      </c>
      <c r="EU368" s="59" t="str">
        <f>IF(CR368="","",(CR368/DR368*100))</f>
        <v/>
      </c>
      <c r="EV368" s="59" t="str">
        <f>IF(CS368="","",(CS368/DS368*100))</f>
        <v/>
      </c>
      <c r="EW368" s="59" t="str">
        <f>IF(CT368="","",(CT368/DS368*100))</f>
        <v/>
      </c>
      <c r="EX368" s="59" t="str">
        <f>IF(CU368="","",(CU368/DS368*100))</f>
        <v/>
      </c>
      <c r="EY368" s="59" t="str">
        <f>IF(CV368="","",(CV368/DS368*100))</f>
        <v/>
      </c>
      <c r="EZ368" s="59" t="str">
        <f>IF(CW368="","",(CW368/DS368*100))</f>
        <v/>
      </c>
      <c r="FA368" s="59" t="str">
        <f>IF(CX368="","",(CX368/DS368*100))</f>
        <v/>
      </c>
      <c r="FB368" s="59" t="str">
        <f t="shared" si="37"/>
        <v/>
      </c>
      <c r="FC368" s="59" t="str">
        <f t="shared" si="37"/>
        <v/>
      </c>
      <c r="FD368" s="59" t="str">
        <f t="shared" si="37"/>
        <v/>
      </c>
      <c r="FE368" s="59" t="str">
        <f t="shared" si="37"/>
        <v/>
      </c>
      <c r="FF368" s="59" t="str">
        <f t="shared" si="37"/>
        <v/>
      </c>
      <c r="FG368" s="59" t="str">
        <f t="shared" si="37"/>
        <v/>
      </c>
      <c r="FH368" s="59" t="str">
        <f t="shared" si="37"/>
        <v/>
      </c>
      <c r="FI368" s="59" t="str">
        <f t="shared" si="37"/>
        <v/>
      </c>
      <c r="FJ368" s="59" t="str">
        <f t="shared" si="37"/>
        <v/>
      </c>
      <c r="FK368" s="59" t="str">
        <f>IF(DH368="","",(DH368/DU368*100))</f>
        <v/>
      </c>
      <c r="FL368" s="59" t="str">
        <f>IF(DI368="","",(DI368/DU368*100))</f>
        <v/>
      </c>
      <c r="FM368" s="59" t="str">
        <f>IF(DJ368="","",(DJ368/DU368*100))</f>
        <v/>
      </c>
    </row>
    <row r="369" spans="72:169" x14ac:dyDescent="0.25">
      <c r="BT369" s="59" t="str">
        <f>IF(BR369="","",YEAR(D369)-BR369)</f>
        <v/>
      </c>
      <c r="BU369" s="59" t="str">
        <f>IF(BO369="",IF(OR(BM369="",BN369=""),"",((BM369*12)+BN369)*0.0254),BO369*0.01)</f>
        <v/>
      </c>
      <c r="BV369" s="59" t="str">
        <f>IF(BQ369="",IF(BP369="","",BP369*0.453592),BQ369)</f>
        <v/>
      </c>
      <c r="BW369" s="59" t="str">
        <f>IF(OR(BU369="",BV369=""),"",(BV369/(BU369^2)))</f>
        <v/>
      </c>
      <c r="BX369" s="59" t="str">
        <f>IF(COUNTBLANK(E369:J369)=6,"",(((E369*IF(F369&gt;0,F369,30)*3)+(G369*IF(H369&gt;0,H369,30)*5)+(I369*IF(J369&gt;0,J369,30)*9))))</f>
        <v/>
      </c>
      <c r="BY369" s="59" t="str">
        <f>IF(COUNTBLANK(AE369:AL369)=8,"",SUM(IF(AE369=2,1,IF(AE369=3,1,0)),IF(AH369=1,1,IF(AI369=1,1,0)),IF(AJ369&gt;3,1,0),IF(AK369&gt;3,1,0),IF(AL369&gt;0,1,0)))</f>
        <v/>
      </c>
      <c r="BZ369" s="59" t="str">
        <f>IF(OR(AM369="",AN369=""),"",IF(OR(AM369=-99,AN369=-99),-99,IF(AM369=3,IF(AN369=2,1,IF(AN369=3,1,0)),0)))</f>
        <v/>
      </c>
      <c r="CA369" s="59" t="str">
        <f>IF(OR((AC369=""),(AD369="")),"",IF(AD369=-99,-99,IF(AC369&gt;=4,IF(OR(AD369=1,AD369=2),1,0),0)))</f>
        <v/>
      </c>
      <c r="CB369" s="59" t="str">
        <f>IF(BW369="","",IF(BW369&lt;25,5,IF(BW369&lt;30,2,0)))</f>
        <v/>
      </c>
      <c r="CC369" s="59" t="str">
        <f t="shared" si="34"/>
        <v/>
      </c>
      <c r="CD369" s="59" t="str">
        <f>IF(K369="","",IF(K369&lt;4,0,IF(K369&gt;=4,4,"")))</f>
        <v/>
      </c>
      <c r="CE369" s="59" t="str">
        <f>IF(L369="","",IF(L369&lt;4,0,IF(L369&gt;=4,4,"")))</f>
        <v/>
      </c>
      <c r="CF369" s="59" t="str">
        <f>IF(M369="","",IF(M369&lt;4,0,IF(M369&gt;=4,3,"")))</f>
        <v/>
      </c>
      <c r="CG369" s="59" t="str">
        <f>IF(N369="","",IF(N369&lt;4,0,IF(N369&gt;=4,1,"")))</f>
        <v/>
      </c>
      <c r="CH369" s="59" t="str">
        <f t="shared" si="35"/>
        <v/>
      </c>
      <c r="CI369" s="59" t="str">
        <f>IF(O369="","",IF(O369=0,0,IF(O369=1,3,IF(O369&lt;=4,4,IF(O369&gt;4,5,"")))))</f>
        <v/>
      </c>
      <c r="CJ369" s="59" t="str">
        <f>IF(P369="","",IF(P369=0,0,IF(P369=1,1,IF(P369&lt;7,3,IF(P369=7,4,"")))))</f>
        <v/>
      </c>
      <c r="CK369" s="59" t="str">
        <f>IF(Q369="","",IF(Q369&lt;4,3,IF(Q369&lt;7,2,IF(Q369=7,0,""))))</f>
        <v/>
      </c>
      <c r="CL369" s="59" t="str">
        <f>IF(R369="","",IF(R369&lt;1,0,IF(R369&lt;=2,1,IF(R369&gt;2,2,""))))</f>
        <v/>
      </c>
      <c r="CM369" s="59" t="str">
        <f>IF(S369="","",IF(S369=0,0,IF(S369=1,1,IF(S369&gt;1,2,""))))</f>
        <v/>
      </c>
      <c r="CN369" s="59" t="str">
        <f>IF(T369="","",IF(T369=0,0,IF(T369&lt;=4,1,IF(T369&gt;4,2,""))))</f>
        <v/>
      </c>
      <c r="CO369" s="59" t="str">
        <f>IF(U369="","",IF(U369&lt;4,0,IF(U369&lt;=6,1,IF(U369=7,2,""))))</f>
        <v/>
      </c>
      <c r="CP369" s="59" t="str">
        <f>IF(V369="","",IF(V369&lt;4,2,IF(V369=4,1,IF(V369=5,0,""))))</f>
        <v/>
      </c>
      <c r="CQ369" s="59" t="str">
        <f>IF(W369="","",IF(W369=1,2,IF(W369=2,1,IF(W369&gt;2,0,""))))</f>
        <v/>
      </c>
      <c r="CR369" s="59" t="str">
        <f>IF(X369="","",IF(X369=0,0,IF(X369=1,1,IF(X369=2,2,IF(X369=3,2,IF(X369=-9,-9,IF(X369=-99,-99,"")))))))</f>
        <v/>
      </c>
      <c r="CS369" s="59" t="str">
        <f>IF(Z369="","",IF(Z369=0,1,IF(Z369=1,0,"")))</f>
        <v/>
      </c>
      <c r="CT369" s="59" t="str">
        <f>IF(CA369="","",IF(CA369=-99,-99,IF(CA369=1,3,0)))</f>
        <v/>
      </c>
      <c r="CU369" s="59" t="str">
        <f>IF(BZ369="","",IF(BZ369=-99,-99,IF(BZ369=0,3,0)))</f>
        <v/>
      </c>
      <c r="CV369" s="59" t="str">
        <f>IF(AO369="","",IF(AND(AO369&gt;=7,AO369&lt;=8),2,0))</f>
        <v/>
      </c>
      <c r="CW369" s="59" t="str">
        <f>IF(AP369="","",IF(AP369=1,0,IF(AP369&gt;1,1,"")))</f>
        <v/>
      </c>
      <c r="CX369" s="59" t="str">
        <f t="shared" si="36"/>
        <v/>
      </c>
      <c r="CY369" s="59" t="str">
        <f>IF(BA369="","",IF(BA369=0,0,IF(OR(BA369=1,BA369=2,BA369=3),3,IF(BA369=-99,-99,""))))</f>
        <v/>
      </c>
      <c r="CZ369" s="59" t="str">
        <f>IF(BB369="","",IF(BB369=0,0,IF(OR(BB369=1,BB369=2,BB369=3),3,IF(BB369=-99,-99,""))))</f>
        <v/>
      </c>
      <c r="DA369" s="59" t="str">
        <f>IF(BC369="","",IF(BC369=0,0,IF(OR(BC369=1,BC369=2,BC369=3),3,IF(BC369=-99,-99,""))))</f>
        <v/>
      </c>
      <c r="DB369" s="59" t="str">
        <f>IF(BD369="","",IF(BD369=0,0,IF(OR(BD369=1,BD369=2,BD369=3),3,IF(BD369=-99,-99,""))))</f>
        <v/>
      </c>
      <c r="DC369" s="59" t="str">
        <f>IF(BE369="","",IF(BE369=0,0,IF(OR(BE369=1,BE369=2,BE369=3),3,IF(BE369=-99,-99,""))))</f>
        <v/>
      </c>
      <c r="DD369" s="59" t="str">
        <f>IF(BF369="","",IF(BF369=0,0,IF(OR(BF369=1,BF369=2,BF369=3),3,IF(BF369=-99,-99,""))))</f>
        <v/>
      </c>
      <c r="DE369" s="59" t="str">
        <f>IF(BG369="","",IF(BG369=0,0,IF(OR(BG369=1,BG369=2,BG369=3),3,IF(BG369=-99,-99,""))))</f>
        <v/>
      </c>
      <c r="DF369" s="59" t="str">
        <f>IF(BH369="","",IF(BH369=0,0,IF(OR(BH369=1,BH369=2,BH369=3),3,IF(BH369=-99,-99,""))))</f>
        <v/>
      </c>
      <c r="DG369" s="59" t="str">
        <f>IF(BI369="","",IF(BI369=0,0,IF(OR(BI369=1,BI369=2,BI369=3),3,IF(BI369=-99,-99,""))))</f>
        <v/>
      </c>
      <c r="DH369" s="59" t="str">
        <f>IF(BT369="","",IF(BS369=1,IF(BT369&lt;65,41,IF(BT369&lt;70,35,IF(BT369&lt;75,29,IF(BT369&lt;80,21,IF(BT369&lt;85,14,IF(BT369&lt;90,5,0)))))),IF(BS369=2,IF(BT369&lt;65,38,IF(BT369&lt;70,33,IF(BT369&lt;75,26,IF(BT369&lt;80,16,IF(BT369&lt;85,12,IF(BT369&lt;90,1,0)))))),"")))</f>
        <v/>
      </c>
      <c r="DI369" s="59" t="str">
        <f>IF(BL369="","",IF(BL369=1,0,IF(BL369=2,3,IF(BL369&gt;2,6,""))))</f>
        <v/>
      </c>
      <c r="DJ369" s="59" t="str">
        <f>IF(Y369="","",IF(Y369=0,3,IF(Y369=1,0,"")))</f>
        <v/>
      </c>
      <c r="DK369" s="59" t="str">
        <f>IF(COUNTBLANK(CB369:CH369)=7,"",SUM(CB369:CH369))</f>
        <v/>
      </c>
      <c r="DL369" s="59" t="str">
        <f>IF(COUNTBLANK(CI369:CR369)=10,"",SUM(CI369:CQ369,IF(CR369&gt;0,CR369,0)))</f>
        <v/>
      </c>
      <c r="DM369" s="59" t="str">
        <f>IF(COUNTBLANK(CS369:CX369)=6,"",SUM(CS369,IF(CT369=-99,0,CT369),IF(CU369=-99,0,CU369),CV369:CX369))</f>
        <v/>
      </c>
      <c r="DN369" s="59" t="str">
        <f>IF(COUNTBLANK(CY369:DG369)=9,"",SUM(IF(OR(CY369="",CY369=-99),0,CY369),IF(OR(CZ369="",CZ369=-99),0,CZ369),IF(OR(DA369="",DA369=-99),0,DA369),IF(OR(DB369="",DB369=-99),0,DB369),IF(OR(DC369="",DC369=-99),0,DC369),IF(OR(DD369="",DD369=-99),0,DD369),IF(OR(DE369="",DE369=-99),0,DE369),IF(OR(DF369="",DF369=-99),0,DF369),IF(OR(DG369="",DG369=-99),0,DG369)))</f>
        <v/>
      </c>
      <c r="DO369" s="59" t="str">
        <f>IF(COUNTBLANK(DH369:DJ369)=3,"",SUM(DH369:DJ369))</f>
        <v/>
      </c>
      <c r="DP369" s="59" t="str">
        <f>IF(COUNTBLANK(DK369:DN369)=4,"",SUM(DK369:DN369))</f>
        <v/>
      </c>
      <c r="DQ369" s="59" t="str">
        <f>IF(COUNTBLANK(CB369:CH369)=7,"",SUM(IF(CB369="",0,5),IF(CC369="",0,9),IF(CD369="",0,4),IF(CE369="",0,4),IF(CF369="",0,3),IF(CG369="",0,1),IF(CH369="",0,6)))</f>
        <v/>
      </c>
      <c r="DR369" s="59" t="str">
        <f>IF(COUNTBLANK(CI369:CR369)=10,"",SUM(IF(CI369="",0,5),IF(CJ369="",0,4),IF(CK369="",0,3),IF(CL369="",0,2),IF(CM369="",0,2),IF(CN369="",0,2),IF(CO369="",0,2),IF(CP369="",0,2),IF(CQ369="",0,2),IF(OR(CR369="",CR369=-99,CR369=-9),0,2)))</f>
        <v/>
      </c>
      <c r="DS369" s="59" t="str">
        <f>IF(COUNTBLANK(CS369:CX369)=6,"",SUM(IF(CS369="",0,1),IF(OR(CT369="",CT369=-99),0,3),IF(OR(CU369="",CU369=-99),0,3),IF(CV369="",0,2),IF(CW369="",0,1),IF(CX369="",0,1)))</f>
        <v/>
      </c>
      <c r="DT369" s="59" t="str">
        <f>IF(COUNTBLANK(CY369:DG369)=9,"",SUM(IF(OR(CY369="",CY369=-99),0,3),IF(OR(CZ369="",CZ369=-99),0,3),IF(OR(DA369="",DA369=-99),0,3),IF(OR(DB369="",DB369=-99),0,3),IF(OR(DC369="",DC369=-99),0,3),IF(OR(DD369="",DD369=-99),0,3),IF(OR(DE369="",DE369=-99),0,3),IF(OR(DF369="",DF369=-99),0,3),IF(OR(DG369="",DG369=-99),0,3)))</f>
        <v/>
      </c>
      <c r="DU369" s="59" t="str">
        <f>IF(COUNTBLANK(DH369:DJ369)=3,"",SUM(IF(DH369="",0,IF(BS369=1,41,IF(BS369=2,38,""))),IF(DI369="",0,6),IF(DJ369="",0,3)))</f>
        <v/>
      </c>
      <c r="DV369" s="59" t="str">
        <f>IF(COUNTBLANK(DK369:DN369)=4,"",SUM(DQ369:DT369))</f>
        <v/>
      </c>
      <c r="DW369" s="59" t="str">
        <f>IF(DQ369="","",((DK369/DQ369)*100))</f>
        <v/>
      </c>
      <c r="DX369" s="59" t="str">
        <f t="shared" si="38"/>
        <v/>
      </c>
      <c r="DY369" s="59" t="str">
        <f t="shared" si="38"/>
        <v/>
      </c>
      <c r="DZ369" s="59" t="str">
        <f t="shared" si="38"/>
        <v/>
      </c>
      <c r="EA369" s="59" t="str">
        <f t="shared" si="38"/>
        <v/>
      </c>
      <c r="EB369" s="59" t="str">
        <f t="shared" si="38"/>
        <v/>
      </c>
      <c r="EC369" s="59" t="str">
        <f>IF(COUNTBLANK(DQ369:DT369)=4,"",SQRT((DQ369^2)+(DR369^2)+(DS369^2)+(DT369^2)))</f>
        <v/>
      </c>
      <c r="ED369" s="59" t="str">
        <f>IF(EC369="","",(SUM(((DK369/EC369)^2),((DL369/EC369)^2),((DM369/EC369)^2),((DN369/EC369)^2))*100))</f>
        <v/>
      </c>
      <c r="EE369" s="59" t="str">
        <f>IF(CB369="","",(CB369/DQ369*100))</f>
        <v/>
      </c>
      <c r="EF369" s="59" t="str">
        <f>IF(CC369="","",(CC369/DQ369*100))</f>
        <v/>
      </c>
      <c r="EG369" s="59" t="str">
        <f>IF(CD369="","",(CD369/DQ369*100))</f>
        <v/>
      </c>
      <c r="EH369" s="59" t="str">
        <f>IF(CE369="","",(CE369/DQ369*100))</f>
        <v/>
      </c>
      <c r="EI369" s="59" t="str">
        <f>IF(CF369="","",(CF369/DQ369*100))</f>
        <v/>
      </c>
      <c r="EJ369" s="59" t="str">
        <f>IF(CG369="","",(CG369/DQ369*100))</f>
        <v/>
      </c>
      <c r="EK369" s="59" t="str">
        <f>IF(CH369="","",(CH369/DQ369*100))</f>
        <v/>
      </c>
      <c r="EL369" s="59" t="str">
        <f>IF(CI369="","",(CI369/DR369*100))</f>
        <v/>
      </c>
      <c r="EM369" s="59" t="str">
        <f>IF(CJ369="","",(CJ369/DR369*100))</f>
        <v/>
      </c>
      <c r="EN369" s="59" t="str">
        <f>IF(CK369="","",(CK369/DR369*100))</f>
        <v/>
      </c>
      <c r="EO369" s="59" t="str">
        <f>IF(CL369="","",(CL369/DR369*100))</f>
        <v/>
      </c>
      <c r="EP369" s="59" t="str">
        <f>IF(CM369="","",(CM369/DR369*100))</f>
        <v/>
      </c>
      <c r="EQ369" s="59" t="str">
        <f>IF(CN369="","",(CN369/DR369*100))</f>
        <v/>
      </c>
      <c r="ER369" s="59" t="str">
        <f>IF(CO369="","",(CO369/DR369*100))</f>
        <v/>
      </c>
      <c r="ES369" s="59" t="str">
        <f>IF(CP369="","",(CP369/DR369*100))</f>
        <v/>
      </c>
      <c r="ET369" s="59" t="str">
        <f>IF(CQ369="","",(CQ369/DR369*100))</f>
        <v/>
      </c>
      <c r="EU369" s="59" t="str">
        <f>IF(CR369="","",(CR369/DR369*100))</f>
        <v/>
      </c>
      <c r="EV369" s="59" t="str">
        <f>IF(CS369="","",(CS369/DS369*100))</f>
        <v/>
      </c>
      <c r="EW369" s="59" t="str">
        <f>IF(CT369="","",(CT369/DS369*100))</f>
        <v/>
      </c>
      <c r="EX369" s="59" t="str">
        <f>IF(CU369="","",(CU369/DS369*100))</f>
        <v/>
      </c>
      <c r="EY369" s="59" t="str">
        <f>IF(CV369="","",(CV369/DS369*100))</f>
        <v/>
      </c>
      <c r="EZ369" s="59" t="str">
        <f>IF(CW369="","",(CW369/DS369*100))</f>
        <v/>
      </c>
      <c r="FA369" s="59" t="str">
        <f>IF(CX369="","",(CX369/DS369*100))</f>
        <v/>
      </c>
      <c r="FB369" s="59" t="str">
        <f t="shared" si="37"/>
        <v/>
      </c>
      <c r="FC369" s="59" t="str">
        <f t="shared" si="37"/>
        <v/>
      </c>
      <c r="FD369" s="59" t="str">
        <f t="shared" si="37"/>
        <v/>
      </c>
      <c r="FE369" s="59" t="str">
        <f t="shared" si="37"/>
        <v/>
      </c>
      <c r="FF369" s="59" t="str">
        <f t="shared" si="37"/>
        <v/>
      </c>
      <c r="FG369" s="59" t="str">
        <f t="shared" si="37"/>
        <v/>
      </c>
      <c r="FH369" s="59" t="str">
        <f t="shared" si="37"/>
        <v/>
      </c>
      <c r="FI369" s="59" t="str">
        <f t="shared" si="37"/>
        <v/>
      </c>
      <c r="FJ369" s="59" t="str">
        <f t="shared" si="37"/>
        <v/>
      </c>
      <c r="FK369" s="59" t="str">
        <f>IF(DH369="","",(DH369/DU369*100))</f>
        <v/>
      </c>
      <c r="FL369" s="59" t="str">
        <f>IF(DI369="","",(DI369/DU369*100))</f>
        <v/>
      </c>
      <c r="FM369" s="59" t="str">
        <f>IF(DJ369="","",(DJ369/DU369*100))</f>
        <v/>
      </c>
    </row>
    <row r="370" spans="72:169" x14ac:dyDescent="0.25">
      <c r="BT370" s="59" t="str">
        <f>IF(BR370="","",YEAR(D370)-BR370)</f>
        <v/>
      </c>
      <c r="BU370" s="59" t="str">
        <f>IF(BO370="",IF(OR(BM370="",BN370=""),"",((BM370*12)+BN370)*0.0254),BO370*0.01)</f>
        <v/>
      </c>
      <c r="BV370" s="59" t="str">
        <f>IF(BQ370="",IF(BP370="","",BP370*0.453592),BQ370)</f>
        <v/>
      </c>
      <c r="BW370" s="59" t="str">
        <f>IF(OR(BU370="",BV370=""),"",(BV370/(BU370^2)))</f>
        <v/>
      </c>
      <c r="BX370" s="59" t="str">
        <f>IF(COUNTBLANK(E370:J370)=6,"",(((E370*IF(F370&gt;0,F370,30)*3)+(G370*IF(H370&gt;0,H370,30)*5)+(I370*IF(J370&gt;0,J370,30)*9))))</f>
        <v/>
      </c>
      <c r="BY370" s="59" t="str">
        <f>IF(COUNTBLANK(AE370:AL370)=8,"",SUM(IF(AE370=2,1,IF(AE370=3,1,0)),IF(AH370=1,1,IF(AI370=1,1,0)),IF(AJ370&gt;3,1,0),IF(AK370&gt;3,1,0),IF(AL370&gt;0,1,0)))</f>
        <v/>
      </c>
      <c r="BZ370" s="59" t="str">
        <f>IF(OR(AM370="",AN370=""),"",IF(OR(AM370=-99,AN370=-99),-99,IF(AM370=3,IF(AN370=2,1,IF(AN370=3,1,0)),0)))</f>
        <v/>
      </c>
      <c r="CA370" s="59" t="str">
        <f>IF(OR((AC370=""),(AD370="")),"",IF(AD370=-99,-99,IF(AC370&gt;=4,IF(OR(AD370=1,AD370=2),1,0),0)))</f>
        <v/>
      </c>
      <c r="CB370" s="59" t="str">
        <f>IF(BW370="","",IF(BW370&lt;25,5,IF(BW370&lt;30,2,0)))</f>
        <v/>
      </c>
      <c r="CC370" s="59" t="str">
        <f t="shared" si="34"/>
        <v/>
      </c>
      <c r="CD370" s="59" t="str">
        <f>IF(K370="","",IF(K370&lt;4,0,IF(K370&gt;=4,4,"")))</f>
        <v/>
      </c>
      <c r="CE370" s="59" t="str">
        <f>IF(L370="","",IF(L370&lt;4,0,IF(L370&gt;=4,4,"")))</f>
        <v/>
      </c>
      <c r="CF370" s="59" t="str">
        <f>IF(M370="","",IF(M370&lt;4,0,IF(M370&gt;=4,3,"")))</f>
        <v/>
      </c>
      <c r="CG370" s="59" t="str">
        <f>IF(N370="","",IF(N370&lt;4,0,IF(N370&gt;=4,1,"")))</f>
        <v/>
      </c>
      <c r="CH370" s="59" t="str">
        <f t="shared" si="35"/>
        <v/>
      </c>
      <c r="CI370" s="59" t="str">
        <f>IF(O370="","",IF(O370=0,0,IF(O370=1,3,IF(O370&lt;=4,4,IF(O370&gt;4,5,"")))))</f>
        <v/>
      </c>
      <c r="CJ370" s="59" t="str">
        <f>IF(P370="","",IF(P370=0,0,IF(P370=1,1,IF(P370&lt;7,3,IF(P370=7,4,"")))))</f>
        <v/>
      </c>
      <c r="CK370" s="59" t="str">
        <f>IF(Q370="","",IF(Q370&lt;4,3,IF(Q370&lt;7,2,IF(Q370=7,0,""))))</f>
        <v/>
      </c>
      <c r="CL370" s="59" t="str">
        <f>IF(R370="","",IF(R370&lt;1,0,IF(R370&lt;=2,1,IF(R370&gt;2,2,""))))</f>
        <v/>
      </c>
      <c r="CM370" s="59" t="str">
        <f>IF(S370="","",IF(S370=0,0,IF(S370=1,1,IF(S370&gt;1,2,""))))</f>
        <v/>
      </c>
      <c r="CN370" s="59" t="str">
        <f>IF(T370="","",IF(T370=0,0,IF(T370&lt;=4,1,IF(T370&gt;4,2,""))))</f>
        <v/>
      </c>
      <c r="CO370" s="59" t="str">
        <f>IF(U370="","",IF(U370&lt;4,0,IF(U370&lt;=6,1,IF(U370=7,2,""))))</f>
        <v/>
      </c>
      <c r="CP370" s="59" t="str">
        <f>IF(V370="","",IF(V370&lt;4,2,IF(V370=4,1,IF(V370=5,0,""))))</f>
        <v/>
      </c>
      <c r="CQ370" s="59" t="str">
        <f>IF(W370="","",IF(W370=1,2,IF(W370=2,1,IF(W370&gt;2,0,""))))</f>
        <v/>
      </c>
      <c r="CR370" s="59" t="str">
        <f>IF(X370="","",IF(X370=0,0,IF(X370=1,1,IF(X370=2,2,IF(X370=3,2,IF(X370=-9,-9,IF(X370=-99,-99,"")))))))</f>
        <v/>
      </c>
      <c r="CS370" s="59" t="str">
        <f>IF(Z370="","",IF(Z370=0,1,IF(Z370=1,0,"")))</f>
        <v/>
      </c>
      <c r="CT370" s="59" t="str">
        <f>IF(CA370="","",IF(CA370=-99,-99,IF(CA370=1,3,0)))</f>
        <v/>
      </c>
      <c r="CU370" s="59" t="str">
        <f>IF(BZ370="","",IF(BZ370=-99,-99,IF(BZ370=0,3,0)))</f>
        <v/>
      </c>
      <c r="CV370" s="59" t="str">
        <f>IF(AO370="","",IF(AND(AO370&gt;=7,AO370&lt;=8),2,0))</f>
        <v/>
      </c>
      <c r="CW370" s="59" t="str">
        <f>IF(AP370="","",IF(AP370=1,0,IF(AP370&gt;1,1,"")))</f>
        <v/>
      </c>
      <c r="CX370" s="59" t="str">
        <f t="shared" si="36"/>
        <v/>
      </c>
      <c r="CY370" s="59" t="str">
        <f>IF(BA370="","",IF(BA370=0,0,IF(OR(BA370=1,BA370=2,BA370=3),3,IF(BA370=-99,-99,""))))</f>
        <v/>
      </c>
      <c r="CZ370" s="59" t="str">
        <f>IF(BB370="","",IF(BB370=0,0,IF(OR(BB370=1,BB370=2,BB370=3),3,IF(BB370=-99,-99,""))))</f>
        <v/>
      </c>
      <c r="DA370" s="59" t="str">
        <f>IF(BC370="","",IF(BC370=0,0,IF(OR(BC370=1,BC370=2,BC370=3),3,IF(BC370=-99,-99,""))))</f>
        <v/>
      </c>
      <c r="DB370" s="59" t="str">
        <f>IF(BD370="","",IF(BD370=0,0,IF(OR(BD370=1,BD370=2,BD370=3),3,IF(BD370=-99,-99,""))))</f>
        <v/>
      </c>
      <c r="DC370" s="59" t="str">
        <f>IF(BE370="","",IF(BE370=0,0,IF(OR(BE370=1,BE370=2,BE370=3),3,IF(BE370=-99,-99,""))))</f>
        <v/>
      </c>
      <c r="DD370" s="59" t="str">
        <f>IF(BF370="","",IF(BF370=0,0,IF(OR(BF370=1,BF370=2,BF370=3),3,IF(BF370=-99,-99,""))))</f>
        <v/>
      </c>
      <c r="DE370" s="59" t="str">
        <f>IF(BG370="","",IF(BG370=0,0,IF(OR(BG370=1,BG370=2,BG370=3),3,IF(BG370=-99,-99,""))))</f>
        <v/>
      </c>
      <c r="DF370" s="59" t="str">
        <f>IF(BH370="","",IF(BH370=0,0,IF(OR(BH370=1,BH370=2,BH370=3),3,IF(BH370=-99,-99,""))))</f>
        <v/>
      </c>
      <c r="DG370" s="59" t="str">
        <f>IF(BI370="","",IF(BI370=0,0,IF(OR(BI370=1,BI370=2,BI370=3),3,IF(BI370=-99,-99,""))))</f>
        <v/>
      </c>
      <c r="DH370" s="59" t="str">
        <f>IF(BT370="","",IF(BS370=1,IF(BT370&lt;65,41,IF(BT370&lt;70,35,IF(BT370&lt;75,29,IF(BT370&lt;80,21,IF(BT370&lt;85,14,IF(BT370&lt;90,5,0)))))),IF(BS370=2,IF(BT370&lt;65,38,IF(BT370&lt;70,33,IF(BT370&lt;75,26,IF(BT370&lt;80,16,IF(BT370&lt;85,12,IF(BT370&lt;90,1,0)))))),"")))</f>
        <v/>
      </c>
      <c r="DI370" s="59" t="str">
        <f>IF(BL370="","",IF(BL370=1,0,IF(BL370=2,3,IF(BL370&gt;2,6,""))))</f>
        <v/>
      </c>
      <c r="DJ370" s="59" t="str">
        <f>IF(Y370="","",IF(Y370=0,3,IF(Y370=1,0,"")))</f>
        <v/>
      </c>
      <c r="DK370" s="59" t="str">
        <f>IF(COUNTBLANK(CB370:CH370)=7,"",SUM(CB370:CH370))</f>
        <v/>
      </c>
      <c r="DL370" s="59" t="str">
        <f>IF(COUNTBLANK(CI370:CR370)=10,"",SUM(CI370:CQ370,IF(CR370&gt;0,CR370,0)))</f>
        <v/>
      </c>
      <c r="DM370" s="59" t="str">
        <f>IF(COUNTBLANK(CS370:CX370)=6,"",SUM(CS370,IF(CT370=-99,0,CT370),IF(CU370=-99,0,CU370),CV370:CX370))</f>
        <v/>
      </c>
      <c r="DN370" s="59" t="str">
        <f>IF(COUNTBLANK(CY370:DG370)=9,"",SUM(IF(OR(CY370="",CY370=-99),0,CY370),IF(OR(CZ370="",CZ370=-99),0,CZ370),IF(OR(DA370="",DA370=-99),0,DA370),IF(OR(DB370="",DB370=-99),0,DB370),IF(OR(DC370="",DC370=-99),0,DC370),IF(OR(DD370="",DD370=-99),0,DD370),IF(OR(DE370="",DE370=-99),0,DE370),IF(OR(DF370="",DF370=-99),0,DF370),IF(OR(DG370="",DG370=-99),0,DG370)))</f>
        <v/>
      </c>
      <c r="DO370" s="59" t="str">
        <f>IF(COUNTBLANK(DH370:DJ370)=3,"",SUM(DH370:DJ370))</f>
        <v/>
      </c>
      <c r="DP370" s="59" t="str">
        <f>IF(COUNTBLANK(DK370:DN370)=4,"",SUM(DK370:DN370))</f>
        <v/>
      </c>
      <c r="DQ370" s="59" t="str">
        <f>IF(COUNTBLANK(CB370:CH370)=7,"",SUM(IF(CB370="",0,5),IF(CC370="",0,9),IF(CD370="",0,4),IF(CE370="",0,4),IF(CF370="",0,3),IF(CG370="",0,1),IF(CH370="",0,6)))</f>
        <v/>
      </c>
      <c r="DR370" s="59" t="str">
        <f>IF(COUNTBLANK(CI370:CR370)=10,"",SUM(IF(CI370="",0,5),IF(CJ370="",0,4),IF(CK370="",0,3),IF(CL370="",0,2),IF(CM370="",0,2),IF(CN370="",0,2),IF(CO370="",0,2),IF(CP370="",0,2),IF(CQ370="",0,2),IF(OR(CR370="",CR370=-99,CR370=-9),0,2)))</f>
        <v/>
      </c>
      <c r="DS370" s="59" t="str">
        <f>IF(COUNTBLANK(CS370:CX370)=6,"",SUM(IF(CS370="",0,1),IF(OR(CT370="",CT370=-99),0,3),IF(OR(CU370="",CU370=-99),0,3),IF(CV370="",0,2),IF(CW370="",0,1),IF(CX370="",0,1)))</f>
        <v/>
      </c>
      <c r="DT370" s="59" t="str">
        <f>IF(COUNTBLANK(CY370:DG370)=9,"",SUM(IF(OR(CY370="",CY370=-99),0,3),IF(OR(CZ370="",CZ370=-99),0,3),IF(OR(DA370="",DA370=-99),0,3),IF(OR(DB370="",DB370=-99),0,3),IF(OR(DC370="",DC370=-99),0,3),IF(OR(DD370="",DD370=-99),0,3),IF(OR(DE370="",DE370=-99),0,3),IF(OR(DF370="",DF370=-99),0,3),IF(OR(DG370="",DG370=-99),0,3)))</f>
        <v/>
      </c>
      <c r="DU370" s="59" t="str">
        <f>IF(COUNTBLANK(DH370:DJ370)=3,"",SUM(IF(DH370="",0,IF(BS370=1,41,IF(BS370=2,38,""))),IF(DI370="",0,6),IF(DJ370="",0,3)))</f>
        <v/>
      </c>
      <c r="DV370" s="59" t="str">
        <f>IF(COUNTBLANK(DK370:DN370)=4,"",SUM(DQ370:DT370))</f>
        <v/>
      </c>
      <c r="DW370" s="59" t="str">
        <f>IF(DQ370="","",((DK370/DQ370)*100))</f>
        <v/>
      </c>
      <c r="DX370" s="59" t="str">
        <f t="shared" si="38"/>
        <v/>
      </c>
      <c r="DY370" s="59" t="str">
        <f t="shared" si="38"/>
        <v/>
      </c>
      <c r="DZ370" s="59" t="str">
        <f t="shared" si="38"/>
        <v/>
      </c>
      <c r="EA370" s="59" t="str">
        <f t="shared" si="38"/>
        <v/>
      </c>
      <c r="EB370" s="59" t="str">
        <f t="shared" si="38"/>
        <v/>
      </c>
      <c r="EC370" s="59" t="str">
        <f>IF(COUNTBLANK(DQ370:DT370)=4,"",SQRT((DQ370^2)+(DR370^2)+(DS370^2)+(DT370^2)))</f>
        <v/>
      </c>
      <c r="ED370" s="59" t="str">
        <f>IF(EC370="","",(SUM(((DK370/EC370)^2),((DL370/EC370)^2),((DM370/EC370)^2),((DN370/EC370)^2))*100))</f>
        <v/>
      </c>
      <c r="EE370" s="59" t="str">
        <f>IF(CB370="","",(CB370/DQ370*100))</f>
        <v/>
      </c>
      <c r="EF370" s="59" t="str">
        <f>IF(CC370="","",(CC370/DQ370*100))</f>
        <v/>
      </c>
      <c r="EG370" s="59" t="str">
        <f>IF(CD370="","",(CD370/DQ370*100))</f>
        <v/>
      </c>
      <c r="EH370" s="59" t="str">
        <f>IF(CE370="","",(CE370/DQ370*100))</f>
        <v/>
      </c>
      <c r="EI370" s="59" t="str">
        <f>IF(CF370="","",(CF370/DQ370*100))</f>
        <v/>
      </c>
      <c r="EJ370" s="59" t="str">
        <f>IF(CG370="","",(CG370/DQ370*100))</f>
        <v/>
      </c>
      <c r="EK370" s="59" t="str">
        <f>IF(CH370="","",(CH370/DQ370*100))</f>
        <v/>
      </c>
      <c r="EL370" s="59" t="str">
        <f>IF(CI370="","",(CI370/DR370*100))</f>
        <v/>
      </c>
      <c r="EM370" s="59" t="str">
        <f>IF(CJ370="","",(CJ370/DR370*100))</f>
        <v/>
      </c>
      <c r="EN370" s="59" t="str">
        <f>IF(CK370="","",(CK370/DR370*100))</f>
        <v/>
      </c>
      <c r="EO370" s="59" t="str">
        <f>IF(CL370="","",(CL370/DR370*100))</f>
        <v/>
      </c>
      <c r="EP370" s="59" t="str">
        <f>IF(CM370="","",(CM370/DR370*100))</f>
        <v/>
      </c>
      <c r="EQ370" s="59" t="str">
        <f>IF(CN370="","",(CN370/DR370*100))</f>
        <v/>
      </c>
      <c r="ER370" s="59" t="str">
        <f>IF(CO370="","",(CO370/DR370*100))</f>
        <v/>
      </c>
      <c r="ES370" s="59" t="str">
        <f>IF(CP370="","",(CP370/DR370*100))</f>
        <v/>
      </c>
      <c r="ET370" s="59" t="str">
        <f>IF(CQ370="","",(CQ370/DR370*100))</f>
        <v/>
      </c>
      <c r="EU370" s="59" t="str">
        <f>IF(CR370="","",(CR370/DR370*100))</f>
        <v/>
      </c>
      <c r="EV370" s="59" t="str">
        <f>IF(CS370="","",(CS370/DS370*100))</f>
        <v/>
      </c>
      <c r="EW370" s="59" t="str">
        <f>IF(CT370="","",(CT370/DS370*100))</f>
        <v/>
      </c>
      <c r="EX370" s="59" t="str">
        <f>IF(CU370="","",(CU370/DS370*100))</f>
        <v/>
      </c>
      <c r="EY370" s="59" t="str">
        <f>IF(CV370="","",(CV370/DS370*100))</f>
        <v/>
      </c>
      <c r="EZ370" s="59" t="str">
        <f>IF(CW370="","",(CW370/DS370*100))</f>
        <v/>
      </c>
      <c r="FA370" s="59" t="str">
        <f>IF(CX370="","",(CX370/DS370*100))</f>
        <v/>
      </c>
      <c r="FB370" s="59" t="str">
        <f t="shared" si="37"/>
        <v/>
      </c>
      <c r="FC370" s="59" t="str">
        <f t="shared" si="37"/>
        <v/>
      </c>
      <c r="FD370" s="59" t="str">
        <f t="shared" si="37"/>
        <v/>
      </c>
      <c r="FE370" s="59" t="str">
        <f t="shared" ref="FB370:FJ413" si="39">IF(DB370="","",(DB370/$DT370*100))</f>
        <v/>
      </c>
      <c r="FF370" s="59" t="str">
        <f t="shared" si="39"/>
        <v/>
      </c>
      <c r="FG370" s="59" t="str">
        <f t="shared" si="39"/>
        <v/>
      </c>
      <c r="FH370" s="59" t="str">
        <f t="shared" si="39"/>
        <v/>
      </c>
      <c r="FI370" s="59" t="str">
        <f t="shared" si="39"/>
        <v/>
      </c>
      <c r="FJ370" s="59" t="str">
        <f t="shared" si="39"/>
        <v/>
      </c>
      <c r="FK370" s="59" t="str">
        <f>IF(DH370="","",(DH370/DU370*100))</f>
        <v/>
      </c>
      <c r="FL370" s="59" t="str">
        <f>IF(DI370="","",(DI370/DU370*100))</f>
        <v/>
      </c>
      <c r="FM370" s="59" t="str">
        <f>IF(DJ370="","",(DJ370/DU370*100))</f>
        <v/>
      </c>
    </row>
    <row r="371" spans="72:169" x14ac:dyDescent="0.25">
      <c r="BT371" s="59" t="str">
        <f>IF(BR371="","",YEAR(D371)-BR371)</f>
        <v/>
      </c>
      <c r="BU371" s="59" t="str">
        <f>IF(BO371="",IF(OR(BM371="",BN371=""),"",((BM371*12)+BN371)*0.0254),BO371*0.01)</f>
        <v/>
      </c>
      <c r="BV371" s="59" t="str">
        <f>IF(BQ371="",IF(BP371="","",BP371*0.453592),BQ371)</f>
        <v/>
      </c>
      <c r="BW371" s="59" t="str">
        <f>IF(OR(BU371="",BV371=""),"",(BV371/(BU371^2)))</f>
        <v/>
      </c>
      <c r="BX371" s="59" t="str">
        <f>IF(COUNTBLANK(E371:J371)=6,"",(((E371*IF(F371&gt;0,F371,30)*3)+(G371*IF(H371&gt;0,H371,30)*5)+(I371*IF(J371&gt;0,J371,30)*9))))</f>
        <v/>
      </c>
      <c r="BY371" s="59" t="str">
        <f>IF(COUNTBLANK(AE371:AL371)=8,"",SUM(IF(AE371=2,1,IF(AE371=3,1,0)),IF(AH371=1,1,IF(AI371=1,1,0)),IF(AJ371&gt;3,1,0),IF(AK371&gt;3,1,0),IF(AL371&gt;0,1,0)))</f>
        <v/>
      </c>
      <c r="BZ371" s="59" t="str">
        <f>IF(OR(AM371="",AN371=""),"",IF(OR(AM371=-99,AN371=-99),-99,IF(AM371=3,IF(AN371=2,1,IF(AN371=3,1,0)),0)))</f>
        <v/>
      </c>
      <c r="CA371" s="59" t="str">
        <f>IF(OR((AC371=""),(AD371="")),"",IF(AD371=-99,-99,IF(AC371&gt;=4,IF(OR(AD371=1,AD371=2),1,0),0)))</f>
        <v/>
      </c>
      <c r="CB371" s="59" t="str">
        <f>IF(BW371="","",IF(BW371&lt;25,5,IF(BW371&lt;30,2,0)))</f>
        <v/>
      </c>
      <c r="CC371" s="59" t="str">
        <f t="shared" si="34"/>
        <v/>
      </c>
      <c r="CD371" s="59" t="str">
        <f>IF(K371="","",IF(K371&lt;4,0,IF(K371&gt;=4,4,"")))</f>
        <v/>
      </c>
      <c r="CE371" s="59" t="str">
        <f>IF(L371="","",IF(L371&lt;4,0,IF(L371&gt;=4,4,"")))</f>
        <v/>
      </c>
      <c r="CF371" s="59" t="str">
        <f>IF(M371="","",IF(M371&lt;4,0,IF(M371&gt;=4,3,"")))</f>
        <v/>
      </c>
      <c r="CG371" s="59" t="str">
        <f>IF(N371="","",IF(N371&lt;4,0,IF(N371&gt;=4,1,"")))</f>
        <v/>
      </c>
      <c r="CH371" s="59" t="str">
        <f t="shared" si="35"/>
        <v/>
      </c>
      <c r="CI371" s="59" t="str">
        <f>IF(O371="","",IF(O371=0,0,IF(O371=1,3,IF(O371&lt;=4,4,IF(O371&gt;4,5,"")))))</f>
        <v/>
      </c>
      <c r="CJ371" s="59" t="str">
        <f>IF(P371="","",IF(P371=0,0,IF(P371=1,1,IF(P371&lt;7,3,IF(P371=7,4,"")))))</f>
        <v/>
      </c>
      <c r="CK371" s="59" t="str">
        <f>IF(Q371="","",IF(Q371&lt;4,3,IF(Q371&lt;7,2,IF(Q371=7,0,""))))</f>
        <v/>
      </c>
      <c r="CL371" s="59" t="str">
        <f>IF(R371="","",IF(R371&lt;1,0,IF(R371&lt;=2,1,IF(R371&gt;2,2,""))))</f>
        <v/>
      </c>
      <c r="CM371" s="59" t="str">
        <f>IF(S371="","",IF(S371=0,0,IF(S371=1,1,IF(S371&gt;1,2,""))))</f>
        <v/>
      </c>
      <c r="CN371" s="59" t="str">
        <f>IF(T371="","",IF(T371=0,0,IF(T371&lt;=4,1,IF(T371&gt;4,2,""))))</f>
        <v/>
      </c>
      <c r="CO371" s="59" t="str">
        <f>IF(U371="","",IF(U371&lt;4,0,IF(U371&lt;=6,1,IF(U371=7,2,""))))</f>
        <v/>
      </c>
      <c r="CP371" s="59" t="str">
        <f>IF(V371="","",IF(V371&lt;4,2,IF(V371=4,1,IF(V371=5,0,""))))</f>
        <v/>
      </c>
      <c r="CQ371" s="59" t="str">
        <f>IF(W371="","",IF(W371=1,2,IF(W371=2,1,IF(W371&gt;2,0,""))))</f>
        <v/>
      </c>
      <c r="CR371" s="59" t="str">
        <f>IF(X371="","",IF(X371=0,0,IF(X371=1,1,IF(X371=2,2,IF(X371=3,2,IF(X371=-9,-9,IF(X371=-99,-99,"")))))))</f>
        <v/>
      </c>
      <c r="CS371" s="59" t="str">
        <f>IF(Z371="","",IF(Z371=0,1,IF(Z371=1,0,"")))</f>
        <v/>
      </c>
      <c r="CT371" s="59" t="str">
        <f>IF(CA371="","",IF(CA371=-99,-99,IF(CA371=1,3,0)))</f>
        <v/>
      </c>
      <c r="CU371" s="59" t="str">
        <f>IF(BZ371="","",IF(BZ371=-99,-99,IF(BZ371=0,3,0)))</f>
        <v/>
      </c>
      <c r="CV371" s="59" t="str">
        <f>IF(AO371="","",IF(AND(AO371&gt;=7,AO371&lt;=8),2,0))</f>
        <v/>
      </c>
      <c r="CW371" s="59" t="str">
        <f>IF(AP371="","",IF(AP371=1,0,IF(AP371&gt;1,1,"")))</f>
        <v/>
      </c>
      <c r="CX371" s="59" t="str">
        <f t="shared" si="36"/>
        <v/>
      </c>
      <c r="CY371" s="59" t="str">
        <f>IF(BA371="","",IF(BA371=0,0,IF(OR(BA371=1,BA371=2,BA371=3),3,IF(BA371=-99,-99,""))))</f>
        <v/>
      </c>
      <c r="CZ371" s="59" t="str">
        <f>IF(BB371="","",IF(BB371=0,0,IF(OR(BB371=1,BB371=2,BB371=3),3,IF(BB371=-99,-99,""))))</f>
        <v/>
      </c>
      <c r="DA371" s="59" t="str">
        <f>IF(BC371="","",IF(BC371=0,0,IF(OR(BC371=1,BC371=2,BC371=3),3,IF(BC371=-99,-99,""))))</f>
        <v/>
      </c>
      <c r="DB371" s="59" t="str">
        <f>IF(BD371="","",IF(BD371=0,0,IF(OR(BD371=1,BD371=2,BD371=3),3,IF(BD371=-99,-99,""))))</f>
        <v/>
      </c>
      <c r="DC371" s="59" t="str">
        <f>IF(BE371="","",IF(BE371=0,0,IF(OR(BE371=1,BE371=2,BE371=3),3,IF(BE371=-99,-99,""))))</f>
        <v/>
      </c>
      <c r="DD371" s="59" t="str">
        <f>IF(BF371="","",IF(BF371=0,0,IF(OR(BF371=1,BF371=2,BF371=3),3,IF(BF371=-99,-99,""))))</f>
        <v/>
      </c>
      <c r="DE371" s="59" t="str">
        <f>IF(BG371="","",IF(BG371=0,0,IF(OR(BG371=1,BG371=2,BG371=3),3,IF(BG371=-99,-99,""))))</f>
        <v/>
      </c>
      <c r="DF371" s="59" t="str">
        <f>IF(BH371="","",IF(BH371=0,0,IF(OR(BH371=1,BH371=2,BH371=3),3,IF(BH371=-99,-99,""))))</f>
        <v/>
      </c>
      <c r="DG371" s="59" t="str">
        <f>IF(BI371="","",IF(BI371=0,0,IF(OR(BI371=1,BI371=2,BI371=3),3,IF(BI371=-99,-99,""))))</f>
        <v/>
      </c>
      <c r="DH371" s="59" t="str">
        <f>IF(BT371="","",IF(BS371=1,IF(BT371&lt;65,41,IF(BT371&lt;70,35,IF(BT371&lt;75,29,IF(BT371&lt;80,21,IF(BT371&lt;85,14,IF(BT371&lt;90,5,0)))))),IF(BS371=2,IF(BT371&lt;65,38,IF(BT371&lt;70,33,IF(BT371&lt;75,26,IF(BT371&lt;80,16,IF(BT371&lt;85,12,IF(BT371&lt;90,1,0)))))),"")))</f>
        <v/>
      </c>
      <c r="DI371" s="59" t="str">
        <f>IF(BL371="","",IF(BL371=1,0,IF(BL371=2,3,IF(BL371&gt;2,6,""))))</f>
        <v/>
      </c>
      <c r="DJ371" s="59" t="str">
        <f>IF(Y371="","",IF(Y371=0,3,IF(Y371=1,0,"")))</f>
        <v/>
      </c>
      <c r="DK371" s="59" t="str">
        <f>IF(COUNTBLANK(CB371:CH371)=7,"",SUM(CB371:CH371))</f>
        <v/>
      </c>
      <c r="DL371" s="59" t="str">
        <f>IF(COUNTBLANK(CI371:CR371)=10,"",SUM(CI371:CQ371,IF(CR371&gt;0,CR371,0)))</f>
        <v/>
      </c>
      <c r="DM371" s="59" t="str">
        <f>IF(COUNTBLANK(CS371:CX371)=6,"",SUM(CS371,IF(CT371=-99,0,CT371),IF(CU371=-99,0,CU371),CV371:CX371))</f>
        <v/>
      </c>
      <c r="DN371" s="59" t="str">
        <f>IF(COUNTBLANK(CY371:DG371)=9,"",SUM(IF(OR(CY371="",CY371=-99),0,CY371),IF(OR(CZ371="",CZ371=-99),0,CZ371),IF(OR(DA371="",DA371=-99),0,DA371),IF(OR(DB371="",DB371=-99),0,DB371),IF(OR(DC371="",DC371=-99),0,DC371),IF(OR(DD371="",DD371=-99),0,DD371),IF(OR(DE371="",DE371=-99),0,DE371),IF(OR(DF371="",DF371=-99),0,DF371),IF(OR(DG371="",DG371=-99),0,DG371)))</f>
        <v/>
      </c>
      <c r="DO371" s="59" t="str">
        <f>IF(COUNTBLANK(DH371:DJ371)=3,"",SUM(DH371:DJ371))</f>
        <v/>
      </c>
      <c r="DP371" s="59" t="str">
        <f>IF(COUNTBLANK(DK371:DN371)=4,"",SUM(DK371:DN371))</f>
        <v/>
      </c>
      <c r="DQ371" s="59" t="str">
        <f>IF(COUNTBLANK(CB371:CH371)=7,"",SUM(IF(CB371="",0,5),IF(CC371="",0,9),IF(CD371="",0,4),IF(CE371="",0,4),IF(CF371="",0,3),IF(CG371="",0,1),IF(CH371="",0,6)))</f>
        <v/>
      </c>
      <c r="DR371" s="59" t="str">
        <f>IF(COUNTBLANK(CI371:CR371)=10,"",SUM(IF(CI371="",0,5),IF(CJ371="",0,4),IF(CK371="",0,3),IF(CL371="",0,2),IF(CM371="",0,2),IF(CN371="",0,2),IF(CO371="",0,2),IF(CP371="",0,2),IF(CQ371="",0,2),IF(OR(CR371="",CR371=-99,CR371=-9),0,2)))</f>
        <v/>
      </c>
      <c r="DS371" s="59" t="str">
        <f>IF(COUNTBLANK(CS371:CX371)=6,"",SUM(IF(CS371="",0,1),IF(OR(CT371="",CT371=-99),0,3),IF(OR(CU371="",CU371=-99),0,3),IF(CV371="",0,2),IF(CW371="",0,1),IF(CX371="",0,1)))</f>
        <v/>
      </c>
      <c r="DT371" s="59" t="str">
        <f>IF(COUNTBLANK(CY371:DG371)=9,"",SUM(IF(OR(CY371="",CY371=-99),0,3),IF(OR(CZ371="",CZ371=-99),0,3),IF(OR(DA371="",DA371=-99),0,3),IF(OR(DB371="",DB371=-99),0,3),IF(OR(DC371="",DC371=-99),0,3),IF(OR(DD371="",DD371=-99),0,3),IF(OR(DE371="",DE371=-99),0,3),IF(OR(DF371="",DF371=-99),0,3),IF(OR(DG371="",DG371=-99),0,3)))</f>
        <v/>
      </c>
      <c r="DU371" s="59" t="str">
        <f>IF(COUNTBLANK(DH371:DJ371)=3,"",SUM(IF(DH371="",0,IF(BS371=1,41,IF(BS371=2,38,""))),IF(DI371="",0,6),IF(DJ371="",0,3)))</f>
        <v/>
      </c>
      <c r="DV371" s="59" t="str">
        <f>IF(COUNTBLANK(DK371:DN371)=4,"",SUM(DQ371:DT371))</f>
        <v/>
      </c>
      <c r="DW371" s="59" t="str">
        <f>IF(DQ371="","",((DK371/DQ371)*100))</f>
        <v/>
      </c>
      <c r="DX371" s="59" t="str">
        <f t="shared" si="38"/>
        <v/>
      </c>
      <c r="DY371" s="59" t="str">
        <f t="shared" si="38"/>
        <v/>
      </c>
      <c r="DZ371" s="59" t="str">
        <f t="shared" si="38"/>
        <v/>
      </c>
      <c r="EA371" s="59" t="str">
        <f t="shared" si="38"/>
        <v/>
      </c>
      <c r="EB371" s="59" t="str">
        <f t="shared" si="38"/>
        <v/>
      </c>
      <c r="EC371" s="59" t="str">
        <f>IF(COUNTBLANK(DQ371:DT371)=4,"",SQRT((DQ371^2)+(DR371^2)+(DS371^2)+(DT371^2)))</f>
        <v/>
      </c>
      <c r="ED371" s="59" t="str">
        <f>IF(EC371="","",(SUM(((DK371/EC371)^2),((DL371/EC371)^2),((DM371/EC371)^2),((DN371/EC371)^2))*100))</f>
        <v/>
      </c>
      <c r="EE371" s="59" t="str">
        <f>IF(CB371="","",(CB371/DQ371*100))</f>
        <v/>
      </c>
      <c r="EF371" s="59" t="str">
        <f>IF(CC371="","",(CC371/DQ371*100))</f>
        <v/>
      </c>
      <c r="EG371" s="59" t="str">
        <f>IF(CD371="","",(CD371/DQ371*100))</f>
        <v/>
      </c>
      <c r="EH371" s="59" t="str">
        <f>IF(CE371="","",(CE371/DQ371*100))</f>
        <v/>
      </c>
      <c r="EI371" s="59" t="str">
        <f>IF(CF371="","",(CF371/DQ371*100))</f>
        <v/>
      </c>
      <c r="EJ371" s="59" t="str">
        <f>IF(CG371="","",(CG371/DQ371*100))</f>
        <v/>
      </c>
      <c r="EK371" s="59" t="str">
        <f>IF(CH371="","",(CH371/DQ371*100))</f>
        <v/>
      </c>
      <c r="EL371" s="59" t="str">
        <f>IF(CI371="","",(CI371/DR371*100))</f>
        <v/>
      </c>
      <c r="EM371" s="59" t="str">
        <f>IF(CJ371="","",(CJ371/DR371*100))</f>
        <v/>
      </c>
      <c r="EN371" s="59" t="str">
        <f>IF(CK371="","",(CK371/DR371*100))</f>
        <v/>
      </c>
      <c r="EO371" s="59" t="str">
        <f>IF(CL371="","",(CL371/DR371*100))</f>
        <v/>
      </c>
      <c r="EP371" s="59" t="str">
        <f>IF(CM371="","",(CM371/DR371*100))</f>
        <v/>
      </c>
      <c r="EQ371" s="59" t="str">
        <f>IF(CN371="","",(CN371/DR371*100))</f>
        <v/>
      </c>
      <c r="ER371" s="59" t="str">
        <f>IF(CO371="","",(CO371/DR371*100))</f>
        <v/>
      </c>
      <c r="ES371" s="59" t="str">
        <f>IF(CP371="","",(CP371/DR371*100))</f>
        <v/>
      </c>
      <c r="ET371" s="59" t="str">
        <f>IF(CQ371="","",(CQ371/DR371*100))</f>
        <v/>
      </c>
      <c r="EU371" s="59" t="str">
        <f>IF(CR371="","",(CR371/DR371*100))</f>
        <v/>
      </c>
      <c r="EV371" s="59" t="str">
        <f>IF(CS371="","",(CS371/DS371*100))</f>
        <v/>
      </c>
      <c r="EW371" s="59" t="str">
        <f>IF(CT371="","",(CT371/DS371*100))</f>
        <v/>
      </c>
      <c r="EX371" s="59" t="str">
        <f>IF(CU371="","",(CU371/DS371*100))</f>
        <v/>
      </c>
      <c r="EY371" s="59" t="str">
        <f>IF(CV371="","",(CV371/DS371*100))</f>
        <v/>
      </c>
      <c r="EZ371" s="59" t="str">
        <f>IF(CW371="","",(CW371/DS371*100))</f>
        <v/>
      </c>
      <c r="FA371" s="59" t="str">
        <f>IF(CX371="","",(CX371/DS371*100))</f>
        <v/>
      </c>
      <c r="FB371" s="59" t="str">
        <f t="shared" si="39"/>
        <v/>
      </c>
      <c r="FC371" s="59" t="str">
        <f t="shared" si="39"/>
        <v/>
      </c>
      <c r="FD371" s="59" t="str">
        <f t="shared" si="39"/>
        <v/>
      </c>
      <c r="FE371" s="59" t="str">
        <f t="shared" si="39"/>
        <v/>
      </c>
      <c r="FF371" s="59" t="str">
        <f t="shared" si="39"/>
        <v/>
      </c>
      <c r="FG371" s="59" t="str">
        <f t="shared" si="39"/>
        <v/>
      </c>
      <c r="FH371" s="59" t="str">
        <f t="shared" si="39"/>
        <v/>
      </c>
      <c r="FI371" s="59" t="str">
        <f t="shared" si="39"/>
        <v/>
      </c>
      <c r="FJ371" s="59" t="str">
        <f t="shared" si="39"/>
        <v/>
      </c>
      <c r="FK371" s="59" t="str">
        <f>IF(DH371="","",(DH371/DU371*100))</f>
        <v/>
      </c>
      <c r="FL371" s="59" t="str">
        <f>IF(DI371="","",(DI371/DU371*100))</f>
        <v/>
      </c>
      <c r="FM371" s="59" t="str">
        <f>IF(DJ371="","",(DJ371/DU371*100))</f>
        <v/>
      </c>
    </row>
    <row r="372" spans="72:169" x14ac:dyDescent="0.25">
      <c r="BT372" s="59" t="str">
        <f>IF(BR372="","",YEAR(D372)-BR372)</f>
        <v/>
      </c>
      <c r="BU372" s="59" t="str">
        <f>IF(BO372="",IF(OR(BM372="",BN372=""),"",((BM372*12)+BN372)*0.0254),BO372*0.01)</f>
        <v/>
      </c>
      <c r="BV372" s="59" t="str">
        <f>IF(BQ372="",IF(BP372="","",BP372*0.453592),BQ372)</f>
        <v/>
      </c>
      <c r="BW372" s="59" t="str">
        <f>IF(OR(BU372="",BV372=""),"",(BV372/(BU372^2)))</f>
        <v/>
      </c>
      <c r="BX372" s="59" t="str">
        <f>IF(COUNTBLANK(E372:J372)=6,"",(((E372*IF(F372&gt;0,F372,30)*3)+(G372*IF(H372&gt;0,H372,30)*5)+(I372*IF(J372&gt;0,J372,30)*9))))</f>
        <v/>
      </c>
      <c r="BY372" s="59" t="str">
        <f>IF(COUNTBLANK(AE372:AL372)=8,"",SUM(IF(AE372=2,1,IF(AE372=3,1,0)),IF(AH372=1,1,IF(AI372=1,1,0)),IF(AJ372&gt;3,1,0),IF(AK372&gt;3,1,0),IF(AL372&gt;0,1,0)))</f>
        <v/>
      </c>
      <c r="BZ372" s="59" t="str">
        <f>IF(OR(AM372="",AN372=""),"",IF(OR(AM372=-99,AN372=-99),-99,IF(AM372=3,IF(AN372=2,1,IF(AN372=3,1,0)),0)))</f>
        <v/>
      </c>
      <c r="CA372" s="59" t="str">
        <f>IF(OR((AC372=""),(AD372="")),"",IF(AD372=-99,-99,IF(AC372&gt;=4,IF(OR(AD372=1,AD372=2),1,0),0)))</f>
        <v/>
      </c>
      <c r="CB372" s="59" t="str">
        <f>IF(BW372="","",IF(BW372&lt;25,5,IF(BW372&lt;30,2,0)))</f>
        <v/>
      </c>
      <c r="CC372" s="59" t="str">
        <f t="shared" si="34"/>
        <v/>
      </c>
      <c r="CD372" s="59" t="str">
        <f>IF(K372="","",IF(K372&lt;4,0,IF(K372&gt;=4,4,"")))</f>
        <v/>
      </c>
      <c r="CE372" s="59" t="str">
        <f>IF(L372="","",IF(L372&lt;4,0,IF(L372&gt;=4,4,"")))</f>
        <v/>
      </c>
      <c r="CF372" s="59" t="str">
        <f>IF(M372="","",IF(M372&lt;4,0,IF(M372&gt;=4,3,"")))</f>
        <v/>
      </c>
      <c r="CG372" s="59" t="str">
        <f>IF(N372="","",IF(N372&lt;4,0,IF(N372&gt;=4,1,"")))</f>
        <v/>
      </c>
      <c r="CH372" s="59" t="str">
        <f t="shared" si="35"/>
        <v/>
      </c>
      <c r="CI372" s="59" t="str">
        <f>IF(O372="","",IF(O372=0,0,IF(O372=1,3,IF(O372&lt;=4,4,IF(O372&gt;4,5,"")))))</f>
        <v/>
      </c>
      <c r="CJ372" s="59" t="str">
        <f>IF(P372="","",IF(P372=0,0,IF(P372=1,1,IF(P372&lt;7,3,IF(P372=7,4,"")))))</f>
        <v/>
      </c>
      <c r="CK372" s="59" t="str">
        <f>IF(Q372="","",IF(Q372&lt;4,3,IF(Q372&lt;7,2,IF(Q372=7,0,""))))</f>
        <v/>
      </c>
      <c r="CL372" s="59" t="str">
        <f>IF(R372="","",IF(R372&lt;1,0,IF(R372&lt;=2,1,IF(R372&gt;2,2,""))))</f>
        <v/>
      </c>
      <c r="CM372" s="59" t="str">
        <f>IF(S372="","",IF(S372=0,0,IF(S372=1,1,IF(S372&gt;1,2,""))))</f>
        <v/>
      </c>
      <c r="CN372" s="59" t="str">
        <f>IF(T372="","",IF(T372=0,0,IF(T372&lt;=4,1,IF(T372&gt;4,2,""))))</f>
        <v/>
      </c>
      <c r="CO372" s="59" t="str">
        <f>IF(U372="","",IF(U372&lt;4,0,IF(U372&lt;=6,1,IF(U372=7,2,""))))</f>
        <v/>
      </c>
      <c r="CP372" s="59" t="str">
        <f>IF(V372="","",IF(V372&lt;4,2,IF(V372=4,1,IF(V372=5,0,""))))</f>
        <v/>
      </c>
      <c r="CQ372" s="59" t="str">
        <f>IF(W372="","",IF(W372=1,2,IF(W372=2,1,IF(W372&gt;2,0,""))))</f>
        <v/>
      </c>
      <c r="CR372" s="59" t="str">
        <f>IF(X372="","",IF(X372=0,0,IF(X372=1,1,IF(X372=2,2,IF(X372=3,2,IF(X372=-9,-9,IF(X372=-99,-99,"")))))))</f>
        <v/>
      </c>
      <c r="CS372" s="59" t="str">
        <f>IF(Z372="","",IF(Z372=0,1,IF(Z372=1,0,"")))</f>
        <v/>
      </c>
      <c r="CT372" s="59" t="str">
        <f>IF(CA372="","",IF(CA372=-99,-99,IF(CA372=1,3,0)))</f>
        <v/>
      </c>
      <c r="CU372" s="59" t="str">
        <f>IF(BZ372="","",IF(BZ372=-99,-99,IF(BZ372=0,3,0)))</f>
        <v/>
      </c>
      <c r="CV372" s="59" t="str">
        <f>IF(AO372="","",IF(AND(AO372&gt;=7,AO372&lt;=8),2,0))</f>
        <v/>
      </c>
      <c r="CW372" s="59" t="str">
        <f>IF(AP372="","",IF(AP372=1,0,IF(AP372&gt;1,1,"")))</f>
        <v/>
      </c>
      <c r="CX372" s="59" t="str">
        <f t="shared" si="36"/>
        <v/>
      </c>
      <c r="CY372" s="59" t="str">
        <f>IF(BA372="","",IF(BA372=0,0,IF(OR(BA372=1,BA372=2,BA372=3),3,IF(BA372=-99,-99,""))))</f>
        <v/>
      </c>
      <c r="CZ372" s="59" t="str">
        <f>IF(BB372="","",IF(BB372=0,0,IF(OR(BB372=1,BB372=2,BB372=3),3,IF(BB372=-99,-99,""))))</f>
        <v/>
      </c>
      <c r="DA372" s="59" t="str">
        <f>IF(BC372="","",IF(BC372=0,0,IF(OR(BC372=1,BC372=2,BC372=3),3,IF(BC372=-99,-99,""))))</f>
        <v/>
      </c>
      <c r="DB372" s="59" t="str">
        <f>IF(BD372="","",IF(BD372=0,0,IF(OR(BD372=1,BD372=2,BD372=3),3,IF(BD372=-99,-99,""))))</f>
        <v/>
      </c>
      <c r="DC372" s="59" t="str">
        <f>IF(BE372="","",IF(BE372=0,0,IF(OR(BE372=1,BE372=2,BE372=3),3,IF(BE372=-99,-99,""))))</f>
        <v/>
      </c>
      <c r="DD372" s="59" t="str">
        <f>IF(BF372="","",IF(BF372=0,0,IF(OR(BF372=1,BF372=2,BF372=3),3,IF(BF372=-99,-99,""))))</f>
        <v/>
      </c>
      <c r="DE372" s="59" t="str">
        <f>IF(BG372="","",IF(BG372=0,0,IF(OR(BG372=1,BG372=2,BG372=3),3,IF(BG372=-99,-99,""))))</f>
        <v/>
      </c>
      <c r="DF372" s="59" t="str">
        <f>IF(BH372="","",IF(BH372=0,0,IF(OR(BH372=1,BH372=2,BH372=3),3,IF(BH372=-99,-99,""))))</f>
        <v/>
      </c>
      <c r="DG372" s="59" t="str">
        <f>IF(BI372="","",IF(BI372=0,0,IF(OR(BI372=1,BI372=2,BI372=3),3,IF(BI372=-99,-99,""))))</f>
        <v/>
      </c>
      <c r="DH372" s="59" t="str">
        <f>IF(BT372="","",IF(BS372=1,IF(BT372&lt;65,41,IF(BT372&lt;70,35,IF(BT372&lt;75,29,IF(BT372&lt;80,21,IF(BT372&lt;85,14,IF(BT372&lt;90,5,0)))))),IF(BS372=2,IF(BT372&lt;65,38,IF(BT372&lt;70,33,IF(BT372&lt;75,26,IF(BT372&lt;80,16,IF(BT372&lt;85,12,IF(BT372&lt;90,1,0)))))),"")))</f>
        <v/>
      </c>
      <c r="DI372" s="59" t="str">
        <f>IF(BL372="","",IF(BL372=1,0,IF(BL372=2,3,IF(BL372&gt;2,6,""))))</f>
        <v/>
      </c>
      <c r="DJ372" s="59" t="str">
        <f>IF(Y372="","",IF(Y372=0,3,IF(Y372=1,0,"")))</f>
        <v/>
      </c>
      <c r="DK372" s="59" t="str">
        <f>IF(COUNTBLANK(CB372:CH372)=7,"",SUM(CB372:CH372))</f>
        <v/>
      </c>
      <c r="DL372" s="59" t="str">
        <f>IF(COUNTBLANK(CI372:CR372)=10,"",SUM(CI372:CQ372,IF(CR372&gt;0,CR372,0)))</f>
        <v/>
      </c>
      <c r="DM372" s="59" t="str">
        <f>IF(COUNTBLANK(CS372:CX372)=6,"",SUM(CS372,IF(CT372=-99,0,CT372),IF(CU372=-99,0,CU372),CV372:CX372))</f>
        <v/>
      </c>
      <c r="DN372" s="59" t="str">
        <f>IF(COUNTBLANK(CY372:DG372)=9,"",SUM(IF(OR(CY372="",CY372=-99),0,CY372),IF(OR(CZ372="",CZ372=-99),0,CZ372),IF(OR(DA372="",DA372=-99),0,DA372),IF(OR(DB372="",DB372=-99),0,DB372),IF(OR(DC372="",DC372=-99),0,DC372),IF(OR(DD372="",DD372=-99),0,DD372),IF(OR(DE372="",DE372=-99),0,DE372),IF(OR(DF372="",DF372=-99),0,DF372),IF(OR(DG372="",DG372=-99),0,DG372)))</f>
        <v/>
      </c>
      <c r="DO372" s="59" t="str">
        <f>IF(COUNTBLANK(DH372:DJ372)=3,"",SUM(DH372:DJ372))</f>
        <v/>
      </c>
      <c r="DP372" s="59" t="str">
        <f>IF(COUNTBLANK(DK372:DN372)=4,"",SUM(DK372:DN372))</f>
        <v/>
      </c>
      <c r="DQ372" s="59" t="str">
        <f>IF(COUNTBLANK(CB372:CH372)=7,"",SUM(IF(CB372="",0,5),IF(CC372="",0,9),IF(CD372="",0,4),IF(CE372="",0,4),IF(CF372="",0,3),IF(CG372="",0,1),IF(CH372="",0,6)))</f>
        <v/>
      </c>
      <c r="DR372" s="59" t="str">
        <f>IF(COUNTBLANK(CI372:CR372)=10,"",SUM(IF(CI372="",0,5),IF(CJ372="",0,4),IF(CK372="",0,3),IF(CL372="",0,2),IF(CM372="",0,2),IF(CN372="",0,2),IF(CO372="",0,2),IF(CP372="",0,2),IF(CQ372="",0,2),IF(OR(CR372="",CR372=-99,CR372=-9),0,2)))</f>
        <v/>
      </c>
      <c r="DS372" s="59" t="str">
        <f>IF(COUNTBLANK(CS372:CX372)=6,"",SUM(IF(CS372="",0,1),IF(OR(CT372="",CT372=-99),0,3),IF(OR(CU372="",CU372=-99),0,3),IF(CV372="",0,2),IF(CW372="",0,1),IF(CX372="",0,1)))</f>
        <v/>
      </c>
      <c r="DT372" s="59" t="str">
        <f>IF(COUNTBLANK(CY372:DG372)=9,"",SUM(IF(OR(CY372="",CY372=-99),0,3),IF(OR(CZ372="",CZ372=-99),0,3),IF(OR(DA372="",DA372=-99),0,3),IF(OR(DB372="",DB372=-99),0,3),IF(OR(DC372="",DC372=-99),0,3),IF(OR(DD372="",DD372=-99),0,3),IF(OR(DE372="",DE372=-99),0,3),IF(OR(DF372="",DF372=-99),0,3),IF(OR(DG372="",DG372=-99),0,3)))</f>
        <v/>
      </c>
      <c r="DU372" s="59" t="str">
        <f>IF(COUNTBLANK(DH372:DJ372)=3,"",SUM(IF(DH372="",0,IF(BS372=1,41,IF(BS372=2,38,""))),IF(DI372="",0,6),IF(DJ372="",0,3)))</f>
        <v/>
      </c>
      <c r="DV372" s="59" t="str">
        <f>IF(COUNTBLANK(DK372:DN372)=4,"",SUM(DQ372:DT372))</f>
        <v/>
      </c>
      <c r="DW372" s="59" t="str">
        <f>IF(DQ372="","",((DK372/DQ372)*100))</f>
        <v/>
      </c>
      <c r="DX372" s="59" t="str">
        <f t="shared" si="38"/>
        <v/>
      </c>
      <c r="DY372" s="59" t="str">
        <f t="shared" si="38"/>
        <v/>
      </c>
      <c r="DZ372" s="59" t="str">
        <f t="shared" si="38"/>
        <v/>
      </c>
      <c r="EA372" s="59" t="str">
        <f t="shared" si="38"/>
        <v/>
      </c>
      <c r="EB372" s="59" t="str">
        <f t="shared" si="38"/>
        <v/>
      </c>
      <c r="EC372" s="59" t="str">
        <f>IF(COUNTBLANK(DQ372:DT372)=4,"",SQRT((DQ372^2)+(DR372^2)+(DS372^2)+(DT372^2)))</f>
        <v/>
      </c>
      <c r="ED372" s="59" t="str">
        <f>IF(EC372="","",(SUM(((DK372/EC372)^2),((DL372/EC372)^2),((DM372/EC372)^2),((DN372/EC372)^2))*100))</f>
        <v/>
      </c>
      <c r="EE372" s="59" t="str">
        <f>IF(CB372="","",(CB372/DQ372*100))</f>
        <v/>
      </c>
      <c r="EF372" s="59" t="str">
        <f>IF(CC372="","",(CC372/DQ372*100))</f>
        <v/>
      </c>
      <c r="EG372" s="59" t="str">
        <f>IF(CD372="","",(CD372/DQ372*100))</f>
        <v/>
      </c>
      <c r="EH372" s="59" t="str">
        <f>IF(CE372="","",(CE372/DQ372*100))</f>
        <v/>
      </c>
      <c r="EI372" s="59" t="str">
        <f>IF(CF372="","",(CF372/DQ372*100))</f>
        <v/>
      </c>
      <c r="EJ372" s="59" t="str">
        <f>IF(CG372="","",(CG372/DQ372*100))</f>
        <v/>
      </c>
      <c r="EK372" s="59" t="str">
        <f>IF(CH372="","",(CH372/DQ372*100))</f>
        <v/>
      </c>
      <c r="EL372" s="59" t="str">
        <f>IF(CI372="","",(CI372/DR372*100))</f>
        <v/>
      </c>
      <c r="EM372" s="59" t="str">
        <f>IF(CJ372="","",(CJ372/DR372*100))</f>
        <v/>
      </c>
      <c r="EN372" s="59" t="str">
        <f>IF(CK372="","",(CK372/DR372*100))</f>
        <v/>
      </c>
      <c r="EO372" s="59" t="str">
        <f>IF(CL372="","",(CL372/DR372*100))</f>
        <v/>
      </c>
      <c r="EP372" s="59" t="str">
        <f>IF(CM372="","",(CM372/DR372*100))</f>
        <v/>
      </c>
      <c r="EQ372" s="59" t="str">
        <f>IF(CN372="","",(CN372/DR372*100))</f>
        <v/>
      </c>
      <c r="ER372" s="59" t="str">
        <f>IF(CO372="","",(CO372/DR372*100))</f>
        <v/>
      </c>
      <c r="ES372" s="59" t="str">
        <f>IF(CP372="","",(CP372/DR372*100))</f>
        <v/>
      </c>
      <c r="ET372" s="59" t="str">
        <f>IF(CQ372="","",(CQ372/DR372*100))</f>
        <v/>
      </c>
      <c r="EU372" s="59" t="str">
        <f>IF(CR372="","",(CR372/DR372*100))</f>
        <v/>
      </c>
      <c r="EV372" s="59" t="str">
        <f>IF(CS372="","",(CS372/DS372*100))</f>
        <v/>
      </c>
      <c r="EW372" s="59" t="str">
        <f>IF(CT372="","",(CT372/DS372*100))</f>
        <v/>
      </c>
      <c r="EX372" s="59" t="str">
        <f>IF(CU372="","",(CU372/DS372*100))</f>
        <v/>
      </c>
      <c r="EY372" s="59" t="str">
        <f>IF(CV372="","",(CV372/DS372*100))</f>
        <v/>
      </c>
      <c r="EZ372" s="59" t="str">
        <f>IF(CW372="","",(CW372/DS372*100))</f>
        <v/>
      </c>
      <c r="FA372" s="59" t="str">
        <f>IF(CX372="","",(CX372/DS372*100))</f>
        <v/>
      </c>
      <c r="FB372" s="59" t="str">
        <f t="shared" si="39"/>
        <v/>
      </c>
      <c r="FC372" s="59" t="str">
        <f t="shared" si="39"/>
        <v/>
      </c>
      <c r="FD372" s="59" t="str">
        <f t="shared" si="39"/>
        <v/>
      </c>
      <c r="FE372" s="59" t="str">
        <f t="shared" si="39"/>
        <v/>
      </c>
      <c r="FF372" s="59" t="str">
        <f t="shared" si="39"/>
        <v/>
      </c>
      <c r="FG372" s="59" t="str">
        <f t="shared" si="39"/>
        <v/>
      </c>
      <c r="FH372" s="59" t="str">
        <f t="shared" si="39"/>
        <v/>
      </c>
      <c r="FI372" s="59" t="str">
        <f t="shared" si="39"/>
        <v/>
      </c>
      <c r="FJ372" s="59" t="str">
        <f t="shared" si="39"/>
        <v/>
      </c>
      <c r="FK372" s="59" t="str">
        <f>IF(DH372="","",(DH372/DU372*100))</f>
        <v/>
      </c>
      <c r="FL372" s="59" t="str">
        <f>IF(DI372="","",(DI372/DU372*100))</f>
        <v/>
      </c>
      <c r="FM372" s="59" t="str">
        <f>IF(DJ372="","",(DJ372/DU372*100))</f>
        <v/>
      </c>
    </row>
    <row r="373" spans="72:169" x14ac:dyDescent="0.25">
      <c r="BT373" s="59" t="str">
        <f>IF(BR373="","",YEAR(D373)-BR373)</f>
        <v/>
      </c>
      <c r="BU373" s="59" t="str">
        <f>IF(BO373="",IF(OR(BM373="",BN373=""),"",((BM373*12)+BN373)*0.0254),BO373*0.01)</f>
        <v/>
      </c>
      <c r="BV373" s="59" t="str">
        <f>IF(BQ373="",IF(BP373="","",BP373*0.453592),BQ373)</f>
        <v/>
      </c>
      <c r="BW373" s="59" t="str">
        <f>IF(OR(BU373="",BV373=""),"",(BV373/(BU373^2)))</f>
        <v/>
      </c>
      <c r="BX373" s="59" t="str">
        <f>IF(COUNTBLANK(E373:J373)=6,"",(((E373*IF(F373&gt;0,F373,30)*3)+(G373*IF(H373&gt;0,H373,30)*5)+(I373*IF(J373&gt;0,J373,30)*9))))</f>
        <v/>
      </c>
      <c r="BY373" s="59" t="str">
        <f>IF(COUNTBLANK(AE373:AL373)=8,"",SUM(IF(AE373=2,1,IF(AE373=3,1,0)),IF(AH373=1,1,IF(AI373=1,1,0)),IF(AJ373&gt;3,1,0),IF(AK373&gt;3,1,0),IF(AL373&gt;0,1,0)))</f>
        <v/>
      </c>
      <c r="BZ373" s="59" t="str">
        <f>IF(OR(AM373="",AN373=""),"",IF(OR(AM373=-99,AN373=-99),-99,IF(AM373=3,IF(AN373=2,1,IF(AN373=3,1,0)),0)))</f>
        <v/>
      </c>
      <c r="CA373" s="59" t="str">
        <f>IF(OR((AC373=""),(AD373="")),"",IF(AD373=-99,-99,IF(AC373&gt;=4,IF(OR(AD373=1,AD373=2),1,0),0)))</f>
        <v/>
      </c>
      <c r="CB373" s="59" t="str">
        <f>IF(BW373="","",IF(BW373&lt;25,5,IF(BW373&lt;30,2,0)))</f>
        <v/>
      </c>
      <c r="CC373" s="59" t="str">
        <f t="shared" si="34"/>
        <v/>
      </c>
      <c r="CD373" s="59" t="str">
        <f>IF(K373="","",IF(K373&lt;4,0,IF(K373&gt;=4,4,"")))</f>
        <v/>
      </c>
      <c r="CE373" s="59" t="str">
        <f>IF(L373="","",IF(L373&lt;4,0,IF(L373&gt;=4,4,"")))</f>
        <v/>
      </c>
      <c r="CF373" s="59" t="str">
        <f>IF(M373="","",IF(M373&lt;4,0,IF(M373&gt;=4,3,"")))</f>
        <v/>
      </c>
      <c r="CG373" s="59" t="str">
        <f>IF(N373="","",IF(N373&lt;4,0,IF(N373&gt;=4,1,"")))</f>
        <v/>
      </c>
      <c r="CH373" s="59" t="str">
        <f t="shared" si="35"/>
        <v/>
      </c>
      <c r="CI373" s="59" t="str">
        <f>IF(O373="","",IF(O373=0,0,IF(O373=1,3,IF(O373&lt;=4,4,IF(O373&gt;4,5,"")))))</f>
        <v/>
      </c>
      <c r="CJ373" s="59" t="str">
        <f>IF(P373="","",IF(P373=0,0,IF(P373=1,1,IF(P373&lt;7,3,IF(P373=7,4,"")))))</f>
        <v/>
      </c>
      <c r="CK373" s="59" t="str">
        <f>IF(Q373="","",IF(Q373&lt;4,3,IF(Q373&lt;7,2,IF(Q373=7,0,""))))</f>
        <v/>
      </c>
      <c r="CL373" s="59" t="str">
        <f>IF(R373="","",IF(R373&lt;1,0,IF(R373&lt;=2,1,IF(R373&gt;2,2,""))))</f>
        <v/>
      </c>
      <c r="CM373" s="59" t="str">
        <f>IF(S373="","",IF(S373=0,0,IF(S373=1,1,IF(S373&gt;1,2,""))))</f>
        <v/>
      </c>
      <c r="CN373" s="59" t="str">
        <f>IF(T373="","",IF(T373=0,0,IF(T373&lt;=4,1,IF(T373&gt;4,2,""))))</f>
        <v/>
      </c>
      <c r="CO373" s="59" t="str">
        <f>IF(U373="","",IF(U373&lt;4,0,IF(U373&lt;=6,1,IF(U373=7,2,""))))</f>
        <v/>
      </c>
      <c r="CP373" s="59" t="str">
        <f>IF(V373="","",IF(V373&lt;4,2,IF(V373=4,1,IF(V373=5,0,""))))</f>
        <v/>
      </c>
      <c r="CQ373" s="59" t="str">
        <f>IF(W373="","",IF(W373=1,2,IF(W373=2,1,IF(W373&gt;2,0,""))))</f>
        <v/>
      </c>
      <c r="CR373" s="59" t="str">
        <f>IF(X373="","",IF(X373=0,0,IF(X373=1,1,IF(X373=2,2,IF(X373=3,2,IF(X373=-9,-9,IF(X373=-99,-99,"")))))))</f>
        <v/>
      </c>
      <c r="CS373" s="59" t="str">
        <f>IF(Z373="","",IF(Z373=0,1,IF(Z373=1,0,"")))</f>
        <v/>
      </c>
      <c r="CT373" s="59" t="str">
        <f>IF(CA373="","",IF(CA373=-99,-99,IF(CA373=1,3,0)))</f>
        <v/>
      </c>
      <c r="CU373" s="59" t="str">
        <f>IF(BZ373="","",IF(BZ373=-99,-99,IF(BZ373=0,3,0)))</f>
        <v/>
      </c>
      <c r="CV373" s="59" t="str">
        <f>IF(AO373="","",IF(AND(AO373&gt;=7,AO373&lt;=8),2,0))</f>
        <v/>
      </c>
      <c r="CW373" s="59" t="str">
        <f>IF(AP373="","",IF(AP373=1,0,IF(AP373&gt;1,1,"")))</f>
        <v/>
      </c>
      <c r="CX373" s="59" t="str">
        <f t="shared" si="36"/>
        <v/>
      </c>
      <c r="CY373" s="59" t="str">
        <f>IF(BA373="","",IF(BA373=0,0,IF(OR(BA373=1,BA373=2,BA373=3),3,IF(BA373=-99,-99,""))))</f>
        <v/>
      </c>
      <c r="CZ373" s="59" t="str">
        <f>IF(BB373="","",IF(BB373=0,0,IF(OR(BB373=1,BB373=2,BB373=3),3,IF(BB373=-99,-99,""))))</f>
        <v/>
      </c>
      <c r="DA373" s="59" t="str">
        <f>IF(BC373="","",IF(BC373=0,0,IF(OR(BC373=1,BC373=2,BC373=3),3,IF(BC373=-99,-99,""))))</f>
        <v/>
      </c>
      <c r="DB373" s="59" t="str">
        <f>IF(BD373="","",IF(BD373=0,0,IF(OR(BD373=1,BD373=2,BD373=3),3,IF(BD373=-99,-99,""))))</f>
        <v/>
      </c>
      <c r="DC373" s="59" t="str">
        <f>IF(BE373="","",IF(BE373=0,0,IF(OR(BE373=1,BE373=2,BE373=3),3,IF(BE373=-99,-99,""))))</f>
        <v/>
      </c>
      <c r="DD373" s="59" t="str">
        <f>IF(BF373="","",IF(BF373=0,0,IF(OR(BF373=1,BF373=2,BF373=3),3,IF(BF373=-99,-99,""))))</f>
        <v/>
      </c>
      <c r="DE373" s="59" t="str">
        <f>IF(BG373="","",IF(BG373=0,0,IF(OR(BG373=1,BG373=2,BG373=3),3,IF(BG373=-99,-99,""))))</f>
        <v/>
      </c>
      <c r="DF373" s="59" t="str">
        <f>IF(BH373="","",IF(BH373=0,0,IF(OR(BH373=1,BH373=2,BH373=3),3,IF(BH373=-99,-99,""))))</f>
        <v/>
      </c>
      <c r="DG373" s="59" t="str">
        <f>IF(BI373="","",IF(BI373=0,0,IF(OR(BI373=1,BI373=2,BI373=3),3,IF(BI373=-99,-99,""))))</f>
        <v/>
      </c>
      <c r="DH373" s="59" t="str">
        <f>IF(BT373="","",IF(BS373=1,IF(BT373&lt;65,41,IF(BT373&lt;70,35,IF(BT373&lt;75,29,IF(BT373&lt;80,21,IF(BT373&lt;85,14,IF(BT373&lt;90,5,0)))))),IF(BS373=2,IF(BT373&lt;65,38,IF(BT373&lt;70,33,IF(BT373&lt;75,26,IF(BT373&lt;80,16,IF(BT373&lt;85,12,IF(BT373&lt;90,1,0)))))),"")))</f>
        <v/>
      </c>
      <c r="DI373" s="59" t="str">
        <f>IF(BL373="","",IF(BL373=1,0,IF(BL373=2,3,IF(BL373&gt;2,6,""))))</f>
        <v/>
      </c>
      <c r="DJ373" s="59" t="str">
        <f>IF(Y373="","",IF(Y373=0,3,IF(Y373=1,0,"")))</f>
        <v/>
      </c>
      <c r="DK373" s="59" t="str">
        <f>IF(COUNTBLANK(CB373:CH373)=7,"",SUM(CB373:CH373))</f>
        <v/>
      </c>
      <c r="DL373" s="59" t="str">
        <f>IF(COUNTBLANK(CI373:CR373)=10,"",SUM(CI373:CQ373,IF(CR373&gt;0,CR373,0)))</f>
        <v/>
      </c>
      <c r="DM373" s="59" t="str">
        <f>IF(COUNTBLANK(CS373:CX373)=6,"",SUM(CS373,IF(CT373=-99,0,CT373),IF(CU373=-99,0,CU373),CV373:CX373))</f>
        <v/>
      </c>
      <c r="DN373" s="59" t="str">
        <f>IF(COUNTBLANK(CY373:DG373)=9,"",SUM(IF(OR(CY373="",CY373=-99),0,CY373),IF(OR(CZ373="",CZ373=-99),0,CZ373),IF(OR(DA373="",DA373=-99),0,DA373),IF(OR(DB373="",DB373=-99),0,DB373),IF(OR(DC373="",DC373=-99),0,DC373),IF(OR(DD373="",DD373=-99),0,DD373),IF(OR(DE373="",DE373=-99),0,DE373),IF(OR(DF373="",DF373=-99),0,DF373),IF(OR(DG373="",DG373=-99),0,DG373)))</f>
        <v/>
      </c>
      <c r="DO373" s="59" t="str">
        <f>IF(COUNTBLANK(DH373:DJ373)=3,"",SUM(DH373:DJ373))</f>
        <v/>
      </c>
      <c r="DP373" s="59" t="str">
        <f>IF(COUNTBLANK(DK373:DN373)=4,"",SUM(DK373:DN373))</f>
        <v/>
      </c>
      <c r="DQ373" s="59" t="str">
        <f>IF(COUNTBLANK(CB373:CH373)=7,"",SUM(IF(CB373="",0,5),IF(CC373="",0,9),IF(CD373="",0,4),IF(CE373="",0,4),IF(CF373="",0,3),IF(CG373="",0,1),IF(CH373="",0,6)))</f>
        <v/>
      </c>
      <c r="DR373" s="59" t="str">
        <f>IF(COUNTBLANK(CI373:CR373)=10,"",SUM(IF(CI373="",0,5),IF(CJ373="",0,4),IF(CK373="",0,3),IF(CL373="",0,2),IF(CM373="",0,2),IF(CN373="",0,2),IF(CO373="",0,2),IF(CP373="",0,2),IF(CQ373="",0,2),IF(OR(CR373="",CR373=-99,CR373=-9),0,2)))</f>
        <v/>
      </c>
      <c r="DS373" s="59" t="str">
        <f>IF(COUNTBLANK(CS373:CX373)=6,"",SUM(IF(CS373="",0,1),IF(OR(CT373="",CT373=-99),0,3),IF(OR(CU373="",CU373=-99),0,3),IF(CV373="",0,2),IF(CW373="",0,1),IF(CX373="",0,1)))</f>
        <v/>
      </c>
      <c r="DT373" s="59" t="str">
        <f>IF(COUNTBLANK(CY373:DG373)=9,"",SUM(IF(OR(CY373="",CY373=-99),0,3),IF(OR(CZ373="",CZ373=-99),0,3),IF(OR(DA373="",DA373=-99),0,3),IF(OR(DB373="",DB373=-99),0,3),IF(OR(DC373="",DC373=-99),0,3),IF(OR(DD373="",DD373=-99),0,3),IF(OR(DE373="",DE373=-99),0,3),IF(OR(DF373="",DF373=-99),0,3),IF(OR(DG373="",DG373=-99),0,3)))</f>
        <v/>
      </c>
      <c r="DU373" s="59" t="str">
        <f>IF(COUNTBLANK(DH373:DJ373)=3,"",SUM(IF(DH373="",0,IF(BS373=1,41,IF(BS373=2,38,""))),IF(DI373="",0,6),IF(DJ373="",0,3)))</f>
        <v/>
      </c>
      <c r="DV373" s="59" t="str">
        <f>IF(COUNTBLANK(DK373:DN373)=4,"",SUM(DQ373:DT373))</f>
        <v/>
      </c>
      <c r="DW373" s="59" t="str">
        <f>IF(DQ373="","",((DK373/DQ373)*100))</f>
        <v/>
      </c>
      <c r="DX373" s="59" t="str">
        <f t="shared" si="38"/>
        <v/>
      </c>
      <c r="DY373" s="59" t="str">
        <f t="shared" si="38"/>
        <v/>
      </c>
      <c r="DZ373" s="59" t="str">
        <f t="shared" si="38"/>
        <v/>
      </c>
      <c r="EA373" s="59" t="str">
        <f t="shared" si="38"/>
        <v/>
      </c>
      <c r="EB373" s="59" t="str">
        <f t="shared" si="38"/>
        <v/>
      </c>
      <c r="EC373" s="59" t="str">
        <f>IF(COUNTBLANK(DQ373:DT373)=4,"",SQRT((DQ373^2)+(DR373^2)+(DS373^2)+(DT373^2)))</f>
        <v/>
      </c>
      <c r="ED373" s="59" t="str">
        <f>IF(EC373="","",(SUM(((DK373/EC373)^2),((DL373/EC373)^2),((DM373/EC373)^2),((DN373/EC373)^2))*100))</f>
        <v/>
      </c>
      <c r="EE373" s="59" t="str">
        <f>IF(CB373="","",(CB373/DQ373*100))</f>
        <v/>
      </c>
      <c r="EF373" s="59" t="str">
        <f>IF(CC373="","",(CC373/DQ373*100))</f>
        <v/>
      </c>
      <c r="EG373" s="59" t="str">
        <f>IF(CD373="","",(CD373/DQ373*100))</f>
        <v/>
      </c>
      <c r="EH373" s="59" t="str">
        <f>IF(CE373="","",(CE373/DQ373*100))</f>
        <v/>
      </c>
      <c r="EI373" s="59" t="str">
        <f>IF(CF373="","",(CF373/DQ373*100))</f>
        <v/>
      </c>
      <c r="EJ373" s="59" t="str">
        <f>IF(CG373="","",(CG373/DQ373*100))</f>
        <v/>
      </c>
      <c r="EK373" s="59" t="str">
        <f>IF(CH373="","",(CH373/DQ373*100))</f>
        <v/>
      </c>
      <c r="EL373" s="59" t="str">
        <f>IF(CI373="","",(CI373/DR373*100))</f>
        <v/>
      </c>
      <c r="EM373" s="59" t="str">
        <f>IF(CJ373="","",(CJ373/DR373*100))</f>
        <v/>
      </c>
      <c r="EN373" s="59" t="str">
        <f>IF(CK373="","",(CK373/DR373*100))</f>
        <v/>
      </c>
      <c r="EO373" s="59" t="str">
        <f>IF(CL373="","",(CL373/DR373*100))</f>
        <v/>
      </c>
      <c r="EP373" s="59" t="str">
        <f>IF(CM373="","",(CM373/DR373*100))</f>
        <v/>
      </c>
      <c r="EQ373" s="59" t="str">
        <f>IF(CN373="","",(CN373/DR373*100))</f>
        <v/>
      </c>
      <c r="ER373" s="59" t="str">
        <f>IF(CO373="","",(CO373/DR373*100))</f>
        <v/>
      </c>
      <c r="ES373" s="59" t="str">
        <f>IF(CP373="","",(CP373/DR373*100))</f>
        <v/>
      </c>
      <c r="ET373" s="59" t="str">
        <f>IF(CQ373="","",(CQ373/DR373*100))</f>
        <v/>
      </c>
      <c r="EU373" s="59" t="str">
        <f>IF(CR373="","",(CR373/DR373*100))</f>
        <v/>
      </c>
      <c r="EV373" s="59" t="str">
        <f>IF(CS373="","",(CS373/DS373*100))</f>
        <v/>
      </c>
      <c r="EW373" s="59" t="str">
        <f>IF(CT373="","",(CT373/DS373*100))</f>
        <v/>
      </c>
      <c r="EX373" s="59" t="str">
        <f>IF(CU373="","",(CU373/DS373*100))</f>
        <v/>
      </c>
      <c r="EY373" s="59" t="str">
        <f>IF(CV373="","",(CV373/DS373*100))</f>
        <v/>
      </c>
      <c r="EZ373" s="59" t="str">
        <f>IF(CW373="","",(CW373/DS373*100))</f>
        <v/>
      </c>
      <c r="FA373" s="59" t="str">
        <f>IF(CX373="","",(CX373/DS373*100))</f>
        <v/>
      </c>
      <c r="FB373" s="59" t="str">
        <f t="shared" si="39"/>
        <v/>
      </c>
      <c r="FC373" s="59" t="str">
        <f t="shared" si="39"/>
        <v/>
      </c>
      <c r="FD373" s="59" t="str">
        <f t="shared" si="39"/>
        <v/>
      </c>
      <c r="FE373" s="59" t="str">
        <f t="shared" si="39"/>
        <v/>
      </c>
      <c r="FF373" s="59" t="str">
        <f t="shared" si="39"/>
        <v/>
      </c>
      <c r="FG373" s="59" t="str">
        <f t="shared" si="39"/>
        <v/>
      </c>
      <c r="FH373" s="59" t="str">
        <f t="shared" si="39"/>
        <v/>
      </c>
      <c r="FI373" s="59" t="str">
        <f t="shared" si="39"/>
        <v/>
      </c>
      <c r="FJ373" s="59" t="str">
        <f t="shared" si="39"/>
        <v/>
      </c>
      <c r="FK373" s="59" t="str">
        <f>IF(DH373="","",(DH373/DU373*100))</f>
        <v/>
      </c>
      <c r="FL373" s="59" t="str">
        <f>IF(DI373="","",(DI373/DU373*100))</f>
        <v/>
      </c>
      <c r="FM373" s="59" t="str">
        <f>IF(DJ373="","",(DJ373/DU373*100))</f>
        <v/>
      </c>
    </row>
    <row r="374" spans="72:169" x14ac:dyDescent="0.25">
      <c r="BT374" s="59" t="str">
        <f>IF(BR374="","",YEAR(D374)-BR374)</f>
        <v/>
      </c>
      <c r="BU374" s="59" t="str">
        <f>IF(BO374="",IF(OR(BM374="",BN374=""),"",((BM374*12)+BN374)*0.0254),BO374*0.01)</f>
        <v/>
      </c>
      <c r="BV374" s="59" t="str">
        <f>IF(BQ374="",IF(BP374="","",BP374*0.453592),BQ374)</f>
        <v/>
      </c>
      <c r="BW374" s="59" t="str">
        <f>IF(OR(BU374="",BV374=""),"",(BV374/(BU374^2)))</f>
        <v/>
      </c>
      <c r="BX374" s="59" t="str">
        <f>IF(COUNTBLANK(E374:J374)=6,"",(((E374*IF(F374&gt;0,F374,30)*3)+(G374*IF(H374&gt;0,H374,30)*5)+(I374*IF(J374&gt;0,J374,30)*9))))</f>
        <v/>
      </c>
      <c r="BY374" s="59" t="str">
        <f>IF(COUNTBLANK(AE374:AL374)=8,"",SUM(IF(AE374=2,1,IF(AE374=3,1,0)),IF(AH374=1,1,IF(AI374=1,1,0)),IF(AJ374&gt;3,1,0),IF(AK374&gt;3,1,0),IF(AL374&gt;0,1,0)))</f>
        <v/>
      </c>
      <c r="BZ374" s="59" t="str">
        <f>IF(OR(AM374="",AN374=""),"",IF(OR(AM374=-99,AN374=-99),-99,IF(AM374=3,IF(AN374=2,1,IF(AN374=3,1,0)),0)))</f>
        <v/>
      </c>
      <c r="CA374" s="59" t="str">
        <f>IF(OR((AC374=""),(AD374="")),"",IF(AD374=-99,-99,IF(AC374&gt;=4,IF(OR(AD374=1,AD374=2),1,0),0)))</f>
        <v/>
      </c>
      <c r="CB374" s="59" t="str">
        <f>IF(BW374="","",IF(BW374&lt;25,5,IF(BW374&lt;30,2,0)))</f>
        <v/>
      </c>
      <c r="CC374" s="59" t="str">
        <f t="shared" si="34"/>
        <v/>
      </c>
      <c r="CD374" s="59" t="str">
        <f>IF(K374="","",IF(K374&lt;4,0,IF(K374&gt;=4,4,"")))</f>
        <v/>
      </c>
      <c r="CE374" s="59" t="str">
        <f>IF(L374="","",IF(L374&lt;4,0,IF(L374&gt;=4,4,"")))</f>
        <v/>
      </c>
      <c r="CF374" s="59" t="str">
        <f>IF(M374="","",IF(M374&lt;4,0,IF(M374&gt;=4,3,"")))</f>
        <v/>
      </c>
      <c r="CG374" s="59" t="str">
        <f>IF(N374="","",IF(N374&lt;4,0,IF(N374&gt;=4,1,"")))</f>
        <v/>
      </c>
      <c r="CH374" s="59" t="str">
        <f t="shared" si="35"/>
        <v/>
      </c>
      <c r="CI374" s="59" t="str">
        <f>IF(O374="","",IF(O374=0,0,IF(O374=1,3,IF(O374&lt;=4,4,IF(O374&gt;4,5,"")))))</f>
        <v/>
      </c>
      <c r="CJ374" s="59" t="str">
        <f>IF(P374="","",IF(P374=0,0,IF(P374=1,1,IF(P374&lt;7,3,IF(P374=7,4,"")))))</f>
        <v/>
      </c>
      <c r="CK374" s="59" t="str">
        <f>IF(Q374="","",IF(Q374&lt;4,3,IF(Q374&lt;7,2,IF(Q374=7,0,""))))</f>
        <v/>
      </c>
      <c r="CL374" s="59" t="str">
        <f>IF(R374="","",IF(R374&lt;1,0,IF(R374&lt;=2,1,IF(R374&gt;2,2,""))))</f>
        <v/>
      </c>
      <c r="CM374" s="59" t="str">
        <f>IF(S374="","",IF(S374=0,0,IF(S374=1,1,IF(S374&gt;1,2,""))))</f>
        <v/>
      </c>
      <c r="CN374" s="59" t="str">
        <f>IF(T374="","",IF(T374=0,0,IF(T374&lt;=4,1,IF(T374&gt;4,2,""))))</f>
        <v/>
      </c>
      <c r="CO374" s="59" t="str">
        <f>IF(U374="","",IF(U374&lt;4,0,IF(U374&lt;=6,1,IF(U374=7,2,""))))</f>
        <v/>
      </c>
      <c r="CP374" s="59" t="str">
        <f>IF(V374="","",IF(V374&lt;4,2,IF(V374=4,1,IF(V374=5,0,""))))</f>
        <v/>
      </c>
      <c r="CQ374" s="59" t="str">
        <f>IF(W374="","",IF(W374=1,2,IF(W374=2,1,IF(W374&gt;2,0,""))))</f>
        <v/>
      </c>
      <c r="CR374" s="59" t="str">
        <f>IF(X374="","",IF(X374=0,0,IF(X374=1,1,IF(X374=2,2,IF(X374=3,2,IF(X374=-9,-9,IF(X374=-99,-99,"")))))))</f>
        <v/>
      </c>
      <c r="CS374" s="59" t="str">
        <f>IF(Z374="","",IF(Z374=0,1,IF(Z374=1,0,"")))</f>
        <v/>
      </c>
      <c r="CT374" s="59" t="str">
        <f>IF(CA374="","",IF(CA374=-99,-99,IF(CA374=1,3,0)))</f>
        <v/>
      </c>
      <c r="CU374" s="59" t="str">
        <f>IF(BZ374="","",IF(BZ374=-99,-99,IF(BZ374=0,3,0)))</f>
        <v/>
      </c>
      <c r="CV374" s="59" t="str">
        <f>IF(AO374="","",IF(AND(AO374&gt;=7,AO374&lt;=8),2,0))</f>
        <v/>
      </c>
      <c r="CW374" s="59" t="str">
        <f>IF(AP374="","",IF(AP374=1,0,IF(AP374&gt;1,1,"")))</f>
        <v/>
      </c>
      <c r="CX374" s="59" t="str">
        <f t="shared" si="36"/>
        <v/>
      </c>
      <c r="CY374" s="59" t="str">
        <f>IF(BA374="","",IF(BA374=0,0,IF(OR(BA374=1,BA374=2,BA374=3),3,IF(BA374=-99,-99,""))))</f>
        <v/>
      </c>
      <c r="CZ374" s="59" t="str">
        <f>IF(BB374="","",IF(BB374=0,0,IF(OR(BB374=1,BB374=2,BB374=3),3,IF(BB374=-99,-99,""))))</f>
        <v/>
      </c>
      <c r="DA374" s="59" t="str">
        <f>IF(BC374="","",IF(BC374=0,0,IF(OR(BC374=1,BC374=2,BC374=3),3,IF(BC374=-99,-99,""))))</f>
        <v/>
      </c>
      <c r="DB374" s="59" t="str">
        <f>IF(BD374="","",IF(BD374=0,0,IF(OR(BD374=1,BD374=2,BD374=3),3,IF(BD374=-99,-99,""))))</f>
        <v/>
      </c>
      <c r="DC374" s="59" t="str">
        <f>IF(BE374="","",IF(BE374=0,0,IF(OR(BE374=1,BE374=2,BE374=3),3,IF(BE374=-99,-99,""))))</f>
        <v/>
      </c>
      <c r="DD374" s="59" t="str">
        <f>IF(BF374="","",IF(BF374=0,0,IF(OR(BF374=1,BF374=2,BF374=3),3,IF(BF374=-99,-99,""))))</f>
        <v/>
      </c>
      <c r="DE374" s="59" t="str">
        <f>IF(BG374="","",IF(BG374=0,0,IF(OR(BG374=1,BG374=2,BG374=3),3,IF(BG374=-99,-99,""))))</f>
        <v/>
      </c>
      <c r="DF374" s="59" t="str">
        <f>IF(BH374="","",IF(BH374=0,0,IF(OR(BH374=1,BH374=2,BH374=3),3,IF(BH374=-99,-99,""))))</f>
        <v/>
      </c>
      <c r="DG374" s="59" t="str">
        <f>IF(BI374="","",IF(BI374=0,0,IF(OR(BI374=1,BI374=2,BI374=3),3,IF(BI374=-99,-99,""))))</f>
        <v/>
      </c>
      <c r="DH374" s="59" t="str">
        <f>IF(BT374="","",IF(BS374=1,IF(BT374&lt;65,41,IF(BT374&lt;70,35,IF(BT374&lt;75,29,IF(BT374&lt;80,21,IF(BT374&lt;85,14,IF(BT374&lt;90,5,0)))))),IF(BS374=2,IF(BT374&lt;65,38,IF(BT374&lt;70,33,IF(BT374&lt;75,26,IF(BT374&lt;80,16,IF(BT374&lt;85,12,IF(BT374&lt;90,1,0)))))),"")))</f>
        <v/>
      </c>
      <c r="DI374" s="59" t="str">
        <f>IF(BL374="","",IF(BL374=1,0,IF(BL374=2,3,IF(BL374&gt;2,6,""))))</f>
        <v/>
      </c>
      <c r="DJ374" s="59" t="str">
        <f>IF(Y374="","",IF(Y374=0,3,IF(Y374=1,0,"")))</f>
        <v/>
      </c>
      <c r="DK374" s="59" t="str">
        <f>IF(COUNTBLANK(CB374:CH374)=7,"",SUM(CB374:CH374))</f>
        <v/>
      </c>
      <c r="DL374" s="59" t="str">
        <f>IF(COUNTBLANK(CI374:CR374)=10,"",SUM(CI374:CQ374,IF(CR374&gt;0,CR374,0)))</f>
        <v/>
      </c>
      <c r="DM374" s="59" t="str">
        <f>IF(COUNTBLANK(CS374:CX374)=6,"",SUM(CS374,IF(CT374=-99,0,CT374),IF(CU374=-99,0,CU374),CV374:CX374))</f>
        <v/>
      </c>
      <c r="DN374" s="59" t="str">
        <f>IF(COUNTBLANK(CY374:DG374)=9,"",SUM(IF(OR(CY374="",CY374=-99),0,CY374),IF(OR(CZ374="",CZ374=-99),0,CZ374),IF(OR(DA374="",DA374=-99),0,DA374),IF(OR(DB374="",DB374=-99),0,DB374),IF(OR(DC374="",DC374=-99),0,DC374),IF(OR(DD374="",DD374=-99),0,DD374),IF(OR(DE374="",DE374=-99),0,DE374),IF(OR(DF374="",DF374=-99),0,DF374),IF(OR(DG374="",DG374=-99),0,DG374)))</f>
        <v/>
      </c>
      <c r="DO374" s="59" t="str">
        <f>IF(COUNTBLANK(DH374:DJ374)=3,"",SUM(DH374:DJ374))</f>
        <v/>
      </c>
      <c r="DP374" s="59" t="str">
        <f>IF(COUNTBLANK(DK374:DN374)=4,"",SUM(DK374:DN374))</f>
        <v/>
      </c>
      <c r="DQ374" s="59" t="str">
        <f>IF(COUNTBLANK(CB374:CH374)=7,"",SUM(IF(CB374="",0,5),IF(CC374="",0,9),IF(CD374="",0,4),IF(CE374="",0,4),IF(CF374="",0,3),IF(CG374="",0,1),IF(CH374="",0,6)))</f>
        <v/>
      </c>
      <c r="DR374" s="59" t="str">
        <f>IF(COUNTBLANK(CI374:CR374)=10,"",SUM(IF(CI374="",0,5),IF(CJ374="",0,4),IF(CK374="",0,3),IF(CL374="",0,2),IF(CM374="",0,2),IF(CN374="",0,2),IF(CO374="",0,2),IF(CP374="",0,2),IF(CQ374="",0,2),IF(OR(CR374="",CR374=-99,CR374=-9),0,2)))</f>
        <v/>
      </c>
      <c r="DS374" s="59" t="str">
        <f>IF(COUNTBLANK(CS374:CX374)=6,"",SUM(IF(CS374="",0,1),IF(OR(CT374="",CT374=-99),0,3),IF(OR(CU374="",CU374=-99),0,3),IF(CV374="",0,2),IF(CW374="",0,1),IF(CX374="",0,1)))</f>
        <v/>
      </c>
      <c r="DT374" s="59" t="str">
        <f>IF(COUNTBLANK(CY374:DG374)=9,"",SUM(IF(OR(CY374="",CY374=-99),0,3),IF(OR(CZ374="",CZ374=-99),0,3),IF(OR(DA374="",DA374=-99),0,3),IF(OR(DB374="",DB374=-99),0,3),IF(OR(DC374="",DC374=-99),0,3),IF(OR(DD374="",DD374=-99),0,3),IF(OR(DE374="",DE374=-99),0,3),IF(OR(DF374="",DF374=-99),0,3),IF(OR(DG374="",DG374=-99),0,3)))</f>
        <v/>
      </c>
      <c r="DU374" s="59" t="str">
        <f>IF(COUNTBLANK(DH374:DJ374)=3,"",SUM(IF(DH374="",0,IF(BS374=1,41,IF(BS374=2,38,""))),IF(DI374="",0,6),IF(DJ374="",0,3)))</f>
        <v/>
      </c>
      <c r="DV374" s="59" t="str">
        <f>IF(COUNTBLANK(DK374:DN374)=4,"",SUM(DQ374:DT374))</f>
        <v/>
      </c>
      <c r="DW374" s="59" t="str">
        <f>IF(DQ374="","",((DK374/DQ374)*100))</f>
        <v/>
      </c>
      <c r="DX374" s="59" t="str">
        <f t="shared" si="38"/>
        <v/>
      </c>
      <c r="DY374" s="59" t="str">
        <f t="shared" si="38"/>
        <v/>
      </c>
      <c r="DZ374" s="59" t="str">
        <f t="shared" si="38"/>
        <v/>
      </c>
      <c r="EA374" s="59" t="str">
        <f t="shared" si="38"/>
        <v/>
      </c>
      <c r="EB374" s="59" t="str">
        <f t="shared" si="38"/>
        <v/>
      </c>
      <c r="EC374" s="59" t="str">
        <f>IF(COUNTBLANK(DQ374:DT374)=4,"",SQRT((DQ374^2)+(DR374^2)+(DS374^2)+(DT374^2)))</f>
        <v/>
      </c>
      <c r="ED374" s="59" t="str">
        <f>IF(EC374="","",(SUM(((DK374/EC374)^2),((DL374/EC374)^2),((DM374/EC374)^2),((DN374/EC374)^2))*100))</f>
        <v/>
      </c>
      <c r="EE374" s="59" t="str">
        <f>IF(CB374="","",(CB374/DQ374*100))</f>
        <v/>
      </c>
      <c r="EF374" s="59" t="str">
        <f>IF(CC374="","",(CC374/DQ374*100))</f>
        <v/>
      </c>
      <c r="EG374" s="59" t="str">
        <f>IF(CD374="","",(CD374/DQ374*100))</f>
        <v/>
      </c>
      <c r="EH374" s="59" t="str">
        <f>IF(CE374="","",(CE374/DQ374*100))</f>
        <v/>
      </c>
      <c r="EI374" s="59" t="str">
        <f>IF(CF374="","",(CF374/DQ374*100))</f>
        <v/>
      </c>
      <c r="EJ374" s="59" t="str">
        <f>IF(CG374="","",(CG374/DQ374*100))</f>
        <v/>
      </c>
      <c r="EK374" s="59" t="str">
        <f>IF(CH374="","",(CH374/DQ374*100))</f>
        <v/>
      </c>
      <c r="EL374" s="59" t="str">
        <f>IF(CI374="","",(CI374/DR374*100))</f>
        <v/>
      </c>
      <c r="EM374" s="59" t="str">
        <f>IF(CJ374="","",(CJ374/DR374*100))</f>
        <v/>
      </c>
      <c r="EN374" s="59" t="str">
        <f>IF(CK374="","",(CK374/DR374*100))</f>
        <v/>
      </c>
      <c r="EO374" s="59" t="str">
        <f>IF(CL374="","",(CL374/DR374*100))</f>
        <v/>
      </c>
      <c r="EP374" s="59" t="str">
        <f>IF(CM374="","",(CM374/DR374*100))</f>
        <v/>
      </c>
      <c r="EQ374" s="59" t="str">
        <f>IF(CN374="","",(CN374/DR374*100))</f>
        <v/>
      </c>
      <c r="ER374" s="59" t="str">
        <f>IF(CO374="","",(CO374/DR374*100))</f>
        <v/>
      </c>
      <c r="ES374" s="59" t="str">
        <f>IF(CP374="","",(CP374/DR374*100))</f>
        <v/>
      </c>
      <c r="ET374" s="59" t="str">
        <f>IF(CQ374="","",(CQ374/DR374*100))</f>
        <v/>
      </c>
      <c r="EU374" s="59" t="str">
        <f>IF(CR374="","",(CR374/DR374*100))</f>
        <v/>
      </c>
      <c r="EV374" s="59" t="str">
        <f>IF(CS374="","",(CS374/DS374*100))</f>
        <v/>
      </c>
      <c r="EW374" s="59" t="str">
        <f>IF(CT374="","",(CT374/DS374*100))</f>
        <v/>
      </c>
      <c r="EX374" s="59" t="str">
        <f>IF(CU374="","",(CU374/DS374*100))</f>
        <v/>
      </c>
      <c r="EY374" s="59" t="str">
        <f>IF(CV374="","",(CV374/DS374*100))</f>
        <v/>
      </c>
      <c r="EZ374" s="59" t="str">
        <f>IF(CW374="","",(CW374/DS374*100))</f>
        <v/>
      </c>
      <c r="FA374" s="59" t="str">
        <f>IF(CX374="","",(CX374/DS374*100))</f>
        <v/>
      </c>
      <c r="FB374" s="59" t="str">
        <f t="shared" si="39"/>
        <v/>
      </c>
      <c r="FC374" s="59" t="str">
        <f t="shared" si="39"/>
        <v/>
      </c>
      <c r="FD374" s="59" t="str">
        <f t="shared" si="39"/>
        <v/>
      </c>
      <c r="FE374" s="59" t="str">
        <f t="shared" si="39"/>
        <v/>
      </c>
      <c r="FF374" s="59" t="str">
        <f t="shared" si="39"/>
        <v/>
      </c>
      <c r="FG374" s="59" t="str">
        <f t="shared" si="39"/>
        <v/>
      </c>
      <c r="FH374" s="59" t="str">
        <f t="shared" si="39"/>
        <v/>
      </c>
      <c r="FI374" s="59" t="str">
        <f t="shared" si="39"/>
        <v/>
      </c>
      <c r="FJ374" s="59" t="str">
        <f t="shared" si="39"/>
        <v/>
      </c>
      <c r="FK374" s="59" t="str">
        <f>IF(DH374="","",(DH374/DU374*100))</f>
        <v/>
      </c>
      <c r="FL374" s="59" t="str">
        <f>IF(DI374="","",(DI374/DU374*100))</f>
        <v/>
      </c>
      <c r="FM374" s="59" t="str">
        <f>IF(DJ374="","",(DJ374/DU374*100))</f>
        <v/>
      </c>
    </row>
    <row r="375" spans="72:169" x14ac:dyDescent="0.25">
      <c r="BT375" s="59" t="str">
        <f>IF(BR375="","",YEAR(D375)-BR375)</f>
        <v/>
      </c>
      <c r="BU375" s="59" t="str">
        <f>IF(BO375="",IF(OR(BM375="",BN375=""),"",((BM375*12)+BN375)*0.0254),BO375*0.01)</f>
        <v/>
      </c>
      <c r="BV375" s="59" t="str">
        <f>IF(BQ375="",IF(BP375="","",BP375*0.453592),BQ375)</f>
        <v/>
      </c>
      <c r="BW375" s="59" t="str">
        <f>IF(OR(BU375="",BV375=""),"",(BV375/(BU375^2)))</f>
        <v/>
      </c>
      <c r="BX375" s="59" t="str">
        <f>IF(COUNTBLANK(E375:J375)=6,"",(((E375*IF(F375&gt;0,F375,30)*3)+(G375*IF(H375&gt;0,H375,30)*5)+(I375*IF(J375&gt;0,J375,30)*9))))</f>
        <v/>
      </c>
      <c r="BY375" s="59" t="str">
        <f>IF(COUNTBLANK(AE375:AL375)=8,"",SUM(IF(AE375=2,1,IF(AE375=3,1,0)),IF(AH375=1,1,IF(AI375=1,1,0)),IF(AJ375&gt;3,1,0),IF(AK375&gt;3,1,0),IF(AL375&gt;0,1,0)))</f>
        <v/>
      </c>
      <c r="BZ375" s="59" t="str">
        <f>IF(OR(AM375="",AN375=""),"",IF(OR(AM375=-99,AN375=-99),-99,IF(AM375=3,IF(AN375=2,1,IF(AN375=3,1,0)),0)))</f>
        <v/>
      </c>
      <c r="CA375" s="59" t="str">
        <f>IF(OR((AC375=""),(AD375="")),"",IF(AD375=-99,-99,IF(AC375&gt;=4,IF(OR(AD375=1,AD375=2),1,0),0)))</f>
        <v/>
      </c>
      <c r="CB375" s="59" t="str">
        <f>IF(BW375="","",IF(BW375&lt;25,5,IF(BW375&lt;30,2,0)))</f>
        <v/>
      </c>
      <c r="CC375" s="59" t="str">
        <f t="shared" si="34"/>
        <v/>
      </c>
      <c r="CD375" s="59" t="str">
        <f>IF(K375="","",IF(K375&lt;4,0,IF(K375&gt;=4,4,"")))</f>
        <v/>
      </c>
      <c r="CE375" s="59" t="str">
        <f>IF(L375="","",IF(L375&lt;4,0,IF(L375&gt;=4,4,"")))</f>
        <v/>
      </c>
      <c r="CF375" s="59" t="str">
        <f>IF(M375="","",IF(M375&lt;4,0,IF(M375&gt;=4,3,"")))</f>
        <v/>
      </c>
      <c r="CG375" s="59" t="str">
        <f>IF(N375="","",IF(N375&lt;4,0,IF(N375&gt;=4,1,"")))</f>
        <v/>
      </c>
      <c r="CH375" s="59" t="str">
        <f t="shared" si="35"/>
        <v/>
      </c>
      <c r="CI375" s="59" t="str">
        <f>IF(O375="","",IF(O375=0,0,IF(O375=1,3,IF(O375&lt;=4,4,IF(O375&gt;4,5,"")))))</f>
        <v/>
      </c>
      <c r="CJ375" s="59" t="str">
        <f>IF(P375="","",IF(P375=0,0,IF(P375=1,1,IF(P375&lt;7,3,IF(P375=7,4,"")))))</f>
        <v/>
      </c>
      <c r="CK375" s="59" t="str">
        <f>IF(Q375="","",IF(Q375&lt;4,3,IF(Q375&lt;7,2,IF(Q375=7,0,""))))</f>
        <v/>
      </c>
      <c r="CL375" s="59" t="str">
        <f>IF(R375="","",IF(R375&lt;1,0,IF(R375&lt;=2,1,IF(R375&gt;2,2,""))))</f>
        <v/>
      </c>
      <c r="CM375" s="59" t="str">
        <f>IF(S375="","",IF(S375=0,0,IF(S375=1,1,IF(S375&gt;1,2,""))))</f>
        <v/>
      </c>
      <c r="CN375" s="59" t="str">
        <f>IF(T375="","",IF(T375=0,0,IF(T375&lt;=4,1,IF(T375&gt;4,2,""))))</f>
        <v/>
      </c>
      <c r="CO375" s="59" t="str">
        <f>IF(U375="","",IF(U375&lt;4,0,IF(U375&lt;=6,1,IF(U375=7,2,""))))</f>
        <v/>
      </c>
      <c r="CP375" s="59" t="str">
        <f>IF(V375="","",IF(V375&lt;4,2,IF(V375=4,1,IF(V375=5,0,""))))</f>
        <v/>
      </c>
      <c r="CQ375" s="59" t="str">
        <f>IF(W375="","",IF(W375=1,2,IF(W375=2,1,IF(W375&gt;2,0,""))))</f>
        <v/>
      </c>
      <c r="CR375" s="59" t="str">
        <f>IF(X375="","",IF(X375=0,0,IF(X375=1,1,IF(X375=2,2,IF(X375=3,2,IF(X375=-9,-9,IF(X375=-99,-99,"")))))))</f>
        <v/>
      </c>
      <c r="CS375" s="59" t="str">
        <f>IF(Z375="","",IF(Z375=0,1,IF(Z375=1,0,"")))</f>
        <v/>
      </c>
      <c r="CT375" s="59" t="str">
        <f>IF(CA375="","",IF(CA375=-99,-99,IF(CA375=1,3,0)))</f>
        <v/>
      </c>
      <c r="CU375" s="59" t="str">
        <f>IF(BZ375="","",IF(BZ375=-99,-99,IF(BZ375=0,3,0)))</f>
        <v/>
      </c>
      <c r="CV375" s="59" t="str">
        <f>IF(AO375="","",IF(AND(AO375&gt;=7,AO375&lt;=8),2,0))</f>
        <v/>
      </c>
      <c r="CW375" s="59" t="str">
        <f>IF(AP375="","",IF(AP375=1,0,IF(AP375&gt;1,1,"")))</f>
        <v/>
      </c>
      <c r="CX375" s="59" t="str">
        <f t="shared" si="36"/>
        <v/>
      </c>
      <c r="CY375" s="59" t="str">
        <f>IF(BA375="","",IF(BA375=0,0,IF(OR(BA375=1,BA375=2,BA375=3),3,IF(BA375=-99,-99,""))))</f>
        <v/>
      </c>
      <c r="CZ375" s="59" t="str">
        <f>IF(BB375="","",IF(BB375=0,0,IF(OR(BB375=1,BB375=2,BB375=3),3,IF(BB375=-99,-99,""))))</f>
        <v/>
      </c>
      <c r="DA375" s="59" t="str">
        <f>IF(BC375="","",IF(BC375=0,0,IF(OR(BC375=1,BC375=2,BC375=3),3,IF(BC375=-99,-99,""))))</f>
        <v/>
      </c>
      <c r="DB375" s="59" t="str">
        <f>IF(BD375="","",IF(BD375=0,0,IF(OR(BD375=1,BD375=2,BD375=3),3,IF(BD375=-99,-99,""))))</f>
        <v/>
      </c>
      <c r="DC375" s="59" t="str">
        <f>IF(BE375="","",IF(BE375=0,0,IF(OR(BE375=1,BE375=2,BE375=3),3,IF(BE375=-99,-99,""))))</f>
        <v/>
      </c>
      <c r="DD375" s="59" t="str">
        <f>IF(BF375="","",IF(BF375=0,0,IF(OR(BF375=1,BF375=2,BF375=3),3,IF(BF375=-99,-99,""))))</f>
        <v/>
      </c>
      <c r="DE375" s="59" t="str">
        <f>IF(BG375="","",IF(BG375=0,0,IF(OR(BG375=1,BG375=2,BG375=3),3,IF(BG375=-99,-99,""))))</f>
        <v/>
      </c>
      <c r="DF375" s="59" t="str">
        <f>IF(BH375="","",IF(BH375=0,0,IF(OR(BH375=1,BH375=2,BH375=3),3,IF(BH375=-99,-99,""))))</f>
        <v/>
      </c>
      <c r="DG375" s="59" t="str">
        <f>IF(BI375="","",IF(BI375=0,0,IF(OR(BI375=1,BI375=2,BI375=3),3,IF(BI375=-99,-99,""))))</f>
        <v/>
      </c>
      <c r="DH375" s="59" t="str">
        <f>IF(BT375="","",IF(BS375=1,IF(BT375&lt;65,41,IF(BT375&lt;70,35,IF(BT375&lt;75,29,IF(BT375&lt;80,21,IF(BT375&lt;85,14,IF(BT375&lt;90,5,0)))))),IF(BS375=2,IF(BT375&lt;65,38,IF(BT375&lt;70,33,IF(BT375&lt;75,26,IF(BT375&lt;80,16,IF(BT375&lt;85,12,IF(BT375&lt;90,1,0)))))),"")))</f>
        <v/>
      </c>
      <c r="DI375" s="59" t="str">
        <f>IF(BL375="","",IF(BL375=1,0,IF(BL375=2,3,IF(BL375&gt;2,6,""))))</f>
        <v/>
      </c>
      <c r="DJ375" s="59" t="str">
        <f>IF(Y375="","",IF(Y375=0,3,IF(Y375=1,0,"")))</f>
        <v/>
      </c>
      <c r="DK375" s="59" t="str">
        <f>IF(COUNTBLANK(CB375:CH375)=7,"",SUM(CB375:CH375))</f>
        <v/>
      </c>
      <c r="DL375" s="59" t="str">
        <f>IF(COUNTBLANK(CI375:CR375)=10,"",SUM(CI375:CQ375,IF(CR375&gt;0,CR375,0)))</f>
        <v/>
      </c>
      <c r="DM375" s="59" t="str">
        <f>IF(COUNTBLANK(CS375:CX375)=6,"",SUM(CS375,IF(CT375=-99,0,CT375),IF(CU375=-99,0,CU375),CV375:CX375))</f>
        <v/>
      </c>
      <c r="DN375" s="59" t="str">
        <f>IF(COUNTBLANK(CY375:DG375)=9,"",SUM(IF(OR(CY375="",CY375=-99),0,CY375),IF(OR(CZ375="",CZ375=-99),0,CZ375),IF(OR(DA375="",DA375=-99),0,DA375),IF(OR(DB375="",DB375=-99),0,DB375),IF(OR(DC375="",DC375=-99),0,DC375),IF(OR(DD375="",DD375=-99),0,DD375),IF(OR(DE375="",DE375=-99),0,DE375),IF(OR(DF375="",DF375=-99),0,DF375),IF(OR(DG375="",DG375=-99),0,DG375)))</f>
        <v/>
      </c>
      <c r="DO375" s="59" t="str">
        <f>IF(COUNTBLANK(DH375:DJ375)=3,"",SUM(DH375:DJ375))</f>
        <v/>
      </c>
      <c r="DP375" s="59" t="str">
        <f>IF(COUNTBLANK(DK375:DN375)=4,"",SUM(DK375:DN375))</f>
        <v/>
      </c>
      <c r="DQ375" s="59" t="str">
        <f>IF(COUNTBLANK(CB375:CH375)=7,"",SUM(IF(CB375="",0,5),IF(CC375="",0,9),IF(CD375="",0,4),IF(CE375="",0,4),IF(CF375="",0,3),IF(CG375="",0,1),IF(CH375="",0,6)))</f>
        <v/>
      </c>
      <c r="DR375" s="59" t="str">
        <f>IF(COUNTBLANK(CI375:CR375)=10,"",SUM(IF(CI375="",0,5),IF(CJ375="",0,4),IF(CK375="",0,3),IF(CL375="",0,2),IF(CM375="",0,2),IF(CN375="",0,2),IF(CO375="",0,2),IF(CP375="",0,2),IF(CQ375="",0,2),IF(OR(CR375="",CR375=-99,CR375=-9),0,2)))</f>
        <v/>
      </c>
      <c r="DS375" s="59" t="str">
        <f>IF(COUNTBLANK(CS375:CX375)=6,"",SUM(IF(CS375="",0,1),IF(OR(CT375="",CT375=-99),0,3),IF(OR(CU375="",CU375=-99),0,3),IF(CV375="",0,2),IF(CW375="",0,1),IF(CX375="",0,1)))</f>
        <v/>
      </c>
      <c r="DT375" s="59" t="str">
        <f>IF(COUNTBLANK(CY375:DG375)=9,"",SUM(IF(OR(CY375="",CY375=-99),0,3),IF(OR(CZ375="",CZ375=-99),0,3),IF(OR(DA375="",DA375=-99),0,3),IF(OR(DB375="",DB375=-99),0,3),IF(OR(DC375="",DC375=-99),0,3),IF(OR(DD375="",DD375=-99),0,3),IF(OR(DE375="",DE375=-99),0,3),IF(OR(DF375="",DF375=-99),0,3),IF(OR(DG375="",DG375=-99),0,3)))</f>
        <v/>
      </c>
      <c r="DU375" s="59" t="str">
        <f>IF(COUNTBLANK(DH375:DJ375)=3,"",SUM(IF(DH375="",0,IF(BS375=1,41,IF(BS375=2,38,""))),IF(DI375="",0,6),IF(DJ375="",0,3)))</f>
        <v/>
      </c>
      <c r="DV375" s="59" t="str">
        <f>IF(COUNTBLANK(DK375:DN375)=4,"",SUM(DQ375:DT375))</f>
        <v/>
      </c>
      <c r="DW375" s="59" t="str">
        <f>IF(DQ375="","",((DK375/DQ375)*100))</f>
        <v/>
      </c>
      <c r="DX375" s="59" t="str">
        <f t="shared" si="38"/>
        <v/>
      </c>
      <c r="DY375" s="59" t="str">
        <f t="shared" si="38"/>
        <v/>
      </c>
      <c r="DZ375" s="59" t="str">
        <f t="shared" si="38"/>
        <v/>
      </c>
      <c r="EA375" s="59" t="str">
        <f t="shared" si="38"/>
        <v/>
      </c>
      <c r="EB375" s="59" t="str">
        <f t="shared" si="38"/>
        <v/>
      </c>
      <c r="EC375" s="59" t="str">
        <f>IF(COUNTBLANK(DQ375:DT375)=4,"",SQRT((DQ375^2)+(DR375^2)+(DS375^2)+(DT375^2)))</f>
        <v/>
      </c>
      <c r="ED375" s="59" t="str">
        <f>IF(EC375="","",(SUM(((DK375/EC375)^2),((DL375/EC375)^2),((DM375/EC375)^2),((DN375/EC375)^2))*100))</f>
        <v/>
      </c>
      <c r="EE375" s="59" t="str">
        <f>IF(CB375="","",(CB375/DQ375*100))</f>
        <v/>
      </c>
      <c r="EF375" s="59" t="str">
        <f>IF(CC375="","",(CC375/DQ375*100))</f>
        <v/>
      </c>
      <c r="EG375" s="59" t="str">
        <f>IF(CD375="","",(CD375/DQ375*100))</f>
        <v/>
      </c>
      <c r="EH375" s="59" t="str">
        <f>IF(CE375="","",(CE375/DQ375*100))</f>
        <v/>
      </c>
      <c r="EI375" s="59" t="str">
        <f>IF(CF375="","",(CF375/DQ375*100))</f>
        <v/>
      </c>
      <c r="EJ375" s="59" t="str">
        <f>IF(CG375="","",(CG375/DQ375*100))</f>
        <v/>
      </c>
      <c r="EK375" s="59" t="str">
        <f>IF(CH375="","",(CH375/DQ375*100))</f>
        <v/>
      </c>
      <c r="EL375" s="59" t="str">
        <f>IF(CI375="","",(CI375/DR375*100))</f>
        <v/>
      </c>
      <c r="EM375" s="59" t="str">
        <f>IF(CJ375="","",(CJ375/DR375*100))</f>
        <v/>
      </c>
      <c r="EN375" s="59" t="str">
        <f>IF(CK375="","",(CK375/DR375*100))</f>
        <v/>
      </c>
      <c r="EO375" s="59" t="str">
        <f>IF(CL375="","",(CL375/DR375*100))</f>
        <v/>
      </c>
      <c r="EP375" s="59" t="str">
        <f>IF(CM375="","",(CM375/DR375*100))</f>
        <v/>
      </c>
      <c r="EQ375" s="59" t="str">
        <f>IF(CN375="","",(CN375/DR375*100))</f>
        <v/>
      </c>
      <c r="ER375" s="59" t="str">
        <f>IF(CO375="","",(CO375/DR375*100))</f>
        <v/>
      </c>
      <c r="ES375" s="59" t="str">
        <f>IF(CP375="","",(CP375/DR375*100))</f>
        <v/>
      </c>
      <c r="ET375" s="59" t="str">
        <f>IF(CQ375="","",(CQ375/DR375*100))</f>
        <v/>
      </c>
      <c r="EU375" s="59" t="str">
        <f>IF(CR375="","",(CR375/DR375*100))</f>
        <v/>
      </c>
      <c r="EV375" s="59" t="str">
        <f>IF(CS375="","",(CS375/DS375*100))</f>
        <v/>
      </c>
      <c r="EW375" s="59" t="str">
        <f>IF(CT375="","",(CT375/DS375*100))</f>
        <v/>
      </c>
      <c r="EX375" s="59" t="str">
        <f>IF(CU375="","",(CU375/DS375*100))</f>
        <v/>
      </c>
      <c r="EY375" s="59" t="str">
        <f>IF(CV375="","",(CV375/DS375*100))</f>
        <v/>
      </c>
      <c r="EZ375" s="59" t="str">
        <f>IF(CW375="","",(CW375/DS375*100))</f>
        <v/>
      </c>
      <c r="FA375" s="59" t="str">
        <f>IF(CX375="","",(CX375/DS375*100))</f>
        <v/>
      </c>
      <c r="FB375" s="59" t="str">
        <f t="shared" si="39"/>
        <v/>
      </c>
      <c r="FC375" s="59" t="str">
        <f t="shared" si="39"/>
        <v/>
      </c>
      <c r="FD375" s="59" t="str">
        <f t="shared" si="39"/>
        <v/>
      </c>
      <c r="FE375" s="59" t="str">
        <f t="shared" si="39"/>
        <v/>
      </c>
      <c r="FF375" s="59" t="str">
        <f t="shared" si="39"/>
        <v/>
      </c>
      <c r="FG375" s="59" t="str">
        <f t="shared" si="39"/>
        <v/>
      </c>
      <c r="FH375" s="59" t="str">
        <f t="shared" si="39"/>
        <v/>
      </c>
      <c r="FI375" s="59" t="str">
        <f t="shared" si="39"/>
        <v/>
      </c>
      <c r="FJ375" s="59" t="str">
        <f t="shared" si="39"/>
        <v/>
      </c>
      <c r="FK375" s="59" t="str">
        <f>IF(DH375="","",(DH375/DU375*100))</f>
        <v/>
      </c>
      <c r="FL375" s="59" t="str">
        <f>IF(DI375="","",(DI375/DU375*100))</f>
        <v/>
      </c>
      <c r="FM375" s="59" t="str">
        <f>IF(DJ375="","",(DJ375/DU375*100))</f>
        <v/>
      </c>
    </row>
    <row r="376" spans="72:169" x14ac:dyDescent="0.25">
      <c r="BT376" s="59" t="str">
        <f>IF(BR376="","",YEAR(D376)-BR376)</f>
        <v/>
      </c>
      <c r="BU376" s="59" t="str">
        <f>IF(BO376="",IF(OR(BM376="",BN376=""),"",((BM376*12)+BN376)*0.0254),BO376*0.01)</f>
        <v/>
      </c>
      <c r="BV376" s="59" t="str">
        <f>IF(BQ376="",IF(BP376="","",BP376*0.453592),BQ376)</f>
        <v/>
      </c>
      <c r="BW376" s="59" t="str">
        <f>IF(OR(BU376="",BV376=""),"",(BV376/(BU376^2)))</f>
        <v/>
      </c>
      <c r="BX376" s="59" t="str">
        <f>IF(COUNTBLANK(E376:J376)=6,"",(((E376*IF(F376&gt;0,F376,30)*3)+(G376*IF(H376&gt;0,H376,30)*5)+(I376*IF(J376&gt;0,J376,30)*9))))</f>
        <v/>
      </c>
      <c r="BY376" s="59" t="str">
        <f>IF(COUNTBLANK(AE376:AL376)=8,"",SUM(IF(AE376=2,1,IF(AE376=3,1,0)),IF(AH376=1,1,IF(AI376=1,1,0)),IF(AJ376&gt;3,1,0),IF(AK376&gt;3,1,0),IF(AL376&gt;0,1,0)))</f>
        <v/>
      </c>
      <c r="BZ376" s="59" t="str">
        <f>IF(OR(AM376="",AN376=""),"",IF(OR(AM376=-99,AN376=-99),-99,IF(AM376=3,IF(AN376=2,1,IF(AN376=3,1,0)),0)))</f>
        <v/>
      </c>
      <c r="CA376" s="59" t="str">
        <f>IF(OR((AC376=""),(AD376="")),"",IF(AD376=-99,-99,IF(AC376&gt;=4,IF(OR(AD376=1,AD376=2),1,0),0)))</f>
        <v/>
      </c>
      <c r="CB376" s="59" t="str">
        <f>IF(BW376="","",IF(BW376&lt;25,5,IF(BW376&lt;30,2,0)))</f>
        <v/>
      </c>
      <c r="CC376" s="59" t="str">
        <f t="shared" si="34"/>
        <v/>
      </c>
      <c r="CD376" s="59" t="str">
        <f>IF(K376="","",IF(K376&lt;4,0,IF(K376&gt;=4,4,"")))</f>
        <v/>
      </c>
      <c r="CE376" s="59" t="str">
        <f>IF(L376="","",IF(L376&lt;4,0,IF(L376&gt;=4,4,"")))</f>
        <v/>
      </c>
      <c r="CF376" s="59" t="str">
        <f>IF(M376="","",IF(M376&lt;4,0,IF(M376&gt;=4,3,"")))</f>
        <v/>
      </c>
      <c r="CG376" s="59" t="str">
        <f>IF(N376="","",IF(N376&lt;4,0,IF(N376&gt;=4,1,"")))</f>
        <v/>
      </c>
      <c r="CH376" s="59" t="str">
        <f t="shared" si="35"/>
        <v/>
      </c>
      <c r="CI376" s="59" t="str">
        <f>IF(O376="","",IF(O376=0,0,IF(O376=1,3,IF(O376&lt;=4,4,IF(O376&gt;4,5,"")))))</f>
        <v/>
      </c>
      <c r="CJ376" s="59" t="str">
        <f>IF(P376="","",IF(P376=0,0,IF(P376=1,1,IF(P376&lt;7,3,IF(P376=7,4,"")))))</f>
        <v/>
      </c>
      <c r="CK376" s="59" t="str">
        <f>IF(Q376="","",IF(Q376&lt;4,3,IF(Q376&lt;7,2,IF(Q376=7,0,""))))</f>
        <v/>
      </c>
      <c r="CL376" s="59" t="str">
        <f>IF(R376="","",IF(R376&lt;1,0,IF(R376&lt;=2,1,IF(R376&gt;2,2,""))))</f>
        <v/>
      </c>
      <c r="CM376" s="59" t="str">
        <f>IF(S376="","",IF(S376=0,0,IF(S376=1,1,IF(S376&gt;1,2,""))))</f>
        <v/>
      </c>
      <c r="CN376" s="59" t="str">
        <f>IF(T376="","",IF(T376=0,0,IF(T376&lt;=4,1,IF(T376&gt;4,2,""))))</f>
        <v/>
      </c>
      <c r="CO376" s="59" t="str">
        <f>IF(U376="","",IF(U376&lt;4,0,IF(U376&lt;=6,1,IF(U376=7,2,""))))</f>
        <v/>
      </c>
      <c r="CP376" s="59" t="str">
        <f>IF(V376="","",IF(V376&lt;4,2,IF(V376=4,1,IF(V376=5,0,""))))</f>
        <v/>
      </c>
      <c r="CQ376" s="59" t="str">
        <f>IF(W376="","",IF(W376=1,2,IF(W376=2,1,IF(W376&gt;2,0,""))))</f>
        <v/>
      </c>
      <c r="CR376" s="59" t="str">
        <f>IF(X376="","",IF(X376=0,0,IF(X376=1,1,IF(X376=2,2,IF(X376=3,2,IF(X376=-9,-9,IF(X376=-99,-99,"")))))))</f>
        <v/>
      </c>
      <c r="CS376" s="59" t="str">
        <f>IF(Z376="","",IF(Z376=0,1,IF(Z376=1,0,"")))</f>
        <v/>
      </c>
      <c r="CT376" s="59" t="str">
        <f>IF(CA376="","",IF(CA376=-99,-99,IF(CA376=1,3,0)))</f>
        <v/>
      </c>
      <c r="CU376" s="59" t="str">
        <f>IF(BZ376="","",IF(BZ376=-99,-99,IF(BZ376=0,3,0)))</f>
        <v/>
      </c>
      <c r="CV376" s="59" t="str">
        <f>IF(AO376="","",IF(AND(AO376&gt;=7,AO376&lt;=8),2,0))</f>
        <v/>
      </c>
      <c r="CW376" s="59" t="str">
        <f>IF(AP376="","",IF(AP376=1,0,IF(AP376&gt;1,1,"")))</f>
        <v/>
      </c>
      <c r="CX376" s="59" t="str">
        <f t="shared" si="36"/>
        <v/>
      </c>
      <c r="CY376" s="59" t="str">
        <f>IF(BA376="","",IF(BA376=0,0,IF(OR(BA376=1,BA376=2,BA376=3),3,IF(BA376=-99,-99,""))))</f>
        <v/>
      </c>
      <c r="CZ376" s="59" t="str">
        <f>IF(BB376="","",IF(BB376=0,0,IF(OR(BB376=1,BB376=2,BB376=3),3,IF(BB376=-99,-99,""))))</f>
        <v/>
      </c>
      <c r="DA376" s="59" t="str">
        <f>IF(BC376="","",IF(BC376=0,0,IF(OR(BC376=1,BC376=2,BC376=3),3,IF(BC376=-99,-99,""))))</f>
        <v/>
      </c>
      <c r="DB376" s="59" t="str">
        <f>IF(BD376="","",IF(BD376=0,0,IF(OR(BD376=1,BD376=2,BD376=3),3,IF(BD376=-99,-99,""))))</f>
        <v/>
      </c>
      <c r="DC376" s="59" t="str">
        <f>IF(BE376="","",IF(BE376=0,0,IF(OR(BE376=1,BE376=2,BE376=3),3,IF(BE376=-99,-99,""))))</f>
        <v/>
      </c>
      <c r="DD376" s="59" t="str">
        <f>IF(BF376="","",IF(BF376=0,0,IF(OR(BF376=1,BF376=2,BF376=3),3,IF(BF376=-99,-99,""))))</f>
        <v/>
      </c>
      <c r="DE376" s="59" t="str">
        <f>IF(BG376="","",IF(BG376=0,0,IF(OR(BG376=1,BG376=2,BG376=3),3,IF(BG376=-99,-99,""))))</f>
        <v/>
      </c>
      <c r="DF376" s="59" t="str">
        <f>IF(BH376="","",IF(BH376=0,0,IF(OR(BH376=1,BH376=2,BH376=3),3,IF(BH376=-99,-99,""))))</f>
        <v/>
      </c>
      <c r="DG376" s="59" t="str">
        <f>IF(BI376="","",IF(BI376=0,0,IF(OR(BI376=1,BI376=2,BI376=3),3,IF(BI376=-99,-99,""))))</f>
        <v/>
      </c>
      <c r="DH376" s="59" t="str">
        <f>IF(BT376="","",IF(BS376=1,IF(BT376&lt;65,41,IF(BT376&lt;70,35,IF(BT376&lt;75,29,IF(BT376&lt;80,21,IF(BT376&lt;85,14,IF(BT376&lt;90,5,0)))))),IF(BS376=2,IF(BT376&lt;65,38,IF(BT376&lt;70,33,IF(BT376&lt;75,26,IF(BT376&lt;80,16,IF(BT376&lt;85,12,IF(BT376&lt;90,1,0)))))),"")))</f>
        <v/>
      </c>
      <c r="DI376" s="59" t="str">
        <f>IF(BL376="","",IF(BL376=1,0,IF(BL376=2,3,IF(BL376&gt;2,6,""))))</f>
        <v/>
      </c>
      <c r="DJ376" s="59" t="str">
        <f>IF(Y376="","",IF(Y376=0,3,IF(Y376=1,0,"")))</f>
        <v/>
      </c>
      <c r="DK376" s="59" t="str">
        <f>IF(COUNTBLANK(CB376:CH376)=7,"",SUM(CB376:CH376))</f>
        <v/>
      </c>
      <c r="DL376" s="59" t="str">
        <f>IF(COUNTBLANK(CI376:CR376)=10,"",SUM(CI376:CQ376,IF(CR376&gt;0,CR376,0)))</f>
        <v/>
      </c>
      <c r="DM376" s="59" t="str">
        <f>IF(COUNTBLANK(CS376:CX376)=6,"",SUM(CS376,IF(CT376=-99,0,CT376),IF(CU376=-99,0,CU376),CV376:CX376))</f>
        <v/>
      </c>
      <c r="DN376" s="59" t="str">
        <f>IF(COUNTBLANK(CY376:DG376)=9,"",SUM(IF(OR(CY376="",CY376=-99),0,CY376),IF(OR(CZ376="",CZ376=-99),0,CZ376),IF(OR(DA376="",DA376=-99),0,DA376),IF(OR(DB376="",DB376=-99),0,DB376),IF(OR(DC376="",DC376=-99),0,DC376),IF(OR(DD376="",DD376=-99),0,DD376),IF(OR(DE376="",DE376=-99),0,DE376),IF(OR(DF376="",DF376=-99),0,DF376),IF(OR(DG376="",DG376=-99),0,DG376)))</f>
        <v/>
      </c>
      <c r="DO376" s="59" t="str">
        <f>IF(COUNTBLANK(DH376:DJ376)=3,"",SUM(DH376:DJ376))</f>
        <v/>
      </c>
      <c r="DP376" s="59" t="str">
        <f>IF(COUNTBLANK(DK376:DN376)=4,"",SUM(DK376:DN376))</f>
        <v/>
      </c>
      <c r="DQ376" s="59" t="str">
        <f>IF(COUNTBLANK(CB376:CH376)=7,"",SUM(IF(CB376="",0,5),IF(CC376="",0,9),IF(CD376="",0,4),IF(CE376="",0,4),IF(CF376="",0,3),IF(CG376="",0,1),IF(CH376="",0,6)))</f>
        <v/>
      </c>
      <c r="DR376" s="59" t="str">
        <f>IF(COUNTBLANK(CI376:CR376)=10,"",SUM(IF(CI376="",0,5),IF(CJ376="",0,4),IF(CK376="",0,3),IF(CL376="",0,2),IF(CM376="",0,2),IF(CN376="",0,2),IF(CO376="",0,2),IF(CP376="",0,2),IF(CQ376="",0,2),IF(OR(CR376="",CR376=-99,CR376=-9),0,2)))</f>
        <v/>
      </c>
      <c r="DS376" s="59" t="str">
        <f>IF(COUNTBLANK(CS376:CX376)=6,"",SUM(IF(CS376="",0,1),IF(OR(CT376="",CT376=-99),0,3),IF(OR(CU376="",CU376=-99),0,3),IF(CV376="",0,2),IF(CW376="",0,1),IF(CX376="",0,1)))</f>
        <v/>
      </c>
      <c r="DT376" s="59" t="str">
        <f>IF(COUNTBLANK(CY376:DG376)=9,"",SUM(IF(OR(CY376="",CY376=-99),0,3),IF(OR(CZ376="",CZ376=-99),0,3),IF(OR(DA376="",DA376=-99),0,3),IF(OR(DB376="",DB376=-99),0,3),IF(OR(DC376="",DC376=-99),0,3),IF(OR(DD376="",DD376=-99),0,3),IF(OR(DE376="",DE376=-99),0,3),IF(OR(DF376="",DF376=-99),0,3),IF(OR(DG376="",DG376=-99),0,3)))</f>
        <v/>
      </c>
      <c r="DU376" s="59" t="str">
        <f>IF(COUNTBLANK(DH376:DJ376)=3,"",SUM(IF(DH376="",0,IF(BS376=1,41,IF(BS376=2,38,""))),IF(DI376="",0,6),IF(DJ376="",0,3)))</f>
        <v/>
      </c>
      <c r="DV376" s="59" t="str">
        <f>IF(COUNTBLANK(DK376:DN376)=4,"",SUM(DQ376:DT376))</f>
        <v/>
      </c>
      <c r="DW376" s="59" t="str">
        <f>IF(DQ376="","",((DK376/DQ376)*100))</f>
        <v/>
      </c>
      <c r="DX376" s="59" t="str">
        <f t="shared" si="38"/>
        <v/>
      </c>
      <c r="DY376" s="59" t="str">
        <f t="shared" si="38"/>
        <v/>
      </c>
      <c r="DZ376" s="59" t="str">
        <f t="shared" si="38"/>
        <v/>
      </c>
      <c r="EA376" s="59" t="str">
        <f t="shared" si="38"/>
        <v/>
      </c>
      <c r="EB376" s="59" t="str">
        <f t="shared" si="38"/>
        <v/>
      </c>
      <c r="EC376" s="59" t="str">
        <f>IF(COUNTBLANK(DQ376:DT376)=4,"",SQRT((DQ376^2)+(DR376^2)+(DS376^2)+(DT376^2)))</f>
        <v/>
      </c>
      <c r="ED376" s="59" t="str">
        <f>IF(EC376="","",(SUM(((DK376/EC376)^2),((DL376/EC376)^2),((DM376/EC376)^2),((DN376/EC376)^2))*100))</f>
        <v/>
      </c>
      <c r="EE376" s="59" t="str">
        <f>IF(CB376="","",(CB376/DQ376*100))</f>
        <v/>
      </c>
      <c r="EF376" s="59" t="str">
        <f>IF(CC376="","",(CC376/DQ376*100))</f>
        <v/>
      </c>
      <c r="EG376" s="59" t="str">
        <f>IF(CD376="","",(CD376/DQ376*100))</f>
        <v/>
      </c>
      <c r="EH376" s="59" t="str">
        <f>IF(CE376="","",(CE376/DQ376*100))</f>
        <v/>
      </c>
      <c r="EI376" s="59" t="str">
        <f>IF(CF376="","",(CF376/DQ376*100))</f>
        <v/>
      </c>
      <c r="EJ376" s="59" t="str">
        <f>IF(CG376="","",(CG376/DQ376*100))</f>
        <v/>
      </c>
      <c r="EK376" s="59" t="str">
        <f>IF(CH376="","",(CH376/DQ376*100))</f>
        <v/>
      </c>
      <c r="EL376" s="59" t="str">
        <f>IF(CI376="","",(CI376/DR376*100))</f>
        <v/>
      </c>
      <c r="EM376" s="59" t="str">
        <f>IF(CJ376="","",(CJ376/DR376*100))</f>
        <v/>
      </c>
      <c r="EN376" s="59" t="str">
        <f>IF(CK376="","",(CK376/DR376*100))</f>
        <v/>
      </c>
      <c r="EO376" s="59" t="str">
        <f>IF(CL376="","",(CL376/DR376*100))</f>
        <v/>
      </c>
      <c r="EP376" s="59" t="str">
        <f>IF(CM376="","",(CM376/DR376*100))</f>
        <v/>
      </c>
      <c r="EQ376" s="59" t="str">
        <f>IF(CN376="","",(CN376/DR376*100))</f>
        <v/>
      </c>
      <c r="ER376" s="59" t="str">
        <f>IF(CO376="","",(CO376/DR376*100))</f>
        <v/>
      </c>
      <c r="ES376" s="59" t="str">
        <f>IF(CP376="","",(CP376/DR376*100))</f>
        <v/>
      </c>
      <c r="ET376" s="59" t="str">
        <f>IF(CQ376="","",(CQ376/DR376*100))</f>
        <v/>
      </c>
      <c r="EU376" s="59" t="str">
        <f>IF(CR376="","",(CR376/DR376*100))</f>
        <v/>
      </c>
      <c r="EV376" s="59" t="str">
        <f>IF(CS376="","",(CS376/DS376*100))</f>
        <v/>
      </c>
      <c r="EW376" s="59" t="str">
        <f>IF(CT376="","",(CT376/DS376*100))</f>
        <v/>
      </c>
      <c r="EX376" s="59" t="str">
        <f>IF(CU376="","",(CU376/DS376*100))</f>
        <v/>
      </c>
      <c r="EY376" s="59" t="str">
        <f>IF(CV376="","",(CV376/DS376*100))</f>
        <v/>
      </c>
      <c r="EZ376" s="59" t="str">
        <f>IF(CW376="","",(CW376/DS376*100))</f>
        <v/>
      </c>
      <c r="FA376" s="59" t="str">
        <f>IF(CX376="","",(CX376/DS376*100))</f>
        <v/>
      </c>
      <c r="FB376" s="59" t="str">
        <f t="shared" si="39"/>
        <v/>
      </c>
      <c r="FC376" s="59" t="str">
        <f t="shared" si="39"/>
        <v/>
      </c>
      <c r="FD376" s="59" t="str">
        <f t="shared" si="39"/>
        <v/>
      </c>
      <c r="FE376" s="59" t="str">
        <f t="shared" si="39"/>
        <v/>
      </c>
      <c r="FF376" s="59" t="str">
        <f t="shared" si="39"/>
        <v/>
      </c>
      <c r="FG376" s="59" t="str">
        <f t="shared" si="39"/>
        <v/>
      </c>
      <c r="FH376" s="59" t="str">
        <f t="shared" si="39"/>
        <v/>
      </c>
      <c r="FI376" s="59" t="str">
        <f t="shared" si="39"/>
        <v/>
      </c>
      <c r="FJ376" s="59" t="str">
        <f t="shared" si="39"/>
        <v/>
      </c>
      <c r="FK376" s="59" t="str">
        <f>IF(DH376="","",(DH376/DU376*100))</f>
        <v/>
      </c>
      <c r="FL376" s="59" t="str">
        <f>IF(DI376="","",(DI376/DU376*100))</f>
        <v/>
      </c>
      <c r="FM376" s="59" t="str">
        <f>IF(DJ376="","",(DJ376/DU376*100))</f>
        <v/>
      </c>
    </row>
    <row r="377" spans="72:169" x14ac:dyDescent="0.25">
      <c r="BT377" s="59" t="str">
        <f>IF(BR377="","",YEAR(D377)-BR377)</f>
        <v/>
      </c>
      <c r="BU377" s="59" t="str">
        <f>IF(BO377="",IF(OR(BM377="",BN377=""),"",((BM377*12)+BN377)*0.0254),BO377*0.01)</f>
        <v/>
      </c>
      <c r="BV377" s="59" t="str">
        <f>IF(BQ377="",IF(BP377="","",BP377*0.453592),BQ377)</f>
        <v/>
      </c>
      <c r="BW377" s="59" t="str">
        <f>IF(OR(BU377="",BV377=""),"",(BV377/(BU377^2)))</f>
        <v/>
      </c>
      <c r="BX377" s="59" t="str">
        <f>IF(COUNTBLANK(E377:J377)=6,"",(((E377*IF(F377&gt;0,F377,30)*3)+(G377*IF(H377&gt;0,H377,30)*5)+(I377*IF(J377&gt;0,J377,30)*9))))</f>
        <v/>
      </c>
      <c r="BY377" s="59" t="str">
        <f>IF(COUNTBLANK(AE377:AL377)=8,"",SUM(IF(AE377=2,1,IF(AE377=3,1,0)),IF(AH377=1,1,IF(AI377=1,1,0)),IF(AJ377&gt;3,1,0),IF(AK377&gt;3,1,0),IF(AL377&gt;0,1,0)))</f>
        <v/>
      </c>
      <c r="BZ377" s="59" t="str">
        <f>IF(OR(AM377="",AN377=""),"",IF(OR(AM377=-99,AN377=-99),-99,IF(AM377=3,IF(AN377=2,1,IF(AN377=3,1,0)),0)))</f>
        <v/>
      </c>
      <c r="CA377" s="59" t="str">
        <f>IF(OR((AC377=""),(AD377="")),"",IF(AD377=-99,-99,IF(AC377&gt;=4,IF(OR(AD377=1,AD377=2),1,0),0)))</f>
        <v/>
      </c>
      <c r="CB377" s="59" t="str">
        <f>IF(BW377="","",IF(BW377&lt;25,5,IF(BW377&lt;30,2,0)))</f>
        <v/>
      </c>
      <c r="CC377" s="59" t="str">
        <f t="shared" si="34"/>
        <v/>
      </c>
      <c r="CD377" s="59" t="str">
        <f>IF(K377="","",IF(K377&lt;4,0,IF(K377&gt;=4,4,"")))</f>
        <v/>
      </c>
      <c r="CE377" s="59" t="str">
        <f>IF(L377="","",IF(L377&lt;4,0,IF(L377&gt;=4,4,"")))</f>
        <v/>
      </c>
      <c r="CF377" s="59" t="str">
        <f>IF(M377="","",IF(M377&lt;4,0,IF(M377&gt;=4,3,"")))</f>
        <v/>
      </c>
      <c r="CG377" s="59" t="str">
        <f>IF(N377="","",IF(N377&lt;4,0,IF(N377&gt;=4,1,"")))</f>
        <v/>
      </c>
      <c r="CH377" s="59" t="str">
        <f t="shared" si="35"/>
        <v/>
      </c>
      <c r="CI377" s="59" t="str">
        <f>IF(O377="","",IF(O377=0,0,IF(O377=1,3,IF(O377&lt;=4,4,IF(O377&gt;4,5,"")))))</f>
        <v/>
      </c>
      <c r="CJ377" s="59" t="str">
        <f>IF(P377="","",IF(P377=0,0,IF(P377=1,1,IF(P377&lt;7,3,IF(P377=7,4,"")))))</f>
        <v/>
      </c>
      <c r="CK377" s="59" t="str">
        <f>IF(Q377="","",IF(Q377&lt;4,3,IF(Q377&lt;7,2,IF(Q377=7,0,""))))</f>
        <v/>
      </c>
      <c r="CL377" s="59" t="str">
        <f>IF(R377="","",IF(R377&lt;1,0,IF(R377&lt;=2,1,IF(R377&gt;2,2,""))))</f>
        <v/>
      </c>
      <c r="CM377" s="59" t="str">
        <f>IF(S377="","",IF(S377=0,0,IF(S377=1,1,IF(S377&gt;1,2,""))))</f>
        <v/>
      </c>
      <c r="CN377" s="59" t="str">
        <f>IF(T377="","",IF(T377=0,0,IF(T377&lt;=4,1,IF(T377&gt;4,2,""))))</f>
        <v/>
      </c>
      <c r="CO377" s="59" t="str">
        <f>IF(U377="","",IF(U377&lt;4,0,IF(U377&lt;=6,1,IF(U377=7,2,""))))</f>
        <v/>
      </c>
      <c r="CP377" s="59" t="str">
        <f>IF(V377="","",IF(V377&lt;4,2,IF(V377=4,1,IF(V377=5,0,""))))</f>
        <v/>
      </c>
      <c r="CQ377" s="59" t="str">
        <f>IF(W377="","",IF(W377=1,2,IF(W377=2,1,IF(W377&gt;2,0,""))))</f>
        <v/>
      </c>
      <c r="CR377" s="59" t="str">
        <f>IF(X377="","",IF(X377=0,0,IF(X377=1,1,IF(X377=2,2,IF(X377=3,2,IF(X377=-9,-9,IF(X377=-99,-99,"")))))))</f>
        <v/>
      </c>
      <c r="CS377" s="59" t="str">
        <f>IF(Z377="","",IF(Z377=0,1,IF(Z377=1,0,"")))</f>
        <v/>
      </c>
      <c r="CT377" s="59" t="str">
        <f>IF(CA377="","",IF(CA377=-99,-99,IF(CA377=1,3,0)))</f>
        <v/>
      </c>
      <c r="CU377" s="59" t="str">
        <f>IF(BZ377="","",IF(BZ377=-99,-99,IF(BZ377=0,3,0)))</f>
        <v/>
      </c>
      <c r="CV377" s="59" t="str">
        <f>IF(AO377="","",IF(AND(AO377&gt;=7,AO377&lt;=8),2,0))</f>
        <v/>
      </c>
      <c r="CW377" s="59" t="str">
        <f>IF(AP377="","",IF(AP377=1,0,IF(AP377&gt;1,1,"")))</f>
        <v/>
      </c>
      <c r="CX377" s="59" t="str">
        <f t="shared" si="36"/>
        <v/>
      </c>
      <c r="CY377" s="59" t="str">
        <f>IF(BA377="","",IF(BA377=0,0,IF(OR(BA377=1,BA377=2,BA377=3),3,IF(BA377=-99,-99,""))))</f>
        <v/>
      </c>
      <c r="CZ377" s="59" t="str">
        <f>IF(BB377="","",IF(BB377=0,0,IF(OR(BB377=1,BB377=2,BB377=3),3,IF(BB377=-99,-99,""))))</f>
        <v/>
      </c>
      <c r="DA377" s="59" t="str">
        <f>IF(BC377="","",IF(BC377=0,0,IF(OR(BC377=1,BC377=2,BC377=3),3,IF(BC377=-99,-99,""))))</f>
        <v/>
      </c>
      <c r="DB377" s="59" t="str">
        <f>IF(BD377="","",IF(BD377=0,0,IF(OR(BD377=1,BD377=2,BD377=3),3,IF(BD377=-99,-99,""))))</f>
        <v/>
      </c>
      <c r="DC377" s="59" t="str">
        <f>IF(BE377="","",IF(BE377=0,0,IF(OR(BE377=1,BE377=2,BE377=3),3,IF(BE377=-99,-99,""))))</f>
        <v/>
      </c>
      <c r="DD377" s="59" t="str">
        <f>IF(BF377="","",IF(BF377=0,0,IF(OR(BF377=1,BF377=2,BF377=3),3,IF(BF377=-99,-99,""))))</f>
        <v/>
      </c>
      <c r="DE377" s="59" t="str">
        <f>IF(BG377="","",IF(BG377=0,0,IF(OR(BG377=1,BG377=2,BG377=3),3,IF(BG377=-99,-99,""))))</f>
        <v/>
      </c>
      <c r="DF377" s="59" t="str">
        <f>IF(BH377="","",IF(BH377=0,0,IF(OR(BH377=1,BH377=2,BH377=3),3,IF(BH377=-99,-99,""))))</f>
        <v/>
      </c>
      <c r="DG377" s="59" t="str">
        <f>IF(BI377="","",IF(BI377=0,0,IF(OR(BI377=1,BI377=2,BI377=3),3,IF(BI377=-99,-99,""))))</f>
        <v/>
      </c>
      <c r="DH377" s="59" t="str">
        <f>IF(BT377="","",IF(BS377=1,IF(BT377&lt;65,41,IF(BT377&lt;70,35,IF(BT377&lt;75,29,IF(BT377&lt;80,21,IF(BT377&lt;85,14,IF(BT377&lt;90,5,0)))))),IF(BS377=2,IF(BT377&lt;65,38,IF(BT377&lt;70,33,IF(BT377&lt;75,26,IF(BT377&lt;80,16,IF(BT377&lt;85,12,IF(BT377&lt;90,1,0)))))),"")))</f>
        <v/>
      </c>
      <c r="DI377" s="59" t="str">
        <f>IF(BL377="","",IF(BL377=1,0,IF(BL377=2,3,IF(BL377&gt;2,6,""))))</f>
        <v/>
      </c>
      <c r="DJ377" s="59" t="str">
        <f>IF(Y377="","",IF(Y377=0,3,IF(Y377=1,0,"")))</f>
        <v/>
      </c>
      <c r="DK377" s="59" t="str">
        <f>IF(COUNTBLANK(CB377:CH377)=7,"",SUM(CB377:CH377))</f>
        <v/>
      </c>
      <c r="DL377" s="59" t="str">
        <f>IF(COUNTBLANK(CI377:CR377)=10,"",SUM(CI377:CQ377,IF(CR377&gt;0,CR377,0)))</f>
        <v/>
      </c>
      <c r="DM377" s="59" t="str">
        <f>IF(COUNTBLANK(CS377:CX377)=6,"",SUM(CS377,IF(CT377=-99,0,CT377),IF(CU377=-99,0,CU377),CV377:CX377))</f>
        <v/>
      </c>
      <c r="DN377" s="59" t="str">
        <f>IF(COUNTBLANK(CY377:DG377)=9,"",SUM(IF(OR(CY377="",CY377=-99),0,CY377),IF(OR(CZ377="",CZ377=-99),0,CZ377),IF(OR(DA377="",DA377=-99),0,DA377),IF(OR(DB377="",DB377=-99),0,DB377),IF(OR(DC377="",DC377=-99),0,DC377),IF(OR(DD377="",DD377=-99),0,DD377),IF(OR(DE377="",DE377=-99),0,DE377),IF(OR(DF377="",DF377=-99),0,DF377),IF(OR(DG377="",DG377=-99),0,DG377)))</f>
        <v/>
      </c>
      <c r="DO377" s="59" t="str">
        <f>IF(COUNTBLANK(DH377:DJ377)=3,"",SUM(DH377:DJ377))</f>
        <v/>
      </c>
      <c r="DP377" s="59" t="str">
        <f>IF(COUNTBLANK(DK377:DN377)=4,"",SUM(DK377:DN377))</f>
        <v/>
      </c>
      <c r="DQ377" s="59" t="str">
        <f>IF(COUNTBLANK(CB377:CH377)=7,"",SUM(IF(CB377="",0,5),IF(CC377="",0,9),IF(CD377="",0,4),IF(CE377="",0,4),IF(CF377="",0,3),IF(CG377="",0,1),IF(CH377="",0,6)))</f>
        <v/>
      </c>
      <c r="DR377" s="59" t="str">
        <f>IF(COUNTBLANK(CI377:CR377)=10,"",SUM(IF(CI377="",0,5),IF(CJ377="",0,4),IF(CK377="",0,3),IF(CL377="",0,2),IF(CM377="",0,2),IF(CN377="",0,2),IF(CO377="",0,2),IF(CP377="",0,2),IF(CQ377="",0,2),IF(OR(CR377="",CR377=-99,CR377=-9),0,2)))</f>
        <v/>
      </c>
      <c r="DS377" s="59" t="str">
        <f>IF(COUNTBLANK(CS377:CX377)=6,"",SUM(IF(CS377="",0,1),IF(OR(CT377="",CT377=-99),0,3),IF(OR(CU377="",CU377=-99),0,3),IF(CV377="",0,2),IF(CW377="",0,1),IF(CX377="",0,1)))</f>
        <v/>
      </c>
      <c r="DT377" s="59" t="str">
        <f>IF(COUNTBLANK(CY377:DG377)=9,"",SUM(IF(OR(CY377="",CY377=-99),0,3),IF(OR(CZ377="",CZ377=-99),0,3),IF(OR(DA377="",DA377=-99),0,3),IF(OR(DB377="",DB377=-99),0,3),IF(OR(DC377="",DC377=-99),0,3),IF(OR(DD377="",DD377=-99),0,3),IF(OR(DE377="",DE377=-99),0,3),IF(OR(DF377="",DF377=-99),0,3),IF(OR(DG377="",DG377=-99),0,3)))</f>
        <v/>
      </c>
      <c r="DU377" s="59" t="str">
        <f>IF(COUNTBLANK(DH377:DJ377)=3,"",SUM(IF(DH377="",0,IF(BS377=1,41,IF(BS377=2,38,""))),IF(DI377="",0,6),IF(DJ377="",0,3)))</f>
        <v/>
      </c>
      <c r="DV377" s="59" t="str">
        <f>IF(COUNTBLANK(DK377:DN377)=4,"",SUM(DQ377:DT377))</f>
        <v/>
      </c>
      <c r="DW377" s="59" t="str">
        <f>IF(DQ377="","",((DK377/DQ377)*100))</f>
        <v/>
      </c>
      <c r="DX377" s="59" t="str">
        <f t="shared" si="38"/>
        <v/>
      </c>
      <c r="DY377" s="59" t="str">
        <f t="shared" si="38"/>
        <v/>
      </c>
      <c r="DZ377" s="59" t="str">
        <f t="shared" si="38"/>
        <v/>
      </c>
      <c r="EA377" s="59" t="str">
        <f t="shared" si="38"/>
        <v/>
      </c>
      <c r="EB377" s="59" t="str">
        <f t="shared" si="38"/>
        <v/>
      </c>
      <c r="EC377" s="59" t="str">
        <f>IF(COUNTBLANK(DQ377:DT377)=4,"",SQRT((DQ377^2)+(DR377^2)+(DS377^2)+(DT377^2)))</f>
        <v/>
      </c>
      <c r="ED377" s="59" t="str">
        <f>IF(EC377="","",(SUM(((DK377/EC377)^2),((DL377/EC377)^2),((DM377/EC377)^2),((DN377/EC377)^2))*100))</f>
        <v/>
      </c>
      <c r="EE377" s="59" t="str">
        <f>IF(CB377="","",(CB377/DQ377*100))</f>
        <v/>
      </c>
      <c r="EF377" s="59" t="str">
        <f>IF(CC377="","",(CC377/DQ377*100))</f>
        <v/>
      </c>
      <c r="EG377" s="59" t="str">
        <f>IF(CD377="","",(CD377/DQ377*100))</f>
        <v/>
      </c>
      <c r="EH377" s="59" t="str">
        <f>IF(CE377="","",(CE377/DQ377*100))</f>
        <v/>
      </c>
      <c r="EI377" s="59" t="str">
        <f>IF(CF377="","",(CF377/DQ377*100))</f>
        <v/>
      </c>
      <c r="EJ377" s="59" t="str">
        <f>IF(CG377="","",(CG377/DQ377*100))</f>
        <v/>
      </c>
      <c r="EK377" s="59" t="str">
        <f>IF(CH377="","",(CH377/DQ377*100))</f>
        <v/>
      </c>
      <c r="EL377" s="59" t="str">
        <f>IF(CI377="","",(CI377/DR377*100))</f>
        <v/>
      </c>
      <c r="EM377" s="59" t="str">
        <f>IF(CJ377="","",(CJ377/DR377*100))</f>
        <v/>
      </c>
      <c r="EN377" s="59" t="str">
        <f>IF(CK377="","",(CK377/DR377*100))</f>
        <v/>
      </c>
      <c r="EO377" s="59" t="str">
        <f>IF(CL377="","",(CL377/DR377*100))</f>
        <v/>
      </c>
      <c r="EP377" s="59" t="str">
        <f>IF(CM377="","",(CM377/DR377*100))</f>
        <v/>
      </c>
      <c r="EQ377" s="59" t="str">
        <f>IF(CN377="","",(CN377/DR377*100))</f>
        <v/>
      </c>
      <c r="ER377" s="59" t="str">
        <f>IF(CO377="","",(CO377/DR377*100))</f>
        <v/>
      </c>
      <c r="ES377" s="59" t="str">
        <f>IF(CP377="","",(CP377/DR377*100))</f>
        <v/>
      </c>
      <c r="ET377" s="59" t="str">
        <f>IF(CQ377="","",(CQ377/DR377*100))</f>
        <v/>
      </c>
      <c r="EU377" s="59" t="str">
        <f>IF(CR377="","",(CR377/DR377*100))</f>
        <v/>
      </c>
      <c r="EV377" s="59" t="str">
        <f>IF(CS377="","",(CS377/DS377*100))</f>
        <v/>
      </c>
      <c r="EW377" s="59" t="str">
        <f>IF(CT377="","",(CT377/DS377*100))</f>
        <v/>
      </c>
      <c r="EX377" s="59" t="str">
        <f>IF(CU377="","",(CU377/DS377*100))</f>
        <v/>
      </c>
      <c r="EY377" s="59" t="str">
        <f>IF(CV377="","",(CV377/DS377*100))</f>
        <v/>
      </c>
      <c r="EZ377" s="59" t="str">
        <f>IF(CW377="","",(CW377/DS377*100))</f>
        <v/>
      </c>
      <c r="FA377" s="59" t="str">
        <f>IF(CX377="","",(CX377/DS377*100))</f>
        <v/>
      </c>
      <c r="FB377" s="59" t="str">
        <f t="shared" si="39"/>
        <v/>
      </c>
      <c r="FC377" s="59" t="str">
        <f t="shared" si="39"/>
        <v/>
      </c>
      <c r="FD377" s="59" t="str">
        <f t="shared" si="39"/>
        <v/>
      </c>
      <c r="FE377" s="59" t="str">
        <f t="shared" si="39"/>
        <v/>
      </c>
      <c r="FF377" s="59" t="str">
        <f t="shared" si="39"/>
        <v/>
      </c>
      <c r="FG377" s="59" t="str">
        <f t="shared" si="39"/>
        <v/>
      </c>
      <c r="FH377" s="59" t="str">
        <f t="shared" si="39"/>
        <v/>
      </c>
      <c r="FI377" s="59" t="str">
        <f t="shared" si="39"/>
        <v/>
      </c>
      <c r="FJ377" s="59" t="str">
        <f t="shared" si="39"/>
        <v/>
      </c>
      <c r="FK377" s="59" t="str">
        <f>IF(DH377="","",(DH377/DU377*100))</f>
        <v/>
      </c>
      <c r="FL377" s="59" t="str">
        <f>IF(DI377="","",(DI377/DU377*100))</f>
        <v/>
      </c>
      <c r="FM377" s="59" t="str">
        <f>IF(DJ377="","",(DJ377/DU377*100))</f>
        <v/>
      </c>
    </row>
    <row r="378" spans="72:169" x14ac:dyDescent="0.25">
      <c r="BT378" s="59" t="str">
        <f>IF(BR378="","",YEAR(D378)-BR378)</f>
        <v/>
      </c>
      <c r="BU378" s="59" t="str">
        <f>IF(BO378="",IF(OR(BM378="",BN378=""),"",((BM378*12)+BN378)*0.0254),BO378*0.01)</f>
        <v/>
      </c>
      <c r="BV378" s="59" t="str">
        <f>IF(BQ378="",IF(BP378="","",BP378*0.453592),BQ378)</f>
        <v/>
      </c>
      <c r="BW378" s="59" t="str">
        <f>IF(OR(BU378="",BV378=""),"",(BV378/(BU378^2)))</f>
        <v/>
      </c>
      <c r="BX378" s="59" t="str">
        <f>IF(COUNTBLANK(E378:J378)=6,"",(((E378*IF(F378&gt;0,F378,30)*3)+(G378*IF(H378&gt;0,H378,30)*5)+(I378*IF(J378&gt;0,J378,30)*9))))</f>
        <v/>
      </c>
      <c r="BY378" s="59" t="str">
        <f>IF(COUNTBLANK(AE378:AL378)=8,"",SUM(IF(AE378=2,1,IF(AE378=3,1,0)),IF(AH378=1,1,IF(AI378=1,1,0)),IF(AJ378&gt;3,1,0),IF(AK378&gt;3,1,0),IF(AL378&gt;0,1,0)))</f>
        <v/>
      </c>
      <c r="BZ378" s="59" t="str">
        <f>IF(OR(AM378="",AN378=""),"",IF(OR(AM378=-99,AN378=-99),-99,IF(AM378=3,IF(AN378=2,1,IF(AN378=3,1,0)),0)))</f>
        <v/>
      </c>
      <c r="CA378" s="59" t="str">
        <f>IF(OR((AC378=""),(AD378="")),"",IF(AD378=-99,-99,IF(AC378&gt;=4,IF(OR(AD378=1,AD378=2),1,0),0)))</f>
        <v/>
      </c>
      <c r="CB378" s="59" t="str">
        <f>IF(BW378="","",IF(BW378&lt;25,5,IF(BW378&lt;30,2,0)))</f>
        <v/>
      </c>
      <c r="CC378" s="59" t="str">
        <f t="shared" si="34"/>
        <v/>
      </c>
      <c r="CD378" s="59" t="str">
        <f>IF(K378="","",IF(K378&lt;4,0,IF(K378&gt;=4,4,"")))</f>
        <v/>
      </c>
      <c r="CE378" s="59" t="str">
        <f>IF(L378="","",IF(L378&lt;4,0,IF(L378&gt;=4,4,"")))</f>
        <v/>
      </c>
      <c r="CF378" s="59" t="str">
        <f>IF(M378="","",IF(M378&lt;4,0,IF(M378&gt;=4,3,"")))</f>
        <v/>
      </c>
      <c r="CG378" s="59" t="str">
        <f>IF(N378="","",IF(N378&lt;4,0,IF(N378&gt;=4,1,"")))</f>
        <v/>
      </c>
      <c r="CH378" s="59" t="str">
        <f t="shared" si="35"/>
        <v/>
      </c>
      <c r="CI378" s="59" t="str">
        <f>IF(O378="","",IF(O378=0,0,IF(O378=1,3,IF(O378&lt;=4,4,IF(O378&gt;4,5,"")))))</f>
        <v/>
      </c>
      <c r="CJ378" s="59" t="str">
        <f>IF(P378="","",IF(P378=0,0,IF(P378=1,1,IF(P378&lt;7,3,IF(P378=7,4,"")))))</f>
        <v/>
      </c>
      <c r="CK378" s="59" t="str">
        <f>IF(Q378="","",IF(Q378&lt;4,3,IF(Q378&lt;7,2,IF(Q378=7,0,""))))</f>
        <v/>
      </c>
      <c r="CL378" s="59" t="str">
        <f>IF(R378="","",IF(R378&lt;1,0,IF(R378&lt;=2,1,IF(R378&gt;2,2,""))))</f>
        <v/>
      </c>
      <c r="CM378" s="59" t="str">
        <f>IF(S378="","",IF(S378=0,0,IF(S378=1,1,IF(S378&gt;1,2,""))))</f>
        <v/>
      </c>
      <c r="CN378" s="59" t="str">
        <f>IF(T378="","",IF(T378=0,0,IF(T378&lt;=4,1,IF(T378&gt;4,2,""))))</f>
        <v/>
      </c>
      <c r="CO378" s="59" t="str">
        <f>IF(U378="","",IF(U378&lt;4,0,IF(U378&lt;=6,1,IF(U378=7,2,""))))</f>
        <v/>
      </c>
      <c r="CP378" s="59" t="str">
        <f>IF(V378="","",IF(V378&lt;4,2,IF(V378=4,1,IF(V378=5,0,""))))</f>
        <v/>
      </c>
      <c r="CQ378" s="59" t="str">
        <f>IF(W378="","",IF(W378=1,2,IF(W378=2,1,IF(W378&gt;2,0,""))))</f>
        <v/>
      </c>
      <c r="CR378" s="59" t="str">
        <f>IF(X378="","",IF(X378=0,0,IF(X378=1,1,IF(X378=2,2,IF(X378=3,2,IF(X378=-9,-9,IF(X378=-99,-99,"")))))))</f>
        <v/>
      </c>
      <c r="CS378" s="59" t="str">
        <f>IF(Z378="","",IF(Z378=0,1,IF(Z378=1,0,"")))</f>
        <v/>
      </c>
      <c r="CT378" s="59" t="str">
        <f>IF(CA378="","",IF(CA378=-99,-99,IF(CA378=1,3,0)))</f>
        <v/>
      </c>
      <c r="CU378" s="59" t="str">
        <f>IF(BZ378="","",IF(BZ378=-99,-99,IF(BZ378=0,3,0)))</f>
        <v/>
      </c>
      <c r="CV378" s="59" t="str">
        <f>IF(AO378="","",IF(AND(AO378&gt;=7,AO378&lt;=8),2,0))</f>
        <v/>
      </c>
      <c r="CW378" s="59" t="str">
        <f>IF(AP378="","",IF(AP378=1,0,IF(AP378&gt;1,1,"")))</f>
        <v/>
      </c>
      <c r="CX378" s="59" t="str">
        <f t="shared" si="36"/>
        <v/>
      </c>
      <c r="CY378" s="59" t="str">
        <f>IF(BA378="","",IF(BA378=0,0,IF(OR(BA378=1,BA378=2,BA378=3),3,IF(BA378=-99,-99,""))))</f>
        <v/>
      </c>
      <c r="CZ378" s="59" t="str">
        <f>IF(BB378="","",IF(BB378=0,0,IF(OR(BB378=1,BB378=2,BB378=3),3,IF(BB378=-99,-99,""))))</f>
        <v/>
      </c>
      <c r="DA378" s="59" t="str">
        <f>IF(BC378="","",IF(BC378=0,0,IF(OR(BC378=1,BC378=2,BC378=3),3,IF(BC378=-99,-99,""))))</f>
        <v/>
      </c>
      <c r="DB378" s="59" t="str">
        <f>IF(BD378="","",IF(BD378=0,0,IF(OR(BD378=1,BD378=2,BD378=3),3,IF(BD378=-99,-99,""))))</f>
        <v/>
      </c>
      <c r="DC378" s="59" t="str">
        <f>IF(BE378="","",IF(BE378=0,0,IF(OR(BE378=1,BE378=2,BE378=3),3,IF(BE378=-99,-99,""))))</f>
        <v/>
      </c>
      <c r="DD378" s="59" t="str">
        <f>IF(BF378="","",IF(BF378=0,0,IF(OR(BF378=1,BF378=2,BF378=3),3,IF(BF378=-99,-99,""))))</f>
        <v/>
      </c>
      <c r="DE378" s="59" t="str">
        <f>IF(BG378="","",IF(BG378=0,0,IF(OR(BG378=1,BG378=2,BG378=3),3,IF(BG378=-99,-99,""))))</f>
        <v/>
      </c>
      <c r="DF378" s="59" t="str">
        <f>IF(BH378="","",IF(BH378=0,0,IF(OR(BH378=1,BH378=2,BH378=3),3,IF(BH378=-99,-99,""))))</f>
        <v/>
      </c>
      <c r="DG378" s="59" t="str">
        <f>IF(BI378="","",IF(BI378=0,0,IF(OR(BI378=1,BI378=2,BI378=3),3,IF(BI378=-99,-99,""))))</f>
        <v/>
      </c>
      <c r="DH378" s="59" t="str">
        <f>IF(BT378="","",IF(BS378=1,IF(BT378&lt;65,41,IF(BT378&lt;70,35,IF(BT378&lt;75,29,IF(BT378&lt;80,21,IF(BT378&lt;85,14,IF(BT378&lt;90,5,0)))))),IF(BS378=2,IF(BT378&lt;65,38,IF(BT378&lt;70,33,IF(BT378&lt;75,26,IF(BT378&lt;80,16,IF(BT378&lt;85,12,IF(BT378&lt;90,1,0)))))),"")))</f>
        <v/>
      </c>
      <c r="DI378" s="59" t="str">
        <f>IF(BL378="","",IF(BL378=1,0,IF(BL378=2,3,IF(BL378&gt;2,6,""))))</f>
        <v/>
      </c>
      <c r="DJ378" s="59" t="str">
        <f>IF(Y378="","",IF(Y378=0,3,IF(Y378=1,0,"")))</f>
        <v/>
      </c>
      <c r="DK378" s="59" t="str">
        <f>IF(COUNTBLANK(CB378:CH378)=7,"",SUM(CB378:CH378))</f>
        <v/>
      </c>
      <c r="DL378" s="59" t="str">
        <f>IF(COUNTBLANK(CI378:CR378)=10,"",SUM(CI378:CQ378,IF(CR378&gt;0,CR378,0)))</f>
        <v/>
      </c>
      <c r="DM378" s="59" t="str">
        <f>IF(COUNTBLANK(CS378:CX378)=6,"",SUM(CS378,IF(CT378=-99,0,CT378),IF(CU378=-99,0,CU378),CV378:CX378))</f>
        <v/>
      </c>
      <c r="DN378" s="59" t="str">
        <f>IF(COUNTBLANK(CY378:DG378)=9,"",SUM(IF(OR(CY378="",CY378=-99),0,CY378),IF(OR(CZ378="",CZ378=-99),0,CZ378),IF(OR(DA378="",DA378=-99),0,DA378),IF(OR(DB378="",DB378=-99),0,DB378),IF(OR(DC378="",DC378=-99),0,DC378),IF(OR(DD378="",DD378=-99),0,DD378),IF(OR(DE378="",DE378=-99),0,DE378),IF(OR(DF378="",DF378=-99),0,DF378),IF(OR(DG378="",DG378=-99),0,DG378)))</f>
        <v/>
      </c>
      <c r="DO378" s="59" t="str">
        <f>IF(COUNTBLANK(DH378:DJ378)=3,"",SUM(DH378:DJ378))</f>
        <v/>
      </c>
      <c r="DP378" s="59" t="str">
        <f>IF(COUNTBLANK(DK378:DN378)=4,"",SUM(DK378:DN378))</f>
        <v/>
      </c>
      <c r="DQ378" s="59" t="str">
        <f>IF(COUNTBLANK(CB378:CH378)=7,"",SUM(IF(CB378="",0,5),IF(CC378="",0,9),IF(CD378="",0,4),IF(CE378="",0,4),IF(CF378="",0,3),IF(CG378="",0,1),IF(CH378="",0,6)))</f>
        <v/>
      </c>
      <c r="DR378" s="59" t="str">
        <f>IF(COUNTBLANK(CI378:CR378)=10,"",SUM(IF(CI378="",0,5),IF(CJ378="",0,4),IF(CK378="",0,3),IF(CL378="",0,2),IF(CM378="",0,2),IF(CN378="",0,2),IF(CO378="",0,2),IF(CP378="",0,2),IF(CQ378="",0,2),IF(OR(CR378="",CR378=-99,CR378=-9),0,2)))</f>
        <v/>
      </c>
      <c r="DS378" s="59" t="str">
        <f>IF(COUNTBLANK(CS378:CX378)=6,"",SUM(IF(CS378="",0,1),IF(OR(CT378="",CT378=-99),0,3),IF(OR(CU378="",CU378=-99),0,3),IF(CV378="",0,2),IF(CW378="",0,1),IF(CX378="",0,1)))</f>
        <v/>
      </c>
      <c r="DT378" s="59" t="str">
        <f>IF(COUNTBLANK(CY378:DG378)=9,"",SUM(IF(OR(CY378="",CY378=-99),0,3),IF(OR(CZ378="",CZ378=-99),0,3),IF(OR(DA378="",DA378=-99),0,3),IF(OR(DB378="",DB378=-99),0,3),IF(OR(DC378="",DC378=-99),0,3),IF(OR(DD378="",DD378=-99),0,3),IF(OR(DE378="",DE378=-99),0,3),IF(OR(DF378="",DF378=-99),0,3),IF(OR(DG378="",DG378=-99),0,3)))</f>
        <v/>
      </c>
      <c r="DU378" s="59" t="str">
        <f>IF(COUNTBLANK(DH378:DJ378)=3,"",SUM(IF(DH378="",0,IF(BS378=1,41,IF(BS378=2,38,""))),IF(DI378="",0,6),IF(DJ378="",0,3)))</f>
        <v/>
      </c>
      <c r="DV378" s="59" t="str">
        <f>IF(COUNTBLANK(DK378:DN378)=4,"",SUM(DQ378:DT378))</f>
        <v/>
      </c>
      <c r="DW378" s="59" t="str">
        <f>IF(DQ378="","",((DK378/DQ378)*100))</f>
        <v/>
      </c>
      <c r="DX378" s="59" t="str">
        <f t="shared" si="38"/>
        <v/>
      </c>
      <c r="DY378" s="59" t="str">
        <f t="shared" si="38"/>
        <v/>
      </c>
      <c r="DZ378" s="59" t="str">
        <f t="shared" si="38"/>
        <v/>
      </c>
      <c r="EA378" s="59" t="str">
        <f t="shared" si="38"/>
        <v/>
      </c>
      <c r="EB378" s="59" t="str">
        <f t="shared" si="38"/>
        <v/>
      </c>
      <c r="EC378" s="59" t="str">
        <f>IF(COUNTBLANK(DQ378:DT378)=4,"",SQRT((DQ378^2)+(DR378^2)+(DS378^2)+(DT378^2)))</f>
        <v/>
      </c>
      <c r="ED378" s="59" t="str">
        <f>IF(EC378="","",(SUM(((DK378/EC378)^2),((DL378/EC378)^2),((DM378/EC378)^2),((DN378/EC378)^2))*100))</f>
        <v/>
      </c>
      <c r="EE378" s="59" t="str">
        <f>IF(CB378="","",(CB378/DQ378*100))</f>
        <v/>
      </c>
      <c r="EF378" s="59" t="str">
        <f>IF(CC378="","",(CC378/DQ378*100))</f>
        <v/>
      </c>
      <c r="EG378" s="59" t="str">
        <f>IF(CD378="","",(CD378/DQ378*100))</f>
        <v/>
      </c>
      <c r="EH378" s="59" t="str">
        <f>IF(CE378="","",(CE378/DQ378*100))</f>
        <v/>
      </c>
      <c r="EI378" s="59" t="str">
        <f>IF(CF378="","",(CF378/DQ378*100))</f>
        <v/>
      </c>
      <c r="EJ378" s="59" t="str">
        <f>IF(CG378="","",(CG378/DQ378*100))</f>
        <v/>
      </c>
      <c r="EK378" s="59" t="str">
        <f>IF(CH378="","",(CH378/DQ378*100))</f>
        <v/>
      </c>
      <c r="EL378" s="59" t="str">
        <f>IF(CI378="","",(CI378/DR378*100))</f>
        <v/>
      </c>
      <c r="EM378" s="59" t="str">
        <f>IF(CJ378="","",(CJ378/DR378*100))</f>
        <v/>
      </c>
      <c r="EN378" s="59" t="str">
        <f>IF(CK378="","",(CK378/DR378*100))</f>
        <v/>
      </c>
      <c r="EO378" s="59" t="str">
        <f>IF(CL378="","",(CL378/DR378*100))</f>
        <v/>
      </c>
      <c r="EP378" s="59" t="str">
        <f>IF(CM378="","",(CM378/DR378*100))</f>
        <v/>
      </c>
      <c r="EQ378" s="59" t="str">
        <f>IF(CN378="","",(CN378/DR378*100))</f>
        <v/>
      </c>
      <c r="ER378" s="59" t="str">
        <f>IF(CO378="","",(CO378/DR378*100))</f>
        <v/>
      </c>
      <c r="ES378" s="59" t="str">
        <f>IF(CP378="","",(CP378/DR378*100))</f>
        <v/>
      </c>
      <c r="ET378" s="59" t="str">
        <f>IF(CQ378="","",(CQ378/DR378*100))</f>
        <v/>
      </c>
      <c r="EU378" s="59" t="str">
        <f>IF(CR378="","",(CR378/DR378*100))</f>
        <v/>
      </c>
      <c r="EV378" s="59" t="str">
        <f>IF(CS378="","",(CS378/DS378*100))</f>
        <v/>
      </c>
      <c r="EW378" s="59" t="str">
        <f>IF(CT378="","",(CT378/DS378*100))</f>
        <v/>
      </c>
      <c r="EX378" s="59" t="str">
        <f>IF(CU378="","",(CU378/DS378*100))</f>
        <v/>
      </c>
      <c r="EY378" s="59" t="str">
        <f>IF(CV378="","",(CV378/DS378*100))</f>
        <v/>
      </c>
      <c r="EZ378" s="59" t="str">
        <f>IF(CW378="","",(CW378/DS378*100))</f>
        <v/>
      </c>
      <c r="FA378" s="59" t="str">
        <f>IF(CX378="","",(CX378/DS378*100))</f>
        <v/>
      </c>
      <c r="FB378" s="59" t="str">
        <f t="shared" si="39"/>
        <v/>
      </c>
      <c r="FC378" s="59" t="str">
        <f t="shared" si="39"/>
        <v/>
      </c>
      <c r="FD378" s="59" t="str">
        <f t="shared" si="39"/>
        <v/>
      </c>
      <c r="FE378" s="59" t="str">
        <f t="shared" si="39"/>
        <v/>
      </c>
      <c r="FF378" s="59" t="str">
        <f t="shared" si="39"/>
        <v/>
      </c>
      <c r="FG378" s="59" t="str">
        <f t="shared" si="39"/>
        <v/>
      </c>
      <c r="FH378" s="59" t="str">
        <f t="shared" si="39"/>
        <v/>
      </c>
      <c r="FI378" s="59" t="str">
        <f t="shared" si="39"/>
        <v/>
      </c>
      <c r="FJ378" s="59" t="str">
        <f t="shared" si="39"/>
        <v/>
      </c>
      <c r="FK378" s="59" t="str">
        <f>IF(DH378="","",(DH378/DU378*100))</f>
        <v/>
      </c>
      <c r="FL378" s="59" t="str">
        <f>IF(DI378="","",(DI378/DU378*100))</f>
        <v/>
      </c>
      <c r="FM378" s="59" t="str">
        <f>IF(DJ378="","",(DJ378/DU378*100))</f>
        <v/>
      </c>
    </row>
    <row r="379" spans="72:169" x14ac:dyDescent="0.25">
      <c r="BT379" s="59" t="str">
        <f>IF(BR379="","",YEAR(D379)-BR379)</f>
        <v/>
      </c>
      <c r="BU379" s="59" t="str">
        <f>IF(BO379="",IF(OR(BM379="",BN379=""),"",((BM379*12)+BN379)*0.0254),BO379*0.01)</f>
        <v/>
      </c>
      <c r="BV379" s="59" t="str">
        <f>IF(BQ379="",IF(BP379="","",BP379*0.453592),BQ379)</f>
        <v/>
      </c>
      <c r="BW379" s="59" t="str">
        <f>IF(OR(BU379="",BV379=""),"",(BV379/(BU379^2)))</f>
        <v/>
      </c>
      <c r="BX379" s="59" t="str">
        <f>IF(COUNTBLANK(E379:J379)=6,"",(((E379*IF(F379&gt;0,F379,30)*3)+(G379*IF(H379&gt;0,H379,30)*5)+(I379*IF(J379&gt;0,J379,30)*9))))</f>
        <v/>
      </c>
      <c r="BY379" s="59" t="str">
        <f>IF(COUNTBLANK(AE379:AL379)=8,"",SUM(IF(AE379=2,1,IF(AE379=3,1,0)),IF(AH379=1,1,IF(AI379=1,1,0)),IF(AJ379&gt;3,1,0),IF(AK379&gt;3,1,0),IF(AL379&gt;0,1,0)))</f>
        <v/>
      </c>
      <c r="BZ379" s="59" t="str">
        <f>IF(OR(AM379="",AN379=""),"",IF(OR(AM379=-99,AN379=-99),-99,IF(AM379=3,IF(AN379=2,1,IF(AN379=3,1,0)),0)))</f>
        <v/>
      </c>
      <c r="CA379" s="59" t="str">
        <f>IF(OR((AC379=""),(AD379="")),"",IF(AD379=-99,-99,IF(AC379&gt;=4,IF(OR(AD379=1,AD379=2),1,0),0)))</f>
        <v/>
      </c>
      <c r="CB379" s="59" t="str">
        <f>IF(BW379="","",IF(BW379&lt;25,5,IF(BW379&lt;30,2,0)))</f>
        <v/>
      </c>
      <c r="CC379" s="59" t="str">
        <f t="shared" si="34"/>
        <v/>
      </c>
      <c r="CD379" s="59" t="str">
        <f>IF(K379="","",IF(K379&lt;4,0,IF(K379&gt;=4,4,"")))</f>
        <v/>
      </c>
      <c r="CE379" s="59" t="str">
        <f>IF(L379="","",IF(L379&lt;4,0,IF(L379&gt;=4,4,"")))</f>
        <v/>
      </c>
      <c r="CF379" s="59" t="str">
        <f>IF(M379="","",IF(M379&lt;4,0,IF(M379&gt;=4,3,"")))</f>
        <v/>
      </c>
      <c r="CG379" s="59" t="str">
        <f>IF(N379="","",IF(N379&lt;4,0,IF(N379&gt;=4,1,"")))</f>
        <v/>
      </c>
      <c r="CH379" s="59" t="str">
        <f t="shared" si="35"/>
        <v/>
      </c>
      <c r="CI379" s="59" t="str">
        <f>IF(O379="","",IF(O379=0,0,IF(O379=1,3,IF(O379&lt;=4,4,IF(O379&gt;4,5,"")))))</f>
        <v/>
      </c>
      <c r="CJ379" s="59" t="str">
        <f>IF(P379="","",IF(P379=0,0,IF(P379=1,1,IF(P379&lt;7,3,IF(P379=7,4,"")))))</f>
        <v/>
      </c>
      <c r="CK379" s="59" t="str">
        <f>IF(Q379="","",IF(Q379&lt;4,3,IF(Q379&lt;7,2,IF(Q379=7,0,""))))</f>
        <v/>
      </c>
      <c r="CL379" s="59" t="str">
        <f>IF(R379="","",IF(R379&lt;1,0,IF(R379&lt;=2,1,IF(R379&gt;2,2,""))))</f>
        <v/>
      </c>
      <c r="CM379" s="59" t="str">
        <f>IF(S379="","",IF(S379=0,0,IF(S379=1,1,IF(S379&gt;1,2,""))))</f>
        <v/>
      </c>
      <c r="CN379" s="59" t="str">
        <f>IF(T379="","",IF(T379=0,0,IF(T379&lt;=4,1,IF(T379&gt;4,2,""))))</f>
        <v/>
      </c>
      <c r="CO379" s="59" t="str">
        <f>IF(U379="","",IF(U379&lt;4,0,IF(U379&lt;=6,1,IF(U379=7,2,""))))</f>
        <v/>
      </c>
      <c r="CP379" s="59" t="str">
        <f>IF(V379="","",IF(V379&lt;4,2,IF(V379=4,1,IF(V379=5,0,""))))</f>
        <v/>
      </c>
      <c r="CQ379" s="59" t="str">
        <f>IF(W379="","",IF(W379=1,2,IF(W379=2,1,IF(W379&gt;2,0,""))))</f>
        <v/>
      </c>
      <c r="CR379" s="59" t="str">
        <f>IF(X379="","",IF(X379=0,0,IF(X379=1,1,IF(X379=2,2,IF(X379=3,2,IF(X379=-9,-9,IF(X379=-99,-99,"")))))))</f>
        <v/>
      </c>
      <c r="CS379" s="59" t="str">
        <f>IF(Z379="","",IF(Z379=0,1,IF(Z379=1,0,"")))</f>
        <v/>
      </c>
      <c r="CT379" s="59" t="str">
        <f>IF(CA379="","",IF(CA379=-99,-99,IF(CA379=1,3,0)))</f>
        <v/>
      </c>
      <c r="CU379" s="59" t="str">
        <f>IF(BZ379="","",IF(BZ379=-99,-99,IF(BZ379=0,3,0)))</f>
        <v/>
      </c>
      <c r="CV379" s="59" t="str">
        <f>IF(AO379="","",IF(AND(AO379&gt;=7,AO379&lt;=8),2,0))</f>
        <v/>
      </c>
      <c r="CW379" s="59" t="str">
        <f>IF(AP379="","",IF(AP379=1,0,IF(AP379&gt;1,1,"")))</f>
        <v/>
      </c>
      <c r="CX379" s="59" t="str">
        <f t="shared" si="36"/>
        <v/>
      </c>
      <c r="CY379" s="59" t="str">
        <f>IF(BA379="","",IF(BA379=0,0,IF(OR(BA379=1,BA379=2,BA379=3),3,IF(BA379=-99,-99,""))))</f>
        <v/>
      </c>
      <c r="CZ379" s="59" t="str">
        <f>IF(BB379="","",IF(BB379=0,0,IF(OR(BB379=1,BB379=2,BB379=3),3,IF(BB379=-99,-99,""))))</f>
        <v/>
      </c>
      <c r="DA379" s="59" t="str">
        <f>IF(BC379="","",IF(BC379=0,0,IF(OR(BC379=1,BC379=2,BC379=3),3,IF(BC379=-99,-99,""))))</f>
        <v/>
      </c>
      <c r="DB379" s="59" t="str">
        <f>IF(BD379="","",IF(BD379=0,0,IF(OR(BD379=1,BD379=2,BD379=3),3,IF(BD379=-99,-99,""))))</f>
        <v/>
      </c>
      <c r="DC379" s="59" t="str">
        <f>IF(BE379="","",IF(BE379=0,0,IF(OR(BE379=1,BE379=2,BE379=3),3,IF(BE379=-99,-99,""))))</f>
        <v/>
      </c>
      <c r="DD379" s="59" t="str">
        <f>IF(BF379="","",IF(BF379=0,0,IF(OR(BF379=1,BF379=2,BF379=3),3,IF(BF379=-99,-99,""))))</f>
        <v/>
      </c>
      <c r="DE379" s="59" t="str">
        <f>IF(BG379="","",IF(BG379=0,0,IF(OR(BG379=1,BG379=2,BG379=3),3,IF(BG379=-99,-99,""))))</f>
        <v/>
      </c>
      <c r="DF379" s="59" t="str">
        <f>IF(BH379="","",IF(BH379=0,0,IF(OR(BH379=1,BH379=2,BH379=3),3,IF(BH379=-99,-99,""))))</f>
        <v/>
      </c>
      <c r="DG379" s="59" t="str">
        <f>IF(BI379="","",IF(BI379=0,0,IF(OR(BI379=1,BI379=2,BI379=3),3,IF(BI379=-99,-99,""))))</f>
        <v/>
      </c>
      <c r="DH379" s="59" t="str">
        <f>IF(BT379="","",IF(BS379=1,IF(BT379&lt;65,41,IF(BT379&lt;70,35,IF(BT379&lt;75,29,IF(BT379&lt;80,21,IF(BT379&lt;85,14,IF(BT379&lt;90,5,0)))))),IF(BS379=2,IF(BT379&lt;65,38,IF(BT379&lt;70,33,IF(BT379&lt;75,26,IF(BT379&lt;80,16,IF(BT379&lt;85,12,IF(BT379&lt;90,1,0)))))),"")))</f>
        <v/>
      </c>
      <c r="DI379" s="59" t="str">
        <f>IF(BL379="","",IF(BL379=1,0,IF(BL379=2,3,IF(BL379&gt;2,6,""))))</f>
        <v/>
      </c>
      <c r="DJ379" s="59" t="str">
        <f>IF(Y379="","",IF(Y379=0,3,IF(Y379=1,0,"")))</f>
        <v/>
      </c>
      <c r="DK379" s="59" t="str">
        <f>IF(COUNTBLANK(CB379:CH379)=7,"",SUM(CB379:CH379))</f>
        <v/>
      </c>
      <c r="DL379" s="59" t="str">
        <f>IF(COUNTBLANK(CI379:CR379)=10,"",SUM(CI379:CQ379,IF(CR379&gt;0,CR379,0)))</f>
        <v/>
      </c>
      <c r="DM379" s="59" t="str">
        <f>IF(COUNTBLANK(CS379:CX379)=6,"",SUM(CS379,IF(CT379=-99,0,CT379),IF(CU379=-99,0,CU379),CV379:CX379))</f>
        <v/>
      </c>
      <c r="DN379" s="59" t="str">
        <f>IF(COUNTBLANK(CY379:DG379)=9,"",SUM(IF(OR(CY379="",CY379=-99),0,CY379),IF(OR(CZ379="",CZ379=-99),0,CZ379),IF(OR(DA379="",DA379=-99),0,DA379),IF(OR(DB379="",DB379=-99),0,DB379),IF(OR(DC379="",DC379=-99),0,DC379),IF(OR(DD379="",DD379=-99),0,DD379),IF(OR(DE379="",DE379=-99),0,DE379),IF(OR(DF379="",DF379=-99),0,DF379),IF(OR(DG379="",DG379=-99),0,DG379)))</f>
        <v/>
      </c>
      <c r="DO379" s="59" t="str">
        <f>IF(COUNTBLANK(DH379:DJ379)=3,"",SUM(DH379:DJ379))</f>
        <v/>
      </c>
      <c r="DP379" s="59" t="str">
        <f>IF(COUNTBLANK(DK379:DN379)=4,"",SUM(DK379:DN379))</f>
        <v/>
      </c>
      <c r="DQ379" s="59" t="str">
        <f>IF(COUNTBLANK(CB379:CH379)=7,"",SUM(IF(CB379="",0,5),IF(CC379="",0,9),IF(CD379="",0,4),IF(CE379="",0,4),IF(CF379="",0,3),IF(CG379="",0,1),IF(CH379="",0,6)))</f>
        <v/>
      </c>
      <c r="DR379" s="59" t="str">
        <f>IF(COUNTBLANK(CI379:CR379)=10,"",SUM(IF(CI379="",0,5),IF(CJ379="",0,4),IF(CK379="",0,3),IF(CL379="",0,2),IF(CM379="",0,2),IF(CN379="",0,2),IF(CO379="",0,2),IF(CP379="",0,2),IF(CQ379="",0,2),IF(OR(CR379="",CR379=-99,CR379=-9),0,2)))</f>
        <v/>
      </c>
      <c r="DS379" s="59" t="str">
        <f>IF(COUNTBLANK(CS379:CX379)=6,"",SUM(IF(CS379="",0,1),IF(OR(CT379="",CT379=-99),0,3),IF(OR(CU379="",CU379=-99),0,3),IF(CV379="",0,2),IF(CW379="",0,1),IF(CX379="",0,1)))</f>
        <v/>
      </c>
      <c r="DT379" s="59" t="str">
        <f>IF(COUNTBLANK(CY379:DG379)=9,"",SUM(IF(OR(CY379="",CY379=-99),0,3),IF(OR(CZ379="",CZ379=-99),0,3),IF(OR(DA379="",DA379=-99),0,3),IF(OR(DB379="",DB379=-99),0,3),IF(OR(DC379="",DC379=-99),0,3),IF(OR(DD379="",DD379=-99),0,3),IF(OR(DE379="",DE379=-99),0,3),IF(OR(DF379="",DF379=-99),0,3),IF(OR(DG379="",DG379=-99),0,3)))</f>
        <v/>
      </c>
      <c r="DU379" s="59" t="str">
        <f>IF(COUNTBLANK(DH379:DJ379)=3,"",SUM(IF(DH379="",0,IF(BS379=1,41,IF(BS379=2,38,""))),IF(DI379="",0,6),IF(DJ379="",0,3)))</f>
        <v/>
      </c>
      <c r="DV379" s="59" t="str">
        <f>IF(COUNTBLANK(DK379:DN379)=4,"",SUM(DQ379:DT379))</f>
        <v/>
      </c>
      <c r="DW379" s="59" t="str">
        <f>IF(DQ379="","",((DK379/DQ379)*100))</f>
        <v/>
      </c>
      <c r="DX379" s="59" t="str">
        <f t="shared" si="38"/>
        <v/>
      </c>
      <c r="DY379" s="59" t="str">
        <f t="shared" si="38"/>
        <v/>
      </c>
      <c r="DZ379" s="59" t="str">
        <f t="shared" si="38"/>
        <v/>
      </c>
      <c r="EA379" s="59" t="str">
        <f t="shared" si="38"/>
        <v/>
      </c>
      <c r="EB379" s="59" t="str">
        <f t="shared" si="38"/>
        <v/>
      </c>
      <c r="EC379" s="59" t="str">
        <f>IF(COUNTBLANK(DQ379:DT379)=4,"",SQRT((DQ379^2)+(DR379^2)+(DS379^2)+(DT379^2)))</f>
        <v/>
      </c>
      <c r="ED379" s="59" t="str">
        <f>IF(EC379="","",(SUM(((DK379/EC379)^2),((DL379/EC379)^2),((DM379/EC379)^2),((DN379/EC379)^2))*100))</f>
        <v/>
      </c>
      <c r="EE379" s="59" t="str">
        <f>IF(CB379="","",(CB379/DQ379*100))</f>
        <v/>
      </c>
      <c r="EF379" s="59" t="str">
        <f>IF(CC379="","",(CC379/DQ379*100))</f>
        <v/>
      </c>
      <c r="EG379" s="59" t="str">
        <f>IF(CD379="","",(CD379/DQ379*100))</f>
        <v/>
      </c>
      <c r="EH379" s="59" t="str">
        <f>IF(CE379="","",(CE379/DQ379*100))</f>
        <v/>
      </c>
      <c r="EI379" s="59" t="str">
        <f>IF(CF379="","",(CF379/DQ379*100))</f>
        <v/>
      </c>
      <c r="EJ379" s="59" t="str">
        <f>IF(CG379="","",(CG379/DQ379*100))</f>
        <v/>
      </c>
      <c r="EK379" s="59" t="str">
        <f>IF(CH379="","",(CH379/DQ379*100))</f>
        <v/>
      </c>
      <c r="EL379" s="59" t="str">
        <f>IF(CI379="","",(CI379/DR379*100))</f>
        <v/>
      </c>
      <c r="EM379" s="59" t="str">
        <f>IF(CJ379="","",(CJ379/DR379*100))</f>
        <v/>
      </c>
      <c r="EN379" s="59" t="str">
        <f>IF(CK379="","",(CK379/DR379*100))</f>
        <v/>
      </c>
      <c r="EO379" s="59" t="str">
        <f>IF(CL379="","",(CL379/DR379*100))</f>
        <v/>
      </c>
      <c r="EP379" s="59" t="str">
        <f>IF(CM379="","",(CM379/DR379*100))</f>
        <v/>
      </c>
      <c r="EQ379" s="59" t="str">
        <f>IF(CN379="","",(CN379/DR379*100))</f>
        <v/>
      </c>
      <c r="ER379" s="59" t="str">
        <f>IF(CO379="","",(CO379/DR379*100))</f>
        <v/>
      </c>
      <c r="ES379" s="59" t="str">
        <f>IF(CP379="","",(CP379/DR379*100))</f>
        <v/>
      </c>
      <c r="ET379" s="59" t="str">
        <f>IF(CQ379="","",(CQ379/DR379*100))</f>
        <v/>
      </c>
      <c r="EU379" s="59" t="str">
        <f>IF(CR379="","",(CR379/DR379*100))</f>
        <v/>
      </c>
      <c r="EV379" s="59" t="str">
        <f>IF(CS379="","",(CS379/DS379*100))</f>
        <v/>
      </c>
      <c r="EW379" s="59" t="str">
        <f>IF(CT379="","",(CT379/DS379*100))</f>
        <v/>
      </c>
      <c r="EX379" s="59" t="str">
        <f>IF(CU379="","",(CU379/DS379*100))</f>
        <v/>
      </c>
      <c r="EY379" s="59" t="str">
        <f>IF(CV379="","",(CV379/DS379*100))</f>
        <v/>
      </c>
      <c r="EZ379" s="59" t="str">
        <f>IF(CW379="","",(CW379/DS379*100))</f>
        <v/>
      </c>
      <c r="FA379" s="59" t="str">
        <f>IF(CX379="","",(CX379/DS379*100))</f>
        <v/>
      </c>
      <c r="FB379" s="59" t="str">
        <f t="shared" si="39"/>
        <v/>
      </c>
      <c r="FC379" s="59" t="str">
        <f t="shared" si="39"/>
        <v/>
      </c>
      <c r="FD379" s="59" t="str">
        <f t="shared" si="39"/>
        <v/>
      </c>
      <c r="FE379" s="59" t="str">
        <f t="shared" si="39"/>
        <v/>
      </c>
      <c r="FF379" s="59" t="str">
        <f t="shared" si="39"/>
        <v/>
      </c>
      <c r="FG379" s="59" t="str">
        <f t="shared" si="39"/>
        <v/>
      </c>
      <c r="FH379" s="59" t="str">
        <f t="shared" si="39"/>
        <v/>
      </c>
      <c r="FI379" s="59" t="str">
        <f t="shared" si="39"/>
        <v/>
      </c>
      <c r="FJ379" s="59" t="str">
        <f t="shared" si="39"/>
        <v/>
      </c>
      <c r="FK379" s="59" t="str">
        <f>IF(DH379="","",(DH379/DU379*100))</f>
        <v/>
      </c>
      <c r="FL379" s="59" t="str">
        <f>IF(DI379="","",(DI379/DU379*100))</f>
        <v/>
      </c>
      <c r="FM379" s="59" t="str">
        <f>IF(DJ379="","",(DJ379/DU379*100))</f>
        <v/>
      </c>
    </row>
    <row r="380" spans="72:169" x14ac:dyDescent="0.25">
      <c r="BT380" s="59" t="str">
        <f>IF(BR380="","",YEAR(D380)-BR380)</f>
        <v/>
      </c>
      <c r="BU380" s="59" t="str">
        <f>IF(BO380="",IF(OR(BM380="",BN380=""),"",((BM380*12)+BN380)*0.0254),BO380*0.01)</f>
        <v/>
      </c>
      <c r="BV380" s="59" t="str">
        <f>IF(BQ380="",IF(BP380="","",BP380*0.453592),BQ380)</f>
        <v/>
      </c>
      <c r="BW380" s="59" t="str">
        <f>IF(OR(BU380="",BV380=""),"",(BV380/(BU380^2)))</f>
        <v/>
      </c>
      <c r="BX380" s="59" t="str">
        <f>IF(COUNTBLANK(E380:J380)=6,"",(((E380*IF(F380&gt;0,F380,30)*3)+(G380*IF(H380&gt;0,H380,30)*5)+(I380*IF(J380&gt;0,J380,30)*9))))</f>
        <v/>
      </c>
      <c r="BY380" s="59" t="str">
        <f>IF(COUNTBLANK(AE380:AL380)=8,"",SUM(IF(AE380=2,1,IF(AE380=3,1,0)),IF(AH380=1,1,IF(AI380=1,1,0)),IF(AJ380&gt;3,1,0),IF(AK380&gt;3,1,0),IF(AL380&gt;0,1,0)))</f>
        <v/>
      </c>
      <c r="BZ380" s="59" t="str">
        <f>IF(OR(AM380="",AN380=""),"",IF(OR(AM380=-99,AN380=-99),-99,IF(AM380=3,IF(AN380=2,1,IF(AN380=3,1,0)),0)))</f>
        <v/>
      </c>
      <c r="CA380" s="59" t="str">
        <f>IF(OR((AC380=""),(AD380="")),"",IF(AD380=-99,-99,IF(AC380&gt;=4,IF(OR(AD380=1,AD380=2),1,0),0)))</f>
        <v/>
      </c>
      <c r="CB380" s="59" t="str">
        <f>IF(BW380="","",IF(BW380&lt;25,5,IF(BW380&lt;30,2,0)))</f>
        <v/>
      </c>
      <c r="CC380" s="59" t="str">
        <f t="shared" si="34"/>
        <v/>
      </c>
      <c r="CD380" s="59" t="str">
        <f>IF(K380="","",IF(K380&lt;4,0,IF(K380&gt;=4,4,"")))</f>
        <v/>
      </c>
      <c r="CE380" s="59" t="str">
        <f>IF(L380="","",IF(L380&lt;4,0,IF(L380&gt;=4,4,"")))</f>
        <v/>
      </c>
      <c r="CF380" s="59" t="str">
        <f>IF(M380="","",IF(M380&lt;4,0,IF(M380&gt;=4,3,"")))</f>
        <v/>
      </c>
      <c r="CG380" s="59" t="str">
        <f>IF(N380="","",IF(N380&lt;4,0,IF(N380&gt;=4,1,"")))</f>
        <v/>
      </c>
      <c r="CH380" s="59" t="str">
        <f t="shared" si="35"/>
        <v/>
      </c>
      <c r="CI380" s="59" t="str">
        <f>IF(O380="","",IF(O380=0,0,IF(O380=1,3,IF(O380&lt;=4,4,IF(O380&gt;4,5,"")))))</f>
        <v/>
      </c>
      <c r="CJ380" s="59" t="str">
        <f>IF(P380="","",IF(P380=0,0,IF(P380=1,1,IF(P380&lt;7,3,IF(P380=7,4,"")))))</f>
        <v/>
      </c>
      <c r="CK380" s="59" t="str">
        <f>IF(Q380="","",IF(Q380&lt;4,3,IF(Q380&lt;7,2,IF(Q380=7,0,""))))</f>
        <v/>
      </c>
      <c r="CL380" s="59" t="str">
        <f>IF(R380="","",IF(R380&lt;1,0,IF(R380&lt;=2,1,IF(R380&gt;2,2,""))))</f>
        <v/>
      </c>
      <c r="CM380" s="59" t="str">
        <f>IF(S380="","",IF(S380=0,0,IF(S380=1,1,IF(S380&gt;1,2,""))))</f>
        <v/>
      </c>
      <c r="CN380" s="59" t="str">
        <f>IF(T380="","",IF(T380=0,0,IF(T380&lt;=4,1,IF(T380&gt;4,2,""))))</f>
        <v/>
      </c>
      <c r="CO380" s="59" t="str">
        <f>IF(U380="","",IF(U380&lt;4,0,IF(U380&lt;=6,1,IF(U380=7,2,""))))</f>
        <v/>
      </c>
      <c r="CP380" s="59" t="str">
        <f>IF(V380="","",IF(V380&lt;4,2,IF(V380=4,1,IF(V380=5,0,""))))</f>
        <v/>
      </c>
      <c r="CQ380" s="59" t="str">
        <f>IF(W380="","",IF(W380=1,2,IF(W380=2,1,IF(W380&gt;2,0,""))))</f>
        <v/>
      </c>
      <c r="CR380" s="59" t="str">
        <f>IF(X380="","",IF(X380=0,0,IF(X380=1,1,IF(X380=2,2,IF(X380=3,2,IF(X380=-9,-9,IF(X380=-99,-99,"")))))))</f>
        <v/>
      </c>
      <c r="CS380" s="59" t="str">
        <f>IF(Z380="","",IF(Z380=0,1,IF(Z380=1,0,"")))</f>
        <v/>
      </c>
      <c r="CT380" s="59" t="str">
        <f>IF(CA380="","",IF(CA380=-99,-99,IF(CA380=1,3,0)))</f>
        <v/>
      </c>
      <c r="CU380" s="59" t="str">
        <f>IF(BZ380="","",IF(BZ380=-99,-99,IF(BZ380=0,3,0)))</f>
        <v/>
      </c>
      <c r="CV380" s="59" t="str">
        <f>IF(AO380="","",IF(AND(AO380&gt;=7,AO380&lt;=8),2,0))</f>
        <v/>
      </c>
      <c r="CW380" s="59" t="str">
        <f>IF(AP380="","",IF(AP380=1,0,IF(AP380&gt;1,1,"")))</f>
        <v/>
      </c>
      <c r="CX380" s="59" t="str">
        <f t="shared" si="36"/>
        <v/>
      </c>
      <c r="CY380" s="59" t="str">
        <f>IF(BA380="","",IF(BA380=0,0,IF(OR(BA380=1,BA380=2,BA380=3),3,IF(BA380=-99,-99,""))))</f>
        <v/>
      </c>
      <c r="CZ380" s="59" t="str">
        <f>IF(BB380="","",IF(BB380=0,0,IF(OR(BB380=1,BB380=2,BB380=3),3,IF(BB380=-99,-99,""))))</f>
        <v/>
      </c>
      <c r="DA380" s="59" t="str">
        <f>IF(BC380="","",IF(BC380=0,0,IF(OR(BC380=1,BC380=2,BC380=3),3,IF(BC380=-99,-99,""))))</f>
        <v/>
      </c>
      <c r="DB380" s="59" t="str">
        <f>IF(BD380="","",IF(BD380=0,0,IF(OR(BD380=1,BD380=2,BD380=3),3,IF(BD380=-99,-99,""))))</f>
        <v/>
      </c>
      <c r="DC380" s="59" t="str">
        <f>IF(BE380="","",IF(BE380=0,0,IF(OR(BE380=1,BE380=2,BE380=3),3,IF(BE380=-99,-99,""))))</f>
        <v/>
      </c>
      <c r="DD380" s="59" t="str">
        <f>IF(BF380="","",IF(BF380=0,0,IF(OR(BF380=1,BF380=2,BF380=3),3,IF(BF380=-99,-99,""))))</f>
        <v/>
      </c>
      <c r="DE380" s="59" t="str">
        <f>IF(BG380="","",IF(BG380=0,0,IF(OR(BG380=1,BG380=2,BG380=3),3,IF(BG380=-99,-99,""))))</f>
        <v/>
      </c>
      <c r="DF380" s="59" t="str">
        <f>IF(BH380="","",IF(BH380=0,0,IF(OR(BH380=1,BH380=2,BH380=3),3,IF(BH380=-99,-99,""))))</f>
        <v/>
      </c>
      <c r="DG380" s="59" t="str">
        <f>IF(BI380="","",IF(BI380=0,0,IF(OR(BI380=1,BI380=2,BI380=3),3,IF(BI380=-99,-99,""))))</f>
        <v/>
      </c>
      <c r="DH380" s="59" t="str">
        <f>IF(BT380="","",IF(BS380=1,IF(BT380&lt;65,41,IF(BT380&lt;70,35,IF(BT380&lt;75,29,IF(BT380&lt;80,21,IF(BT380&lt;85,14,IF(BT380&lt;90,5,0)))))),IF(BS380=2,IF(BT380&lt;65,38,IF(BT380&lt;70,33,IF(BT380&lt;75,26,IF(BT380&lt;80,16,IF(BT380&lt;85,12,IF(BT380&lt;90,1,0)))))),"")))</f>
        <v/>
      </c>
      <c r="DI380" s="59" t="str">
        <f>IF(BL380="","",IF(BL380=1,0,IF(BL380=2,3,IF(BL380&gt;2,6,""))))</f>
        <v/>
      </c>
      <c r="DJ380" s="59" t="str">
        <f>IF(Y380="","",IF(Y380=0,3,IF(Y380=1,0,"")))</f>
        <v/>
      </c>
      <c r="DK380" s="59" t="str">
        <f>IF(COUNTBLANK(CB380:CH380)=7,"",SUM(CB380:CH380))</f>
        <v/>
      </c>
      <c r="DL380" s="59" t="str">
        <f>IF(COUNTBLANK(CI380:CR380)=10,"",SUM(CI380:CQ380,IF(CR380&gt;0,CR380,0)))</f>
        <v/>
      </c>
      <c r="DM380" s="59" t="str">
        <f>IF(COUNTBLANK(CS380:CX380)=6,"",SUM(CS380,IF(CT380=-99,0,CT380),IF(CU380=-99,0,CU380),CV380:CX380))</f>
        <v/>
      </c>
      <c r="DN380" s="59" t="str">
        <f>IF(COUNTBLANK(CY380:DG380)=9,"",SUM(IF(OR(CY380="",CY380=-99),0,CY380),IF(OR(CZ380="",CZ380=-99),0,CZ380),IF(OR(DA380="",DA380=-99),0,DA380),IF(OR(DB380="",DB380=-99),0,DB380),IF(OR(DC380="",DC380=-99),0,DC380),IF(OR(DD380="",DD380=-99),0,DD380),IF(OR(DE380="",DE380=-99),0,DE380),IF(OR(DF380="",DF380=-99),0,DF380),IF(OR(DG380="",DG380=-99),0,DG380)))</f>
        <v/>
      </c>
      <c r="DO380" s="59" t="str">
        <f>IF(COUNTBLANK(DH380:DJ380)=3,"",SUM(DH380:DJ380))</f>
        <v/>
      </c>
      <c r="DP380" s="59" t="str">
        <f>IF(COUNTBLANK(DK380:DN380)=4,"",SUM(DK380:DN380))</f>
        <v/>
      </c>
      <c r="DQ380" s="59" t="str">
        <f>IF(COUNTBLANK(CB380:CH380)=7,"",SUM(IF(CB380="",0,5),IF(CC380="",0,9),IF(CD380="",0,4),IF(CE380="",0,4),IF(CF380="",0,3),IF(CG380="",0,1),IF(CH380="",0,6)))</f>
        <v/>
      </c>
      <c r="DR380" s="59" t="str">
        <f>IF(COUNTBLANK(CI380:CR380)=10,"",SUM(IF(CI380="",0,5),IF(CJ380="",0,4),IF(CK380="",0,3),IF(CL380="",0,2),IF(CM380="",0,2),IF(CN380="",0,2),IF(CO380="",0,2),IF(CP380="",0,2),IF(CQ380="",0,2),IF(OR(CR380="",CR380=-99,CR380=-9),0,2)))</f>
        <v/>
      </c>
      <c r="DS380" s="59" t="str">
        <f>IF(COUNTBLANK(CS380:CX380)=6,"",SUM(IF(CS380="",0,1),IF(OR(CT380="",CT380=-99),0,3),IF(OR(CU380="",CU380=-99),0,3),IF(CV380="",0,2),IF(CW380="",0,1),IF(CX380="",0,1)))</f>
        <v/>
      </c>
      <c r="DT380" s="59" t="str">
        <f>IF(COUNTBLANK(CY380:DG380)=9,"",SUM(IF(OR(CY380="",CY380=-99),0,3),IF(OR(CZ380="",CZ380=-99),0,3),IF(OR(DA380="",DA380=-99),0,3),IF(OR(DB380="",DB380=-99),0,3),IF(OR(DC380="",DC380=-99),0,3),IF(OR(DD380="",DD380=-99),0,3),IF(OR(DE380="",DE380=-99),0,3),IF(OR(DF380="",DF380=-99),0,3),IF(OR(DG380="",DG380=-99),0,3)))</f>
        <v/>
      </c>
      <c r="DU380" s="59" t="str">
        <f>IF(COUNTBLANK(DH380:DJ380)=3,"",SUM(IF(DH380="",0,IF(BS380=1,41,IF(BS380=2,38,""))),IF(DI380="",0,6),IF(DJ380="",0,3)))</f>
        <v/>
      </c>
      <c r="DV380" s="59" t="str">
        <f>IF(COUNTBLANK(DK380:DN380)=4,"",SUM(DQ380:DT380))</f>
        <v/>
      </c>
      <c r="DW380" s="59" t="str">
        <f>IF(DQ380="","",((DK380/DQ380)*100))</f>
        <v/>
      </c>
      <c r="DX380" s="59" t="str">
        <f t="shared" si="38"/>
        <v/>
      </c>
      <c r="DY380" s="59" t="str">
        <f t="shared" si="38"/>
        <v/>
      </c>
      <c r="DZ380" s="59" t="str">
        <f t="shared" si="38"/>
        <v/>
      </c>
      <c r="EA380" s="59" t="str">
        <f t="shared" si="38"/>
        <v/>
      </c>
      <c r="EB380" s="59" t="str">
        <f t="shared" si="38"/>
        <v/>
      </c>
      <c r="EC380" s="59" t="str">
        <f>IF(COUNTBLANK(DQ380:DT380)=4,"",SQRT((DQ380^2)+(DR380^2)+(DS380^2)+(DT380^2)))</f>
        <v/>
      </c>
      <c r="ED380" s="59" t="str">
        <f>IF(EC380="","",(SUM(((DK380/EC380)^2),((DL380/EC380)^2),((DM380/EC380)^2),((DN380/EC380)^2))*100))</f>
        <v/>
      </c>
      <c r="EE380" s="59" t="str">
        <f>IF(CB380="","",(CB380/DQ380*100))</f>
        <v/>
      </c>
      <c r="EF380" s="59" t="str">
        <f>IF(CC380="","",(CC380/DQ380*100))</f>
        <v/>
      </c>
      <c r="EG380" s="59" t="str">
        <f>IF(CD380="","",(CD380/DQ380*100))</f>
        <v/>
      </c>
      <c r="EH380" s="59" t="str">
        <f>IF(CE380="","",(CE380/DQ380*100))</f>
        <v/>
      </c>
      <c r="EI380" s="59" t="str">
        <f>IF(CF380="","",(CF380/DQ380*100))</f>
        <v/>
      </c>
      <c r="EJ380" s="59" t="str">
        <f>IF(CG380="","",(CG380/DQ380*100))</f>
        <v/>
      </c>
      <c r="EK380" s="59" t="str">
        <f>IF(CH380="","",(CH380/DQ380*100))</f>
        <v/>
      </c>
      <c r="EL380" s="59" t="str">
        <f>IF(CI380="","",(CI380/DR380*100))</f>
        <v/>
      </c>
      <c r="EM380" s="59" t="str">
        <f>IF(CJ380="","",(CJ380/DR380*100))</f>
        <v/>
      </c>
      <c r="EN380" s="59" t="str">
        <f>IF(CK380="","",(CK380/DR380*100))</f>
        <v/>
      </c>
      <c r="EO380" s="59" t="str">
        <f>IF(CL380="","",(CL380/DR380*100))</f>
        <v/>
      </c>
      <c r="EP380" s="59" t="str">
        <f>IF(CM380="","",(CM380/DR380*100))</f>
        <v/>
      </c>
      <c r="EQ380" s="59" t="str">
        <f>IF(CN380="","",(CN380/DR380*100))</f>
        <v/>
      </c>
      <c r="ER380" s="59" t="str">
        <f>IF(CO380="","",(CO380/DR380*100))</f>
        <v/>
      </c>
      <c r="ES380" s="59" t="str">
        <f>IF(CP380="","",(CP380/DR380*100))</f>
        <v/>
      </c>
      <c r="ET380" s="59" t="str">
        <f>IF(CQ380="","",(CQ380/DR380*100))</f>
        <v/>
      </c>
      <c r="EU380" s="59" t="str">
        <f>IF(CR380="","",(CR380/DR380*100))</f>
        <v/>
      </c>
      <c r="EV380" s="59" t="str">
        <f>IF(CS380="","",(CS380/DS380*100))</f>
        <v/>
      </c>
      <c r="EW380" s="59" t="str">
        <f>IF(CT380="","",(CT380/DS380*100))</f>
        <v/>
      </c>
      <c r="EX380" s="59" t="str">
        <f>IF(CU380="","",(CU380/DS380*100))</f>
        <v/>
      </c>
      <c r="EY380" s="59" t="str">
        <f>IF(CV380="","",(CV380/DS380*100))</f>
        <v/>
      </c>
      <c r="EZ380" s="59" t="str">
        <f>IF(CW380="","",(CW380/DS380*100))</f>
        <v/>
      </c>
      <c r="FA380" s="59" t="str">
        <f>IF(CX380="","",(CX380/DS380*100))</f>
        <v/>
      </c>
      <c r="FB380" s="59" t="str">
        <f t="shared" si="39"/>
        <v/>
      </c>
      <c r="FC380" s="59" t="str">
        <f t="shared" si="39"/>
        <v/>
      </c>
      <c r="FD380" s="59" t="str">
        <f t="shared" si="39"/>
        <v/>
      </c>
      <c r="FE380" s="59" t="str">
        <f t="shared" si="39"/>
        <v/>
      </c>
      <c r="FF380" s="59" t="str">
        <f t="shared" si="39"/>
        <v/>
      </c>
      <c r="FG380" s="59" t="str">
        <f t="shared" si="39"/>
        <v/>
      </c>
      <c r="FH380" s="59" t="str">
        <f t="shared" si="39"/>
        <v/>
      </c>
      <c r="FI380" s="59" t="str">
        <f t="shared" si="39"/>
        <v/>
      </c>
      <c r="FJ380" s="59" t="str">
        <f t="shared" si="39"/>
        <v/>
      </c>
      <c r="FK380" s="59" t="str">
        <f>IF(DH380="","",(DH380/DU380*100))</f>
        <v/>
      </c>
      <c r="FL380" s="59" t="str">
        <f>IF(DI380="","",(DI380/DU380*100))</f>
        <v/>
      </c>
      <c r="FM380" s="59" t="str">
        <f>IF(DJ380="","",(DJ380/DU380*100))</f>
        <v/>
      </c>
    </row>
    <row r="381" spans="72:169" x14ac:dyDescent="0.25">
      <c r="BT381" s="59" t="str">
        <f>IF(BR381="","",YEAR(D381)-BR381)</f>
        <v/>
      </c>
      <c r="BU381" s="59" t="str">
        <f>IF(BO381="",IF(OR(BM381="",BN381=""),"",((BM381*12)+BN381)*0.0254),BO381*0.01)</f>
        <v/>
      </c>
      <c r="BV381" s="59" t="str">
        <f>IF(BQ381="",IF(BP381="","",BP381*0.453592),BQ381)</f>
        <v/>
      </c>
      <c r="BW381" s="59" t="str">
        <f>IF(OR(BU381="",BV381=""),"",(BV381/(BU381^2)))</f>
        <v/>
      </c>
      <c r="BX381" s="59" t="str">
        <f>IF(COUNTBLANK(E381:J381)=6,"",(((E381*IF(F381&gt;0,F381,30)*3)+(G381*IF(H381&gt;0,H381,30)*5)+(I381*IF(J381&gt;0,J381,30)*9))))</f>
        <v/>
      </c>
      <c r="BY381" s="59" t="str">
        <f>IF(COUNTBLANK(AE381:AL381)=8,"",SUM(IF(AE381=2,1,IF(AE381=3,1,0)),IF(AH381=1,1,IF(AI381=1,1,0)),IF(AJ381&gt;3,1,0),IF(AK381&gt;3,1,0),IF(AL381&gt;0,1,0)))</f>
        <v/>
      </c>
      <c r="BZ381" s="59" t="str">
        <f>IF(OR(AM381="",AN381=""),"",IF(OR(AM381=-99,AN381=-99),-99,IF(AM381=3,IF(AN381=2,1,IF(AN381=3,1,0)),0)))</f>
        <v/>
      </c>
      <c r="CA381" s="59" t="str">
        <f>IF(OR((AC381=""),(AD381="")),"",IF(AD381=-99,-99,IF(AC381&gt;=4,IF(OR(AD381=1,AD381=2),1,0),0)))</f>
        <v/>
      </c>
      <c r="CB381" s="59" t="str">
        <f>IF(BW381="","",IF(BW381&lt;25,5,IF(BW381&lt;30,2,0)))</f>
        <v/>
      </c>
      <c r="CC381" s="59" t="str">
        <f t="shared" si="34"/>
        <v/>
      </c>
      <c r="CD381" s="59" t="str">
        <f>IF(K381="","",IF(K381&lt;4,0,IF(K381&gt;=4,4,"")))</f>
        <v/>
      </c>
      <c r="CE381" s="59" t="str">
        <f>IF(L381="","",IF(L381&lt;4,0,IF(L381&gt;=4,4,"")))</f>
        <v/>
      </c>
      <c r="CF381" s="59" t="str">
        <f>IF(M381="","",IF(M381&lt;4,0,IF(M381&gt;=4,3,"")))</f>
        <v/>
      </c>
      <c r="CG381" s="59" t="str">
        <f>IF(N381="","",IF(N381&lt;4,0,IF(N381&gt;=4,1,"")))</f>
        <v/>
      </c>
      <c r="CH381" s="59" t="str">
        <f t="shared" si="35"/>
        <v/>
      </c>
      <c r="CI381" s="59" t="str">
        <f>IF(O381="","",IF(O381=0,0,IF(O381=1,3,IF(O381&lt;=4,4,IF(O381&gt;4,5,"")))))</f>
        <v/>
      </c>
      <c r="CJ381" s="59" t="str">
        <f>IF(P381="","",IF(P381=0,0,IF(P381=1,1,IF(P381&lt;7,3,IF(P381=7,4,"")))))</f>
        <v/>
      </c>
      <c r="CK381" s="59" t="str">
        <f>IF(Q381="","",IF(Q381&lt;4,3,IF(Q381&lt;7,2,IF(Q381=7,0,""))))</f>
        <v/>
      </c>
      <c r="CL381" s="59" t="str">
        <f>IF(R381="","",IF(R381&lt;1,0,IF(R381&lt;=2,1,IF(R381&gt;2,2,""))))</f>
        <v/>
      </c>
      <c r="CM381" s="59" t="str">
        <f>IF(S381="","",IF(S381=0,0,IF(S381=1,1,IF(S381&gt;1,2,""))))</f>
        <v/>
      </c>
      <c r="CN381" s="59" t="str">
        <f>IF(T381="","",IF(T381=0,0,IF(T381&lt;=4,1,IF(T381&gt;4,2,""))))</f>
        <v/>
      </c>
      <c r="CO381" s="59" t="str">
        <f>IF(U381="","",IF(U381&lt;4,0,IF(U381&lt;=6,1,IF(U381=7,2,""))))</f>
        <v/>
      </c>
      <c r="CP381" s="59" t="str">
        <f>IF(V381="","",IF(V381&lt;4,2,IF(V381=4,1,IF(V381=5,0,""))))</f>
        <v/>
      </c>
      <c r="CQ381" s="59" t="str">
        <f>IF(W381="","",IF(W381=1,2,IF(W381=2,1,IF(W381&gt;2,0,""))))</f>
        <v/>
      </c>
      <c r="CR381" s="59" t="str">
        <f>IF(X381="","",IF(X381=0,0,IF(X381=1,1,IF(X381=2,2,IF(X381=3,2,IF(X381=-9,-9,IF(X381=-99,-99,"")))))))</f>
        <v/>
      </c>
      <c r="CS381" s="59" t="str">
        <f>IF(Z381="","",IF(Z381=0,1,IF(Z381=1,0,"")))</f>
        <v/>
      </c>
      <c r="CT381" s="59" t="str">
        <f>IF(CA381="","",IF(CA381=-99,-99,IF(CA381=1,3,0)))</f>
        <v/>
      </c>
      <c r="CU381" s="59" t="str">
        <f>IF(BZ381="","",IF(BZ381=-99,-99,IF(BZ381=0,3,0)))</f>
        <v/>
      </c>
      <c r="CV381" s="59" t="str">
        <f>IF(AO381="","",IF(AND(AO381&gt;=7,AO381&lt;=8),2,0))</f>
        <v/>
      </c>
      <c r="CW381" s="59" t="str">
        <f>IF(AP381="","",IF(AP381=1,0,IF(AP381&gt;1,1,"")))</f>
        <v/>
      </c>
      <c r="CX381" s="59" t="str">
        <f t="shared" si="36"/>
        <v/>
      </c>
      <c r="CY381" s="59" t="str">
        <f>IF(BA381="","",IF(BA381=0,0,IF(OR(BA381=1,BA381=2,BA381=3),3,IF(BA381=-99,-99,""))))</f>
        <v/>
      </c>
      <c r="CZ381" s="59" t="str">
        <f>IF(BB381="","",IF(BB381=0,0,IF(OR(BB381=1,BB381=2,BB381=3),3,IF(BB381=-99,-99,""))))</f>
        <v/>
      </c>
      <c r="DA381" s="59" t="str">
        <f>IF(BC381="","",IF(BC381=0,0,IF(OR(BC381=1,BC381=2,BC381=3),3,IF(BC381=-99,-99,""))))</f>
        <v/>
      </c>
      <c r="DB381" s="59" t="str">
        <f>IF(BD381="","",IF(BD381=0,0,IF(OR(BD381=1,BD381=2,BD381=3),3,IF(BD381=-99,-99,""))))</f>
        <v/>
      </c>
      <c r="DC381" s="59" t="str">
        <f>IF(BE381="","",IF(BE381=0,0,IF(OR(BE381=1,BE381=2,BE381=3),3,IF(BE381=-99,-99,""))))</f>
        <v/>
      </c>
      <c r="DD381" s="59" t="str">
        <f>IF(BF381="","",IF(BF381=0,0,IF(OR(BF381=1,BF381=2,BF381=3),3,IF(BF381=-99,-99,""))))</f>
        <v/>
      </c>
      <c r="DE381" s="59" t="str">
        <f>IF(BG381="","",IF(BG381=0,0,IF(OR(BG381=1,BG381=2,BG381=3),3,IF(BG381=-99,-99,""))))</f>
        <v/>
      </c>
      <c r="DF381" s="59" t="str">
        <f>IF(BH381="","",IF(BH381=0,0,IF(OR(BH381=1,BH381=2,BH381=3),3,IF(BH381=-99,-99,""))))</f>
        <v/>
      </c>
      <c r="DG381" s="59" t="str">
        <f>IF(BI381="","",IF(BI381=0,0,IF(OR(BI381=1,BI381=2,BI381=3),3,IF(BI381=-99,-99,""))))</f>
        <v/>
      </c>
      <c r="DH381" s="59" t="str">
        <f>IF(BT381="","",IF(BS381=1,IF(BT381&lt;65,41,IF(BT381&lt;70,35,IF(BT381&lt;75,29,IF(BT381&lt;80,21,IF(BT381&lt;85,14,IF(BT381&lt;90,5,0)))))),IF(BS381=2,IF(BT381&lt;65,38,IF(BT381&lt;70,33,IF(BT381&lt;75,26,IF(BT381&lt;80,16,IF(BT381&lt;85,12,IF(BT381&lt;90,1,0)))))),"")))</f>
        <v/>
      </c>
      <c r="DI381" s="59" t="str">
        <f>IF(BL381="","",IF(BL381=1,0,IF(BL381=2,3,IF(BL381&gt;2,6,""))))</f>
        <v/>
      </c>
      <c r="DJ381" s="59" t="str">
        <f>IF(Y381="","",IF(Y381=0,3,IF(Y381=1,0,"")))</f>
        <v/>
      </c>
      <c r="DK381" s="59" t="str">
        <f>IF(COUNTBLANK(CB381:CH381)=7,"",SUM(CB381:CH381))</f>
        <v/>
      </c>
      <c r="DL381" s="59" t="str">
        <f>IF(COUNTBLANK(CI381:CR381)=10,"",SUM(CI381:CQ381,IF(CR381&gt;0,CR381,0)))</f>
        <v/>
      </c>
      <c r="DM381" s="59" t="str">
        <f>IF(COUNTBLANK(CS381:CX381)=6,"",SUM(CS381,IF(CT381=-99,0,CT381),IF(CU381=-99,0,CU381),CV381:CX381))</f>
        <v/>
      </c>
      <c r="DN381" s="59" t="str">
        <f>IF(COUNTBLANK(CY381:DG381)=9,"",SUM(IF(OR(CY381="",CY381=-99),0,CY381),IF(OR(CZ381="",CZ381=-99),0,CZ381),IF(OR(DA381="",DA381=-99),0,DA381),IF(OR(DB381="",DB381=-99),0,DB381),IF(OR(DC381="",DC381=-99),0,DC381),IF(OR(DD381="",DD381=-99),0,DD381),IF(OR(DE381="",DE381=-99),0,DE381),IF(OR(DF381="",DF381=-99),0,DF381),IF(OR(DG381="",DG381=-99),0,DG381)))</f>
        <v/>
      </c>
      <c r="DO381" s="59" t="str">
        <f>IF(COUNTBLANK(DH381:DJ381)=3,"",SUM(DH381:DJ381))</f>
        <v/>
      </c>
      <c r="DP381" s="59" t="str">
        <f>IF(COUNTBLANK(DK381:DN381)=4,"",SUM(DK381:DN381))</f>
        <v/>
      </c>
      <c r="DQ381" s="59" t="str">
        <f>IF(COUNTBLANK(CB381:CH381)=7,"",SUM(IF(CB381="",0,5),IF(CC381="",0,9),IF(CD381="",0,4),IF(CE381="",0,4),IF(CF381="",0,3),IF(CG381="",0,1),IF(CH381="",0,6)))</f>
        <v/>
      </c>
      <c r="DR381" s="59" t="str">
        <f>IF(COUNTBLANK(CI381:CR381)=10,"",SUM(IF(CI381="",0,5),IF(CJ381="",0,4),IF(CK381="",0,3),IF(CL381="",0,2),IF(CM381="",0,2),IF(CN381="",0,2),IF(CO381="",0,2),IF(CP381="",0,2),IF(CQ381="",0,2),IF(OR(CR381="",CR381=-99,CR381=-9),0,2)))</f>
        <v/>
      </c>
      <c r="DS381" s="59" t="str">
        <f>IF(COUNTBLANK(CS381:CX381)=6,"",SUM(IF(CS381="",0,1),IF(OR(CT381="",CT381=-99),0,3),IF(OR(CU381="",CU381=-99),0,3),IF(CV381="",0,2),IF(CW381="",0,1),IF(CX381="",0,1)))</f>
        <v/>
      </c>
      <c r="DT381" s="59" t="str">
        <f>IF(COUNTBLANK(CY381:DG381)=9,"",SUM(IF(OR(CY381="",CY381=-99),0,3),IF(OR(CZ381="",CZ381=-99),0,3),IF(OR(DA381="",DA381=-99),0,3),IF(OR(DB381="",DB381=-99),0,3),IF(OR(DC381="",DC381=-99),0,3),IF(OR(DD381="",DD381=-99),0,3),IF(OR(DE381="",DE381=-99),0,3),IF(OR(DF381="",DF381=-99),0,3),IF(OR(DG381="",DG381=-99),0,3)))</f>
        <v/>
      </c>
      <c r="DU381" s="59" t="str">
        <f>IF(COUNTBLANK(DH381:DJ381)=3,"",SUM(IF(DH381="",0,IF(BS381=1,41,IF(BS381=2,38,""))),IF(DI381="",0,6),IF(DJ381="",0,3)))</f>
        <v/>
      </c>
      <c r="DV381" s="59" t="str">
        <f>IF(COUNTBLANK(DK381:DN381)=4,"",SUM(DQ381:DT381))</f>
        <v/>
      </c>
      <c r="DW381" s="59" t="str">
        <f>IF(DQ381="","",((DK381/DQ381)*100))</f>
        <v/>
      </c>
      <c r="DX381" s="59" t="str">
        <f t="shared" si="38"/>
        <v/>
      </c>
      <c r="DY381" s="59" t="str">
        <f t="shared" si="38"/>
        <v/>
      </c>
      <c r="DZ381" s="59" t="str">
        <f t="shared" si="38"/>
        <v/>
      </c>
      <c r="EA381" s="59" t="str">
        <f t="shared" si="38"/>
        <v/>
      </c>
      <c r="EB381" s="59" t="str">
        <f t="shared" si="38"/>
        <v/>
      </c>
      <c r="EC381" s="59" t="str">
        <f>IF(COUNTBLANK(DQ381:DT381)=4,"",SQRT((DQ381^2)+(DR381^2)+(DS381^2)+(DT381^2)))</f>
        <v/>
      </c>
      <c r="ED381" s="59" t="str">
        <f>IF(EC381="","",(SUM(((DK381/EC381)^2),((DL381/EC381)^2),((DM381/EC381)^2),((DN381/EC381)^2))*100))</f>
        <v/>
      </c>
      <c r="EE381" s="59" t="str">
        <f>IF(CB381="","",(CB381/DQ381*100))</f>
        <v/>
      </c>
      <c r="EF381" s="59" t="str">
        <f>IF(CC381="","",(CC381/DQ381*100))</f>
        <v/>
      </c>
      <c r="EG381" s="59" t="str">
        <f>IF(CD381="","",(CD381/DQ381*100))</f>
        <v/>
      </c>
      <c r="EH381" s="59" t="str">
        <f>IF(CE381="","",(CE381/DQ381*100))</f>
        <v/>
      </c>
      <c r="EI381" s="59" t="str">
        <f>IF(CF381="","",(CF381/DQ381*100))</f>
        <v/>
      </c>
      <c r="EJ381" s="59" t="str">
        <f>IF(CG381="","",(CG381/DQ381*100))</f>
        <v/>
      </c>
      <c r="EK381" s="59" t="str">
        <f>IF(CH381="","",(CH381/DQ381*100))</f>
        <v/>
      </c>
      <c r="EL381" s="59" t="str">
        <f>IF(CI381="","",(CI381/DR381*100))</f>
        <v/>
      </c>
      <c r="EM381" s="59" t="str">
        <f>IF(CJ381="","",(CJ381/DR381*100))</f>
        <v/>
      </c>
      <c r="EN381" s="59" t="str">
        <f>IF(CK381="","",(CK381/DR381*100))</f>
        <v/>
      </c>
      <c r="EO381" s="59" t="str">
        <f>IF(CL381="","",(CL381/DR381*100))</f>
        <v/>
      </c>
      <c r="EP381" s="59" t="str">
        <f>IF(CM381="","",(CM381/DR381*100))</f>
        <v/>
      </c>
      <c r="EQ381" s="59" t="str">
        <f>IF(CN381="","",(CN381/DR381*100))</f>
        <v/>
      </c>
      <c r="ER381" s="59" t="str">
        <f>IF(CO381="","",(CO381/DR381*100))</f>
        <v/>
      </c>
      <c r="ES381" s="59" t="str">
        <f>IF(CP381="","",(CP381/DR381*100))</f>
        <v/>
      </c>
      <c r="ET381" s="59" t="str">
        <f>IF(CQ381="","",(CQ381/DR381*100))</f>
        <v/>
      </c>
      <c r="EU381" s="59" t="str">
        <f>IF(CR381="","",(CR381/DR381*100))</f>
        <v/>
      </c>
      <c r="EV381" s="59" t="str">
        <f>IF(CS381="","",(CS381/DS381*100))</f>
        <v/>
      </c>
      <c r="EW381" s="59" t="str">
        <f>IF(CT381="","",(CT381/DS381*100))</f>
        <v/>
      </c>
      <c r="EX381" s="59" t="str">
        <f>IF(CU381="","",(CU381/DS381*100))</f>
        <v/>
      </c>
      <c r="EY381" s="59" t="str">
        <f>IF(CV381="","",(CV381/DS381*100))</f>
        <v/>
      </c>
      <c r="EZ381" s="59" t="str">
        <f>IF(CW381="","",(CW381/DS381*100))</f>
        <v/>
      </c>
      <c r="FA381" s="59" t="str">
        <f>IF(CX381="","",(CX381/DS381*100))</f>
        <v/>
      </c>
      <c r="FB381" s="59" t="str">
        <f t="shared" si="39"/>
        <v/>
      </c>
      <c r="FC381" s="59" t="str">
        <f t="shared" si="39"/>
        <v/>
      </c>
      <c r="FD381" s="59" t="str">
        <f t="shared" si="39"/>
        <v/>
      </c>
      <c r="FE381" s="59" t="str">
        <f t="shared" si="39"/>
        <v/>
      </c>
      <c r="FF381" s="59" t="str">
        <f t="shared" si="39"/>
        <v/>
      </c>
      <c r="FG381" s="59" t="str">
        <f t="shared" si="39"/>
        <v/>
      </c>
      <c r="FH381" s="59" t="str">
        <f t="shared" si="39"/>
        <v/>
      </c>
      <c r="FI381" s="59" t="str">
        <f t="shared" si="39"/>
        <v/>
      </c>
      <c r="FJ381" s="59" t="str">
        <f t="shared" si="39"/>
        <v/>
      </c>
      <c r="FK381" s="59" t="str">
        <f>IF(DH381="","",(DH381/DU381*100))</f>
        <v/>
      </c>
      <c r="FL381" s="59" t="str">
        <f>IF(DI381="","",(DI381/DU381*100))</f>
        <v/>
      </c>
      <c r="FM381" s="59" t="str">
        <f>IF(DJ381="","",(DJ381/DU381*100))</f>
        <v/>
      </c>
    </row>
    <row r="382" spans="72:169" x14ac:dyDescent="0.25">
      <c r="BT382" s="59" t="str">
        <f>IF(BR382="","",YEAR(D382)-BR382)</f>
        <v/>
      </c>
      <c r="BU382" s="59" t="str">
        <f>IF(BO382="",IF(OR(BM382="",BN382=""),"",((BM382*12)+BN382)*0.0254),BO382*0.01)</f>
        <v/>
      </c>
      <c r="BV382" s="59" t="str">
        <f>IF(BQ382="",IF(BP382="","",BP382*0.453592),BQ382)</f>
        <v/>
      </c>
      <c r="BW382" s="59" t="str">
        <f>IF(OR(BU382="",BV382=""),"",(BV382/(BU382^2)))</f>
        <v/>
      </c>
      <c r="BX382" s="59" t="str">
        <f>IF(COUNTBLANK(E382:J382)=6,"",(((E382*IF(F382&gt;0,F382,30)*3)+(G382*IF(H382&gt;0,H382,30)*5)+(I382*IF(J382&gt;0,J382,30)*9))))</f>
        <v/>
      </c>
      <c r="BY382" s="59" t="str">
        <f>IF(COUNTBLANK(AE382:AL382)=8,"",SUM(IF(AE382=2,1,IF(AE382=3,1,0)),IF(AH382=1,1,IF(AI382=1,1,0)),IF(AJ382&gt;3,1,0),IF(AK382&gt;3,1,0),IF(AL382&gt;0,1,0)))</f>
        <v/>
      </c>
      <c r="BZ382" s="59" t="str">
        <f>IF(OR(AM382="",AN382=""),"",IF(OR(AM382=-99,AN382=-99),-99,IF(AM382=3,IF(AN382=2,1,IF(AN382=3,1,0)),0)))</f>
        <v/>
      </c>
      <c r="CA382" s="59" t="str">
        <f>IF(OR((AC382=""),(AD382="")),"",IF(AD382=-99,-99,IF(AC382&gt;=4,IF(OR(AD382=1,AD382=2),1,0),0)))</f>
        <v/>
      </c>
      <c r="CB382" s="59" t="str">
        <f>IF(BW382="","",IF(BW382&lt;25,5,IF(BW382&lt;30,2,0)))</f>
        <v/>
      </c>
      <c r="CC382" s="59" t="str">
        <f t="shared" si="34"/>
        <v/>
      </c>
      <c r="CD382" s="59" t="str">
        <f>IF(K382="","",IF(K382&lt;4,0,IF(K382&gt;=4,4,"")))</f>
        <v/>
      </c>
      <c r="CE382" s="59" t="str">
        <f>IF(L382="","",IF(L382&lt;4,0,IF(L382&gt;=4,4,"")))</f>
        <v/>
      </c>
      <c r="CF382" s="59" t="str">
        <f>IF(M382="","",IF(M382&lt;4,0,IF(M382&gt;=4,3,"")))</f>
        <v/>
      </c>
      <c r="CG382" s="59" t="str">
        <f>IF(N382="","",IF(N382&lt;4,0,IF(N382&gt;=4,1,"")))</f>
        <v/>
      </c>
      <c r="CH382" s="59" t="str">
        <f t="shared" si="35"/>
        <v/>
      </c>
      <c r="CI382" s="59" t="str">
        <f>IF(O382="","",IF(O382=0,0,IF(O382=1,3,IF(O382&lt;=4,4,IF(O382&gt;4,5,"")))))</f>
        <v/>
      </c>
      <c r="CJ382" s="59" t="str">
        <f>IF(P382="","",IF(P382=0,0,IF(P382=1,1,IF(P382&lt;7,3,IF(P382=7,4,"")))))</f>
        <v/>
      </c>
      <c r="CK382" s="59" t="str">
        <f>IF(Q382="","",IF(Q382&lt;4,3,IF(Q382&lt;7,2,IF(Q382=7,0,""))))</f>
        <v/>
      </c>
      <c r="CL382" s="59" t="str">
        <f>IF(R382="","",IF(R382&lt;1,0,IF(R382&lt;=2,1,IF(R382&gt;2,2,""))))</f>
        <v/>
      </c>
      <c r="CM382" s="59" t="str">
        <f>IF(S382="","",IF(S382=0,0,IF(S382=1,1,IF(S382&gt;1,2,""))))</f>
        <v/>
      </c>
      <c r="CN382" s="59" t="str">
        <f>IF(T382="","",IF(T382=0,0,IF(T382&lt;=4,1,IF(T382&gt;4,2,""))))</f>
        <v/>
      </c>
      <c r="CO382" s="59" t="str">
        <f>IF(U382="","",IF(U382&lt;4,0,IF(U382&lt;=6,1,IF(U382=7,2,""))))</f>
        <v/>
      </c>
      <c r="CP382" s="59" t="str">
        <f>IF(V382="","",IF(V382&lt;4,2,IF(V382=4,1,IF(V382=5,0,""))))</f>
        <v/>
      </c>
      <c r="CQ382" s="59" t="str">
        <f>IF(W382="","",IF(W382=1,2,IF(W382=2,1,IF(W382&gt;2,0,""))))</f>
        <v/>
      </c>
      <c r="CR382" s="59" t="str">
        <f>IF(X382="","",IF(X382=0,0,IF(X382=1,1,IF(X382=2,2,IF(X382=3,2,IF(X382=-9,-9,IF(X382=-99,-99,"")))))))</f>
        <v/>
      </c>
      <c r="CS382" s="59" t="str">
        <f>IF(Z382="","",IF(Z382=0,1,IF(Z382=1,0,"")))</f>
        <v/>
      </c>
      <c r="CT382" s="59" t="str">
        <f>IF(CA382="","",IF(CA382=-99,-99,IF(CA382=1,3,0)))</f>
        <v/>
      </c>
      <c r="CU382" s="59" t="str">
        <f>IF(BZ382="","",IF(BZ382=-99,-99,IF(BZ382=0,3,0)))</f>
        <v/>
      </c>
      <c r="CV382" s="59" t="str">
        <f>IF(AO382="","",IF(AND(AO382&gt;=7,AO382&lt;=8),2,0))</f>
        <v/>
      </c>
      <c r="CW382" s="59" t="str">
        <f>IF(AP382="","",IF(AP382=1,0,IF(AP382&gt;1,1,"")))</f>
        <v/>
      </c>
      <c r="CX382" s="59" t="str">
        <f t="shared" si="36"/>
        <v/>
      </c>
      <c r="CY382" s="59" t="str">
        <f>IF(BA382="","",IF(BA382=0,0,IF(OR(BA382=1,BA382=2,BA382=3),3,IF(BA382=-99,-99,""))))</f>
        <v/>
      </c>
      <c r="CZ382" s="59" t="str">
        <f>IF(BB382="","",IF(BB382=0,0,IF(OR(BB382=1,BB382=2,BB382=3),3,IF(BB382=-99,-99,""))))</f>
        <v/>
      </c>
      <c r="DA382" s="59" t="str">
        <f>IF(BC382="","",IF(BC382=0,0,IF(OR(BC382=1,BC382=2,BC382=3),3,IF(BC382=-99,-99,""))))</f>
        <v/>
      </c>
      <c r="DB382" s="59" t="str">
        <f>IF(BD382="","",IF(BD382=0,0,IF(OR(BD382=1,BD382=2,BD382=3),3,IF(BD382=-99,-99,""))))</f>
        <v/>
      </c>
      <c r="DC382" s="59" t="str">
        <f>IF(BE382="","",IF(BE382=0,0,IF(OR(BE382=1,BE382=2,BE382=3),3,IF(BE382=-99,-99,""))))</f>
        <v/>
      </c>
      <c r="DD382" s="59" t="str">
        <f>IF(BF382="","",IF(BF382=0,0,IF(OR(BF382=1,BF382=2,BF382=3),3,IF(BF382=-99,-99,""))))</f>
        <v/>
      </c>
      <c r="DE382" s="59" t="str">
        <f>IF(BG382="","",IF(BG382=0,0,IF(OR(BG382=1,BG382=2,BG382=3),3,IF(BG382=-99,-99,""))))</f>
        <v/>
      </c>
      <c r="DF382" s="59" t="str">
        <f>IF(BH382="","",IF(BH382=0,0,IF(OR(BH382=1,BH382=2,BH382=3),3,IF(BH382=-99,-99,""))))</f>
        <v/>
      </c>
      <c r="DG382" s="59" t="str">
        <f>IF(BI382="","",IF(BI382=0,0,IF(OR(BI382=1,BI382=2,BI382=3),3,IF(BI382=-99,-99,""))))</f>
        <v/>
      </c>
      <c r="DH382" s="59" t="str">
        <f>IF(BT382="","",IF(BS382=1,IF(BT382&lt;65,41,IF(BT382&lt;70,35,IF(BT382&lt;75,29,IF(BT382&lt;80,21,IF(BT382&lt;85,14,IF(BT382&lt;90,5,0)))))),IF(BS382=2,IF(BT382&lt;65,38,IF(BT382&lt;70,33,IF(BT382&lt;75,26,IF(BT382&lt;80,16,IF(BT382&lt;85,12,IF(BT382&lt;90,1,0)))))),"")))</f>
        <v/>
      </c>
      <c r="DI382" s="59" t="str">
        <f>IF(BL382="","",IF(BL382=1,0,IF(BL382=2,3,IF(BL382&gt;2,6,""))))</f>
        <v/>
      </c>
      <c r="DJ382" s="59" t="str">
        <f>IF(Y382="","",IF(Y382=0,3,IF(Y382=1,0,"")))</f>
        <v/>
      </c>
      <c r="DK382" s="59" t="str">
        <f>IF(COUNTBLANK(CB382:CH382)=7,"",SUM(CB382:CH382))</f>
        <v/>
      </c>
      <c r="DL382" s="59" t="str">
        <f>IF(COUNTBLANK(CI382:CR382)=10,"",SUM(CI382:CQ382,IF(CR382&gt;0,CR382,0)))</f>
        <v/>
      </c>
      <c r="DM382" s="59" t="str">
        <f>IF(COUNTBLANK(CS382:CX382)=6,"",SUM(CS382,IF(CT382=-99,0,CT382),IF(CU382=-99,0,CU382),CV382:CX382))</f>
        <v/>
      </c>
      <c r="DN382" s="59" t="str">
        <f>IF(COUNTBLANK(CY382:DG382)=9,"",SUM(IF(OR(CY382="",CY382=-99),0,CY382),IF(OR(CZ382="",CZ382=-99),0,CZ382),IF(OR(DA382="",DA382=-99),0,DA382),IF(OR(DB382="",DB382=-99),0,DB382),IF(OR(DC382="",DC382=-99),0,DC382),IF(OR(DD382="",DD382=-99),0,DD382),IF(OR(DE382="",DE382=-99),0,DE382),IF(OR(DF382="",DF382=-99),0,DF382),IF(OR(DG382="",DG382=-99),0,DG382)))</f>
        <v/>
      </c>
      <c r="DO382" s="59" t="str">
        <f>IF(COUNTBLANK(DH382:DJ382)=3,"",SUM(DH382:DJ382))</f>
        <v/>
      </c>
      <c r="DP382" s="59" t="str">
        <f>IF(COUNTBLANK(DK382:DN382)=4,"",SUM(DK382:DN382))</f>
        <v/>
      </c>
      <c r="DQ382" s="59" t="str">
        <f>IF(COUNTBLANK(CB382:CH382)=7,"",SUM(IF(CB382="",0,5),IF(CC382="",0,9),IF(CD382="",0,4),IF(CE382="",0,4),IF(CF382="",0,3),IF(CG382="",0,1),IF(CH382="",0,6)))</f>
        <v/>
      </c>
      <c r="DR382" s="59" t="str">
        <f>IF(COUNTBLANK(CI382:CR382)=10,"",SUM(IF(CI382="",0,5),IF(CJ382="",0,4),IF(CK382="",0,3),IF(CL382="",0,2),IF(CM382="",0,2),IF(CN382="",0,2),IF(CO382="",0,2),IF(CP382="",0,2),IF(CQ382="",0,2),IF(OR(CR382="",CR382=-99,CR382=-9),0,2)))</f>
        <v/>
      </c>
      <c r="DS382" s="59" t="str">
        <f>IF(COUNTBLANK(CS382:CX382)=6,"",SUM(IF(CS382="",0,1),IF(OR(CT382="",CT382=-99),0,3),IF(OR(CU382="",CU382=-99),0,3),IF(CV382="",0,2),IF(CW382="",0,1),IF(CX382="",0,1)))</f>
        <v/>
      </c>
      <c r="DT382" s="59" t="str">
        <f>IF(COUNTBLANK(CY382:DG382)=9,"",SUM(IF(OR(CY382="",CY382=-99),0,3),IF(OR(CZ382="",CZ382=-99),0,3),IF(OR(DA382="",DA382=-99),0,3),IF(OR(DB382="",DB382=-99),0,3),IF(OR(DC382="",DC382=-99),0,3),IF(OR(DD382="",DD382=-99),0,3),IF(OR(DE382="",DE382=-99),0,3),IF(OR(DF382="",DF382=-99),0,3),IF(OR(DG382="",DG382=-99),0,3)))</f>
        <v/>
      </c>
      <c r="DU382" s="59" t="str">
        <f>IF(COUNTBLANK(DH382:DJ382)=3,"",SUM(IF(DH382="",0,IF(BS382=1,41,IF(BS382=2,38,""))),IF(DI382="",0,6),IF(DJ382="",0,3)))</f>
        <v/>
      </c>
      <c r="DV382" s="59" t="str">
        <f>IF(COUNTBLANK(DK382:DN382)=4,"",SUM(DQ382:DT382))</f>
        <v/>
      </c>
      <c r="DW382" s="59" t="str">
        <f>IF(DQ382="","",((DK382/DQ382)*100))</f>
        <v/>
      </c>
      <c r="DX382" s="59" t="str">
        <f t="shared" si="38"/>
        <v/>
      </c>
      <c r="DY382" s="59" t="str">
        <f t="shared" si="38"/>
        <v/>
      </c>
      <c r="DZ382" s="59" t="str">
        <f t="shared" si="38"/>
        <v/>
      </c>
      <c r="EA382" s="59" t="str">
        <f t="shared" si="38"/>
        <v/>
      </c>
      <c r="EB382" s="59" t="str">
        <f t="shared" si="38"/>
        <v/>
      </c>
      <c r="EC382" s="59" t="str">
        <f>IF(COUNTBLANK(DQ382:DT382)=4,"",SQRT((DQ382^2)+(DR382^2)+(DS382^2)+(DT382^2)))</f>
        <v/>
      </c>
      <c r="ED382" s="59" t="str">
        <f>IF(EC382="","",(SUM(((DK382/EC382)^2),((DL382/EC382)^2),((DM382/EC382)^2),((DN382/EC382)^2))*100))</f>
        <v/>
      </c>
      <c r="EE382" s="59" t="str">
        <f>IF(CB382="","",(CB382/DQ382*100))</f>
        <v/>
      </c>
      <c r="EF382" s="59" t="str">
        <f>IF(CC382="","",(CC382/DQ382*100))</f>
        <v/>
      </c>
      <c r="EG382" s="59" t="str">
        <f>IF(CD382="","",(CD382/DQ382*100))</f>
        <v/>
      </c>
      <c r="EH382" s="59" t="str">
        <f>IF(CE382="","",(CE382/DQ382*100))</f>
        <v/>
      </c>
      <c r="EI382" s="59" t="str">
        <f>IF(CF382="","",(CF382/DQ382*100))</f>
        <v/>
      </c>
      <c r="EJ382" s="59" t="str">
        <f>IF(CG382="","",(CG382/DQ382*100))</f>
        <v/>
      </c>
      <c r="EK382" s="59" t="str">
        <f>IF(CH382="","",(CH382/DQ382*100))</f>
        <v/>
      </c>
      <c r="EL382" s="59" t="str">
        <f>IF(CI382="","",(CI382/DR382*100))</f>
        <v/>
      </c>
      <c r="EM382" s="59" t="str">
        <f>IF(CJ382="","",(CJ382/DR382*100))</f>
        <v/>
      </c>
      <c r="EN382" s="59" t="str">
        <f>IF(CK382="","",(CK382/DR382*100))</f>
        <v/>
      </c>
      <c r="EO382" s="59" t="str">
        <f>IF(CL382="","",(CL382/DR382*100))</f>
        <v/>
      </c>
      <c r="EP382" s="59" t="str">
        <f>IF(CM382="","",(CM382/DR382*100))</f>
        <v/>
      </c>
      <c r="EQ382" s="59" t="str">
        <f>IF(CN382="","",(CN382/DR382*100))</f>
        <v/>
      </c>
      <c r="ER382" s="59" t="str">
        <f>IF(CO382="","",(CO382/DR382*100))</f>
        <v/>
      </c>
      <c r="ES382" s="59" t="str">
        <f>IF(CP382="","",(CP382/DR382*100))</f>
        <v/>
      </c>
      <c r="ET382" s="59" t="str">
        <f>IF(CQ382="","",(CQ382/DR382*100))</f>
        <v/>
      </c>
      <c r="EU382" s="59" t="str">
        <f>IF(CR382="","",(CR382/DR382*100))</f>
        <v/>
      </c>
      <c r="EV382" s="59" t="str">
        <f>IF(CS382="","",(CS382/DS382*100))</f>
        <v/>
      </c>
      <c r="EW382" s="59" t="str">
        <f>IF(CT382="","",(CT382/DS382*100))</f>
        <v/>
      </c>
      <c r="EX382" s="59" t="str">
        <f>IF(CU382="","",(CU382/DS382*100))</f>
        <v/>
      </c>
      <c r="EY382" s="59" t="str">
        <f>IF(CV382="","",(CV382/DS382*100))</f>
        <v/>
      </c>
      <c r="EZ382" s="59" t="str">
        <f>IF(CW382="","",(CW382/DS382*100))</f>
        <v/>
      </c>
      <c r="FA382" s="59" t="str">
        <f>IF(CX382="","",(CX382/DS382*100))</f>
        <v/>
      </c>
      <c r="FB382" s="59" t="str">
        <f t="shared" si="39"/>
        <v/>
      </c>
      <c r="FC382" s="59" t="str">
        <f t="shared" si="39"/>
        <v/>
      </c>
      <c r="FD382" s="59" t="str">
        <f t="shared" si="39"/>
        <v/>
      </c>
      <c r="FE382" s="59" t="str">
        <f t="shared" si="39"/>
        <v/>
      </c>
      <c r="FF382" s="59" t="str">
        <f t="shared" si="39"/>
        <v/>
      </c>
      <c r="FG382" s="59" t="str">
        <f t="shared" si="39"/>
        <v/>
      </c>
      <c r="FH382" s="59" t="str">
        <f t="shared" si="39"/>
        <v/>
      </c>
      <c r="FI382" s="59" t="str">
        <f t="shared" si="39"/>
        <v/>
      </c>
      <c r="FJ382" s="59" t="str">
        <f t="shared" si="39"/>
        <v/>
      </c>
      <c r="FK382" s="59" t="str">
        <f>IF(DH382="","",(DH382/DU382*100))</f>
        <v/>
      </c>
      <c r="FL382" s="59" t="str">
        <f>IF(DI382="","",(DI382/DU382*100))</f>
        <v/>
      </c>
      <c r="FM382" s="59" t="str">
        <f>IF(DJ382="","",(DJ382/DU382*100))</f>
        <v/>
      </c>
    </row>
    <row r="383" spans="72:169" x14ac:dyDescent="0.25">
      <c r="BT383" s="59" t="str">
        <f>IF(BR383="","",YEAR(D383)-BR383)</f>
        <v/>
      </c>
      <c r="BU383" s="59" t="str">
        <f>IF(BO383="",IF(OR(BM383="",BN383=""),"",((BM383*12)+BN383)*0.0254),BO383*0.01)</f>
        <v/>
      </c>
      <c r="BV383" s="59" t="str">
        <f>IF(BQ383="",IF(BP383="","",BP383*0.453592),BQ383)</f>
        <v/>
      </c>
      <c r="BW383" s="59" t="str">
        <f>IF(OR(BU383="",BV383=""),"",(BV383/(BU383^2)))</f>
        <v/>
      </c>
      <c r="BX383" s="59" t="str">
        <f>IF(COUNTBLANK(E383:J383)=6,"",(((E383*IF(F383&gt;0,F383,30)*3)+(G383*IF(H383&gt;0,H383,30)*5)+(I383*IF(J383&gt;0,J383,30)*9))))</f>
        <v/>
      </c>
      <c r="BY383" s="59" t="str">
        <f>IF(COUNTBLANK(AE383:AL383)=8,"",SUM(IF(AE383=2,1,IF(AE383=3,1,0)),IF(AH383=1,1,IF(AI383=1,1,0)),IF(AJ383&gt;3,1,0),IF(AK383&gt;3,1,0),IF(AL383&gt;0,1,0)))</f>
        <v/>
      </c>
      <c r="BZ383" s="59" t="str">
        <f>IF(OR(AM383="",AN383=""),"",IF(OR(AM383=-99,AN383=-99),-99,IF(AM383=3,IF(AN383=2,1,IF(AN383=3,1,0)),0)))</f>
        <v/>
      </c>
      <c r="CA383" s="59" t="str">
        <f>IF(OR((AC383=""),(AD383="")),"",IF(AD383=-99,-99,IF(AC383&gt;=4,IF(OR(AD383=1,AD383=2),1,0),0)))</f>
        <v/>
      </c>
      <c r="CB383" s="59" t="str">
        <f>IF(BW383="","",IF(BW383&lt;25,5,IF(BW383&lt;30,2,0)))</f>
        <v/>
      </c>
      <c r="CC383" s="59" t="str">
        <f t="shared" si="34"/>
        <v/>
      </c>
      <c r="CD383" s="59" t="str">
        <f>IF(K383="","",IF(K383&lt;4,0,IF(K383&gt;=4,4,"")))</f>
        <v/>
      </c>
      <c r="CE383" s="59" t="str">
        <f>IF(L383="","",IF(L383&lt;4,0,IF(L383&gt;=4,4,"")))</f>
        <v/>
      </c>
      <c r="CF383" s="59" t="str">
        <f>IF(M383="","",IF(M383&lt;4,0,IF(M383&gt;=4,3,"")))</f>
        <v/>
      </c>
      <c r="CG383" s="59" t="str">
        <f>IF(N383="","",IF(N383&lt;4,0,IF(N383&gt;=4,1,"")))</f>
        <v/>
      </c>
      <c r="CH383" s="59" t="str">
        <f t="shared" si="35"/>
        <v/>
      </c>
      <c r="CI383" s="59" t="str">
        <f>IF(O383="","",IF(O383=0,0,IF(O383=1,3,IF(O383&lt;=4,4,IF(O383&gt;4,5,"")))))</f>
        <v/>
      </c>
      <c r="CJ383" s="59" t="str">
        <f>IF(P383="","",IF(P383=0,0,IF(P383=1,1,IF(P383&lt;7,3,IF(P383=7,4,"")))))</f>
        <v/>
      </c>
      <c r="CK383" s="59" t="str">
        <f>IF(Q383="","",IF(Q383&lt;4,3,IF(Q383&lt;7,2,IF(Q383=7,0,""))))</f>
        <v/>
      </c>
      <c r="CL383" s="59" t="str">
        <f>IF(R383="","",IF(R383&lt;1,0,IF(R383&lt;=2,1,IF(R383&gt;2,2,""))))</f>
        <v/>
      </c>
      <c r="CM383" s="59" t="str">
        <f>IF(S383="","",IF(S383=0,0,IF(S383=1,1,IF(S383&gt;1,2,""))))</f>
        <v/>
      </c>
      <c r="CN383" s="59" t="str">
        <f>IF(T383="","",IF(T383=0,0,IF(T383&lt;=4,1,IF(T383&gt;4,2,""))))</f>
        <v/>
      </c>
      <c r="CO383" s="59" t="str">
        <f>IF(U383="","",IF(U383&lt;4,0,IF(U383&lt;=6,1,IF(U383=7,2,""))))</f>
        <v/>
      </c>
      <c r="CP383" s="59" t="str">
        <f>IF(V383="","",IF(V383&lt;4,2,IF(V383=4,1,IF(V383=5,0,""))))</f>
        <v/>
      </c>
      <c r="CQ383" s="59" t="str">
        <f>IF(W383="","",IF(W383=1,2,IF(W383=2,1,IF(W383&gt;2,0,""))))</f>
        <v/>
      </c>
      <c r="CR383" s="59" t="str">
        <f>IF(X383="","",IF(X383=0,0,IF(X383=1,1,IF(X383=2,2,IF(X383=3,2,IF(X383=-9,-9,IF(X383=-99,-99,"")))))))</f>
        <v/>
      </c>
      <c r="CS383" s="59" t="str">
        <f>IF(Z383="","",IF(Z383=0,1,IF(Z383=1,0,"")))</f>
        <v/>
      </c>
      <c r="CT383" s="59" t="str">
        <f>IF(CA383="","",IF(CA383=-99,-99,IF(CA383=1,3,0)))</f>
        <v/>
      </c>
      <c r="CU383" s="59" t="str">
        <f>IF(BZ383="","",IF(BZ383=-99,-99,IF(BZ383=0,3,0)))</f>
        <v/>
      </c>
      <c r="CV383" s="59" t="str">
        <f>IF(AO383="","",IF(AND(AO383&gt;=7,AO383&lt;=8),2,0))</f>
        <v/>
      </c>
      <c r="CW383" s="59" t="str">
        <f>IF(AP383="","",IF(AP383=1,0,IF(AP383&gt;1,1,"")))</f>
        <v/>
      </c>
      <c r="CX383" s="59" t="str">
        <f t="shared" si="36"/>
        <v/>
      </c>
      <c r="CY383" s="59" t="str">
        <f>IF(BA383="","",IF(BA383=0,0,IF(OR(BA383=1,BA383=2,BA383=3),3,IF(BA383=-99,-99,""))))</f>
        <v/>
      </c>
      <c r="CZ383" s="59" t="str">
        <f>IF(BB383="","",IF(BB383=0,0,IF(OR(BB383=1,BB383=2,BB383=3),3,IF(BB383=-99,-99,""))))</f>
        <v/>
      </c>
      <c r="DA383" s="59" t="str">
        <f>IF(BC383="","",IF(BC383=0,0,IF(OR(BC383=1,BC383=2,BC383=3),3,IF(BC383=-99,-99,""))))</f>
        <v/>
      </c>
      <c r="DB383" s="59" t="str">
        <f>IF(BD383="","",IF(BD383=0,0,IF(OR(BD383=1,BD383=2,BD383=3),3,IF(BD383=-99,-99,""))))</f>
        <v/>
      </c>
      <c r="DC383" s="59" t="str">
        <f>IF(BE383="","",IF(BE383=0,0,IF(OR(BE383=1,BE383=2,BE383=3),3,IF(BE383=-99,-99,""))))</f>
        <v/>
      </c>
      <c r="DD383" s="59" t="str">
        <f>IF(BF383="","",IF(BF383=0,0,IF(OR(BF383=1,BF383=2,BF383=3),3,IF(BF383=-99,-99,""))))</f>
        <v/>
      </c>
      <c r="DE383" s="59" t="str">
        <f>IF(BG383="","",IF(BG383=0,0,IF(OR(BG383=1,BG383=2,BG383=3),3,IF(BG383=-99,-99,""))))</f>
        <v/>
      </c>
      <c r="DF383" s="59" t="str">
        <f>IF(BH383="","",IF(BH383=0,0,IF(OR(BH383=1,BH383=2,BH383=3),3,IF(BH383=-99,-99,""))))</f>
        <v/>
      </c>
      <c r="DG383" s="59" t="str">
        <f>IF(BI383="","",IF(BI383=0,0,IF(OR(BI383=1,BI383=2,BI383=3),3,IF(BI383=-99,-99,""))))</f>
        <v/>
      </c>
      <c r="DH383" s="59" t="str">
        <f>IF(BT383="","",IF(BS383=1,IF(BT383&lt;65,41,IF(BT383&lt;70,35,IF(BT383&lt;75,29,IF(BT383&lt;80,21,IF(BT383&lt;85,14,IF(BT383&lt;90,5,0)))))),IF(BS383=2,IF(BT383&lt;65,38,IF(BT383&lt;70,33,IF(BT383&lt;75,26,IF(BT383&lt;80,16,IF(BT383&lt;85,12,IF(BT383&lt;90,1,0)))))),"")))</f>
        <v/>
      </c>
      <c r="DI383" s="59" t="str">
        <f>IF(BL383="","",IF(BL383=1,0,IF(BL383=2,3,IF(BL383&gt;2,6,""))))</f>
        <v/>
      </c>
      <c r="DJ383" s="59" t="str">
        <f>IF(Y383="","",IF(Y383=0,3,IF(Y383=1,0,"")))</f>
        <v/>
      </c>
      <c r="DK383" s="59" t="str">
        <f>IF(COUNTBLANK(CB383:CH383)=7,"",SUM(CB383:CH383))</f>
        <v/>
      </c>
      <c r="DL383" s="59" t="str">
        <f>IF(COUNTBLANK(CI383:CR383)=10,"",SUM(CI383:CQ383,IF(CR383&gt;0,CR383,0)))</f>
        <v/>
      </c>
      <c r="DM383" s="59" t="str">
        <f>IF(COUNTBLANK(CS383:CX383)=6,"",SUM(CS383,IF(CT383=-99,0,CT383),IF(CU383=-99,0,CU383),CV383:CX383))</f>
        <v/>
      </c>
      <c r="DN383" s="59" t="str">
        <f>IF(COUNTBLANK(CY383:DG383)=9,"",SUM(IF(OR(CY383="",CY383=-99),0,CY383),IF(OR(CZ383="",CZ383=-99),0,CZ383),IF(OR(DA383="",DA383=-99),0,DA383),IF(OR(DB383="",DB383=-99),0,DB383),IF(OR(DC383="",DC383=-99),0,DC383),IF(OR(DD383="",DD383=-99),0,DD383),IF(OR(DE383="",DE383=-99),0,DE383),IF(OR(DF383="",DF383=-99),0,DF383),IF(OR(DG383="",DG383=-99),0,DG383)))</f>
        <v/>
      </c>
      <c r="DO383" s="59" t="str">
        <f>IF(COUNTBLANK(DH383:DJ383)=3,"",SUM(DH383:DJ383))</f>
        <v/>
      </c>
      <c r="DP383" s="59" t="str">
        <f>IF(COUNTBLANK(DK383:DN383)=4,"",SUM(DK383:DN383))</f>
        <v/>
      </c>
      <c r="DQ383" s="59" t="str">
        <f>IF(COUNTBLANK(CB383:CH383)=7,"",SUM(IF(CB383="",0,5),IF(CC383="",0,9),IF(CD383="",0,4),IF(CE383="",0,4),IF(CF383="",0,3),IF(CG383="",0,1),IF(CH383="",0,6)))</f>
        <v/>
      </c>
      <c r="DR383" s="59" t="str">
        <f>IF(COUNTBLANK(CI383:CR383)=10,"",SUM(IF(CI383="",0,5),IF(CJ383="",0,4),IF(CK383="",0,3),IF(CL383="",0,2),IF(CM383="",0,2),IF(CN383="",0,2),IF(CO383="",0,2),IF(CP383="",0,2),IF(CQ383="",0,2),IF(OR(CR383="",CR383=-99,CR383=-9),0,2)))</f>
        <v/>
      </c>
      <c r="DS383" s="59" t="str">
        <f>IF(COUNTBLANK(CS383:CX383)=6,"",SUM(IF(CS383="",0,1),IF(OR(CT383="",CT383=-99),0,3),IF(OR(CU383="",CU383=-99),0,3),IF(CV383="",0,2),IF(CW383="",0,1),IF(CX383="",0,1)))</f>
        <v/>
      </c>
      <c r="DT383" s="59" t="str">
        <f>IF(COUNTBLANK(CY383:DG383)=9,"",SUM(IF(OR(CY383="",CY383=-99),0,3),IF(OR(CZ383="",CZ383=-99),0,3),IF(OR(DA383="",DA383=-99),0,3),IF(OR(DB383="",DB383=-99),0,3),IF(OR(DC383="",DC383=-99),0,3),IF(OR(DD383="",DD383=-99),0,3),IF(OR(DE383="",DE383=-99),0,3),IF(OR(DF383="",DF383=-99),0,3),IF(OR(DG383="",DG383=-99),0,3)))</f>
        <v/>
      </c>
      <c r="DU383" s="59" t="str">
        <f>IF(COUNTBLANK(DH383:DJ383)=3,"",SUM(IF(DH383="",0,IF(BS383=1,41,IF(BS383=2,38,""))),IF(DI383="",0,6),IF(DJ383="",0,3)))</f>
        <v/>
      </c>
      <c r="DV383" s="59" t="str">
        <f>IF(COUNTBLANK(DK383:DN383)=4,"",SUM(DQ383:DT383))</f>
        <v/>
      </c>
      <c r="DW383" s="59" t="str">
        <f>IF(DQ383="","",((DK383/DQ383)*100))</f>
        <v/>
      </c>
      <c r="DX383" s="59" t="str">
        <f t="shared" si="38"/>
        <v/>
      </c>
      <c r="DY383" s="59" t="str">
        <f t="shared" si="38"/>
        <v/>
      </c>
      <c r="DZ383" s="59" t="str">
        <f t="shared" si="38"/>
        <v/>
      </c>
      <c r="EA383" s="59" t="str">
        <f t="shared" si="38"/>
        <v/>
      </c>
      <c r="EB383" s="59" t="str">
        <f t="shared" si="38"/>
        <v/>
      </c>
      <c r="EC383" s="59" t="str">
        <f>IF(COUNTBLANK(DQ383:DT383)=4,"",SQRT((DQ383^2)+(DR383^2)+(DS383^2)+(DT383^2)))</f>
        <v/>
      </c>
      <c r="ED383" s="59" t="str">
        <f>IF(EC383="","",(SUM(((DK383/EC383)^2),((DL383/EC383)^2),((DM383/EC383)^2),((DN383/EC383)^2))*100))</f>
        <v/>
      </c>
      <c r="EE383" s="59" t="str">
        <f>IF(CB383="","",(CB383/DQ383*100))</f>
        <v/>
      </c>
      <c r="EF383" s="59" t="str">
        <f>IF(CC383="","",(CC383/DQ383*100))</f>
        <v/>
      </c>
      <c r="EG383" s="59" t="str">
        <f>IF(CD383="","",(CD383/DQ383*100))</f>
        <v/>
      </c>
      <c r="EH383" s="59" t="str">
        <f>IF(CE383="","",(CE383/DQ383*100))</f>
        <v/>
      </c>
      <c r="EI383" s="59" t="str">
        <f>IF(CF383="","",(CF383/DQ383*100))</f>
        <v/>
      </c>
      <c r="EJ383" s="59" t="str">
        <f>IF(CG383="","",(CG383/DQ383*100))</f>
        <v/>
      </c>
      <c r="EK383" s="59" t="str">
        <f>IF(CH383="","",(CH383/DQ383*100))</f>
        <v/>
      </c>
      <c r="EL383" s="59" t="str">
        <f>IF(CI383="","",(CI383/DR383*100))</f>
        <v/>
      </c>
      <c r="EM383" s="59" t="str">
        <f>IF(CJ383="","",(CJ383/DR383*100))</f>
        <v/>
      </c>
      <c r="EN383" s="59" t="str">
        <f>IF(CK383="","",(CK383/DR383*100))</f>
        <v/>
      </c>
      <c r="EO383" s="59" t="str">
        <f>IF(CL383="","",(CL383/DR383*100))</f>
        <v/>
      </c>
      <c r="EP383" s="59" t="str">
        <f>IF(CM383="","",(CM383/DR383*100))</f>
        <v/>
      </c>
      <c r="EQ383" s="59" t="str">
        <f>IF(CN383="","",(CN383/DR383*100))</f>
        <v/>
      </c>
      <c r="ER383" s="59" t="str">
        <f>IF(CO383="","",(CO383/DR383*100))</f>
        <v/>
      </c>
      <c r="ES383" s="59" t="str">
        <f>IF(CP383="","",(CP383/DR383*100))</f>
        <v/>
      </c>
      <c r="ET383" s="59" t="str">
        <f>IF(CQ383="","",(CQ383/DR383*100))</f>
        <v/>
      </c>
      <c r="EU383" s="59" t="str">
        <f>IF(CR383="","",(CR383/DR383*100))</f>
        <v/>
      </c>
      <c r="EV383" s="59" t="str">
        <f>IF(CS383="","",(CS383/DS383*100))</f>
        <v/>
      </c>
      <c r="EW383" s="59" t="str">
        <f>IF(CT383="","",(CT383/DS383*100))</f>
        <v/>
      </c>
      <c r="EX383" s="59" t="str">
        <f>IF(CU383="","",(CU383/DS383*100))</f>
        <v/>
      </c>
      <c r="EY383" s="59" t="str">
        <f>IF(CV383="","",(CV383/DS383*100))</f>
        <v/>
      </c>
      <c r="EZ383" s="59" t="str">
        <f>IF(CW383="","",(CW383/DS383*100))</f>
        <v/>
      </c>
      <c r="FA383" s="59" t="str">
        <f>IF(CX383="","",(CX383/DS383*100))</f>
        <v/>
      </c>
      <c r="FB383" s="59" t="str">
        <f t="shared" si="39"/>
        <v/>
      </c>
      <c r="FC383" s="59" t="str">
        <f t="shared" si="39"/>
        <v/>
      </c>
      <c r="FD383" s="59" t="str">
        <f t="shared" si="39"/>
        <v/>
      </c>
      <c r="FE383" s="59" t="str">
        <f t="shared" si="39"/>
        <v/>
      </c>
      <c r="FF383" s="59" t="str">
        <f t="shared" si="39"/>
        <v/>
      </c>
      <c r="FG383" s="59" t="str">
        <f t="shared" si="39"/>
        <v/>
      </c>
      <c r="FH383" s="59" t="str">
        <f t="shared" si="39"/>
        <v/>
      </c>
      <c r="FI383" s="59" t="str">
        <f t="shared" si="39"/>
        <v/>
      </c>
      <c r="FJ383" s="59" t="str">
        <f t="shared" si="39"/>
        <v/>
      </c>
      <c r="FK383" s="59" t="str">
        <f>IF(DH383="","",(DH383/DU383*100))</f>
        <v/>
      </c>
      <c r="FL383" s="59" t="str">
        <f>IF(DI383="","",(DI383/DU383*100))</f>
        <v/>
      </c>
      <c r="FM383" s="59" t="str">
        <f>IF(DJ383="","",(DJ383/DU383*100))</f>
        <v/>
      </c>
    </row>
    <row r="384" spans="72:169" x14ac:dyDescent="0.25">
      <c r="BT384" s="59" t="str">
        <f>IF(BR384="","",YEAR(D384)-BR384)</f>
        <v/>
      </c>
      <c r="BU384" s="59" t="str">
        <f>IF(BO384="",IF(OR(BM384="",BN384=""),"",((BM384*12)+BN384)*0.0254),BO384*0.01)</f>
        <v/>
      </c>
      <c r="BV384" s="59" t="str">
        <f>IF(BQ384="",IF(BP384="","",BP384*0.453592),BQ384)</f>
        <v/>
      </c>
      <c r="BW384" s="59" t="str">
        <f>IF(OR(BU384="",BV384=""),"",(BV384/(BU384^2)))</f>
        <v/>
      </c>
      <c r="BX384" s="59" t="str">
        <f>IF(COUNTBLANK(E384:J384)=6,"",(((E384*IF(F384&gt;0,F384,30)*3)+(G384*IF(H384&gt;0,H384,30)*5)+(I384*IF(J384&gt;0,J384,30)*9))))</f>
        <v/>
      </c>
      <c r="BY384" s="59" t="str">
        <f>IF(COUNTBLANK(AE384:AL384)=8,"",SUM(IF(AE384=2,1,IF(AE384=3,1,0)),IF(AH384=1,1,IF(AI384=1,1,0)),IF(AJ384&gt;3,1,0),IF(AK384&gt;3,1,0),IF(AL384&gt;0,1,0)))</f>
        <v/>
      </c>
      <c r="BZ384" s="59" t="str">
        <f>IF(OR(AM384="",AN384=""),"",IF(OR(AM384=-99,AN384=-99),-99,IF(AM384=3,IF(AN384=2,1,IF(AN384=3,1,0)),0)))</f>
        <v/>
      </c>
      <c r="CA384" s="59" t="str">
        <f>IF(OR((AC384=""),(AD384="")),"",IF(AD384=-99,-99,IF(AC384&gt;=4,IF(OR(AD384=1,AD384=2),1,0),0)))</f>
        <v/>
      </c>
      <c r="CB384" s="59" t="str">
        <f>IF(BW384="","",IF(BW384&lt;25,5,IF(BW384&lt;30,2,0)))</f>
        <v/>
      </c>
      <c r="CC384" s="59" t="str">
        <f t="shared" si="34"/>
        <v/>
      </c>
      <c r="CD384" s="59" t="str">
        <f>IF(K384="","",IF(K384&lt;4,0,IF(K384&gt;=4,4,"")))</f>
        <v/>
      </c>
      <c r="CE384" s="59" t="str">
        <f>IF(L384="","",IF(L384&lt;4,0,IF(L384&gt;=4,4,"")))</f>
        <v/>
      </c>
      <c r="CF384" s="59" t="str">
        <f>IF(M384="","",IF(M384&lt;4,0,IF(M384&gt;=4,3,"")))</f>
        <v/>
      </c>
      <c r="CG384" s="59" t="str">
        <f>IF(N384="","",IF(N384&lt;4,0,IF(N384&gt;=4,1,"")))</f>
        <v/>
      </c>
      <c r="CH384" s="59" t="str">
        <f t="shared" si="35"/>
        <v/>
      </c>
      <c r="CI384" s="59" t="str">
        <f>IF(O384="","",IF(O384=0,0,IF(O384=1,3,IF(O384&lt;=4,4,IF(O384&gt;4,5,"")))))</f>
        <v/>
      </c>
      <c r="CJ384" s="59" t="str">
        <f>IF(P384="","",IF(P384=0,0,IF(P384=1,1,IF(P384&lt;7,3,IF(P384=7,4,"")))))</f>
        <v/>
      </c>
      <c r="CK384" s="59" t="str">
        <f>IF(Q384="","",IF(Q384&lt;4,3,IF(Q384&lt;7,2,IF(Q384=7,0,""))))</f>
        <v/>
      </c>
      <c r="CL384" s="59" t="str">
        <f>IF(R384="","",IF(R384&lt;1,0,IF(R384&lt;=2,1,IF(R384&gt;2,2,""))))</f>
        <v/>
      </c>
      <c r="CM384" s="59" t="str">
        <f>IF(S384="","",IF(S384=0,0,IF(S384=1,1,IF(S384&gt;1,2,""))))</f>
        <v/>
      </c>
      <c r="CN384" s="59" t="str">
        <f>IF(T384="","",IF(T384=0,0,IF(T384&lt;=4,1,IF(T384&gt;4,2,""))))</f>
        <v/>
      </c>
      <c r="CO384" s="59" t="str">
        <f>IF(U384="","",IF(U384&lt;4,0,IF(U384&lt;=6,1,IF(U384=7,2,""))))</f>
        <v/>
      </c>
      <c r="CP384" s="59" t="str">
        <f>IF(V384="","",IF(V384&lt;4,2,IF(V384=4,1,IF(V384=5,0,""))))</f>
        <v/>
      </c>
      <c r="CQ384" s="59" t="str">
        <f>IF(W384="","",IF(W384=1,2,IF(W384=2,1,IF(W384&gt;2,0,""))))</f>
        <v/>
      </c>
      <c r="CR384" s="59" t="str">
        <f>IF(X384="","",IF(X384=0,0,IF(X384=1,1,IF(X384=2,2,IF(X384=3,2,IF(X384=-9,-9,IF(X384=-99,-99,"")))))))</f>
        <v/>
      </c>
      <c r="CS384" s="59" t="str">
        <f>IF(Z384="","",IF(Z384=0,1,IF(Z384=1,0,"")))</f>
        <v/>
      </c>
      <c r="CT384" s="59" t="str">
        <f>IF(CA384="","",IF(CA384=-99,-99,IF(CA384=1,3,0)))</f>
        <v/>
      </c>
      <c r="CU384" s="59" t="str">
        <f>IF(BZ384="","",IF(BZ384=-99,-99,IF(BZ384=0,3,0)))</f>
        <v/>
      </c>
      <c r="CV384" s="59" t="str">
        <f>IF(AO384="","",IF(AND(AO384&gt;=7,AO384&lt;=8),2,0))</f>
        <v/>
      </c>
      <c r="CW384" s="59" t="str">
        <f>IF(AP384="","",IF(AP384=1,0,IF(AP384&gt;1,1,"")))</f>
        <v/>
      </c>
      <c r="CX384" s="59" t="str">
        <f t="shared" si="36"/>
        <v/>
      </c>
      <c r="CY384" s="59" t="str">
        <f>IF(BA384="","",IF(BA384=0,0,IF(OR(BA384=1,BA384=2,BA384=3),3,IF(BA384=-99,-99,""))))</f>
        <v/>
      </c>
      <c r="CZ384" s="59" t="str">
        <f>IF(BB384="","",IF(BB384=0,0,IF(OR(BB384=1,BB384=2,BB384=3),3,IF(BB384=-99,-99,""))))</f>
        <v/>
      </c>
      <c r="DA384" s="59" t="str">
        <f>IF(BC384="","",IF(BC384=0,0,IF(OR(BC384=1,BC384=2,BC384=3),3,IF(BC384=-99,-99,""))))</f>
        <v/>
      </c>
      <c r="DB384" s="59" t="str">
        <f>IF(BD384="","",IF(BD384=0,0,IF(OR(BD384=1,BD384=2,BD384=3),3,IF(BD384=-99,-99,""))))</f>
        <v/>
      </c>
      <c r="DC384" s="59" t="str">
        <f>IF(BE384="","",IF(BE384=0,0,IF(OR(BE384=1,BE384=2,BE384=3),3,IF(BE384=-99,-99,""))))</f>
        <v/>
      </c>
      <c r="DD384" s="59" t="str">
        <f>IF(BF384="","",IF(BF384=0,0,IF(OR(BF384=1,BF384=2,BF384=3),3,IF(BF384=-99,-99,""))))</f>
        <v/>
      </c>
      <c r="DE384" s="59" t="str">
        <f>IF(BG384="","",IF(BG384=0,0,IF(OR(BG384=1,BG384=2,BG384=3),3,IF(BG384=-99,-99,""))))</f>
        <v/>
      </c>
      <c r="DF384" s="59" t="str">
        <f>IF(BH384="","",IF(BH384=0,0,IF(OR(BH384=1,BH384=2,BH384=3),3,IF(BH384=-99,-99,""))))</f>
        <v/>
      </c>
      <c r="DG384" s="59" t="str">
        <f>IF(BI384="","",IF(BI384=0,0,IF(OR(BI384=1,BI384=2,BI384=3),3,IF(BI384=-99,-99,""))))</f>
        <v/>
      </c>
      <c r="DH384" s="59" t="str">
        <f>IF(BT384="","",IF(BS384=1,IF(BT384&lt;65,41,IF(BT384&lt;70,35,IF(BT384&lt;75,29,IF(BT384&lt;80,21,IF(BT384&lt;85,14,IF(BT384&lt;90,5,0)))))),IF(BS384=2,IF(BT384&lt;65,38,IF(BT384&lt;70,33,IF(BT384&lt;75,26,IF(BT384&lt;80,16,IF(BT384&lt;85,12,IF(BT384&lt;90,1,0)))))),"")))</f>
        <v/>
      </c>
      <c r="DI384" s="59" t="str">
        <f>IF(BL384="","",IF(BL384=1,0,IF(BL384=2,3,IF(BL384&gt;2,6,""))))</f>
        <v/>
      </c>
      <c r="DJ384" s="59" t="str">
        <f>IF(Y384="","",IF(Y384=0,3,IF(Y384=1,0,"")))</f>
        <v/>
      </c>
      <c r="DK384" s="59" t="str">
        <f>IF(COUNTBLANK(CB384:CH384)=7,"",SUM(CB384:CH384))</f>
        <v/>
      </c>
      <c r="DL384" s="59" t="str">
        <f>IF(COUNTBLANK(CI384:CR384)=10,"",SUM(CI384:CQ384,IF(CR384&gt;0,CR384,0)))</f>
        <v/>
      </c>
      <c r="DM384" s="59" t="str">
        <f>IF(COUNTBLANK(CS384:CX384)=6,"",SUM(CS384,IF(CT384=-99,0,CT384),IF(CU384=-99,0,CU384),CV384:CX384))</f>
        <v/>
      </c>
      <c r="DN384" s="59" t="str">
        <f>IF(COUNTBLANK(CY384:DG384)=9,"",SUM(IF(OR(CY384="",CY384=-99),0,CY384),IF(OR(CZ384="",CZ384=-99),0,CZ384),IF(OR(DA384="",DA384=-99),0,DA384),IF(OR(DB384="",DB384=-99),0,DB384),IF(OR(DC384="",DC384=-99),0,DC384),IF(OR(DD384="",DD384=-99),0,DD384),IF(OR(DE384="",DE384=-99),0,DE384),IF(OR(DF384="",DF384=-99),0,DF384),IF(OR(DG384="",DG384=-99),0,DG384)))</f>
        <v/>
      </c>
      <c r="DO384" s="59" t="str">
        <f>IF(COUNTBLANK(DH384:DJ384)=3,"",SUM(DH384:DJ384))</f>
        <v/>
      </c>
      <c r="DP384" s="59" t="str">
        <f>IF(COUNTBLANK(DK384:DN384)=4,"",SUM(DK384:DN384))</f>
        <v/>
      </c>
      <c r="DQ384" s="59" t="str">
        <f>IF(COUNTBLANK(CB384:CH384)=7,"",SUM(IF(CB384="",0,5),IF(CC384="",0,9),IF(CD384="",0,4),IF(CE384="",0,4),IF(CF384="",0,3),IF(CG384="",0,1),IF(CH384="",0,6)))</f>
        <v/>
      </c>
      <c r="DR384" s="59" t="str">
        <f>IF(COUNTBLANK(CI384:CR384)=10,"",SUM(IF(CI384="",0,5),IF(CJ384="",0,4),IF(CK384="",0,3),IF(CL384="",0,2),IF(CM384="",0,2),IF(CN384="",0,2),IF(CO384="",0,2),IF(CP384="",0,2),IF(CQ384="",0,2),IF(OR(CR384="",CR384=-99,CR384=-9),0,2)))</f>
        <v/>
      </c>
      <c r="DS384" s="59" t="str">
        <f>IF(COUNTBLANK(CS384:CX384)=6,"",SUM(IF(CS384="",0,1),IF(OR(CT384="",CT384=-99),0,3),IF(OR(CU384="",CU384=-99),0,3),IF(CV384="",0,2),IF(CW384="",0,1),IF(CX384="",0,1)))</f>
        <v/>
      </c>
      <c r="DT384" s="59" t="str">
        <f>IF(COUNTBLANK(CY384:DG384)=9,"",SUM(IF(OR(CY384="",CY384=-99),0,3),IF(OR(CZ384="",CZ384=-99),0,3),IF(OR(DA384="",DA384=-99),0,3),IF(OR(DB384="",DB384=-99),0,3),IF(OR(DC384="",DC384=-99),0,3),IF(OR(DD384="",DD384=-99),0,3),IF(OR(DE384="",DE384=-99),0,3),IF(OR(DF384="",DF384=-99),0,3),IF(OR(DG384="",DG384=-99),0,3)))</f>
        <v/>
      </c>
      <c r="DU384" s="59" t="str">
        <f>IF(COUNTBLANK(DH384:DJ384)=3,"",SUM(IF(DH384="",0,IF(BS384=1,41,IF(BS384=2,38,""))),IF(DI384="",0,6),IF(DJ384="",0,3)))</f>
        <v/>
      </c>
      <c r="DV384" s="59" t="str">
        <f>IF(COUNTBLANK(DK384:DN384)=4,"",SUM(DQ384:DT384))</f>
        <v/>
      </c>
      <c r="DW384" s="59" t="str">
        <f>IF(DQ384="","",((DK384/DQ384)*100))</f>
        <v/>
      </c>
      <c r="DX384" s="59" t="str">
        <f t="shared" si="38"/>
        <v/>
      </c>
      <c r="DY384" s="59" t="str">
        <f t="shared" si="38"/>
        <v/>
      </c>
      <c r="DZ384" s="59" t="str">
        <f t="shared" si="38"/>
        <v/>
      </c>
      <c r="EA384" s="59" t="str">
        <f t="shared" si="38"/>
        <v/>
      </c>
      <c r="EB384" s="59" t="str">
        <f t="shared" si="38"/>
        <v/>
      </c>
      <c r="EC384" s="59" t="str">
        <f>IF(COUNTBLANK(DQ384:DT384)=4,"",SQRT((DQ384^2)+(DR384^2)+(DS384^2)+(DT384^2)))</f>
        <v/>
      </c>
      <c r="ED384" s="59" t="str">
        <f>IF(EC384="","",(SUM(((DK384/EC384)^2),((DL384/EC384)^2),((DM384/EC384)^2),((DN384/EC384)^2))*100))</f>
        <v/>
      </c>
      <c r="EE384" s="59" t="str">
        <f>IF(CB384="","",(CB384/DQ384*100))</f>
        <v/>
      </c>
      <c r="EF384" s="59" t="str">
        <f>IF(CC384="","",(CC384/DQ384*100))</f>
        <v/>
      </c>
      <c r="EG384" s="59" t="str">
        <f>IF(CD384="","",(CD384/DQ384*100))</f>
        <v/>
      </c>
      <c r="EH384" s="59" t="str">
        <f>IF(CE384="","",(CE384/DQ384*100))</f>
        <v/>
      </c>
      <c r="EI384" s="59" t="str">
        <f>IF(CF384="","",(CF384/DQ384*100))</f>
        <v/>
      </c>
      <c r="EJ384" s="59" t="str">
        <f>IF(CG384="","",(CG384/DQ384*100))</f>
        <v/>
      </c>
      <c r="EK384" s="59" t="str">
        <f>IF(CH384="","",(CH384/DQ384*100))</f>
        <v/>
      </c>
      <c r="EL384" s="59" t="str">
        <f>IF(CI384="","",(CI384/DR384*100))</f>
        <v/>
      </c>
      <c r="EM384" s="59" t="str">
        <f>IF(CJ384="","",(CJ384/DR384*100))</f>
        <v/>
      </c>
      <c r="EN384" s="59" t="str">
        <f>IF(CK384="","",(CK384/DR384*100))</f>
        <v/>
      </c>
      <c r="EO384" s="59" t="str">
        <f>IF(CL384="","",(CL384/DR384*100))</f>
        <v/>
      </c>
      <c r="EP384" s="59" t="str">
        <f>IF(CM384="","",(CM384/DR384*100))</f>
        <v/>
      </c>
      <c r="EQ384" s="59" t="str">
        <f>IF(CN384="","",(CN384/DR384*100))</f>
        <v/>
      </c>
      <c r="ER384" s="59" t="str">
        <f>IF(CO384="","",(CO384/DR384*100))</f>
        <v/>
      </c>
      <c r="ES384" s="59" t="str">
        <f>IF(CP384="","",(CP384/DR384*100))</f>
        <v/>
      </c>
      <c r="ET384" s="59" t="str">
        <f>IF(CQ384="","",(CQ384/DR384*100))</f>
        <v/>
      </c>
      <c r="EU384" s="59" t="str">
        <f>IF(CR384="","",(CR384/DR384*100))</f>
        <v/>
      </c>
      <c r="EV384" s="59" t="str">
        <f>IF(CS384="","",(CS384/DS384*100))</f>
        <v/>
      </c>
      <c r="EW384" s="59" t="str">
        <f>IF(CT384="","",(CT384/DS384*100))</f>
        <v/>
      </c>
      <c r="EX384" s="59" t="str">
        <f>IF(CU384="","",(CU384/DS384*100))</f>
        <v/>
      </c>
      <c r="EY384" s="59" t="str">
        <f>IF(CV384="","",(CV384/DS384*100))</f>
        <v/>
      </c>
      <c r="EZ384" s="59" t="str">
        <f>IF(CW384="","",(CW384/DS384*100))</f>
        <v/>
      </c>
      <c r="FA384" s="59" t="str">
        <f>IF(CX384="","",(CX384/DS384*100))</f>
        <v/>
      </c>
      <c r="FB384" s="59" t="str">
        <f t="shared" si="39"/>
        <v/>
      </c>
      <c r="FC384" s="59" t="str">
        <f t="shared" si="39"/>
        <v/>
      </c>
      <c r="FD384" s="59" t="str">
        <f t="shared" si="39"/>
        <v/>
      </c>
      <c r="FE384" s="59" t="str">
        <f t="shared" si="39"/>
        <v/>
      </c>
      <c r="FF384" s="59" t="str">
        <f t="shared" si="39"/>
        <v/>
      </c>
      <c r="FG384" s="59" t="str">
        <f t="shared" si="39"/>
        <v/>
      </c>
      <c r="FH384" s="59" t="str">
        <f t="shared" si="39"/>
        <v/>
      </c>
      <c r="FI384" s="59" t="str">
        <f t="shared" si="39"/>
        <v/>
      </c>
      <c r="FJ384" s="59" t="str">
        <f t="shared" si="39"/>
        <v/>
      </c>
      <c r="FK384" s="59" t="str">
        <f>IF(DH384="","",(DH384/DU384*100))</f>
        <v/>
      </c>
      <c r="FL384" s="59" t="str">
        <f>IF(DI384="","",(DI384/DU384*100))</f>
        <v/>
      </c>
      <c r="FM384" s="59" t="str">
        <f>IF(DJ384="","",(DJ384/DU384*100))</f>
        <v/>
      </c>
    </row>
    <row r="385" spans="72:169" x14ac:dyDescent="0.25">
      <c r="BT385" s="59" t="str">
        <f>IF(BR385="","",YEAR(D385)-BR385)</f>
        <v/>
      </c>
      <c r="BU385" s="59" t="str">
        <f>IF(BO385="",IF(OR(BM385="",BN385=""),"",((BM385*12)+BN385)*0.0254),BO385*0.01)</f>
        <v/>
      </c>
      <c r="BV385" s="59" t="str">
        <f>IF(BQ385="",IF(BP385="","",BP385*0.453592),BQ385)</f>
        <v/>
      </c>
      <c r="BW385" s="59" t="str">
        <f>IF(OR(BU385="",BV385=""),"",(BV385/(BU385^2)))</f>
        <v/>
      </c>
      <c r="BX385" s="59" t="str">
        <f>IF(COUNTBLANK(E385:J385)=6,"",(((E385*IF(F385&gt;0,F385,30)*3)+(G385*IF(H385&gt;0,H385,30)*5)+(I385*IF(J385&gt;0,J385,30)*9))))</f>
        <v/>
      </c>
      <c r="BY385" s="59" t="str">
        <f>IF(COUNTBLANK(AE385:AL385)=8,"",SUM(IF(AE385=2,1,IF(AE385=3,1,0)),IF(AH385=1,1,IF(AI385=1,1,0)),IF(AJ385&gt;3,1,0),IF(AK385&gt;3,1,0),IF(AL385&gt;0,1,0)))</f>
        <v/>
      </c>
      <c r="BZ385" s="59" t="str">
        <f>IF(OR(AM385="",AN385=""),"",IF(OR(AM385=-99,AN385=-99),-99,IF(AM385=3,IF(AN385=2,1,IF(AN385=3,1,0)),0)))</f>
        <v/>
      </c>
      <c r="CA385" s="59" t="str">
        <f>IF(OR((AC385=""),(AD385="")),"",IF(AD385=-99,-99,IF(AC385&gt;=4,IF(OR(AD385=1,AD385=2),1,0),0)))</f>
        <v/>
      </c>
      <c r="CB385" s="59" t="str">
        <f>IF(BW385="","",IF(BW385&lt;25,5,IF(BW385&lt;30,2,0)))</f>
        <v/>
      </c>
      <c r="CC385" s="59" t="str">
        <f t="shared" si="34"/>
        <v/>
      </c>
      <c r="CD385" s="59" t="str">
        <f>IF(K385="","",IF(K385&lt;4,0,IF(K385&gt;=4,4,"")))</f>
        <v/>
      </c>
      <c r="CE385" s="59" t="str">
        <f>IF(L385="","",IF(L385&lt;4,0,IF(L385&gt;=4,4,"")))</f>
        <v/>
      </c>
      <c r="CF385" s="59" t="str">
        <f>IF(M385="","",IF(M385&lt;4,0,IF(M385&gt;=4,3,"")))</f>
        <v/>
      </c>
      <c r="CG385" s="59" t="str">
        <f>IF(N385="","",IF(N385&lt;4,0,IF(N385&gt;=4,1,"")))</f>
        <v/>
      </c>
      <c r="CH385" s="59" t="str">
        <f t="shared" si="35"/>
        <v/>
      </c>
      <c r="CI385" s="59" t="str">
        <f>IF(O385="","",IF(O385=0,0,IF(O385=1,3,IF(O385&lt;=4,4,IF(O385&gt;4,5,"")))))</f>
        <v/>
      </c>
      <c r="CJ385" s="59" t="str">
        <f>IF(P385="","",IF(P385=0,0,IF(P385=1,1,IF(P385&lt;7,3,IF(P385=7,4,"")))))</f>
        <v/>
      </c>
      <c r="CK385" s="59" t="str">
        <f>IF(Q385="","",IF(Q385&lt;4,3,IF(Q385&lt;7,2,IF(Q385=7,0,""))))</f>
        <v/>
      </c>
      <c r="CL385" s="59" t="str">
        <f>IF(R385="","",IF(R385&lt;1,0,IF(R385&lt;=2,1,IF(R385&gt;2,2,""))))</f>
        <v/>
      </c>
      <c r="CM385" s="59" t="str">
        <f>IF(S385="","",IF(S385=0,0,IF(S385=1,1,IF(S385&gt;1,2,""))))</f>
        <v/>
      </c>
      <c r="CN385" s="59" t="str">
        <f>IF(T385="","",IF(T385=0,0,IF(T385&lt;=4,1,IF(T385&gt;4,2,""))))</f>
        <v/>
      </c>
      <c r="CO385" s="59" t="str">
        <f>IF(U385="","",IF(U385&lt;4,0,IF(U385&lt;=6,1,IF(U385=7,2,""))))</f>
        <v/>
      </c>
      <c r="CP385" s="59" t="str">
        <f>IF(V385="","",IF(V385&lt;4,2,IF(V385=4,1,IF(V385=5,0,""))))</f>
        <v/>
      </c>
      <c r="CQ385" s="59" t="str">
        <f>IF(W385="","",IF(W385=1,2,IF(W385=2,1,IF(W385&gt;2,0,""))))</f>
        <v/>
      </c>
      <c r="CR385" s="59" t="str">
        <f>IF(X385="","",IF(X385=0,0,IF(X385=1,1,IF(X385=2,2,IF(X385=3,2,IF(X385=-9,-9,IF(X385=-99,-99,"")))))))</f>
        <v/>
      </c>
      <c r="CS385" s="59" t="str">
        <f>IF(Z385="","",IF(Z385=0,1,IF(Z385=1,0,"")))</f>
        <v/>
      </c>
      <c r="CT385" s="59" t="str">
        <f>IF(CA385="","",IF(CA385=-99,-99,IF(CA385=1,3,0)))</f>
        <v/>
      </c>
      <c r="CU385" s="59" t="str">
        <f>IF(BZ385="","",IF(BZ385=-99,-99,IF(BZ385=0,3,0)))</f>
        <v/>
      </c>
      <c r="CV385" s="59" t="str">
        <f>IF(AO385="","",IF(AND(AO385&gt;=7,AO385&lt;=8),2,0))</f>
        <v/>
      </c>
      <c r="CW385" s="59" t="str">
        <f>IF(AP385="","",IF(AP385=1,0,IF(AP385&gt;1,1,"")))</f>
        <v/>
      </c>
      <c r="CX385" s="59" t="str">
        <f t="shared" si="36"/>
        <v/>
      </c>
      <c r="CY385" s="59" t="str">
        <f>IF(BA385="","",IF(BA385=0,0,IF(OR(BA385=1,BA385=2,BA385=3),3,IF(BA385=-99,-99,""))))</f>
        <v/>
      </c>
      <c r="CZ385" s="59" t="str">
        <f>IF(BB385="","",IF(BB385=0,0,IF(OR(BB385=1,BB385=2,BB385=3),3,IF(BB385=-99,-99,""))))</f>
        <v/>
      </c>
      <c r="DA385" s="59" t="str">
        <f>IF(BC385="","",IF(BC385=0,0,IF(OR(BC385=1,BC385=2,BC385=3),3,IF(BC385=-99,-99,""))))</f>
        <v/>
      </c>
      <c r="DB385" s="59" t="str">
        <f>IF(BD385="","",IF(BD385=0,0,IF(OR(BD385=1,BD385=2,BD385=3),3,IF(BD385=-99,-99,""))))</f>
        <v/>
      </c>
      <c r="DC385" s="59" t="str">
        <f>IF(BE385="","",IF(BE385=0,0,IF(OR(BE385=1,BE385=2,BE385=3),3,IF(BE385=-99,-99,""))))</f>
        <v/>
      </c>
      <c r="DD385" s="59" t="str">
        <f>IF(BF385="","",IF(BF385=0,0,IF(OR(BF385=1,BF385=2,BF385=3),3,IF(BF385=-99,-99,""))))</f>
        <v/>
      </c>
      <c r="DE385" s="59" t="str">
        <f>IF(BG385="","",IF(BG385=0,0,IF(OR(BG385=1,BG385=2,BG385=3),3,IF(BG385=-99,-99,""))))</f>
        <v/>
      </c>
      <c r="DF385" s="59" t="str">
        <f>IF(BH385="","",IF(BH385=0,0,IF(OR(BH385=1,BH385=2,BH385=3),3,IF(BH385=-99,-99,""))))</f>
        <v/>
      </c>
      <c r="DG385" s="59" t="str">
        <f>IF(BI385="","",IF(BI385=0,0,IF(OR(BI385=1,BI385=2,BI385=3),3,IF(BI385=-99,-99,""))))</f>
        <v/>
      </c>
      <c r="DH385" s="59" t="str">
        <f>IF(BT385="","",IF(BS385=1,IF(BT385&lt;65,41,IF(BT385&lt;70,35,IF(BT385&lt;75,29,IF(BT385&lt;80,21,IF(BT385&lt;85,14,IF(BT385&lt;90,5,0)))))),IF(BS385=2,IF(BT385&lt;65,38,IF(BT385&lt;70,33,IF(BT385&lt;75,26,IF(BT385&lt;80,16,IF(BT385&lt;85,12,IF(BT385&lt;90,1,0)))))),"")))</f>
        <v/>
      </c>
      <c r="DI385" s="59" t="str">
        <f>IF(BL385="","",IF(BL385=1,0,IF(BL385=2,3,IF(BL385&gt;2,6,""))))</f>
        <v/>
      </c>
      <c r="DJ385" s="59" t="str">
        <f>IF(Y385="","",IF(Y385=0,3,IF(Y385=1,0,"")))</f>
        <v/>
      </c>
      <c r="DK385" s="59" t="str">
        <f>IF(COUNTBLANK(CB385:CH385)=7,"",SUM(CB385:CH385))</f>
        <v/>
      </c>
      <c r="DL385" s="59" t="str">
        <f>IF(COUNTBLANK(CI385:CR385)=10,"",SUM(CI385:CQ385,IF(CR385&gt;0,CR385,0)))</f>
        <v/>
      </c>
      <c r="DM385" s="59" t="str">
        <f>IF(COUNTBLANK(CS385:CX385)=6,"",SUM(CS385,IF(CT385=-99,0,CT385),IF(CU385=-99,0,CU385),CV385:CX385))</f>
        <v/>
      </c>
      <c r="DN385" s="59" t="str">
        <f>IF(COUNTBLANK(CY385:DG385)=9,"",SUM(IF(OR(CY385="",CY385=-99),0,CY385),IF(OR(CZ385="",CZ385=-99),0,CZ385),IF(OR(DA385="",DA385=-99),0,DA385),IF(OR(DB385="",DB385=-99),0,DB385),IF(OR(DC385="",DC385=-99),0,DC385),IF(OR(DD385="",DD385=-99),0,DD385),IF(OR(DE385="",DE385=-99),0,DE385),IF(OR(DF385="",DF385=-99),0,DF385),IF(OR(DG385="",DG385=-99),0,DG385)))</f>
        <v/>
      </c>
      <c r="DO385" s="59" t="str">
        <f>IF(COUNTBLANK(DH385:DJ385)=3,"",SUM(DH385:DJ385))</f>
        <v/>
      </c>
      <c r="DP385" s="59" t="str">
        <f>IF(COUNTBLANK(DK385:DN385)=4,"",SUM(DK385:DN385))</f>
        <v/>
      </c>
      <c r="DQ385" s="59" t="str">
        <f>IF(COUNTBLANK(CB385:CH385)=7,"",SUM(IF(CB385="",0,5),IF(CC385="",0,9),IF(CD385="",0,4),IF(CE385="",0,4),IF(CF385="",0,3),IF(CG385="",0,1),IF(CH385="",0,6)))</f>
        <v/>
      </c>
      <c r="DR385" s="59" t="str">
        <f>IF(COUNTBLANK(CI385:CR385)=10,"",SUM(IF(CI385="",0,5),IF(CJ385="",0,4),IF(CK385="",0,3),IF(CL385="",0,2),IF(CM385="",0,2),IF(CN385="",0,2),IF(CO385="",0,2),IF(CP385="",0,2),IF(CQ385="",0,2),IF(OR(CR385="",CR385=-99,CR385=-9),0,2)))</f>
        <v/>
      </c>
      <c r="DS385" s="59" t="str">
        <f>IF(COUNTBLANK(CS385:CX385)=6,"",SUM(IF(CS385="",0,1),IF(OR(CT385="",CT385=-99),0,3),IF(OR(CU385="",CU385=-99),0,3),IF(CV385="",0,2),IF(CW385="",0,1),IF(CX385="",0,1)))</f>
        <v/>
      </c>
      <c r="DT385" s="59" t="str">
        <f>IF(COUNTBLANK(CY385:DG385)=9,"",SUM(IF(OR(CY385="",CY385=-99),0,3),IF(OR(CZ385="",CZ385=-99),0,3),IF(OR(DA385="",DA385=-99),0,3),IF(OR(DB385="",DB385=-99),0,3),IF(OR(DC385="",DC385=-99),0,3),IF(OR(DD385="",DD385=-99),0,3),IF(OR(DE385="",DE385=-99),0,3),IF(OR(DF385="",DF385=-99),0,3),IF(OR(DG385="",DG385=-99),0,3)))</f>
        <v/>
      </c>
      <c r="DU385" s="59" t="str">
        <f>IF(COUNTBLANK(DH385:DJ385)=3,"",SUM(IF(DH385="",0,IF(BS385=1,41,IF(BS385=2,38,""))),IF(DI385="",0,6),IF(DJ385="",0,3)))</f>
        <v/>
      </c>
      <c r="DV385" s="59" t="str">
        <f>IF(COUNTBLANK(DK385:DN385)=4,"",SUM(DQ385:DT385))</f>
        <v/>
      </c>
      <c r="DW385" s="59" t="str">
        <f>IF(DQ385="","",((DK385/DQ385)*100))</f>
        <v/>
      </c>
      <c r="DX385" s="59" t="str">
        <f t="shared" si="38"/>
        <v/>
      </c>
      <c r="DY385" s="59" t="str">
        <f t="shared" si="38"/>
        <v/>
      </c>
      <c r="DZ385" s="59" t="str">
        <f t="shared" si="38"/>
        <v/>
      </c>
      <c r="EA385" s="59" t="str">
        <f t="shared" si="38"/>
        <v/>
      </c>
      <c r="EB385" s="59" t="str">
        <f t="shared" si="38"/>
        <v/>
      </c>
      <c r="EC385" s="59" t="str">
        <f>IF(COUNTBLANK(DQ385:DT385)=4,"",SQRT((DQ385^2)+(DR385^2)+(DS385^2)+(DT385^2)))</f>
        <v/>
      </c>
      <c r="ED385" s="59" t="str">
        <f>IF(EC385="","",(SUM(((DK385/EC385)^2),((DL385/EC385)^2),((DM385/EC385)^2),((DN385/EC385)^2))*100))</f>
        <v/>
      </c>
      <c r="EE385" s="59" t="str">
        <f>IF(CB385="","",(CB385/DQ385*100))</f>
        <v/>
      </c>
      <c r="EF385" s="59" t="str">
        <f>IF(CC385="","",(CC385/DQ385*100))</f>
        <v/>
      </c>
      <c r="EG385" s="59" t="str">
        <f>IF(CD385="","",(CD385/DQ385*100))</f>
        <v/>
      </c>
      <c r="EH385" s="59" t="str">
        <f>IF(CE385="","",(CE385/DQ385*100))</f>
        <v/>
      </c>
      <c r="EI385" s="59" t="str">
        <f>IF(CF385="","",(CF385/DQ385*100))</f>
        <v/>
      </c>
      <c r="EJ385" s="59" t="str">
        <f>IF(CG385="","",(CG385/DQ385*100))</f>
        <v/>
      </c>
      <c r="EK385" s="59" t="str">
        <f>IF(CH385="","",(CH385/DQ385*100))</f>
        <v/>
      </c>
      <c r="EL385" s="59" t="str">
        <f>IF(CI385="","",(CI385/DR385*100))</f>
        <v/>
      </c>
      <c r="EM385" s="59" t="str">
        <f>IF(CJ385="","",(CJ385/DR385*100))</f>
        <v/>
      </c>
      <c r="EN385" s="59" t="str">
        <f>IF(CK385="","",(CK385/DR385*100))</f>
        <v/>
      </c>
      <c r="EO385" s="59" t="str">
        <f>IF(CL385="","",(CL385/DR385*100))</f>
        <v/>
      </c>
      <c r="EP385" s="59" t="str">
        <f>IF(CM385="","",(CM385/DR385*100))</f>
        <v/>
      </c>
      <c r="EQ385" s="59" t="str">
        <f>IF(CN385="","",(CN385/DR385*100))</f>
        <v/>
      </c>
      <c r="ER385" s="59" t="str">
        <f>IF(CO385="","",(CO385/DR385*100))</f>
        <v/>
      </c>
      <c r="ES385" s="59" t="str">
        <f>IF(CP385="","",(CP385/DR385*100))</f>
        <v/>
      </c>
      <c r="ET385" s="59" t="str">
        <f>IF(CQ385="","",(CQ385/DR385*100))</f>
        <v/>
      </c>
      <c r="EU385" s="59" t="str">
        <f>IF(CR385="","",(CR385/DR385*100))</f>
        <v/>
      </c>
      <c r="EV385" s="59" t="str">
        <f>IF(CS385="","",(CS385/DS385*100))</f>
        <v/>
      </c>
      <c r="EW385" s="59" t="str">
        <f>IF(CT385="","",(CT385/DS385*100))</f>
        <v/>
      </c>
      <c r="EX385" s="59" t="str">
        <f>IF(CU385="","",(CU385/DS385*100))</f>
        <v/>
      </c>
      <c r="EY385" s="59" t="str">
        <f>IF(CV385="","",(CV385/DS385*100))</f>
        <v/>
      </c>
      <c r="EZ385" s="59" t="str">
        <f>IF(CW385="","",(CW385/DS385*100))</f>
        <v/>
      </c>
      <c r="FA385" s="59" t="str">
        <f>IF(CX385="","",(CX385/DS385*100))</f>
        <v/>
      </c>
      <c r="FB385" s="59" t="str">
        <f t="shared" si="39"/>
        <v/>
      </c>
      <c r="FC385" s="59" t="str">
        <f t="shared" si="39"/>
        <v/>
      </c>
      <c r="FD385" s="59" t="str">
        <f t="shared" si="39"/>
        <v/>
      </c>
      <c r="FE385" s="59" t="str">
        <f t="shared" si="39"/>
        <v/>
      </c>
      <c r="FF385" s="59" t="str">
        <f t="shared" si="39"/>
        <v/>
      </c>
      <c r="FG385" s="59" t="str">
        <f t="shared" si="39"/>
        <v/>
      </c>
      <c r="FH385" s="59" t="str">
        <f t="shared" si="39"/>
        <v/>
      </c>
      <c r="FI385" s="59" t="str">
        <f t="shared" si="39"/>
        <v/>
      </c>
      <c r="FJ385" s="59" t="str">
        <f t="shared" si="39"/>
        <v/>
      </c>
      <c r="FK385" s="59" t="str">
        <f>IF(DH385="","",(DH385/DU385*100))</f>
        <v/>
      </c>
      <c r="FL385" s="59" t="str">
        <f>IF(DI385="","",(DI385/DU385*100))</f>
        <v/>
      </c>
      <c r="FM385" s="59" t="str">
        <f>IF(DJ385="","",(DJ385/DU385*100))</f>
        <v/>
      </c>
    </row>
    <row r="386" spans="72:169" x14ac:dyDescent="0.25">
      <c r="BT386" s="59" t="str">
        <f>IF(BR386="","",YEAR(D386)-BR386)</f>
        <v/>
      </c>
      <c r="BU386" s="59" t="str">
        <f>IF(BO386="",IF(OR(BM386="",BN386=""),"",((BM386*12)+BN386)*0.0254),BO386*0.01)</f>
        <v/>
      </c>
      <c r="BV386" s="59" t="str">
        <f>IF(BQ386="",IF(BP386="","",BP386*0.453592),BQ386)</f>
        <v/>
      </c>
      <c r="BW386" s="59" t="str">
        <f>IF(OR(BU386="",BV386=""),"",(BV386/(BU386^2)))</f>
        <v/>
      </c>
      <c r="BX386" s="59" t="str">
        <f>IF(COUNTBLANK(E386:J386)=6,"",(((E386*IF(F386&gt;0,F386,30)*3)+(G386*IF(H386&gt;0,H386,30)*5)+(I386*IF(J386&gt;0,J386,30)*9))))</f>
        <v/>
      </c>
      <c r="BY386" s="59" t="str">
        <f>IF(COUNTBLANK(AE386:AL386)=8,"",SUM(IF(AE386=2,1,IF(AE386=3,1,0)),IF(AH386=1,1,IF(AI386=1,1,0)),IF(AJ386&gt;3,1,0),IF(AK386&gt;3,1,0),IF(AL386&gt;0,1,0)))</f>
        <v/>
      </c>
      <c r="BZ386" s="59" t="str">
        <f>IF(OR(AM386="",AN386=""),"",IF(OR(AM386=-99,AN386=-99),-99,IF(AM386=3,IF(AN386=2,1,IF(AN386=3,1,0)),0)))</f>
        <v/>
      </c>
      <c r="CA386" s="59" t="str">
        <f>IF(OR((AC386=""),(AD386="")),"",IF(AD386=-99,-99,IF(AC386&gt;=4,IF(OR(AD386=1,AD386=2),1,0),0)))</f>
        <v/>
      </c>
      <c r="CB386" s="59" t="str">
        <f>IF(BW386="","",IF(BW386&lt;25,5,IF(BW386&lt;30,2,0)))</f>
        <v/>
      </c>
      <c r="CC386" s="59" t="str">
        <f t="shared" ref="CC386:CC413" si="40">IF(BX386="","",IF(BX386&lt;200,0,IF(BX386&lt;700,6,IF(BX386&gt;=700,9,""))))</f>
        <v/>
      </c>
      <c r="CD386" s="59" t="str">
        <f>IF(K386="","",IF(K386&lt;4,0,IF(K386&gt;=4,4,"")))</f>
        <v/>
      </c>
      <c r="CE386" s="59" t="str">
        <f>IF(L386="","",IF(L386&lt;4,0,IF(L386&gt;=4,4,"")))</f>
        <v/>
      </c>
      <c r="CF386" s="59" t="str">
        <f>IF(M386="","",IF(M386&lt;4,0,IF(M386&gt;=4,3,"")))</f>
        <v/>
      </c>
      <c r="CG386" s="59" t="str">
        <f>IF(N386="","",IF(N386&lt;4,0,IF(N386&gt;=4,1,"")))</f>
        <v/>
      </c>
      <c r="CH386" s="59" t="str">
        <f t="shared" ref="CH386:CH413" si="41">IF(BY386="","",IF(BY386=0,0,IF(BY386&lt;3,1,IF(BY386&lt;5,4,IF(BY386=5,6,"")))))</f>
        <v/>
      </c>
      <c r="CI386" s="59" t="str">
        <f>IF(O386="","",IF(O386=0,0,IF(O386=1,3,IF(O386&lt;=4,4,IF(O386&gt;4,5,"")))))</f>
        <v/>
      </c>
      <c r="CJ386" s="59" t="str">
        <f>IF(P386="","",IF(P386=0,0,IF(P386=1,1,IF(P386&lt;7,3,IF(P386=7,4,"")))))</f>
        <v/>
      </c>
      <c r="CK386" s="59" t="str">
        <f>IF(Q386="","",IF(Q386&lt;4,3,IF(Q386&lt;7,2,IF(Q386=7,0,""))))</f>
        <v/>
      </c>
      <c r="CL386" s="59" t="str">
        <f>IF(R386="","",IF(R386&lt;1,0,IF(R386&lt;=2,1,IF(R386&gt;2,2,""))))</f>
        <v/>
      </c>
      <c r="CM386" s="59" t="str">
        <f>IF(S386="","",IF(S386=0,0,IF(S386=1,1,IF(S386&gt;1,2,""))))</f>
        <v/>
      </c>
      <c r="CN386" s="59" t="str">
        <f>IF(T386="","",IF(T386=0,0,IF(T386&lt;=4,1,IF(T386&gt;4,2,""))))</f>
        <v/>
      </c>
      <c r="CO386" s="59" t="str">
        <f>IF(U386="","",IF(U386&lt;4,0,IF(U386&lt;=6,1,IF(U386=7,2,""))))</f>
        <v/>
      </c>
      <c r="CP386" s="59" t="str">
        <f>IF(V386="","",IF(V386&lt;4,2,IF(V386=4,1,IF(V386=5,0,""))))</f>
        <v/>
      </c>
      <c r="CQ386" s="59" t="str">
        <f>IF(W386="","",IF(W386=1,2,IF(W386=2,1,IF(W386&gt;2,0,""))))</f>
        <v/>
      </c>
      <c r="CR386" s="59" t="str">
        <f>IF(X386="","",IF(X386=0,0,IF(X386=1,1,IF(X386=2,2,IF(X386=3,2,IF(X386=-9,-9,IF(X386=-99,-99,"")))))))</f>
        <v/>
      </c>
      <c r="CS386" s="59" t="str">
        <f>IF(Z386="","",IF(Z386=0,1,IF(Z386=1,0,"")))</f>
        <v/>
      </c>
      <c r="CT386" s="59" t="str">
        <f>IF(CA386="","",IF(CA386=-99,-99,IF(CA386=1,3,0)))</f>
        <v/>
      </c>
      <c r="CU386" s="59" t="str">
        <f>IF(BZ386="","",IF(BZ386=-99,-99,IF(BZ386=0,3,0)))</f>
        <v/>
      </c>
      <c r="CV386" s="59" t="str">
        <f>IF(AO386="","",IF(AND(AO386&gt;=7,AO386&lt;=8),2,0))</f>
        <v/>
      </c>
      <c r="CW386" s="59" t="str">
        <f>IF(AP386="","",IF(AP386=1,0,IF(AP386&gt;1,1,"")))</f>
        <v/>
      </c>
      <c r="CX386" s="59" t="str">
        <f t="shared" ref="CX386:CX413" si="42">IF(AQ386="","",IF(AQ386=0,1,IF(AQ386&gt;0,0,"")))</f>
        <v/>
      </c>
      <c r="CY386" s="59" t="str">
        <f>IF(BA386="","",IF(BA386=0,0,IF(OR(BA386=1,BA386=2,BA386=3),3,IF(BA386=-99,-99,""))))</f>
        <v/>
      </c>
      <c r="CZ386" s="59" t="str">
        <f>IF(BB386="","",IF(BB386=0,0,IF(OR(BB386=1,BB386=2,BB386=3),3,IF(BB386=-99,-99,""))))</f>
        <v/>
      </c>
      <c r="DA386" s="59" t="str">
        <f>IF(BC386="","",IF(BC386=0,0,IF(OR(BC386=1,BC386=2,BC386=3),3,IF(BC386=-99,-99,""))))</f>
        <v/>
      </c>
      <c r="DB386" s="59" t="str">
        <f>IF(BD386="","",IF(BD386=0,0,IF(OR(BD386=1,BD386=2,BD386=3),3,IF(BD386=-99,-99,""))))</f>
        <v/>
      </c>
      <c r="DC386" s="59" t="str">
        <f>IF(BE386="","",IF(BE386=0,0,IF(OR(BE386=1,BE386=2,BE386=3),3,IF(BE386=-99,-99,""))))</f>
        <v/>
      </c>
      <c r="DD386" s="59" t="str">
        <f>IF(BF386="","",IF(BF386=0,0,IF(OR(BF386=1,BF386=2,BF386=3),3,IF(BF386=-99,-99,""))))</f>
        <v/>
      </c>
      <c r="DE386" s="59" t="str">
        <f>IF(BG386="","",IF(BG386=0,0,IF(OR(BG386=1,BG386=2,BG386=3),3,IF(BG386=-99,-99,""))))</f>
        <v/>
      </c>
      <c r="DF386" s="59" t="str">
        <f>IF(BH386="","",IF(BH386=0,0,IF(OR(BH386=1,BH386=2,BH386=3),3,IF(BH386=-99,-99,""))))</f>
        <v/>
      </c>
      <c r="DG386" s="59" t="str">
        <f>IF(BI386="","",IF(BI386=0,0,IF(OR(BI386=1,BI386=2,BI386=3),3,IF(BI386=-99,-99,""))))</f>
        <v/>
      </c>
      <c r="DH386" s="59" t="str">
        <f>IF(BT386="","",IF(BS386=1,IF(BT386&lt;65,41,IF(BT386&lt;70,35,IF(BT386&lt;75,29,IF(BT386&lt;80,21,IF(BT386&lt;85,14,IF(BT386&lt;90,5,0)))))),IF(BS386=2,IF(BT386&lt;65,38,IF(BT386&lt;70,33,IF(BT386&lt;75,26,IF(BT386&lt;80,16,IF(BT386&lt;85,12,IF(BT386&lt;90,1,0)))))),"")))</f>
        <v/>
      </c>
      <c r="DI386" s="59" t="str">
        <f>IF(BL386="","",IF(BL386=1,0,IF(BL386=2,3,IF(BL386&gt;2,6,""))))</f>
        <v/>
      </c>
      <c r="DJ386" s="59" t="str">
        <f>IF(Y386="","",IF(Y386=0,3,IF(Y386=1,0,"")))</f>
        <v/>
      </c>
      <c r="DK386" s="59" t="str">
        <f>IF(COUNTBLANK(CB386:CH386)=7,"",SUM(CB386:CH386))</f>
        <v/>
      </c>
      <c r="DL386" s="59" t="str">
        <f>IF(COUNTBLANK(CI386:CR386)=10,"",SUM(CI386:CQ386,IF(CR386&gt;0,CR386,0)))</f>
        <v/>
      </c>
      <c r="DM386" s="59" t="str">
        <f>IF(COUNTBLANK(CS386:CX386)=6,"",SUM(CS386,IF(CT386=-99,0,CT386),IF(CU386=-99,0,CU386),CV386:CX386))</f>
        <v/>
      </c>
      <c r="DN386" s="59" t="str">
        <f>IF(COUNTBLANK(CY386:DG386)=9,"",SUM(IF(OR(CY386="",CY386=-99),0,CY386),IF(OR(CZ386="",CZ386=-99),0,CZ386),IF(OR(DA386="",DA386=-99),0,DA386),IF(OR(DB386="",DB386=-99),0,DB386),IF(OR(DC386="",DC386=-99),0,DC386),IF(OR(DD386="",DD386=-99),0,DD386),IF(OR(DE386="",DE386=-99),0,DE386),IF(OR(DF386="",DF386=-99),0,DF386),IF(OR(DG386="",DG386=-99),0,DG386)))</f>
        <v/>
      </c>
      <c r="DO386" s="59" t="str">
        <f>IF(COUNTBLANK(DH386:DJ386)=3,"",SUM(DH386:DJ386))</f>
        <v/>
      </c>
      <c r="DP386" s="59" t="str">
        <f>IF(COUNTBLANK(DK386:DN386)=4,"",SUM(DK386:DN386))</f>
        <v/>
      </c>
      <c r="DQ386" s="59" t="str">
        <f>IF(COUNTBLANK(CB386:CH386)=7,"",SUM(IF(CB386="",0,5),IF(CC386="",0,9),IF(CD386="",0,4),IF(CE386="",0,4),IF(CF386="",0,3),IF(CG386="",0,1),IF(CH386="",0,6)))</f>
        <v/>
      </c>
      <c r="DR386" s="59" t="str">
        <f>IF(COUNTBLANK(CI386:CR386)=10,"",SUM(IF(CI386="",0,5),IF(CJ386="",0,4),IF(CK386="",0,3),IF(CL386="",0,2),IF(CM386="",0,2),IF(CN386="",0,2),IF(CO386="",0,2),IF(CP386="",0,2),IF(CQ386="",0,2),IF(OR(CR386="",CR386=-99,CR386=-9),0,2)))</f>
        <v/>
      </c>
      <c r="DS386" s="59" t="str">
        <f>IF(COUNTBLANK(CS386:CX386)=6,"",SUM(IF(CS386="",0,1),IF(OR(CT386="",CT386=-99),0,3),IF(OR(CU386="",CU386=-99),0,3),IF(CV386="",0,2),IF(CW386="",0,1),IF(CX386="",0,1)))</f>
        <v/>
      </c>
      <c r="DT386" s="59" t="str">
        <f>IF(COUNTBLANK(CY386:DG386)=9,"",SUM(IF(OR(CY386="",CY386=-99),0,3),IF(OR(CZ386="",CZ386=-99),0,3),IF(OR(DA386="",DA386=-99),0,3),IF(OR(DB386="",DB386=-99),0,3),IF(OR(DC386="",DC386=-99),0,3),IF(OR(DD386="",DD386=-99),0,3),IF(OR(DE386="",DE386=-99),0,3),IF(OR(DF386="",DF386=-99),0,3),IF(OR(DG386="",DG386=-99),0,3)))</f>
        <v/>
      </c>
      <c r="DU386" s="59" t="str">
        <f>IF(COUNTBLANK(DH386:DJ386)=3,"",SUM(IF(DH386="",0,IF(BS386=1,41,IF(BS386=2,38,""))),IF(DI386="",0,6),IF(DJ386="",0,3)))</f>
        <v/>
      </c>
      <c r="DV386" s="59" t="str">
        <f>IF(COUNTBLANK(DK386:DN386)=4,"",SUM(DQ386:DT386))</f>
        <v/>
      </c>
      <c r="DW386" s="59" t="str">
        <f>IF(DQ386="","",((DK386/DQ386)*100))</f>
        <v/>
      </c>
      <c r="DX386" s="59" t="str">
        <f t="shared" si="38"/>
        <v/>
      </c>
      <c r="DY386" s="59" t="str">
        <f t="shared" si="38"/>
        <v/>
      </c>
      <c r="DZ386" s="59" t="str">
        <f t="shared" si="38"/>
        <v/>
      </c>
      <c r="EA386" s="59" t="str">
        <f t="shared" si="38"/>
        <v/>
      </c>
      <c r="EB386" s="59" t="str">
        <f t="shared" si="38"/>
        <v/>
      </c>
      <c r="EC386" s="59" t="str">
        <f>IF(COUNTBLANK(DQ386:DT386)=4,"",SQRT((DQ386^2)+(DR386^2)+(DS386^2)+(DT386^2)))</f>
        <v/>
      </c>
      <c r="ED386" s="59" t="str">
        <f>IF(EC386="","",(SUM(((DK386/EC386)^2),((DL386/EC386)^2),((DM386/EC386)^2),((DN386/EC386)^2))*100))</f>
        <v/>
      </c>
      <c r="EE386" s="59" t="str">
        <f>IF(CB386="","",(CB386/DQ386*100))</f>
        <v/>
      </c>
      <c r="EF386" s="59" t="str">
        <f>IF(CC386="","",(CC386/DQ386*100))</f>
        <v/>
      </c>
      <c r="EG386" s="59" t="str">
        <f>IF(CD386="","",(CD386/DQ386*100))</f>
        <v/>
      </c>
      <c r="EH386" s="59" t="str">
        <f>IF(CE386="","",(CE386/DQ386*100))</f>
        <v/>
      </c>
      <c r="EI386" s="59" t="str">
        <f>IF(CF386="","",(CF386/DQ386*100))</f>
        <v/>
      </c>
      <c r="EJ386" s="59" t="str">
        <f>IF(CG386="","",(CG386/DQ386*100))</f>
        <v/>
      </c>
      <c r="EK386" s="59" t="str">
        <f>IF(CH386="","",(CH386/DQ386*100))</f>
        <v/>
      </c>
      <c r="EL386" s="59" t="str">
        <f>IF(CI386="","",(CI386/DR386*100))</f>
        <v/>
      </c>
      <c r="EM386" s="59" t="str">
        <f>IF(CJ386="","",(CJ386/DR386*100))</f>
        <v/>
      </c>
      <c r="EN386" s="59" t="str">
        <f>IF(CK386="","",(CK386/DR386*100))</f>
        <v/>
      </c>
      <c r="EO386" s="59" t="str">
        <f>IF(CL386="","",(CL386/DR386*100))</f>
        <v/>
      </c>
      <c r="EP386" s="59" t="str">
        <f>IF(CM386="","",(CM386/DR386*100))</f>
        <v/>
      </c>
      <c r="EQ386" s="59" t="str">
        <f>IF(CN386="","",(CN386/DR386*100))</f>
        <v/>
      </c>
      <c r="ER386" s="59" t="str">
        <f>IF(CO386="","",(CO386/DR386*100))</f>
        <v/>
      </c>
      <c r="ES386" s="59" t="str">
        <f>IF(CP386="","",(CP386/DR386*100))</f>
        <v/>
      </c>
      <c r="ET386" s="59" t="str">
        <f>IF(CQ386="","",(CQ386/DR386*100))</f>
        <v/>
      </c>
      <c r="EU386" s="59" t="str">
        <f>IF(CR386="","",(CR386/DR386*100))</f>
        <v/>
      </c>
      <c r="EV386" s="59" t="str">
        <f>IF(CS386="","",(CS386/DS386*100))</f>
        <v/>
      </c>
      <c r="EW386" s="59" t="str">
        <f>IF(CT386="","",(CT386/DS386*100))</f>
        <v/>
      </c>
      <c r="EX386" s="59" t="str">
        <f>IF(CU386="","",(CU386/DS386*100))</f>
        <v/>
      </c>
      <c r="EY386" s="59" t="str">
        <f>IF(CV386="","",(CV386/DS386*100))</f>
        <v/>
      </c>
      <c r="EZ386" s="59" t="str">
        <f>IF(CW386="","",(CW386/DS386*100))</f>
        <v/>
      </c>
      <c r="FA386" s="59" t="str">
        <f>IF(CX386="","",(CX386/DS386*100))</f>
        <v/>
      </c>
      <c r="FB386" s="59" t="str">
        <f t="shared" si="39"/>
        <v/>
      </c>
      <c r="FC386" s="59" t="str">
        <f t="shared" si="39"/>
        <v/>
      </c>
      <c r="FD386" s="59" t="str">
        <f t="shared" si="39"/>
        <v/>
      </c>
      <c r="FE386" s="59" t="str">
        <f t="shared" si="39"/>
        <v/>
      </c>
      <c r="FF386" s="59" t="str">
        <f t="shared" si="39"/>
        <v/>
      </c>
      <c r="FG386" s="59" t="str">
        <f t="shared" si="39"/>
        <v/>
      </c>
      <c r="FH386" s="59" t="str">
        <f t="shared" si="39"/>
        <v/>
      </c>
      <c r="FI386" s="59" t="str">
        <f t="shared" si="39"/>
        <v/>
      </c>
      <c r="FJ386" s="59" t="str">
        <f t="shared" si="39"/>
        <v/>
      </c>
      <c r="FK386" s="59" t="str">
        <f>IF(DH386="","",(DH386/DU386*100))</f>
        <v/>
      </c>
      <c r="FL386" s="59" t="str">
        <f>IF(DI386="","",(DI386/DU386*100))</f>
        <v/>
      </c>
      <c r="FM386" s="59" t="str">
        <f>IF(DJ386="","",(DJ386/DU386*100))</f>
        <v/>
      </c>
    </row>
    <row r="387" spans="72:169" x14ac:dyDescent="0.25">
      <c r="BT387" s="59" t="str">
        <f>IF(BR387="","",YEAR(D387)-BR387)</f>
        <v/>
      </c>
      <c r="BU387" s="59" t="str">
        <f>IF(BO387="",IF(OR(BM387="",BN387=""),"",((BM387*12)+BN387)*0.0254),BO387*0.01)</f>
        <v/>
      </c>
      <c r="BV387" s="59" t="str">
        <f>IF(BQ387="",IF(BP387="","",BP387*0.453592),BQ387)</f>
        <v/>
      </c>
      <c r="BW387" s="59" t="str">
        <f>IF(OR(BU387="",BV387=""),"",(BV387/(BU387^2)))</f>
        <v/>
      </c>
      <c r="BX387" s="59" t="str">
        <f>IF(COUNTBLANK(E387:J387)=6,"",(((E387*IF(F387&gt;0,F387,30)*3)+(G387*IF(H387&gt;0,H387,30)*5)+(I387*IF(J387&gt;0,J387,30)*9))))</f>
        <v/>
      </c>
      <c r="BY387" s="59" t="str">
        <f>IF(COUNTBLANK(AE387:AL387)=8,"",SUM(IF(AE387=2,1,IF(AE387=3,1,0)),IF(AH387=1,1,IF(AI387=1,1,0)),IF(AJ387&gt;3,1,0),IF(AK387&gt;3,1,0),IF(AL387&gt;0,1,0)))</f>
        <v/>
      </c>
      <c r="BZ387" s="59" t="str">
        <f>IF(OR(AM387="",AN387=""),"",IF(OR(AM387=-99,AN387=-99),-99,IF(AM387=3,IF(AN387=2,1,IF(AN387=3,1,0)),0)))</f>
        <v/>
      </c>
      <c r="CA387" s="59" t="str">
        <f>IF(OR((AC387=""),(AD387="")),"",IF(AD387=-99,-99,IF(AC387&gt;=4,IF(OR(AD387=1,AD387=2),1,0),0)))</f>
        <v/>
      </c>
      <c r="CB387" s="59" t="str">
        <f>IF(BW387="","",IF(BW387&lt;25,5,IF(BW387&lt;30,2,0)))</f>
        <v/>
      </c>
      <c r="CC387" s="59" t="str">
        <f t="shared" si="40"/>
        <v/>
      </c>
      <c r="CD387" s="59" t="str">
        <f>IF(K387="","",IF(K387&lt;4,0,IF(K387&gt;=4,4,"")))</f>
        <v/>
      </c>
      <c r="CE387" s="59" t="str">
        <f>IF(L387="","",IF(L387&lt;4,0,IF(L387&gt;=4,4,"")))</f>
        <v/>
      </c>
      <c r="CF387" s="59" t="str">
        <f>IF(M387="","",IF(M387&lt;4,0,IF(M387&gt;=4,3,"")))</f>
        <v/>
      </c>
      <c r="CG387" s="59" t="str">
        <f>IF(N387="","",IF(N387&lt;4,0,IF(N387&gt;=4,1,"")))</f>
        <v/>
      </c>
      <c r="CH387" s="59" t="str">
        <f t="shared" si="41"/>
        <v/>
      </c>
      <c r="CI387" s="59" t="str">
        <f>IF(O387="","",IF(O387=0,0,IF(O387=1,3,IF(O387&lt;=4,4,IF(O387&gt;4,5,"")))))</f>
        <v/>
      </c>
      <c r="CJ387" s="59" t="str">
        <f>IF(P387="","",IF(P387=0,0,IF(P387=1,1,IF(P387&lt;7,3,IF(P387=7,4,"")))))</f>
        <v/>
      </c>
      <c r="CK387" s="59" t="str">
        <f>IF(Q387="","",IF(Q387&lt;4,3,IF(Q387&lt;7,2,IF(Q387=7,0,""))))</f>
        <v/>
      </c>
      <c r="CL387" s="59" t="str">
        <f>IF(R387="","",IF(R387&lt;1,0,IF(R387&lt;=2,1,IF(R387&gt;2,2,""))))</f>
        <v/>
      </c>
      <c r="CM387" s="59" t="str">
        <f>IF(S387="","",IF(S387=0,0,IF(S387=1,1,IF(S387&gt;1,2,""))))</f>
        <v/>
      </c>
      <c r="CN387" s="59" t="str">
        <f>IF(T387="","",IF(T387=0,0,IF(T387&lt;=4,1,IF(T387&gt;4,2,""))))</f>
        <v/>
      </c>
      <c r="CO387" s="59" t="str">
        <f>IF(U387="","",IF(U387&lt;4,0,IF(U387&lt;=6,1,IF(U387=7,2,""))))</f>
        <v/>
      </c>
      <c r="CP387" s="59" t="str">
        <f>IF(V387="","",IF(V387&lt;4,2,IF(V387=4,1,IF(V387=5,0,""))))</f>
        <v/>
      </c>
      <c r="CQ387" s="59" t="str">
        <f>IF(W387="","",IF(W387=1,2,IF(W387=2,1,IF(W387&gt;2,0,""))))</f>
        <v/>
      </c>
      <c r="CR387" s="59" t="str">
        <f>IF(X387="","",IF(X387=0,0,IF(X387=1,1,IF(X387=2,2,IF(X387=3,2,IF(X387=-9,-9,IF(X387=-99,-99,"")))))))</f>
        <v/>
      </c>
      <c r="CS387" s="59" t="str">
        <f>IF(Z387="","",IF(Z387=0,1,IF(Z387=1,0,"")))</f>
        <v/>
      </c>
      <c r="CT387" s="59" t="str">
        <f>IF(CA387="","",IF(CA387=-99,-99,IF(CA387=1,3,0)))</f>
        <v/>
      </c>
      <c r="CU387" s="59" t="str">
        <f>IF(BZ387="","",IF(BZ387=-99,-99,IF(BZ387=0,3,0)))</f>
        <v/>
      </c>
      <c r="CV387" s="59" t="str">
        <f>IF(AO387="","",IF(AND(AO387&gt;=7,AO387&lt;=8),2,0))</f>
        <v/>
      </c>
      <c r="CW387" s="59" t="str">
        <f>IF(AP387="","",IF(AP387=1,0,IF(AP387&gt;1,1,"")))</f>
        <v/>
      </c>
      <c r="CX387" s="59" t="str">
        <f t="shared" si="42"/>
        <v/>
      </c>
      <c r="CY387" s="59" t="str">
        <f>IF(BA387="","",IF(BA387=0,0,IF(OR(BA387=1,BA387=2,BA387=3),3,IF(BA387=-99,-99,""))))</f>
        <v/>
      </c>
      <c r="CZ387" s="59" t="str">
        <f>IF(BB387="","",IF(BB387=0,0,IF(OR(BB387=1,BB387=2,BB387=3),3,IF(BB387=-99,-99,""))))</f>
        <v/>
      </c>
      <c r="DA387" s="59" t="str">
        <f>IF(BC387="","",IF(BC387=0,0,IF(OR(BC387=1,BC387=2,BC387=3),3,IF(BC387=-99,-99,""))))</f>
        <v/>
      </c>
      <c r="DB387" s="59" t="str">
        <f>IF(BD387="","",IF(BD387=0,0,IF(OR(BD387=1,BD387=2,BD387=3),3,IF(BD387=-99,-99,""))))</f>
        <v/>
      </c>
      <c r="DC387" s="59" t="str">
        <f>IF(BE387="","",IF(BE387=0,0,IF(OR(BE387=1,BE387=2,BE387=3),3,IF(BE387=-99,-99,""))))</f>
        <v/>
      </c>
      <c r="DD387" s="59" t="str">
        <f>IF(BF387="","",IF(BF387=0,0,IF(OR(BF387=1,BF387=2,BF387=3),3,IF(BF387=-99,-99,""))))</f>
        <v/>
      </c>
      <c r="DE387" s="59" t="str">
        <f>IF(BG387="","",IF(BG387=0,0,IF(OR(BG387=1,BG387=2,BG387=3),3,IF(BG387=-99,-99,""))))</f>
        <v/>
      </c>
      <c r="DF387" s="59" t="str">
        <f>IF(BH387="","",IF(BH387=0,0,IF(OR(BH387=1,BH387=2,BH387=3),3,IF(BH387=-99,-99,""))))</f>
        <v/>
      </c>
      <c r="DG387" s="59" t="str">
        <f>IF(BI387="","",IF(BI387=0,0,IF(OR(BI387=1,BI387=2,BI387=3),3,IF(BI387=-99,-99,""))))</f>
        <v/>
      </c>
      <c r="DH387" s="59" t="str">
        <f>IF(BT387="","",IF(BS387=1,IF(BT387&lt;65,41,IF(BT387&lt;70,35,IF(BT387&lt;75,29,IF(BT387&lt;80,21,IF(BT387&lt;85,14,IF(BT387&lt;90,5,0)))))),IF(BS387=2,IF(BT387&lt;65,38,IF(BT387&lt;70,33,IF(BT387&lt;75,26,IF(BT387&lt;80,16,IF(BT387&lt;85,12,IF(BT387&lt;90,1,0)))))),"")))</f>
        <v/>
      </c>
      <c r="DI387" s="59" t="str">
        <f>IF(BL387="","",IF(BL387=1,0,IF(BL387=2,3,IF(BL387&gt;2,6,""))))</f>
        <v/>
      </c>
      <c r="DJ387" s="59" t="str">
        <f>IF(Y387="","",IF(Y387=0,3,IF(Y387=1,0,"")))</f>
        <v/>
      </c>
      <c r="DK387" s="59" t="str">
        <f>IF(COUNTBLANK(CB387:CH387)=7,"",SUM(CB387:CH387))</f>
        <v/>
      </c>
      <c r="DL387" s="59" t="str">
        <f>IF(COUNTBLANK(CI387:CR387)=10,"",SUM(CI387:CQ387,IF(CR387&gt;0,CR387,0)))</f>
        <v/>
      </c>
      <c r="DM387" s="59" t="str">
        <f>IF(COUNTBLANK(CS387:CX387)=6,"",SUM(CS387,IF(CT387=-99,0,CT387),IF(CU387=-99,0,CU387),CV387:CX387))</f>
        <v/>
      </c>
      <c r="DN387" s="59" t="str">
        <f>IF(COUNTBLANK(CY387:DG387)=9,"",SUM(IF(OR(CY387="",CY387=-99),0,CY387),IF(OR(CZ387="",CZ387=-99),0,CZ387),IF(OR(DA387="",DA387=-99),0,DA387),IF(OR(DB387="",DB387=-99),0,DB387),IF(OR(DC387="",DC387=-99),0,DC387),IF(OR(DD387="",DD387=-99),0,DD387),IF(OR(DE387="",DE387=-99),0,DE387),IF(OR(DF387="",DF387=-99),0,DF387),IF(OR(DG387="",DG387=-99),0,DG387)))</f>
        <v/>
      </c>
      <c r="DO387" s="59" t="str">
        <f>IF(COUNTBLANK(DH387:DJ387)=3,"",SUM(DH387:DJ387))</f>
        <v/>
      </c>
      <c r="DP387" s="59" t="str">
        <f>IF(COUNTBLANK(DK387:DN387)=4,"",SUM(DK387:DN387))</f>
        <v/>
      </c>
      <c r="DQ387" s="59" t="str">
        <f>IF(COUNTBLANK(CB387:CH387)=7,"",SUM(IF(CB387="",0,5),IF(CC387="",0,9),IF(CD387="",0,4),IF(CE387="",0,4),IF(CF387="",0,3),IF(CG387="",0,1),IF(CH387="",0,6)))</f>
        <v/>
      </c>
      <c r="DR387" s="59" t="str">
        <f>IF(COUNTBLANK(CI387:CR387)=10,"",SUM(IF(CI387="",0,5),IF(CJ387="",0,4),IF(CK387="",0,3),IF(CL387="",0,2),IF(CM387="",0,2),IF(CN387="",0,2),IF(CO387="",0,2),IF(CP387="",0,2),IF(CQ387="",0,2),IF(OR(CR387="",CR387=-99,CR387=-9),0,2)))</f>
        <v/>
      </c>
      <c r="DS387" s="59" t="str">
        <f>IF(COUNTBLANK(CS387:CX387)=6,"",SUM(IF(CS387="",0,1),IF(OR(CT387="",CT387=-99),0,3),IF(OR(CU387="",CU387=-99),0,3),IF(CV387="",0,2),IF(CW387="",0,1),IF(CX387="",0,1)))</f>
        <v/>
      </c>
      <c r="DT387" s="59" t="str">
        <f>IF(COUNTBLANK(CY387:DG387)=9,"",SUM(IF(OR(CY387="",CY387=-99),0,3),IF(OR(CZ387="",CZ387=-99),0,3),IF(OR(DA387="",DA387=-99),0,3),IF(OR(DB387="",DB387=-99),0,3),IF(OR(DC387="",DC387=-99),0,3),IF(OR(DD387="",DD387=-99),0,3),IF(OR(DE387="",DE387=-99),0,3),IF(OR(DF387="",DF387=-99),0,3),IF(OR(DG387="",DG387=-99),0,3)))</f>
        <v/>
      </c>
      <c r="DU387" s="59" t="str">
        <f>IF(COUNTBLANK(DH387:DJ387)=3,"",SUM(IF(DH387="",0,IF(BS387=1,41,IF(BS387=2,38,""))),IF(DI387="",0,6),IF(DJ387="",0,3)))</f>
        <v/>
      </c>
      <c r="DV387" s="59" t="str">
        <f>IF(COUNTBLANK(DK387:DN387)=4,"",SUM(DQ387:DT387))</f>
        <v/>
      </c>
      <c r="DW387" s="59" t="str">
        <f>IF(DQ387="","",((DK387/DQ387)*100))</f>
        <v/>
      </c>
      <c r="DX387" s="59" t="str">
        <f t="shared" si="38"/>
        <v/>
      </c>
      <c r="DY387" s="59" t="str">
        <f t="shared" si="38"/>
        <v/>
      </c>
      <c r="DZ387" s="59" t="str">
        <f t="shared" si="38"/>
        <v/>
      </c>
      <c r="EA387" s="59" t="str">
        <f t="shared" si="38"/>
        <v/>
      </c>
      <c r="EB387" s="59" t="str">
        <f t="shared" si="38"/>
        <v/>
      </c>
      <c r="EC387" s="59" t="str">
        <f>IF(COUNTBLANK(DQ387:DT387)=4,"",SQRT((DQ387^2)+(DR387^2)+(DS387^2)+(DT387^2)))</f>
        <v/>
      </c>
      <c r="ED387" s="59" t="str">
        <f>IF(EC387="","",(SUM(((DK387/EC387)^2),((DL387/EC387)^2),((DM387/EC387)^2),((DN387/EC387)^2))*100))</f>
        <v/>
      </c>
      <c r="EE387" s="59" t="str">
        <f>IF(CB387="","",(CB387/DQ387*100))</f>
        <v/>
      </c>
      <c r="EF387" s="59" t="str">
        <f>IF(CC387="","",(CC387/DQ387*100))</f>
        <v/>
      </c>
      <c r="EG387" s="59" t="str">
        <f>IF(CD387="","",(CD387/DQ387*100))</f>
        <v/>
      </c>
      <c r="EH387" s="59" t="str">
        <f>IF(CE387="","",(CE387/DQ387*100))</f>
        <v/>
      </c>
      <c r="EI387" s="59" t="str">
        <f>IF(CF387="","",(CF387/DQ387*100))</f>
        <v/>
      </c>
      <c r="EJ387" s="59" t="str">
        <f>IF(CG387="","",(CG387/DQ387*100))</f>
        <v/>
      </c>
      <c r="EK387" s="59" t="str">
        <f>IF(CH387="","",(CH387/DQ387*100))</f>
        <v/>
      </c>
      <c r="EL387" s="59" t="str">
        <f>IF(CI387="","",(CI387/DR387*100))</f>
        <v/>
      </c>
      <c r="EM387" s="59" t="str">
        <f>IF(CJ387="","",(CJ387/DR387*100))</f>
        <v/>
      </c>
      <c r="EN387" s="59" t="str">
        <f>IF(CK387="","",(CK387/DR387*100))</f>
        <v/>
      </c>
      <c r="EO387" s="59" t="str">
        <f>IF(CL387="","",(CL387/DR387*100))</f>
        <v/>
      </c>
      <c r="EP387" s="59" t="str">
        <f>IF(CM387="","",(CM387/DR387*100))</f>
        <v/>
      </c>
      <c r="EQ387" s="59" t="str">
        <f>IF(CN387="","",(CN387/DR387*100))</f>
        <v/>
      </c>
      <c r="ER387" s="59" t="str">
        <f>IF(CO387="","",(CO387/DR387*100))</f>
        <v/>
      </c>
      <c r="ES387" s="59" t="str">
        <f>IF(CP387="","",(CP387/DR387*100))</f>
        <v/>
      </c>
      <c r="ET387" s="59" t="str">
        <f>IF(CQ387="","",(CQ387/DR387*100))</f>
        <v/>
      </c>
      <c r="EU387" s="59" t="str">
        <f>IF(CR387="","",(CR387/DR387*100))</f>
        <v/>
      </c>
      <c r="EV387" s="59" t="str">
        <f>IF(CS387="","",(CS387/DS387*100))</f>
        <v/>
      </c>
      <c r="EW387" s="59" t="str">
        <f>IF(CT387="","",(CT387/DS387*100))</f>
        <v/>
      </c>
      <c r="EX387" s="59" t="str">
        <f>IF(CU387="","",(CU387/DS387*100))</f>
        <v/>
      </c>
      <c r="EY387" s="59" t="str">
        <f>IF(CV387="","",(CV387/DS387*100))</f>
        <v/>
      </c>
      <c r="EZ387" s="59" t="str">
        <f>IF(CW387="","",(CW387/DS387*100))</f>
        <v/>
      </c>
      <c r="FA387" s="59" t="str">
        <f>IF(CX387="","",(CX387/DS387*100))</f>
        <v/>
      </c>
      <c r="FB387" s="59" t="str">
        <f t="shared" si="39"/>
        <v/>
      </c>
      <c r="FC387" s="59" t="str">
        <f t="shared" si="39"/>
        <v/>
      </c>
      <c r="FD387" s="59" t="str">
        <f t="shared" si="39"/>
        <v/>
      </c>
      <c r="FE387" s="59" t="str">
        <f t="shared" si="39"/>
        <v/>
      </c>
      <c r="FF387" s="59" t="str">
        <f t="shared" si="39"/>
        <v/>
      </c>
      <c r="FG387" s="59" t="str">
        <f t="shared" si="39"/>
        <v/>
      </c>
      <c r="FH387" s="59" t="str">
        <f t="shared" si="39"/>
        <v/>
      </c>
      <c r="FI387" s="59" t="str">
        <f t="shared" si="39"/>
        <v/>
      </c>
      <c r="FJ387" s="59" t="str">
        <f t="shared" si="39"/>
        <v/>
      </c>
      <c r="FK387" s="59" t="str">
        <f>IF(DH387="","",(DH387/DU387*100))</f>
        <v/>
      </c>
      <c r="FL387" s="59" t="str">
        <f>IF(DI387="","",(DI387/DU387*100))</f>
        <v/>
      </c>
      <c r="FM387" s="59" t="str">
        <f>IF(DJ387="","",(DJ387/DU387*100))</f>
        <v/>
      </c>
    </row>
    <row r="388" spans="72:169" x14ac:dyDescent="0.25">
      <c r="BT388" s="59" t="str">
        <f>IF(BR388="","",YEAR(D388)-BR388)</f>
        <v/>
      </c>
      <c r="BU388" s="59" t="str">
        <f>IF(BO388="",IF(OR(BM388="",BN388=""),"",((BM388*12)+BN388)*0.0254),BO388*0.01)</f>
        <v/>
      </c>
      <c r="BV388" s="59" t="str">
        <f>IF(BQ388="",IF(BP388="","",BP388*0.453592),BQ388)</f>
        <v/>
      </c>
      <c r="BW388" s="59" t="str">
        <f>IF(OR(BU388="",BV388=""),"",(BV388/(BU388^2)))</f>
        <v/>
      </c>
      <c r="BX388" s="59" t="str">
        <f>IF(COUNTBLANK(E388:J388)=6,"",(((E388*IF(F388&gt;0,F388,30)*3)+(G388*IF(H388&gt;0,H388,30)*5)+(I388*IF(J388&gt;0,J388,30)*9))))</f>
        <v/>
      </c>
      <c r="BY388" s="59" t="str">
        <f>IF(COUNTBLANK(AE388:AL388)=8,"",SUM(IF(AE388=2,1,IF(AE388=3,1,0)),IF(AH388=1,1,IF(AI388=1,1,0)),IF(AJ388&gt;3,1,0),IF(AK388&gt;3,1,0),IF(AL388&gt;0,1,0)))</f>
        <v/>
      </c>
      <c r="BZ388" s="59" t="str">
        <f>IF(OR(AM388="",AN388=""),"",IF(OR(AM388=-99,AN388=-99),-99,IF(AM388=3,IF(AN388=2,1,IF(AN388=3,1,0)),0)))</f>
        <v/>
      </c>
      <c r="CA388" s="59" t="str">
        <f>IF(OR((AC388=""),(AD388="")),"",IF(AD388=-99,-99,IF(AC388&gt;=4,IF(OR(AD388=1,AD388=2),1,0),0)))</f>
        <v/>
      </c>
      <c r="CB388" s="59" t="str">
        <f>IF(BW388="","",IF(BW388&lt;25,5,IF(BW388&lt;30,2,0)))</f>
        <v/>
      </c>
      <c r="CC388" s="59" t="str">
        <f t="shared" si="40"/>
        <v/>
      </c>
      <c r="CD388" s="59" t="str">
        <f>IF(K388="","",IF(K388&lt;4,0,IF(K388&gt;=4,4,"")))</f>
        <v/>
      </c>
      <c r="CE388" s="59" t="str">
        <f>IF(L388="","",IF(L388&lt;4,0,IF(L388&gt;=4,4,"")))</f>
        <v/>
      </c>
      <c r="CF388" s="59" t="str">
        <f>IF(M388="","",IF(M388&lt;4,0,IF(M388&gt;=4,3,"")))</f>
        <v/>
      </c>
      <c r="CG388" s="59" t="str">
        <f>IF(N388="","",IF(N388&lt;4,0,IF(N388&gt;=4,1,"")))</f>
        <v/>
      </c>
      <c r="CH388" s="59" t="str">
        <f t="shared" si="41"/>
        <v/>
      </c>
      <c r="CI388" s="59" t="str">
        <f>IF(O388="","",IF(O388=0,0,IF(O388=1,3,IF(O388&lt;=4,4,IF(O388&gt;4,5,"")))))</f>
        <v/>
      </c>
      <c r="CJ388" s="59" t="str">
        <f>IF(P388="","",IF(P388=0,0,IF(P388=1,1,IF(P388&lt;7,3,IF(P388=7,4,"")))))</f>
        <v/>
      </c>
      <c r="CK388" s="59" t="str">
        <f>IF(Q388="","",IF(Q388&lt;4,3,IF(Q388&lt;7,2,IF(Q388=7,0,""))))</f>
        <v/>
      </c>
      <c r="CL388" s="59" t="str">
        <f>IF(R388="","",IF(R388&lt;1,0,IF(R388&lt;=2,1,IF(R388&gt;2,2,""))))</f>
        <v/>
      </c>
      <c r="CM388" s="59" t="str">
        <f>IF(S388="","",IF(S388=0,0,IF(S388=1,1,IF(S388&gt;1,2,""))))</f>
        <v/>
      </c>
      <c r="CN388" s="59" t="str">
        <f>IF(T388="","",IF(T388=0,0,IF(T388&lt;=4,1,IF(T388&gt;4,2,""))))</f>
        <v/>
      </c>
      <c r="CO388" s="59" t="str">
        <f>IF(U388="","",IF(U388&lt;4,0,IF(U388&lt;=6,1,IF(U388=7,2,""))))</f>
        <v/>
      </c>
      <c r="CP388" s="59" t="str">
        <f>IF(V388="","",IF(V388&lt;4,2,IF(V388=4,1,IF(V388=5,0,""))))</f>
        <v/>
      </c>
      <c r="CQ388" s="59" t="str">
        <f>IF(W388="","",IF(W388=1,2,IF(W388=2,1,IF(W388&gt;2,0,""))))</f>
        <v/>
      </c>
      <c r="CR388" s="59" t="str">
        <f>IF(X388="","",IF(X388=0,0,IF(X388=1,1,IF(X388=2,2,IF(X388=3,2,IF(X388=-9,-9,IF(X388=-99,-99,"")))))))</f>
        <v/>
      </c>
      <c r="CS388" s="59" t="str">
        <f>IF(Z388="","",IF(Z388=0,1,IF(Z388=1,0,"")))</f>
        <v/>
      </c>
      <c r="CT388" s="59" t="str">
        <f>IF(CA388="","",IF(CA388=-99,-99,IF(CA388=1,3,0)))</f>
        <v/>
      </c>
      <c r="CU388" s="59" t="str">
        <f>IF(BZ388="","",IF(BZ388=-99,-99,IF(BZ388=0,3,0)))</f>
        <v/>
      </c>
      <c r="CV388" s="59" t="str">
        <f>IF(AO388="","",IF(AND(AO388&gt;=7,AO388&lt;=8),2,0))</f>
        <v/>
      </c>
      <c r="CW388" s="59" t="str">
        <f>IF(AP388="","",IF(AP388=1,0,IF(AP388&gt;1,1,"")))</f>
        <v/>
      </c>
      <c r="CX388" s="59" t="str">
        <f t="shared" si="42"/>
        <v/>
      </c>
      <c r="CY388" s="59" t="str">
        <f>IF(BA388="","",IF(BA388=0,0,IF(OR(BA388=1,BA388=2,BA388=3),3,IF(BA388=-99,-99,""))))</f>
        <v/>
      </c>
      <c r="CZ388" s="59" t="str">
        <f>IF(BB388="","",IF(BB388=0,0,IF(OR(BB388=1,BB388=2,BB388=3),3,IF(BB388=-99,-99,""))))</f>
        <v/>
      </c>
      <c r="DA388" s="59" t="str">
        <f>IF(BC388="","",IF(BC388=0,0,IF(OR(BC388=1,BC388=2,BC388=3),3,IF(BC388=-99,-99,""))))</f>
        <v/>
      </c>
      <c r="DB388" s="59" t="str">
        <f>IF(BD388="","",IF(BD388=0,0,IF(OR(BD388=1,BD388=2,BD388=3),3,IF(BD388=-99,-99,""))))</f>
        <v/>
      </c>
      <c r="DC388" s="59" t="str">
        <f>IF(BE388="","",IF(BE388=0,0,IF(OR(BE388=1,BE388=2,BE388=3),3,IF(BE388=-99,-99,""))))</f>
        <v/>
      </c>
      <c r="DD388" s="59" t="str">
        <f>IF(BF388="","",IF(BF388=0,0,IF(OR(BF388=1,BF388=2,BF388=3),3,IF(BF388=-99,-99,""))))</f>
        <v/>
      </c>
      <c r="DE388" s="59" t="str">
        <f>IF(BG388="","",IF(BG388=0,0,IF(OR(BG388=1,BG388=2,BG388=3),3,IF(BG388=-99,-99,""))))</f>
        <v/>
      </c>
      <c r="DF388" s="59" t="str">
        <f>IF(BH388="","",IF(BH388=0,0,IF(OR(BH388=1,BH388=2,BH388=3),3,IF(BH388=-99,-99,""))))</f>
        <v/>
      </c>
      <c r="DG388" s="59" t="str">
        <f>IF(BI388="","",IF(BI388=0,0,IF(OR(BI388=1,BI388=2,BI388=3),3,IF(BI388=-99,-99,""))))</f>
        <v/>
      </c>
      <c r="DH388" s="59" t="str">
        <f>IF(BT388="","",IF(BS388=1,IF(BT388&lt;65,41,IF(BT388&lt;70,35,IF(BT388&lt;75,29,IF(BT388&lt;80,21,IF(BT388&lt;85,14,IF(BT388&lt;90,5,0)))))),IF(BS388=2,IF(BT388&lt;65,38,IF(BT388&lt;70,33,IF(BT388&lt;75,26,IF(BT388&lt;80,16,IF(BT388&lt;85,12,IF(BT388&lt;90,1,0)))))),"")))</f>
        <v/>
      </c>
      <c r="DI388" s="59" t="str">
        <f>IF(BL388="","",IF(BL388=1,0,IF(BL388=2,3,IF(BL388&gt;2,6,""))))</f>
        <v/>
      </c>
      <c r="DJ388" s="59" t="str">
        <f>IF(Y388="","",IF(Y388=0,3,IF(Y388=1,0,"")))</f>
        <v/>
      </c>
      <c r="DK388" s="59" t="str">
        <f>IF(COUNTBLANK(CB388:CH388)=7,"",SUM(CB388:CH388))</f>
        <v/>
      </c>
      <c r="DL388" s="59" t="str">
        <f>IF(COUNTBLANK(CI388:CR388)=10,"",SUM(CI388:CQ388,IF(CR388&gt;0,CR388,0)))</f>
        <v/>
      </c>
      <c r="DM388" s="59" t="str">
        <f>IF(COUNTBLANK(CS388:CX388)=6,"",SUM(CS388,IF(CT388=-99,0,CT388),IF(CU388=-99,0,CU388),CV388:CX388))</f>
        <v/>
      </c>
      <c r="DN388" s="59" t="str">
        <f>IF(COUNTBLANK(CY388:DG388)=9,"",SUM(IF(OR(CY388="",CY388=-99),0,CY388),IF(OR(CZ388="",CZ388=-99),0,CZ388),IF(OR(DA388="",DA388=-99),0,DA388),IF(OR(DB388="",DB388=-99),0,DB388),IF(OR(DC388="",DC388=-99),0,DC388),IF(OR(DD388="",DD388=-99),0,DD388),IF(OR(DE388="",DE388=-99),0,DE388),IF(OR(DF388="",DF388=-99),0,DF388),IF(OR(DG388="",DG388=-99),0,DG388)))</f>
        <v/>
      </c>
      <c r="DO388" s="59" t="str">
        <f>IF(COUNTBLANK(DH388:DJ388)=3,"",SUM(DH388:DJ388))</f>
        <v/>
      </c>
      <c r="DP388" s="59" t="str">
        <f>IF(COUNTBLANK(DK388:DN388)=4,"",SUM(DK388:DN388))</f>
        <v/>
      </c>
      <c r="DQ388" s="59" t="str">
        <f>IF(COUNTBLANK(CB388:CH388)=7,"",SUM(IF(CB388="",0,5),IF(CC388="",0,9),IF(CD388="",0,4),IF(CE388="",0,4),IF(CF388="",0,3),IF(CG388="",0,1),IF(CH388="",0,6)))</f>
        <v/>
      </c>
      <c r="DR388" s="59" t="str">
        <f>IF(COUNTBLANK(CI388:CR388)=10,"",SUM(IF(CI388="",0,5),IF(CJ388="",0,4),IF(CK388="",0,3),IF(CL388="",0,2),IF(CM388="",0,2),IF(CN388="",0,2),IF(CO388="",0,2),IF(CP388="",0,2),IF(CQ388="",0,2),IF(OR(CR388="",CR388=-99,CR388=-9),0,2)))</f>
        <v/>
      </c>
      <c r="DS388" s="59" t="str">
        <f>IF(COUNTBLANK(CS388:CX388)=6,"",SUM(IF(CS388="",0,1),IF(OR(CT388="",CT388=-99),0,3),IF(OR(CU388="",CU388=-99),0,3),IF(CV388="",0,2),IF(CW388="",0,1),IF(CX388="",0,1)))</f>
        <v/>
      </c>
      <c r="DT388" s="59" t="str">
        <f>IF(COUNTBLANK(CY388:DG388)=9,"",SUM(IF(OR(CY388="",CY388=-99),0,3),IF(OR(CZ388="",CZ388=-99),0,3),IF(OR(DA388="",DA388=-99),0,3),IF(OR(DB388="",DB388=-99),0,3),IF(OR(DC388="",DC388=-99),0,3),IF(OR(DD388="",DD388=-99),0,3),IF(OR(DE388="",DE388=-99),0,3),IF(OR(DF388="",DF388=-99),0,3),IF(OR(DG388="",DG388=-99),0,3)))</f>
        <v/>
      </c>
      <c r="DU388" s="59" t="str">
        <f>IF(COUNTBLANK(DH388:DJ388)=3,"",SUM(IF(DH388="",0,IF(BS388=1,41,IF(BS388=2,38,""))),IF(DI388="",0,6),IF(DJ388="",0,3)))</f>
        <v/>
      </c>
      <c r="DV388" s="59" t="str">
        <f>IF(COUNTBLANK(DK388:DN388)=4,"",SUM(DQ388:DT388))</f>
        <v/>
      </c>
      <c r="DW388" s="59" t="str">
        <f>IF(DQ388="","",((DK388/DQ388)*100))</f>
        <v/>
      </c>
      <c r="DX388" s="59" t="str">
        <f t="shared" si="38"/>
        <v/>
      </c>
      <c r="DY388" s="59" t="str">
        <f t="shared" si="38"/>
        <v/>
      </c>
      <c r="DZ388" s="59" t="str">
        <f t="shared" si="38"/>
        <v/>
      </c>
      <c r="EA388" s="59" t="str">
        <f t="shared" si="38"/>
        <v/>
      </c>
      <c r="EB388" s="59" t="str">
        <f t="shared" si="38"/>
        <v/>
      </c>
      <c r="EC388" s="59" t="str">
        <f>IF(COUNTBLANK(DQ388:DT388)=4,"",SQRT((DQ388^2)+(DR388^2)+(DS388^2)+(DT388^2)))</f>
        <v/>
      </c>
      <c r="ED388" s="59" t="str">
        <f>IF(EC388="","",(SUM(((DK388/EC388)^2),((DL388/EC388)^2),((DM388/EC388)^2),((DN388/EC388)^2))*100))</f>
        <v/>
      </c>
      <c r="EE388" s="59" t="str">
        <f>IF(CB388="","",(CB388/DQ388*100))</f>
        <v/>
      </c>
      <c r="EF388" s="59" t="str">
        <f>IF(CC388="","",(CC388/DQ388*100))</f>
        <v/>
      </c>
      <c r="EG388" s="59" t="str">
        <f>IF(CD388="","",(CD388/DQ388*100))</f>
        <v/>
      </c>
      <c r="EH388" s="59" t="str">
        <f>IF(CE388="","",(CE388/DQ388*100))</f>
        <v/>
      </c>
      <c r="EI388" s="59" t="str">
        <f>IF(CF388="","",(CF388/DQ388*100))</f>
        <v/>
      </c>
      <c r="EJ388" s="59" t="str">
        <f>IF(CG388="","",(CG388/DQ388*100))</f>
        <v/>
      </c>
      <c r="EK388" s="59" t="str">
        <f>IF(CH388="","",(CH388/DQ388*100))</f>
        <v/>
      </c>
      <c r="EL388" s="59" t="str">
        <f>IF(CI388="","",(CI388/DR388*100))</f>
        <v/>
      </c>
      <c r="EM388" s="59" t="str">
        <f>IF(CJ388="","",(CJ388/DR388*100))</f>
        <v/>
      </c>
      <c r="EN388" s="59" t="str">
        <f>IF(CK388="","",(CK388/DR388*100))</f>
        <v/>
      </c>
      <c r="EO388" s="59" t="str">
        <f>IF(CL388="","",(CL388/DR388*100))</f>
        <v/>
      </c>
      <c r="EP388" s="59" t="str">
        <f>IF(CM388="","",(CM388/DR388*100))</f>
        <v/>
      </c>
      <c r="EQ388" s="59" t="str">
        <f>IF(CN388="","",(CN388/DR388*100))</f>
        <v/>
      </c>
      <c r="ER388" s="59" t="str">
        <f>IF(CO388="","",(CO388/DR388*100))</f>
        <v/>
      </c>
      <c r="ES388" s="59" t="str">
        <f>IF(CP388="","",(CP388/DR388*100))</f>
        <v/>
      </c>
      <c r="ET388" s="59" t="str">
        <f>IF(CQ388="","",(CQ388/DR388*100))</f>
        <v/>
      </c>
      <c r="EU388" s="59" t="str">
        <f>IF(CR388="","",(CR388/DR388*100))</f>
        <v/>
      </c>
      <c r="EV388" s="59" t="str">
        <f>IF(CS388="","",(CS388/DS388*100))</f>
        <v/>
      </c>
      <c r="EW388" s="59" t="str">
        <f>IF(CT388="","",(CT388/DS388*100))</f>
        <v/>
      </c>
      <c r="EX388" s="59" t="str">
        <f>IF(CU388="","",(CU388/DS388*100))</f>
        <v/>
      </c>
      <c r="EY388" s="59" t="str">
        <f>IF(CV388="","",(CV388/DS388*100))</f>
        <v/>
      </c>
      <c r="EZ388" s="59" t="str">
        <f>IF(CW388="","",(CW388/DS388*100))</f>
        <v/>
      </c>
      <c r="FA388" s="59" t="str">
        <f>IF(CX388="","",(CX388/DS388*100))</f>
        <v/>
      </c>
      <c r="FB388" s="59" t="str">
        <f t="shared" si="39"/>
        <v/>
      </c>
      <c r="FC388" s="59" t="str">
        <f t="shared" si="39"/>
        <v/>
      </c>
      <c r="FD388" s="59" t="str">
        <f t="shared" si="39"/>
        <v/>
      </c>
      <c r="FE388" s="59" t="str">
        <f t="shared" si="39"/>
        <v/>
      </c>
      <c r="FF388" s="59" t="str">
        <f t="shared" si="39"/>
        <v/>
      </c>
      <c r="FG388" s="59" t="str">
        <f t="shared" si="39"/>
        <v/>
      </c>
      <c r="FH388" s="59" t="str">
        <f t="shared" si="39"/>
        <v/>
      </c>
      <c r="FI388" s="59" t="str">
        <f t="shared" si="39"/>
        <v/>
      </c>
      <c r="FJ388" s="59" t="str">
        <f t="shared" si="39"/>
        <v/>
      </c>
      <c r="FK388" s="59" t="str">
        <f>IF(DH388="","",(DH388/DU388*100))</f>
        <v/>
      </c>
      <c r="FL388" s="59" t="str">
        <f>IF(DI388="","",(DI388/DU388*100))</f>
        <v/>
      </c>
      <c r="FM388" s="59" t="str">
        <f>IF(DJ388="","",(DJ388/DU388*100))</f>
        <v/>
      </c>
    </row>
    <row r="389" spans="72:169" x14ac:dyDescent="0.25">
      <c r="BT389" s="59" t="str">
        <f>IF(BR389="","",YEAR(D389)-BR389)</f>
        <v/>
      </c>
      <c r="BU389" s="59" t="str">
        <f>IF(BO389="",IF(OR(BM389="",BN389=""),"",((BM389*12)+BN389)*0.0254),BO389*0.01)</f>
        <v/>
      </c>
      <c r="BV389" s="59" t="str">
        <f>IF(BQ389="",IF(BP389="","",BP389*0.453592),BQ389)</f>
        <v/>
      </c>
      <c r="BW389" s="59" t="str">
        <f>IF(OR(BU389="",BV389=""),"",(BV389/(BU389^2)))</f>
        <v/>
      </c>
      <c r="BX389" s="59" t="str">
        <f>IF(COUNTBLANK(E389:J389)=6,"",(((E389*IF(F389&gt;0,F389,30)*3)+(G389*IF(H389&gt;0,H389,30)*5)+(I389*IF(J389&gt;0,J389,30)*9))))</f>
        <v/>
      </c>
      <c r="BY389" s="59" t="str">
        <f>IF(COUNTBLANK(AE389:AL389)=8,"",SUM(IF(AE389=2,1,IF(AE389=3,1,0)),IF(AH389=1,1,IF(AI389=1,1,0)),IF(AJ389&gt;3,1,0),IF(AK389&gt;3,1,0),IF(AL389&gt;0,1,0)))</f>
        <v/>
      </c>
      <c r="BZ389" s="59" t="str">
        <f>IF(OR(AM389="",AN389=""),"",IF(OR(AM389=-99,AN389=-99),-99,IF(AM389=3,IF(AN389=2,1,IF(AN389=3,1,0)),0)))</f>
        <v/>
      </c>
      <c r="CA389" s="59" t="str">
        <f>IF(OR((AC389=""),(AD389="")),"",IF(AD389=-99,-99,IF(AC389&gt;=4,IF(OR(AD389=1,AD389=2),1,0),0)))</f>
        <v/>
      </c>
      <c r="CB389" s="59" t="str">
        <f>IF(BW389="","",IF(BW389&lt;25,5,IF(BW389&lt;30,2,0)))</f>
        <v/>
      </c>
      <c r="CC389" s="59" t="str">
        <f t="shared" si="40"/>
        <v/>
      </c>
      <c r="CD389" s="59" t="str">
        <f>IF(K389="","",IF(K389&lt;4,0,IF(K389&gt;=4,4,"")))</f>
        <v/>
      </c>
      <c r="CE389" s="59" t="str">
        <f>IF(L389="","",IF(L389&lt;4,0,IF(L389&gt;=4,4,"")))</f>
        <v/>
      </c>
      <c r="CF389" s="59" t="str">
        <f>IF(M389="","",IF(M389&lt;4,0,IF(M389&gt;=4,3,"")))</f>
        <v/>
      </c>
      <c r="CG389" s="59" t="str">
        <f>IF(N389="","",IF(N389&lt;4,0,IF(N389&gt;=4,1,"")))</f>
        <v/>
      </c>
      <c r="CH389" s="59" t="str">
        <f t="shared" si="41"/>
        <v/>
      </c>
      <c r="CI389" s="59" t="str">
        <f>IF(O389="","",IF(O389=0,0,IF(O389=1,3,IF(O389&lt;=4,4,IF(O389&gt;4,5,"")))))</f>
        <v/>
      </c>
      <c r="CJ389" s="59" t="str">
        <f>IF(P389="","",IF(P389=0,0,IF(P389=1,1,IF(P389&lt;7,3,IF(P389=7,4,"")))))</f>
        <v/>
      </c>
      <c r="CK389" s="59" t="str">
        <f>IF(Q389="","",IF(Q389&lt;4,3,IF(Q389&lt;7,2,IF(Q389=7,0,""))))</f>
        <v/>
      </c>
      <c r="CL389" s="59" t="str">
        <f>IF(R389="","",IF(R389&lt;1,0,IF(R389&lt;=2,1,IF(R389&gt;2,2,""))))</f>
        <v/>
      </c>
      <c r="CM389" s="59" t="str">
        <f>IF(S389="","",IF(S389=0,0,IF(S389=1,1,IF(S389&gt;1,2,""))))</f>
        <v/>
      </c>
      <c r="CN389" s="59" t="str">
        <f>IF(T389="","",IF(T389=0,0,IF(T389&lt;=4,1,IF(T389&gt;4,2,""))))</f>
        <v/>
      </c>
      <c r="CO389" s="59" t="str">
        <f>IF(U389="","",IF(U389&lt;4,0,IF(U389&lt;=6,1,IF(U389=7,2,""))))</f>
        <v/>
      </c>
      <c r="CP389" s="59" t="str">
        <f>IF(V389="","",IF(V389&lt;4,2,IF(V389=4,1,IF(V389=5,0,""))))</f>
        <v/>
      </c>
      <c r="CQ389" s="59" t="str">
        <f>IF(W389="","",IF(W389=1,2,IF(W389=2,1,IF(W389&gt;2,0,""))))</f>
        <v/>
      </c>
      <c r="CR389" s="59" t="str">
        <f>IF(X389="","",IF(X389=0,0,IF(X389=1,1,IF(X389=2,2,IF(X389=3,2,IF(X389=-9,-9,IF(X389=-99,-99,"")))))))</f>
        <v/>
      </c>
      <c r="CS389" s="59" t="str">
        <f>IF(Z389="","",IF(Z389=0,1,IF(Z389=1,0,"")))</f>
        <v/>
      </c>
      <c r="CT389" s="59" t="str">
        <f>IF(CA389="","",IF(CA389=-99,-99,IF(CA389=1,3,0)))</f>
        <v/>
      </c>
      <c r="CU389" s="59" t="str">
        <f>IF(BZ389="","",IF(BZ389=-99,-99,IF(BZ389=0,3,0)))</f>
        <v/>
      </c>
      <c r="CV389" s="59" t="str">
        <f>IF(AO389="","",IF(AND(AO389&gt;=7,AO389&lt;=8),2,0))</f>
        <v/>
      </c>
      <c r="CW389" s="59" t="str">
        <f>IF(AP389="","",IF(AP389=1,0,IF(AP389&gt;1,1,"")))</f>
        <v/>
      </c>
      <c r="CX389" s="59" t="str">
        <f t="shared" si="42"/>
        <v/>
      </c>
      <c r="CY389" s="59" t="str">
        <f>IF(BA389="","",IF(BA389=0,0,IF(OR(BA389=1,BA389=2,BA389=3),3,IF(BA389=-99,-99,""))))</f>
        <v/>
      </c>
      <c r="CZ389" s="59" t="str">
        <f>IF(BB389="","",IF(BB389=0,0,IF(OR(BB389=1,BB389=2,BB389=3),3,IF(BB389=-99,-99,""))))</f>
        <v/>
      </c>
      <c r="DA389" s="59" t="str">
        <f>IF(BC389="","",IF(BC389=0,0,IF(OR(BC389=1,BC389=2,BC389=3),3,IF(BC389=-99,-99,""))))</f>
        <v/>
      </c>
      <c r="DB389" s="59" t="str">
        <f>IF(BD389="","",IF(BD389=0,0,IF(OR(BD389=1,BD389=2,BD389=3),3,IF(BD389=-99,-99,""))))</f>
        <v/>
      </c>
      <c r="DC389" s="59" t="str">
        <f>IF(BE389="","",IF(BE389=0,0,IF(OR(BE389=1,BE389=2,BE389=3),3,IF(BE389=-99,-99,""))))</f>
        <v/>
      </c>
      <c r="DD389" s="59" t="str">
        <f>IF(BF389="","",IF(BF389=0,0,IF(OR(BF389=1,BF389=2,BF389=3),3,IF(BF389=-99,-99,""))))</f>
        <v/>
      </c>
      <c r="DE389" s="59" t="str">
        <f>IF(BG389="","",IF(BG389=0,0,IF(OR(BG389=1,BG389=2,BG389=3),3,IF(BG389=-99,-99,""))))</f>
        <v/>
      </c>
      <c r="DF389" s="59" t="str">
        <f>IF(BH389="","",IF(BH389=0,0,IF(OR(BH389=1,BH389=2,BH389=3),3,IF(BH389=-99,-99,""))))</f>
        <v/>
      </c>
      <c r="DG389" s="59" t="str">
        <f>IF(BI389="","",IF(BI389=0,0,IF(OR(BI389=1,BI389=2,BI389=3),3,IF(BI389=-99,-99,""))))</f>
        <v/>
      </c>
      <c r="DH389" s="59" t="str">
        <f>IF(BT389="","",IF(BS389=1,IF(BT389&lt;65,41,IF(BT389&lt;70,35,IF(BT389&lt;75,29,IF(BT389&lt;80,21,IF(BT389&lt;85,14,IF(BT389&lt;90,5,0)))))),IF(BS389=2,IF(BT389&lt;65,38,IF(BT389&lt;70,33,IF(BT389&lt;75,26,IF(BT389&lt;80,16,IF(BT389&lt;85,12,IF(BT389&lt;90,1,0)))))),"")))</f>
        <v/>
      </c>
      <c r="DI389" s="59" t="str">
        <f>IF(BL389="","",IF(BL389=1,0,IF(BL389=2,3,IF(BL389&gt;2,6,""))))</f>
        <v/>
      </c>
      <c r="DJ389" s="59" t="str">
        <f>IF(Y389="","",IF(Y389=0,3,IF(Y389=1,0,"")))</f>
        <v/>
      </c>
      <c r="DK389" s="59" t="str">
        <f>IF(COUNTBLANK(CB389:CH389)=7,"",SUM(CB389:CH389))</f>
        <v/>
      </c>
      <c r="DL389" s="59" t="str">
        <f>IF(COUNTBLANK(CI389:CR389)=10,"",SUM(CI389:CQ389,IF(CR389&gt;0,CR389,0)))</f>
        <v/>
      </c>
      <c r="DM389" s="59" t="str">
        <f>IF(COUNTBLANK(CS389:CX389)=6,"",SUM(CS389,IF(CT389=-99,0,CT389),IF(CU389=-99,0,CU389),CV389:CX389))</f>
        <v/>
      </c>
      <c r="DN389" s="59" t="str">
        <f>IF(COUNTBLANK(CY389:DG389)=9,"",SUM(IF(OR(CY389="",CY389=-99),0,CY389),IF(OR(CZ389="",CZ389=-99),0,CZ389),IF(OR(DA389="",DA389=-99),0,DA389),IF(OR(DB389="",DB389=-99),0,DB389),IF(OR(DC389="",DC389=-99),0,DC389),IF(OR(DD389="",DD389=-99),0,DD389),IF(OR(DE389="",DE389=-99),0,DE389),IF(OR(DF389="",DF389=-99),0,DF389),IF(OR(DG389="",DG389=-99),0,DG389)))</f>
        <v/>
      </c>
      <c r="DO389" s="59" t="str">
        <f>IF(COUNTBLANK(DH389:DJ389)=3,"",SUM(DH389:DJ389))</f>
        <v/>
      </c>
      <c r="DP389" s="59" t="str">
        <f>IF(COUNTBLANK(DK389:DN389)=4,"",SUM(DK389:DN389))</f>
        <v/>
      </c>
      <c r="DQ389" s="59" t="str">
        <f>IF(COUNTBLANK(CB389:CH389)=7,"",SUM(IF(CB389="",0,5),IF(CC389="",0,9),IF(CD389="",0,4),IF(CE389="",0,4),IF(CF389="",0,3),IF(CG389="",0,1),IF(CH389="",0,6)))</f>
        <v/>
      </c>
      <c r="DR389" s="59" t="str">
        <f>IF(COUNTBLANK(CI389:CR389)=10,"",SUM(IF(CI389="",0,5),IF(CJ389="",0,4),IF(CK389="",0,3),IF(CL389="",0,2),IF(CM389="",0,2),IF(CN389="",0,2),IF(CO389="",0,2),IF(CP389="",0,2),IF(CQ389="",0,2),IF(OR(CR389="",CR389=-99,CR389=-9),0,2)))</f>
        <v/>
      </c>
      <c r="DS389" s="59" t="str">
        <f>IF(COUNTBLANK(CS389:CX389)=6,"",SUM(IF(CS389="",0,1),IF(OR(CT389="",CT389=-99),0,3),IF(OR(CU389="",CU389=-99),0,3),IF(CV389="",0,2),IF(CW389="",0,1),IF(CX389="",0,1)))</f>
        <v/>
      </c>
      <c r="DT389" s="59" t="str">
        <f>IF(COUNTBLANK(CY389:DG389)=9,"",SUM(IF(OR(CY389="",CY389=-99),0,3),IF(OR(CZ389="",CZ389=-99),0,3),IF(OR(DA389="",DA389=-99),0,3),IF(OR(DB389="",DB389=-99),0,3),IF(OR(DC389="",DC389=-99),0,3),IF(OR(DD389="",DD389=-99),0,3),IF(OR(DE389="",DE389=-99),0,3),IF(OR(DF389="",DF389=-99),0,3),IF(OR(DG389="",DG389=-99),0,3)))</f>
        <v/>
      </c>
      <c r="DU389" s="59" t="str">
        <f>IF(COUNTBLANK(DH389:DJ389)=3,"",SUM(IF(DH389="",0,IF(BS389=1,41,IF(BS389=2,38,""))),IF(DI389="",0,6),IF(DJ389="",0,3)))</f>
        <v/>
      </c>
      <c r="DV389" s="59" t="str">
        <f>IF(COUNTBLANK(DK389:DN389)=4,"",SUM(DQ389:DT389))</f>
        <v/>
      </c>
      <c r="DW389" s="59" t="str">
        <f>IF(DQ389="","",((DK389/DQ389)*100))</f>
        <v/>
      </c>
      <c r="DX389" s="59" t="str">
        <f t="shared" si="38"/>
        <v/>
      </c>
      <c r="DY389" s="59" t="str">
        <f t="shared" si="38"/>
        <v/>
      </c>
      <c r="DZ389" s="59" t="str">
        <f t="shared" si="38"/>
        <v/>
      </c>
      <c r="EA389" s="59" t="str">
        <f t="shared" si="38"/>
        <v/>
      </c>
      <c r="EB389" s="59" t="str">
        <f t="shared" si="38"/>
        <v/>
      </c>
      <c r="EC389" s="59" t="str">
        <f>IF(COUNTBLANK(DQ389:DT389)=4,"",SQRT((DQ389^2)+(DR389^2)+(DS389^2)+(DT389^2)))</f>
        <v/>
      </c>
      <c r="ED389" s="59" t="str">
        <f>IF(EC389="","",(SUM(((DK389/EC389)^2),((DL389/EC389)^2),((DM389/EC389)^2),((DN389/EC389)^2))*100))</f>
        <v/>
      </c>
      <c r="EE389" s="59" t="str">
        <f>IF(CB389="","",(CB389/DQ389*100))</f>
        <v/>
      </c>
      <c r="EF389" s="59" t="str">
        <f>IF(CC389="","",(CC389/DQ389*100))</f>
        <v/>
      </c>
      <c r="EG389" s="59" t="str">
        <f>IF(CD389="","",(CD389/DQ389*100))</f>
        <v/>
      </c>
      <c r="EH389" s="59" t="str">
        <f>IF(CE389="","",(CE389/DQ389*100))</f>
        <v/>
      </c>
      <c r="EI389" s="59" t="str">
        <f>IF(CF389="","",(CF389/DQ389*100))</f>
        <v/>
      </c>
      <c r="EJ389" s="59" t="str">
        <f>IF(CG389="","",(CG389/DQ389*100))</f>
        <v/>
      </c>
      <c r="EK389" s="59" t="str">
        <f>IF(CH389="","",(CH389/DQ389*100))</f>
        <v/>
      </c>
      <c r="EL389" s="59" t="str">
        <f>IF(CI389="","",(CI389/DR389*100))</f>
        <v/>
      </c>
      <c r="EM389" s="59" t="str">
        <f>IF(CJ389="","",(CJ389/DR389*100))</f>
        <v/>
      </c>
      <c r="EN389" s="59" t="str">
        <f>IF(CK389="","",(CK389/DR389*100))</f>
        <v/>
      </c>
      <c r="EO389" s="59" t="str">
        <f>IF(CL389="","",(CL389/DR389*100))</f>
        <v/>
      </c>
      <c r="EP389" s="59" t="str">
        <f>IF(CM389="","",(CM389/DR389*100))</f>
        <v/>
      </c>
      <c r="EQ389" s="59" t="str">
        <f>IF(CN389="","",(CN389/DR389*100))</f>
        <v/>
      </c>
      <c r="ER389" s="59" t="str">
        <f>IF(CO389="","",(CO389/DR389*100))</f>
        <v/>
      </c>
      <c r="ES389" s="59" t="str">
        <f>IF(CP389="","",(CP389/DR389*100))</f>
        <v/>
      </c>
      <c r="ET389" s="59" t="str">
        <f>IF(CQ389="","",(CQ389/DR389*100))</f>
        <v/>
      </c>
      <c r="EU389" s="59" t="str">
        <f>IF(CR389="","",(CR389/DR389*100))</f>
        <v/>
      </c>
      <c r="EV389" s="59" t="str">
        <f>IF(CS389="","",(CS389/DS389*100))</f>
        <v/>
      </c>
      <c r="EW389" s="59" t="str">
        <f>IF(CT389="","",(CT389/DS389*100))</f>
        <v/>
      </c>
      <c r="EX389" s="59" t="str">
        <f>IF(CU389="","",(CU389/DS389*100))</f>
        <v/>
      </c>
      <c r="EY389" s="59" t="str">
        <f>IF(CV389="","",(CV389/DS389*100))</f>
        <v/>
      </c>
      <c r="EZ389" s="59" t="str">
        <f>IF(CW389="","",(CW389/DS389*100))</f>
        <v/>
      </c>
      <c r="FA389" s="59" t="str">
        <f>IF(CX389="","",(CX389/DS389*100))</f>
        <v/>
      </c>
      <c r="FB389" s="59" t="str">
        <f t="shared" si="39"/>
        <v/>
      </c>
      <c r="FC389" s="59" t="str">
        <f t="shared" si="39"/>
        <v/>
      </c>
      <c r="FD389" s="59" t="str">
        <f t="shared" si="39"/>
        <v/>
      </c>
      <c r="FE389" s="59" t="str">
        <f t="shared" si="39"/>
        <v/>
      </c>
      <c r="FF389" s="59" t="str">
        <f t="shared" si="39"/>
        <v/>
      </c>
      <c r="FG389" s="59" t="str">
        <f t="shared" si="39"/>
        <v/>
      </c>
      <c r="FH389" s="59" t="str">
        <f t="shared" si="39"/>
        <v/>
      </c>
      <c r="FI389" s="59" t="str">
        <f t="shared" si="39"/>
        <v/>
      </c>
      <c r="FJ389" s="59" t="str">
        <f t="shared" si="39"/>
        <v/>
      </c>
      <c r="FK389" s="59" t="str">
        <f>IF(DH389="","",(DH389/DU389*100))</f>
        <v/>
      </c>
      <c r="FL389" s="59" t="str">
        <f>IF(DI389="","",(DI389/DU389*100))</f>
        <v/>
      </c>
      <c r="FM389" s="59" t="str">
        <f>IF(DJ389="","",(DJ389/DU389*100))</f>
        <v/>
      </c>
    </row>
    <row r="390" spans="72:169" x14ac:dyDescent="0.25">
      <c r="BT390" s="59" t="str">
        <f>IF(BR390="","",YEAR(D390)-BR390)</f>
        <v/>
      </c>
      <c r="BU390" s="59" t="str">
        <f>IF(BO390="",IF(OR(BM390="",BN390=""),"",((BM390*12)+BN390)*0.0254),BO390*0.01)</f>
        <v/>
      </c>
      <c r="BV390" s="59" t="str">
        <f>IF(BQ390="",IF(BP390="","",BP390*0.453592),BQ390)</f>
        <v/>
      </c>
      <c r="BW390" s="59" t="str">
        <f>IF(OR(BU390="",BV390=""),"",(BV390/(BU390^2)))</f>
        <v/>
      </c>
      <c r="BX390" s="59" t="str">
        <f>IF(COUNTBLANK(E390:J390)=6,"",(((E390*IF(F390&gt;0,F390,30)*3)+(G390*IF(H390&gt;0,H390,30)*5)+(I390*IF(J390&gt;0,J390,30)*9))))</f>
        <v/>
      </c>
      <c r="BY390" s="59" t="str">
        <f>IF(COUNTBLANK(AE390:AL390)=8,"",SUM(IF(AE390=2,1,IF(AE390=3,1,0)),IF(AH390=1,1,IF(AI390=1,1,0)),IF(AJ390&gt;3,1,0),IF(AK390&gt;3,1,0),IF(AL390&gt;0,1,0)))</f>
        <v/>
      </c>
      <c r="BZ390" s="59" t="str">
        <f>IF(OR(AM390="",AN390=""),"",IF(OR(AM390=-99,AN390=-99),-99,IF(AM390=3,IF(AN390=2,1,IF(AN390=3,1,0)),0)))</f>
        <v/>
      </c>
      <c r="CA390" s="59" t="str">
        <f>IF(OR((AC390=""),(AD390="")),"",IF(AD390=-99,-99,IF(AC390&gt;=4,IF(OR(AD390=1,AD390=2),1,0),0)))</f>
        <v/>
      </c>
      <c r="CB390" s="59" t="str">
        <f>IF(BW390="","",IF(BW390&lt;25,5,IF(BW390&lt;30,2,0)))</f>
        <v/>
      </c>
      <c r="CC390" s="59" t="str">
        <f t="shared" si="40"/>
        <v/>
      </c>
      <c r="CD390" s="59" t="str">
        <f>IF(K390="","",IF(K390&lt;4,0,IF(K390&gt;=4,4,"")))</f>
        <v/>
      </c>
      <c r="CE390" s="59" t="str">
        <f>IF(L390="","",IF(L390&lt;4,0,IF(L390&gt;=4,4,"")))</f>
        <v/>
      </c>
      <c r="CF390" s="59" t="str">
        <f>IF(M390="","",IF(M390&lt;4,0,IF(M390&gt;=4,3,"")))</f>
        <v/>
      </c>
      <c r="CG390" s="59" t="str">
        <f>IF(N390="","",IF(N390&lt;4,0,IF(N390&gt;=4,1,"")))</f>
        <v/>
      </c>
      <c r="CH390" s="59" t="str">
        <f t="shared" si="41"/>
        <v/>
      </c>
      <c r="CI390" s="59" t="str">
        <f>IF(O390="","",IF(O390=0,0,IF(O390=1,3,IF(O390&lt;=4,4,IF(O390&gt;4,5,"")))))</f>
        <v/>
      </c>
      <c r="CJ390" s="59" t="str">
        <f>IF(P390="","",IF(P390=0,0,IF(P390=1,1,IF(P390&lt;7,3,IF(P390=7,4,"")))))</f>
        <v/>
      </c>
      <c r="CK390" s="59" t="str">
        <f>IF(Q390="","",IF(Q390&lt;4,3,IF(Q390&lt;7,2,IF(Q390=7,0,""))))</f>
        <v/>
      </c>
      <c r="CL390" s="59" t="str">
        <f>IF(R390="","",IF(R390&lt;1,0,IF(R390&lt;=2,1,IF(R390&gt;2,2,""))))</f>
        <v/>
      </c>
      <c r="CM390" s="59" t="str">
        <f>IF(S390="","",IF(S390=0,0,IF(S390=1,1,IF(S390&gt;1,2,""))))</f>
        <v/>
      </c>
      <c r="CN390" s="59" t="str">
        <f>IF(T390="","",IF(T390=0,0,IF(T390&lt;=4,1,IF(T390&gt;4,2,""))))</f>
        <v/>
      </c>
      <c r="CO390" s="59" t="str">
        <f>IF(U390="","",IF(U390&lt;4,0,IF(U390&lt;=6,1,IF(U390=7,2,""))))</f>
        <v/>
      </c>
      <c r="CP390" s="59" t="str">
        <f>IF(V390="","",IF(V390&lt;4,2,IF(V390=4,1,IF(V390=5,0,""))))</f>
        <v/>
      </c>
      <c r="CQ390" s="59" t="str">
        <f>IF(W390="","",IF(W390=1,2,IF(W390=2,1,IF(W390&gt;2,0,""))))</f>
        <v/>
      </c>
      <c r="CR390" s="59" t="str">
        <f>IF(X390="","",IF(X390=0,0,IF(X390=1,1,IF(X390=2,2,IF(X390=3,2,IF(X390=-9,-9,IF(X390=-99,-99,"")))))))</f>
        <v/>
      </c>
      <c r="CS390" s="59" t="str">
        <f>IF(Z390="","",IF(Z390=0,1,IF(Z390=1,0,"")))</f>
        <v/>
      </c>
      <c r="CT390" s="59" t="str">
        <f>IF(CA390="","",IF(CA390=-99,-99,IF(CA390=1,3,0)))</f>
        <v/>
      </c>
      <c r="CU390" s="59" t="str">
        <f>IF(BZ390="","",IF(BZ390=-99,-99,IF(BZ390=0,3,0)))</f>
        <v/>
      </c>
      <c r="CV390" s="59" t="str">
        <f>IF(AO390="","",IF(AND(AO390&gt;=7,AO390&lt;=8),2,0))</f>
        <v/>
      </c>
      <c r="CW390" s="59" t="str">
        <f>IF(AP390="","",IF(AP390=1,0,IF(AP390&gt;1,1,"")))</f>
        <v/>
      </c>
      <c r="CX390" s="59" t="str">
        <f t="shared" si="42"/>
        <v/>
      </c>
      <c r="CY390" s="59" t="str">
        <f>IF(BA390="","",IF(BA390=0,0,IF(OR(BA390=1,BA390=2,BA390=3),3,IF(BA390=-99,-99,""))))</f>
        <v/>
      </c>
      <c r="CZ390" s="59" t="str">
        <f>IF(BB390="","",IF(BB390=0,0,IF(OR(BB390=1,BB390=2,BB390=3),3,IF(BB390=-99,-99,""))))</f>
        <v/>
      </c>
      <c r="DA390" s="59" t="str">
        <f>IF(BC390="","",IF(BC390=0,0,IF(OR(BC390=1,BC390=2,BC390=3),3,IF(BC390=-99,-99,""))))</f>
        <v/>
      </c>
      <c r="DB390" s="59" t="str">
        <f>IF(BD390="","",IF(BD390=0,0,IF(OR(BD390=1,BD390=2,BD390=3),3,IF(BD390=-99,-99,""))))</f>
        <v/>
      </c>
      <c r="DC390" s="59" t="str">
        <f>IF(BE390="","",IF(BE390=0,0,IF(OR(BE390=1,BE390=2,BE390=3),3,IF(BE390=-99,-99,""))))</f>
        <v/>
      </c>
      <c r="DD390" s="59" t="str">
        <f>IF(BF390="","",IF(BF390=0,0,IF(OR(BF390=1,BF390=2,BF390=3),3,IF(BF390=-99,-99,""))))</f>
        <v/>
      </c>
      <c r="DE390" s="59" t="str">
        <f>IF(BG390="","",IF(BG390=0,0,IF(OR(BG390=1,BG390=2,BG390=3),3,IF(BG390=-99,-99,""))))</f>
        <v/>
      </c>
      <c r="DF390" s="59" t="str">
        <f>IF(BH390="","",IF(BH390=0,0,IF(OR(BH390=1,BH390=2,BH390=3),3,IF(BH390=-99,-99,""))))</f>
        <v/>
      </c>
      <c r="DG390" s="59" t="str">
        <f>IF(BI390="","",IF(BI390=0,0,IF(OR(BI390=1,BI390=2,BI390=3),3,IF(BI390=-99,-99,""))))</f>
        <v/>
      </c>
      <c r="DH390" s="59" t="str">
        <f>IF(BT390="","",IF(BS390=1,IF(BT390&lt;65,41,IF(BT390&lt;70,35,IF(BT390&lt;75,29,IF(BT390&lt;80,21,IF(BT390&lt;85,14,IF(BT390&lt;90,5,0)))))),IF(BS390=2,IF(BT390&lt;65,38,IF(BT390&lt;70,33,IF(BT390&lt;75,26,IF(BT390&lt;80,16,IF(BT390&lt;85,12,IF(BT390&lt;90,1,0)))))),"")))</f>
        <v/>
      </c>
      <c r="DI390" s="59" t="str">
        <f>IF(BL390="","",IF(BL390=1,0,IF(BL390=2,3,IF(BL390&gt;2,6,""))))</f>
        <v/>
      </c>
      <c r="DJ390" s="59" t="str">
        <f>IF(Y390="","",IF(Y390=0,3,IF(Y390=1,0,"")))</f>
        <v/>
      </c>
      <c r="DK390" s="59" t="str">
        <f>IF(COUNTBLANK(CB390:CH390)=7,"",SUM(CB390:CH390))</f>
        <v/>
      </c>
      <c r="DL390" s="59" t="str">
        <f>IF(COUNTBLANK(CI390:CR390)=10,"",SUM(CI390:CQ390,IF(CR390&gt;0,CR390,0)))</f>
        <v/>
      </c>
      <c r="DM390" s="59" t="str">
        <f>IF(COUNTBLANK(CS390:CX390)=6,"",SUM(CS390,IF(CT390=-99,0,CT390),IF(CU390=-99,0,CU390),CV390:CX390))</f>
        <v/>
      </c>
      <c r="DN390" s="59" t="str">
        <f>IF(COUNTBLANK(CY390:DG390)=9,"",SUM(IF(OR(CY390="",CY390=-99),0,CY390),IF(OR(CZ390="",CZ390=-99),0,CZ390),IF(OR(DA390="",DA390=-99),0,DA390),IF(OR(DB390="",DB390=-99),0,DB390),IF(OR(DC390="",DC390=-99),0,DC390),IF(OR(DD390="",DD390=-99),0,DD390),IF(OR(DE390="",DE390=-99),0,DE390),IF(OR(DF390="",DF390=-99),0,DF390),IF(OR(DG390="",DG390=-99),0,DG390)))</f>
        <v/>
      </c>
      <c r="DO390" s="59" t="str">
        <f>IF(COUNTBLANK(DH390:DJ390)=3,"",SUM(DH390:DJ390))</f>
        <v/>
      </c>
      <c r="DP390" s="59" t="str">
        <f>IF(COUNTBLANK(DK390:DN390)=4,"",SUM(DK390:DN390))</f>
        <v/>
      </c>
      <c r="DQ390" s="59" t="str">
        <f>IF(COUNTBLANK(CB390:CH390)=7,"",SUM(IF(CB390="",0,5),IF(CC390="",0,9),IF(CD390="",0,4),IF(CE390="",0,4),IF(CF390="",0,3),IF(CG390="",0,1),IF(CH390="",0,6)))</f>
        <v/>
      </c>
      <c r="DR390" s="59" t="str">
        <f>IF(COUNTBLANK(CI390:CR390)=10,"",SUM(IF(CI390="",0,5),IF(CJ390="",0,4),IF(CK390="",0,3),IF(CL390="",0,2),IF(CM390="",0,2),IF(CN390="",0,2),IF(CO390="",0,2),IF(CP390="",0,2),IF(CQ390="",0,2),IF(OR(CR390="",CR390=-99,CR390=-9),0,2)))</f>
        <v/>
      </c>
      <c r="DS390" s="59" t="str">
        <f>IF(COUNTBLANK(CS390:CX390)=6,"",SUM(IF(CS390="",0,1),IF(OR(CT390="",CT390=-99),0,3),IF(OR(CU390="",CU390=-99),0,3),IF(CV390="",0,2),IF(CW390="",0,1),IF(CX390="",0,1)))</f>
        <v/>
      </c>
      <c r="DT390" s="59" t="str">
        <f>IF(COUNTBLANK(CY390:DG390)=9,"",SUM(IF(OR(CY390="",CY390=-99),0,3),IF(OR(CZ390="",CZ390=-99),0,3),IF(OR(DA390="",DA390=-99),0,3),IF(OR(DB390="",DB390=-99),0,3),IF(OR(DC390="",DC390=-99),0,3),IF(OR(DD390="",DD390=-99),0,3),IF(OR(DE390="",DE390=-99),0,3),IF(OR(DF390="",DF390=-99),0,3),IF(OR(DG390="",DG390=-99),0,3)))</f>
        <v/>
      </c>
      <c r="DU390" s="59" t="str">
        <f>IF(COUNTBLANK(DH390:DJ390)=3,"",SUM(IF(DH390="",0,IF(BS390=1,41,IF(BS390=2,38,""))),IF(DI390="",0,6),IF(DJ390="",0,3)))</f>
        <v/>
      </c>
      <c r="DV390" s="59" t="str">
        <f>IF(COUNTBLANK(DK390:DN390)=4,"",SUM(DQ390:DT390))</f>
        <v/>
      </c>
      <c r="DW390" s="59" t="str">
        <f>IF(DQ390="","",((DK390/DQ390)*100))</f>
        <v/>
      </c>
      <c r="DX390" s="59" t="str">
        <f t="shared" si="38"/>
        <v/>
      </c>
      <c r="DY390" s="59" t="str">
        <f t="shared" si="38"/>
        <v/>
      </c>
      <c r="DZ390" s="59" t="str">
        <f t="shared" si="38"/>
        <v/>
      </c>
      <c r="EA390" s="59" t="str">
        <f t="shared" si="38"/>
        <v/>
      </c>
      <c r="EB390" s="59" t="str">
        <f t="shared" si="38"/>
        <v/>
      </c>
      <c r="EC390" s="59" t="str">
        <f>IF(COUNTBLANK(DQ390:DT390)=4,"",SQRT((DQ390^2)+(DR390^2)+(DS390^2)+(DT390^2)))</f>
        <v/>
      </c>
      <c r="ED390" s="59" t="str">
        <f>IF(EC390="","",(SUM(((DK390/EC390)^2),((DL390/EC390)^2),((DM390/EC390)^2),((DN390/EC390)^2))*100))</f>
        <v/>
      </c>
      <c r="EE390" s="59" t="str">
        <f>IF(CB390="","",(CB390/DQ390*100))</f>
        <v/>
      </c>
      <c r="EF390" s="59" t="str">
        <f>IF(CC390="","",(CC390/DQ390*100))</f>
        <v/>
      </c>
      <c r="EG390" s="59" t="str">
        <f>IF(CD390="","",(CD390/DQ390*100))</f>
        <v/>
      </c>
      <c r="EH390" s="59" t="str">
        <f>IF(CE390="","",(CE390/DQ390*100))</f>
        <v/>
      </c>
      <c r="EI390" s="59" t="str">
        <f>IF(CF390="","",(CF390/DQ390*100))</f>
        <v/>
      </c>
      <c r="EJ390" s="59" t="str">
        <f>IF(CG390="","",(CG390/DQ390*100))</f>
        <v/>
      </c>
      <c r="EK390" s="59" t="str">
        <f>IF(CH390="","",(CH390/DQ390*100))</f>
        <v/>
      </c>
      <c r="EL390" s="59" t="str">
        <f>IF(CI390="","",(CI390/DR390*100))</f>
        <v/>
      </c>
      <c r="EM390" s="59" t="str">
        <f>IF(CJ390="","",(CJ390/DR390*100))</f>
        <v/>
      </c>
      <c r="EN390" s="59" t="str">
        <f>IF(CK390="","",(CK390/DR390*100))</f>
        <v/>
      </c>
      <c r="EO390" s="59" t="str">
        <f>IF(CL390="","",(CL390/DR390*100))</f>
        <v/>
      </c>
      <c r="EP390" s="59" t="str">
        <f>IF(CM390="","",(CM390/DR390*100))</f>
        <v/>
      </c>
      <c r="EQ390" s="59" t="str">
        <f>IF(CN390="","",(CN390/DR390*100))</f>
        <v/>
      </c>
      <c r="ER390" s="59" t="str">
        <f>IF(CO390="","",(CO390/DR390*100))</f>
        <v/>
      </c>
      <c r="ES390" s="59" t="str">
        <f>IF(CP390="","",(CP390/DR390*100))</f>
        <v/>
      </c>
      <c r="ET390" s="59" t="str">
        <f>IF(CQ390="","",(CQ390/DR390*100))</f>
        <v/>
      </c>
      <c r="EU390" s="59" t="str">
        <f>IF(CR390="","",(CR390/DR390*100))</f>
        <v/>
      </c>
      <c r="EV390" s="59" t="str">
        <f>IF(CS390="","",(CS390/DS390*100))</f>
        <v/>
      </c>
      <c r="EW390" s="59" t="str">
        <f>IF(CT390="","",(CT390/DS390*100))</f>
        <v/>
      </c>
      <c r="EX390" s="59" t="str">
        <f>IF(CU390="","",(CU390/DS390*100))</f>
        <v/>
      </c>
      <c r="EY390" s="59" t="str">
        <f>IF(CV390="","",(CV390/DS390*100))</f>
        <v/>
      </c>
      <c r="EZ390" s="59" t="str">
        <f>IF(CW390="","",(CW390/DS390*100))</f>
        <v/>
      </c>
      <c r="FA390" s="59" t="str">
        <f>IF(CX390="","",(CX390/DS390*100))</f>
        <v/>
      </c>
      <c r="FB390" s="59" t="str">
        <f t="shared" si="39"/>
        <v/>
      </c>
      <c r="FC390" s="59" t="str">
        <f t="shared" si="39"/>
        <v/>
      </c>
      <c r="FD390" s="59" t="str">
        <f t="shared" si="39"/>
        <v/>
      </c>
      <c r="FE390" s="59" t="str">
        <f t="shared" si="39"/>
        <v/>
      </c>
      <c r="FF390" s="59" t="str">
        <f t="shared" si="39"/>
        <v/>
      </c>
      <c r="FG390" s="59" t="str">
        <f t="shared" si="39"/>
        <v/>
      </c>
      <c r="FH390" s="59" t="str">
        <f t="shared" si="39"/>
        <v/>
      </c>
      <c r="FI390" s="59" t="str">
        <f t="shared" si="39"/>
        <v/>
      </c>
      <c r="FJ390" s="59" t="str">
        <f t="shared" si="39"/>
        <v/>
      </c>
      <c r="FK390" s="59" t="str">
        <f>IF(DH390="","",(DH390/DU390*100))</f>
        <v/>
      </c>
      <c r="FL390" s="59" t="str">
        <f>IF(DI390="","",(DI390/DU390*100))</f>
        <v/>
      </c>
      <c r="FM390" s="59" t="str">
        <f>IF(DJ390="","",(DJ390/DU390*100))</f>
        <v/>
      </c>
    </row>
    <row r="391" spans="72:169" x14ac:dyDescent="0.25">
      <c r="BT391" s="59" t="str">
        <f>IF(BR391="","",YEAR(D391)-BR391)</f>
        <v/>
      </c>
      <c r="BU391" s="59" t="str">
        <f>IF(BO391="",IF(OR(BM391="",BN391=""),"",((BM391*12)+BN391)*0.0254),BO391*0.01)</f>
        <v/>
      </c>
      <c r="BV391" s="59" t="str">
        <f>IF(BQ391="",IF(BP391="","",BP391*0.453592),BQ391)</f>
        <v/>
      </c>
      <c r="BW391" s="59" t="str">
        <f>IF(OR(BU391="",BV391=""),"",(BV391/(BU391^2)))</f>
        <v/>
      </c>
      <c r="BX391" s="59" t="str">
        <f>IF(COUNTBLANK(E391:J391)=6,"",(((E391*IF(F391&gt;0,F391,30)*3)+(G391*IF(H391&gt;0,H391,30)*5)+(I391*IF(J391&gt;0,J391,30)*9))))</f>
        <v/>
      </c>
      <c r="BY391" s="59" t="str">
        <f>IF(COUNTBLANK(AE391:AL391)=8,"",SUM(IF(AE391=2,1,IF(AE391=3,1,0)),IF(AH391=1,1,IF(AI391=1,1,0)),IF(AJ391&gt;3,1,0),IF(AK391&gt;3,1,0),IF(AL391&gt;0,1,0)))</f>
        <v/>
      </c>
      <c r="BZ391" s="59" t="str">
        <f>IF(OR(AM391="",AN391=""),"",IF(OR(AM391=-99,AN391=-99),-99,IF(AM391=3,IF(AN391=2,1,IF(AN391=3,1,0)),0)))</f>
        <v/>
      </c>
      <c r="CA391" s="59" t="str">
        <f>IF(OR((AC391=""),(AD391="")),"",IF(AD391=-99,-99,IF(AC391&gt;=4,IF(OR(AD391=1,AD391=2),1,0),0)))</f>
        <v/>
      </c>
      <c r="CB391" s="59" t="str">
        <f>IF(BW391="","",IF(BW391&lt;25,5,IF(BW391&lt;30,2,0)))</f>
        <v/>
      </c>
      <c r="CC391" s="59" t="str">
        <f t="shared" si="40"/>
        <v/>
      </c>
      <c r="CD391" s="59" t="str">
        <f>IF(K391="","",IF(K391&lt;4,0,IF(K391&gt;=4,4,"")))</f>
        <v/>
      </c>
      <c r="CE391" s="59" t="str">
        <f>IF(L391="","",IF(L391&lt;4,0,IF(L391&gt;=4,4,"")))</f>
        <v/>
      </c>
      <c r="CF391" s="59" t="str">
        <f>IF(M391="","",IF(M391&lt;4,0,IF(M391&gt;=4,3,"")))</f>
        <v/>
      </c>
      <c r="CG391" s="59" t="str">
        <f>IF(N391="","",IF(N391&lt;4,0,IF(N391&gt;=4,1,"")))</f>
        <v/>
      </c>
      <c r="CH391" s="59" t="str">
        <f t="shared" si="41"/>
        <v/>
      </c>
      <c r="CI391" s="59" t="str">
        <f>IF(O391="","",IF(O391=0,0,IF(O391=1,3,IF(O391&lt;=4,4,IF(O391&gt;4,5,"")))))</f>
        <v/>
      </c>
      <c r="CJ391" s="59" t="str">
        <f>IF(P391="","",IF(P391=0,0,IF(P391=1,1,IF(P391&lt;7,3,IF(P391=7,4,"")))))</f>
        <v/>
      </c>
      <c r="CK391" s="59" t="str">
        <f>IF(Q391="","",IF(Q391&lt;4,3,IF(Q391&lt;7,2,IF(Q391=7,0,""))))</f>
        <v/>
      </c>
      <c r="CL391" s="59" t="str">
        <f>IF(R391="","",IF(R391&lt;1,0,IF(R391&lt;=2,1,IF(R391&gt;2,2,""))))</f>
        <v/>
      </c>
      <c r="CM391" s="59" t="str">
        <f>IF(S391="","",IF(S391=0,0,IF(S391=1,1,IF(S391&gt;1,2,""))))</f>
        <v/>
      </c>
      <c r="CN391" s="59" t="str">
        <f>IF(T391="","",IF(T391=0,0,IF(T391&lt;=4,1,IF(T391&gt;4,2,""))))</f>
        <v/>
      </c>
      <c r="CO391" s="59" t="str">
        <f>IF(U391="","",IF(U391&lt;4,0,IF(U391&lt;=6,1,IF(U391=7,2,""))))</f>
        <v/>
      </c>
      <c r="CP391" s="59" t="str">
        <f>IF(V391="","",IF(V391&lt;4,2,IF(V391=4,1,IF(V391=5,0,""))))</f>
        <v/>
      </c>
      <c r="CQ391" s="59" t="str">
        <f>IF(W391="","",IF(W391=1,2,IF(W391=2,1,IF(W391&gt;2,0,""))))</f>
        <v/>
      </c>
      <c r="CR391" s="59" t="str">
        <f>IF(X391="","",IF(X391=0,0,IF(X391=1,1,IF(X391=2,2,IF(X391=3,2,IF(X391=-9,-9,IF(X391=-99,-99,"")))))))</f>
        <v/>
      </c>
      <c r="CS391" s="59" t="str">
        <f>IF(Z391="","",IF(Z391=0,1,IF(Z391=1,0,"")))</f>
        <v/>
      </c>
      <c r="CT391" s="59" t="str">
        <f>IF(CA391="","",IF(CA391=-99,-99,IF(CA391=1,3,0)))</f>
        <v/>
      </c>
      <c r="CU391" s="59" t="str">
        <f>IF(BZ391="","",IF(BZ391=-99,-99,IF(BZ391=0,3,0)))</f>
        <v/>
      </c>
      <c r="CV391" s="59" t="str">
        <f>IF(AO391="","",IF(AND(AO391&gt;=7,AO391&lt;=8),2,0))</f>
        <v/>
      </c>
      <c r="CW391" s="59" t="str">
        <f>IF(AP391="","",IF(AP391=1,0,IF(AP391&gt;1,1,"")))</f>
        <v/>
      </c>
      <c r="CX391" s="59" t="str">
        <f t="shared" si="42"/>
        <v/>
      </c>
      <c r="CY391" s="59" t="str">
        <f>IF(BA391="","",IF(BA391=0,0,IF(OR(BA391=1,BA391=2,BA391=3),3,IF(BA391=-99,-99,""))))</f>
        <v/>
      </c>
      <c r="CZ391" s="59" t="str">
        <f>IF(BB391="","",IF(BB391=0,0,IF(OR(BB391=1,BB391=2,BB391=3),3,IF(BB391=-99,-99,""))))</f>
        <v/>
      </c>
      <c r="DA391" s="59" t="str">
        <f>IF(BC391="","",IF(BC391=0,0,IF(OR(BC391=1,BC391=2,BC391=3),3,IF(BC391=-99,-99,""))))</f>
        <v/>
      </c>
      <c r="DB391" s="59" t="str">
        <f>IF(BD391="","",IF(BD391=0,0,IF(OR(BD391=1,BD391=2,BD391=3),3,IF(BD391=-99,-99,""))))</f>
        <v/>
      </c>
      <c r="DC391" s="59" t="str">
        <f>IF(BE391="","",IF(BE391=0,0,IF(OR(BE391=1,BE391=2,BE391=3),3,IF(BE391=-99,-99,""))))</f>
        <v/>
      </c>
      <c r="DD391" s="59" t="str">
        <f>IF(BF391="","",IF(BF391=0,0,IF(OR(BF391=1,BF391=2,BF391=3),3,IF(BF391=-99,-99,""))))</f>
        <v/>
      </c>
      <c r="DE391" s="59" t="str">
        <f>IF(BG391="","",IF(BG391=0,0,IF(OR(BG391=1,BG391=2,BG391=3),3,IF(BG391=-99,-99,""))))</f>
        <v/>
      </c>
      <c r="DF391" s="59" t="str">
        <f>IF(BH391="","",IF(BH391=0,0,IF(OR(BH391=1,BH391=2,BH391=3),3,IF(BH391=-99,-99,""))))</f>
        <v/>
      </c>
      <c r="DG391" s="59" t="str">
        <f>IF(BI391="","",IF(BI391=0,0,IF(OR(BI391=1,BI391=2,BI391=3),3,IF(BI391=-99,-99,""))))</f>
        <v/>
      </c>
      <c r="DH391" s="59" t="str">
        <f>IF(BT391="","",IF(BS391=1,IF(BT391&lt;65,41,IF(BT391&lt;70,35,IF(BT391&lt;75,29,IF(BT391&lt;80,21,IF(BT391&lt;85,14,IF(BT391&lt;90,5,0)))))),IF(BS391=2,IF(BT391&lt;65,38,IF(BT391&lt;70,33,IF(BT391&lt;75,26,IF(BT391&lt;80,16,IF(BT391&lt;85,12,IF(BT391&lt;90,1,0)))))),"")))</f>
        <v/>
      </c>
      <c r="DI391" s="59" t="str">
        <f>IF(BL391="","",IF(BL391=1,0,IF(BL391=2,3,IF(BL391&gt;2,6,""))))</f>
        <v/>
      </c>
      <c r="DJ391" s="59" t="str">
        <f>IF(Y391="","",IF(Y391=0,3,IF(Y391=1,0,"")))</f>
        <v/>
      </c>
      <c r="DK391" s="59" t="str">
        <f>IF(COUNTBLANK(CB391:CH391)=7,"",SUM(CB391:CH391))</f>
        <v/>
      </c>
      <c r="DL391" s="59" t="str">
        <f>IF(COUNTBLANK(CI391:CR391)=10,"",SUM(CI391:CQ391,IF(CR391&gt;0,CR391,0)))</f>
        <v/>
      </c>
      <c r="DM391" s="59" t="str">
        <f>IF(COUNTBLANK(CS391:CX391)=6,"",SUM(CS391,IF(CT391=-99,0,CT391),IF(CU391=-99,0,CU391),CV391:CX391))</f>
        <v/>
      </c>
      <c r="DN391" s="59" t="str">
        <f>IF(COUNTBLANK(CY391:DG391)=9,"",SUM(IF(OR(CY391="",CY391=-99),0,CY391),IF(OR(CZ391="",CZ391=-99),0,CZ391),IF(OR(DA391="",DA391=-99),0,DA391),IF(OR(DB391="",DB391=-99),0,DB391),IF(OR(DC391="",DC391=-99),0,DC391),IF(OR(DD391="",DD391=-99),0,DD391),IF(OR(DE391="",DE391=-99),0,DE391),IF(OR(DF391="",DF391=-99),0,DF391),IF(OR(DG391="",DG391=-99),0,DG391)))</f>
        <v/>
      </c>
      <c r="DO391" s="59" t="str">
        <f>IF(COUNTBLANK(DH391:DJ391)=3,"",SUM(DH391:DJ391))</f>
        <v/>
      </c>
      <c r="DP391" s="59" t="str">
        <f>IF(COUNTBLANK(DK391:DN391)=4,"",SUM(DK391:DN391))</f>
        <v/>
      </c>
      <c r="DQ391" s="59" t="str">
        <f>IF(COUNTBLANK(CB391:CH391)=7,"",SUM(IF(CB391="",0,5),IF(CC391="",0,9),IF(CD391="",0,4),IF(CE391="",0,4),IF(CF391="",0,3),IF(CG391="",0,1),IF(CH391="",0,6)))</f>
        <v/>
      </c>
      <c r="DR391" s="59" t="str">
        <f>IF(COUNTBLANK(CI391:CR391)=10,"",SUM(IF(CI391="",0,5),IF(CJ391="",0,4),IF(CK391="",0,3),IF(CL391="",0,2),IF(CM391="",0,2),IF(CN391="",0,2),IF(CO391="",0,2),IF(CP391="",0,2),IF(CQ391="",0,2),IF(OR(CR391="",CR391=-99,CR391=-9),0,2)))</f>
        <v/>
      </c>
      <c r="DS391" s="59" t="str">
        <f>IF(COUNTBLANK(CS391:CX391)=6,"",SUM(IF(CS391="",0,1),IF(OR(CT391="",CT391=-99),0,3),IF(OR(CU391="",CU391=-99),0,3),IF(CV391="",0,2),IF(CW391="",0,1),IF(CX391="",0,1)))</f>
        <v/>
      </c>
      <c r="DT391" s="59" t="str">
        <f>IF(COUNTBLANK(CY391:DG391)=9,"",SUM(IF(OR(CY391="",CY391=-99),0,3),IF(OR(CZ391="",CZ391=-99),0,3),IF(OR(DA391="",DA391=-99),0,3),IF(OR(DB391="",DB391=-99),0,3),IF(OR(DC391="",DC391=-99),0,3),IF(OR(DD391="",DD391=-99),0,3),IF(OR(DE391="",DE391=-99),0,3),IF(OR(DF391="",DF391=-99),0,3),IF(OR(DG391="",DG391=-99),0,3)))</f>
        <v/>
      </c>
      <c r="DU391" s="59" t="str">
        <f>IF(COUNTBLANK(DH391:DJ391)=3,"",SUM(IF(DH391="",0,IF(BS391=1,41,IF(BS391=2,38,""))),IF(DI391="",0,6),IF(DJ391="",0,3)))</f>
        <v/>
      </c>
      <c r="DV391" s="59" t="str">
        <f>IF(COUNTBLANK(DK391:DN391)=4,"",SUM(DQ391:DT391))</f>
        <v/>
      </c>
      <c r="DW391" s="59" t="str">
        <f>IF(DQ391="","",((DK391/DQ391)*100))</f>
        <v/>
      </c>
      <c r="DX391" s="59" t="str">
        <f t="shared" si="38"/>
        <v/>
      </c>
      <c r="DY391" s="59" t="str">
        <f t="shared" si="38"/>
        <v/>
      </c>
      <c r="DZ391" s="59" t="str">
        <f t="shared" si="38"/>
        <v/>
      </c>
      <c r="EA391" s="59" t="str">
        <f t="shared" si="38"/>
        <v/>
      </c>
      <c r="EB391" s="59" t="str">
        <f t="shared" si="38"/>
        <v/>
      </c>
      <c r="EC391" s="59" t="str">
        <f>IF(COUNTBLANK(DQ391:DT391)=4,"",SQRT((DQ391^2)+(DR391^2)+(DS391^2)+(DT391^2)))</f>
        <v/>
      </c>
      <c r="ED391" s="59" t="str">
        <f>IF(EC391="","",(SUM(((DK391/EC391)^2),((DL391/EC391)^2),((DM391/EC391)^2),((DN391/EC391)^2))*100))</f>
        <v/>
      </c>
      <c r="EE391" s="59" t="str">
        <f>IF(CB391="","",(CB391/DQ391*100))</f>
        <v/>
      </c>
      <c r="EF391" s="59" t="str">
        <f>IF(CC391="","",(CC391/DQ391*100))</f>
        <v/>
      </c>
      <c r="EG391" s="59" t="str">
        <f>IF(CD391="","",(CD391/DQ391*100))</f>
        <v/>
      </c>
      <c r="EH391" s="59" t="str">
        <f>IF(CE391="","",(CE391/DQ391*100))</f>
        <v/>
      </c>
      <c r="EI391" s="59" t="str">
        <f>IF(CF391="","",(CF391/DQ391*100))</f>
        <v/>
      </c>
      <c r="EJ391" s="59" t="str">
        <f>IF(CG391="","",(CG391/DQ391*100))</f>
        <v/>
      </c>
      <c r="EK391" s="59" t="str">
        <f>IF(CH391="","",(CH391/DQ391*100))</f>
        <v/>
      </c>
      <c r="EL391" s="59" t="str">
        <f>IF(CI391="","",(CI391/DR391*100))</f>
        <v/>
      </c>
      <c r="EM391" s="59" t="str">
        <f>IF(CJ391="","",(CJ391/DR391*100))</f>
        <v/>
      </c>
      <c r="EN391" s="59" t="str">
        <f>IF(CK391="","",(CK391/DR391*100))</f>
        <v/>
      </c>
      <c r="EO391" s="59" t="str">
        <f>IF(CL391="","",(CL391/DR391*100))</f>
        <v/>
      </c>
      <c r="EP391" s="59" t="str">
        <f>IF(CM391="","",(CM391/DR391*100))</f>
        <v/>
      </c>
      <c r="EQ391" s="59" t="str">
        <f>IF(CN391="","",(CN391/DR391*100))</f>
        <v/>
      </c>
      <c r="ER391" s="59" t="str">
        <f>IF(CO391="","",(CO391/DR391*100))</f>
        <v/>
      </c>
      <c r="ES391" s="59" t="str">
        <f>IF(CP391="","",(CP391/DR391*100))</f>
        <v/>
      </c>
      <c r="ET391" s="59" t="str">
        <f>IF(CQ391="","",(CQ391/DR391*100))</f>
        <v/>
      </c>
      <c r="EU391" s="59" t="str">
        <f>IF(CR391="","",(CR391/DR391*100))</f>
        <v/>
      </c>
      <c r="EV391" s="59" t="str">
        <f>IF(CS391="","",(CS391/DS391*100))</f>
        <v/>
      </c>
      <c r="EW391" s="59" t="str">
        <f>IF(CT391="","",(CT391/DS391*100))</f>
        <v/>
      </c>
      <c r="EX391" s="59" t="str">
        <f>IF(CU391="","",(CU391/DS391*100))</f>
        <v/>
      </c>
      <c r="EY391" s="59" t="str">
        <f>IF(CV391="","",(CV391/DS391*100))</f>
        <v/>
      </c>
      <c r="EZ391" s="59" t="str">
        <f>IF(CW391="","",(CW391/DS391*100))</f>
        <v/>
      </c>
      <c r="FA391" s="59" t="str">
        <f>IF(CX391="","",(CX391/DS391*100))</f>
        <v/>
      </c>
      <c r="FB391" s="59" t="str">
        <f t="shared" si="39"/>
        <v/>
      </c>
      <c r="FC391" s="59" t="str">
        <f t="shared" si="39"/>
        <v/>
      </c>
      <c r="FD391" s="59" t="str">
        <f t="shared" si="39"/>
        <v/>
      </c>
      <c r="FE391" s="59" t="str">
        <f t="shared" si="39"/>
        <v/>
      </c>
      <c r="FF391" s="59" t="str">
        <f t="shared" si="39"/>
        <v/>
      </c>
      <c r="FG391" s="59" t="str">
        <f t="shared" si="39"/>
        <v/>
      </c>
      <c r="FH391" s="59" t="str">
        <f t="shared" si="39"/>
        <v/>
      </c>
      <c r="FI391" s="59" t="str">
        <f t="shared" si="39"/>
        <v/>
      </c>
      <c r="FJ391" s="59" t="str">
        <f t="shared" si="39"/>
        <v/>
      </c>
      <c r="FK391" s="59" t="str">
        <f>IF(DH391="","",(DH391/DU391*100))</f>
        <v/>
      </c>
      <c r="FL391" s="59" t="str">
        <f>IF(DI391="","",(DI391/DU391*100))</f>
        <v/>
      </c>
      <c r="FM391" s="59" t="str">
        <f>IF(DJ391="","",(DJ391/DU391*100))</f>
        <v/>
      </c>
    </row>
    <row r="392" spans="72:169" x14ac:dyDescent="0.25">
      <c r="BT392" s="59" t="str">
        <f>IF(BR392="","",YEAR(D392)-BR392)</f>
        <v/>
      </c>
      <c r="BU392" s="59" t="str">
        <f>IF(BO392="",IF(OR(BM392="",BN392=""),"",((BM392*12)+BN392)*0.0254),BO392*0.01)</f>
        <v/>
      </c>
      <c r="BV392" s="59" t="str">
        <f>IF(BQ392="",IF(BP392="","",BP392*0.453592),BQ392)</f>
        <v/>
      </c>
      <c r="BW392" s="59" t="str">
        <f>IF(OR(BU392="",BV392=""),"",(BV392/(BU392^2)))</f>
        <v/>
      </c>
      <c r="BX392" s="59" t="str">
        <f>IF(COUNTBLANK(E392:J392)=6,"",(((E392*IF(F392&gt;0,F392,30)*3)+(G392*IF(H392&gt;0,H392,30)*5)+(I392*IF(J392&gt;0,J392,30)*9))))</f>
        <v/>
      </c>
      <c r="BY392" s="59" t="str">
        <f>IF(COUNTBLANK(AE392:AL392)=8,"",SUM(IF(AE392=2,1,IF(AE392=3,1,0)),IF(AH392=1,1,IF(AI392=1,1,0)),IF(AJ392&gt;3,1,0),IF(AK392&gt;3,1,0),IF(AL392&gt;0,1,0)))</f>
        <v/>
      </c>
      <c r="BZ392" s="59" t="str">
        <f>IF(OR(AM392="",AN392=""),"",IF(OR(AM392=-99,AN392=-99),-99,IF(AM392=3,IF(AN392=2,1,IF(AN392=3,1,0)),0)))</f>
        <v/>
      </c>
      <c r="CA392" s="59" t="str">
        <f>IF(OR((AC392=""),(AD392="")),"",IF(AD392=-99,-99,IF(AC392&gt;=4,IF(OR(AD392=1,AD392=2),1,0),0)))</f>
        <v/>
      </c>
      <c r="CB392" s="59" t="str">
        <f>IF(BW392="","",IF(BW392&lt;25,5,IF(BW392&lt;30,2,0)))</f>
        <v/>
      </c>
      <c r="CC392" s="59" t="str">
        <f t="shared" si="40"/>
        <v/>
      </c>
      <c r="CD392" s="59" t="str">
        <f>IF(K392="","",IF(K392&lt;4,0,IF(K392&gt;=4,4,"")))</f>
        <v/>
      </c>
      <c r="CE392" s="59" t="str">
        <f>IF(L392="","",IF(L392&lt;4,0,IF(L392&gt;=4,4,"")))</f>
        <v/>
      </c>
      <c r="CF392" s="59" t="str">
        <f>IF(M392="","",IF(M392&lt;4,0,IF(M392&gt;=4,3,"")))</f>
        <v/>
      </c>
      <c r="CG392" s="59" t="str">
        <f>IF(N392="","",IF(N392&lt;4,0,IF(N392&gt;=4,1,"")))</f>
        <v/>
      </c>
      <c r="CH392" s="59" t="str">
        <f t="shared" si="41"/>
        <v/>
      </c>
      <c r="CI392" s="59" t="str">
        <f>IF(O392="","",IF(O392=0,0,IF(O392=1,3,IF(O392&lt;=4,4,IF(O392&gt;4,5,"")))))</f>
        <v/>
      </c>
      <c r="CJ392" s="59" t="str">
        <f>IF(P392="","",IF(P392=0,0,IF(P392=1,1,IF(P392&lt;7,3,IF(P392=7,4,"")))))</f>
        <v/>
      </c>
      <c r="CK392" s="59" t="str">
        <f>IF(Q392="","",IF(Q392&lt;4,3,IF(Q392&lt;7,2,IF(Q392=7,0,""))))</f>
        <v/>
      </c>
      <c r="CL392" s="59" t="str">
        <f>IF(R392="","",IF(R392&lt;1,0,IF(R392&lt;=2,1,IF(R392&gt;2,2,""))))</f>
        <v/>
      </c>
      <c r="CM392" s="59" t="str">
        <f>IF(S392="","",IF(S392=0,0,IF(S392=1,1,IF(S392&gt;1,2,""))))</f>
        <v/>
      </c>
      <c r="CN392" s="59" t="str">
        <f>IF(T392="","",IF(T392=0,0,IF(T392&lt;=4,1,IF(T392&gt;4,2,""))))</f>
        <v/>
      </c>
      <c r="CO392" s="59" t="str">
        <f>IF(U392="","",IF(U392&lt;4,0,IF(U392&lt;=6,1,IF(U392=7,2,""))))</f>
        <v/>
      </c>
      <c r="CP392" s="59" t="str">
        <f>IF(V392="","",IF(V392&lt;4,2,IF(V392=4,1,IF(V392=5,0,""))))</f>
        <v/>
      </c>
      <c r="CQ392" s="59" t="str">
        <f>IF(W392="","",IF(W392=1,2,IF(W392=2,1,IF(W392&gt;2,0,""))))</f>
        <v/>
      </c>
      <c r="CR392" s="59" t="str">
        <f>IF(X392="","",IF(X392=0,0,IF(X392=1,1,IF(X392=2,2,IF(X392=3,2,IF(X392=-9,-9,IF(X392=-99,-99,"")))))))</f>
        <v/>
      </c>
      <c r="CS392" s="59" t="str">
        <f>IF(Z392="","",IF(Z392=0,1,IF(Z392=1,0,"")))</f>
        <v/>
      </c>
      <c r="CT392" s="59" t="str">
        <f>IF(CA392="","",IF(CA392=-99,-99,IF(CA392=1,3,0)))</f>
        <v/>
      </c>
      <c r="CU392" s="59" t="str">
        <f>IF(BZ392="","",IF(BZ392=-99,-99,IF(BZ392=0,3,0)))</f>
        <v/>
      </c>
      <c r="CV392" s="59" t="str">
        <f>IF(AO392="","",IF(AND(AO392&gt;=7,AO392&lt;=8),2,0))</f>
        <v/>
      </c>
      <c r="CW392" s="59" t="str">
        <f>IF(AP392="","",IF(AP392=1,0,IF(AP392&gt;1,1,"")))</f>
        <v/>
      </c>
      <c r="CX392" s="59" t="str">
        <f t="shared" si="42"/>
        <v/>
      </c>
      <c r="CY392" s="59" t="str">
        <f>IF(BA392="","",IF(BA392=0,0,IF(OR(BA392=1,BA392=2,BA392=3),3,IF(BA392=-99,-99,""))))</f>
        <v/>
      </c>
      <c r="CZ392" s="59" t="str">
        <f>IF(BB392="","",IF(BB392=0,0,IF(OR(BB392=1,BB392=2,BB392=3),3,IF(BB392=-99,-99,""))))</f>
        <v/>
      </c>
      <c r="DA392" s="59" t="str">
        <f>IF(BC392="","",IF(BC392=0,0,IF(OR(BC392=1,BC392=2,BC392=3),3,IF(BC392=-99,-99,""))))</f>
        <v/>
      </c>
      <c r="DB392" s="59" t="str">
        <f>IF(BD392="","",IF(BD392=0,0,IF(OR(BD392=1,BD392=2,BD392=3),3,IF(BD392=-99,-99,""))))</f>
        <v/>
      </c>
      <c r="DC392" s="59" t="str">
        <f>IF(BE392="","",IF(BE392=0,0,IF(OR(BE392=1,BE392=2,BE392=3),3,IF(BE392=-99,-99,""))))</f>
        <v/>
      </c>
      <c r="DD392" s="59" t="str">
        <f>IF(BF392="","",IF(BF392=0,0,IF(OR(BF392=1,BF392=2,BF392=3),3,IF(BF392=-99,-99,""))))</f>
        <v/>
      </c>
      <c r="DE392" s="59" t="str">
        <f>IF(BG392="","",IF(BG392=0,0,IF(OR(BG392=1,BG392=2,BG392=3),3,IF(BG392=-99,-99,""))))</f>
        <v/>
      </c>
      <c r="DF392" s="59" t="str">
        <f>IF(BH392="","",IF(BH392=0,0,IF(OR(BH392=1,BH392=2,BH392=3),3,IF(BH392=-99,-99,""))))</f>
        <v/>
      </c>
      <c r="DG392" s="59" t="str">
        <f>IF(BI392="","",IF(BI392=0,0,IF(OR(BI392=1,BI392=2,BI392=3),3,IF(BI392=-99,-99,""))))</f>
        <v/>
      </c>
      <c r="DH392" s="59" t="str">
        <f>IF(BT392="","",IF(BS392=1,IF(BT392&lt;65,41,IF(BT392&lt;70,35,IF(BT392&lt;75,29,IF(BT392&lt;80,21,IF(BT392&lt;85,14,IF(BT392&lt;90,5,0)))))),IF(BS392=2,IF(BT392&lt;65,38,IF(BT392&lt;70,33,IF(BT392&lt;75,26,IF(BT392&lt;80,16,IF(BT392&lt;85,12,IF(BT392&lt;90,1,0)))))),"")))</f>
        <v/>
      </c>
      <c r="DI392" s="59" t="str">
        <f>IF(BL392="","",IF(BL392=1,0,IF(BL392=2,3,IF(BL392&gt;2,6,""))))</f>
        <v/>
      </c>
      <c r="DJ392" s="59" t="str">
        <f>IF(Y392="","",IF(Y392=0,3,IF(Y392=1,0,"")))</f>
        <v/>
      </c>
      <c r="DK392" s="59" t="str">
        <f>IF(COUNTBLANK(CB392:CH392)=7,"",SUM(CB392:CH392))</f>
        <v/>
      </c>
      <c r="DL392" s="59" t="str">
        <f>IF(COUNTBLANK(CI392:CR392)=10,"",SUM(CI392:CQ392,IF(CR392&gt;0,CR392,0)))</f>
        <v/>
      </c>
      <c r="DM392" s="59" t="str">
        <f>IF(COUNTBLANK(CS392:CX392)=6,"",SUM(CS392,IF(CT392=-99,0,CT392),IF(CU392=-99,0,CU392),CV392:CX392))</f>
        <v/>
      </c>
      <c r="DN392" s="59" t="str">
        <f>IF(COUNTBLANK(CY392:DG392)=9,"",SUM(IF(OR(CY392="",CY392=-99),0,CY392),IF(OR(CZ392="",CZ392=-99),0,CZ392),IF(OR(DA392="",DA392=-99),0,DA392),IF(OR(DB392="",DB392=-99),0,DB392),IF(OR(DC392="",DC392=-99),0,DC392),IF(OR(DD392="",DD392=-99),0,DD392),IF(OR(DE392="",DE392=-99),0,DE392),IF(OR(DF392="",DF392=-99),0,DF392),IF(OR(DG392="",DG392=-99),0,DG392)))</f>
        <v/>
      </c>
      <c r="DO392" s="59" t="str">
        <f>IF(COUNTBLANK(DH392:DJ392)=3,"",SUM(DH392:DJ392))</f>
        <v/>
      </c>
      <c r="DP392" s="59" t="str">
        <f>IF(COUNTBLANK(DK392:DN392)=4,"",SUM(DK392:DN392))</f>
        <v/>
      </c>
      <c r="DQ392" s="59" t="str">
        <f>IF(COUNTBLANK(CB392:CH392)=7,"",SUM(IF(CB392="",0,5),IF(CC392="",0,9),IF(CD392="",0,4),IF(CE392="",0,4),IF(CF392="",0,3),IF(CG392="",0,1),IF(CH392="",0,6)))</f>
        <v/>
      </c>
      <c r="DR392" s="59" t="str">
        <f>IF(COUNTBLANK(CI392:CR392)=10,"",SUM(IF(CI392="",0,5),IF(CJ392="",0,4),IF(CK392="",0,3),IF(CL392="",0,2),IF(CM392="",0,2),IF(CN392="",0,2),IF(CO392="",0,2),IF(CP392="",0,2),IF(CQ392="",0,2),IF(OR(CR392="",CR392=-99,CR392=-9),0,2)))</f>
        <v/>
      </c>
      <c r="DS392" s="59" t="str">
        <f>IF(COUNTBLANK(CS392:CX392)=6,"",SUM(IF(CS392="",0,1),IF(OR(CT392="",CT392=-99),0,3),IF(OR(CU392="",CU392=-99),0,3),IF(CV392="",0,2),IF(CW392="",0,1),IF(CX392="",0,1)))</f>
        <v/>
      </c>
      <c r="DT392" s="59" t="str">
        <f>IF(COUNTBLANK(CY392:DG392)=9,"",SUM(IF(OR(CY392="",CY392=-99),0,3),IF(OR(CZ392="",CZ392=-99),0,3),IF(OR(DA392="",DA392=-99),0,3),IF(OR(DB392="",DB392=-99),0,3),IF(OR(DC392="",DC392=-99),0,3),IF(OR(DD392="",DD392=-99),0,3),IF(OR(DE392="",DE392=-99),0,3),IF(OR(DF392="",DF392=-99),0,3),IF(OR(DG392="",DG392=-99),0,3)))</f>
        <v/>
      </c>
      <c r="DU392" s="59" t="str">
        <f>IF(COUNTBLANK(DH392:DJ392)=3,"",SUM(IF(DH392="",0,IF(BS392=1,41,IF(BS392=2,38,""))),IF(DI392="",0,6),IF(DJ392="",0,3)))</f>
        <v/>
      </c>
      <c r="DV392" s="59" t="str">
        <f>IF(COUNTBLANK(DK392:DN392)=4,"",SUM(DQ392:DT392))</f>
        <v/>
      </c>
      <c r="DW392" s="59" t="str">
        <f>IF(DQ392="","",((DK392/DQ392)*100))</f>
        <v/>
      </c>
      <c r="DX392" s="59" t="str">
        <f t="shared" si="38"/>
        <v/>
      </c>
      <c r="DY392" s="59" t="str">
        <f t="shared" si="38"/>
        <v/>
      </c>
      <c r="DZ392" s="59" t="str">
        <f t="shared" si="38"/>
        <v/>
      </c>
      <c r="EA392" s="59" t="str">
        <f t="shared" si="38"/>
        <v/>
      </c>
      <c r="EB392" s="59" t="str">
        <f t="shared" si="38"/>
        <v/>
      </c>
      <c r="EC392" s="59" t="str">
        <f>IF(COUNTBLANK(DQ392:DT392)=4,"",SQRT((DQ392^2)+(DR392^2)+(DS392^2)+(DT392^2)))</f>
        <v/>
      </c>
      <c r="ED392" s="59" t="str">
        <f>IF(EC392="","",(SUM(((DK392/EC392)^2),((DL392/EC392)^2),((DM392/EC392)^2),((DN392/EC392)^2))*100))</f>
        <v/>
      </c>
      <c r="EE392" s="59" t="str">
        <f>IF(CB392="","",(CB392/DQ392*100))</f>
        <v/>
      </c>
      <c r="EF392" s="59" t="str">
        <f>IF(CC392="","",(CC392/DQ392*100))</f>
        <v/>
      </c>
      <c r="EG392" s="59" t="str">
        <f>IF(CD392="","",(CD392/DQ392*100))</f>
        <v/>
      </c>
      <c r="EH392" s="59" t="str">
        <f>IF(CE392="","",(CE392/DQ392*100))</f>
        <v/>
      </c>
      <c r="EI392" s="59" t="str">
        <f>IF(CF392="","",(CF392/DQ392*100))</f>
        <v/>
      </c>
      <c r="EJ392" s="59" t="str">
        <f>IF(CG392="","",(CG392/DQ392*100))</f>
        <v/>
      </c>
      <c r="EK392" s="59" t="str">
        <f>IF(CH392="","",(CH392/DQ392*100))</f>
        <v/>
      </c>
      <c r="EL392" s="59" t="str">
        <f>IF(CI392="","",(CI392/DR392*100))</f>
        <v/>
      </c>
      <c r="EM392" s="59" t="str">
        <f>IF(CJ392="","",(CJ392/DR392*100))</f>
        <v/>
      </c>
      <c r="EN392" s="59" t="str">
        <f>IF(CK392="","",(CK392/DR392*100))</f>
        <v/>
      </c>
      <c r="EO392" s="59" t="str">
        <f>IF(CL392="","",(CL392/DR392*100))</f>
        <v/>
      </c>
      <c r="EP392" s="59" t="str">
        <f>IF(CM392="","",(CM392/DR392*100))</f>
        <v/>
      </c>
      <c r="EQ392" s="59" t="str">
        <f>IF(CN392="","",(CN392/DR392*100))</f>
        <v/>
      </c>
      <c r="ER392" s="59" t="str">
        <f>IF(CO392="","",(CO392/DR392*100))</f>
        <v/>
      </c>
      <c r="ES392" s="59" t="str">
        <f>IF(CP392="","",(CP392/DR392*100))</f>
        <v/>
      </c>
      <c r="ET392" s="59" t="str">
        <f>IF(CQ392="","",(CQ392/DR392*100))</f>
        <v/>
      </c>
      <c r="EU392" s="59" t="str">
        <f>IF(CR392="","",(CR392/DR392*100))</f>
        <v/>
      </c>
      <c r="EV392" s="59" t="str">
        <f>IF(CS392="","",(CS392/DS392*100))</f>
        <v/>
      </c>
      <c r="EW392" s="59" t="str">
        <f>IF(CT392="","",(CT392/DS392*100))</f>
        <v/>
      </c>
      <c r="EX392" s="59" t="str">
        <f>IF(CU392="","",(CU392/DS392*100))</f>
        <v/>
      </c>
      <c r="EY392" s="59" t="str">
        <f>IF(CV392="","",(CV392/DS392*100))</f>
        <v/>
      </c>
      <c r="EZ392" s="59" t="str">
        <f>IF(CW392="","",(CW392/DS392*100))</f>
        <v/>
      </c>
      <c r="FA392" s="59" t="str">
        <f>IF(CX392="","",(CX392/DS392*100))</f>
        <v/>
      </c>
      <c r="FB392" s="59" t="str">
        <f t="shared" si="39"/>
        <v/>
      </c>
      <c r="FC392" s="59" t="str">
        <f t="shared" si="39"/>
        <v/>
      </c>
      <c r="FD392" s="59" t="str">
        <f t="shared" si="39"/>
        <v/>
      </c>
      <c r="FE392" s="59" t="str">
        <f t="shared" si="39"/>
        <v/>
      </c>
      <c r="FF392" s="59" t="str">
        <f t="shared" si="39"/>
        <v/>
      </c>
      <c r="FG392" s="59" t="str">
        <f t="shared" si="39"/>
        <v/>
      </c>
      <c r="FH392" s="59" t="str">
        <f t="shared" si="39"/>
        <v/>
      </c>
      <c r="FI392" s="59" t="str">
        <f t="shared" si="39"/>
        <v/>
      </c>
      <c r="FJ392" s="59" t="str">
        <f t="shared" si="39"/>
        <v/>
      </c>
      <c r="FK392" s="59" t="str">
        <f>IF(DH392="","",(DH392/DU392*100))</f>
        <v/>
      </c>
      <c r="FL392" s="59" t="str">
        <f>IF(DI392="","",(DI392/DU392*100))</f>
        <v/>
      </c>
      <c r="FM392" s="59" t="str">
        <f>IF(DJ392="","",(DJ392/DU392*100))</f>
        <v/>
      </c>
    </row>
    <row r="393" spans="72:169" x14ac:dyDescent="0.25">
      <c r="BT393" s="59" t="str">
        <f>IF(BR393="","",YEAR(D393)-BR393)</f>
        <v/>
      </c>
      <c r="BU393" s="59" t="str">
        <f>IF(BO393="",IF(OR(BM393="",BN393=""),"",((BM393*12)+BN393)*0.0254),BO393*0.01)</f>
        <v/>
      </c>
      <c r="BV393" s="59" t="str">
        <f>IF(BQ393="",IF(BP393="","",BP393*0.453592),BQ393)</f>
        <v/>
      </c>
      <c r="BW393" s="59" t="str">
        <f>IF(OR(BU393="",BV393=""),"",(BV393/(BU393^2)))</f>
        <v/>
      </c>
      <c r="BX393" s="59" t="str">
        <f>IF(COUNTBLANK(E393:J393)=6,"",(((E393*IF(F393&gt;0,F393,30)*3)+(G393*IF(H393&gt;0,H393,30)*5)+(I393*IF(J393&gt;0,J393,30)*9))))</f>
        <v/>
      </c>
      <c r="BY393" s="59" t="str">
        <f>IF(COUNTBLANK(AE393:AL393)=8,"",SUM(IF(AE393=2,1,IF(AE393=3,1,0)),IF(AH393=1,1,IF(AI393=1,1,0)),IF(AJ393&gt;3,1,0),IF(AK393&gt;3,1,0),IF(AL393&gt;0,1,0)))</f>
        <v/>
      </c>
      <c r="BZ393" s="59" t="str">
        <f>IF(OR(AM393="",AN393=""),"",IF(OR(AM393=-99,AN393=-99),-99,IF(AM393=3,IF(AN393=2,1,IF(AN393=3,1,0)),0)))</f>
        <v/>
      </c>
      <c r="CA393" s="59" t="str">
        <f>IF(OR((AC393=""),(AD393="")),"",IF(AD393=-99,-99,IF(AC393&gt;=4,IF(OR(AD393=1,AD393=2),1,0),0)))</f>
        <v/>
      </c>
      <c r="CB393" s="59" t="str">
        <f>IF(BW393="","",IF(BW393&lt;25,5,IF(BW393&lt;30,2,0)))</f>
        <v/>
      </c>
      <c r="CC393" s="59" t="str">
        <f t="shared" si="40"/>
        <v/>
      </c>
      <c r="CD393" s="59" t="str">
        <f>IF(K393="","",IF(K393&lt;4,0,IF(K393&gt;=4,4,"")))</f>
        <v/>
      </c>
      <c r="CE393" s="59" t="str">
        <f>IF(L393="","",IF(L393&lt;4,0,IF(L393&gt;=4,4,"")))</f>
        <v/>
      </c>
      <c r="CF393" s="59" t="str">
        <f>IF(M393="","",IF(M393&lt;4,0,IF(M393&gt;=4,3,"")))</f>
        <v/>
      </c>
      <c r="CG393" s="59" t="str">
        <f>IF(N393="","",IF(N393&lt;4,0,IF(N393&gt;=4,1,"")))</f>
        <v/>
      </c>
      <c r="CH393" s="59" t="str">
        <f t="shared" si="41"/>
        <v/>
      </c>
      <c r="CI393" s="59" t="str">
        <f>IF(O393="","",IF(O393=0,0,IF(O393=1,3,IF(O393&lt;=4,4,IF(O393&gt;4,5,"")))))</f>
        <v/>
      </c>
      <c r="CJ393" s="59" t="str">
        <f>IF(P393="","",IF(P393=0,0,IF(P393=1,1,IF(P393&lt;7,3,IF(P393=7,4,"")))))</f>
        <v/>
      </c>
      <c r="CK393" s="59" t="str">
        <f>IF(Q393="","",IF(Q393&lt;4,3,IF(Q393&lt;7,2,IF(Q393=7,0,""))))</f>
        <v/>
      </c>
      <c r="CL393" s="59" t="str">
        <f>IF(R393="","",IF(R393&lt;1,0,IF(R393&lt;=2,1,IF(R393&gt;2,2,""))))</f>
        <v/>
      </c>
      <c r="CM393" s="59" t="str">
        <f>IF(S393="","",IF(S393=0,0,IF(S393=1,1,IF(S393&gt;1,2,""))))</f>
        <v/>
      </c>
      <c r="CN393" s="59" t="str">
        <f>IF(T393="","",IF(T393=0,0,IF(T393&lt;=4,1,IF(T393&gt;4,2,""))))</f>
        <v/>
      </c>
      <c r="CO393" s="59" t="str">
        <f>IF(U393="","",IF(U393&lt;4,0,IF(U393&lt;=6,1,IF(U393=7,2,""))))</f>
        <v/>
      </c>
      <c r="CP393" s="59" t="str">
        <f>IF(V393="","",IF(V393&lt;4,2,IF(V393=4,1,IF(V393=5,0,""))))</f>
        <v/>
      </c>
      <c r="CQ393" s="59" t="str">
        <f>IF(W393="","",IF(W393=1,2,IF(W393=2,1,IF(W393&gt;2,0,""))))</f>
        <v/>
      </c>
      <c r="CR393" s="59" t="str">
        <f>IF(X393="","",IF(X393=0,0,IF(X393=1,1,IF(X393=2,2,IF(X393=3,2,IF(X393=-9,-9,IF(X393=-99,-99,"")))))))</f>
        <v/>
      </c>
      <c r="CS393" s="59" t="str">
        <f>IF(Z393="","",IF(Z393=0,1,IF(Z393=1,0,"")))</f>
        <v/>
      </c>
      <c r="CT393" s="59" t="str">
        <f>IF(CA393="","",IF(CA393=-99,-99,IF(CA393=1,3,0)))</f>
        <v/>
      </c>
      <c r="CU393" s="59" t="str">
        <f>IF(BZ393="","",IF(BZ393=-99,-99,IF(BZ393=0,3,0)))</f>
        <v/>
      </c>
      <c r="CV393" s="59" t="str">
        <f>IF(AO393="","",IF(AND(AO393&gt;=7,AO393&lt;=8),2,0))</f>
        <v/>
      </c>
      <c r="CW393" s="59" t="str">
        <f>IF(AP393="","",IF(AP393=1,0,IF(AP393&gt;1,1,"")))</f>
        <v/>
      </c>
      <c r="CX393" s="59" t="str">
        <f t="shared" si="42"/>
        <v/>
      </c>
      <c r="CY393" s="59" t="str">
        <f>IF(BA393="","",IF(BA393=0,0,IF(OR(BA393=1,BA393=2,BA393=3),3,IF(BA393=-99,-99,""))))</f>
        <v/>
      </c>
      <c r="CZ393" s="59" t="str">
        <f>IF(BB393="","",IF(BB393=0,0,IF(OR(BB393=1,BB393=2,BB393=3),3,IF(BB393=-99,-99,""))))</f>
        <v/>
      </c>
      <c r="DA393" s="59" t="str">
        <f>IF(BC393="","",IF(BC393=0,0,IF(OR(BC393=1,BC393=2,BC393=3),3,IF(BC393=-99,-99,""))))</f>
        <v/>
      </c>
      <c r="DB393" s="59" t="str">
        <f>IF(BD393="","",IF(BD393=0,0,IF(OR(BD393=1,BD393=2,BD393=3),3,IF(BD393=-99,-99,""))))</f>
        <v/>
      </c>
      <c r="DC393" s="59" t="str">
        <f>IF(BE393="","",IF(BE393=0,0,IF(OR(BE393=1,BE393=2,BE393=3),3,IF(BE393=-99,-99,""))))</f>
        <v/>
      </c>
      <c r="DD393" s="59" t="str">
        <f>IF(BF393="","",IF(BF393=0,0,IF(OR(BF393=1,BF393=2,BF393=3),3,IF(BF393=-99,-99,""))))</f>
        <v/>
      </c>
      <c r="DE393" s="59" t="str">
        <f>IF(BG393="","",IF(BG393=0,0,IF(OR(BG393=1,BG393=2,BG393=3),3,IF(BG393=-99,-99,""))))</f>
        <v/>
      </c>
      <c r="DF393" s="59" t="str">
        <f>IF(BH393="","",IF(BH393=0,0,IF(OR(BH393=1,BH393=2,BH393=3),3,IF(BH393=-99,-99,""))))</f>
        <v/>
      </c>
      <c r="DG393" s="59" t="str">
        <f>IF(BI393="","",IF(BI393=0,0,IF(OR(BI393=1,BI393=2,BI393=3),3,IF(BI393=-99,-99,""))))</f>
        <v/>
      </c>
      <c r="DH393" s="59" t="str">
        <f>IF(BT393="","",IF(BS393=1,IF(BT393&lt;65,41,IF(BT393&lt;70,35,IF(BT393&lt;75,29,IF(BT393&lt;80,21,IF(BT393&lt;85,14,IF(BT393&lt;90,5,0)))))),IF(BS393=2,IF(BT393&lt;65,38,IF(BT393&lt;70,33,IF(BT393&lt;75,26,IF(BT393&lt;80,16,IF(BT393&lt;85,12,IF(BT393&lt;90,1,0)))))),"")))</f>
        <v/>
      </c>
      <c r="DI393" s="59" t="str">
        <f>IF(BL393="","",IF(BL393=1,0,IF(BL393=2,3,IF(BL393&gt;2,6,""))))</f>
        <v/>
      </c>
      <c r="DJ393" s="59" t="str">
        <f>IF(Y393="","",IF(Y393=0,3,IF(Y393=1,0,"")))</f>
        <v/>
      </c>
      <c r="DK393" s="59" t="str">
        <f>IF(COUNTBLANK(CB393:CH393)=7,"",SUM(CB393:CH393))</f>
        <v/>
      </c>
      <c r="DL393" s="59" t="str">
        <f>IF(COUNTBLANK(CI393:CR393)=10,"",SUM(CI393:CQ393,IF(CR393&gt;0,CR393,0)))</f>
        <v/>
      </c>
      <c r="DM393" s="59" t="str">
        <f>IF(COUNTBLANK(CS393:CX393)=6,"",SUM(CS393,IF(CT393=-99,0,CT393),IF(CU393=-99,0,CU393),CV393:CX393))</f>
        <v/>
      </c>
      <c r="DN393" s="59" t="str">
        <f>IF(COUNTBLANK(CY393:DG393)=9,"",SUM(IF(OR(CY393="",CY393=-99),0,CY393),IF(OR(CZ393="",CZ393=-99),0,CZ393),IF(OR(DA393="",DA393=-99),0,DA393),IF(OR(DB393="",DB393=-99),0,DB393),IF(OR(DC393="",DC393=-99),0,DC393),IF(OR(DD393="",DD393=-99),0,DD393),IF(OR(DE393="",DE393=-99),0,DE393),IF(OR(DF393="",DF393=-99),0,DF393),IF(OR(DG393="",DG393=-99),0,DG393)))</f>
        <v/>
      </c>
      <c r="DO393" s="59" t="str">
        <f>IF(COUNTBLANK(DH393:DJ393)=3,"",SUM(DH393:DJ393))</f>
        <v/>
      </c>
      <c r="DP393" s="59" t="str">
        <f>IF(COUNTBLANK(DK393:DN393)=4,"",SUM(DK393:DN393))</f>
        <v/>
      </c>
      <c r="DQ393" s="59" t="str">
        <f>IF(COUNTBLANK(CB393:CH393)=7,"",SUM(IF(CB393="",0,5),IF(CC393="",0,9),IF(CD393="",0,4),IF(CE393="",0,4),IF(CF393="",0,3),IF(CG393="",0,1),IF(CH393="",0,6)))</f>
        <v/>
      </c>
      <c r="DR393" s="59" t="str">
        <f>IF(COUNTBLANK(CI393:CR393)=10,"",SUM(IF(CI393="",0,5),IF(CJ393="",0,4),IF(CK393="",0,3),IF(CL393="",0,2),IF(CM393="",0,2),IF(CN393="",0,2),IF(CO393="",0,2),IF(CP393="",0,2),IF(CQ393="",0,2),IF(OR(CR393="",CR393=-99,CR393=-9),0,2)))</f>
        <v/>
      </c>
      <c r="DS393" s="59" t="str">
        <f>IF(COUNTBLANK(CS393:CX393)=6,"",SUM(IF(CS393="",0,1),IF(OR(CT393="",CT393=-99),0,3),IF(OR(CU393="",CU393=-99),0,3),IF(CV393="",0,2),IF(CW393="",0,1),IF(CX393="",0,1)))</f>
        <v/>
      </c>
      <c r="DT393" s="59" t="str">
        <f>IF(COUNTBLANK(CY393:DG393)=9,"",SUM(IF(OR(CY393="",CY393=-99),0,3),IF(OR(CZ393="",CZ393=-99),0,3),IF(OR(DA393="",DA393=-99),0,3),IF(OR(DB393="",DB393=-99),0,3),IF(OR(DC393="",DC393=-99),0,3),IF(OR(DD393="",DD393=-99),0,3),IF(OR(DE393="",DE393=-99),0,3),IF(OR(DF393="",DF393=-99),0,3),IF(OR(DG393="",DG393=-99),0,3)))</f>
        <v/>
      </c>
      <c r="DU393" s="59" t="str">
        <f>IF(COUNTBLANK(DH393:DJ393)=3,"",SUM(IF(DH393="",0,IF(BS393=1,41,IF(BS393=2,38,""))),IF(DI393="",0,6),IF(DJ393="",0,3)))</f>
        <v/>
      </c>
      <c r="DV393" s="59" t="str">
        <f>IF(COUNTBLANK(DK393:DN393)=4,"",SUM(DQ393:DT393))</f>
        <v/>
      </c>
      <c r="DW393" s="59" t="str">
        <f>IF(DQ393="","",((DK393/DQ393)*100))</f>
        <v/>
      </c>
      <c r="DX393" s="59" t="str">
        <f t="shared" si="38"/>
        <v/>
      </c>
      <c r="DY393" s="59" t="str">
        <f t="shared" si="38"/>
        <v/>
      </c>
      <c r="DZ393" s="59" t="str">
        <f t="shared" si="38"/>
        <v/>
      </c>
      <c r="EA393" s="59" t="str">
        <f t="shared" si="38"/>
        <v/>
      </c>
      <c r="EB393" s="59" t="str">
        <f t="shared" si="38"/>
        <v/>
      </c>
      <c r="EC393" s="59" t="str">
        <f>IF(COUNTBLANK(DQ393:DT393)=4,"",SQRT((DQ393^2)+(DR393^2)+(DS393^2)+(DT393^2)))</f>
        <v/>
      </c>
      <c r="ED393" s="59" t="str">
        <f>IF(EC393="","",(SUM(((DK393/EC393)^2),((DL393/EC393)^2),((DM393/EC393)^2),((DN393/EC393)^2))*100))</f>
        <v/>
      </c>
      <c r="EE393" s="59" t="str">
        <f>IF(CB393="","",(CB393/DQ393*100))</f>
        <v/>
      </c>
      <c r="EF393" s="59" t="str">
        <f>IF(CC393="","",(CC393/DQ393*100))</f>
        <v/>
      </c>
      <c r="EG393" s="59" t="str">
        <f>IF(CD393="","",(CD393/DQ393*100))</f>
        <v/>
      </c>
      <c r="EH393" s="59" t="str">
        <f>IF(CE393="","",(CE393/DQ393*100))</f>
        <v/>
      </c>
      <c r="EI393" s="59" t="str">
        <f>IF(CF393="","",(CF393/DQ393*100))</f>
        <v/>
      </c>
      <c r="EJ393" s="59" t="str">
        <f>IF(CG393="","",(CG393/DQ393*100))</f>
        <v/>
      </c>
      <c r="EK393" s="59" t="str">
        <f>IF(CH393="","",(CH393/DQ393*100))</f>
        <v/>
      </c>
      <c r="EL393" s="59" t="str">
        <f>IF(CI393="","",(CI393/DR393*100))</f>
        <v/>
      </c>
      <c r="EM393" s="59" t="str">
        <f>IF(CJ393="","",(CJ393/DR393*100))</f>
        <v/>
      </c>
      <c r="EN393" s="59" t="str">
        <f>IF(CK393="","",(CK393/DR393*100))</f>
        <v/>
      </c>
      <c r="EO393" s="59" t="str">
        <f>IF(CL393="","",(CL393/DR393*100))</f>
        <v/>
      </c>
      <c r="EP393" s="59" t="str">
        <f>IF(CM393="","",(CM393/DR393*100))</f>
        <v/>
      </c>
      <c r="EQ393" s="59" t="str">
        <f>IF(CN393="","",(CN393/DR393*100))</f>
        <v/>
      </c>
      <c r="ER393" s="59" t="str">
        <f>IF(CO393="","",(CO393/DR393*100))</f>
        <v/>
      </c>
      <c r="ES393" s="59" t="str">
        <f>IF(CP393="","",(CP393/DR393*100))</f>
        <v/>
      </c>
      <c r="ET393" s="59" t="str">
        <f>IF(CQ393="","",(CQ393/DR393*100))</f>
        <v/>
      </c>
      <c r="EU393" s="59" t="str">
        <f>IF(CR393="","",(CR393/DR393*100))</f>
        <v/>
      </c>
      <c r="EV393" s="59" t="str">
        <f>IF(CS393="","",(CS393/DS393*100))</f>
        <v/>
      </c>
      <c r="EW393" s="59" t="str">
        <f>IF(CT393="","",(CT393/DS393*100))</f>
        <v/>
      </c>
      <c r="EX393" s="59" t="str">
        <f>IF(CU393="","",(CU393/DS393*100))</f>
        <v/>
      </c>
      <c r="EY393" s="59" t="str">
        <f>IF(CV393="","",(CV393/DS393*100))</f>
        <v/>
      </c>
      <c r="EZ393" s="59" t="str">
        <f>IF(CW393="","",(CW393/DS393*100))</f>
        <v/>
      </c>
      <c r="FA393" s="59" t="str">
        <f>IF(CX393="","",(CX393/DS393*100))</f>
        <v/>
      </c>
      <c r="FB393" s="59" t="str">
        <f t="shared" si="39"/>
        <v/>
      </c>
      <c r="FC393" s="59" t="str">
        <f t="shared" si="39"/>
        <v/>
      </c>
      <c r="FD393" s="59" t="str">
        <f t="shared" si="39"/>
        <v/>
      </c>
      <c r="FE393" s="59" t="str">
        <f t="shared" si="39"/>
        <v/>
      </c>
      <c r="FF393" s="59" t="str">
        <f t="shared" si="39"/>
        <v/>
      </c>
      <c r="FG393" s="59" t="str">
        <f t="shared" si="39"/>
        <v/>
      </c>
      <c r="FH393" s="59" t="str">
        <f t="shared" si="39"/>
        <v/>
      </c>
      <c r="FI393" s="59" t="str">
        <f t="shared" si="39"/>
        <v/>
      </c>
      <c r="FJ393" s="59" t="str">
        <f t="shared" si="39"/>
        <v/>
      </c>
      <c r="FK393" s="59" t="str">
        <f>IF(DH393="","",(DH393/DU393*100))</f>
        <v/>
      </c>
      <c r="FL393" s="59" t="str">
        <f>IF(DI393="","",(DI393/DU393*100))</f>
        <v/>
      </c>
      <c r="FM393" s="59" t="str">
        <f>IF(DJ393="","",(DJ393/DU393*100))</f>
        <v/>
      </c>
    </row>
    <row r="394" spans="72:169" x14ac:dyDescent="0.25">
      <c r="BT394" s="59" t="str">
        <f>IF(BR394="","",YEAR(D394)-BR394)</f>
        <v/>
      </c>
      <c r="BU394" s="59" t="str">
        <f>IF(BO394="",IF(OR(BM394="",BN394=""),"",((BM394*12)+BN394)*0.0254),BO394*0.01)</f>
        <v/>
      </c>
      <c r="BV394" s="59" t="str">
        <f>IF(BQ394="",IF(BP394="","",BP394*0.453592),BQ394)</f>
        <v/>
      </c>
      <c r="BW394" s="59" t="str">
        <f>IF(OR(BU394="",BV394=""),"",(BV394/(BU394^2)))</f>
        <v/>
      </c>
      <c r="BX394" s="59" t="str">
        <f>IF(COUNTBLANK(E394:J394)=6,"",(((E394*IF(F394&gt;0,F394,30)*3)+(G394*IF(H394&gt;0,H394,30)*5)+(I394*IF(J394&gt;0,J394,30)*9))))</f>
        <v/>
      </c>
      <c r="BY394" s="59" t="str">
        <f>IF(COUNTBLANK(AE394:AL394)=8,"",SUM(IF(AE394=2,1,IF(AE394=3,1,0)),IF(AH394=1,1,IF(AI394=1,1,0)),IF(AJ394&gt;3,1,0),IF(AK394&gt;3,1,0),IF(AL394&gt;0,1,0)))</f>
        <v/>
      </c>
      <c r="BZ394" s="59" t="str">
        <f>IF(OR(AM394="",AN394=""),"",IF(OR(AM394=-99,AN394=-99),-99,IF(AM394=3,IF(AN394=2,1,IF(AN394=3,1,0)),0)))</f>
        <v/>
      </c>
      <c r="CA394" s="59" t="str">
        <f>IF(OR((AC394=""),(AD394="")),"",IF(AD394=-99,-99,IF(AC394&gt;=4,IF(OR(AD394=1,AD394=2),1,0),0)))</f>
        <v/>
      </c>
      <c r="CB394" s="59" t="str">
        <f>IF(BW394="","",IF(BW394&lt;25,5,IF(BW394&lt;30,2,0)))</f>
        <v/>
      </c>
      <c r="CC394" s="59" t="str">
        <f t="shared" si="40"/>
        <v/>
      </c>
      <c r="CD394" s="59" t="str">
        <f>IF(K394="","",IF(K394&lt;4,0,IF(K394&gt;=4,4,"")))</f>
        <v/>
      </c>
      <c r="CE394" s="59" t="str">
        <f>IF(L394="","",IF(L394&lt;4,0,IF(L394&gt;=4,4,"")))</f>
        <v/>
      </c>
      <c r="CF394" s="59" t="str">
        <f>IF(M394="","",IF(M394&lt;4,0,IF(M394&gt;=4,3,"")))</f>
        <v/>
      </c>
      <c r="CG394" s="59" t="str">
        <f>IF(N394="","",IF(N394&lt;4,0,IF(N394&gt;=4,1,"")))</f>
        <v/>
      </c>
      <c r="CH394" s="59" t="str">
        <f t="shared" si="41"/>
        <v/>
      </c>
      <c r="CI394" s="59" t="str">
        <f>IF(O394="","",IF(O394=0,0,IF(O394=1,3,IF(O394&lt;=4,4,IF(O394&gt;4,5,"")))))</f>
        <v/>
      </c>
      <c r="CJ394" s="59" t="str">
        <f>IF(P394="","",IF(P394=0,0,IF(P394=1,1,IF(P394&lt;7,3,IF(P394=7,4,"")))))</f>
        <v/>
      </c>
      <c r="CK394" s="59" t="str">
        <f>IF(Q394="","",IF(Q394&lt;4,3,IF(Q394&lt;7,2,IF(Q394=7,0,""))))</f>
        <v/>
      </c>
      <c r="CL394" s="59" t="str">
        <f>IF(R394="","",IF(R394&lt;1,0,IF(R394&lt;=2,1,IF(R394&gt;2,2,""))))</f>
        <v/>
      </c>
      <c r="CM394" s="59" t="str">
        <f>IF(S394="","",IF(S394=0,0,IF(S394=1,1,IF(S394&gt;1,2,""))))</f>
        <v/>
      </c>
      <c r="CN394" s="59" t="str">
        <f>IF(T394="","",IF(T394=0,0,IF(T394&lt;=4,1,IF(T394&gt;4,2,""))))</f>
        <v/>
      </c>
      <c r="CO394" s="59" t="str">
        <f>IF(U394="","",IF(U394&lt;4,0,IF(U394&lt;=6,1,IF(U394=7,2,""))))</f>
        <v/>
      </c>
      <c r="CP394" s="59" t="str">
        <f>IF(V394="","",IF(V394&lt;4,2,IF(V394=4,1,IF(V394=5,0,""))))</f>
        <v/>
      </c>
      <c r="CQ394" s="59" t="str">
        <f>IF(W394="","",IF(W394=1,2,IF(W394=2,1,IF(W394&gt;2,0,""))))</f>
        <v/>
      </c>
      <c r="CR394" s="59" t="str">
        <f>IF(X394="","",IF(X394=0,0,IF(X394=1,1,IF(X394=2,2,IF(X394=3,2,IF(X394=-9,-9,IF(X394=-99,-99,"")))))))</f>
        <v/>
      </c>
      <c r="CS394" s="59" t="str">
        <f>IF(Z394="","",IF(Z394=0,1,IF(Z394=1,0,"")))</f>
        <v/>
      </c>
      <c r="CT394" s="59" t="str">
        <f>IF(CA394="","",IF(CA394=-99,-99,IF(CA394=1,3,0)))</f>
        <v/>
      </c>
      <c r="CU394" s="59" t="str">
        <f>IF(BZ394="","",IF(BZ394=-99,-99,IF(BZ394=0,3,0)))</f>
        <v/>
      </c>
      <c r="CV394" s="59" t="str">
        <f>IF(AO394="","",IF(AND(AO394&gt;=7,AO394&lt;=8),2,0))</f>
        <v/>
      </c>
      <c r="CW394" s="59" t="str">
        <f>IF(AP394="","",IF(AP394=1,0,IF(AP394&gt;1,1,"")))</f>
        <v/>
      </c>
      <c r="CX394" s="59" t="str">
        <f t="shared" si="42"/>
        <v/>
      </c>
      <c r="CY394" s="59" t="str">
        <f>IF(BA394="","",IF(BA394=0,0,IF(OR(BA394=1,BA394=2,BA394=3),3,IF(BA394=-99,-99,""))))</f>
        <v/>
      </c>
      <c r="CZ394" s="59" t="str">
        <f>IF(BB394="","",IF(BB394=0,0,IF(OR(BB394=1,BB394=2,BB394=3),3,IF(BB394=-99,-99,""))))</f>
        <v/>
      </c>
      <c r="DA394" s="59" t="str">
        <f>IF(BC394="","",IF(BC394=0,0,IF(OR(BC394=1,BC394=2,BC394=3),3,IF(BC394=-99,-99,""))))</f>
        <v/>
      </c>
      <c r="DB394" s="59" t="str">
        <f>IF(BD394="","",IF(BD394=0,0,IF(OR(BD394=1,BD394=2,BD394=3),3,IF(BD394=-99,-99,""))))</f>
        <v/>
      </c>
      <c r="DC394" s="59" t="str">
        <f>IF(BE394="","",IF(BE394=0,0,IF(OR(BE394=1,BE394=2,BE394=3),3,IF(BE394=-99,-99,""))))</f>
        <v/>
      </c>
      <c r="DD394" s="59" t="str">
        <f>IF(BF394="","",IF(BF394=0,0,IF(OR(BF394=1,BF394=2,BF394=3),3,IF(BF394=-99,-99,""))))</f>
        <v/>
      </c>
      <c r="DE394" s="59" t="str">
        <f>IF(BG394="","",IF(BG394=0,0,IF(OR(BG394=1,BG394=2,BG394=3),3,IF(BG394=-99,-99,""))))</f>
        <v/>
      </c>
      <c r="DF394" s="59" t="str">
        <f>IF(BH394="","",IF(BH394=0,0,IF(OR(BH394=1,BH394=2,BH394=3),3,IF(BH394=-99,-99,""))))</f>
        <v/>
      </c>
      <c r="DG394" s="59" t="str">
        <f>IF(BI394="","",IF(BI394=0,0,IF(OR(BI394=1,BI394=2,BI394=3),3,IF(BI394=-99,-99,""))))</f>
        <v/>
      </c>
      <c r="DH394" s="59" t="str">
        <f>IF(BT394="","",IF(BS394=1,IF(BT394&lt;65,41,IF(BT394&lt;70,35,IF(BT394&lt;75,29,IF(BT394&lt;80,21,IF(BT394&lt;85,14,IF(BT394&lt;90,5,0)))))),IF(BS394=2,IF(BT394&lt;65,38,IF(BT394&lt;70,33,IF(BT394&lt;75,26,IF(BT394&lt;80,16,IF(BT394&lt;85,12,IF(BT394&lt;90,1,0)))))),"")))</f>
        <v/>
      </c>
      <c r="DI394" s="59" t="str">
        <f>IF(BL394="","",IF(BL394=1,0,IF(BL394=2,3,IF(BL394&gt;2,6,""))))</f>
        <v/>
      </c>
      <c r="DJ394" s="59" t="str">
        <f>IF(Y394="","",IF(Y394=0,3,IF(Y394=1,0,"")))</f>
        <v/>
      </c>
      <c r="DK394" s="59" t="str">
        <f>IF(COUNTBLANK(CB394:CH394)=7,"",SUM(CB394:CH394))</f>
        <v/>
      </c>
      <c r="DL394" s="59" t="str">
        <f>IF(COUNTBLANK(CI394:CR394)=10,"",SUM(CI394:CQ394,IF(CR394&gt;0,CR394,0)))</f>
        <v/>
      </c>
      <c r="DM394" s="59" t="str">
        <f>IF(COUNTBLANK(CS394:CX394)=6,"",SUM(CS394,IF(CT394=-99,0,CT394),IF(CU394=-99,0,CU394),CV394:CX394))</f>
        <v/>
      </c>
      <c r="DN394" s="59" t="str">
        <f>IF(COUNTBLANK(CY394:DG394)=9,"",SUM(IF(OR(CY394="",CY394=-99),0,CY394),IF(OR(CZ394="",CZ394=-99),0,CZ394),IF(OR(DA394="",DA394=-99),0,DA394),IF(OR(DB394="",DB394=-99),0,DB394),IF(OR(DC394="",DC394=-99),0,DC394),IF(OR(DD394="",DD394=-99),0,DD394),IF(OR(DE394="",DE394=-99),0,DE394),IF(OR(DF394="",DF394=-99),0,DF394),IF(OR(DG394="",DG394=-99),0,DG394)))</f>
        <v/>
      </c>
      <c r="DO394" s="59" t="str">
        <f>IF(COUNTBLANK(DH394:DJ394)=3,"",SUM(DH394:DJ394))</f>
        <v/>
      </c>
      <c r="DP394" s="59" t="str">
        <f>IF(COUNTBLANK(DK394:DN394)=4,"",SUM(DK394:DN394))</f>
        <v/>
      </c>
      <c r="DQ394" s="59" t="str">
        <f>IF(COUNTBLANK(CB394:CH394)=7,"",SUM(IF(CB394="",0,5),IF(CC394="",0,9),IF(CD394="",0,4),IF(CE394="",0,4),IF(CF394="",0,3),IF(CG394="",0,1),IF(CH394="",0,6)))</f>
        <v/>
      </c>
      <c r="DR394" s="59" t="str">
        <f>IF(COUNTBLANK(CI394:CR394)=10,"",SUM(IF(CI394="",0,5),IF(CJ394="",0,4),IF(CK394="",0,3),IF(CL394="",0,2),IF(CM394="",0,2),IF(CN394="",0,2),IF(CO394="",0,2),IF(CP394="",0,2),IF(CQ394="",0,2),IF(OR(CR394="",CR394=-99,CR394=-9),0,2)))</f>
        <v/>
      </c>
      <c r="DS394" s="59" t="str">
        <f>IF(COUNTBLANK(CS394:CX394)=6,"",SUM(IF(CS394="",0,1),IF(OR(CT394="",CT394=-99),0,3),IF(OR(CU394="",CU394=-99),0,3),IF(CV394="",0,2),IF(CW394="",0,1),IF(CX394="",0,1)))</f>
        <v/>
      </c>
      <c r="DT394" s="59" t="str">
        <f>IF(COUNTBLANK(CY394:DG394)=9,"",SUM(IF(OR(CY394="",CY394=-99),0,3),IF(OR(CZ394="",CZ394=-99),0,3),IF(OR(DA394="",DA394=-99),0,3),IF(OR(DB394="",DB394=-99),0,3),IF(OR(DC394="",DC394=-99),0,3),IF(OR(DD394="",DD394=-99),0,3),IF(OR(DE394="",DE394=-99),0,3),IF(OR(DF394="",DF394=-99),0,3),IF(OR(DG394="",DG394=-99),0,3)))</f>
        <v/>
      </c>
      <c r="DU394" s="59" t="str">
        <f>IF(COUNTBLANK(DH394:DJ394)=3,"",SUM(IF(DH394="",0,IF(BS394=1,41,IF(BS394=2,38,""))),IF(DI394="",0,6),IF(DJ394="",0,3)))</f>
        <v/>
      </c>
      <c r="DV394" s="59" t="str">
        <f>IF(COUNTBLANK(DK394:DN394)=4,"",SUM(DQ394:DT394))</f>
        <v/>
      </c>
      <c r="DW394" s="59" t="str">
        <f>IF(DQ394="","",((DK394/DQ394)*100))</f>
        <v/>
      </c>
      <c r="DX394" s="59" t="str">
        <f t="shared" si="38"/>
        <v/>
      </c>
      <c r="DY394" s="59" t="str">
        <f t="shared" si="38"/>
        <v/>
      </c>
      <c r="DZ394" s="59" t="str">
        <f t="shared" si="38"/>
        <v/>
      </c>
      <c r="EA394" s="59" t="str">
        <f t="shared" si="38"/>
        <v/>
      </c>
      <c r="EB394" s="59" t="str">
        <f t="shared" si="38"/>
        <v/>
      </c>
      <c r="EC394" s="59" t="str">
        <f>IF(COUNTBLANK(DQ394:DT394)=4,"",SQRT((DQ394^2)+(DR394^2)+(DS394^2)+(DT394^2)))</f>
        <v/>
      </c>
      <c r="ED394" s="59" t="str">
        <f>IF(EC394="","",(SUM(((DK394/EC394)^2),((DL394/EC394)^2),((DM394/EC394)^2),((DN394/EC394)^2))*100))</f>
        <v/>
      </c>
      <c r="EE394" s="59" t="str">
        <f>IF(CB394="","",(CB394/DQ394*100))</f>
        <v/>
      </c>
      <c r="EF394" s="59" t="str">
        <f>IF(CC394="","",(CC394/DQ394*100))</f>
        <v/>
      </c>
      <c r="EG394" s="59" t="str">
        <f>IF(CD394="","",(CD394/DQ394*100))</f>
        <v/>
      </c>
      <c r="EH394" s="59" t="str">
        <f>IF(CE394="","",(CE394/DQ394*100))</f>
        <v/>
      </c>
      <c r="EI394" s="59" t="str">
        <f>IF(CF394="","",(CF394/DQ394*100))</f>
        <v/>
      </c>
      <c r="EJ394" s="59" t="str">
        <f>IF(CG394="","",(CG394/DQ394*100))</f>
        <v/>
      </c>
      <c r="EK394" s="59" t="str">
        <f>IF(CH394="","",(CH394/DQ394*100))</f>
        <v/>
      </c>
      <c r="EL394" s="59" t="str">
        <f>IF(CI394="","",(CI394/DR394*100))</f>
        <v/>
      </c>
      <c r="EM394" s="59" t="str">
        <f>IF(CJ394="","",(CJ394/DR394*100))</f>
        <v/>
      </c>
      <c r="EN394" s="59" t="str">
        <f>IF(CK394="","",(CK394/DR394*100))</f>
        <v/>
      </c>
      <c r="EO394" s="59" t="str">
        <f>IF(CL394="","",(CL394/DR394*100))</f>
        <v/>
      </c>
      <c r="EP394" s="59" t="str">
        <f>IF(CM394="","",(CM394/DR394*100))</f>
        <v/>
      </c>
      <c r="EQ394" s="59" t="str">
        <f>IF(CN394="","",(CN394/DR394*100))</f>
        <v/>
      </c>
      <c r="ER394" s="59" t="str">
        <f>IF(CO394="","",(CO394/DR394*100))</f>
        <v/>
      </c>
      <c r="ES394" s="59" t="str">
        <f>IF(CP394="","",(CP394/DR394*100))</f>
        <v/>
      </c>
      <c r="ET394" s="59" t="str">
        <f>IF(CQ394="","",(CQ394/DR394*100))</f>
        <v/>
      </c>
      <c r="EU394" s="59" t="str">
        <f>IF(CR394="","",(CR394/DR394*100))</f>
        <v/>
      </c>
      <c r="EV394" s="59" t="str">
        <f>IF(CS394="","",(CS394/DS394*100))</f>
        <v/>
      </c>
      <c r="EW394" s="59" t="str">
        <f>IF(CT394="","",(CT394/DS394*100))</f>
        <v/>
      </c>
      <c r="EX394" s="59" t="str">
        <f>IF(CU394="","",(CU394/DS394*100))</f>
        <v/>
      </c>
      <c r="EY394" s="59" t="str">
        <f>IF(CV394="","",(CV394/DS394*100))</f>
        <v/>
      </c>
      <c r="EZ394" s="59" t="str">
        <f>IF(CW394="","",(CW394/DS394*100))</f>
        <v/>
      </c>
      <c r="FA394" s="59" t="str">
        <f>IF(CX394="","",(CX394/DS394*100))</f>
        <v/>
      </c>
      <c r="FB394" s="59" t="str">
        <f t="shared" si="39"/>
        <v/>
      </c>
      <c r="FC394" s="59" t="str">
        <f t="shared" si="39"/>
        <v/>
      </c>
      <c r="FD394" s="59" t="str">
        <f t="shared" si="39"/>
        <v/>
      </c>
      <c r="FE394" s="59" t="str">
        <f t="shared" si="39"/>
        <v/>
      </c>
      <c r="FF394" s="59" t="str">
        <f t="shared" si="39"/>
        <v/>
      </c>
      <c r="FG394" s="59" t="str">
        <f t="shared" si="39"/>
        <v/>
      </c>
      <c r="FH394" s="59" t="str">
        <f t="shared" si="39"/>
        <v/>
      </c>
      <c r="FI394" s="59" t="str">
        <f t="shared" si="39"/>
        <v/>
      </c>
      <c r="FJ394" s="59" t="str">
        <f t="shared" si="39"/>
        <v/>
      </c>
      <c r="FK394" s="59" t="str">
        <f>IF(DH394="","",(DH394/DU394*100))</f>
        <v/>
      </c>
      <c r="FL394" s="59" t="str">
        <f>IF(DI394="","",(DI394/DU394*100))</f>
        <v/>
      </c>
      <c r="FM394" s="59" t="str">
        <f>IF(DJ394="","",(DJ394/DU394*100))</f>
        <v/>
      </c>
    </row>
    <row r="395" spans="72:169" x14ac:dyDescent="0.25">
      <c r="BT395" s="59" t="str">
        <f>IF(BR395="","",YEAR(D395)-BR395)</f>
        <v/>
      </c>
      <c r="BU395" s="59" t="str">
        <f>IF(BO395="",IF(OR(BM395="",BN395=""),"",((BM395*12)+BN395)*0.0254),BO395*0.01)</f>
        <v/>
      </c>
      <c r="BV395" s="59" t="str">
        <f>IF(BQ395="",IF(BP395="","",BP395*0.453592),BQ395)</f>
        <v/>
      </c>
      <c r="BW395" s="59" t="str">
        <f>IF(OR(BU395="",BV395=""),"",(BV395/(BU395^2)))</f>
        <v/>
      </c>
      <c r="BX395" s="59" t="str">
        <f>IF(COUNTBLANK(E395:J395)=6,"",(((E395*IF(F395&gt;0,F395,30)*3)+(G395*IF(H395&gt;0,H395,30)*5)+(I395*IF(J395&gt;0,J395,30)*9))))</f>
        <v/>
      </c>
      <c r="BY395" s="59" t="str">
        <f>IF(COUNTBLANK(AE395:AL395)=8,"",SUM(IF(AE395=2,1,IF(AE395=3,1,0)),IF(AH395=1,1,IF(AI395=1,1,0)),IF(AJ395&gt;3,1,0),IF(AK395&gt;3,1,0),IF(AL395&gt;0,1,0)))</f>
        <v/>
      </c>
      <c r="BZ395" s="59" t="str">
        <f>IF(OR(AM395="",AN395=""),"",IF(OR(AM395=-99,AN395=-99),-99,IF(AM395=3,IF(AN395=2,1,IF(AN395=3,1,0)),0)))</f>
        <v/>
      </c>
      <c r="CA395" s="59" t="str">
        <f>IF(OR((AC395=""),(AD395="")),"",IF(AD395=-99,-99,IF(AC395&gt;=4,IF(OR(AD395=1,AD395=2),1,0),0)))</f>
        <v/>
      </c>
      <c r="CB395" s="59" t="str">
        <f>IF(BW395="","",IF(BW395&lt;25,5,IF(BW395&lt;30,2,0)))</f>
        <v/>
      </c>
      <c r="CC395" s="59" t="str">
        <f t="shared" si="40"/>
        <v/>
      </c>
      <c r="CD395" s="59" t="str">
        <f>IF(K395="","",IF(K395&lt;4,0,IF(K395&gt;=4,4,"")))</f>
        <v/>
      </c>
      <c r="CE395" s="59" t="str">
        <f>IF(L395="","",IF(L395&lt;4,0,IF(L395&gt;=4,4,"")))</f>
        <v/>
      </c>
      <c r="CF395" s="59" t="str">
        <f>IF(M395="","",IF(M395&lt;4,0,IF(M395&gt;=4,3,"")))</f>
        <v/>
      </c>
      <c r="CG395" s="59" t="str">
        <f>IF(N395="","",IF(N395&lt;4,0,IF(N395&gt;=4,1,"")))</f>
        <v/>
      </c>
      <c r="CH395" s="59" t="str">
        <f t="shared" si="41"/>
        <v/>
      </c>
      <c r="CI395" s="59" t="str">
        <f>IF(O395="","",IF(O395=0,0,IF(O395=1,3,IF(O395&lt;=4,4,IF(O395&gt;4,5,"")))))</f>
        <v/>
      </c>
      <c r="CJ395" s="59" t="str">
        <f>IF(P395="","",IF(P395=0,0,IF(P395=1,1,IF(P395&lt;7,3,IF(P395=7,4,"")))))</f>
        <v/>
      </c>
      <c r="CK395" s="59" t="str">
        <f>IF(Q395="","",IF(Q395&lt;4,3,IF(Q395&lt;7,2,IF(Q395=7,0,""))))</f>
        <v/>
      </c>
      <c r="CL395" s="59" t="str">
        <f>IF(R395="","",IF(R395&lt;1,0,IF(R395&lt;=2,1,IF(R395&gt;2,2,""))))</f>
        <v/>
      </c>
      <c r="CM395" s="59" t="str">
        <f>IF(S395="","",IF(S395=0,0,IF(S395=1,1,IF(S395&gt;1,2,""))))</f>
        <v/>
      </c>
      <c r="CN395" s="59" t="str">
        <f>IF(T395="","",IF(T395=0,0,IF(T395&lt;=4,1,IF(T395&gt;4,2,""))))</f>
        <v/>
      </c>
      <c r="CO395" s="59" t="str">
        <f>IF(U395="","",IF(U395&lt;4,0,IF(U395&lt;=6,1,IF(U395=7,2,""))))</f>
        <v/>
      </c>
      <c r="CP395" s="59" t="str">
        <f>IF(V395="","",IF(V395&lt;4,2,IF(V395=4,1,IF(V395=5,0,""))))</f>
        <v/>
      </c>
      <c r="CQ395" s="59" t="str">
        <f>IF(W395="","",IF(W395=1,2,IF(W395=2,1,IF(W395&gt;2,0,""))))</f>
        <v/>
      </c>
      <c r="CR395" s="59" t="str">
        <f>IF(X395="","",IF(X395=0,0,IF(X395=1,1,IF(X395=2,2,IF(X395=3,2,IF(X395=-9,-9,IF(X395=-99,-99,"")))))))</f>
        <v/>
      </c>
      <c r="CS395" s="59" t="str">
        <f>IF(Z395="","",IF(Z395=0,1,IF(Z395=1,0,"")))</f>
        <v/>
      </c>
      <c r="CT395" s="59" t="str">
        <f>IF(CA395="","",IF(CA395=-99,-99,IF(CA395=1,3,0)))</f>
        <v/>
      </c>
      <c r="CU395" s="59" t="str">
        <f>IF(BZ395="","",IF(BZ395=-99,-99,IF(BZ395=0,3,0)))</f>
        <v/>
      </c>
      <c r="CV395" s="59" t="str">
        <f>IF(AO395="","",IF(AND(AO395&gt;=7,AO395&lt;=8),2,0))</f>
        <v/>
      </c>
      <c r="CW395" s="59" t="str">
        <f>IF(AP395="","",IF(AP395=1,0,IF(AP395&gt;1,1,"")))</f>
        <v/>
      </c>
      <c r="CX395" s="59" t="str">
        <f t="shared" si="42"/>
        <v/>
      </c>
      <c r="CY395" s="59" t="str">
        <f>IF(BA395="","",IF(BA395=0,0,IF(OR(BA395=1,BA395=2,BA395=3),3,IF(BA395=-99,-99,""))))</f>
        <v/>
      </c>
      <c r="CZ395" s="59" t="str">
        <f>IF(BB395="","",IF(BB395=0,0,IF(OR(BB395=1,BB395=2,BB395=3),3,IF(BB395=-99,-99,""))))</f>
        <v/>
      </c>
      <c r="DA395" s="59" t="str">
        <f>IF(BC395="","",IF(BC395=0,0,IF(OR(BC395=1,BC395=2,BC395=3),3,IF(BC395=-99,-99,""))))</f>
        <v/>
      </c>
      <c r="DB395" s="59" t="str">
        <f>IF(BD395="","",IF(BD395=0,0,IF(OR(BD395=1,BD395=2,BD395=3),3,IF(BD395=-99,-99,""))))</f>
        <v/>
      </c>
      <c r="DC395" s="59" t="str">
        <f>IF(BE395="","",IF(BE395=0,0,IF(OR(BE395=1,BE395=2,BE395=3),3,IF(BE395=-99,-99,""))))</f>
        <v/>
      </c>
      <c r="DD395" s="59" t="str">
        <f>IF(BF395="","",IF(BF395=0,0,IF(OR(BF395=1,BF395=2,BF395=3),3,IF(BF395=-99,-99,""))))</f>
        <v/>
      </c>
      <c r="DE395" s="59" t="str">
        <f>IF(BG395="","",IF(BG395=0,0,IF(OR(BG395=1,BG395=2,BG395=3),3,IF(BG395=-99,-99,""))))</f>
        <v/>
      </c>
      <c r="DF395" s="59" t="str">
        <f>IF(BH395="","",IF(BH395=0,0,IF(OR(BH395=1,BH395=2,BH395=3),3,IF(BH395=-99,-99,""))))</f>
        <v/>
      </c>
      <c r="DG395" s="59" t="str">
        <f>IF(BI395="","",IF(BI395=0,0,IF(OR(BI395=1,BI395=2,BI395=3),3,IF(BI395=-99,-99,""))))</f>
        <v/>
      </c>
      <c r="DH395" s="59" t="str">
        <f>IF(BT395="","",IF(BS395=1,IF(BT395&lt;65,41,IF(BT395&lt;70,35,IF(BT395&lt;75,29,IF(BT395&lt;80,21,IF(BT395&lt;85,14,IF(BT395&lt;90,5,0)))))),IF(BS395=2,IF(BT395&lt;65,38,IF(BT395&lt;70,33,IF(BT395&lt;75,26,IF(BT395&lt;80,16,IF(BT395&lt;85,12,IF(BT395&lt;90,1,0)))))),"")))</f>
        <v/>
      </c>
      <c r="DI395" s="59" t="str">
        <f>IF(BL395="","",IF(BL395=1,0,IF(BL395=2,3,IF(BL395&gt;2,6,""))))</f>
        <v/>
      </c>
      <c r="DJ395" s="59" t="str">
        <f>IF(Y395="","",IF(Y395=0,3,IF(Y395=1,0,"")))</f>
        <v/>
      </c>
      <c r="DK395" s="59" t="str">
        <f>IF(COUNTBLANK(CB395:CH395)=7,"",SUM(CB395:CH395))</f>
        <v/>
      </c>
      <c r="DL395" s="59" t="str">
        <f>IF(COUNTBLANK(CI395:CR395)=10,"",SUM(CI395:CQ395,IF(CR395&gt;0,CR395,0)))</f>
        <v/>
      </c>
      <c r="DM395" s="59" t="str">
        <f>IF(COUNTBLANK(CS395:CX395)=6,"",SUM(CS395,IF(CT395=-99,0,CT395),IF(CU395=-99,0,CU395),CV395:CX395))</f>
        <v/>
      </c>
      <c r="DN395" s="59" t="str">
        <f>IF(COUNTBLANK(CY395:DG395)=9,"",SUM(IF(OR(CY395="",CY395=-99),0,CY395),IF(OR(CZ395="",CZ395=-99),0,CZ395),IF(OR(DA395="",DA395=-99),0,DA395),IF(OR(DB395="",DB395=-99),0,DB395),IF(OR(DC395="",DC395=-99),0,DC395),IF(OR(DD395="",DD395=-99),0,DD395),IF(OR(DE395="",DE395=-99),0,DE395),IF(OR(DF395="",DF395=-99),0,DF395),IF(OR(DG395="",DG395=-99),0,DG395)))</f>
        <v/>
      </c>
      <c r="DO395" s="59" t="str">
        <f>IF(COUNTBLANK(DH395:DJ395)=3,"",SUM(DH395:DJ395))</f>
        <v/>
      </c>
      <c r="DP395" s="59" t="str">
        <f>IF(COUNTBLANK(DK395:DN395)=4,"",SUM(DK395:DN395))</f>
        <v/>
      </c>
      <c r="DQ395" s="59" t="str">
        <f>IF(COUNTBLANK(CB395:CH395)=7,"",SUM(IF(CB395="",0,5),IF(CC395="",0,9),IF(CD395="",0,4),IF(CE395="",0,4),IF(CF395="",0,3),IF(CG395="",0,1),IF(CH395="",0,6)))</f>
        <v/>
      </c>
      <c r="DR395" s="59" t="str">
        <f>IF(COUNTBLANK(CI395:CR395)=10,"",SUM(IF(CI395="",0,5),IF(CJ395="",0,4),IF(CK395="",0,3),IF(CL395="",0,2),IF(CM395="",0,2),IF(CN395="",0,2),IF(CO395="",0,2),IF(CP395="",0,2),IF(CQ395="",0,2),IF(OR(CR395="",CR395=-99,CR395=-9),0,2)))</f>
        <v/>
      </c>
      <c r="DS395" s="59" t="str">
        <f>IF(COUNTBLANK(CS395:CX395)=6,"",SUM(IF(CS395="",0,1),IF(OR(CT395="",CT395=-99),0,3),IF(OR(CU395="",CU395=-99),0,3),IF(CV395="",0,2),IF(CW395="",0,1),IF(CX395="",0,1)))</f>
        <v/>
      </c>
      <c r="DT395" s="59" t="str">
        <f>IF(COUNTBLANK(CY395:DG395)=9,"",SUM(IF(OR(CY395="",CY395=-99),0,3),IF(OR(CZ395="",CZ395=-99),0,3),IF(OR(DA395="",DA395=-99),0,3),IF(OR(DB395="",DB395=-99),0,3),IF(OR(DC395="",DC395=-99),0,3),IF(OR(DD395="",DD395=-99),0,3),IF(OR(DE395="",DE395=-99),0,3),IF(OR(DF395="",DF395=-99),0,3),IF(OR(DG395="",DG395=-99),0,3)))</f>
        <v/>
      </c>
      <c r="DU395" s="59" t="str">
        <f>IF(COUNTBLANK(DH395:DJ395)=3,"",SUM(IF(DH395="",0,IF(BS395=1,41,IF(BS395=2,38,""))),IF(DI395="",0,6),IF(DJ395="",0,3)))</f>
        <v/>
      </c>
      <c r="DV395" s="59" t="str">
        <f>IF(COUNTBLANK(DK395:DN395)=4,"",SUM(DQ395:DT395))</f>
        <v/>
      </c>
      <c r="DW395" s="59" t="str">
        <f>IF(DQ395="","",((DK395/DQ395)*100))</f>
        <v/>
      </c>
      <c r="DX395" s="59" t="str">
        <f t="shared" si="38"/>
        <v/>
      </c>
      <c r="DY395" s="59" t="str">
        <f t="shared" si="38"/>
        <v/>
      </c>
      <c r="DZ395" s="59" t="str">
        <f t="shared" si="38"/>
        <v/>
      </c>
      <c r="EA395" s="59" t="str">
        <f t="shared" si="38"/>
        <v/>
      </c>
      <c r="EB395" s="59" t="str">
        <f t="shared" si="38"/>
        <v/>
      </c>
      <c r="EC395" s="59" t="str">
        <f>IF(COUNTBLANK(DQ395:DT395)=4,"",SQRT((DQ395^2)+(DR395^2)+(DS395^2)+(DT395^2)))</f>
        <v/>
      </c>
      <c r="ED395" s="59" t="str">
        <f>IF(EC395="","",(SUM(((DK395/EC395)^2),((DL395/EC395)^2),((DM395/EC395)^2),((DN395/EC395)^2))*100))</f>
        <v/>
      </c>
      <c r="EE395" s="59" t="str">
        <f>IF(CB395="","",(CB395/DQ395*100))</f>
        <v/>
      </c>
      <c r="EF395" s="59" t="str">
        <f>IF(CC395="","",(CC395/DQ395*100))</f>
        <v/>
      </c>
      <c r="EG395" s="59" t="str">
        <f>IF(CD395="","",(CD395/DQ395*100))</f>
        <v/>
      </c>
      <c r="EH395" s="59" t="str">
        <f>IF(CE395="","",(CE395/DQ395*100))</f>
        <v/>
      </c>
      <c r="EI395" s="59" t="str">
        <f>IF(CF395="","",(CF395/DQ395*100))</f>
        <v/>
      </c>
      <c r="EJ395" s="59" t="str">
        <f>IF(CG395="","",(CG395/DQ395*100))</f>
        <v/>
      </c>
      <c r="EK395" s="59" t="str">
        <f>IF(CH395="","",(CH395/DQ395*100))</f>
        <v/>
      </c>
      <c r="EL395" s="59" t="str">
        <f>IF(CI395="","",(CI395/DR395*100))</f>
        <v/>
      </c>
      <c r="EM395" s="59" t="str">
        <f>IF(CJ395="","",(CJ395/DR395*100))</f>
        <v/>
      </c>
      <c r="EN395" s="59" t="str">
        <f>IF(CK395="","",(CK395/DR395*100))</f>
        <v/>
      </c>
      <c r="EO395" s="59" t="str">
        <f>IF(CL395="","",(CL395/DR395*100))</f>
        <v/>
      </c>
      <c r="EP395" s="59" t="str">
        <f>IF(CM395="","",(CM395/DR395*100))</f>
        <v/>
      </c>
      <c r="EQ395" s="59" t="str">
        <f>IF(CN395="","",(CN395/DR395*100))</f>
        <v/>
      </c>
      <c r="ER395" s="59" t="str">
        <f>IF(CO395="","",(CO395/DR395*100))</f>
        <v/>
      </c>
      <c r="ES395" s="59" t="str">
        <f>IF(CP395="","",(CP395/DR395*100))</f>
        <v/>
      </c>
      <c r="ET395" s="59" t="str">
        <f>IF(CQ395="","",(CQ395/DR395*100))</f>
        <v/>
      </c>
      <c r="EU395" s="59" t="str">
        <f>IF(CR395="","",(CR395/DR395*100))</f>
        <v/>
      </c>
      <c r="EV395" s="59" t="str">
        <f>IF(CS395="","",(CS395/DS395*100))</f>
        <v/>
      </c>
      <c r="EW395" s="59" t="str">
        <f>IF(CT395="","",(CT395/DS395*100))</f>
        <v/>
      </c>
      <c r="EX395" s="59" t="str">
        <f>IF(CU395="","",(CU395/DS395*100))</f>
        <v/>
      </c>
      <c r="EY395" s="59" t="str">
        <f>IF(CV395="","",(CV395/DS395*100))</f>
        <v/>
      </c>
      <c r="EZ395" s="59" t="str">
        <f>IF(CW395="","",(CW395/DS395*100))</f>
        <v/>
      </c>
      <c r="FA395" s="59" t="str">
        <f>IF(CX395="","",(CX395/DS395*100))</f>
        <v/>
      </c>
      <c r="FB395" s="59" t="str">
        <f t="shared" si="39"/>
        <v/>
      </c>
      <c r="FC395" s="59" t="str">
        <f t="shared" si="39"/>
        <v/>
      </c>
      <c r="FD395" s="59" t="str">
        <f t="shared" si="39"/>
        <v/>
      </c>
      <c r="FE395" s="59" t="str">
        <f t="shared" si="39"/>
        <v/>
      </c>
      <c r="FF395" s="59" t="str">
        <f t="shared" si="39"/>
        <v/>
      </c>
      <c r="FG395" s="59" t="str">
        <f t="shared" si="39"/>
        <v/>
      </c>
      <c r="FH395" s="59" t="str">
        <f t="shared" si="39"/>
        <v/>
      </c>
      <c r="FI395" s="59" t="str">
        <f t="shared" si="39"/>
        <v/>
      </c>
      <c r="FJ395" s="59" t="str">
        <f t="shared" si="39"/>
        <v/>
      </c>
      <c r="FK395" s="59" t="str">
        <f>IF(DH395="","",(DH395/DU395*100))</f>
        <v/>
      </c>
      <c r="FL395" s="59" t="str">
        <f>IF(DI395="","",(DI395/DU395*100))</f>
        <v/>
      </c>
      <c r="FM395" s="59" t="str">
        <f>IF(DJ395="","",(DJ395/DU395*100))</f>
        <v/>
      </c>
    </row>
    <row r="396" spans="72:169" x14ac:dyDescent="0.25">
      <c r="BT396" s="59" t="str">
        <f>IF(BR396="","",YEAR(D396)-BR396)</f>
        <v/>
      </c>
      <c r="BU396" s="59" t="str">
        <f>IF(BO396="",IF(OR(BM396="",BN396=""),"",((BM396*12)+BN396)*0.0254),BO396*0.01)</f>
        <v/>
      </c>
      <c r="BV396" s="59" t="str">
        <f>IF(BQ396="",IF(BP396="","",BP396*0.453592),BQ396)</f>
        <v/>
      </c>
      <c r="BW396" s="59" t="str">
        <f>IF(OR(BU396="",BV396=""),"",(BV396/(BU396^2)))</f>
        <v/>
      </c>
      <c r="BX396" s="59" t="str">
        <f>IF(COUNTBLANK(E396:J396)=6,"",(((E396*IF(F396&gt;0,F396,30)*3)+(G396*IF(H396&gt;0,H396,30)*5)+(I396*IF(J396&gt;0,J396,30)*9))))</f>
        <v/>
      </c>
      <c r="BY396" s="59" t="str">
        <f>IF(COUNTBLANK(AE396:AL396)=8,"",SUM(IF(AE396=2,1,IF(AE396=3,1,0)),IF(AH396=1,1,IF(AI396=1,1,0)),IF(AJ396&gt;3,1,0),IF(AK396&gt;3,1,0),IF(AL396&gt;0,1,0)))</f>
        <v/>
      </c>
      <c r="BZ396" s="59" t="str">
        <f>IF(OR(AM396="",AN396=""),"",IF(OR(AM396=-99,AN396=-99),-99,IF(AM396=3,IF(AN396=2,1,IF(AN396=3,1,0)),0)))</f>
        <v/>
      </c>
      <c r="CA396" s="59" t="str">
        <f>IF(OR((AC396=""),(AD396="")),"",IF(AD396=-99,-99,IF(AC396&gt;=4,IF(OR(AD396=1,AD396=2),1,0),0)))</f>
        <v/>
      </c>
      <c r="CB396" s="59" t="str">
        <f>IF(BW396="","",IF(BW396&lt;25,5,IF(BW396&lt;30,2,0)))</f>
        <v/>
      </c>
      <c r="CC396" s="59" t="str">
        <f t="shared" si="40"/>
        <v/>
      </c>
      <c r="CD396" s="59" t="str">
        <f>IF(K396="","",IF(K396&lt;4,0,IF(K396&gt;=4,4,"")))</f>
        <v/>
      </c>
      <c r="CE396" s="59" t="str">
        <f>IF(L396="","",IF(L396&lt;4,0,IF(L396&gt;=4,4,"")))</f>
        <v/>
      </c>
      <c r="CF396" s="59" t="str">
        <f>IF(M396="","",IF(M396&lt;4,0,IF(M396&gt;=4,3,"")))</f>
        <v/>
      </c>
      <c r="CG396" s="59" t="str">
        <f>IF(N396="","",IF(N396&lt;4,0,IF(N396&gt;=4,1,"")))</f>
        <v/>
      </c>
      <c r="CH396" s="59" t="str">
        <f t="shared" si="41"/>
        <v/>
      </c>
      <c r="CI396" s="59" t="str">
        <f>IF(O396="","",IF(O396=0,0,IF(O396=1,3,IF(O396&lt;=4,4,IF(O396&gt;4,5,"")))))</f>
        <v/>
      </c>
      <c r="CJ396" s="59" t="str">
        <f>IF(P396="","",IF(P396=0,0,IF(P396=1,1,IF(P396&lt;7,3,IF(P396=7,4,"")))))</f>
        <v/>
      </c>
      <c r="CK396" s="59" t="str">
        <f>IF(Q396="","",IF(Q396&lt;4,3,IF(Q396&lt;7,2,IF(Q396=7,0,""))))</f>
        <v/>
      </c>
      <c r="CL396" s="59" t="str">
        <f>IF(R396="","",IF(R396&lt;1,0,IF(R396&lt;=2,1,IF(R396&gt;2,2,""))))</f>
        <v/>
      </c>
      <c r="CM396" s="59" t="str">
        <f>IF(S396="","",IF(S396=0,0,IF(S396=1,1,IF(S396&gt;1,2,""))))</f>
        <v/>
      </c>
      <c r="CN396" s="59" t="str">
        <f>IF(T396="","",IF(T396=0,0,IF(T396&lt;=4,1,IF(T396&gt;4,2,""))))</f>
        <v/>
      </c>
      <c r="CO396" s="59" t="str">
        <f>IF(U396="","",IF(U396&lt;4,0,IF(U396&lt;=6,1,IF(U396=7,2,""))))</f>
        <v/>
      </c>
      <c r="CP396" s="59" t="str">
        <f>IF(V396="","",IF(V396&lt;4,2,IF(V396=4,1,IF(V396=5,0,""))))</f>
        <v/>
      </c>
      <c r="CQ396" s="59" t="str">
        <f>IF(W396="","",IF(W396=1,2,IF(W396=2,1,IF(W396&gt;2,0,""))))</f>
        <v/>
      </c>
      <c r="CR396" s="59" t="str">
        <f>IF(X396="","",IF(X396=0,0,IF(X396=1,1,IF(X396=2,2,IF(X396=3,2,IF(X396=-9,-9,IF(X396=-99,-99,"")))))))</f>
        <v/>
      </c>
      <c r="CS396" s="59" t="str">
        <f>IF(Z396="","",IF(Z396=0,1,IF(Z396=1,0,"")))</f>
        <v/>
      </c>
      <c r="CT396" s="59" t="str">
        <f>IF(CA396="","",IF(CA396=-99,-99,IF(CA396=1,3,0)))</f>
        <v/>
      </c>
      <c r="CU396" s="59" t="str">
        <f>IF(BZ396="","",IF(BZ396=-99,-99,IF(BZ396=0,3,0)))</f>
        <v/>
      </c>
      <c r="CV396" s="59" t="str">
        <f>IF(AO396="","",IF(AND(AO396&gt;=7,AO396&lt;=8),2,0))</f>
        <v/>
      </c>
      <c r="CW396" s="59" t="str">
        <f>IF(AP396="","",IF(AP396=1,0,IF(AP396&gt;1,1,"")))</f>
        <v/>
      </c>
      <c r="CX396" s="59" t="str">
        <f t="shared" si="42"/>
        <v/>
      </c>
      <c r="CY396" s="59" t="str">
        <f>IF(BA396="","",IF(BA396=0,0,IF(OR(BA396=1,BA396=2,BA396=3),3,IF(BA396=-99,-99,""))))</f>
        <v/>
      </c>
      <c r="CZ396" s="59" t="str">
        <f>IF(BB396="","",IF(BB396=0,0,IF(OR(BB396=1,BB396=2,BB396=3),3,IF(BB396=-99,-99,""))))</f>
        <v/>
      </c>
      <c r="DA396" s="59" t="str">
        <f>IF(BC396="","",IF(BC396=0,0,IF(OR(BC396=1,BC396=2,BC396=3),3,IF(BC396=-99,-99,""))))</f>
        <v/>
      </c>
      <c r="DB396" s="59" t="str">
        <f>IF(BD396="","",IF(BD396=0,0,IF(OR(BD396=1,BD396=2,BD396=3),3,IF(BD396=-99,-99,""))))</f>
        <v/>
      </c>
      <c r="DC396" s="59" t="str">
        <f>IF(BE396="","",IF(BE396=0,0,IF(OR(BE396=1,BE396=2,BE396=3),3,IF(BE396=-99,-99,""))))</f>
        <v/>
      </c>
      <c r="DD396" s="59" t="str">
        <f>IF(BF396="","",IF(BF396=0,0,IF(OR(BF396=1,BF396=2,BF396=3),3,IF(BF396=-99,-99,""))))</f>
        <v/>
      </c>
      <c r="DE396" s="59" t="str">
        <f>IF(BG396="","",IF(BG396=0,0,IF(OR(BG396=1,BG396=2,BG396=3),3,IF(BG396=-99,-99,""))))</f>
        <v/>
      </c>
      <c r="DF396" s="59" t="str">
        <f>IF(BH396="","",IF(BH396=0,0,IF(OR(BH396=1,BH396=2,BH396=3),3,IF(BH396=-99,-99,""))))</f>
        <v/>
      </c>
      <c r="DG396" s="59" t="str">
        <f>IF(BI396="","",IF(BI396=0,0,IF(OR(BI396=1,BI396=2,BI396=3),3,IF(BI396=-99,-99,""))))</f>
        <v/>
      </c>
      <c r="DH396" s="59" t="str">
        <f>IF(BT396="","",IF(BS396=1,IF(BT396&lt;65,41,IF(BT396&lt;70,35,IF(BT396&lt;75,29,IF(BT396&lt;80,21,IF(BT396&lt;85,14,IF(BT396&lt;90,5,0)))))),IF(BS396=2,IF(BT396&lt;65,38,IF(BT396&lt;70,33,IF(BT396&lt;75,26,IF(BT396&lt;80,16,IF(BT396&lt;85,12,IF(BT396&lt;90,1,0)))))),"")))</f>
        <v/>
      </c>
      <c r="DI396" s="59" t="str">
        <f>IF(BL396="","",IF(BL396=1,0,IF(BL396=2,3,IF(BL396&gt;2,6,""))))</f>
        <v/>
      </c>
      <c r="DJ396" s="59" t="str">
        <f>IF(Y396="","",IF(Y396=0,3,IF(Y396=1,0,"")))</f>
        <v/>
      </c>
      <c r="DK396" s="59" t="str">
        <f>IF(COUNTBLANK(CB396:CH396)=7,"",SUM(CB396:CH396))</f>
        <v/>
      </c>
      <c r="DL396" s="59" t="str">
        <f>IF(COUNTBLANK(CI396:CR396)=10,"",SUM(CI396:CQ396,IF(CR396&gt;0,CR396,0)))</f>
        <v/>
      </c>
      <c r="DM396" s="59" t="str">
        <f>IF(COUNTBLANK(CS396:CX396)=6,"",SUM(CS396,IF(CT396=-99,0,CT396),IF(CU396=-99,0,CU396),CV396:CX396))</f>
        <v/>
      </c>
      <c r="DN396" s="59" t="str">
        <f>IF(COUNTBLANK(CY396:DG396)=9,"",SUM(IF(OR(CY396="",CY396=-99),0,CY396),IF(OR(CZ396="",CZ396=-99),0,CZ396),IF(OR(DA396="",DA396=-99),0,DA396),IF(OR(DB396="",DB396=-99),0,DB396),IF(OR(DC396="",DC396=-99),0,DC396),IF(OR(DD396="",DD396=-99),0,DD396),IF(OR(DE396="",DE396=-99),0,DE396),IF(OR(DF396="",DF396=-99),0,DF396),IF(OR(DG396="",DG396=-99),0,DG396)))</f>
        <v/>
      </c>
      <c r="DO396" s="59" t="str">
        <f>IF(COUNTBLANK(DH396:DJ396)=3,"",SUM(DH396:DJ396))</f>
        <v/>
      </c>
      <c r="DP396" s="59" t="str">
        <f>IF(COUNTBLANK(DK396:DN396)=4,"",SUM(DK396:DN396))</f>
        <v/>
      </c>
      <c r="DQ396" s="59" t="str">
        <f>IF(COUNTBLANK(CB396:CH396)=7,"",SUM(IF(CB396="",0,5),IF(CC396="",0,9),IF(CD396="",0,4),IF(CE396="",0,4),IF(CF396="",0,3),IF(CG396="",0,1),IF(CH396="",0,6)))</f>
        <v/>
      </c>
      <c r="DR396" s="59" t="str">
        <f>IF(COUNTBLANK(CI396:CR396)=10,"",SUM(IF(CI396="",0,5),IF(CJ396="",0,4),IF(CK396="",0,3),IF(CL396="",0,2),IF(CM396="",0,2),IF(CN396="",0,2),IF(CO396="",0,2),IF(CP396="",0,2),IF(CQ396="",0,2),IF(OR(CR396="",CR396=-99,CR396=-9),0,2)))</f>
        <v/>
      </c>
      <c r="DS396" s="59" t="str">
        <f>IF(COUNTBLANK(CS396:CX396)=6,"",SUM(IF(CS396="",0,1),IF(OR(CT396="",CT396=-99),0,3),IF(OR(CU396="",CU396=-99),0,3),IF(CV396="",0,2),IF(CW396="",0,1),IF(CX396="",0,1)))</f>
        <v/>
      </c>
      <c r="DT396" s="59" t="str">
        <f>IF(COUNTBLANK(CY396:DG396)=9,"",SUM(IF(OR(CY396="",CY396=-99),0,3),IF(OR(CZ396="",CZ396=-99),0,3),IF(OR(DA396="",DA396=-99),0,3),IF(OR(DB396="",DB396=-99),0,3),IF(OR(DC396="",DC396=-99),0,3),IF(OR(DD396="",DD396=-99),0,3),IF(OR(DE396="",DE396=-99),0,3),IF(OR(DF396="",DF396=-99),0,3),IF(OR(DG396="",DG396=-99),0,3)))</f>
        <v/>
      </c>
      <c r="DU396" s="59" t="str">
        <f>IF(COUNTBLANK(DH396:DJ396)=3,"",SUM(IF(DH396="",0,IF(BS396=1,41,IF(BS396=2,38,""))),IF(DI396="",0,6),IF(DJ396="",0,3)))</f>
        <v/>
      </c>
      <c r="DV396" s="59" t="str">
        <f>IF(COUNTBLANK(DK396:DN396)=4,"",SUM(DQ396:DT396))</f>
        <v/>
      </c>
      <c r="DW396" s="59" t="str">
        <f>IF(DQ396="","",((DK396/DQ396)*100))</f>
        <v/>
      </c>
      <c r="DX396" s="59" t="str">
        <f t="shared" si="38"/>
        <v/>
      </c>
      <c r="DY396" s="59" t="str">
        <f t="shared" si="38"/>
        <v/>
      </c>
      <c r="DZ396" s="59" t="str">
        <f t="shared" si="38"/>
        <v/>
      </c>
      <c r="EA396" s="59" t="str">
        <f t="shared" si="38"/>
        <v/>
      </c>
      <c r="EB396" s="59" t="str">
        <f t="shared" si="38"/>
        <v/>
      </c>
      <c r="EC396" s="59" t="str">
        <f>IF(COUNTBLANK(DQ396:DT396)=4,"",SQRT((DQ396^2)+(DR396^2)+(DS396^2)+(DT396^2)))</f>
        <v/>
      </c>
      <c r="ED396" s="59" t="str">
        <f>IF(EC396="","",(SUM(((DK396/EC396)^2),((DL396/EC396)^2),((DM396/EC396)^2),((DN396/EC396)^2))*100))</f>
        <v/>
      </c>
      <c r="EE396" s="59" t="str">
        <f>IF(CB396="","",(CB396/DQ396*100))</f>
        <v/>
      </c>
      <c r="EF396" s="59" t="str">
        <f>IF(CC396="","",(CC396/DQ396*100))</f>
        <v/>
      </c>
      <c r="EG396" s="59" t="str">
        <f>IF(CD396="","",(CD396/DQ396*100))</f>
        <v/>
      </c>
      <c r="EH396" s="59" t="str">
        <f>IF(CE396="","",(CE396/DQ396*100))</f>
        <v/>
      </c>
      <c r="EI396" s="59" t="str">
        <f>IF(CF396="","",(CF396/DQ396*100))</f>
        <v/>
      </c>
      <c r="EJ396" s="59" t="str">
        <f>IF(CG396="","",(CG396/DQ396*100))</f>
        <v/>
      </c>
      <c r="EK396" s="59" t="str">
        <f>IF(CH396="","",(CH396/DQ396*100))</f>
        <v/>
      </c>
      <c r="EL396" s="59" t="str">
        <f>IF(CI396="","",(CI396/DR396*100))</f>
        <v/>
      </c>
      <c r="EM396" s="59" t="str">
        <f>IF(CJ396="","",(CJ396/DR396*100))</f>
        <v/>
      </c>
      <c r="EN396" s="59" t="str">
        <f>IF(CK396="","",(CK396/DR396*100))</f>
        <v/>
      </c>
      <c r="EO396" s="59" t="str">
        <f>IF(CL396="","",(CL396/DR396*100))</f>
        <v/>
      </c>
      <c r="EP396" s="59" t="str">
        <f>IF(CM396="","",(CM396/DR396*100))</f>
        <v/>
      </c>
      <c r="EQ396" s="59" t="str">
        <f>IF(CN396="","",(CN396/DR396*100))</f>
        <v/>
      </c>
      <c r="ER396" s="59" t="str">
        <f>IF(CO396="","",(CO396/DR396*100))</f>
        <v/>
      </c>
      <c r="ES396" s="59" t="str">
        <f>IF(CP396="","",(CP396/DR396*100))</f>
        <v/>
      </c>
      <c r="ET396" s="59" t="str">
        <f>IF(CQ396="","",(CQ396/DR396*100))</f>
        <v/>
      </c>
      <c r="EU396" s="59" t="str">
        <f>IF(CR396="","",(CR396/DR396*100))</f>
        <v/>
      </c>
      <c r="EV396" s="59" t="str">
        <f>IF(CS396="","",(CS396/DS396*100))</f>
        <v/>
      </c>
      <c r="EW396" s="59" t="str">
        <f>IF(CT396="","",(CT396/DS396*100))</f>
        <v/>
      </c>
      <c r="EX396" s="59" t="str">
        <f>IF(CU396="","",(CU396/DS396*100))</f>
        <v/>
      </c>
      <c r="EY396" s="59" t="str">
        <f>IF(CV396="","",(CV396/DS396*100))</f>
        <v/>
      </c>
      <c r="EZ396" s="59" t="str">
        <f>IF(CW396="","",(CW396/DS396*100))</f>
        <v/>
      </c>
      <c r="FA396" s="59" t="str">
        <f>IF(CX396="","",(CX396/DS396*100))</f>
        <v/>
      </c>
      <c r="FB396" s="59" t="str">
        <f t="shared" si="39"/>
        <v/>
      </c>
      <c r="FC396" s="59" t="str">
        <f t="shared" si="39"/>
        <v/>
      </c>
      <c r="FD396" s="59" t="str">
        <f t="shared" si="39"/>
        <v/>
      </c>
      <c r="FE396" s="59" t="str">
        <f t="shared" si="39"/>
        <v/>
      </c>
      <c r="FF396" s="59" t="str">
        <f t="shared" si="39"/>
        <v/>
      </c>
      <c r="FG396" s="59" t="str">
        <f t="shared" si="39"/>
        <v/>
      </c>
      <c r="FH396" s="59" t="str">
        <f t="shared" si="39"/>
        <v/>
      </c>
      <c r="FI396" s="59" t="str">
        <f t="shared" si="39"/>
        <v/>
      </c>
      <c r="FJ396" s="59" t="str">
        <f t="shared" si="39"/>
        <v/>
      </c>
      <c r="FK396" s="59" t="str">
        <f>IF(DH396="","",(DH396/DU396*100))</f>
        <v/>
      </c>
      <c r="FL396" s="59" t="str">
        <f>IF(DI396="","",(DI396/DU396*100))</f>
        <v/>
      </c>
      <c r="FM396" s="59" t="str">
        <f>IF(DJ396="","",(DJ396/DU396*100))</f>
        <v/>
      </c>
    </row>
    <row r="397" spans="72:169" x14ac:dyDescent="0.25">
      <c r="BT397" s="59" t="str">
        <f>IF(BR397="","",YEAR(D397)-BR397)</f>
        <v/>
      </c>
      <c r="BU397" s="59" t="str">
        <f>IF(BO397="",IF(OR(BM397="",BN397=""),"",((BM397*12)+BN397)*0.0254),BO397*0.01)</f>
        <v/>
      </c>
      <c r="BV397" s="59" t="str">
        <f>IF(BQ397="",IF(BP397="","",BP397*0.453592),BQ397)</f>
        <v/>
      </c>
      <c r="BW397" s="59" t="str">
        <f>IF(OR(BU397="",BV397=""),"",(BV397/(BU397^2)))</f>
        <v/>
      </c>
      <c r="BX397" s="59" t="str">
        <f>IF(COUNTBLANK(E397:J397)=6,"",(((E397*IF(F397&gt;0,F397,30)*3)+(G397*IF(H397&gt;0,H397,30)*5)+(I397*IF(J397&gt;0,J397,30)*9))))</f>
        <v/>
      </c>
      <c r="BY397" s="59" t="str">
        <f>IF(COUNTBLANK(AE397:AL397)=8,"",SUM(IF(AE397=2,1,IF(AE397=3,1,0)),IF(AH397=1,1,IF(AI397=1,1,0)),IF(AJ397&gt;3,1,0),IF(AK397&gt;3,1,0),IF(AL397&gt;0,1,0)))</f>
        <v/>
      </c>
      <c r="BZ397" s="59" t="str">
        <f>IF(OR(AM397="",AN397=""),"",IF(OR(AM397=-99,AN397=-99),-99,IF(AM397=3,IF(AN397=2,1,IF(AN397=3,1,0)),0)))</f>
        <v/>
      </c>
      <c r="CA397" s="59" t="str">
        <f>IF(OR((AC397=""),(AD397="")),"",IF(AD397=-99,-99,IF(AC397&gt;=4,IF(OR(AD397=1,AD397=2),1,0),0)))</f>
        <v/>
      </c>
      <c r="CB397" s="59" t="str">
        <f>IF(BW397="","",IF(BW397&lt;25,5,IF(BW397&lt;30,2,0)))</f>
        <v/>
      </c>
      <c r="CC397" s="59" t="str">
        <f t="shared" si="40"/>
        <v/>
      </c>
      <c r="CD397" s="59" t="str">
        <f>IF(K397="","",IF(K397&lt;4,0,IF(K397&gt;=4,4,"")))</f>
        <v/>
      </c>
      <c r="CE397" s="59" t="str">
        <f>IF(L397="","",IF(L397&lt;4,0,IF(L397&gt;=4,4,"")))</f>
        <v/>
      </c>
      <c r="CF397" s="59" t="str">
        <f>IF(M397="","",IF(M397&lt;4,0,IF(M397&gt;=4,3,"")))</f>
        <v/>
      </c>
      <c r="CG397" s="59" t="str">
        <f>IF(N397="","",IF(N397&lt;4,0,IF(N397&gt;=4,1,"")))</f>
        <v/>
      </c>
      <c r="CH397" s="59" t="str">
        <f t="shared" si="41"/>
        <v/>
      </c>
      <c r="CI397" s="59" t="str">
        <f>IF(O397="","",IF(O397=0,0,IF(O397=1,3,IF(O397&lt;=4,4,IF(O397&gt;4,5,"")))))</f>
        <v/>
      </c>
      <c r="CJ397" s="59" t="str">
        <f>IF(P397="","",IF(P397=0,0,IF(P397=1,1,IF(P397&lt;7,3,IF(P397=7,4,"")))))</f>
        <v/>
      </c>
      <c r="CK397" s="59" t="str">
        <f>IF(Q397="","",IF(Q397&lt;4,3,IF(Q397&lt;7,2,IF(Q397=7,0,""))))</f>
        <v/>
      </c>
      <c r="CL397" s="59" t="str">
        <f>IF(R397="","",IF(R397&lt;1,0,IF(R397&lt;=2,1,IF(R397&gt;2,2,""))))</f>
        <v/>
      </c>
      <c r="CM397" s="59" t="str">
        <f>IF(S397="","",IF(S397=0,0,IF(S397=1,1,IF(S397&gt;1,2,""))))</f>
        <v/>
      </c>
      <c r="CN397" s="59" t="str">
        <f>IF(T397="","",IF(T397=0,0,IF(T397&lt;=4,1,IF(T397&gt;4,2,""))))</f>
        <v/>
      </c>
      <c r="CO397" s="59" t="str">
        <f>IF(U397="","",IF(U397&lt;4,0,IF(U397&lt;=6,1,IF(U397=7,2,""))))</f>
        <v/>
      </c>
      <c r="CP397" s="59" t="str">
        <f>IF(V397="","",IF(V397&lt;4,2,IF(V397=4,1,IF(V397=5,0,""))))</f>
        <v/>
      </c>
      <c r="CQ397" s="59" t="str">
        <f>IF(W397="","",IF(W397=1,2,IF(W397=2,1,IF(W397&gt;2,0,""))))</f>
        <v/>
      </c>
      <c r="CR397" s="59" t="str">
        <f>IF(X397="","",IF(X397=0,0,IF(X397=1,1,IF(X397=2,2,IF(X397=3,2,IF(X397=-9,-9,IF(X397=-99,-99,"")))))))</f>
        <v/>
      </c>
      <c r="CS397" s="59" t="str">
        <f>IF(Z397="","",IF(Z397=0,1,IF(Z397=1,0,"")))</f>
        <v/>
      </c>
      <c r="CT397" s="59" t="str">
        <f>IF(CA397="","",IF(CA397=-99,-99,IF(CA397=1,3,0)))</f>
        <v/>
      </c>
      <c r="CU397" s="59" t="str">
        <f>IF(BZ397="","",IF(BZ397=-99,-99,IF(BZ397=0,3,0)))</f>
        <v/>
      </c>
      <c r="CV397" s="59" t="str">
        <f>IF(AO397="","",IF(AND(AO397&gt;=7,AO397&lt;=8),2,0))</f>
        <v/>
      </c>
      <c r="CW397" s="59" t="str">
        <f>IF(AP397="","",IF(AP397=1,0,IF(AP397&gt;1,1,"")))</f>
        <v/>
      </c>
      <c r="CX397" s="59" t="str">
        <f t="shared" si="42"/>
        <v/>
      </c>
      <c r="CY397" s="59" t="str">
        <f>IF(BA397="","",IF(BA397=0,0,IF(OR(BA397=1,BA397=2,BA397=3),3,IF(BA397=-99,-99,""))))</f>
        <v/>
      </c>
      <c r="CZ397" s="59" t="str">
        <f>IF(BB397="","",IF(BB397=0,0,IF(OR(BB397=1,BB397=2,BB397=3),3,IF(BB397=-99,-99,""))))</f>
        <v/>
      </c>
      <c r="DA397" s="59" t="str">
        <f>IF(BC397="","",IF(BC397=0,0,IF(OR(BC397=1,BC397=2,BC397=3),3,IF(BC397=-99,-99,""))))</f>
        <v/>
      </c>
      <c r="DB397" s="59" t="str">
        <f>IF(BD397="","",IF(BD397=0,0,IF(OR(BD397=1,BD397=2,BD397=3),3,IF(BD397=-99,-99,""))))</f>
        <v/>
      </c>
      <c r="DC397" s="59" t="str">
        <f>IF(BE397="","",IF(BE397=0,0,IF(OR(BE397=1,BE397=2,BE397=3),3,IF(BE397=-99,-99,""))))</f>
        <v/>
      </c>
      <c r="DD397" s="59" t="str">
        <f>IF(BF397="","",IF(BF397=0,0,IF(OR(BF397=1,BF397=2,BF397=3),3,IF(BF397=-99,-99,""))))</f>
        <v/>
      </c>
      <c r="DE397" s="59" t="str">
        <f>IF(BG397="","",IF(BG397=0,0,IF(OR(BG397=1,BG397=2,BG397=3),3,IF(BG397=-99,-99,""))))</f>
        <v/>
      </c>
      <c r="DF397" s="59" t="str">
        <f>IF(BH397="","",IF(BH397=0,0,IF(OR(BH397=1,BH397=2,BH397=3),3,IF(BH397=-99,-99,""))))</f>
        <v/>
      </c>
      <c r="DG397" s="59" t="str">
        <f>IF(BI397="","",IF(BI397=0,0,IF(OR(BI397=1,BI397=2,BI397=3),3,IF(BI397=-99,-99,""))))</f>
        <v/>
      </c>
      <c r="DH397" s="59" t="str">
        <f>IF(BT397="","",IF(BS397=1,IF(BT397&lt;65,41,IF(BT397&lt;70,35,IF(BT397&lt;75,29,IF(BT397&lt;80,21,IF(BT397&lt;85,14,IF(BT397&lt;90,5,0)))))),IF(BS397=2,IF(BT397&lt;65,38,IF(BT397&lt;70,33,IF(BT397&lt;75,26,IF(BT397&lt;80,16,IF(BT397&lt;85,12,IF(BT397&lt;90,1,0)))))),"")))</f>
        <v/>
      </c>
      <c r="DI397" s="59" t="str">
        <f>IF(BL397="","",IF(BL397=1,0,IF(BL397=2,3,IF(BL397&gt;2,6,""))))</f>
        <v/>
      </c>
      <c r="DJ397" s="59" t="str">
        <f>IF(Y397="","",IF(Y397=0,3,IF(Y397=1,0,"")))</f>
        <v/>
      </c>
      <c r="DK397" s="59" t="str">
        <f>IF(COUNTBLANK(CB397:CH397)=7,"",SUM(CB397:CH397))</f>
        <v/>
      </c>
      <c r="DL397" s="59" t="str">
        <f>IF(COUNTBLANK(CI397:CR397)=10,"",SUM(CI397:CQ397,IF(CR397&gt;0,CR397,0)))</f>
        <v/>
      </c>
      <c r="DM397" s="59" t="str">
        <f>IF(COUNTBLANK(CS397:CX397)=6,"",SUM(CS397,IF(CT397=-99,0,CT397),IF(CU397=-99,0,CU397),CV397:CX397))</f>
        <v/>
      </c>
      <c r="DN397" s="59" t="str">
        <f>IF(COUNTBLANK(CY397:DG397)=9,"",SUM(IF(OR(CY397="",CY397=-99),0,CY397),IF(OR(CZ397="",CZ397=-99),0,CZ397),IF(OR(DA397="",DA397=-99),0,DA397),IF(OR(DB397="",DB397=-99),0,DB397),IF(OR(DC397="",DC397=-99),0,DC397),IF(OR(DD397="",DD397=-99),0,DD397),IF(OR(DE397="",DE397=-99),0,DE397),IF(OR(DF397="",DF397=-99),0,DF397),IF(OR(DG397="",DG397=-99),0,DG397)))</f>
        <v/>
      </c>
      <c r="DO397" s="59" t="str">
        <f>IF(COUNTBLANK(DH397:DJ397)=3,"",SUM(DH397:DJ397))</f>
        <v/>
      </c>
      <c r="DP397" s="59" t="str">
        <f>IF(COUNTBLANK(DK397:DN397)=4,"",SUM(DK397:DN397))</f>
        <v/>
      </c>
      <c r="DQ397" s="59" t="str">
        <f>IF(COUNTBLANK(CB397:CH397)=7,"",SUM(IF(CB397="",0,5),IF(CC397="",0,9),IF(CD397="",0,4),IF(CE397="",0,4),IF(CF397="",0,3),IF(CG397="",0,1),IF(CH397="",0,6)))</f>
        <v/>
      </c>
      <c r="DR397" s="59" t="str">
        <f>IF(COUNTBLANK(CI397:CR397)=10,"",SUM(IF(CI397="",0,5),IF(CJ397="",0,4),IF(CK397="",0,3),IF(CL397="",0,2),IF(CM397="",0,2),IF(CN397="",0,2),IF(CO397="",0,2),IF(CP397="",0,2),IF(CQ397="",0,2),IF(OR(CR397="",CR397=-99,CR397=-9),0,2)))</f>
        <v/>
      </c>
      <c r="DS397" s="59" t="str">
        <f>IF(COUNTBLANK(CS397:CX397)=6,"",SUM(IF(CS397="",0,1),IF(OR(CT397="",CT397=-99),0,3),IF(OR(CU397="",CU397=-99),0,3),IF(CV397="",0,2),IF(CW397="",0,1),IF(CX397="",0,1)))</f>
        <v/>
      </c>
      <c r="DT397" s="59" t="str">
        <f>IF(COUNTBLANK(CY397:DG397)=9,"",SUM(IF(OR(CY397="",CY397=-99),0,3),IF(OR(CZ397="",CZ397=-99),0,3),IF(OR(DA397="",DA397=-99),0,3),IF(OR(DB397="",DB397=-99),0,3),IF(OR(DC397="",DC397=-99),0,3),IF(OR(DD397="",DD397=-99),0,3),IF(OR(DE397="",DE397=-99),0,3),IF(OR(DF397="",DF397=-99),0,3),IF(OR(DG397="",DG397=-99),0,3)))</f>
        <v/>
      </c>
      <c r="DU397" s="59" t="str">
        <f>IF(COUNTBLANK(DH397:DJ397)=3,"",SUM(IF(DH397="",0,IF(BS397=1,41,IF(BS397=2,38,""))),IF(DI397="",0,6),IF(DJ397="",0,3)))</f>
        <v/>
      </c>
      <c r="DV397" s="59" t="str">
        <f>IF(COUNTBLANK(DK397:DN397)=4,"",SUM(DQ397:DT397))</f>
        <v/>
      </c>
      <c r="DW397" s="59" t="str">
        <f>IF(DQ397="","",((DK397/DQ397)*100))</f>
        <v/>
      </c>
      <c r="DX397" s="59" t="str">
        <f t="shared" si="38"/>
        <v/>
      </c>
      <c r="DY397" s="59" t="str">
        <f t="shared" si="38"/>
        <v/>
      </c>
      <c r="DZ397" s="59" t="str">
        <f t="shared" si="38"/>
        <v/>
      </c>
      <c r="EA397" s="59" t="str">
        <f t="shared" si="38"/>
        <v/>
      </c>
      <c r="EB397" s="59" t="str">
        <f t="shared" si="38"/>
        <v/>
      </c>
      <c r="EC397" s="59" t="str">
        <f>IF(COUNTBLANK(DQ397:DT397)=4,"",SQRT((DQ397^2)+(DR397^2)+(DS397^2)+(DT397^2)))</f>
        <v/>
      </c>
      <c r="ED397" s="59" t="str">
        <f>IF(EC397="","",(SUM(((DK397/EC397)^2),((DL397/EC397)^2),((DM397/EC397)^2),((DN397/EC397)^2))*100))</f>
        <v/>
      </c>
      <c r="EE397" s="59" t="str">
        <f>IF(CB397="","",(CB397/DQ397*100))</f>
        <v/>
      </c>
      <c r="EF397" s="59" t="str">
        <f>IF(CC397="","",(CC397/DQ397*100))</f>
        <v/>
      </c>
      <c r="EG397" s="59" t="str">
        <f>IF(CD397="","",(CD397/DQ397*100))</f>
        <v/>
      </c>
      <c r="EH397" s="59" t="str">
        <f>IF(CE397="","",(CE397/DQ397*100))</f>
        <v/>
      </c>
      <c r="EI397" s="59" t="str">
        <f>IF(CF397="","",(CF397/DQ397*100))</f>
        <v/>
      </c>
      <c r="EJ397" s="59" t="str">
        <f>IF(CG397="","",(CG397/DQ397*100))</f>
        <v/>
      </c>
      <c r="EK397" s="59" t="str">
        <f>IF(CH397="","",(CH397/DQ397*100))</f>
        <v/>
      </c>
      <c r="EL397" s="59" t="str">
        <f>IF(CI397="","",(CI397/DR397*100))</f>
        <v/>
      </c>
      <c r="EM397" s="59" t="str">
        <f>IF(CJ397="","",(CJ397/DR397*100))</f>
        <v/>
      </c>
      <c r="EN397" s="59" t="str">
        <f>IF(CK397="","",(CK397/DR397*100))</f>
        <v/>
      </c>
      <c r="EO397" s="59" t="str">
        <f>IF(CL397="","",(CL397/DR397*100))</f>
        <v/>
      </c>
      <c r="EP397" s="59" t="str">
        <f>IF(CM397="","",(CM397/DR397*100))</f>
        <v/>
      </c>
      <c r="EQ397" s="59" t="str">
        <f>IF(CN397="","",(CN397/DR397*100))</f>
        <v/>
      </c>
      <c r="ER397" s="59" t="str">
        <f>IF(CO397="","",(CO397/DR397*100))</f>
        <v/>
      </c>
      <c r="ES397" s="59" t="str">
        <f>IF(CP397="","",(CP397/DR397*100))</f>
        <v/>
      </c>
      <c r="ET397" s="59" t="str">
        <f>IF(CQ397="","",(CQ397/DR397*100))</f>
        <v/>
      </c>
      <c r="EU397" s="59" t="str">
        <f>IF(CR397="","",(CR397/DR397*100))</f>
        <v/>
      </c>
      <c r="EV397" s="59" t="str">
        <f>IF(CS397="","",(CS397/DS397*100))</f>
        <v/>
      </c>
      <c r="EW397" s="59" t="str">
        <f>IF(CT397="","",(CT397/DS397*100))</f>
        <v/>
      </c>
      <c r="EX397" s="59" t="str">
        <f>IF(CU397="","",(CU397/DS397*100))</f>
        <v/>
      </c>
      <c r="EY397" s="59" t="str">
        <f>IF(CV397="","",(CV397/DS397*100))</f>
        <v/>
      </c>
      <c r="EZ397" s="59" t="str">
        <f>IF(CW397="","",(CW397/DS397*100))</f>
        <v/>
      </c>
      <c r="FA397" s="59" t="str">
        <f>IF(CX397="","",(CX397/DS397*100))</f>
        <v/>
      </c>
      <c r="FB397" s="59" t="str">
        <f t="shared" si="39"/>
        <v/>
      </c>
      <c r="FC397" s="59" t="str">
        <f t="shared" si="39"/>
        <v/>
      </c>
      <c r="FD397" s="59" t="str">
        <f t="shared" si="39"/>
        <v/>
      </c>
      <c r="FE397" s="59" t="str">
        <f t="shared" si="39"/>
        <v/>
      </c>
      <c r="FF397" s="59" t="str">
        <f t="shared" si="39"/>
        <v/>
      </c>
      <c r="FG397" s="59" t="str">
        <f t="shared" si="39"/>
        <v/>
      </c>
      <c r="FH397" s="59" t="str">
        <f t="shared" si="39"/>
        <v/>
      </c>
      <c r="FI397" s="59" t="str">
        <f t="shared" si="39"/>
        <v/>
      </c>
      <c r="FJ397" s="59" t="str">
        <f t="shared" si="39"/>
        <v/>
      </c>
      <c r="FK397" s="59" t="str">
        <f>IF(DH397="","",(DH397/DU397*100))</f>
        <v/>
      </c>
      <c r="FL397" s="59" t="str">
        <f>IF(DI397="","",(DI397/DU397*100))</f>
        <v/>
      </c>
      <c r="FM397" s="59" t="str">
        <f>IF(DJ397="","",(DJ397/DU397*100))</f>
        <v/>
      </c>
    </row>
    <row r="398" spans="72:169" x14ac:dyDescent="0.25">
      <c r="BT398" s="59" t="str">
        <f>IF(BR398="","",YEAR(D398)-BR398)</f>
        <v/>
      </c>
      <c r="BU398" s="59" t="str">
        <f>IF(BO398="",IF(OR(BM398="",BN398=""),"",((BM398*12)+BN398)*0.0254),BO398*0.01)</f>
        <v/>
      </c>
      <c r="BV398" s="59" t="str">
        <f>IF(BQ398="",IF(BP398="","",BP398*0.453592),BQ398)</f>
        <v/>
      </c>
      <c r="BW398" s="59" t="str">
        <f>IF(OR(BU398="",BV398=""),"",(BV398/(BU398^2)))</f>
        <v/>
      </c>
      <c r="BX398" s="59" t="str">
        <f>IF(COUNTBLANK(E398:J398)=6,"",(((E398*IF(F398&gt;0,F398,30)*3)+(G398*IF(H398&gt;0,H398,30)*5)+(I398*IF(J398&gt;0,J398,30)*9))))</f>
        <v/>
      </c>
      <c r="BY398" s="59" t="str">
        <f>IF(COUNTBLANK(AE398:AL398)=8,"",SUM(IF(AE398=2,1,IF(AE398=3,1,0)),IF(AH398=1,1,IF(AI398=1,1,0)),IF(AJ398&gt;3,1,0),IF(AK398&gt;3,1,0),IF(AL398&gt;0,1,0)))</f>
        <v/>
      </c>
      <c r="BZ398" s="59" t="str">
        <f>IF(OR(AM398="",AN398=""),"",IF(OR(AM398=-99,AN398=-99),-99,IF(AM398=3,IF(AN398=2,1,IF(AN398=3,1,0)),0)))</f>
        <v/>
      </c>
      <c r="CA398" s="59" t="str">
        <f>IF(OR((AC398=""),(AD398="")),"",IF(AD398=-99,-99,IF(AC398&gt;=4,IF(OR(AD398=1,AD398=2),1,0),0)))</f>
        <v/>
      </c>
      <c r="CB398" s="59" t="str">
        <f>IF(BW398="","",IF(BW398&lt;25,5,IF(BW398&lt;30,2,0)))</f>
        <v/>
      </c>
      <c r="CC398" s="59" t="str">
        <f t="shared" si="40"/>
        <v/>
      </c>
      <c r="CD398" s="59" t="str">
        <f>IF(K398="","",IF(K398&lt;4,0,IF(K398&gt;=4,4,"")))</f>
        <v/>
      </c>
      <c r="CE398" s="59" t="str">
        <f>IF(L398="","",IF(L398&lt;4,0,IF(L398&gt;=4,4,"")))</f>
        <v/>
      </c>
      <c r="CF398" s="59" t="str">
        <f>IF(M398="","",IF(M398&lt;4,0,IF(M398&gt;=4,3,"")))</f>
        <v/>
      </c>
      <c r="CG398" s="59" t="str">
        <f>IF(N398="","",IF(N398&lt;4,0,IF(N398&gt;=4,1,"")))</f>
        <v/>
      </c>
      <c r="CH398" s="59" t="str">
        <f t="shared" si="41"/>
        <v/>
      </c>
      <c r="CI398" s="59" t="str">
        <f>IF(O398="","",IF(O398=0,0,IF(O398=1,3,IF(O398&lt;=4,4,IF(O398&gt;4,5,"")))))</f>
        <v/>
      </c>
      <c r="CJ398" s="59" t="str">
        <f>IF(P398="","",IF(P398=0,0,IF(P398=1,1,IF(P398&lt;7,3,IF(P398=7,4,"")))))</f>
        <v/>
      </c>
      <c r="CK398" s="59" t="str">
        <f>IF(Q398="","",IF(Q398&lt;4,3,IF(Q398&lt;7,2,IF(Q398=7,0,""))))</f>
        <v/>
      </c>
      <c r="CL398" s="59" t="str">
        <f>IF(R398="","",IF(R398&lt;1,0,IF(R398&lt;=2,1,IF(R398&gt;2,2,""))))</f>
        <v/>
      </c>
      <c r="CM398" s="59" t="str">
        <f>IF(S398="","",IF(S398=0,0,IF(S398=1,1,IF(S398&gt;1,2,""))))</f>
        <v/>
      </c>
      <c r="CN398" s="59" t="str">
        <f>IF(T398="","",IF(T398=0,0,IF(T398&lt;=4,1,IF(T398&gt;4,2,""))))</f>
        <v/>
      </c>
      <c r="CO398" s="59" t="str">
        <f>IF(U398="","",IF(U398&lt;4,0,IF(U398&lt;=6,1,IF(U398=7,2,""))))</f>
        <v/>
      </c>
      <c r="CP398" s="59" t="str">
        <f>IF(V398="","",IF(V398&lt;4,2,IF(V398=4,1,IF(V398=5,0,""))))</f>
        <v/>
      </c>
      <c r="CQ398" s="59" t="str">
        <f>IF(W398="","",IF(W398=1,2,IF(W398=2,1,IF(W398&gt;2,0,""))))</f>
        <v/>
      </c>
      <c r="CR398" s="59" t="str">
        <f>IF(X398="","",IF(X398=0,0,IF(X398=1,1,IF(X398=2,2,IF(X398=3,2,IF(X398=-9,-9,IF(X398=-99,-99,"")))))))</f>
        <v/>
      </c>
      <c r="CS398" s="59" t="str">
        <f>IF(Z398="","",IF(Z398=0,1,IF(Z398=1,0,"")))</f>
        <v/>
      </c>
      <c r="CT398" s="59" t="str">
        <f>IF(CA398="","",IF(CA398=-99,-99,IF(CA398=1,3,0)))</f>
        <v/>
      </c>
      <c r="CU398" s="59" t="str">
        <f>IF(BZ398="","",IF(BZ398=-99,-99,IF(BZ398=0,3,0)))</f>
        <v/>
      </c>
      <c r="CV398" s="59" t="str">
        <f>IF(AO398="","",IF(AND(AO398&gt;=7,AO398&lt;=8),2,0))</f>
        <v/>
      </c>
      <c r="CW398" s="59" t="str">
        <f>IF(AP398="","",IF(AP398=1,0,IF(AP398&gt;1,1,"")))</f>
        <v/>
      </c>
      <c r="CX398" s="59" t="str">
        <f t="shared" si="42"/>
        <v/>
      </c>
      <c r="CY398" s="59" t="str">
        <f>IF(BA398="","",IF(BA398=0,0,IF(OR(BA398=1,BA398=2,BA398=3),3,IF(BA398=-99,-99,""))))</f>
        <v/>
      </c>
      <c r="CZ398" s="59" t="str">
        <f>IF(BB398="","",IF(BB398=0,0,IF(OR(BB398=1,BB398=2,BB398=3),3,IF(BB398=-99,-99,""))))</f>
        <v/>
      </c>
      <c r="DA398" s="59" t="str">
        <f>IF(BC398="","",IF(BC398=0,0,IF(OR(BC398=1,BC398=2,BC398=3),3,IF(BC398=-99,-99,""))))</f>
        <v/>
      </c>
      <c r="DB398" s="59" t="str">
        <f>IF(BD398="","",IF(BD398=0,0,IF(OR(BD398=1,BD398=2,BD398=3),3,IF(BD398=-99,-99,""))))</f>
        <v/>
      </c>
      <c r="DC398" s="59" t="str">
        <f>IF(BE398="","",IF(BE398=0,0,IF(OR(BE398=1,BE398=2,BE398=3),3,IF(BE398=-99,-99,""))))</f>
        <v/>
      </c>
      <c r="DD398" s="59" t="str">
        <f>IF(BF398="","",IF(BF398=0,0,IF(OR(BF398=1,BF398=2,BF398=3),3,IF(BF398=-99,-99,""))))</f>
        <v/>
      </c>
      <c r="DE398" s="59" t="str">
        <f>IF(BG398="","",IF(BG398=0,0,IF(OR(BG398=1,BG398=2,BG398=3),3,IF(BG398=-99,-99,""))))</f>
        <v/>
      </c>
      <c r="DF398" s="59" t="str">
        <f>IF(BH398="","",IF(BH398=0,0,IF(OR(BH398=1,BH398=2,BH398=3),3,IF(BH398=-99,-99,""))))</f>
        <v/>
      </c>
      <c r="DG398" s="59" t="str">
        <f>IF(BI398="","",IF(BI398=0,0,IF(OR(BI398=1,BI398=2,BI398=3),3,IF(BI398=-99,-99,""))))</f>
        <v/>
      </c>
      <c r="DH398" s="59" t="str">
        <f>IF(BT398="","",IF(BS398=1,IF(BT398&lt;65,41,IF(BT398&lt;70,35,IF(BT398&lt;75,29,IF(BT398&lt;80,21,IF(BT398&lt;85,14,IF(BT398&lt;90,5,0)))))),IF(BS398=2,IF(BT398&lt;65,38,IF(BT398&lt;70,33,IF(BT398&lt;75,26,IF(BT398&lt;80,16,IF(BT398&lt;85,12,IF(BT398&lt;90,1,0)))))),"")))</f>
        <v/>
      </c>
      <c r="DI398" s="59" t="str">
        <f>IF(BL398="","",IF(BL398=1,0,IF(BL398=2,3,IF(BL398&gt;2,6,""))))</f>
        <v/>
      </c>
      <c r="DJ398" s="59" t="str">
        <f>IF(Y398="","",IF(Y398=0,3,IF(Y398=1,0,"")))</f>
        <v/>
      </c>
      <c r="DK398" s="59" t="str">
        <f>IF(COUNTBLANK(CB398:CH398)=7,"",SUM(CB398:CH398))</f>
        <v/>
      </c>
      <c r="DL398" s="59" t="str">
        <f>IF(COUNTBLANK(CI398:CR398)=10,"",SUM(CI398:CQ398,IF(CR398&gt;0,CR398,0)))</f>
        <v/>
      </c>
      <c r="DM398" s="59" t="str">
        <f>IF(COUNTBLANK(CS398:CX398)=6,"",SUM(CS398,IF(CT398=-99,0,CT398),IF(CU398=-99,0,CU398),CV398:CX398))</f>
        <v/>
      </c>
      <c r="DN398" s="59" t="str">
        <f>IF(COUNTBLANK(CY398:DG398)=9,"",SUM(IF(OR(CY398="",CY398=-99),0,CY398),IF(OR(CZ398="",CZ398=-99),0,CZ398),IF(OR(DA398="",DA398=-99),0,DA398),IF(OR(DB398="",DB398=-99),0,DB398),IF(OR(DC398="",DC398=-99),0,DC398),IF(OR(DD398="",DD398=-99),0,DD398),IF(OR(DE398="",DE398=-99),0,DE398),IF(OR(DF398="",DF398=-99),0,DF398),IF(OR(DG398="",DG398=-99),0,DG398)))</f>
        <v/>
      </c>
      <c r="DO398" s="59" t="str">
        <f>IF(COUNTBLANK(DH398:DJ398)=3,"",SUM(DH398:DJ398))</f>
        <v/>
      </c>
      <c r="DP398" s="59" t="str">
        <f>IF(COUNTBLANK(DK398:DN398)=4,"",SUM(DK398:DN398))</f>
        <v/>
      </c>
      <c r="DQ398" s="59" t="str">
        <f>IF(COUNTBLANK(CB398:CH398)=7,"",SUM(IF(CB398="",0,5),IF(CC398="",0,9),IF(CD398="",0,4),IF(CE398="",0,4),IF(CF398="",0,3),IF(CG398="",0,1),IF(CH398="",0,6)))</f>
        <v/>
      </c>
      <c r="DR398" s="59" t="str">
        <f>IF(COUNTBLANK(CI398:CR398)=10,"",SUM(IF(CI398="",0,5),IF(CJ398="",0,4),IF(CK398="",0,3),IF(CL398="",0,2),IF(CM398="",0,2),IF(CN398="",0,2),IF(CO398="",0,2),IF(CP398="",0,2),IF(CQ398="",0,2),IF(OR(CR398="",CR398=-99,CR398=-9),0,2)))</f>
        <v/>
      </c>
      <c r="DS398" s="59" t="str">
        <f>IF(COUNTBLANK(CS398:CX398)=6,"",SUM(IF(CS398="",0,1),IF(OR(CT398="",CT398=-99),0,3),IF(OR(CU398="",CU398=-99),0,3),IF(CV398="",0,2),IF(CW398="",0,1),IF(CX398="",0,1)))</f>
        <v/>
      </c>
      <c r="DT398" s="59" t="str">
        <f>IF(COUNTBLANK(CY398:DG398)=9,"",SUM(IF(OR(CY398="",CY398=-99),0,3),IF(OR(CZ398="",CZ398=-99),0,3),IF(OR(DA398="",DA398=-99),0,3),IF(OR(DB398="",DB398=-99),0,3),IF(OR(DC398="",DC398=-99),0,3),IF(OR(DD398="",DD398=-99),0,3),IF(OR(DE398="",DE398=-99),0,3),IF(OR(DF398="",DF398=-99),0,3),IF(OR(DG398="",DG398=-99),0,3)))</f>
        <v/>
      </c>
      <c r="DU398" s="59" t="str">
        <f>IF(COUNTBLANK(DH398:DJ398)=3,"",SUM(IF(DH398="",0,IF(BS398=1,41,IF(BS398=2,38,""))),IF(DI398="",0,6),IF(DJ398="",0,3)))</f>
        <v/>
      </c>
      <c r="DV398" s="59" t="str">
        <f>IF(COUNTBLANK(DK398:DN398)=4,"",SUM(DQ398:DT398))</f>
        <v/>
      </c>
      <c r="DW398" s="59" t="str">
        <f>IF(DQ398="","",((DK398/DQ398)*100))</f>
        <v/>
      </c>
      <c r="DX398" s="59" t="str">
        <f t="shared" si="38"/>
        <v/>
      </c>
      <c r="DY398" s="59" t="str">
        <f t="shared" si="38"/>
        <v/>
      </c>
      <c r="DZ398" s="59" t="str">
        <f t="shared" si="38"/>
        <v/>
      </c>
      <c r="EA398" s="59" t="str">
        <f t="shared" si="38"/>
        <v/>
      </c>
      <c r="EB398" s="59" t="str">
        <f t="shared" si="38"/>
        <v/>
      </c>
      <c r="EC398" s="59" t="str">
        <f>IF(COUNTBLANK(DQ398:DT398)=4,"",SQRT((DQ398^2)+(DR398^2)+(DS398^2)+(DT398^2)))</f>
        <v/>
      </c>
      <c r="ED398" s="59" t="str">
        <f>IF(EC398="","",(SUM(((DK398/EC398)^2),((DL398/EC398)^2),((DM398/EC398)^2),((DN398/EC398)^2))*100))</f>
        <v/>
      </c>
      <c r="EE398" s="59" t="str">
        <f>IF(CB398="","",(CB398/DQ398*100))</f>
        <v/>
      </c>
      <c r="EF398" s="59" t="str">
        <f>IF(CC398="","",(CC398/DQ398*100))</f>
        <v/>
      </c>
      <c r="EG398" s="59" t="str">
        <f>IF(CD398="","",(CD398/DQ398*100))</f>
        <v/>
      </c>
      <c r="EH398" s="59" t="str">
        <f>IF(CE398="","",(CE398/DQ398*100))</f>
        <v/>
      </c>
      <c r="EI398" s="59" t="str">
        <f>IF(CF398="","",(CF398/DQ398*100))</f>
        <v/>
      </c>
      <c r="EJ398" s="59" t="str">
        <f>IF(CG398="","",(CG398/DQ398*100))</f>
        <v/>
      </c>
      <c r="EK398" s="59" t="str">
        <f>IF(CH398="","",(CH398/DQ398*100))</f>
        <v/>
      </c>
      <c r="EL398" s="59" t="str">
        <f>IF(CI398="","",(CI398/DR398*100))</f>
        <v/>
      </c>
      <c r="EM398" s="59" t="str">
        <f>IF(CJ398="","",(CJ398/DR398*100))</f>
        <v/>
      </c>
      <c r="EN398" s="59" t="str">
        <f>IF(CK398="","",(CK398/DR398*100))</f>
        <v/>
      </c>
      <c r="EO398" s="59" t="str">
        <f>IF(CL398="","",(CL398/DR398*100))</f>
        <v/>
      </c>
      <c r="EP398" s="59" t="str">
        <f>IF(CM398="","",(CM398/DR398*100))</f>
        <v/>
      </c>
      <c r="EQ398" s="59" t="str">
        <f>IF(CN398="","",(CN398/DR398*100))</f>
        <v/>
      </c>
      <c r="ER398" s="59" t="str">
        <f>IF(CO398="","",(CO398/DR398*100))</f>
        <v/>
      </c>
      <c r="ES398" s="59" t="str">
        <f>IF(CP398="","",(CP398/DR398*100))</f>
        <v/>
      </c>
      <c r="ET398" s="59" t="str">
        <f>IF(CQ398="","",(CQ398/DR398*100))</f>
        <v/>
      </c>
      <c r="EU398" s="59" t="str">
        <f>IF(CR398="","",(CR398/DR398*100))</f>
        <v/>
      </c>
      <c r="EV398" s="59" t="str">
        <f>IF(CS398="","",(CS398/DS398*100))</f>
        <v/>
      </c>
      <c r="EW398" s="59" t="str">
        <f>IF(CT398="","",(CT398/DS398*100))</f>
        <v/>
      </c>
      <c r="EX398" s="59" t="str">
        <f>IF(CU398="","",(CU398/DS398*100))</f>
        <v/>
      </c>
      <c r="EY398" s="59" t="str">
        <f>IF(CV398="","",(CV398/DS398*100))</f>
        <v/>
      </c>
      <c r="EZ398" s="59" t="str">
        <f>IF(CW398="","",(CW398/DS398*100))</f>
        <v/>
      </c>
      <c r="FA398" s="59" t="str">
        <f>IF(CX398="","",(CX398/DS398*100))</f>
        <v/>
      </c>
      <c r="FB398" s="59" t="str">
        <f t="shared" si="39"/>
        <v/>
      </c>
      <c r="FC398" s="59" t="str">
        <f t="shared" si="39"/>
        <v/>
      </c>
      <c r="FD398" s="59" t="str">
        <f t="shared" si="39"/>
        <v/>
      </c>
      <c r="FE398" s="59" t="str">
        <f t="shared" si="39"/>
        <v/>
      </c>
      <c r="FF398" s="59" t="str">
        <f t="shared" si="39"/>
        <v/>
      </c>
      <c r="FG398" s="59" t="str">
        <f t="shared" si="39"/>
        <v/>
      </c>
      <c r="FH398" s="59" t="str">
        <f t="shared" ref="FB398:FJ413" si="43">IF(DE398="","",(DE398/$DT398*100))</f>
        <v/>
      </c>
      <c r="FI398" s="59" t="str">
        <f t="shared" si="43"/>
        <v/>
      </c>
      <c r="FJ398" s="59" t="str">
        <f t="shared" si="43"/>
        <v/>
      </c>
      <c r="FK398" s="59" t="str">
        <f>IF(DH398="","",(DH398/DU398*100))</f>
        <v/>
      </c>
      <c r="FL398" s="59" t="str">
        <f>IF(DI398="","",(DI398/DU398*100))</f>
        <v/>
      </c>
      <c r="FM398" s="59" t="str">
        <f>IF(DJ398="","",(DJ398/DU398*100))</f>
        <v/>
      </c>
    </row>
    <row r="399" spans="72:169" x14ac:dyDescent="0.25">
      <c r="BT399" s="59" t="str">
        <f>IF(BR399="","",YEAR(D399)-BR399)</f>
        <v/>
      </c>
      <c r="BU399" s="59" t="str">
        <f>IF(BO399="",IF(OR(BM399="",BN399=""),"",((BM399*12)+BN399)*0.0254),BO399*0.01)</f>
        <v/>
      </c>
      <c r="BV399" s="59" t="str">
        <f>IF(BQ399="",IF(BP399="","",BP399*0.453592),BQ399)</f>
        <v/>
      </c>
      <c r="BW399" s="59" t="str">
        <f>IF(OR(BU399="",BV399=""),"",(BV399/(BU399^2)))</f>
        <v/>
      </c>
      <c r="BX399" s="59" t="str">
        <f>IF(COUNTBLANK(E399:J399)=6,"",(((E399*IF(F399&gt;0,F399,30)*3)+(G399*IF(H399&gt;0,H399,30)*5)+(I399*IF(J399&gt;0,J399,30)*9))))</f>
        <v/>
      </c>
      <c r="BY399" s="59" t="str">
        <f>IF(COUNTBLANK(AE399:AL399)=8,"",SUM(IF(AE399=2,1,IF(AE399=3,1,0)),IF(AH399=1,1,IF(AI399=1,1,0)),IF(AJ399&gt;3,1,0),IF(AK399&gt;3,1,0),IF(AL399&gt;0,1,0)))</f>
        <v/>
      </c>
      <c r="BZ399" s="59" t="str">
        <f>IF(OR(AM399="",AN399=""),"",IF(OR(AM399=-99,AN399=-99),-99,IF(AM399=3,IF(AN399=2,1,IF(AN399=3,1,0)),0)))</f>
        <v/>
      </c>
      <c r="CA399" s="59" t="str">
        <f>IF(OR((AC399=""),(AD399="")),"",IF(AD399=-99,-99,IF(AC399&gt;=4,IF(OR(AD399=1,AD399=2),1,0),0)))</f>
        <v/>
      </c>
      <c r="CB399" s="59" t="str">
        <f>IF(BW399="","",IF(BW399&lt;25,5,IF(BW399&lt;30,2,0)))</f>
        <v/>
      </c>
      <c r="CC399" s="59" t="str">
        <f t="shared" si="40"/>
        <v/>
      </c>
      <c r="CD399" s="59" t="str">
        <f>IF(K399="","",IF(K399&lt;4,0,IF(K399&gt;=4,4,"")))</f>
        <v/>
      </c>
      <c r="CE399" s="59" t="str">
        <f>IF(L399="","",IF(L399&lt;4,0,IF(L399&gt;=4,4,"")))</f>
        <v/>
      </c>
      <c r="CF399" s="59" t="str">
        <f>IF(M399="","",IF(M399&lt;4,0,IF(M399&gt;=4,3,"")))</f>
        <v/>
      </c>
      <c r="CG399" s="59" t="str">
        <f>IF(N399="","",IF(N399&lt;4,0,IF(N399&gt;=4,1,"")))</f>
        <v/>
      </c>
      <c r="CH399" s="59" t="str">
        <f t="shared" si="41"/>
        <v/>
      </c>
      <c r="CI399" s="59" t="str">
        <f>IF(O399="","",IF(O399=0,0,IF(O399=1,3,IF(O399&lt;=4,4,IF(O399&gt;4,5,"")))))</f>
        <v/>
      </c>
      <c r="CJ399" s="59" t="str">
        <f>IF(P399="","",IF(P399=0,0,IF(P399=1,1,IF(P399&lt;7,3,IF(P399=7,4,"")))))</f>
        <v/>
      </c>
      <c r="CK399" s="59" t="str">
        <f>IF(Q399="","",IF(Q399&lt;4,3,IF(Q399&lt;7,2,IF(Q399=7,0,""))))</f>
        <v/>
      </c>
      <c r="CL399" s="59" t="str">
        <f>IF(R399="","",IF(R399&lt;1,0,IF(R399&lt;=2,1,IF(R399&gt;2,2,""))))</f>
        <v/>
      </c>
      <c r="CM399" s="59" t="str">
        <f>IF(S399="","",IF(S399=0,0,IF(S399=1,1,IF(S399&gt;1,2,""))))</f>
        <v/>
      </c>
      <c r="CN399" s="59" t="str">
        <f>IF(T399="","",IF(T399=0,0,IF(T399&lt;=4,1,IF(T399&gt;4,2,""))))</f>
        <v/>
      </c>
      <c r="CO399" s="59" t="str">
        <f>IF(U399="","",IF(U399&lt;4,0,IF(U399&lt;=6,1,IF(U399=7,2,""))))</f>
        <v/>
      </c>
      <c r="CP399" s="59" t="str">
        <f>IF(V399="","",IF(V399&lt;4,2,IF(V399=4,1,IF(V399=5,0,""))))</f>
        <v/>
      </c>
      <c r="CQ399" s="59" t="str">
        <f>IF(W399="","",IF(W399=1,2,IF(W399=2,1,IF(W399&gt;2,0,""))))</f>
        <v/>
      </c>
      <c r="CR399" s="59" t="str">
        <f>IF(X399="","",IF(X399=0,0,IF(X399=1,1,IF(X399=2,2,IF(X399=3,2,IF(X399=-9,-9,IF(X399=-99,-99,"")))))))</f>
        <v/>
      </c>
      <c r="CS399" s="59" t="str">
        <f>IF(Z399="","",IF(Z399=0,1,IF(Z399=1,0,"")))</f>
        <v/>
      </c>
      <c r="CT399" s="59" t="str">
        <f>IF(CA399="","",IF(CA399=-99,-99,IF(CA399=1,3,0)))</f>
        <v/>
      </c>
      <c r="CU399" s="59" t="str">
        <f>IF(BZ399="","",IF(BZ399=-99,-99,IF(BZ399=0,3,0)))</f>
        <v/>
      </c>
      <c r="CV399" s="59" t="str">
        <f>IF(AO399="","",IF(AND(AO399&gt;=7,AO399&lt;=8),2,0))</f>
        <v/>
      </c>
      <c r="CW399" s="59" t="str">
        <f>IF(AP399="","",IF(AP399=1,0,IF(AP399&gt;1,1,"")))</f>
        <v/>
      </c>
      <c r="CX399" s="59" t="str">
        <f t="shared" si="42"/>
        <v/>
      </c>
      <c r="CY399" s="59" t="str">
        <f>IF(BA399="","",IF(BA399=0,0,IF(OR(BA399=1,BA399=2,BA399=3),3,IF(BA399=-99,-99,""))))</f>
        <v/>
      </c>
      <c r="CZ399" s="59" t="str">
        <f>IF(BB399="","",IF(BB399=0,0,IF(OR(BB399=1,BB399=2,BB399=3),3,IF(BB399=-99,-99,""))))</f>
        <v/>
      </c>
      <c r="DA399" s="59" t="str">
        <f>IF(BC399="","",IF(BC399=0,0,IF(OR(BC399=1,BC399=2,BC399=3),3,IF(BC399=-99,-99,""))))</f>
        <v/>
      </c>
      <c r="DB399" s="59" t="str">
        <f>IF(BD399="","",IF(BD399=0,0,IF(OR(BD399=1,BD399=2,BD399=3),3,IF(BD399=-99,-99,""))))</f>
        <v/>
      </c>
      <c r="DC399" s="59" t="str">
        <f>IF(BE399="","",IF(BE399=0,0,IF(OR(BE399=1,BE399=2,BE399=3),3,IF(BE399=-99,-99,""))))</f>
        <v/>
      </c>
      <c r="DD399" s="59" t="str">
        <f>IF(BF399="","",IF(BF399=0,0,IF(OR(BF399=1,BF399=2,BF399=3),3,IF(BF399=-99,-99,""))))</f>
        <v/>
      </c>
      <c r="DE399" s="59" t="str">
        <f>IF(BG399="","",IF(BG399=0,0,IF(OR(BG399=1,BG399=2,BG399=3),3,IF(BG399=-99,-99,""))))</f>
        <v/>
      </c>
      <c r="DF399" s="59" t="str">
        <f>IF(BH399="","",IF(BH399=0,0,IF(OR(BH399=1,BH399=2,BH399=3),3,IF(BH399=-99,-99,""))))</f>
        <v/>
      </c>
      <c r="DG399" s="59" t="str">
        <f>IF(BI399="","",IF(BI399=0,0,IF(OR(BI399=1,BI399=2,BI399=3),3,IF(BI399=-99,-99,""))))</f>
        <v/>
      </c>
      <c r="DH399" s="59" t="str">
        <f>IF(BT399="","",IF(BS399=1,IF(BT399&lt;65,41,IF(BT399&lt;70,35,IF(BT399&lt;75,29,IF(BT399&lt;80,21,IF(BT399&lt;85,14,IF(BT399&lt;90,5,0)))))),IF(BS399=2,IF(BT399&lt;65,38,IF(BT399&lt;70,33,IF(BT399&lt;75,26,IF(BT399&lt;80,16,IF(BT399&lt;85,12,IF(BT399&lt;90,1,0)))))),"")))</f>
        <v/>
      </c>
      <c r="DI399" s="59" t="str">
        <f>IF(BL399="","",IF(BL399=1,0,IF(BL399=2,3,IF(BL399&gt;2,6,""))))</f>
        <v/>
      </c>
      <c r="DJ399" s="59" t="str">
        <f>IF(Y399="","",IF(Y399=0,3,IF(Y399=1,0,"")))</f>
        <v/>
      </c>
      <c r="DK399" s="59" t="str">
        <f>IF(COUNTBLANK(CB399:CH399)=7,"",SUM(CB399:CH399))</f>
        <v/>
      </c>
      <c r="DL399" s="59" t="str">
        <f>IF(COUNTBLANK(CI399:CR399)=10,"",SUM(CI399:CQ399,IF(CR399&gt;0,CR399,0)))</f>
        <v/>
      </c>
      <c r="DM399" s="59" t="str">
        <f>IF(COUNTBLANK(CS399:CX399)=6,"",SUM(CS399,IF(CT399=-99,0,CT399),IF(CU399=-99,0,CU399),CV399:CX399))</f>
        <v/>
      </c>
      <c r="DN399" s="59" t="str">
        <f>IF(COUNTBLANK(CY399:DG399)=9,"",SUM(IF(OR(CY399="",CY399=-99),0,CY399),IF(OR(CZ399="",CZ399=-99),0,CZ399),IF(OR(DA399="",DA399=-99),0,DA399),IF(OR(DB399="",DB399=-99),0,DB399),IF(OR(DC399="",DC399=-99),0,DC399),IF(OR(DD399="",DD399=-99),0,DD399),IF(OR(DE399="",DE399=-99),0,DE399),IF(OR(DF399="",DF399=-99),0,DF399),IF(OR(DG399="",DG399=-99),0,DG399)))</f>
        <v/>
      </c>
      <c r="DO399" s="59" t="str">
        <f>IF(COUNTBLANK(DH399:DJ399)=3,"",SUM(DH399:DJ399))</f>
        <v/>
      </c>
      <c r="DP399" s="59" t="str">
        <f>IF(COUNTBLANK(DK399:DN399)=4,"",SUM(DK399:DN399))</f>
        <v/>
      </c>
      <c r="DQ399" s="59" t="str">
        <f>IF(COUNTBLANK(CB399:CH399)=7,"",SUM(IF(CB399="",0,5),IF(CC399="",0,9),IF(CD399="",0,4),IF(CE399="",0,4),IF(CF399="",0,3),IF(CG399="",0,1),IF(CH399="",0,6)))</f>
        <v/>
      </c>
      <c r="DR399" s="59" t="str">
        <f>IF(COUNTBLANK(CI399:CR399)=10,"",SUM(IF(CI399="",0,5),IF(CJ399="",0,4),IF(CK399="",0,3),IF(CL399="",0,2),IF(CM399="",0,2),IF(CN399="",0,2),IF(CO399="",0,2),IF(CP399="",0,2),IF(CQ399="",0,2),IF(OR(CR399="",CR399=-99,CR399=-9),0,2)))</f>
        <v/>
      </c>
      <c r="DS399" s="59" t="str">
        <f>IF(COUNTBLANK(CS399:CX399)=6,"",SUM(IF(CS399="",0,1),IF(OR(CT399="",CT399=-99),0,3),IF(OR(CU399="",CU399=-99),0,3),IF(CV399="",0,2),IF(CW399="",0,1),IF(CX399="",0,1)))</f>
        <v/>
      </c>
      <c r="DT399" s="59" t="str">
        <f>IF(COUNTBLANK(CY399:DG399)=9,"",SUM(IF(OR(CY399="",CY399=-99),0,3),IF(OR(CZ399="",CZ399=-99),0,3),IF(OR(DA399="",DA399=-99),0,3),IF(OR(DB399="",DB399=-99),0,3),IF(OR(DC399="",DC399=-99),0,3),IF(OR(DD399="",DD399=-99),0,3),IF(OR(DE399="",DE399=-99),0,3),IF(OR(DF399="",DF399=-99),0,3),IF(OR(DG399="",DG399=-99),0,3)))</f>
        <v/>
      </c>
      <c r="DU399" s="59" t="str">
        <f>IF(COUNTBLANK(DH399:DJ399)=3,"",SUM(IF(DH399="",0,IF(BS399=1,41,IF(BS399=2,38,""))),IF(DI399="",0,6),IF(DJ399="",0,3)))</f>
        <v/>
      </c>
      <c r="DV399" s="59" t="str">
        <f>IF(COUNTBLANK(DK399:DN399)=4,"",SUM(DQ399:DT399))</f>
        <v/>
      </c>
      <c r="DW399" s="59" t="str">
        <f>IF(DQ399="","",((DK399/DQ399)*100))</f>
        <v/>
      </c>
      <c r="DX399" s="59" t="str">
        <f t="shared" si="38"/>
        <v/>
      </c>
      <c r="DY399" s="59" t="str">
        <f t="shared" si="38"/>
        <v/>
      </c>
      <c r="DZ399" s="59" t="str">
        <f t="shared" si="38"/>
        <v/>
      </c>
      <c r="EA399" s="59" t="str">
        <f t="shared" si="38"/>
        <v/>
      </c>
      <c r="EB399" s="59" t="str">
        <f t="shared" si="38"/>
        <v/>
      </c>
      <c r="EC399" s="59" t="str">
        <f>IF(COUNTBLANK(DQ399:DT399)=4,"",SQRT((DQ399^2)+(DR399^2)+(DS399^2)+(DT399^2)))</f>
        <v/>
      </c>
      <c r="ED399" s="59" t="str">
        <f>IF(EC399="","",(SUM(((DK399/EC399)^2),((DL399/EC399)^2),((DM399/EC399)^2),((DN399/EC399)^2))*100))</f>
        <v/>
      </c>
      <c r="EE399" s="59" t="str">
        <f>IF(CB399="","",(CB399/DQ399*100))</f>
        <v/>
      </c>
      <c r="EF399" s="59" t="str">
        <f>IF(CC399="","",(CC399/DQ399*100))</f>
        <v/>
      </c>
      <c r="EG399" s="59" t="str">
        <f>IF(CD399="","",(CD399/DQ399*100))</f>
        <v/>
      </c>
      <c r="EH399" s="59" t="str">
        <f>IF(CE399="","",(CE399/DQ399*100))</f>
        <v/>
      </c>
      <c r="EI399" s="59" t="str">
        <f>IF(CF399="","",(CF399/DQ399*100))</f>
        <v/>
      </c>
      <c r="EJ399" s="59" t="str">
        <f>IF(CG399="","",(CG399/DQ399*100))</f>
        <v/>
      </c>
      <c r="EK399" s="59" t="str">
        <f>IF(CH399="","",(CH399/DQ399*100))</f>
        <v/>
      </c>
      <c r="EL399" s="59" t="str">
        <f>IF(CI399="","",(CI399/DR399*100))</f>
        <v/>
      </c>
      <c r="EM399" s="59" t="str">
        <f>IF(CJ399="","",(CJ399/DR399*100))</f>
        <v/>
      </c>
      <c r="EN399" s="59" t="str">
        <f>IF(CK399="","",(CK399/DR399*100))</f>
        <v/>
      </c>
      <c r="EO399" s="59" t="str">
        <f>IF(CL399="","",(CL399/DR399*100))</f>
        <v/>
      </c>
      <c r="EP399" s="59" t="str">
        <f>IF(CM399="","",(CM399/DR399*100))</f>
        <v/>
      </c>
      <c r="EQ399" s="59" t="str">
        <f>IF(CN399="","",(CN399/DR399*100))</f>
        <v/>
      </c>
      <c r="ER399" s="59" t="str">
        <f>IF(CO399="","",(CO399/DR399*100))</f>
        <v/>
      </c>
      <c r="ES399" s="59" t="str">
        <f>IF(CP399="","",(CP399/DR399*100))</f>
        <v/>
      </c>
      <c r="ET399" s="59" t="str">
        <f>IF(CQ399="","",(CQ399/DR399*100))</f>
        <v/>
      </c>
      <c r="EU399" s="59" t="str">
        <f>IF(CR399="","",(CR399/DR399*100))</f>
        <v/>
      </c>
      <c r="EV399" s="59" t="str">
        <f>IF(CS399="","",(CS399/DS399*100))</f>
        <v/>
      </c>
      <c r="EW399" s="59" t="str">
        <f>IF(CT399="","",(CT399/DS399*100))</f>
        <v/>
      </c>
      <c r="EX399" s="59" t="str">
        <f>IF(CU399="","",(CU399/DS399*100))</f>
        <v/>
      </c>
      <c r="EY399" s="59" t="str">
        <f>IF(CV399="","",(CV399/DS399*100))</f>
        <v/>
      </c>
      <c r="EZ399" s="59" t="str">
        <f>IF(CW399="","",(CW399/DS399*100))</f>
        <v/>
      </c>
      <c r="FA399" s="59" t="str">
        <f>IF(CX399="","",(CX399/DS399*100))</f>
        <v/>
      </c>
      <c r="FB399" s="59" t="str">
        <f t="shared" si="43"/>
        <v/>
      </c>
      <c r="FC399" s="59" t="str">
        <f t="shared" si="43"/>
        <v/>
      </c>
      <c r="FD399" s="59" t="str">
        <f t="shared" si="43"/>
        <v/>
      </c>
      <c r="FE399" s="59" t="str">
        <f t="shared" si="43"/>
        <v/>
      </c>
      <c r="FF399" s="59" t="str">
        <f t="shared" si="43"/>
        <v/>
      </c>
      <c r="FG399" s="59" t="str">
        <f t="shared" si="43"/>
        <v/>
      </c>
      <c r="FH399" s="59" t="str">
        <f t="shared" si="43"/>
        <v/>
      </c>
      <c r="FI399" s="59" t="str">
        <f t="shared" si="43"/>
        <v/>
      </c>
      <c r="FJ399" s="59" t="str">
        <f t="shared" si="43"/>
        <v/>
      </c>
      <c r="FK399" s="59" t="str">
        <f>IF(DH399="","",(DH399/DU399*100))</f>
        <v/>
      </c>
      <c r="FL399" s="59" t="str">
        <f>IF(DI399="","",(DI399/DU399*100))</f>
        <v/>
      </c>
      <c r="FM399" s="59" t="str">
        <f>IF(DJ399="","",(DJ399/DU399*100))</f>
        <v/>
      </c>
    </row>
    <row r="400" spans="72:169" x14ac:dyDescent="0.25">
      <c r="BT400" s="59" t="str">
        <f>IF(BR400="","",YEAR(D400)-BR400)</f>
        <v/>
      </c>
      <c r="BU400" s="59" t="str">
        <f>IF(BO400="",IF(OR(BM400="",BN400=""),"",((BM400*12)+BN400)*0.0254),BO400*0.01)</f>
        <v/>
      </c>
      <c r="BV400" s="59" t="str">
        <f>IF(BQ400="",IF(BP400="","",BP400*0.453592),BQ400)</f>
        <v/>
      </c>
      <c r="BW400" s="59" t="str">
        <f>IF(OR(BU400="",BV400=""),"",(BV400/(BU400^2)))</f>
        <v/>
      </c>
      <c r="BX400" s="59" t="str">
        <f>IF(COUNTBLANK(E400:J400)=6,"",(((E400*IF(F400&gt;0,F400,30)*3)+(G400*IF(H400&gt;0,H400,30)*5)+(I400*IF(J400&gt;0,J400,30)*9))))</f>
        <v/>
      </c>
      <c r="BY400" s="59" t="str">
        <f>IF(COUNTBLANK(AE400:AL400)=8,"",SUM(IF(AE400=2,1,IF(AE400=3,1,0)),IF(AH400=1,1,IF(AI400=1,1,0)),IF(AJ400&gt;3,1,0),IF(AK400&gt;3,1,0),IF(AL400&gt;0,1,0)))</f>
        <v/>
      </c>
      <c r="BZ400" s="59" t="str">
        <f>IF(OR(AM400="",AN400=""),"",IF(OR(AM400=-99,AN400=-99),-99,IF(AM400=3,IF(AN400=2,1,IF(AN400=3,1,0)),0)))</f>
        <v/>
      </c>
      <c r="CA400" s="59" t="str">
        <f>IF(OR((AC400=""),(AD400="")),"",IF(AD400=-99,-99,IF(AC400&gt;=4,IF(OR(AD400=1,AD400=2),1,0),0)))</f>
        <v/>
      </c>
      <c r="CB400" s="59" t="str">
        <f>IF(BW400="","",IF(BW400&lt;25,5,IF(BW400&lt;30,2,0)))</f>
        <v/>
      </c>
      <c r="CC400" s="59" t="str">
        <f t="shared" si="40"/>
        <v/>
      </c>
      <c r="CD400" s="59" t="str">
        <f>IF(K400="","",IF(K400&lt;4,0,IF(K400&gt;=4,4,"")))</f>
        <v/>
      </c>
      <c r="CE400" s="59" t="str">
        <f>IF(L400="","",IF(L400&lt;4,0,IF(L400&gt;=4,4,"")))</f>
        <v/>
      </c>
      <c r="CF400" s="59" t="str">
        <f>IF(M400="","",IF(M400&lt;4,0,IF(M400&gt;=4,3,"")))</f>
        <v/>
      </c>
      <c r="CG400" s="59" t="str">
        <f>IF(N400="","",IF(N400&lt;4,0,IF(N400&gt;=4,1,"")))</f>
        <v/>
      </c>
      <c r="CH400" s="59" t="str">
        <f t="shared" si="41"/>
        <v/>
      </c>
      <c r="CI400" s="59" t="str">
        <f>IF(O400="","",IF(O400=0,0,IF(O400=1,3,IF(O400&lt;=4,4,IF(O400&gt;4,5,"")))))</f>
        <v/>
      </c>
      <c r="CJ400" s="59" t="str">
        <f>IF(P400="","",IF(P400=0,0,IF(P400=1,1,IF(P400&lt;7,3,IF(P400=7,4,"")))))</f>
        <v/>
      </c>
      <c r="CK400" s="59" t="str">
        <f>IF(Q400="","",IF(Q400&lt;4,3,IF(Q400&lt;7,2,IF(Q400=7,0,""))))</f>
        <v/>
      </c>
      <c r="CL400" s="59" t="str">
        <f>IF(R400="","",IF(R400&lt;1,0,IF(R400&lt;=2,1,IF(R400&gt;2,2,""))))</f>
        <v/>
      </c>
      <c r="CM400" s="59" t="str">
        <f>IF(S400="","",IF(S400=0,0,IF(S400=1,1,IF(S400&gt;1,2,""))))</f>
        <v/>
      </c>
      <c r="CN400" s="59" t="str">
        <f>IF(T400="","",IF(T400=0,0,IF(T400&lt;=4,1,IF(T400&gt;4,2,""))))</f>
        <v/>
      </c>
      <c r="CO400" s="59" t="str">
        <f>IF(U400="","",IF(U400&lt;4,0,IF(U400&lt;=6,1,IF(U400=7,2,""))))</f>
        <v/>
      </c>
      <c r="CP400" s="59" t="str">
        <f>IF(V400="","",IF(V400&lt;4,2,IF(V400=4,1,IF(V400=5,0,""))))</f>
        <v/>
      </c>
      <c r="CQ400" s="59" t="str">
        <f>IF(W400="","",IF(W400=1,2,IF(W400=2,1,IF(W400&gt;2,0,""))))</f>
        <v/>
      </c>
      <c r="CR400" s="59" t="str">
        <f>IF(X400="","",IF(X400=0,0,IF(X400=1,1,IF(X400=2,2,IF(X400=3,2,IF(X400=-9,-9,IF(X400=-99,-99,"")))))))</f>
        <v/>
      </c>
      <c r="CS400" s="59" t="str">
        <f>IF(Z400="","",IF(Z400=0,1,IF(Z400=1,0,"")))</f>
        <v/>
      </c>
      <c r="CT400" s="59" t="str">
        <f>IF(CA400="","",IF(CA400=-99,-99,IF(CA400=1,3,0)))</f>
        <v/>
      </c>
      <c r="CU400" s="59" t="str">
        <f>IF(BZ400="","",IF(BZ400=-99,-99,IF(BZ400=0,3,0)))</f>
        <v/>
      </c>
      <c r="CV400" s="59" t="str">
        <f>IF(AO400="","",IF(AND(AO400&gt;=7,AO400&lt;=8),2,0))</f>
        <v/>
      </c>
      <c r="CW400" s="59" t="str">
        <f>IF(AP400="","",IF(AP400=1,0,IF(AP400&gt;1,1,"")))</f>
        <v/>
      </c>
      <c r="CX400" s="59" t="str">
        <f t="shared" si="42"/>
        <v/>
      </c>
      <c r="CY400" s="59" t="str">
        <f>IF(BA400="","",IF(BA400=0,0,IF(OR(BA400=1,BA400=2,BA400=3),3,IF(BA400=-99,-99,""))))</f>
        <v/>
      </c>
      <c r="CZ400" s="59" t="str">
        <f>IF(BB400="","",IF(BB400=0,0,IF(OR(BB400=1,BB400=2,BB400=3),3,IF(BB400=-99,-99,""))))</f>
        <v/>
      </c>
      <c r="DA400" s="59" t="str">
        <f>IF(BC400="","",IF(BC400=0,0,IF(OR(BC400=1,BC400=2,BC400=3),3,IF(BC400=-99,-99,""))))</f>
        <v/>
      </c>
      <c r="DB400" s="59" t="str">
        <f>IF(BD400="","",IF(BD400=0,0,IF(OR(BD400=1,BD400=2,BD400=3),3,IF(BD400=-99,-99,""))))</f>
        <v/>
      </c>
      <c r="DC400" s="59" t="str">
        <f>IF(BE400="","",IF(BE400=0,0,IF(OR(BE400=1,BE400=2,BE400=3),3,IF(BE400=-99,-99,""))))</f>
        <v/>
      </c>
      <c r="DD400" s="59" t="str">
        <f>IF(BF400="","",IF(BF400=0,0,IF(OR(BF400=1,BF400=2,BF400=3),3,IF(BF400=-99,-99,""))))</f>
        <v/>
      </c>
      <c r="DE400" s="59" t="str">
        <f>IF(BG400="","",IF(BG400=0,0,IF(OR(BG400=1,BG400=2,BG400=3),3,IF(BG400=-99,-99,""))))</f>
        <v/>
      </c>
      <c r="DF400" s="59" t="str">
        <f>IF(BH400="","",IF(BH400=0,0,IF(OR(BH400=1,BH400=2,BH400=3),3,IF(BH400=-99,-99,""))))</f>
        <v/>
      </c>
      <c r="DG400" s="59" t="str">
        <f>IF(BI400="","",IF(BI400=0,0,IF(OR(BI400=1,BI400=2,BI400=3),3,IF(BI400=-99,-99,""))))</f>
        <v/>
      </c>
      <c r="DH400" s="59" t="str">
        <f>IF(BT400="","",IF(BS400=1,IF(BT400&lt;65,41,IF(BT400&lt;70,35,IF(BT400&lt;75,29,IF(BT400&lt;80,21,IF(BT400&lt;85,14,IF(BT400&lt;90,5,0)))))),IF(BS400=2,IF(BT400&lt;65,38,IF(BT400&lt;70,33,IF(BT400&lt;75,26,IF(BT400&lt;80,16,IF(BT400&lt;85,12,IF(BT400&lt;90,1,0)))))),"")))</f>
        <v/>
      </c>
      <c r="DI400" s="59" t="str">
        <f>IF(BL400="","",IF(BL400=1,0,IF(BL400=2,3,IF(BL400&gt;2,6,""))))</f>
        <v/>
      </c>
      <c r="DJ400" s="59" t="str">
        <f>IF(Y400="","",IF(Y400=0,3,IF(Y400=1,0,"")))</f>
        <v/>
      </c>
      <c r="DK400" s="59" t="str">
        <f>IF(COUNTBLANK(CB400:CH400)=7,"",SUM(CB400:CH400))</f>
        <v/>
      </c>
      <c r="DL400" s="59" t="str">
        <f>IF(COUNTBLANK(CI400:CR400)=10,"",SUM(CI400:CQ400,IF(CR400&gt;0,CR400,0)))</f>
        <v/>
      </c>
      <c r="DM400" s="59" t="str">
        <f>IF(COUNTBLANK(CS400:CX400)=6,"",SUM(CS400,IF(CT400=-99,0,CT400),IF(CU400=-99,0,CU400),CV400:CX400))</f>
        <v/>
      </c>
      <c r="DN400" s="59" t="str">
        <f>IF(COUNTBLANK(CY400:DG400)=9,"",SUM(IF(OR(CY400="",CY400=-99),0,CY400),IF(OR(CZ400="",CZ400=-99),0,CZ400),IF(OR(DA400="",DA400=-99),0,DA400),IF(OR(DB400="",DB400=-99),0,DB400),IF(OR(DC400="",DC400=-99),0,DC400),IF(OR(DD400="",DD400=-99),0,DD400),IF(OR(DE400="",DE400=-99),0,DE400),IF(OR(DF400="",DF400=-99),0,DF400),IF(OR(DG400="",DG400=-99),0,DG400)))</f>
        <v/>
      </c>
      <c r="DO400" s="59" t="str">
        <f>IF(COUNTBLANK(DH400:DJ400)=3,"",SUM(DH400:DJ400))</f>
        <v/>
      </c>
      <c r="DP400" s="59" t="str">
        <f>IF(COUNTBLANK(DK400:DN400)=4,"",SUM(DK400:DN400))</f>
        <v/>
      </c>
      <c r="DQ400" s="59" t="str">
        <f>IF(COUNTBLANK(CB400:CH400)=7,"",SUM(IF(CB400="",0,5),IF(CC400="",0,9),IF(CD400="",0,4),IF(CE400="",0,4),IF(CF400="",0,3),IF(CG400="",0,1),IF(CH400="",0,6)))</f>
        <v/>
      </c>
      <c r="DR400" s="59" t="str">
        <f>IF(COUNTBLANK(CI400:CR400)=10,"",SUM(IF(CI400="",0,5),IF(CJ400="",0,4),IF(CK400="",0,3),IF(CL400="",0,2),IF(CM400="",0,2),IF(CN400="",0,2),IF(CO400="",0,2),IF(CP400="",0,2),IF(CQ400="",0,2),IF(OR(CR400="",CR400=-99,CR400=-9),0,2)))</f>
        <v/>
      </c>
      <c r="DS400" s="59" t="str">
        <f>IF(COUNTBLANK(CS400:CX400)=6,"",SUM(IF(CS400="",0,1),IF(OR(CT400="",CT400=-99),0,3),IF(OR(CU400="",CU400=-99),0,3),IF(CV400="",0,2),IF(CW400="",0,1),IF(CX400="",0,1)))</f>
        <v/>
      </c>
      <c r="DT400" s="59" t="str">
        <f>IF(COUNTBLANK(CY400:DG400)=9,"",SUM(IF(OR(CY400="",CY400=-99),0,3),IF(OR(CZ400="",CZ400=-99),0,3),IF(OR(DA400="",DA400=-99),0,3),IF(OR(DB400="",DB400=-99),0,3),IF(OR(DC400="",DC400=-99),0,3),IF(OR(DD400="",DD400=-99),0,3),IF(OR(DE400="",DE400=-99),0,3),IF(OR(DF400="",DF400=-99),0,3),IF(OR(DG400="",DG400=-99),0,3)))</f>
        <v/>
      </c>
      <c r="DU400" s="59" t="str">
        <f>IF(COUNTBLANK(DH400:DJ400)=3,"",SUM(IF(DH400="",0,IF(BS400=1,41,IF(BS400=2,38,""))),IF(DI400="",0,6),IF(DJ400="",0,3)))</f>
        <v/>
      </c>
      <c r="DV400" s="59" t="str">
        <f>IF(COUNTBLANK(DK400:DN400)=4,"",SUM(DQ400:DT400))</f>
        <v/>
      </c>
      <c r="DW400" s="59" t="str">
        <f>IF(DQ400="","",((DK400/DQ400)*100))</f>
        <v/>
      </c>
      <c r="DX400" s="59" t="str">
        <f t="shared" si="38"/>
        <v/>
      </c>
      <c r="DY400" s="59" t="str">
        <f t="shared" si="38"/>
        <v/>
      </c>
      <c r="DZ400" s="59" t="str">
        <f t="shared" si="38"/>
        <v/>
      </c>
      <c r="EA400" s="59" t="str">
        <f t="shared" si="38"/>
        <v/>
      </c>
      <c r="EB400" s="59" t="str">
        <f t="shared" si="38"/>
        <v/>
      </c>
      <c r="EC400" s="59" t="str">
        <f>IF(COUNTBLANK(DQ400:DT400)=4,"",SQRT((DQ400^2)+(DR400^2)+(DS400^2)+(DT400^2)))</f>
        <v/>
      </c>
      <c r="ED400" s="59" t="str">
        <f>IF(EC400="","",(SUM(((DK400/EC400)^2),((DL400/EC400)^2),((DM400/EC400)^2),((DN400/EC400)^2))*100))</f>
        <v/>
      </c>
      <c r="EE400" s="59" t="str">
        <f>IF(CB400="","",(CB400/DQ400*100))</f>
        <v/>
      </c>
      <c r="EF400" s="59" t="str">
        <f>IF(CC400="","",(CC400/DQ400*100))</f>
        <v/>
      </c>
      <c r="EG400" s="59" t="str">
        <f>IF(CD400="","",(CD400/DQ400*100))</f>
        <v/>
      </c>
      <c r="EH400" s="59" t="str">
        <f>IF(CE400="","",(CE400/DQ400*100))</f>
        <v/>
      </c>
      <c r="EI400" s="59" t="str">
        <f>IF(CF400="","",(CF400/DQ400*100))</f>
        <v/>
      </c>
      <c r="EJ400" s="59" t="str">
        <f>IF(CG400="","",(CG400/DQ400*100))</f>
        <v/>
      </c>
      <c r="EK400" s="59" t="str">
        <f>IF(CH400="","",(CH400/DQ400*100))</f>
        <v/>
      </c>
      <c r="EL400" s="59" t="str">
        <f>IF(CI400="","",(CI400/DR400*100))</f>
        <v/>
      </c>
      <c r="EM400" s="59" t="str">
        <f>IF(CJ400="","",(CJ400/DR400*100))</f>
        <v/>
      </c>
      <c r="EN400" s="59" t="str">
        <f>IF(CK400="","",(CK400/DR400*100))</f>
        <v/>
      </c>
      <c r="EO400" s="59" t="str">
        <f>IF(CL400="","",(CL400/DR400*100))</f>
        <v/>
      </c>
      <c r="EP400" s="59" t="str">
        <f>IF(CM400="","",(CM400/DR400*100))</f>
        <v/>
      </c>
      <c r="EQ400" s="59" t="str">
        <f>IF(CN400="","",(CN400/DR400*100))</f>
        <v/>
      </c>
      <c r="ER400" s="59" t="str">
        <f>IF(CO400="","",(CO400/DR400*100))</f>
        <v/>
      </c>
      <c r="ES400" s="59" t="str">
        <f>IF(CP400="","",(CP400/DR400*100))</f>
        <v/>
      </c>
      <c r="ET400" s="59" t="str">
        <f>IF(CQ400="","",(CQ400/DR400*100))</f>
        <v/>
      </c>
      <c r="EU400" s="59" t="str">
        <f>IF(CR400="","",(CR400/DR400*100))</f>
        <v/>
      </c>
      <c r="EV400" s="59" t="str">
        <f>IF(CS400="","",(CS400/DS400*100))</f>
        <v/>
      </c>
      <c r="EW400" s="59" t="str">
        <f>IF(CT400="","",(CT400/DS400*100))</f>
        <v/>
      </c>
      <c r="EX400" s="59" t="str">
        <f>IF(CU400="","",(CU400/DS400*100))</f>
        <v/>
      </c>
      <c r="EY400" s="59" t="str">
        <f>IF(CV400="","",(CV400/DS400*100))</f>
        <v/>
      </c>
      <c r="EZ400" s="59" t="str">
        <f>IF(CW400="","",(CW400/DS400*100))</f>
        <v/>
      </c>
      <c r="FA400" s="59" t="str">
        <f>IF(CX400="","",(CX400/DS400*100))</f>
        <v/>
      </c>
      <c r="FB400" s="59" t="str">
        <f t="shared" si="43"/>
        <v/>
      </c>
      <c r="FC400" s="59" t="str">
        <f t="shared" si="43"/>
        <v/>
      </c>
      <c r="FD400" s="59" t="str">
        <f t="shared" si="43"/>
        <v/>
      </c>
      <c r="FE400" s="59" t="str">
        <f t="shared" si="43"/>
        <v/>
      </c>
      <c r="FF400" s="59" t="str">
        <f t="shared" si="43"/>
        <v/>
      </c>
      <c r="FG400" s="59" t="str">
        <f t="shared" si="43"/>
        <v/>
      </c>
      <c r="FH400" s="59" t="str">
        <f t="shared" si="43"/>
        <v/>
      </c>
      <c r="FI400" s="59" t="str">
        <f t="shared" si="43"/>
        <v/>
      </c>
      <c r="FJ400" s="59" t="str">
        <f t="shared" si="43"/>
        <v/>
      </c>
      <c r="FK400" s="59" t="str">
        <f>IF(DH400="","",(DH400/DU400*100))</f>
        <v/>
      </c>
      <c r="FL400" s="59" t="str">
        <f>IF(DI400="","",(DI400/DU400*100))</f>
        <v/>
      </c>
      <c r="FM400" s="59" t="str">
        <f>IF(DJ400="","",(DJ400/DU400*100))</f>
        <v/>
      </c>
    </row>
    <row r="401" spans="72:169" x14ac:dyDescent="0.25">
      <c r="BT401" s="59" t="str">
        <f>IF(BR401="","",YEAR(D401)-BR401)</f>
        <v/>
      </c>
      <c r="BU401" s="59" t="str">
        <f>IF(BO401="",IF(OR(BM401="",BN401=""),"",((BM401*12)+BN401)*0.0254),BO401*0.01)</f>
        <v/>
      </c>
      <c r="BV401" s="59" t="str">
        <f>IF(BQ401="",IF(BP401="","",BP401*0.453592),BQ401)</f>
        <v/>
      </c>
      <c r="BW401" s="59" t="str">
        <f>IF(OR(BU401="",BV401=""),"",(BV401/(BU401^2)))</f>
        <v/>
      </c>
      <c r="BX401" s="59" t="str">
        <f>IF(COUNTBLANK(E401:J401)=6,"",(((E401*IF(F401&gt;0,F401,30)*3)+(G401*IF(H401&gt;0,H401,30)*5)+(I401*IF(J401&gt;0,J401,30)*9))))</f>
        <v/>
      </c>
      <c r="BY401" s="59" t="str">
        <f>IF(COUNTBLANK(AE401:AL401)=8,"",SUM(IF(AE401=2,1,IF(AE401=3,1,0)),IF(AH401=1,1,IF(AI401=1,1,0)),IF(AJ401&gt;3,1,0),IF(AK401&gt;3,1,0),IF(AL401&gt;0,1,0)))</f>
        <v/>
      </c>
      <c r="BZ401" s="59" t="str">
        <f>IF(OR(AM401="",AN401=""),"",IF(OR(AM401=-99,AN401=-99),-99,IF(AM401=3,IF(AN401=2,1,IF(AN401=3,1,0)),0)))</f>
        <v/>
      </c>
      <c r="CA401" s="59" t="str">
        <f>IF(OR((AC401=""),(AD401="")),"",IF(AD401=-99,-99,IF(AC401&gt;=4,IF(OR(AD401=1,AD401=2),1,0),0)))</f>
        <v/>
      </c>
      <c r="CB401" s="59" t="str">
        <f>IF(BW401="","",IF(BW401&lt;25,5,IF(BW401&lt;30,2,0)))</f>
        <v/>
      </c>
      <c r="CC401" s="59" t="str">
        <f t="shared" si="40"/>
        <v/>
      </c>
      <c r="CD401" s="59" t="str">
        <f>IF(K401="","",IF(K401&lt;4,0,IF(K401&gt;=4,4,"")))</f>
        <v/>
      </c>
      <c r="CE401" s="59" t="str">
        <f>IF(L401="","",IF(L401&lt;4,0,IF(L401&gt;=4,4,"")))</f>
        <v/>
      </c>
      <c r="CF401" s="59" t="str">
        <f>IF(M401="","",IF(M401&lt;4,0,IF(M401&gt;=4,3,"")))</f>
        <v/>
      </c>
      <c r="CG401" s="59" t="str">
        <f>IF(N401="","",IF(N401&lt;4,0,IF(N401&gt;=4,1,"")))</f>
        <v/>
      </c>
      <c r="CH401" s="59" t="str">
        <f t="shared" si="41"/>
        <v/>
      </c>
      <c r="CI401" s="59" t="str">
        <f>IF(O401="","",IF(O401=0,0,IF(O401=1,3,IF(O401&lt;=4,4,IF(O401&gt;4,5,"")))))</f>
        <v/>
      </c>
      <c r="CJ401" s="59" t="str">
        <f>IF(P401="","",IF(P401=0,0,IF(P401=1,1,IF(P401&lt;7,3,IF(P401=7,4,"")))))</f>
        <v/>
      </c>
      <c r="CK401" s="59" t="str">
        <f>IF(Q401="","",IF(Q401&lt;4,3,IF(Q401&lt;7,2,IF(Q401=7,0,""))))</f>
        <v/>
      </c>
      <c r="CL401" s="59" t="str">
        <f>IF(R401="","",IF(R401&lt;1,0,IF(R401&lt;=2,1,IF(R401&gt;2,2,""))))</f>
        <v/>
      </c>
      <c r="CM401" s="59" t="str">
        <f>IF(S401="","",IF(S401=0,0,IF(S401=1,1,IF(S401&gt;1,2,""))))</f>
        <v/>
      </c>
      <c r="CN401" s="59" t="str">
        <f>IF(T401="","",IF(T401=0,0,IF(T401&lt;=4,1,IF(T401&gt;4,2,""))))</f>
        <v/>
      </c>
      <c r="CO401" s="59" t="str">
        <f>IF(U401="","",IF(U401&lt;4,0,IF(U401&lt;=6,1,IF(U401=7,2,""))))</f>
        <v/>
      </c>
      <c r="CP401" s="59" t="str">
        <f>IF(V401="","",IF(V401&lt;4,2,IF(V401=4,1,IF(V401=5,0,""))))</f>
        <v/>
      </c>
      <c r="CQ401" s="59" t="str">
        <f>IF(W401="","",IF(W401=1,2,IF(W401=2,1,IF(W401&gt;2,0,""))))</f>
        <v/>
      </c>
      <c r="CR401" s="59" t="str">
        <f>IF(X401="","",IF(X401=0,0,IF(X401=1,1,IF(X401=2,2,IF(X401=3,2,IF(X401=-9,-9,IF(X401=-99,-99,"")))))))</f>
        <v/>
      </c>
      <c r="CS401" s="59" t="str">
        <f>IF(Z401="","",IF(Z401=0,1,IF(Z401=1,0,"")))</f>
        <v/>
      </c>
      <c r="CT401" s="59" t="str">
        <f>IF(CA401="","",IF(CA401=-99,-99,IF(CA401=1,3,0)))</f>
        <v/>
      </c>
      <c r="CU401" s="59" t="str">
        <f>IF(BZ401="","",IF(BZ401=-99,-99,IF(BZ401=0,3,0)))</f>
        <v/>
      </c>
      <c r="CV401" s="59" t="str">
        <f>IF(AO401="","",IF(AND(AO401&gt;=7,AO401&lt;=8),2,0))</f>
        <v/>
      </c>
      <c r="CW401" s="59" t="str">
        <f>IF(AP401="","",IF(AP401=1,0,IF(AP401&gt;1,1,"")))</f>
        <v/>
      </c>
      <c r="CX401" s="59" t="str">
        <f t="shared" si="42"/>
        <v/>
      </c>
      <c r="CY401" s="59" t="str">
        <f>IF(BA401="","",IF(BA401=0,0,IF(OR(BA401=1,BA401=2,BA401=3),3,IF(BA401=-99,-99,""))))</f>
        <v/>
      </c>
      <c r="CZ401" s="59" t="str">
        <f>IF(BB401="","",IF(BB401=0,0,IF(OR(BB401=1,BB401=2,BB401=3),3,IF(BB401=-99,-99,""))))</f>
        <v/>
      </c>
      <c r="DA401" s="59" t="str">
        <f>IF(BC401="","",IF(BC401=0,0,IF(OR(BC401=1,BC401=2,BC401=3),3,IF(BC401=-99,-99,""))))</f>
        <v/>
      </c>
      <c r="DB401" s="59" t="str">
        <f>IF(BD401="","",IF(BD401=0,0,IF(OR(BD401=1,BD401=2,BD401=3),3,IF(BD401=-99,-99,""))))</f>
        <v/>
      </c>
      <c r="DC401" s="59" t="str">
        <f>IF(BE401="","",IF(BE401=0,0,IF(OR(BE401=1,BE401=2,BE401=3),3,IF(BE401=-99,-99,""))))</f>
        <v/>
      </c>
      <c r="DD401" s="59" t="str">
        <f>IF(BF401="","",IF(BF401=0,0,IF(OR(BF401=1,BF401=2,BF401=3),3,IF(BF401=-99,-99,""))))</f>
        <v/>
      </c>
      <c r="DE401" s="59" t="str">
        <f>IF(BG401="","",IF(BG401=0,0,IF(OR(BG401=1,BG401=2,BG401=3),3,IF(BG401=-99,-99,""))))</f>
        <v/>
      </c>
      <c r="DF401" s="59" t="str">
        <f>IF(BH401="","",IF(BH401=0,0,IF(OR(BH401=1,BH401=2,BH401=3),3,IF(BH401=-99,-99,""))))</f>
        <v/>
      </c>
      <c r="DG401" s="59" t="str">
        <f>IF(BI401="","",IF(BI401=0,0,IF(OR(BI401=1,BI401=2,BI401=3),3,IF(BI401=-99,-99,""))))</f>
        <v/>
      </c>
      <c r="DH401" s="59" t="str">
        <f>IF(BT401="","",IF(BS401=1,IF(BT401&lt;65,41,IF(BT401&lt;70,35,IF(BT401&lt;75,29,IF(BT401&lt;80,21,IF(BT401&lt;85,14,IF(BT401&lt;90,5,0)))))),IF(BS401=2,IF(BT401&lt;65,38,IF(BT401&lt;70,33,IF(BT401&lt;75,26,IF(BT401&lt;80,16,IF(BT401&lt;85,12,IF(BT401&lt;90,1,0)))))),"")))</f>
        <v/>
      </c>
      <c r="DI401" s="59" t="str">
        <f>IF(BL401="","",IF(BL401=1,0,IF(BL401=2,3,IF(BL401&gt;2,6,""))))</f>
        <v/>
      </c>
      <c r="DJ401" s="59" t="str">
        <f>IF(Y401="","",IF(Y401=0,3,IF(Y401=1,0,"")))</f>
        <v/>
      </c>
      <c r="DK401" s="59" t="str">
        <f>IF(COUNTBLANK(CB401:CH401)=7,"",SUM(CB401:CH401))</f>
        <v/>
      </c>
      <c r="DL401" s="59" t="str">
        <f>IF(COUNTBLANK(CI401:CR401)=10,"",SUM(CI401:CQ401,IF(CR401&gt;0,CR401,0)))</f>
        <v/>
      </c>
      <c r="DM401" s="59" t="str">
        <f>IF(COUNTBLANK(CS401:CX401)=6,"",SUM(CS401,IF(CT401=-99,0,CT401),IF(CU401=-99,0,CU401),CV401:CX401))</f>
        <v/>
      </c>
      <c r="DN401" s="59" t="str">
        <f>IF(COUNTBLANK(CY401:DG401)=9,"",SUM(IF(OR(CY401="",CY401=-99),0,CY401),IF(OR(CZ401="",CZ401=-99),0,CZ401),IF(OR(DA401="",DA401=-99),0,DA401),IF(OR(DB401="",DB401=-99),0,DB401),IF(OR(DC401="",DC401=-99),0,DC401),IF(OR(DD401="",DD401=-99),0,DD401),IF(OR(DE401="",DE401=-99),0,DE401),IF(OR(DF401="",DF401=-99),0,DF401),IF(OR(DG401="",DG401=-99),0,DG401)))</f>
        <v/>
      </c>
      <c r="DO401" s="59" t="str">
        <f>IF(COUNTBLANK(DH401:DJ401)=3,"",SUM(DH401:DJ401))</f>
        <v/>
      </c>
      <c r="DP401" s="59" t="str">
        <f>IF(COUNTBLANK(DK401:DN401)=4,"",SUM(DK401:DN401))</f>
        <v/>
      </c>
      <c r="DQ401" s="59" t="str">
        <f>IF(COUNTBLANK(CB401:CH401)=7,"",SUM(IF(CB401="",0,5),IF(CC401="",0,9),IF(CD401="",0,4),IF(CE401="",0,4),IF(CF401="",0,3),IF(CG401="",0,1),IF(CH401="",0,6)))</f>
        <v/>
      </c>
      <c r="DR401" s="59" t="str">
        <f>IF(COUNTBLANK(CI401:CR401)=10,"",SUM(IF(CI401="",0,5),IF(CJ401="",0,4),IF(CK401="",0,3),IF(CL401="",0,2),IF(CM401="",0,2),IF(CN401="",0,2),IF(CO401="",0,2),IF(CP401="",0,2),IF(CQ401="",0,2),IF(OR(CR401="",CR401=-99,CR401=-9),0,2)))</f>
        <v/>
      </c>
      <c r="DS401" s="59" t="str">
        <f>IF(COUNTBLANK(CS401:CX401)=6,"",SUM(IF(CS401="",0,1),IF(OR(CT401="",CT401=-99),0,3),IF(OR(CU401="",CU401=-99),0,3),IF(CV401="",0,2),IF(CW401="",0,1),IF(CX401="",0,1)))</f>
        <v/>
      </c>
      <c r="DT401" s="59" t="str">
        <f>IF(COUNTBLANK(CY401:DG401)=9,"",SUM(IF(OR(CY401="",CY401=-99),0,3),IF(OR(CZ401="",CZ401=-99),0,3),IF(OR(DA401="",DA401=-99),0,3),IF(OR(DB401="",DB401=-99),0,3),IF(OR(DC401="",DC401=-99),0,3),IF(OR(DD401="",DD401=-99),0,3),IF(OR(DE401="",DE401=-99),0,3),IF(OR(DF401="",DF401=-99),0,3),IF(OR(DG401="",DG401=-99),0,3)))</f>
        <v/>
      </c>
      <c r="DU401" s="59" t="str">
        <f>IF(COUNTBLANK(DH401:DJ401)=3,"",SUM(IF(DH401="",0,IF(BS401=1,41,IF(BS401=2,38,""))),IF(DI401="",0,6),IF(DJ401="",0,3)))</f>
        <v/>
      </c>
      <c r="DV401" s="59" t="str">
        <f>IF(COUNTBLANK(DK401:DN401)=4,"",SUM(DQ401:DT401))</f>
        <v/>
      </c>
      <c r="DW401" s="59" t="str">
        <f>IF(DQ401="","",((DK401/DQ401)*100))</f>
        <v/>
      </c>
      <c r="DX401" s="59" t="str">
        <f t="shared" si="38"/>
        <v/>
      </c>
      <c r="DY401" s="59" t="str">
        <f t="shared" si="38"/>
        <v/>
      </c>
      <c r="DZ401" s="59" t="str">
        <f t="shared" si="38"/>
        <v/>
      </c>
      <c r="EA401" s="59" t="str">
        <f t="shared" si="38"/>
        <v/>
      </c>
      <c r="EB401" s="59" t="str">
        <f t="shared" si="38"/>
        <v/>
      </c>
      <c r="EC401" s="59" t="str">
        <f>IF(COUNTBLANK(DQ401:DT401)=4,"",SQRT((DQ401^2)+(DR401^2)+(DS401^2)+(DT401^2)))</f>
        <v/>
      </c>
      <c r="ED401" s="59" t="str">
        <f>IF(EC401="","",(SUM(((DK401/EC401)^2),((DL401/EC401)^2),((DM401/EC401)^2),((DN401/EC401)^2))*100))</f>
        <v/>
      </c>
      <c r="EE401" s="59" t="str">
        <f>IF(CB401="","",(CB401/DQ401*100))</f>
        <v/>
      </c>
      <c r="EF401" s="59" t="str">
        <f>IF(CC401="","",(CC401/DQ401*100))</f>
        <v/>
      </c>
      <c r="EG401" s="59" t="str">
        <f>IF(CD401="","",(CD401/DQ401*100))</f>
        <v/>
      </c>
      <c r="EH401" s="59" t="str">
        <f>IF(CE401="","",(CE401/DQ401*100))</f>
        <v/>
      </c>
      <c r="EI401" s="59" t="str">
        <f>IF(CF401="","",(CF401/DQ401*100))</f>
        <v/>
      </c>
      <c r="EJ401" s="59" t="str">
        <f>IF(CG401="","",(CG401/DQ401*100))</f>
        <v/>
      </c>
      <c r="EK401" s="59" t="str">
        <f>IF(CH401="","",(CH401/DQ401*100))</f>
        <v/>
      </c>
      <c r="EL401" s="59" t="str">
        <f>IF(CI401="","",(CI401/DR401*100))</f>
        <v/>
      </c>
      <c r="EM401" s="59" t="str">
        <f>IF(CJ401="","",(CJ401/DR401*100))</f>
        <v/>
      </c>
      <c r="EN401" s="59" t="str">
        <f>IF(CK401="","",(CK401/DR401*100))</f>
        <v/>
      </c>
      <c r="EO401" s="59" t="str">
        <f>IF(CL401="","",(CL401/DR401*100))</f>
        <v/>
      </c>
      <c r="EP401" s="59" t="str">
        <f>IF(CM401="","",(CM401/DR401*100))</f>
        <v/>
      </c>
      <c r="EQ401" s="59" t="str">
        <f>IF(CN401="","",(CN401/DR401*100))</f>
        <v/>
      </c>
      <c r="ER401" s="59" t="str">
        <f>IF(CO401="","",(CO401/DR401*100))</f>
        <v/>
      </c>
      <c r="ES401" s="59" t="str">
        <f>IF(CP401="","",(CP401/DR401*100))</f>
        <v/>
      </c>
      <c r="ET401" s="59" t="str">
        <f>IF(CQ401="","",(CQ401/DR401*100))</f>
        <v/>
      </c>
      <c r="EU401" s="59" t="str">
        <f>IF(CR401="","",(CR401/DR401*100))</f>
        <v/>
      </c>
      <c r="EV401" s="59" t="str">
        <f>IF(CS401="","",(CS401/DS401*100))</f>
        <v/>
      </c>
      <c r="EW401" s="59" t="str">
        <f>IF(CT401="","",(CT401/DS401*100))</f>
        <v/>
      </c>
      <c r="EX401" s="59" t="str">
        <f>IF(CU401="","",(CU401/DS401*100))</f>
        <v/>
      </c>
      <c r="EY401" s="59" t="str">
        <f>IF(CV401="","",(CV401/DS401*100))</f>
        <v/>
      </c>
      <c r="EZ401" s="59" t="str">
        <f>IF(CW401="","",(CW401/DS401*100))</f>
        <v/>
      </c>
      <c r="FA401" s="59" t="str">
        <f>IF(CX401="","",(CX401/DS401*100))</f>
        <v/>
      </c>
      <c r="FB401" s="59" t="str">
        <f t="shared" si="43"/>
        <v/>
      </c>
      <c r="FC401" s="59" t="str">
        <f t="shared" si="43"/>
        <v/>
      </c>
      <c r="FD401" s="59" t="str">
        <f t="shared" si="43"/>
        <v/>
      </c>
      <c r="FE401" s="59" t="str">
        <f t="shared" si="43"/>
        <v/>
      </c>
      <c r="FF401" s="59" t="str">
        <f t="shared" si="43"/>
        <v/>
      </c>
      <c r="FG401" s="59" t="str">
        <f t="shared" si="43"/>
        <v/>
      </c>
      <c r="FH401" s="59" t="str">
        <f t="shared" si="43"/>
        <v/>
      </c>
      <c r="FI401" s="59" t="str">
        <f t="shared" si="43"/>
        <v/>
      </c>
      <c r="FJ401" s="59" t="str">
        <f t="shared" si="43"/>
        <v/>
      </c>
      <c r="FK401" s="59" t="str">
        <f>IF(DH401="","",(DH401/DU401*100))</f>
        <v/>
      </c>
      <c r="FL401" s="59" t="str">
        <f>IF(DI401="","",(DI401/DU401*100))</f>
        <v/>
      </c>
      <c r="FM401" s="59" t="str">
        <f>IF(DJ401="","",(DJ401/DU401*100))</f>
        <v/>
      </c>
    </row>
    <row r="402" spans="72:169" x14ac:dyDescent="0.25">
      <c r="BT402" s="59" t="str">
        <f>IF(BR402="","",YEAR(D402)-BR402)</f>
        <v/>
      </c>
      <c r="BU402" s="59" t="str">
        <f>IF(BO402="",IF(OR(BM402="",BN402=""),"",((BM402*12)+BN402)*0.0254),BO402*0.01)</f>
        <v/>
      </c>
      <c r="BV402" s="59" t="str">
        <f>IF(BQ402="",IF(BP402="","",BP402*0.453592),BQ402)</f>
        <v/>
      </c>
      <c r="BW402" s="59" t="str">
        <f>IF(OR(BU402="",BV402=""),"",(BV402/(BU402^2)))</f>
        <v/>
      </c>
      <c r="BX402" s="59" t="str">
        <f>IF(COUNTBLANK(E402:J402)=6,"",(((E402*IF(F402&gt;0,F402,30)*3)+(G402*IF(H402&gt;0,H402,30)*5)+(I402*IF(J402&gt;0,J402,30)*9))))</f>
        <v/>
      </c>
      <c r="BY402" s="59" t="str">
        <f>IF(COUNTBLANK(AE402:AL402)=8,"",SUM(IF(AE402=2,1,IF(AE402=3,1,0)),IF(AH402=1,1,IF(AI402=1,1,0)),IF(AJ402&gt;3,1,0),IF(AK402&gt;3,1,0),IF(AL402&gt;0,1,0)))</f>
        <v/>
      </c>
      <c r="BZ402" s="59" t="str">
        <f>IF(OR(AM402="",AN402=""),"",IF(OR(AM402=-99,AN402=-99),-99,IF(AM402=3,IF(AN402=2,1,IF(AN402=3,1,0)),0)))</f>
        <v/>
      </c>
      <c r="CA402" s="59" t="str">
        <f>IF(OR((AC402=""),(AD402="")),"",IF(AD402=-99,-99,IF(AC402&gt;=4,IF(OR(AD402=1,AD402=2),1,0),0)))</f>
        <v/>
      </c>
      <c r="CB402" s="59" t="str">
        <f>IF(BW402="","",IF(BW402&lt;25,5,IF(BW402&lt;30,2,0)))</f>
        <v/>
      </c>
      <c r="CC402" s="59" t="str">
        <f t="shared" si="40"/>
        <v/>
      </c>
      <c r="CD402" s="59" t="str">
        <f>IF(K402="","",IF(K402&lt;4,0,IF(K402&gt;=4,4,"")))</f>
        <v/>
      </c>
      <c r="CE402" s="59" t="str">
        <f>IF(L402="","",IF(L402&lt;4,0,IF(L402&gt;=4,4,"")))</f>
        <v/>
      </c>
      <c r="CF402" s="59" t="str">
        <f>IF(M402="","",IF(M402&lt;4,0,IF(M402&gt;=4,3,"")))</f>
        <v/>
      </c>
      <c r="CG402" s="59" t="str">
        <f>IF(N402="","",IF(N402&lt;4,0,IF(N402&gt;=4,1,"")))</f>
        <v/>
      </c>
      <c r="CH402" s="59" t="str">
        <f t="shared" si="41"/>
        <v/>
      </c>
      <c r="CI402" s="59" t="str">
        <f>IF(O402="","",IF(O402=0,0,IF(O402=1,3,IF(O402&lt;=4,4,IF(O402&gt;4,5,"")))))</f>
        <v/>
      </c>
      <c r="CJ402" s="59" t="str">
        <f>IF(P402="","",IF(P402=0,0,IF(P402=1,1,IF(P402&lt;7,3,IF(P402=7,4,"")))))</f>
        <v/>
      </c>
      <c r="CK402" s="59" t="str">
        <f>IF(Q402="","",IF(Q402&lt;4,3,IF(Q402&lt;7,2,IF(Q402=7,0,""))))</f>
        <v/>
      </c>
      <c r="CL402" s="59" t="str">
        <f>IF(R402="","",IF(R402&lt;1,0,IF(R402&lt;=2,1,IF(R402&gt;2,2,""))))</f>
        <v/>
      </c>
      <c r="CM402" s="59" t="str">
        <f>IF(S402="","",IF(S402=0,0,IF(S402=1,1,IF(S402&gt;1,2,""))))</f>
        <v/>
      </c>
      <c r="CN402" s="59" t="str">
        <f>IF(T402="","",IF(T402=0,0,IF(T402&lt;=4,1,IF(T402&gt;4,2,""))))</f>
        <v/>
      </c>
      <c r="CO402" s="59" t="str">
        <f>IF(U402="","",IF(U402&lt;4,0,IF(U402&lt;=6,1,IF(U402=7,2,""))))</f>
        <v/>
      </c>
      <c r="CP402" s="59" t="str">
        <f>IF(V402="","",IF(V402&lt;4,2,IF(V402=4,1,IF(V402=5,0,""))))</f>
        <v/>
      </c>
      <c r="CQ402" s="59" t="str">
        <f>IF(W402="","",IF(W402=1,2,IF(W402=2,1,IF(W402&gt;2,0,""))))</f>
        <v/>
      </c>
      <c r="CR402" s="59" t="str">
        <f>IF(X402="","",IF(X402=0,0,IF(X402=1,1,IF(X402=2,2,IF(X402=3,2,IF(X402=-9,-9,IF(X402=-99,-99,"")))))))</f>
        <v/>
      </c>
      <c r="CS402" s="59" t="str">
        <f>IF(Z402="","",IF(Z402=0,1,IF(Z402=1,0,"")))</f>
        <v/>
      </c>
      <c r="CT402" s="59" t="str">
        <f>IF(CA402="","",IF(CA402=-99,-99,IF(CA402=1,3,0)))</f>
        <v/>
      </c>
      <c r="CU402" s="59" t="str">
        <f>IF(BZ402="","",IF(BZ402=-99,-99,IF(BZ402=0,3,0)))</f>
        <v/>
      </c>
      <c r="CV402" s="59" t="str">
        <f>IF(AO402="","",IF(AND(AO402&gt;=7,AO402&lt;=8),2,0))</f>
        <v/>
      </c>
      <c r="CW402" s="59" t="str">
        <f>IF(AP402="","",IF(AP402=1,0,IF(AP402&gt;1,1,"")))</f>
        <v/>
      </c>
      <c r="CX402" s="59" t="str">
        <f t="shared" si="42"/>
        <v/>
      </c>
      <c r="CY402" s="59" t="str">
        <f>IF(BA402="","",IF(BA402=0,0,IF(OR(BA402=1,BA402=2,BA402=3),3,IF(BA402=-99,-99,""))))</f>
        <v/>
      </c>
      <c r="CZ402" s="59" t="str">
        <f>IF(BB402="","",IF(BB402=0,0,IF(OR(BB402=1,BB402=2,BB402=3),3,IF(BB402=-99,-99,""))))</f>
        <v/>
      </c>
      <c r="DA402" s="59" t="str">
        <f>IF(BC402="","",IF(BC402=0,0,IF(OR(BC402=1,BC402=2,BC402=3),3,IF(BC402=-99,-99,""))))</f>
        <v/>
      </c>
      <c r="DB402" s="59" t="str">
        <f>IF(BD402="","",IF(BD402=0,0,IF(OR(BD402=1,BD402=2,BD402=3),3,IF(BD402=-99,-99,""))))</f>
        <v/>
      </c>
      <c r="DC402" s="59" t="str">
        <f>IF(BE402="","",IF(BE402=0,0,IF(OR(BE402=1,BE402=2,BE402=3),3,IF(BE402=-99,-99,""))))</f>
        <v/>
      </c>
      <c r="DD402" s="59" t="str">
        <f>IF(BF402="","",IF(BF402=0,0,IF(OR(BF402=1,BF402=2,BF402=3),3,IF(BF402=-99,-99,""))))</f>
        <v/>
      </c>
      <c r="DE402" s="59" t="str">
        <f>IF(BG402="","",IF(BG402=0,0,IF(OR(BG402=1,BG402=2,BG402=3),3,IF(BG402=-99,-99,""))))</f>
        <v/>
      </c>
      <c r="DF402" s="59" t="str">
        <f>IF(BH402="","",IF(BH402=0,0,IF(OR(BH402=1,BH402=2,BH402=3),3,IF(BH402=-99,-99,""))))</f>
        <v/>
      </c>
      <c r="DG402" s="59" t="str">
        <f>IF(BI402="","",IF(BI402=0,0,IF(OR(BI402=1,BI402=2,BI402=3),3,IF(BI402=-99,-99,""))))</f>
        <v/>
      </c>
      <c r="DH402" s="59" t="str">
        <f>IF(BT402="","",IF(BS402=1,IF(BT402&lt;65,41,IF(BT402&lt;70,35,IF(BT402&lt;75,29,IF(BT402&lt;80,21,IF(BT402&lt;85,14,IF(BT402&lt;90,5,0)))))),IF(BS402=2,IF(BT402&lt;65,38,IF(BT402&lt;70,33,IF(BT402&lt;75,26,IF(BT402&lt;80,16,IF(BT402&lt;85,12,IF(BT402&lt;90,1,0)))))),"")))</f>
        <v/>
      </c>
      <c r="DI402" s="59" t="str">
        <f>IF(BL402="","",IF(BL402=1,0,IF(BL402=2,3,IF(BL402&gt;2,6,""))))</f>
        <v/>
      </c>
      <c r="DJ402" s="59" t="str">
        <f>IF(Y402="","",IF(Y402=0,3,IF(Y402=1,0,"")))</f>
        <v/>
      </c>
      <c r="DK402" s="59" t="str">
        <f>IF(COUNTBLANK(CB402:CH402)=7,"",SUM(CB402:CH402))</f>
        <v/>
      </c>
      <c r="DL402" s="59" t="str">
        <f>IF(COUNTBLANK(CI402:CR402)=10,"",SUM(CI402:CQ402,IF(CR402&gt;0,CR402,0)))</f>
        <v/>
      </c>
      <c r="DM402" s="59" t="str">
        <f>IF(COUNTBLANK(CS402:CX402)=6,"",SUM(CS402,IF(CT402=-99,0,CT402),IF(CU402=-99,0,CU402),CV402:CX402))</f>
        <v/>
      </c>
      <c r="DN402" s="59" t="str">
        <f>IF(COUNTBLANK(CY402:DG402)=9,"",SUM(IF(OR(CY402="",CY402=-99),0,CY402),IF(OR(CZ402="",CZ402=-99),0,CZ402),IF(OR(DA402="",DA402=-99),0,DA402),IF(OR(DB402="",DB402=-99),0,DB402),IF(OR(DC402="",DC402=-99),0,DC402),IF(OR(DD402="",DD402=-99),0,DD402),IF(OR(DE402="",DE402=-99),0,DE402),IF(OR(DF402="",DF402=-99),0,DF402),IF(OR(DG402="",DG402=-99),0,DG402)))</f>
        <v/>
      </c>
      <c r="DO402" s="59" t="str">
        <f>IF(COUNTBLANK(DH402:DJ402)=3,"",SUM(DH402:DJ402))</f>
        <v/>
      </c>
      <c r="DP402" s="59" t="str">
        <f>IF(COUNTBLANK(DK402:DN402)=4,"",SUM(DK402:DN402))</f>
        <v/>
      </c>
      <c r="DQ402" s="59" t="str">
        <f>IF(COUNTBLANK(CB402:CH402)=7,"",SUM(IF(CB402="",0,5),IF(CC402="",0,9),IF(CD402="",0,4),IF(CE402="",0,4),IF(CF402="",0,3),IF(CG402="",0,1),IF(CH402="",0,6)))</f>
        <v/>
      </c>
      <c r="DR402" s="59" t="str">
        <f>IF(COUNTBLANK(CI402:CR402)=10,"",SUM(IF(CI402="",0,5),IF(CJ402="",0,4),IF(CK402="",0,3),IF(CL402="",0,2),IF(CM402="",0,2),IF(CN402="",0,2),IF(CO402="",0,2),IF(CP402="",0,2),IF(CQ402="",0,2),IF(OR(CR402="",CR402=-99,CR402=-9),0,2)))</f>
        <v/>
      </c>
      <c r="DS402" s="59" t="str">
        <f>IF(COUNTBLANK(CS402:CX402)=6,"",SUM(IF(CS402="",0,1),IF(OR(CT402="",CT402=-99),0,3),IF(OR(CU402="",CU402=-99),0,3),IF(CV402="",0,2),IF(CW402="",0,1),IF(CX402="",0,1)))</f>
        <v/>
      </c>
      <c r="DT402" s="59" t="str">
        <f>IF(COUNTBLANK(CY402:DG402)=9,"",SUM(IF(OR(CY402="",CY402=-99),0,3),IF(OR(CZ402="",CZ402=-99),0,3),IF(OR(DA402="",DA402=-99),0,3),IF(OR(DB402="",DB402=-99),0,3),IF(OR(DC402="",DC402=-99),0,3),IF(OR(DD402="",DD402=-99),0,3),IF(OR(DE402="",DE402=-99),0,3),IF(OR(DF402="",DF402=-99),0,3),IF(OR(DG402="",DG402=-99),0,3)))</f>
        <v/>
      </c>
      <c r="DU402" s="59" t="str">
        <f>IF(COUNTBLANK(DH402:DJ402)=3,"",SUM(IF(DH402="",0,IF(BS402=1,41,IF(BS402=2,38,""))),IF(DI402="",0,6),IF(DJ402="",0,3)))</f>
        <v/>
      </c>
      <c r="DV402" s="59" t="str">
        <f>IF(COUNTBLANK(DK402:DN402)=4,"",SUM(DQ402:DT402))</f>
        <v/>
      </c>
      <c r="DW402" s="59" t="str">
        <f>IF(DQ402="","",((DK402/DQ402)*100))</f>
        <v/>
      </c>
      <c r="DX402" s="59" t="str">
        <f t="shared" si="38"/>
        <v/>
      </c>
      <c r="DY402" s="59" t="str">
        <f t="shared" si="38"/>
        <v/>
      </c>
      <c r="DZ402" s="59" t="str">
        <f t="shared" si="38"/>
        <v/>
      </c>
      <c r="EA402" s="59" t="str">
        <f t="shared" si="38"/>
        <v/>
      </c>
      <c r="EB402" s="59" t="str">
        <f t="shared" si="38"/>
        <v/>
      </c>
      <c r="EC402" s="59" t="str">
        <f>IF(COUNTBLANK(DQ402:DT402)=4,"",SQRT((DQ402^2)+(DR402^2)+(DS402^2)+(DT402^2)))</f>
        <v/>
      </c>
      <c r="ED402" s="59" t="str">
        <f>IF(EC402="","",(SUM(((DK402/EC402)^2),((DL402/EC402)^2),((DM402/EC402)^2),((DN402/EC402)^2))*100))</f>
        <v/>
      </c>
      <c r="EE402" s="59" t="str">
        <f>IF(CB402="","",(CB402/DQ402*100))</f>
        <v/>
      </c>
      <c r="EF402" s="59" t="str">
        <f>IF(CC402="","",(CC402/DQ402*100))</f>
        <v/>
      </c>
      <c r="EG402" s="59" t="str">
        <f>IF(CD402="","",(CD402/DQ402*100))</f>
        <v/>
      </c>
      <c r="EH402" s="59" t="str">
        <f>IF(CE402="","",(CE402/DQ402*100))</f>
        <v/>
      </c>
      <c r="EI402" s="59" t="str">
        <f>IF(CF402="","",(CF402/DQ402*100))</f>
        <v/>
      </c>
      <c r="EJ402" s="59" t="str">
        <f>IF(CG402="","",(CG402/DQ402*100))</f>
        <v/>
      </c>
      <c r="EK402" s="59" t="str">
        <f>IF(CH402="","",(CH402/DQ402*100))</f>
        <v/>
      </c>
      <c r="EL402" s="59" t="str">
        <f>IF(CI402="","",(CI402/DR402*100))</f>
        <v/>
      </c>
      <c r="EM402" s="59" t="str">
        <f>IF(CJ402="","",(CJ402/DR402*100))</f>
        <v/>
      </c>
      <c r="EN402" s="59" t="str">
        <f>IF(CK402="","",(CK402/DR402*100))</f>
        <v/>
      </c>
      <c r="EO402" s="59" t="str">
        <f>IF(CL402="","",(CL402/DR402*100))</f>
        <v/>
      </c>
      <c r="EP402" s="59" t="str">
        <f>IF(CM402="","",(CM402/DR402*100))</f>
        <v/>
      </c>
      <c r="EQ402" s="59" t="str">
        <f>IF(CN402="","",(CN402/DR402*100))</f>
        <v/>
      </c>
      <c r="ER402" s="59" t="str">
        <f>IF(CO402="","",(CO402/DR402*100))</f>
        <v/>
      </c>
      <c r="ES402" s="59" t="str">
        <f>IF(CP402="","",(CP402/DR402*100))</f>
        <v/>
      </c>
      <c r="ET402" s="59" t="str">
        <f>IF(CQ402="","",(CQ402/DR402*100))</f>
        <v/>
      </c>
      <c r="EU402" s="59" t="str">
        <f>IF(CR402="","",(CR402/DR402*100))</f>
        <v/>
      </c>
      <c r="EV402" s="59" t="str">
        <f>IF(CS402="","",(CS402/DS402*100))</f>
        <v/>
      </c>
      <c r="EW402" s="59" t="str">
        <f>IF(CT402="","",(CT402/DS402*100))</f>
        <v/>
      </c>
      <c r="EX402" s="59" t="str">
        <f>IF(CU402="","",(CU402/DS402*100))</f>
        <v/>
      </c>
      <c r="EY402" s="59" t="str">
        <f>IF(CV402="","",(CV402/DS402*100))</f>
        <v/>
      </c>
      <c r="EZ402" s="59" t="str">
        <f>IF(CW402="","",(CW402/DS402*100))</f>
        <v/>
      </c>
      <c r="FA402" s="59" t="str">
        <f>IF(CX402="","",(CX402/DS402*100))</f>
        <v/>
      </c>
      <c r="FB402" s="59" t="str">
        <f t="shared" si="43"/>
        <v/>
      </c>
      <c r="FC402" s="59" t="str">
        <f t="shared" si="43"/>
        <v/>
      </c>
      <c r="FD402" s="59" t="str">
        <f t="shared" si="43"/>
        <v/>
      </c>
      <c r="FE402" s="59" t="str">
        <f t="shared" si="43"/>
        <v/>
      </c>
      <c r="FF402" s="59" t="str">
        <f t="shared" si="43"/>
        <v/>
      </c>
      <c r="FG402" s="59" t="str">
        <f t="shared" si="43"/>
        <v/>
      </c>
      <c r="FH402" s="59" t="str">
        <f t="shared" si="43"/>
        <v/>
      </c>
      <c r="FI402" s="59" t="str">
        <f t="shared" si="43"/>
        <v/>
      </c>
      <c r="FJ402" s="59" t="str">
        <f t="shared" si="43"/>
        <v/>
      </c>
      <c r="FK402" s="59" t="str">
        <f>IF(DH402="","",(DH402/DU402*100))</f>
        <v/>
      </c>
      <c r="FL402" s="59" t="str">
        <f>IF(DI402="","",(DI402/DU402*100))</f>
        <v/>
      </c>
      <c r="FM402" s="59" t="str">
        <f>IF(DJ402="","",(DJ402/DU402*100))</f>
        <v/>
      </c>
    </row>
    <row r="403" spans="72:169" x14ac:dyDescent="0.25">
      <c r="BT403" s="59" t="str">
        <f>IF(BR403="","",YEAR(D403)-BR403)</f>
        <v/>
      </c>
      <c r="BU403" s="59" t="str">
        <f>IF(BO403="",IF(OR(BM403="",BN403=""),"",((BM403*12)+BN403)*0.0254),BO403*0.01)</f>
        <v/>
      </c>
      <c r="BV403" s="59" t="str">
        <f>IF(BQ403="",IF(BP403="","",BP403*0.453592),BQ403)</f>
        <v/>
      </c>
      <c r="BW403" s="59" t="str">
        <f>IF(OR(BU403="",BV403=""),"",(BV403/(BU403^2)))</f>
        <v/>
      </c>
      <c r="BX403" s="59" t="str">
        <f>IF(COUNTBLANK(E403:J403)=6,"",(((E403*IF(F403&gt;0,F403,30)*3)+(G403*IF(H403&gt;0,H403,30)*5)+(I403*IF(J403&gt;0,J403,30)*9))))</f>
        <v/>
      </c>
      <c r="BY403" s="59" t="str">
        <f>IF(COUNTBLANK(AE403:AL403)=8,"",SUM(IF(AE403=2,1,IF(AE403=3,1,0)),IF(AH403=1,1,IF(AI403=1,1,0)),IF(AJ403&gt;3,1,0),IF(AK403&gt;3,1,0),IF(AL403&gt;0,1,0)))</f>
        <v/>
      </c>
      <c r="BZ403" s="59" t="str">
        <f>IF(OR(AM403="",AN403=""),"",IF(OR(AM403=-99,AN403=-99),-99,IF(AM403=3,IF(AN403=2,1,IF(AN403=3,1,0)),0)))</f>
        <v/>
      </c>
      <c r="CA403" s="59" t="str">
        <f>IF(OR((AC403=""),(AD403="")),"",IF(AD403=-99,-99,IF(AC403&gt;=4,IF(OR(AD403=1,AD403=2),1,0),0)))</f>
        <v/>
      </c>
      <c r="CB403" s="59" t="str">
        <f>IF(BW403="","",IF(BW403&lt;25,5,IF(BW403&lt;30,2,0)))</f>
        <v/>
      </c>
      <c r="CC403" s="59" t="str">
        <f t="shared" si="40"/>
        <v/>
      </c>
      <c r="CD403" s="59" t="str">
        <f>IF(K403="","",IF(K403&lt;4,0,IF(K403&gt;=4,4,"")))</f>
        <v/>
      </c>
      <c r="CE403" s="59" t="str">
        <f>IF(L403="","",IF(L403&lt;4,0,IF(L403&gt;=4,4,"")))</f>
        <v/>
      </c>
      <c r="CF403" s="59" t="str">
        <f>IF(M403="","",IF(M403&lt;4,0,IF(M403&gt;=4,3,"")))</f>
        <v/>
      </c>
      <c r="CG403" s="59" t="str">
        <f>IF(N403="","",IF(N403&lt;4,0,IF(N403&gt;=4,1,"")))</f>
        <v/>
      </c>
      <c r="CH403" s="59" t="str">
        <f t="shared" si="41"/>
        <v/>
      </c>
      <c r="CI403" s="59" t="str">
        <f>IF(O403="","",IF(O403=0,0,IF(O403=1,3,IF(O403&lt;=4,4,IF(O403&gt;4,5,"")))))</f>
        <v/>
      </c>
      <c r="CJ403" s="59" t="str">
        <f>IF(P403="","",IF(P403=0,0,IF(P403=1,1,IF(P403&lt;7,3,IF(P403=7,4,"")))))</f>
        <v/>
      </c>
      <c r="CK403" s="59" t="str">
        <f>IF(Q403="","",IF(Q403&lt;4,3,IF(Q403&lt;7,2,IF(Q403=7,0,""))))</f>
        <v/>
      </c>
      <c r="CL403" s="59" t="str">
        <f>IF(R403="","",IF(R403&lt;1,0,IF(R403&lt;=2,1,IF(R403&gt;2,2,""))))</f>
        <v/>
      </c>
      <c r="CM403" s="59" t="str">
        <f>IF(S403="","",IF(S403=0,0,IF(S403=1,1,IF(S403&gt;1,2,""))))</f>
        <v/>
      </c>
      <c r="CN403" s="59" t="str">
        <f>IF(T403="","",IF(T403=0,0,IF(T403&lt;=4,1,IF(T403&gt;4,2,""))))</f>
        <v/>
      </c>
      <c r="CO403" s="59" t="str">
        <f>IF(U403="","",IF(U403&lt;4,0,IF(U403&lt;=6,1,IF(U403=7,2,""))))</f>
        <v/>
      </c>
      <c r="CP403" s="59" t="str">
        <f>IF(V403="","",IF(V403&lt;4,2,IF(V403=4,1,IF(V403=5,0,""))))</f>
        <v/>
      </c>
      <c r="CQ403" s="59" t="str">
        <f>IF(W403="","",IF(W403=1,2,IF(W403=2,1,IF(W403&gt;2,0,""))))</f>
        <v/>
      </c>
      <c r="CR403" s="59" t="str">
        <f>IF(X403="","",IF(X403=0,0,IF(X403=1,1,IF(X403=2,2,IF(X403=3,2,IF(X403=-9,-9,IF(X403=-99,-99,"")))))))</f>
        <v/>
      </c>
      <c r="CS403" s="59" t="str">
        <f>IF(Z403="","",IF(Z403=0,1,IF(Z403=1,0,"")))</f>
        <v/>
      </c>
      <c r="CT403" s="59" t="str">
        <f>IF(CA403="","",IF(CA403=-99,-99,IF(CA403=1,3,0)))</f>
        <v/>
      </c>
      <c r="CU403" s="59" t="str">
        <f>IF(BZ403="","",IF(BZ403=-99,-99,IF(BZ403=0,3,0)))</f>
        <v/>
      </c>
      <c r="CV403" s="59" t="str">
        <f>IF(AO403="","",IF(AND(AO403&gt;=7,AO403&lt;=8),2,0))</f>
        <v/>
      </c>
      <c r="CW403" s="59" t="str">
        <f>IF(AP403="","",IF(AP403=1,0,IF(AP403&gt;1,1,"")))</f>
        <v/>
      </c>
      <c r="CX403" s="59" t="str">
        <f t="shared" si="42"/>
        <v/>
      </c>
      <c r="CY403" s="59" t="str">
        <f>IF(BA403="","",IF(BA403=0,0,IF(OR(BA403=1,BA403=2,BA403=3),3,IF(BA403=-99,-99,""))))</f>
        <v/>
      </c>
      <c r="CZ403" s="59" t="str">
        <f>IF(BB403="","",IF(BB403=0,0,IF(OR(BB403=1,BB403=2,BB403=3),3,IF(BB403=-99,-99,""))))</f>
        <v/>
      </c>
      <c r="DA403" s="59" t="str">
        <f>IF(BC403="","",IF(BC403=0,0,IF(OR(BC403=1,BC403=2,BC403=3),3,IF(BC403=-99,-99,""))))</f>
        <v/>
      </c>
      <c r="DB403" s="59" t="str">
        <f>IF(BD403="","",IF(BD403=0,0,IF(OR(BD403=1,BD403=2,BD403=3),3,IF(BD403=-99,-99,""))))</f>
        <v/>
      </c>
      <c r="DC403" s="59" t="str">
        <f>IF(BE403="","",IF(BE403=0,0,IF(OR(BE403=1,BE403=2,BE403=3),3,IF(BE403=-99,-99,""))))</f>
        <v/>
      </c>
      <c r="DD403" s="59" t="str">
        <f>IF(BF403="","",IF(BF403=0,0,IF(OR(BF403=1,BF403=2,BF403=3),3,IF(BF403=-99,-99,""))))</f>
        <v/>
      </c>
      <c r="DE403" s="59" t="str">
        <f>IF(BG403="","",IF(BG403=0,0,IF(OR(BG403=1,BG403=2,BG403=3),3,IF(BG403=-99,-99,""))))</f>
        <v/>
      </c>
      <c r="DF403" s="59" t="str">
        <f>IF(BH403="","",IF(BH403=0,0,IF(OR(BH403=1,BH403=2,BH403=3),3,IF(BH403=-99,-99,""))))</f>
        <v/>
      </c>
      <c r="DG403" s="59" t="str">
        <f>IF(BI403="","",IF(BI403=0,0,IF(OR(BI403=1,BI403=2,BI403=3),3,IF(BI403=-99,-99,""))))</f>
        <v/>
      </c>
      <c r="DH403" s="59" t="str">
        <f>IF(BT403="","",IF(BS403=1,IF(BT403&lt;65,41,IF(BT403&lt;70,35,IF(BT403&lt;75,29,IF(BT403&lt;80,21,IF(BT403&lt;85,14,IF(BT403&lt;90,5,0)))))),IF(BS403=2,IF(BT403&lt;65,38,IF(BT403&lt;70,33,IF(BT403&lt;75,26,IF(BT403&lt;80,16,IF(BT403&lt;85,12,IF(BT403&lt;90,1,0)))))),"")))</f>
        <v/>
      </c>
      <c r="DI403" s="59" t="str">
        <f>IF(BL403="","",IF(BL403=1,0,IF(BL403=2,3,IF(BL403&gt;2,6,""))))</f>
        <v/>
      </c>
      <c r="DJ403" s="59" t="str">
        <f>IF(Y403="","",IF(Y403=0,3,IF(Y403=1,0,"")))</f>
        <v/>
      </c>
      <c r="DK403" s="59" t="str">
        <f>IF(COUNTBLANK(CB403:CH403)=7,"",SUM(CB403:CH403))</f>
        <v/>
      </c>
      <c r="DL403" s="59" t="str">
        <f>IF(COUNTBLANK(CI403:CR403)=10,"",SUM(CI403:CQ403,IF(CR403&gt;0,CR403,0)))</f>
        <v/>
      </c>
      <c r="DM403" s="59" t="str">
        <f>IF(COUNTBLANK(CS403:CX403)=6,"",SUM(CS403,IF(CT403=-99,0,CT403),IF(CU403=-99,0,CU403),CV403:CX403))</f>
        <v/>
      </c>
      <c r="DN403" s="59" t="str">
        <f>IF(COUNTBLANK(CY403:DG403)=9,"",SUM(IF(OR(CY403="",CY403=-99),0,CY403),IF(OR(CZ403="",CZ403=-99),0,CZ403),IF(OR(DA403="",DA403=-99),0,DA403),IF(OR(DB403="",DB403=-99),0,DB403),IF(OR(DC403="",DC403=-99),0,DC403),IF(OR(DD403="",DD403=-99),0,DD403),IF(OR(DE403="",DE403=-99),0,DE403),IF(OR(DF403="",DF403=-99),0,DF403),IF(OR(DG403="",DG403=-99),0,DG403)))</f>
        <v/>
      </c>
      <c r="DO403" s="59" t="str">
        <f>IF(COUNTBLANK(DH403:DJ403)=3,"",SUM(DH403:DJ403))</f>
        <v/>
      </c>
      <c r="DP403" s="59" t="str">
        <f>IF(COUNTBLANK(DK403:DN403)=4,"",SUM(DK403:DN403))</f>
        <v/>
      </c>
      <c r="DQ403" s="59" t="str">
        <f>IF(COUNTBLANK(CB403:CH403)=7,"",SUM(IF(CB403="",0,5),IF(CC403="",0,9),IF(CD403="",0,4),IF(CE403="",0,4),IF(CF403="",0,3),IF(CG403="",0,1),IF(CH403="",0,6)))</f>
        <v/>
      </c>
      <c r="DR403" s="59" t="str">
        <f>IF(COUNTBLANK(CI403:CR403)=10,"",SUM(IF(CI403="",0,5),IF(CJ403="",0,4),IF(CK403="",0,3),IF(CL403="",0,2),IF(CM403="",0,2),IF(CN403="",0,2),IF(CO403="",0,2),IF(CP403="",0,2),IF(CQ403="",0,2),IF(OR(CR403="",CR403=-99,CR403=-9),0,2)))</f>
        <v/>
      </c>
      <c r="DS403" s="59" t="str">
        <f>IF(COUNTBLANK(CS403:CX403)=6,"",SUM(IF(CS403="",0,1),IF(OR(CT403="",CT403=-99),0,3),IF(OR(CU403="",CU403=-99),0,3),IF(CV403="",0,2),IF(CW403="",0,1),IF(CX403="",0,1)))</f>
        <v/>
      </c>
      <c r="DT403" s="59" t="str">
        <f>IF(COUNTBLANK(CY403:DG403)=9,"",SUM(IF(OR(CY403="",CY403=-99),0,3),IF(OR(CZ403="",CZ403=-99),0,3),IF(OR(DA403="",DA403=-99),0,3),IF(OR(DB403="",DB403=-99),0,3),IF(OR(DC403="",DC403=-99),0,3),IF(OR(DD403="",DD403=-99),0,3),IF(OR(DE403="",DE403=-99),0,3),IF(OR(DF403="",DF403=-99),0,3),IF(OR(DG403="",DG403=-99),0,3)))</f>
        <v/>
      </c>
      <c r="DU403" s="59" t="str">
        <f>IF(COUNTBLANK(DH403:DJ403)=3,"",SUM(IF(DH403="",0,IF(BS403=1,41,IF(BS403=2,38,""))),IF(DI403="",0,6),IF(DJ403="",0,3)))</f>
        <v/>
      </c>
      <c r="DV403" s="59" t="str">
        <f>IF(COUNTBLANK(DK403:DN403)=4,"",SUM(DQ403:DT403))</f>
        <v/>
      </c>
      <c r="DW403" s="59" t="str">
        <f>IF(DQ403="","",((DK403/DQ403)*100))</f>
        <v/>
      </c>
      <c r="DX403" s="59" t="str">
        <f t="shared" si="38"/>
        <v/>
      </c>
      <c r="DY403" s="59" t="str">
        <f t="shared" si="38"/>
        <v/>
      </c>
      <c r="DZ403" s="59" t="str">
        <f t="shared" si="38"/>
        <v/>
      </c>
      <c r="EA403" s="59" t="str">
        <f t="shared" si="38"/>
        <v/>
      </c>
      <c r="EB403" s="59" t="str">
        <f t="shared" si="38"/>
        <v/>
      </c>
      <c r="EC403" s="59" t="str">
        <f>IF(COUNTBLANK(DQ403:DT403)=4,"",SQRT((DQ403^2)+(DR403^2)+(DS403^2)+(DT403^2)))</f>
        <v/>
      </c>
      <c r="ED403" s="59" t="str">
        <f>IF(EC403="","",(SUM(((DK403/EC403)^2),((DL403/EC403)^2),((DM403/EC403)^2),((DN403/EC403)^2))*100))</f>
        <v/>
      </c>
      <c r="EE403" s="59" t="str">
        <f>IF(CB403="","",(CB403/DQ403*100))</f>
        <v/>
      </c>
      <c r="EF403" s="59" t="str">
        <f>IF(CC403="","",(CC403/DQ403*100))</f>
        <v/>
      </c>
      <c r="EG403" s="59" t="str">
        <f>IF(CD403="","",(CD403/DQ403*100))</f>
        <v/>
      </c>
      <c r="EH403" s="59" t="str">
        <f>IF(CE403="","",(CE403/DQ403*100))</f>
        <v/>
      </c>
      <c r="EI403" s="59" t="str">
        <f>IF(CF403="","",(CF403/DQ403*100))</f>
        <v/>
      </c>
      <c r="EJ403" s="59" t="str">
        <f>IF(CG403="","",(CG403/DQ403*100))</f>
        <v/>
      </c>
      <c r="EK403" s="59" t="str">
        <f>IF(CH403="","",(CH403/DQ403*100))</f>
        <v/>
      </c>
      <c r="EL403" s="59" t="str">
        <f>IF(CI403="","",(CI403/DR403*100))</f>
        <v/>
      </c>
      <c r="EM403" s="59" t="str">
        <f>IF(CJ403="","",(CJ403/DR403*100))</f>
        <v/>
      </c>
      <c r="EN403" s="59" t="str">
        <f>IF(CK403="","",(CK403/DR403*100))</f>
        <v/>
      </c>
      <c r="EO403" s="59" t="str">
        <f>IF(CL403="","",(CL403/DR403*100))</f>
        <v/>
      </c>
      <c r="EP403" s="59" t="str">
        <f>IF(CM403="","",(CM403/DR403*100))</f>
        <v/>
      </c>
      <c r="EQ403" s="59" t="str">
        <f>IF(CN403="","",(CN403/DR403*100))</f>
        <v/>
      </c>
      <c r="ER403" s="59" t="str">
        <f>IF(CO403="","",(CO403/DR403*100))</f>
        <v/>
      </c>
      <c r="ES403" s="59" t="str">
        <f>IF(CP403="","",(CP403/DR403*100))</f>
        <v/>
      </c>
      <c r="ET403" s="59" t="str">
        <f>IF(CQ403="","",(CQ403/DR403*100))</f>
        <v/>
      </c>
      <c r="EU403" s="59" t="str">
        <f>IF(CR403="","",(CR403/DR403*100))</f>
        <v/>
      </c>
      <c r="EV403" s="59" t="str">
        <f>IF(CS403="","",(CS403/DS403*100))</f>
        <v/>
      </c>
      <c r="EW403" s="59" t="str">
        <f>IF(CT403="","",(CT403/DS403*100))</f>
        <v/>
      </c>
      <c r="EX403" s="59" t="str">
        <f>IF(CU403="","",(CU403/DS403*100))</f>
        <v/>
      </c>
      <c r="EY403" s="59" t="str">
        <f>IF(CV403="","",(CV403/DS403*100))</f>
        <v/>
      </c>
      <c r="EZ403" s="59" t="str">
        <f>IF(CW403="","",(CW403/DS403*100))</f>
        <v/>
      </c>
      <c r="FA403" s="59" t="str">
        <f>IF(CX403="","",(CX403/DS403*100))</f>
        <v/>
      </c>
      <c r="FB403" s="59" t="str">
        <f t="shared" si="43"/>
        <v/>
      </c>
      <c r="FC403" s="59" t="str">
        <f t="shared" si="43"/>
        <v/>
      </c>
      <c r="FD403" s="59" t="str">
        <f t="shared" si="43"/>
        <v/>
      </c>
      <c r="FE403" s="59" t="str">
        <f t="shared" si="43"/>
        <v/>
      </c>
      <c r="FF403" s="59" t="str">
        <f t="shared" si="43"/>
        <v/>
      </c>
      <c r="FG403" s="59" t="str">
        <f t="shared" si="43"/>
        <v/>
      </c>
      <c r="FH403" s="59" t="str">
        <f t="shared" si="43"/>
        <v/>
      </c>
      <c r="FI403" s="59" t="str">
        <f t="shared" si="43"/>
        <v/>
      </c>
      <c r="FJ403" s="59" t="str">
        <f t="shared" si="43"/>
        <v/>
      </c>
      <c r="FK403" s="59" t="str">
        <f>IF(DH403="","",(DH403/DU403*100))</f>
        <v/>
      </c>
      <c r="FL403" s="59" t="str">
        <f>IF(DI403="","",(DI403/DU403*100))</f>
        <v/>
      </c>
      <c r="FM403" s="59" t="str">
        <f>IF(DJ403="","",(DJ403/DU403*100))</f>
        <v/>
      </c>
    </row>
    <row r="404" spans="72:169" x14ac:dyDescent="0.25">
      <c r="BT404" s="59" t="str">
        <f>IF(BR404="","",YEAR(D404)-BR404)</f>
        <v/>
      </c>
      <c r="BU404" s="59" t="str">
        <f>IF(BO404="",IF(OR(BM404="",BN404=""),"",((BM404*12)+BN404)*0.0254),BO404*0.01)</f>
        <v/>
      </c>
      <c r="BV404" s="59" t="str">
        <f>IF(BQ404="",IF(BP404="","",BP404*0.453592),BQ404)</f>
        <v/>
      </c>
      <c r="BW404" s="59" t="str">
        <f>IF(OR(BU404="",BV404=""),"",(BV404/(BU404^2)))</f>
        <v/>
      </c>
      <c r="BX404" s="59" t="str">
        <f>IF(COUNTBLANK(E404:J404)=6,"",(((E404*IF(F404&gt;0,F404,30)*3)+(G404*IF(H404&gt;0,H404,30)*5)+(I404*IF(J404&gt;0,J404,30)*9))))</f>
        <v/>
      </c>
      <c r="BY404" s="59" t="str">
        <f>IF(COUNTBLANK(AE404:AL404)=8,"",SUM(IF(AE404=2,1,IF(AE404=3,1,0)),IF(AH404=1,1,IF(AI404=1,1,0)),IF(AJ404&gt;3,1,0),IF(AK404&gt;3,1,0),IF(AL404&gt;0,1,0)))</f>
        <v/>
      </c>
      <c r="BZ404" s="59" t="str">
        <f>IF(OR(AM404="",AN404=""),"",IF(OR(AM404=-99,AN404=-99),-99,IF(AM404=3,IF(AN404=2,1,IF(AN404=3,1,0)),0)))</f>
        <v/>
      </c>
      <c r="CA404" s="59" t="str">
        <f>IF(OR((AC404=""),(AD404="")),"",IF(AD404=-99,-99,IF(AC404&gt;=4,IF(OR(AD404=1,AD404=2),1,0),0)))</f>
        <v/>
      </c>
      <c r="CB404" s="59" t="str">
        <f>IF(BW404="","",IF(BW404&lt;25,5,IF(BW404&lt;30,2,0)))</f>
        <v/>
      </c>
      <c r="CC404" s="59" t="str">
        <f t="shared" si="40"/>
        <v/>
      </c>
      <c r="CD404" s="59" t="str">
        <f>IF(K404="","",IF(K404&lt;4,0,IF(K404&gt;=4,4,"")))</f>
        <v/>
      </c>
      <c r="CE404" s="59" t="str">
        <f>IF(L404="","",IF(L404&lt;4,0,IF(L404&gt;=4,4,"")))</f>
        <v/>
      </c>
      <c r="CF404" s="59" t="str">
        <f>IF(M404="","",IF(M404&lt;4,0,IF(M404&gt;=4,3,"")))</f>
        <v/>
      </c>
      <c r="CG404" s="59" t="str">
        <f>IF(N404="","",IF(N404&lt;4,0,IF(N404&gt;=4,1,"")))</f>
        <v/>
      </c>
      <c r="CH404" s="59" t="str">
        <f t="shared" si="41"/>
        <v/>
      </c>
      <c r="CI404" s="59" t="str">
        <f>IF(O404="","",IF(O404=0,0,IF(O404=1,3,IF(O404&lt;=4,4,IF(O404&gt;4,5,"")))))</f>
        <v/>
      </c>
      <c r="CJ404" s="59" t="str">
        <f>IF(P404="","",IF(P404=0,0,IF(P404=1,1,IF(P404&lt;7,3,IF(P404=7,4,"")))))</f>
        <v/>
      </c>
      <c r="CK404" s="59" t="str">
        <f>IF(Q404="","",IF(Q404&lt;4,3,IF(Q404&lt;7,2,IF(Q404=7,0,""))))</f>
        <v/>
      </c>
      <c r="CL404" s="59" t="str">
        <f>IF(R404="","",IF(R404&lt;1,0,IF(R404&lt;=2,1,IF(R404&gt;2,2,""))))</f>
        <v/>
      </c>
      <c r="CM404" s="59" t="str">
        <f>IF(S404="","",IF(S404=0,0,IF(S404=1,1,IF(S404&gt;1,2,""))))</f>
        <v/>
      </c>
      <c r="CN404" s="59" t="str">
        <f>IF(T404="","",IF(T404=0,0,IF(T404&lt;=4,1,IF(T404&gt;4,2,""))))</f>
        <v/>
      </c>
      <c r="CO404" s="59" t="str">
        <f>IF(U404="","",IF(U404&lt;4,0,IF(U404&lt;=6,1,IF(U404=7,2,""))))</f>
        <v/>
      </c>
      <c r="CP404" s="59" t="str">
        <f>IF(V404="","",IF(V404&lt;4,2,IF(V404=4,1,IF(V404=5,0,""))))</f>
        <v/>
      </c>
      <c r="CQ404" s="59" t="str">
        <f>IF(W404="","",IF(W404=1,2,IF(W404=2,1,IF(W404&gt;2,0,""))))</f>
        <v/>
      </c>
      <c r="CR404" s="59" t="str">
        <f>IF(X404="","",IF(X404=0,0,IF(X404=1,1,IF(X404=2,2,IF(X404=3,2,IF(X404=-9,-9,IF(X404=-99,-99,"")))))))</f>
        <v/>
      </c>
      <c r="CS404" s="59" t="str">
        <f>IF(Z404="","",IF(Z404=0,1,IF(Z404=1,0,"")))</f>
        <v/>
      </c>
      <c r="CT404" s="59" t="str">
        <f>IF(CA404="","",IF(CA404=-99,-99,IF(CA404=1,3,0)))</f>
        <v/>
      </c>
      <c r="CU404" s="59" t="str">
        <f>IF(BZ404="","",IF(BZ404=-99,-99,IF(BZ404=0,3,0)))</f>
        <v/>
      </c>
      <c r="CV404" s="59" t="str">
        <f>IF(AO404="","",IF(AND(AO404&gt;=7,AO404&lt;=8),2,0))</f>
        <v/>
      </c>
      <c r="CW404" s="59" t="str">
        <f>IF(AP404="","",IF(AP404=1,0,IF(AP404&gt;1,1,"")))</f>
        <v/>
      </c>
      <c r="CX404" s="59" t="str">
        <f t="shared" si="42"/>
        <v/>
      </c>
      <c r="CY404" s="59" t="str">
        <f>IF(BA404="","",IF(BA404=0,0,IF(OR(BA404=1,BA404=2,BA404=3),3,IF(BA404=-99,-99,""))))</f>
        <v/>
      </c>
      <c r="CZ404" s="59" t="str">
        <f>IF(BB404="","",IF(BB404=0,0,IF(OR(BB404=1,BB404=2,BB404=3),3,IF(BB404=-99,-99,""))))</f>
        <v/>
      </c>
      <c r="DA404" s="59" t="str">
        <f>IF(BC404="","",IF(BC404=0,0,IF(OR(BC404=1,BC404=2,BC404=3),3,IF(BC404=-99,-99,""))))</f>
        <v/>
      </c>
      <c r="DB404" s="59" t="str">
        <f>IF(BD404="","",IF(BD404=0,0,IF(OR(BD404=1,BD404=2,BD404=3),3,IF(BD404=-99,-99,""))))</f>
        <v/>
      </c>
      <c r="DC404" s="59" t="str">
        <f>IF(BE404="","",IF(BE404=0,0,IF(OR(BE404=1,BE404=2,BE404=3),3,IF(BE404=-99,-99,""))))</f>
        <v/>
      </c>
      <c r="DD404" s="59" t="str">
        <f>IF(BF404="","",IF(BF404=0,0,IF(OR(BF404=1,BF404=2,BF404=3),3,IF(BF404=-99,-99,""))))</f>
        <v/>
      </c>
      <c r="DE404" s="59" t="str">
        <f>IF(BG404="","",IF(BG404=0,0,IF(OR(BG404=1,BG404=2,BG404=3),3,IF(BG404=-99,-99,""))))</f>
        <v/>
      </c>
      <c r="DF404" s="59" t="str">
        <f>IF(BH404="","",IF(BH404=0,0,IF(OR(BH404=1,BH404=2,BH404=3),3,IF(BH404=-99,-99,""))))</f>
        <v/>
      </c>
      <c r="DG404" s="59" t="str">
        <f>IF(BI404="","",IF(BI404=0,0,IF(OR(BI404=1,BI404=2,BI404=3),3,IF(BI404=-99,-99,""))))</f>
        <v/>
      </c>
      <c r="DH404" s="59" t="str">
        <f>IF(BT404="","",IF(BS404=1,IF(BT404&lt;65,41,IF(BT404&lt;70,35,IF(BT404&lt;75,29,IF(BT404&lt;80,21,IF(BT404&lt;85,14,IF(BT404&lt;90,5,0)))))),IF(BS404=2,IF(BT404&lt;65,38,IF(BT404&lt;70,33,IF(BT404&lt;75,26,IF(BT404&lt;80,16,IF(BT404&lt;85,12,IF(BT404&lt;90,1,0)))))),"")))</f>
        <v/>
      </c>
      <c r="DI404" s="59" t="str">
        <f>IF(BL404="","",IF(BL404=1,0,IF(BL404=2,3,IF(BL404&gt;2,6,""))))</f>
        <v/>
      </c>
      <c r="DJ404" s="59" t="str">
        <f>IF(Y404="","",IF(Y404=0,3,IF(Y404=1,0,"")))</f>
        <v/>
      </c>
      <c r="DK404" s="59" t="str">
        <f>IF(COUNTBLANK(CB404:CH404)=7,"",SUM(CB404:CH404))</f>
        <v/>
      </c>
      <c r="DL404" s="59" t="str">
        <f>IF(COUNTBLANK(CI404:CR404)=10,"",SUM(CI404:CQ404,IF(CR404&gt;0,CR404,0)))</f>
        <v/>
      </c>
      <c r="DM404" s="59" t="str">
        <f>IF(COUNTBLANK(CS404:CX404)=6,"",SUM(CS404,IF(CT404=-99,0,CT404),IF(CU404=-99,0,CU404),CV404:CX404))</f>
        <v/>
      </c>
      <c r="DN404" s="59" t="str">
        <f>IF(COUNTBLANK(CY404:DG404)=9,"",SUM(IF(OR(CY404="",CY404=-99),0,CY404),IF(OR(CZ404="",CZ404=-99),0,CZ404),IF(OR(DA404="",DA404=-99),0,DA404),IF(OR(DB404="",DB404=-99),0,DB404),IF(OR(DC404="",DC404=-99),0,DC404),IF(OR(DD404="",DD404=-99),0,DD404),IF(OR(DE404="",DE404=-99),0,DE404),IF(OR(DF404="",DF404=-99),0,DF404),IF(OR(DG404="",DG404=-99),0,DG404)))</f>
        <v/>
      </c>
      <c r="DO404" s="59" t="str">
        <f>IF(COUNTBLANK(DH404:DJ404)=3,"",SUM(DH404:DJ404))</f>
        <v/>
      </c>
      <c r="DP404" s="59" t="str">
        <f>IF(COUNTBLANK(DK404:DN404)=4,"",SUM(DK404:DN404))</f>
        <v/>
      </c>
      <c r="DQ404" s="59" t="str">
        <f>IF(COUNTBLANK(CB404:CH404)=7,"",SUM(IF(CB404="",0,5),IF(CC404="",0,9),IF(CD404="",0,4),IF(CE404="",0,4),IF(CF404="",0,3),IF(CG404="",0,1),IF(CH404="",0,6)))</f>
        <v/>
      </c>
      <c r="DR404" s="59" t="str">
        <f>IF(COUNTBLANK(CI404:CR404)=10,"",SUM(IF(CI404="",0,5),IF(CJ404="",0,4),IF(CK404="",0,3),IF(CL404="",0,2),IF(CM404="",0,2),IF(CN404="",0,2),IF(CO404="",0,2),IF(CP404="",0,2),IF(CQ404="",0,2),IF(OR(CR404="",CR404=-99,CR404=-9),0,2)))</f>
        <v/>
      </c>
      <c r="DS404" s="59" t="str">
        <f>IF(COUNTBLANK(CS404:CX404)=6,"",SUM(IF(CS404="",0,1),IF(OR(CT404="",CT404=-99),0,3),IF(OR(CU404="",CU404=-99),0,3),IF(CV404="",0,2),IF(CW404="",0,1),IF(CX404="",0,1)))</f>
        <v/>
      </c>
      <c r="DT404" s="59" t="str">
        <f>IF(COUNTBLANK(CY404:DG404)=9,"",SUM(IF(OR(CY404="",CY404=-99),0,3),IF(OR(CZ404="",CZ404=-99),0,3),IF(OR(DA404="",DA404=-99),0,3),IF(OR(DB404="",DB404=-99),0,3),IF(OR(DC404="",DC404=-99),0,3),IF(OR(DD404="",DD404=-99),0,3),IF(OR(DE404="",DE404=-99),0,3),IF(OR(DF404="",DF404=-99),0,3),IF(OR(DG404="",DG404=-99),0,3)))</f>
        <v/>
      </c>
      <c r="DU404" s="59" t="str">
        <f>IF(COUNTBLANK(DH404:DJ404)=3,"",SUM(IF(DH404="",0,IF(BS404=1,41,IF(BS404=2,38,""))),IF(DI404="",0,6),IF(DJ404="",0,3)))</f>
        <v/>
      </c>
      <c r="DV404" s="59" t="str">
        <f>IF(COUNTBLANK(DK404:DN404)=4,"",SUM(DQ404:DT404))</f>
        <v/>
      </c>
      <c r="DW404" s="59" t="str">
        <f>IF(DQ404="","",((DK404/DQ404)*100))</f>
        <v/>
      </c>
      <c r="DX404" s="59" t="str">
        <f t="shared" si="38"/>
        <v/>
      </c>
      <c r="DY404" s="59" t="str">
        <f t="shared" si="38"/>
        <v/>
      </c>
      <c r="DZ404" s="59" t="str">
        <f t="shared" si="38"/>
        <v/>
      </c>
      <c r="EA404" s="59" t="str">
        <f t="shared" si="38"/>
        <v/>
      </c>
      <c r="EB404" s="59" t="str">
        <f t="shared" si="38"/>
        <v/>
      </c>
      <c r="EC404" s="59" t="str">
        <f>IF(COUNTBLANK(DQ404:DT404)=4,"",SQRT((DQ404^2)+(DR404^2)+(DS404^2)+(DT404^2)))</f>
        <v/>
      </c>
      <c r="ED404" s="59" t="str">
        <f>IF(EC404="","",(SUM(((DK404/EC404)^2),((DL404/EC404)^2),((DM404/EC404)^2),((DN404/EC404)^2))*100))</f>
        <v/>
      </c>
      <c r="EE404" s="59" t="str">
        <f>IF(CB404="","",(CB404/DQ404*100))</f>
        <v/>
      </c>
      <c r="EF404" s="59" t="str">
        <f>IF(CC404="","",(CC404/DQ404*100))</f>
        <v/>
      </c>
      <c r="EG404" s="59" t="str">
        <f>IF(CD404="","",(CD404/DQ404*100))</f>
        <v/>
      </c>
      <c r="EH404" s="59" t="str">
        <f>IF(CE404="","",(CE404/DQ404*100))</f>
        <v/>
      </c>
      <c r="EI404" s="59" t="str">
        <f>IF(CF404="","",(CF404/DQ404*100))</f>
        <v/>
      </c>
      <c r="EJ404" s="59" t="str">
        <f>IF(CG404="","",(CG404/DQ404*100))</f>
        <v/>
      </c>
      <c r="EK404" s="59" t="str">
        <f>IF(CH404="","",(CH404/DQ404*100))</f>
        <v/>
      </c>
      <c r="EL404" s="59" t="str">
        <f>IF(CI404="","",(CI404/DR404*100))</f>
        <v/>
      </c>
      <c r="EM404" s="59" t="str">
        <f>IF(CJ404="","",(CJ404/DR404*100))</f>
        <v/>
      </c>
      <c r="EN404" s="59" t="str">
        <f>IF(CK404="","",(CK404/DR404*100))</f>
        <v/>
      </c>
      <c r="EO404" s="59" t="str">
        <f>IF(CL404="","",(CL404/DR404*100))</f>
        <v/>
      </c>
      <c r="EP404" s="59" t="str">
        <f>IF(CM404="","",(CM404/DR404*100))</f>
        <v/>
      </c>
      <c r="EQ404" s="59" t="str">
        <f>IF(CN404="","",(CN404/DR404*100))</f>
        <v/>
      </c>
      <c r="ER404" s="59" t="str">
        <f>IF(CO404="","",(CO404/DR404*100))</f>
        <v/>
      </c>
      <c r="ES404" s="59" t="str">
        <f>IF(CP404="","",(CP404/DR404*100))</f>
        <v/>
      </c>
      <c r="ET404" s="59" t="str">
        <f>IF(CQ404="","",(CQ404/DR404*100))</f>
        <v/>
      </c>
      <c r="EU404" s="59" t="str">
        <f>IF(CR404="","",(CR404/DR404*100))</f>
        <v/>
      </c>
      <c r="EV404" s="59" t="str">
        <f>IF(CS404="","",(CS404/DS404*100))</f>
        <v/>
      </c>
      <c r="EW404" s="59" t="str">
        <f>IF(CT404="","",(CT404/DS404*100))</f>
        <v/>
      </c>
      <c r="EX404" s="59" t="str">
        <f>IF(CU404="","",(CU404/DS404*100))</f>
        <v/>
      </c>
      <c r="EY404" s="59" t="str">
        <f>IF(CV404="","",(CV404/DS404*100))</f>
        <v/>
      </c>
      <c r="EZ404" s="59" t="str">
        <f>IF(CW404="","",(CW404/DS404*100))</f>
        <v/>
      </c>
      <c r="FA404" s="59" t="str">
        <f>IF(CX404="","",(CX404/DS404*100))</f>
        <v/>
      </c>
      <c r="FB404" s="59" t="str">
        <f t="shared" si="43"/>
        <v/>
      </c>
      <c r="FC404" s="59" t="str">
        <f t="shared" si="43"/>
        <v/>
      </c>
      <c r="FD404" s="59" t="str">
        <f t="shared" si="43"/>
        <v/>
      </c>
      <c r="FE404" s="59" t="str">
        <f t="shared" si="43"/>
        <v/>
      </c>
      <c r="FF404" s="59" t="str">
        <f t="shared" si="43"/>
        <v/>
      </c>
      <c r="FG404" s="59" t="str">
        <f t="shared" si="43"/>
        <v/>
      </c>
      <c r="FH404" s="59" t="str">
        <f t="shared" si="43"/>
        <v/>
      </c>
      <c r="FI404" s="59" t="str">
        <f t="shared" si="43"/>
        <v/>
      </c>
      <c r="FJ404" s="59" t="str">
        <f t="shared" si="43"/>
        <v/>
      </c>
      <c r="FK404" s="59" t="str">
        <f>IF(DH404="","",(DH404/DU404*100))</f>
        <v/>
      </c>
      <c r="FL404" s="59" t="str">
        <f>IF(DI404="","",(DI404/DU404*100))</f>
        <v/>
      </c>
      <c r="FM404" s="59" t="str">
        <f>IF(DJ404="","",(DJ404/DU404*100))</f>
        <v/>
      </c>
    </row>
    <row r="405" spans="72:169" x14ac:dyDescent="0.25">
      <c r="BT405" s="59" t="str">
        <f>IF(BR405="","",YEAR(D405)-BR405)</f>
        <v/>
      </c>
      <c r="BU405" s="59" t="str">
        <f>IF(BO405="",IF(OR(BM405="",BN405=""),"",((BM405*12)+BN405)*0.0254),BO405*0.01)</f>
        <v/>
      </c>
      <c r="BV405" s="59" t="str">
        <f>IF(BQ405="",IF(BP405="","",BP405*0.453592),BQ405)</f>
        <v/>
      </c>
      <c r="BW405" s="59" t="str">
        <f>IF(OR(BU405="",BV405=""),"",(BV405/(BU405^2)))</f>
        <v/>
      </c>
      <c r="BX405" s="59" t="str">
        <f>IF(COUNTBLANK(E405:J405)=6,"",(((E405*IF(F405&gt;0,F405,30)*3)+(G405*IF(H405&gt;0,H405,30)*5)+(I405*IF(J405&gt;0,J405,30)*9))))</f>
        <v/>
      </c>
      <c r="BY405" s="59" t="str">
        <f>IF(COUNTBLANK(AE405:AL405)=8,"",SUM(IF(AE405=2,1,IF(AE405=3,1,0)),IF(AH405=1,1,IF(AI405=1,1,0)),IF(AJ405&gt;3,1,0),IF(AK405&gt;3,1,0),IF(AL405&gt;0,1,0)))</f>
        <v/>
      </c>
      <c r="BZ405" s="59" t="str">
        <f>IF(OR(AM405="",AN405=""),"",IF(OR(AM405=-99,AN405=-99),-99,IF(AM405=3,IF(AN405=2,1,IF(AN405=3,1,0)),0)))</f>
        <v/>
      </c>
      <c r="CA405" s="59" t="str">
        <f>IF(OR((AC405=""),(AD405="")),"",IF(AD405=-99,-99,IF(AC405&gt;=4,IF(OR(AD405=1,AD405=2),1,0),0)))</f>
        <v/>
      </c>
      <c r="CB405" s="59" t="str">
        <f>IF(BW405="","",IF(BW405&lt;25,5,IF(BW405&lt;30,2,0)))</f>
        <v/>
      </c>
      <c r="CC405" s="59" t="str">
        <f t="shared" si="40"/>
        <v/>
      </c>
      <c r="CD405" s="59" t="str">
        <f>IF(K405="","",IF(K405&lt;4,0,IF(K405&gt;=4,4,"")))</f>
        <v/>
      </c>
      <c r="CE405" s="59" t="str">
        <f>IF(L405="","",IF(L405&lt;4,0,IF(L405&gt;=4,4,"")))</f>
        <v/>
      </c>
      <c r="CF405" s="59" t="str">
        <f>IF(M405="","",IF(M405&lt;4,0,IF(M405&gt;=4,3,"")))</f>
        <v/>
      </c>
      <c r="CG405" s="59" t="str">
        <f>IF(N405="","",IF(N405&lt;4,0,IF(N405&gt;=4,1,"")))</f>
        <v/>
      </c>
      <c r="CH405" s="59" t="str">
        <f t="shared" si="41"/>
        <v/>
      </c>
      <c r="CI405" s="59" t="str">
        <f>IF(O405="","",IF(O405=0,0,IF(O405=1,3,IF(O405&lt;=4,4,IF(O405&gt;4,5,"")))))</f>
        <v/>
      </c>
      <c r="CJ405" s="59" t="str">
        <f>IF(P405="","",IF(P405=0,0,IF(P405=1,1,IF(P405&lt;7,3,IF(P405=7,4,"")))))</f>
        <v/>
      </c>
      <c r="CK405" s="59" t="str">
        <f>IF(Q405="","",IF(Q405&lt;4,3,IF(Q405&lt;7,2,IF(Q405=7,0,""))))</f>
        <v/>
      </c>
      <c r="CL405" s="59" t="str">
        <f>IF(R405="","",IF(R405&lt;1,0,IF(R405&lt;=2,1,IF(R405&gt;2,2,""))))</f>
        <v/>
      </c>
      <c r="CM405" s="59" t="str">
        <f>IF(S405="","",IF(S405=0,0,IF(S405=1,1,IF(S405&gt;1,2,""))))</f>
        <v/>
      </c>
      <c r="CN405" s="59" t="str">
        <f>IF(T405="","",IF(T405=0,0,IF(T405&lt;=4,1,IF(T405&gt;4,2,""))))</f>
        <v/>
      </c>
      <c r="CO405" s="59" t="str">
        <f>IF(U405="","",IF(U405&lt;4,0,IF(U405&lt;=6,1,IF(U405=7,2,""))))</f>
        <v/>
      </c>
      <c r="CP405" s="59" t="str">
        <f>IF(V405="","",IF(V405&lt;4,2,IF(V405=4,1,IF(V405=5,0,""))))</f>
        <v/>
      </c>
      <c r="CQ405" s="59" t="str">
        <f>IF(W405="","",IF(W405=1,2,IF(W405=2,1,IF(W405&gt;2,0,""))))</f>
        <v/>
      </c>
      <c r="CR405" s="59" t="str">
        <f>IF(X405="","",IF(X405=0,0,IF(X405=1,1,IF(X405=2,2,IF(X405=3,2,IF(X405=-9,-9,IF(X405=-99,-99,"")))))))</f>
        <v/>
      </c>
      <c r="CS405" s="59" t="str">
        <f>IF(Z405="","",IF(Z405=0,1,IF(Z405=1,0,"")))</f>
        <v/>
      </c>
      <c r="CT405" s="59" t="str">
        <f>IF(CA405="","",IF(CA405=-99,-99,IF(CA405=1,3,0)))</f>
        <v/>
      </c>
      <c r="CU405" s="59" t="str">
        <f>IF(BZ405="","",IF(BZ405=-99,-99,IF(BZ405=0,3,0)))</f>
        <v/>
      </c>
      <c r="CV405" s="59" t="str">
        <f>IF(AO405="","",IF(AND(AO405&gt;=7,AO405&lt;=8),2,0))</f>
        <v/>
      </c>
      <c r="CW405" s="59" t="str">
        <f>IF(AP405="","",IF(AP405=1,0,IF(AP405&gt;1,1,"")))</f>
        <v/>
      </c>
      <c r="CX405" s="59" t="str">
        <f t="shared" si="42"/>
        <v/>
      </c>
      <c r="CY405" s="59" t="str">
        <f>IF(BA405="","",IF(BA405=0,0,IF(OR(BA405=1,BA405=2,BA405=3),3,IF(BA405=-99,-99,""))))</f>
        <v/>
      </c>
      <c r="CZ405" s="59" t="str">
        <f>IF(BB405="","",IF(BB405=0,0,IF(OR(BB405=1,BB405=2,BB405=3),3,IF(BB405=-99,-99,""))))</f>
        <v/>
      </c>
      <c r="DA405" s="59" t="str">
        <f>IF(BC405="","",IF(BC405=0,0,IF(OR(BC405=1,BC405=2,BC405=3),3,IF(BC405=-99,-99,""))))</f>
        <v/>
      </c>
      <c r="DB405" s="59" t="str">
        <f>IF(BD405="","",IF(BD405=0,0,IF(OR(BD405=1,BD405=2,BD405=3),3,IF(BD405=-99,-99,""))))</f>
        <v/>
      </c>
      <c r="DC405" s="59" t="str">
        <f>IF(BE405="","",IF(BE405=0,0,IF(OR(BE405=1,BE405=2,BE405=3),3,IF(BE405=-99,-99,""))))</f>
        <v/>
      </c>
      <c r="DD405" s="59" t="str">
        <f>IF(BF405="","",IF(BF405=0,0,IF(OR(BF405=1,BF405=2,BF405=3),3,IF(BF405=-99,-99,""))))</f>
        <v/>
      </c>
      <c r="DE405" s="59" t="str">
        <f>IF(BG405="","",IF(BG405=0,0,IF(OR(BG405=1,BG405=2,BG405=3),3,IF(BG405=-99,-99,""))))</f>
        <v/>
      </c>
      <c r="DF405" s="59" t="str">
        <f>IF(BH405="","",IF(BH405=0,0,IF(OR(BH405=1,BH405=2,BH405=3),3,IF(BH405=-99,-99,""))))</f>
        <v/>
      </c>
      <c r="DG405" s="59" t="str">
        <f>IF(BI405="","",IF(BI405=0,0,IF(OR(BI405=1,BI405=2,BI405=3),3,IF(BI405=-99,-99,""))))</f>
        <v/>
      </c>
      <c r="DH405" s="59" t="str">
        <f>IF(BT405="","",IF(BS405=1,IF(BT405&lt;65,41,IF(BT405&lt;70,35,IF(BT405&lt;75,29,IF(BT405&lt;80,21,IF(BT405&lt;85,14,IF(BT405&lt;90,5,0)))))),IF(BS405=2,IF(BT405&lt;65,38,IF(BT405&lt;70,33,IF(BT405&lt;75,26,IF(BT405&lt;80,16,IF(BT405&lt;85,12,IF(BT405&lt;90,1,0)))))),"")))</f>
        <v/>
      </c>
      <c r="DI405" s="59" t="str">
        <f>IF(BL405="","",IF(BL405=1,0,IF(BL405=2,3,IF(BL405&gt;2,6,""))))</f>
        <v/>
      </c>
      <c r="DJ405" s="59" t="str">
        <f>IF(Y405="","",IF(Y405=0,3,IF(Y405=1,0,"")))</f>
        <v/>
      </c>
      <c r="DK405" s="59" t="str">
        <f>IF(COUNTBLANK(CB405:CH405)=7,"",SUM(CB405:CH405))</f>
        <v/>
      </c>
      <c r="DL405" s="59" t="str">
        <f>IF(COUNTBLANK(CI405:CR405)=10,"",SUM(CI405:CQ405,IF(CR405&gt;0,CR405,0)))</f>
        <v/>
      </c>
      <c r="DM405" s="59" t="str">
        <f>IF(COUNTBLANK(CS405:CX405)=6,"",SUM(CS405,IF(CT405=-99,0,CT405),IF(CU405=-99,0,CU405),CV405:CX405))</f>
        <v/>
      </c>
      <c r="DN405" s="59" t="str">
        <f>IF(COUNTBLANK(CY405:DG405)=9,"",SUM(IF(OR(CY405="",CY405=-99),0,CY405),IF(OR(CZ405="",CZ405=-99),0,CZ405),IF(OR(DA405="",DA405=-99),0,DA405),IF(OR(DB405="",DB405=-99),0,DB405),IF(OR(DC405="",DC405=-99),0,DC405),IF(OR(DD405="",DD405=-99),0,DD405),IF(OR(DE405="",DE405=-99),0,DE405),IF(OR(DF405="",DF405=-99),0,DF405),IF(OR(DG405="",DG405=-99),0,DG405)))</f>
        <v/>
      </c>
      <c r="DO405" s="59" t="str">
        <f>IF(COUNTBLANK(DH405:DJ405)=3,"",SUM(DH405:DJ405))</f>
        <v/>
      </c>
      <c r="DP405" s="59" t="str">
        <f>IF(COUNTBLANK(DK405:DN405)=4,"",SUM(DK405:DN405))</f>
        <v/>
      </c>
      <c r="DQ405" s="59" t="str">
        <f>IF(COUNTBLANK(CB405:CH405)=7,"",SUM(IF(CB405="",0,5),IF(CC405="",0,9),IF(CD405="",0,4),IF(CE405="",0,4),IF(CF405="",0,3),IF(CG405="",0,1),IF(CH405="",0,6)))</f>
        <v/>
      </c>
      <c r="DR405" s="59" t="str">
        <f>IF(COUNTBLANK(CI405:CR405)=10,"",SUM(IF(CI405="",0,5),IF(CJ405="",0,4),IF(CK405="",0,3),IF(CL405="",0,2),IF(CM405="",0,2),IF(CN405="",0,2),IF(CO405="",0,2),IF(CP405="",0,2),IF(CQ405="",0,2),IF(OR(CR405="",CR405=-99,CR405=-9),0,2)))</f>
        <v/>
      </c>
      <c r="DS405" s="59" t="str">
        <f>IF(COUNTBLANK(CS405:CX405)=6,"",SUM(IF(CS405="",0,1),IF(OR(CT405="",CT405=-99),0,3),IF(OR(CU405="",CU405=-99),0,3),IF(CV405="",0,2),IF(CW405="",0,1),IF(CX405="",0,1)))</f>
        <v/>
      </c>
      <c r="DT405" s="59" t="str">
        <f>IF(COUNTBLANK(CY405:DG405)=9,"",SUM(IF(OR(CY405="",CY405=-99),0,3),IF(OR(CZ405="",CZ405=-99),0,3),IF(OR(DA405="",DA405=-99),0,3),IF(OR(DB405="",DB405=-99),0,3),IF(OR(DC405="",DC405=-99),0,3),IF(OR(DD405="",DD405=-99),0,3),IF(OR(DE405="",DE405=-99),0,3),IF(OR(DF405="",DF405=-99),0,3),IF(OR(DG405="",DG405=-99),0,3)))</f>
        <v/>
      </c>
      <c r="DU405" s="59" t="str">
        <f>IF(COUNTBLANK(DH405:DJ405)=3,"",SUM(IF(DH405="",0,IF(BS405=1,41,IF(BS405=2,38,""))),IF(DI405="",0,6),IF(DJ405="",0,3)))</f>
        <v/>
      </c>
      <c r="DV405" s="59" t="str">
        <f>IF(COUNTBLANK(DK405:DN405)=4,"",SUM(DQ405:DT405))</f>
        <v/>
      </c>
      <c r="DW405" s="59" t="str">
        <f>IF(DQ405="","",((DK405/DQ405)*100))</f>
        <v/>
      </c>
      <c r="DX405" s="59" t="str">
        <f t="shared" si="38"/>
        <v/>
      </c>
      <c r="DY405" s="59" t="str">
        <f t="shared" si="38"/>
        <v/>
      </c>
      <c r="DZ405" s="59" t="str">
        <f t="shared" si="38"/>
        <v/>
      </c>
      <c r="EA405" s="59" t="str">
        <f t="shared" si="38"/>
        <v/>
      </c>
      <c r="EB405" s="59" t="str">
        <f t="shared" si="38"/>
        <v/>
      </c>
      <c r="EC405" s="59" t="str">
        <f>IF(COUNTBLANK(DQ405:DT405)=4,"",SQRT((DQ405^2)+(DR405^2)+(DS405^2)+(DT405^2)))</f>
        <v/>
      </c>
      <c r="ED405" s="59" t="str">
        <f>IF(EC405="","",(SUM(((DK405/EC405)^2),((DL405/EC405)^2),((DM405/EC405)^2),((DN405/EC405)^2))*100))</f>
        <v/>
      </c>
      <c r="EE405" s="59" t="str">
        <f>IF(CB405="","",(CB405/DQ405*100))</f>
        <v/>
      </c>
      <c r="EF405" s="59" t="str">
        <f>IF(CC405="","",(CC405/DQ405*100))</f>
        <v/>
      </c>
      <c r="EG405" s="59" t="str">
        <f>IF(CD405="","",(CD405/DQ405*100))</f>
        <v/>
      </c>
      <c r="EH405" s="59" t="str">
        <f>IF(CE405="","",(CE405/DQ405*100))</f>
        <v/>
      </c>
      <c r="EI405" s="59" t="str">
        <f>IF(CF405="","",(CF405/DQ405*100))</f>
        <v/>
      </c>
      <c r="EJ405" s="59" t="str">
        <f>IF(CG405="","",(CG405/DQ405*100))</f>
        <v/>
      </c>
      <c r="EK405" s="59" t="str">
        <f>IF(CH405="","",(CH405/DQ405*100))</f>
        <v/>
      </c>
      <c r="EL405" s="59" t="str">
        <f>IF(CI405="","",(CI405/DR405*100))</f>
        <v/>
      </c>
      <c r="EM405" s="59" t="str">
        <f>IF(CJ405="","",(CJ405/DR405*100))</f>
        <v/>
      </c>
      <c r="EN405" s="59" t="str">
        <f>IF(CK405="","",(CK405/DR405*100))</f>
        <v/>
      </c>
      <c r="EO405" s="59" t="str">
        <f>IF(CL405="","",(CL405/DR405*100))</f>
        <v/>
      </c>
      <c r="EP405" s="59" t="str">
        <f>IF(CM405="","",(CM405/DR405*100))</f>
        <v/>
      </c>
      <c r="EQ405" s="59" t="str">
        <f>IF(CN405="","",(CN405/DR405*100))</f>
        <v/>
      </c>
      <c r="ER405" s="59" t="str">
        <f>IF(CO405="","",(CO405/DR405*100))</f>
        <v/>
      </c>
      <c r="ES405" s="59" t="str">
        <f>IF(CP405="","",(CP405/DR405*100))</f>
        <v/>
      </c>
      <c r="ET405" s="59" t="str">
        <f>IF(CQ405="","",(CQ405/DR405*100))</f>
        <v/>
      </c>
      <c r="EU405" s="59" t="str">
        <f>IF(CR405="","",(CR405/DR405*100))</f>
        <v/>
      </c>
      <c r="EV405" s="59" t="str">
        <f>IF(CS405="","",(CS405/DS405*100))</f>
        <v/>
      </c>
      <c r="EW405" s="59" t="str">
        <f>IF(CT405="","",(CT405/DS405*100))</f>
        <v/>
      </c>
      <c r="EX405" s="59" t="str">
        <f>IF(CU405="","",(CU405/DS405*100))</f>
        <v/>
      </c>
      <c r="EY405" s="59" t="str">
        <f>IF(CV405="","",(CV405/DS405*100))</f>
        <v/>
      </c>
      <c r="EZ405" s="59" t="str">
        <f>IF(CW405="","",(CW405/DS405*100))</f>
        <v/>
      </c>
      <c r="FA405" s="59" t="str">
        <f>IF(CX405="","",(CX405/DS405*100))</f>
        <v/>
      </c>
      <c r="FB405" s="59" t="str">
        <f t="shared" si="43"/>
        <v/>
      </c>
      <c r="FC405" s="59" t="str">
        <f t="shared" si="43"/>
        <v/>
      </c>
      <c r="FD405" s="59" t="str">
        <f t="shared" si="43"/>
        <v/>
      </c>
      <c r="FE405" s="59" t="str">
        <f t="shared" si="43"/>
        <v/>
      </c>
      <c r="FF405" s="59" t="str">
        <f t="shared" si="43"/>
        <v/>
      </c>
      <c r="FG405" s="59" t="str">
        <f t="shared" si="43"/>
        <v/>
      </c>
      <c r="FH405" s="59" t="str">
        <f t="shared" si="43"/>
        <v/>
      </c>
      <c r="FI405" s="59" t="str">
        <f t="shared" si="43"/>
        <v/>
      </c>
      <c r="FJ405" s="59" t="str">
        <f t="shared" si="43"/>
        <v/>
      </c>
      <c r="FK405" s="59" t="str">
        <f>IF(DH405="","",(DH405/DU405*100))</f>
        <v/>
      </c>
      <c r="FL405" s="59" t="str">
        <f>IF(DI405="","",(DI405/DU405*100))</f>
        <v/>
      </c>
      <c r="FM405" s="59" t="str">
        <f>IF(DJ405="","",(DJ405/DU405*100))</f>
        <v/>
      </c>
    </row>
    <row r="406" spans="72:169" x14ac:dyDescent="0.25">
      <c r="BT406" s="59" t="str">
        <f>IF(BR406="","",YEAR(D406)-BR406)</f>
        <v/>
      </c>
      <c r="BU406" s="59" t="str">
        <f>IF(BO406="",IF(OR(BM406="",BN406=""),"",((BM406*12)+BN406)*0.0254),BO406*0.01)</f>
        <v/>
      </c>
      <c r="BV406" s="59" t="str">
        <f>IF(BQ406="",IF(BP406="","",BP406*0.453592),BQ406)</f>
        <v/>
      </c>
      <c r="BW406" s="59" t="str">
        <f>IF(OR(BU406="",BV406=""),"",(BV406/(BU406^2)))</f>
        <v/>
      </c>
      <c r="BX406" s="59" t="str">
        <f>IF(COUNTBLANK(E406:J406)=6,"",(((E406*IF(F406&gt;0,F406,30)*3)+(G406*IF(H406&gt;0,H406,30)*5)+(I406*IF(J406&gt;0,J406,30)*9))))</f>
        <v/>
      </c>
      <c r="BY406" s="59" t="str">
        <f>IF(COUNTBLANK(AE406:AL406)=8,"",SUM(IF(AE406=2,1,IF(AE406=3,1,0)),IF(AH406=1,1,IF(AI406=1,1,0)),IF(AJ406&gt;3,1,0),IF(AK406&gt;3,1,0),IF(AL406&gt;0,1,0)))</f>
        <v/>
      </c>
      <c r="BZ406" s="59" t="str">
        <f>IF(OR(AM406="",AN406=""),"",IF(OR(AM406=-99,AN406=-99),-99,IF(AM406=3,IF(AN406=2,1,IF(AN406=3,1,0)),0)))</f>
        <v/>
      </c>
      <c r="CA406" s="59" t="str">
        <f>IF(OR((AC406=""),(AD406="")),"",IF(AD406=-99,-99,IF(AC406&gt;=4,IF(OR(AD406=1,AD406=2),1,0),0)))</f>
        <v/>
      </c>
      <c r="CB406" s="59" t="str">
        <f>IF(BW406="","",IF(BW406&lt;25,5,IF(BW406&lt;30,2,0)))</f>
        <v/>
      </c>
      <c r="CC406" s="59" t="str">
        <f t="shared" si="40"/>
        <v/>
      </c>
      <c r="CD406" s="59" t="str">
        <f>IF(K406="","",IF(K406&lt;4,0,IF(K406&gt;=4,4,"")))</f>
        <v/>
      </c>
      <c r="CE406" s="59" t="str">
        <f>IF(L406="","",IF(L406&lt;4,0,IF(L406&gt;=4,4,"")))</f>
        <v/>
      </c>
      <c r="CF406" s="59" t="str">
        <f>IF(M406="","",IF(M406&lt;4,0,IF(M406&gt;=4,3,"")))</f>
        <v/>
      </c>
      <c r="CG406" s="59" t="str">
        <f>IF(N406="","",IF(N406&lt;4,0,IF(N406&gt;=4,1,"")))</f>
        <v/>
      </c>
      <c r="CH406" s="59" t="str">
        <f t="shared" si="41"/>
        <v/>
      </c>
      <c r="CI406" s="59" t="str">
        <f>IF(O406="","",IF(O406=0,0,IF(O406=1,3,IF(O406&lt;=4,4,IF(O406&gt;4,5,"")))))</f>
        <v/>
      </c>
      <c r="CJ406" s="59" t="str">
        <f>IF(P406="","",IF(P406=0,0,IF(P406=1,1,IF(P406&lt;7,3,IF(P406=7,4,"")))))</f>
        <v/>
      </c>
      <c r="CK406" s="59" t="str">
        <f>IF(Q406="","",IF(Q406&lt;4,3,IF(Q406&lt;7,2,IF(Q406=7,0,""))))</f>
        <v/>
      </c>
      <c r="CL406" s="59" t="str">
        <f>IF(R406="","",IF(R406&lt;1,0,IF(R406&lt;=2,1,IF(R406&gt;2,2,""))))</f>
        <v/>
      </c>
      <c r="CM406" s="59" t="str">
        <f>IF(S406="","",IF(S406=0,0,IF(S406=1,1,IF(S406&gt;1,2,""))))</f>
        <v/>
      </c>
      <c r="CN406" s="59" t="str">
        <f>IF(T406="","",IF(T406=0,0,IF(T406&lt;=4,1,IF(T406&gt;4,2,""))))</f>
        <v/>
      </c>
      <c r="CO406" s="59" t="str">
        <f>IF(U406="","",IF(U406&lt;4,0,IF(U406&lt;=6,1,IF(U406=7,2,""))))</f>
        <v/>
      </c>
      <c r="CP406" s="59" t="str">
        <f>IF(V406="","",IF(V406&lt;4,2,IF(V406=4,1,IF(V406=5,0,""))))</f>
        <v/>
      </c>
      <c r="CQ406" s="59" t="str">
        <f>IF(W406="","",IF(W406=1,2,IF(W406=2,1,IF(W406&gt;2,0,""))))</f>
        <v/>
      </c>
      <c r="CR406" s="59" t="str">
        <f>IF(X406="","",IF(X406=0,0,IF(X406=1,1,IF(X406=2,2,IF(X406=3,2,IF(X406=-9,-9,IF(X406=-99,-99,"")))))))</f>
        <v/>
      </c>
      <c r="CS406" s="59" t="str">
        <f>IF(Z406="","",IF(Z406=0,1,IF(Z406=1,0,"")))</f>
        <v/>
      </c>
      <c r="CT406" s="59" t="str">
        <f>IF(CA406="","",IF(CA406=-99,-99,IF(CA406=1,3,0)))</f>
        <v/>
      </c>
      <c r="CU406" s="59" t="str">
        <f>IF(BZ406="","",IF(BZ406=-99,-99,IF(BZ406=0,3,0)))</f>
        <v/>
      </c>
      <c r="CV406" s="59" t="str">
        <f>IF(AO406="","",IF(AND(AO406&gt;=7,AO406&lt;=8),2,0))</f>
        <v/>
      </c>
      <c r="CW406" s="59" t="str">
        <f>IF(AP406="","",IF(AP406=1,0,IF(AP406&gt;1,1,"")))</f>
        <v/>
      </c>
      <c r="CX406" s="59" t="str">
        <f t="shared" si="42"/>
        <v/>
      </c>
      <c r="CY406" s="59" t="str">
        <f>IF(BA406="","",IF(BA406=0,0,IF(OR(BA406=1,BA406=2,BA406=3),3,IF(BA406=-99,-99,""))))</f>
        <v/>
      </c>
      <c r="CZ406" s="59" t="str">
        <f>IF(BB406="","",IF(BB406=0,0,IF(OR(BB406=1,BB406=2,BB406=3),3,IF(BB406=-99,-99,""))))</f>
        <v/>
      </c>
      <c r="DA406" s="59" t="str">
        <f>IF(BC406="","",IF(BC406=0,0,IF(OR(BC406=1,BC406=2,BC406=3),3,IF(BC406=-99,-99,""))))</f>
        <v/>
      </c>
      <c r="DB406" s="59" t="str">
        <f>IF(BD406="","",IF(BD406=0,0,IF(OR(BD406=1,BD406=2,BD406=3),3,IF(BD406=-99,-99,""))))</f>
        <v/>
      </c>
      <c r="DC406" s="59" t="str">
        <f>IF(BE406="","",IF(BE406=0,0,IF(OR(BE406=1,BE406=2,BE406=3),3,IF(BE406=-99,-99,""))))</f>
        <v/>
      </c>
      <c r="DD406" s="59" t="str">
        <f>IF(BF406="","",IF(BF406=0,0,IF(OR(BF406=1,BF406=2,BF406=3),3,IF(BF406=-99,-99,""))))</f>
        <v/>
      </c>
      <c r="DE406" s="59" t="str">
        <f>IF(BG406="","",IF(BG406=0,0,IF(OR(BG406=1,BG406=2,BG406=3),3,IF(BG406=-99,-99,""))))</f>
        <v/>
      </c>
      <c r="DF406" s="59" t="str">
        <f>IF(BH406="","",IF(BH406=0,0,IF(OR(BH406=1,BH406=2,BH406=3),3,IF(BH406=-99,-99,""))))</f>
        <v/>
      </c>
      <c r="DG406" s="59" t="str">
        <f>IF(BI406="","",IF(BI406=0,0,IF(OR(BI406=1,BI406=2,BI406=3),3,IF(BI406=-99,-99,""))))</f>
        <v/>
      </c>
      <c r="DH406" s="59" t="str">
        <f>IF(BT406="","",IF(BS406=1,IF(BT406&lt;65,41,IF(BT406&lt;70,35,IF(BT406&lt;75,29,IF(BT406&lt;80,21,IF(BT406&lt;85,14,IF(BT406&lt;90,5,0)))))),IF(BS406=2,IF(BT406&lt;65,38,IF(BT406&lt;70,33,IF(BT406&lt;75,26,IF(BT406&lt;80,16,IF(BT406&lt;85,12,IF(BT406&lt;90,1,0)))))),"")))</f>
        <v/>
      </c>
      <c r="DI406" s="59" t="str">
        <f>IF(BL406="","",IF(BL406=1,0,IF(BL406=2,3,IF(BL406&gt;2,6,""))))</f>
        <v/>
      </c>
      <c r="DJ406" s="59" t="str">
        <f>IF(Y406="","",IF(Y406=0,3,IF(Y406=1,0,"")))</f>
        <v/>
      </c>
      <c r="DK406" s="59" t="str">
        <f>IF(COUNTBLANK(CB406:CH406)=7,"",SUM(CB406:CH406))</f>
        <v/>
      </c>
      <c r="DL406" s="59" t="str">
        <f>IF(COUNTBLANK(CI406:CR406)=10,"",SUM(CI406:CQ406,IF(CR406&gt;0,CR406,0)))</f>
        <v/>
      </c>
      <c r="DM406" s="59" t="str">
        <f>IF(COUNTBLANK(CS406:CX406)=6,"",SUM(CS406,IF(CT406=-99,0,CT406),IF(CU406=-99,0,CU406),CV406:CX406))</f>
        <v/>
      </c>
      <c r="DN406" s="59" t="str">
        <f>IF(COUNTBLANK(CY406:DG406)=9,"",SUM(IF(OR(CY406="",CY406=-99),0,CY406),IF(OR(CZ406="",CZ406=-99),0,CZ406),IF(OR(DA406="",DA406=-99),0,DA406),IF(OR(DB406="",DB406=-99),0,DB406),IF(OR(DC406="",DC406=-99),0,DC406),IF(OR(DD406="",DD406=-99),0,DD406),IF(OR(DE406="",DE406=-99),0,DE406),IF(OR(DF406="",DF406=-99),0,DF406),IF(OR(DG406="",DG406=-99),0,DG406)))</f>
        <v/>
      </c>
      <c r="DO406" s="59" t="str">
        <f>IF(COUNTBLANK(DH406:DJ406)=3,"",SUM(DH406:DJ406))</f>
        <v/>
      </c>
      <c r="DP406" s="59" t="str">
        <f>IF(COUNTBLANK(DK406:DN406)=4,"",SUM(DK406:DN406))</f>
        <v/>
      </c>
      <c r="DQ406" s="59" t="str">
        <f>IF(COUNTBLANK(CB406:CH406)=7,"",SUM(IF(CB406="",0,5),IF(CC406="",0,9),IF(CD406="",0,4),IF(CE406="",0,4),IF(CF406="",0,3),IF(CG406="",0,1),IF(CH406="",0,6)))</f>
        <v/>
      </c>
      <c r="DR406" s="59" t="str">
        <f>IF(COUNTBLANK(CI406:CR406)=10,"",SUM(IF(CI406="",0,5),IF(CJ406="",0,4),IF(CK406="",0,3),IF(CL406="",0,2),IF(CM406="",0,2),IF(CN406="",0,2),IF(CO406="",0,2),IF(CP406="",0,2),IF(CQ406="",0,2),IF(OR(CR406="",CR406=-99,CR406=-9),0,2)))</f>
        <v/>
      </c>
      <c r="DS406" s="59" t="str">
        <f>IF(COUNTBLANK(CS406:CX406)=6,"",SUM(IF(CS406="",0,1),IF(OR(CT406="",CT406=-99),0,3),IF(OR(CU406="",CU406=-99),0,3),IF(CV406="",0,2),IF(CW406="",0,1),IF(CX406="",0,1)))</f>
        <v/>
      </c>
      <c r="DT406" s="59" t="str">
        <f>IF(COUNTBLANK(CY406:DG406)=9,"",SUM(IF(OR(CY406="",CY406=-99),0,3),IF(OR(CZ406="",CZ406=-99),0,3),IF(OR(DA406="",DA406=-99),0,3),IF(OR(DB406="",DB406=-99),0,3),IF(OR(DC406="",DC406=-99),0,3),IF(OR(DD406="",DD406=-99),0,3),IF(OR(DE406="",DE406=-99),0,3),IF(OR(DF406="",DF406=-99),0,3),IF(OR(DG406="",DG406=-99),0,3)))</f>
        <v/>
      </c>
      <c r="DU406" s="59" t="str">
        <f>IF(COUNTBLANK(DH406:DJ406)=3,"",SUM(IF(DH406="",0,IF(BS406=1,41,IF(BS406=2,38,""))),IF(DI406="",0,6),IF(DJ406="",0,3)))</f>
        <v/>
      </c>
      <c r="DV406" s="59" t="str">
        <f>IF(COUNTBLANK(DK406:DN406)=4,"",SUM(DQ406:DT406))</f>
        <v/>
      </c>
      <c r="DW406" s="59" t="str">
        <f>IF(DQ406="","",((DK406/DQ406)*100))</f>
        <v/>
      </c>
      <c r="DX406" s="59" t="str">
        <f t="shared" si="38"/>
        <v/>
      </c>
      <c r="DY406" s="59" t="str">
        <f t="shared" si="38"/>
        <v/>
      </c>
      <c r="DZ406" s="59" t="str">
        <f t="shared" si="38"/>
        <v/>
      </c>
      <c r="EA406" s="59" t="str">
        <f t="shared" si="38"/>
        <v/>
      </c>
      <c r="EB406" s="59" t="str">
        <f t="shared" si="38"/>
        <v/>
      </c>
      <c r="EC406" s="59" t="str">
        <f>IF(COUNTBLANK(DQ406:DT406)=4,"",SQRT((DQ406^2)+(DR406^2)+(DS406^2)+(DT406^2)))</f>
        <v/>
      </c>
      <c r="ED406" s="59" t="str">
        <f>IF(EC406="","",(SUM(((DK406/EC406)^2),((DL406/EC406)^2),((DM406/EC406)^2),((DN406/EC406)^2))*100))</f>
        <v/>
      </c>
      <c r="EE406" s="59" t="str">
        <f>IF(CB406="","",(CB406/DQ406*100))</f>
        <v/>
      </c>
      <c r="EF406" s="59" t="str">
        <f>IF(CC406="","",(CC406/DQ406*100))</f>
        <v/>
      </c>
      <c r="EG406" s="59" t="str">
        <f>IF(CD406="","",(CD406/DQ406*100))</f>
        <v/>
      </c>
      <c r="EH406" s="59" t="str">
        <f>IF(CE406="","",(CE406/DQ406*100))</f>
        <v/>
      </c>
      <c r="EI406" s="59" t="str">
        <f>IF(CF406="","",(CF406/DQ406*100))</f>
        <v/>
      </c>
      <c r="EJ406" s="59" t="str">
        <f>IF(CG406="","",(CG406/DQ406*100))</f>
        <v/>
      </c>
      <c r="EK406" s="59" t="str">
        <f>IF(CH406="","",(CH406/DQ406*100))</f>
        <v/>
      </c>
      <c r="EL406" s="59" t="str">
        <f>IF(CI406="","",(CI406/DR406*100))</f>
        <v/>
      </c>
      <c r="EM406" s="59" t="str">
        <f>IF(CJ406="","",(CJ406/DR406*100))</f>
        <v/>
      </c>
      <c r="EN406" s="59" t="str">
        <f>IF(CK406="","",(CK406/DR406*100))</f>
        <v/>
      </c>
      <c r="EO406" s="59" t="str">
        <f>IF(CL406="","",(CL406/DR406*100))</f>
        <v/>
      </c>
      <c r="EP406" s="59" t="str">
        <f>IF(CM406="","",(CM406/DR406*100))</f>
        <v/>
      </c>
      <c r="EQ406" s="59" t="str">
        <f>IF(CN406="","",(CN406/DR406*100))</f>
        <v/>
      </c>
      <c r="ER406" s="59" t="str">
        <f>IF(CO406="","",(CO406/DR406*100))</f>
        <v/>
      </c>
      <c r="ES406" s="59" t="str">
        <f>IF(CP406="","",(CP406/DR406*100))</f>
        <v/>
      </c>
      <c r="ET406" s="59" t="str">
        <f>IF(CQ406="","",(CQ406/DR406*100))</f>
        <v/>
      </c>
      <c r="EU406" s="59" t="str">
        <f>IF(CR406="","",(CR406/DR406*100))</f>
        <v/>
      </c>
      <c r="EV406" s="59" t="str">
        <f>IF(CS406="","",(CS406/DS406*100))</f>
        <v/>
      </c>
      <c r="EW406" s="59" t="str">
        <f>IF(CT406="","",(CT406/DS406*100))</f>
        <v/>
      </c>
      <c r="EX406" s="59" t="str">
        <f>IF(CU406="","",(CU406/DS406*100))</f>
        <v/>
      </c>
      <c r="EY406" s="59" t="str">
        <f>IF(CV406="","",(CV406/DS406*100))</f>
        <v/>
      </c>
      <c r="EZ406" s="59" t="str">
        <f>IF(CW406="","",(CW406/DS406*100))</f>
        <v/>
      </c>
      <c r="FA406" s="59" t="str">
        <f>IF(CX406="","",(CX406/DS406*100))</f>
        <v/>
      </c>
      <c r="FB406" s="59" t="str">
        <f t="shared" si="43"/>
        <v/>
      </c>
      <c r="FC406" s="59" t="str">
        <f t="shared" si="43"/>
        <v/>
      </c>
      <c r="FD406" s="59" t="str">
        <f t="shared" si="43"/>
        <v/>
      </c>
      <c r="FE406" s="59" t="str">
        <f t="shared" si="43"/>
        <v/>
      </c>
      <c r="FF406" s="59" t="str">
        <f t="shared" si="43"/>
        <v/>
      </c>
      <c r="FG406" s="59" t="str">
        <f t="shared" si="43"/>
        <v/>
      </c>
      <c r="FH406" s="59" t="str">
        <f t="shared" si="43"/>
        <v/>
      </c>
      <c r="FI406" s="59" t="str">
        <f t="shared" si="43"/>
        <v/>
      </c>
      <c r="FJ406" s="59" t="str">
        <f t="shared" si="43"/>
        <v/>
      </c>
      <c r="FK406" s="59" t="str">
        <f>IF(DH406="","",(DH406/DU406*100))</f>
        <v/>
      </c>
      <c r="FL406" s="59" t="str">
        <f>IF(DI406="","",(DI406/DU406*100))</f>
        <v/>
      </c>
      <c r="FM406" s="59" t="str">
        <f>IF(DJ406="","",(DJ406/DU406*100))</f>
        <v/>
      </c>
    </row>
    <row r="407" spans="72:169" x14ac:dyDescent="0.25">
      <c r="BT407" s="59" t="str">
        <f>IF(BR407="","",YEAR(D407)-BR407)</f>
        <v/>
      </c>
      <c r="BU407" s="59" t="str">
        <f>IF(BO407="",IF(OR(BM407="",BN407=""),"",((BM407*12)+BN407)*0.0254),BO407*0.01)</f>
        <v/>
      </c>
      <c r="BV407" s="59" t="str">
        <f>IF(BQ407="",IF(BP407="","",BP407*0.453592),BQ407)</f>
        <v/>
      </c>
      <c r="BW407" s="59" t="str">
        <f>IF(OR(BU407="",BV407=""),"",(BV407/(BU407^2)))</f>
        <v/>
      </c>
      <c r="BX407" s="59" t="str">
        <f>IF(COUNTBLANK(E407:J407)=6,"",(((E407*IF(F407&gt;0,F407,30)*3)+(G407*IF(H407&gt;0,H407,30)*5)+(I407*IF(J407&gt;0,J407,30)*9))))</f>
        <v/>
      </c>
      <c r="BY407" s="59" t="str">
        <f>IF(COUNTBLANK(AE407:AL407)=8,"",SUM(IF(AE407=2,1,IF(AE407=3,1,0)),IF(AH407=1,1,IF(AI407=1,1,0)),IF(AJ407&gt;3,1,0),IF(AK407&gt;3,1,0),IF(AL407&gt;0,1,0)))</f>
        <v/>
      </c>
      <c r="BZ407" s="59" t="str">
        <f>IF(OR(AM407="",AN407=""),"",IF(OR(AM407=-99,AN407=-99),-99,IF(AM407=3,IF(AN407=2,1,IF(AN407=3,1,0)),0)))</f>
        <v/>
      </c>
      <c r="CA407" s="59" t="str">
        <f>IF(OR((AC407=""),(AD407="")),"",IF(AD407=-99,-99,IF(AC407&gt;=4,IF(OR(AD407=1,AD407=2),1,0),0)))</f>
        <v/>
      </c>
      <c r="CB407" s="59" t="str">
        <f>IF(BW407="","",IF(BW407&lt;25,5,IF(BW407&lt;30,2,0)))</f>
        <v/>
      </c>
      <c r="CC407" s="59" t="str">
        <f t="shared" si="40"/>
        <v/>
      </c>
      <c r="CD407" s="59" t="str">
        <f>IF(K407="","",IF(K407&lt;4,0,IF(K407&gt;=4,4,"")))</f>
        <v/>
      </c>
      <c r="CE407" s="59" t="str">
        <f>IF(L407="","",IF(L407&lt;4,0,IF(L407&gt;=4,4,"")))</f>
        <v/>
      </c>
      <c r="CF407" s="59" t="str">
        <f>IF(M407="","",IF(M407&lt;4,0,IF(M407&gt;=4,3,"")))</f>
        <v/>
      </c>
      <c r="CG407" s="59" t="str">
        <f>IF(N407="","",IF(N407&lt;4,0,IF(N407&gt;=4,1,"")))</f>
        <v/>
      </c>
      <c r="CH407" s="59" t="str">
        <f t="shared" si="41"/>
        <v/>
      </c>
      <c r="CI407" s="59" t="str">
        <f>IF(O407="","",IF(O407=0,0,IF(O407=1,3,IF(O407&lt;=4,4,IF(O407&gt;4,5,"")))))</f>
        <v/>
      </c>
      <c r="CJ407" s="59" t="str">
        <f>IF(P407="","",IF(P407=0,0,IF(P407=1,1,IF(P407&lt;7,3,IF(P407=7,4,"")))))</f>
        <v/>
      </c>
      <c r="CK407" s="59" t="str">
        <f>IF(Q407="","",IF(Q407&lt;4,3,IF(Q407&lt;7,2,IF(Q407=7,0,""))))</f>
        <v/>
      </c>
      <c r="CL407" s="59" t="str">
        <f>IF(R407="","",IF(R407&lt;1,0,IF(R407&lt;=2,1,IF(R407&gt;2,2,""))))</f>
        <v/>
      </c>
      <c r="CM407" s="59" t="str">
        <f>IF(S407="","",IF(S407=0,0,IF(S407=1,1,IF(S407&gt;1,2,""))))</f>
        <v/>
      </c>
      <c r="CN407" s="59" t="str">
        <f>IF(T407="","",IF(T407=0,0,IF(T407&lt;=4,1,IF(T407&gt;4,2,""))))</f>
        <v/>
      </c>
      <c r="CO407" s="59" t="str">
        <f>IF(U407="","",IF(U407&lt;4,0,IF(U407&lt;=6,1,IF(U407=7,2,""))))</f>
        <v/>
      </c>
      <c r="CP407" s="59" t="str">
        <f>IF(V407="","",IF(V407&lt;4,2,IF(V407=4,1,IF(V407=5,0,""))))</f>
        <v/>
      </c>
      <c r="CQ407" s="59" t="str">
        <f>IF(W407="","",IF(W407=1,2,IF(W407=2,1,IF(W407&gt;2,0,""))))</f>
        <v/>
      </c>
      <c r="CR407" s="59" t="str">
        <f>IF(X407="","",IF(X407=0,0,IF(X407=1,1,IF(X407=2,2,IF(X407=3,2,IF(X407=-9,-9,IF(X407=-99,-99,"")))))))</f>
        <v/>
      </c>
      <c r="CS407" s="59" t="str">
        <f>IF(Z407="","",IF(Z407=0,1,IF(Z407=1,0,"")))</f>
        <v/>
      </c>
      <c r="CT407" s="59" t="str">
        <f>IF(CA407="","",IF(CA407=-99,-99,IF(CA407=1,3,0)))</f>
        <v/>
      </c>
      <c r="CU407" s="59" t="str">
        <f>IF(BZ407="","",IF(BZ407=-99,-99,IF(BZ407=0,3,0)))</f>
        <v/>
      </c>
      <c r="CV407" s="59" t="str">
        <f>IF(AO407="","",IF(AND(AO407&gt;=7,AO407&lt;=8),2,0))</f>
        <v/>
      </c>
      <c r="CW407" s="59" t="str">
        <f>IF(AP407="","",IF(AP407=1,0,IF(AP407&gt;1,1,"")))</f>
        <v/>
      </c>
      <c r="CX407" s="59" t="str">
        <f t="shared" si="42"/>
        <v/>
      </c>
      <c r="CY407" s="59" t="str">
        <f>IF(BA407="","",IF(BA407=0,0,IF(OR(BA407=1,BA407=2,BA407=3),3,IF(BA407=-99,-99,""))))</f>
        <v/>
      </c>
      <c r="CZ407" s="59" t="str">
        <f>IF(BB407="","",IF(BB407=0,0,IF(OR(BB407=1,BB407=2,BB407=3),3,IF(BB407=-99,-99,""))))</f>
        <v/>
      </c>
      <c r="DA407" s="59" t="str">
        <f>IF(BC407="","",IF(BC407=0,0,IF(OR(BC407=1,BC407=2,BC407=3),3,IF(BC407=-99,-99,""))))</f>
        <v/>
      </c>
      <c r="DB407" s="59" t="str">
        <f>IF(BD407="","",IF(BD407=0,0,IF(OR(BD407=1,BD407=2,BD407=3),3,IF(BD407=-99,-99,""))))</f>
        <v/>
      </c>
      <c r="DC407" s="59" t="str">
        <f>IF(BE407="","",IF(BE407=0,0,IF(OR(BE407=1,BE407=2,BE407=3),3,IF(BE407=-99,-99,""))))</f>
        <v/>
      </c>
      <c r="DD407" s="59" t="str">
        <f>IF(BF407="","",IF(BF407=0,0,IF(OR(BF407=1,BF407=2,BF407=3),3,IF(BF407=-99,-99,""))))</f>
        <v/>
      </c>
      <c r="DE407" s="59" t="str">
        <f>IF(BG407="","",IF(BG407=0,0,IF(OR(BG407=1,BG407=2,BG407=3),3,IF(BG407=-99,-99,""))))</f>
        <v/>
      </c>
      <c r="DF407" s="59" t="str">
        <f>IF(BH407="","",IF(BH407=0,0,IF(OR(BH407=1,BH407=2,BH407=3),3,IF(BH407=-99,-99,""))))</f>
        <v/>
      </c>
      <c r="DG407" s="59" t="str">
        <f>IF(BI407="","",IF(BI407=0,0,IF(OR(BI407=1,BI407=2,BI407=3),3,IF(BI407=-99,-99,""))))</f>
        <v/>
      </c>
      <c r="DH407" s="59" t="str">
        <f>IF(BT407="","",IF(BS407=1,IF(BT407&lt;65,41,IF(BT407&lt;70,35,IF(BT407&lt;75,29,IF(BT407&lt;80,21,IF(BT407&lt;85,14,IF(BT407&lt;90,5,0)))))),IF(BS407=2,IF(BT407&lt;65,38,IF(BT407&lt;70,33,IF(BT407&lt;75,26,IF(BT407&lt;80,16,IF(BT407&lt;85,12,IF(BT407&lt;90,1,0)))))),"")))</f>
        <v/>
      </c>
      <c r="DI407" s="59" t="str">
        <f>IF(BL407="","",IF(BL407=1,0,IF(BL407=2,3,IF(BL407&gt;2,6,""))))</f>
        <v/>
      </c>
      <c r="DJ407" s="59" t="str">
        <f>IF(Y407="","",IF(Y407=0,3,IF(Y407=1,0,"")))</f>
        <v/>
      </c>
      <c r="DK407" s="59" t="str">
        <f>IF(COUNTBLANK(CB407:CH407)=7,"",SUM(CB407:CH407))</f>
        <v/>
      </c>
      <c r="DL407" s="59" t="str">
        <f>IF(COUNTBLANK(CI407:CR407)=10,"",SUM(CI407:CQ407,IF(CR407&gt;0,CR407,0)))</f>
        <v/>
      </c>
      <c r="DM407" s="59" t="str">
        <f>IF(COUNTBLANK(CS407:CX407)=6,"",SUM(CS407,IF(CT407=-99,0,CT407),IF(CU407=-99,0,CU407),CV407:CX407))</f>
        <v/>
      </c>
      <c r="DN407" s="59" t="str">
        <f>IF(COUNTBLANK(CY407:DG407)=9,"",SUM(IF(OR(CY407="",CY407=-99),0,CY407),IF(OR(CZ407="",CZ407=-99),0,CZ407),IF(OR(DA407="",DA407=-99),0,DA407),IF(OR(DB407="",DB407=-99),0,DB407),IF(OR(DC407="",DC407=-99),0,DC407),IF(OR(DD407="",DD407=-99),0,DD407),IF(OR(DE407="",DE407=-99),0,DE407),IF(OR(DF407="",DF407=-99),0,DF407),IF(OR(DG407="",DG407=-99),0,DG407)))</f>
        <v/>
      </c>
      <c r="DO407" s="59" t="str">
        <f>IF(COUNTBLANK(DH407:DJ407)=3,"",SUM(DH407:DJ407))</f>
        <v/>
      </c>
      <c r="DP407" s="59" t="str">
        <f>IF(COUNTBLANK(DK407:DN407)=4,"",SUM(DK407:DN407))</f>
        <v/>
      </c>
      <c r="DQ407" s="59" t="str">
        <f>IF(COUNTBLANK(CB407:CH407)=7,"",SUM(IF(CB407="",0,5),IF(CC407="",0,9),IF(CD407="",0,4),IF(CE407="",0,4),IF(CF407="",0,3),IF(CG407="",0,1),IF(CH407="",0,6)))</f>
        <v/>
      </c>
      <c r="DR407" s="59" t="str">
        <f>IF(COUNTBLANK(CI407:CR407)=10,"",SUM(IF(CI407="",0,5),IF(CJ407="",0,4),IF(CK407="",0,3),IF(CL407="",0,2),IF(CM407="",0,2),IF(CN407="",0,2),IF(CO407="",0,2),IF(CP407="",0,2),IF(CQ407="",0,2),IF(OR(CR407="",CR407=-99,CR407=-9),0,2)))</f>
        <v/>
      </c>
      <c r="DS407" s="59" t="str">
        <f>IF(COUNTBLANK(CS407:CX407)=6,"",SUM(IF(CS407="",0,1),IF(OR(CT407="",CT407=-99),0,3),IF(OR(CU407="",CU407=-99),0,3),IF(CV407="",0,2),IF(CW407="",0,1),IF(CX407="",0,1)))</f>
        <v/>
      </c>
      <c r="DT407" s="59" t="str">
        <f>IF(COUNTBLANK(CY407:DG407)=9,"",SUM(IF(OR(CY407="",CY407=-99),0,3),IF(OR(CZ407="",CZ407=-99),0,3),IF(OR(DA407="",DA407=-99),0,3),IF(OR(DB407="",DB407=-99),0,3),IF(OR(DC407="",DC407=-99),0,3),IF(OR(DD407="",DD407=-99),0,3),IF(OR(DE407="",DE407=-99),0,3),IF(OR(DF407="",DF407=-99),0,3),IF(OR(DG407="",DG407=-99),0,3)))</f>
        <v/>
      </c>
      <c r="DU407" s="59" t="str">
        <f>IF(COUNTBLANK(DH407:DJ407)=3,"",SUM(IF(DH407="",0,IF(BS407=1,41,IF(BS407=2,38,""))),IF(DI407="",0,6),IF(DJ407="",0,3)))</f>
        <v/>
      </c>
      <c r="DV407" s="59" t="str">
        <f>IF(COUNTBLANK(DK407:DN407)=4,"",SUM(DQ407:DT407))</f>
        <v/>
      </c>
      <c r="DW407" s="59" t="str">
        <f>IF(DQ407="","",((DK407/DQ407)*100))</f>
        <v/>
      </c>
      <c r="DX407" s="59" t="str">
        <f t="shared" si="38"/>
        <v/>
      </c>
      <c r="DY407" s="59" t="str">
        <f t="shared" si="38"/>
        <v/>
      </c>
      <c r="DZ407" s="59" t="str">
        <f t="shared" si="38"/>
        <v/>
      </c>
      <c r="EA407" s="59" t="str">
        <f t="shared" si="38"/>
        <v/>
      </c>
      <c r="EB407" s="59" t="str">
        <f t="shared" si="38"/>
        <v/>
      </c>
      <c r="EC407" s="59" t="str">
        <f>IF(COUNTBLANK(DQ407:DT407)=4,"",SQRT((DQ407^2)+(DR407^2)+(DS407^2)+(DT407^2)))</f>
        <v/>
      </c>
      <c r="ED407" s="59" t="str">
        <f>IF(EC407="","",(SUM(((DK407/EC407)^2),((DL407/EC407)^2),((DM407/EC407)^2),((DN407/EC407)^2))*100))</f>
        <v/>
      </c>
      <c r="EE407" s="59" t="str">
        <f>IF(CB407="","",(CB407/DQ407*100))</f>
        <v/>
      </c>
      <c r="EF407" s="59" t="str">
        <f>IF(CC407="","",(CC407/DQ407*100))</f>
        <v/>
      </c>
      <c r="EG407" s="59" t="str">
        <f>IF(CD407="","",(CD407/DQ407*100))</f>
        <v/>
      </c>
      <c r="EH407" s="59" t="str">
        <f>IF(CE407="","",(CE407/DQ407*100))</f>
        <v/>
      </c>
      <c r="EI407" s="59" t="str">
        <f>IF(CF407="","",(CF407/DQ407*100))</f>
        <v/>
      </c>
      <c r="EJ407" s="59" t="str">
        <f>IF(CG407="","",(CG407/DQ407*100))</f>
        <v/>
      </c>
      <c r="EK407" s="59" t="str">
        <f>IF(CH407="","",(CH407/DQ407*100))</f>
        <v/>
      </c>
      <c r="EL407" s="59" t="str">
        <f>IF(CI407="","",(CI407/DR407*100))</f>
        <v/>
      </c>
      <c r="EM407" s="59" t="str">
        <f>IF(CJ407="","",(CJ407/DR407*100))</f>
        <v/>
      </c>
      <c r="EN407" s="59" t="str">
        <f>IF(CK407="","",(CK407/DR407*100))</f>
        <v/>
      </c>
      <c r="EO407" s="59" t="str">
        <f>IF(CL407="","",(CL407/DR407*100))</f>
        <v/>
      </c>
      <c r="EP407" s="59" t="str">
        <f>IF(CM407="","",(CM407/DR407*100))</f>
        <v/>
      </c>
      <c r="EQ407" s="59" t="str">
        <f>IF(CN407="","",(CN407/DR407*100))</f>
        <v/>
      </c>
      <c r="ER407" s="59" t="str">
        <f>IF(CO407="","",(CO407/DR407*100))</f>
        <v/>
      </c>
      <c r="ES407" s="59" t="str">
        <f>IF(CP407="","",(CP407/DR407*100))</f>
        <v/>
      </c>
      <c r="ET407" s="59" t="str">
        <f>IF(CQ407="","",(CQ407/DR407*100))</f>
        <v/>
      </c>
      <c r="EU407" s="59" t="str">
        <f>IF(CR407="","",(CR407/DR407*100))</f>
        <v/>
      </c>
      <c r="EV407" s="59" t="str">
        <f>IF(CS407="","",(CS407/DS407*100))</f>
        <v/>
      </c>
      <c r="EW407" s="59" t="str">
        <f>IF(CT407="","",(CT407/DS407*100))</f>
        <v/>
      </c>
      <c r="EX407" s="59" t="str">
        <f>IF(CU407="","",(CU407/DS407*100))</f>
        <v/>
      </c>
      <c r="EY407" s="59" t="str">
        <f>IF(CV407="","",(CV407/DS407*100))</f>
        <v/>
      </c>
      <c r="EZ407" s="59" t="str">
        <f>IF(CW407="","",(CW407/DS407*100))</f>
        <v/>
      </c>
      <c r="FA407" s="59" t="str">
        <f>IF(CX407="","",(CX407/DS407*100))</f>
        <v/>
      </c>
      <c r="FB407" s="59" t="str">
        <f t="shared" si="43"/>
        <v/>
      </c>
      <c r="FC407" s="59" t="str">
        <f t="shared" si="43"/>
        <v/>
      </c>
      <c r="FD407" s="59" t="str">
        <f t="shared" si="43"/>
        <v/>
      </c>
      <c r="FE407" s="59" t="str">
        <f t="shared" si="43"/>
        <v/>
      </c>
      <c r="FF407" s="59" t="str">
        <f t="shared" si="43"/>
        <v/>
      </c>
      <c r="FG407" s="59" t="str">
        <f t="shared" si="43"/>
        <v/>
      </c>
      <c r="FH407" s="59" t="str">
        <f t="shared" si="43"/>
        <v/>
      </c>
      <c r="FI407" s="59" t="str">
        <f t="shared" si="43"/>
        <v/>
      </c>
      <c r="FJ407" s="59" t="str">
        <f t="shared" si="43"/>
        <v/>
      </c>
      <c r="FK407" s="59" t="str">
        <f>IF(DH407="","",(DH407/DU407*100))</f>
        <v/>
      </c>
      <c r="FL407" s="59" t="str">
        <f>IF(DI407="","",(DI407/DU407*100))</f>
        <v/>
      </c>
      <c r="FM407" s="59" t="str">
        <f>IF(DJ407="","",(DJ407/DU407*100))</f>
        <v/>
      </c>
    </row>
    <row r="408" spans="72:169" x14ac:dyDescent="0.25">
      <c r="BT408" s="59" t="str">
        <f>IF(BR408="","",YEAR(D408)-BR408)</f>
        <v/>
      </c>
      <c r="BU408" s="59" t="str">
        <f>IF(BO408="",IF(OR(BM408="",BN408=""),"",((BM408*12)+BN408)*0.0254),BO408*0.01)</f>
        <v/>
      </c>
      <c r="BV408" s="59" t="str">
        <f>IF(BQ408="",IF(BP408="","",BP408*0.453592),BQ408)</f>
        <v/>
      </c>
      <c r="BW408" s="59" t="str">
        <f>IF(OR(BU408="",BV408=""),"",(BV408/(BU408^2)))</f>
        <v/>
      </c>
      <c r="BX408" s="59" t="str">
        <f>IF(COUNTBLANK(E408:J408)=6,"",(((E408*IF(F408&gt;0,F408,30)*3)+(G408*IF(H408&gt;0,H408,30)*5)+(I408*IF(J408&gt;0,J408,30)*9))))</f>
        <v/>
      </c>
      <c r="BY408" s="59" t="str">
        <f>IF(COUNTBLANK(AE408:AL408)=8,"",SUM(IF(AE408=2,1,IF(AE408=3,1,0)),IF(AH408=1,1,IF(AI408=1,1,0)),IF(AJ408&gt;3,1,0),IF(AK408&gt;3,1,0),IF(AL408&gt;0,1,0)))</f>
        <v/>
      </c>
      <c r="BZ408" s="59" t="str">
        <f>IF(OR(AM408="",AN408=""),"",IF(OR(AM408=-99,AN408=-99),-99,IF(AM408=3,IF(AN408=2,1,IF(AN408=3,1,0)),0)))</f>
        <v/>
      </c>
      <c r="CA408" s="59" t="str">
        <f>IF(OR((AC408=""),(AD408="")),"",IF(AD408=-99,-99,IF(AC408&gt;=4,IF(OR(AD408=1,AD408=2),1,0),0)))</f>
        <v/>
      </c>
      <c r="CB408" s="59" t="str">
        <f>IF(BW408="","",IF(BW408&lt;25,5,IF(BW408&lt;30,2,0)))</f>
        <v/>
      </c>
      <c r="CC408" s="59" t="str">
        <f t="shared" si="40"/>
        <v/>
      </c>
      <c r="CD408" s="59" t="str">
        <f>IF(K408="","",IF(K408&lt;4,0,IF(K408&gt;=4,4,"")))</f>
        <v/>
      </c>
      <c r="CE408" s="59" t="str">
        <f>IF(L408="","",IF(L408&lt;4,0,IF(L408&gt;=4,4,"")))</f>
        <v/>
      </c>
      <c r="CF408" s="59" t="str">
        <f>IF(M408="","",IF(M408&lt;4,0,IF(M408&gt;=4,3,"")))</f>
        <v/>
      </c>
      <c r="CG408" s="59" t="str">
        <f>IF(N408="","",IF(N408&lt;4,0,IF(N408&gt;=4,1,"")))</f>
        <v/>
      </c>
      <c r="CH408" s="59" t="str">
        <f t="shared" si="41"/>
        <v/>
      </c>
      <c r="CI408" s="59" t="str">
        <f>IF(O408="","",IF(O408=0,0,IF(O408=1,3,IF(O408&lt;=4,4,IF(O408&gt;4,5,"")))))</f>
        <v/>
      </c>
      <c r="CJ408" s="59" t="str">
        <f>IF(P408="","",IF(P408=0,0,IF(P408=1,1,IF(P408&lt;7,3,IF(P408=7,4,"")))))</f>
        <v/>
      </c>
      <c r="CK408" s="59" t="str">
        <f>IF(Q408="","",IF(Q408&lt;4,3,IF(Q408&lt;7,2,IF(Q408=7,0,""))))</f>
        <v/>
      </c>
      <c r="CL408" s="59" t="str">
        <f>IF(R408="","",IF(R408&lt;1,0,IF(R408&lt;=2,1,IF(R408&gt;2,2,""))))</f>
        <v/>
      </c>
      <c r="CM408" s="59" t="str">
        <f>IF(S408="","",IF(S408=0,0,IF(S408=1,1,IF(S408&gt;1,2,""))))</f>
        <v/>
      </c>
      <c r="CN408" s="59" t="str">
        <f>IF(T408="","",IF(T408=0,0,IF(T408&lt;=4,1,IF(T408&gt;4,2,""))))</f>
        <v/>
      </c>
      <c r="CO408" s="59" t="str">
        <f>IF(U408="","",IF(U408&lt;4,0,IF(U408&lt;=6,1,IF(U408=7,2,""))))</f>
        <v/>
      </c>
      <c r="CP408" s="59" t="str">
        <f>IF(V408="","",IF(V408&lt;4,2,IF(V408=4,1,IF(V408=5,0,""))))</f>
        <v/>
      </c>
      <c r="CQ408" s="59" t="str">
        <f>IF(W408="","",IF(W408=1,2,IF(W408=2,1,IF(W408&gt;2,0,""))))</f>
        <v/>
      </c>
      <c r="CR408" s="59" t="str">
        <f>IF(X408="","",IF(X408=0,0,IF(X408=1,1,IF(X408=2,2,IF(X408=3,2,IF(X408=-9,-9,IF(X408=-99,-99,"")))))))</f>
        <v/>
      </c>
      <c r="CS408" s="59" t="str">
        <f>IF(Z408="","",IF(Z408=0,1,IF(Z408=1,0,"")))</f>
        <v/>
      </c>
      <c r="CT408" s="59" t="str">
        <f>IF(CA408="","",IF(CA408=-99,-99,IF(CA408=1,3,0)))</f>
        <v/>
      </c>
      <c r="CU408" s="59" t="str">
        <f>IF(BZ408="","",IF(BZ408=-99,-99,IF(BZ408=0,3,0)))</f>
        <v/>
      </c>
      <c r="CV408" s="59" t="str">
        <f>IF(AO408="","",IF(AND(AO408&gt;=7,AO408&lt;=8),2,0))</f>
        <v/>
      </c>
      <c r="CW408" s="59" t="str">
        <f>IF(AP408="","",IF(AP408=1,0,IF(AP408&gt;1,1,"")))</f>
        <v/>
      </c>
      <c r="CX408" s="59" t="str">
        <f t="shared" si="42"/>
        <v/>
      </c>
      <c r="CY408" s="59" t="str">
        <f>IF(BA408="","",IF(BA408=0,0,IF(OR(BA408=1,BA408=2,BA408=3),3,IF(BA408=-99,-99,""))))</f>
        <v/>
      </c>
      <c r="CZ408" s="59" t="str">
        <f>IF(BB408="","",IF(BB408=0,0,IF(OR(BB408=1,BB408=2,BB408=3),3,IF(BB408=-99,-99,""))))</f>
        <v/>
      </c>
      <c r="DA408" s="59" t="str">
        <f>IF(BC408="","",IF(BC408=0,0,IF(OR(BC408=1,BC408=2,BC408=3),3,IF(BC408=-99,-99,""))))</f>
        <v/>
      </c>
      <c r="DB408" s="59" t="str">
        <f>IF(BD408="","",IF(BD408=0,0,IF(OR(BD408=1,BD408=2,BD408=3),3,IF(BD408=-99,-99,""))))</f>
        <v/>
      </c>
      <c r="DC408" s="59" t="str">
        <f>IF(BE408="","",IF(BE408=0,0,IF(OR(BE408=1,BE408=2,BE408=3),3,IF(BE408=-99,-99,""))))</f>
        <v/>
      </c>
      <c r="DD408" s="59" t="str">
        <f>IF(BF408="","",IF(BF408=0,0,IF(OR(BF408=1,BF408=2,BF408=3),3,IF(BF408=-99,-99,""))))</f>
        <v/>
      </c>
      <c r="DE408" s="59" t="str">
        <f>IF(BG408="","",IF(BG408=0,0,IF(OR(BG408=1,BG408=2,BG408=3),3,IF(BG408=-99,-99,""))))</f>
        <v/>
      </c>
      <c r="DF408" s="59" t="str">
        <f>IF(BH408="","",IF(BH408=0,0,IF(OR(BH408=1,BH408=2,BH408=3),3,IF(BH408=-99,-99,""))))</f>
        <v/>
      </c>
      <c r="DG408" s="59" t="str">
        <f>IF(BI408="","",IF(BI408=0,0,IF(OR(BI408=1,BI408=2,BI408=3),3,IF(BI408=-99,-99,""))))</f>
        <v/>
      </c>
      <c r="DH408" s="59" t="str">
        <f>IF(BT408="","",IF(BS408=1,IF(BT408&lt;65,41,IF(BT408&lt;70,35,IF(BT408&lt;75,29,IF(BT408&lt;80,21,IF(BT408&lt;85,14,IF(BT408&lt;90,5,0)))))),IF(BS408=2,IF(BT408&lt;65,38,IF(BT408&lt;70,33,IF(BT408&lt;75,26,IF(BT408&lt;80,16,IF(BT408&lt;85,12,IF(BT408&lt;90,1,0)))))),"")))</f>
        <v/>
      </c>
      <c r="DI408" s="59" t="str">
        <f>IF(BL408="","",IF(BL408=1,0,IF(BL408=2,3,IF(BL408&gt;2,6,""))))</f>
        <v/>
      </c>
      <c r="DJ408" s="59" t="str">
        <f>IF(Y408="","",IF(Y408=0,3,IF(Y408=1,0,"")))</f>
        <v/>
      </c>
      <c r="DK408" s="59" t="str">
        <f>IF(COUNTBLANK(CB408:CH408)=7,"",SUM(CB408:CH408))</f>
        <v/>
      </c>
      <c r="DL408" s="59" t="str">
        <f>IF(COUNTBLANK(CI408:CR408)=10,"",SUM(CI408:CQ408,IF(CR408&gt;0,CR408,0)))</f>
        <v/>
      </c>
      <c r="DM408" s="59" t="str">
        <f>IF(COUNTBLANK(CS408:CX408)=6,"",SUM(CS408,IF(CT408=-99,0,CT408),IF(CU408=-99,0,CU408),CV408:CX408))</f>
        <v/>
      </c>
      <c r="DN408" s="59" t="str">
        <f>IF(COUNTBLANK(CY408:DG408)=9,"",SUM(IF(OR(CY408="",CY408=-99),0,CY408),IF(OR(CZ408="",CZ408=-99),0,CZ408),IF(OR(DA408="",DA408=-99),0,DA408),IF(OR(DB408="",DB408=-99),0,DB408),IF(OR(DC408="",DC408=-99),0,DC408),IF(OR(DD408="",DD408=-99),0,DD408),IF(OR(DE408="",DE408=-99),0,DE408),IF(OR(DF408="",DF408=-99),0,DF408),IF(OR(DG408="",DG408=-99),0,DG408)))</f>
        <v/>
      </c>
      <c r="DO408" s="59" t="str">
        <f>IF(COUNTBLANK(DH408:DJ408)=3,"",SUM(DH408:DJ408))</f>
        <v/>
      </c>
      <c r="DP408" s="59" t="str">
        <f>IF(COUNTBLANK(DK408:DN408)=4,"",SUM(DK408:DN408))</f>
        <v/>
      </c>
      <c r="DQ408" s="59" t="str">
        <f>IF(COUNTBLANK(CB408:CH408)=7,"",SUM(IF(CB408="",0,5),IF(CC408="",0,9),IF(CD408="",0,4),IF(CE408="",0,4),IF(CF408="",0,3),IF(CG408="",0,1),IF(CH408="",0,6)))</f>
        <v/>
      </c>
      <c r="DR408" s="59" t="str">
        <f>IF(COUNTBLANK(CI408:CR408)=10,"",SUM(IF(CI408="",0,5),IF(CJ408="",0,4),IF(CK408="",0,3),IF(CL408="",0,2),IF(CM408="",0,2),IF(CN408="",0,2),IF(CO408="",0,2),IF(CP408="",0,2),IF(CQ408="",0,2),IF(OR(CR408="",CR408=-99,CR408=-9),0,2)))</f>
        <v/>
      </c>
      <c r="DS408" s="59" t="str">
        <f>IF(COUNTBLANK(CS408:CX408)=6,"",SUM(IF(CS408="",0,1),IF(OR(CT408="",CT408=-99),0,3),IF(OR(CU408="",CU408=-99),0,3),IF(CV408="",0,2),IF(CW408="",0,1),IF(CX408="",0,1)))</f>
        <v/>
      </c>
      <c r="DT408" s="59" t="str">
        <f>IF(COUNTBLANK(CY408:DG408)=9,"",SUM(IF(OR(CY408="",CY408=-99),0,3),IF(OR(CZ408="",CZ408=-99),0,3),IF(OR(DA408="",DA408=-99),0,3),IF(OR(DB408="",DB408=-99),0,3),IF(OR(DC408="",DC408=-99),0,3),IF(OR(DD408="",DD408=-99),0,3),IF(OR(DE408="",DE408=-99),0,3),IF(OR(DF408="",DF408=-99),0,3),IF(OR(DG408="",DG408=-99),0,3)))</f>
        <v/>
      </c>
      <c r="DU408" s="59" t="str">
        <f>IF(COUNTBLANK(DH408:DJ408)=3,"",SUM(IF(DH408="",0,IF(BS408=1,41,IF(BS408=2,38,""))),IF(DI408="",0,6),IF(DJ408="",0,3)))</f>
        <v/>
      </c>
      <c r="DV408" s="59" t="str">
        <f>IF(COUNTBLANK(DK408:DN408)=4,"",SUM(DQ408:DT408))</f>
        <v/>
      </c>
      <c r="DW408" s="59" t="str">
        <f>IF(DQ408="","",((DK408/DQ408)*100))</f>
        <v/>
      </c>
      <c r="DX408" s="59" t="str">
        <f t="shared" si="38"/>
        <v/>
      </c>
      <c r="DY408" s="59" t="str">
        <f t="shared" si="38"/>
        <v/>
      </c>
      <c r="DZ408" s="59" t="str">
        <f t="shared" si="38"/>
        <v/>
      </c>
      <c r="EA408" s="59" t="str">
        <f t="shared" si="38"/>
        <v/>
      </c>
      <c r="EB408" s="59" t="str">
        <f t="shared" si="38"/>
        <v/>
      </c>
      <c r="EC408" s="59" t="str">
        <f>IF(COUNTBLANK(DQ408:DT408)=4,"",SQRT((DQ408^2)+(DR408^2)+(DS408^2)+(DT408^2)))</f>
        <v/>
      </c>
      <c r="ED408" s="59" t="str">
        <f>IF(EC408="","",(SUM(((DK408/EC408)^2),((DL408/EC408)^2),((DM408/EC408)^2),((DN408/EC408)^2))*100))</f>
        <v/>
      </c>
      <c r="EE408" s="59" t="str">
        <f>IF(CB408="","",(CB408/DQ408*100))</f>
        <v/>
      </c>
      <c r="EF408" s="59" t="str">
        <f>IF(CC408="","",(CC408/DQ408*100))</f>
        <v/>
      </c>
      <c r="EG408" s="59" t="str">
        <f>IF(CD408="","",(CD408/DQ408*100))</f>
        <v/>
      </c>
      <c r="EH408" s="59" t="str">
        <f>IF(CE408="","",(CE408/DQ408*100))</f>
        <v/>
      </c>
      <c r="EI408" s="59" t="str">
        <f>IF(CF408="","",(CF408/DQ408*100))</f>
        <v/>
      </c>
      <c r="EJ408" s="59" t="str">
        <f>IF(CG408="","",(CG408/DQ408*100))</f>
        <v/>
      </c>
      <c r="EK408" s="59" t="str">
        <f>IF(CH408="","",(CH408/DQ408*100))</f>
        <v/>
      </c>
      <c r="EL408" s="59" t="str">
        <f>IF(CI408="","",(CI408/DR408*100))</f>
        <v/>
      </c>
      <c r="EM408" s="59" t="str">
        <f>IF(CJ408="","",(CJ408/DR408*100))</f>
        <v/>
      </c>
      <c r="EN408" s="59" t="str">
        <f>IF(CK408="","",(CK408/DR408*100))</f>
        <v/>
      </c>
      <c r="EO408" s="59" t="str">
        <f>IF(CL408="","",(CL408/DR408*100))</f>
        <v/>
      </c>
      <c r="EP408" s="59" t="str">
        <f>IF(CM408="","",(CM408/DR408*100))</f>
        <v/>
      </c>
      <c r="EQ408" s="59" t="str">
        <f>IF(CN408="","",(CN408/DR408*100))</f>
        <v/>
      </c>
      <c r="ER408" s="59" t="str">
        <f>IF(CO408="","",(CO408/DR408*100))</f>
        <v/>
      </c>
      <c r="ES408" s="59" t="str">
        <f>IF(CP408="","",(CP408/DR408*100))</f>
        <v/>
      </c>
      <c r="ET408" s="59" t="str">
        <f>IF(CQ408="","",(CQ408/DR408*100))</f>
        <v/>
      </c>
      <c r="EU408" s="59" t="str">
        <f>IF(CR408="","",(CR408/DR408*100))</f>
        <v/>
      </c>
      <c r="EV408" s="59" t="str">
        <f>IF(CS408="","",(CS408/DS408*100))</f>
        <v/>
      </c>
      <c r="EW408" s="59" t="str">
        <f>IF(CT408="","",(CT408/DS408*100))</f>
        <v/>
      </c>
      <c r="EX408" s="59" t="str">
        <f>IF(CU408="","",(CU408/DS408*100))</f>
        <v/>
      </c>
      <c r="EY408" s="59" t="str">
        <f>IF(CV408="","",(CV408/DS408*100))</f>
        <v/>
      </c>
      <c r="EZ408" s="59" t="str">
        <f>IF(CW408="","",(CW408/DS408*100))</f>
        <v/>
      </c>
      <c r="FA408" s="59" t="str">
        <f>IF(CX408="","",(CX408/DS408*100))</f>
        <v/>
      </c>
      <c r="FB408" s="59" t="str">
        <f t="shared" si="43"/>
        <v/>
      </c>
      <c r="FC408" s="59" t="str">
        <f t="shared" si="43"/>
        <v/>
      </c>
      <c r="FD408" s="59" t="str">
        <f t="shared" si="43"/>
        <v/>
      </c>
      <c r="FE408" s="59" t="str">
        <f t="shared" si="43"/>
        <v/>
      </c>
      <c r="FF408" s="59" t="str">
        <f t="shared" si="43"/>
        <v/>
      </c>
      <c r="FG408" s="59" t="str">
        <f t="shared" si="43"/>
        <v/>
      </c>
      <c r="FH408" s="59" t="str">
        <f t="shared" si="43"/>
        <v/>
      </c>
      <c r="FI408" s="59" t="str">
        <f t="shared" si="43"/>
        <v/>
      </c>
      <c r="FJ408" s="59" t="str">
        <f t="shared" si="43"/>
        <v/>
      </c>
      <c r="FK408" s="59" t="str">
        <f>IF(DH408="","",(DH408/DU408*100))</f>
        <v/>
      </c>
      <c r="FL408" s="59" t="str">
        <f>IF(DI408="","",(DI408/DU408*100))</f>
        <v/>
      </c>
      <c r="FM408" s="59" t="str">
        <f>IF(DJ408="","",(DJ408/DU408*100))</f>
        <v/>
      </c>
    </row>
    <row r="409" spans="72:169" x14ac:dyDescent="0.25">
      <c r="BT409" s="59" t="str">
        <f>IF(BR409="","",YEAR(D409)-BR409)</f>
        <v/>
      </c>
      <c r="BU409" s="59" t="str">
        <f>IF(BO409="",IF(OR(BM409="",BN409=""),"",((BM409*12)+BN409)*0.0254),BO409*0.01)</f>
        <v/>
      </c>
      <c r="BV409" s="59" t="str">
        <f>IF(BQ409="",IF(BP409="","",BP409*0.453592),BQ409)</f>
        <v/>
      </c>
      <c r="BW409" s="59" t="str">
        <f>IF(OR(BU409="",BV409=""),"",(BV409/(BU409^2)))</f>
        <v/>
      </c>
      <c r="BX409" s="59" t="str">
        <f>IF(COUNTBLANK(E409:J409)=6,"",(((E409*IF(F409&gt;0,F409,30)*3)+(G409*IF(H409&gt;0,H409,30)*5)+(I409*IF(J409&gt;0,J409,30)*9))))</f>
        <v/>
      </c>
      <c r="BY409" s="59" t="str">
        <f>IF(COUNTBLANK(AE409:AL409)=8,"",SUM(IF(AE409=2,1,IF(AE409=3,1,0)),IF(AH409=1,1,IF(AI409=1,1,0)),IF(AJ409&gt;3,1,0),IF(AK409&gt;3,1,0),IF(AL409&gt;0,1,0)))</f>
        <v/>
      </c>
      <c r="BZ409" s="59" t="str">
        <f>IF(OR(AM409="",AN409=""),"",IF(OR(AM409=-99,AN409=-99),-99,IF(AM409=3,IF(AN409=2,1,IF(AN409=3,1,0)),0)))</f>
        <v/>
      </c>
      <c r="CA409" s="59" t="str">
        <f>IF(OR((AC409=""),(AD409="")),"",IF(AD409=-99,-99,IF(AC409&gt;=4,IF(OR(AD409=1,AD409=2),1,0),0)))</f>
        <v/>
      </c>
      <c r="CB409" s="59" t="str">
        <f>IF(BW409="","",IF(BW409&lt;25,5,IF(BW409&lt;30,2,0)))</f>
        <v/>
      </c>
      <c r="CC409" s="59" t="str">
        <f t="shared" si="40"/>
        <v/>
      </c>
      <c r="CD409" s="59" t="str">
        <f>IF(K409="","",IF(K409&lt;4,0,IF(K409&gt;=4,4,"")))</f>
        <v/>
      </c>
      <c r="CE409" s="59" t="str">
        <f>IF(L409="","",IF(L409&lt;4,0,IF(L409&gt;=4,4,"")))</f>
        <v/>
      </c>
      <c r="CF409" s="59" t="str">
        <f>IF(M409="","",IF(M409&lt;4,0,IF(M409&gt;=4,3,"")))</f>
        <v/>
      </c>
      <c r="CG409" s="59" t="str">
        <f>IF(N409="","",IF(N409&lt;4,0,IF(N409&gt;=4,1,"")))</f>
        <v/>
      </c>
      <c r="CH409" s="59" t="str">
        <f t="shared" si="41"/>
        <v/>
      </c>
      <c r="CI409" s="59" t="str">
        <f>IF(O409="","",IF(O409=0,0,IF(O409=1,3,IF(O409&lt;=4,4,IF(O409&gt;4,5,"")))))</f>
        <v/>
      </c>
      <c r="CJ409" s="59" t="str">
        <f>IF(P409="","",IF(P409=0,0,IF(P409=1,1,IF(P409&lt;7,3,IF(P409=7,4,"")))))</f>
        <v/>
      </c>
      <c r="CK409" s="59" t="str">
        <f>IF(Q409="","",IF(Q409&lt;4,3,IF(Q409&lt;7,2,IF(Q409=7,0,""))))</f>
        <v/>
      </c>
      <c r="CL409" s="59" t="str">
        <f>IF(R409="","",IF(R409&lt;1,0,IF(R409&lt;=2,1,IF(R409&gt;2,2,""))))</f>
        <v/>
      </c>
      <c r="CM409" s="59" t="str">
        <f>IF(S409="","",IF(S409=0,0,IF(S409=1,1,IF(S409&gt;1,2,""))))</f>
        <v/>
      </c>
      <c r="CN409" s="59" t="str">
        <f>IF(T409="","",IF(T409=0,0,IF(T409&lt;=4,1,IF(T409&gt;4,2,""))))</f>
        <v/>
      </c>
      <c r="CO409" s="59" t="str">
        <f>IF(U409="","",IF(U409&lt;4,0,IF(U409&lt;=6,1,IF(U409=7,2,""))))</f>
        <v/>
      </c>
      <c r="CP409" s="59" t="str">
        <f>IF(V409="","",IF(V409&lt;4,2,IF(V409=4,1,IF(V409=5,0,""))))</f>
        <v/>
      </c>
      <c r="CQ409" s="59" t="str">
        <f>IF(W409="","",IF(W409=1,2,IF(W409=2,1,IF(W409&gt;2,0,""))))</f>
        <v/>
      </c>
      <c r="CR409" s="59" t="str">
        <f>IF(X409="","",IF(X409=0,0,IF(X409=1,1,IF(X409=2,2,IF(X409=3,2,IF(X409=-9,-9,IF(X409=-99,-99,"")))))))</f>
        <v/>
      </c>
      <c r="CS409" s="59" t="str">
        <f>IF(Z409="","",IF(Z409=0,1,IF(Z409=1,0,"")))</f>
        <v/>
      </c>
      <c r="CT409" s="59" t="str">
        <f>IF(CA409="","",IF(CA409=-99,-99,IF(CA409=1,3,0)))</f>
        <v/>
      </c>
      <c r="CU409" s="59" t="str">
        <f>IF(BZ409="","",IF(BZ409=-99,-99,IF(BZ409=0,3,0)))</f>
        <v/>
      </c>
      <c r="CV409" s="59" t="str">
        <f>IF(AO409="","",IF(AND(AO409&gt;=7,AO409&lt;=8),2,0))</f>
        <v/>
      </c>
      <c r="CW409" s="59" t="str">
        <f>IF(AP409="","",IF(AP409=1,0,IF(AP409&gt;1,1,"")))</f>
        <v/>
      </c>
      <c r="CX409" s="59" t="str">
        <f t="shared" si="42"/>
        <v/>
      </c>
      <c r="CY409" s="59" t="str">
        <f>IF(BA409="","",IF(BA409=0,0,IF(OR(BA409=1,BA409=2,BA409=3),3,IF(BA409=-99,-99,""))))</f>
        <v/>
      </c>
      <c r="CZ409" s="59" t="str">
        <f>IF(BB409="","",IF(BB409=0,0,IF(OR(BB409=1,BB409=2,BB409=3),3,IF(BB409=-99,-99,""))))</f>
        <v/>
      </c>
      <c r="DA409" s="59" t="str">
        <f>IF(BC409="","",IF(BC409=0,0,IF(OR(BC409=1,BC409=2,BC409=3),3,IF(BC409=-99,-99,""))))</f>
        <v/>
      </c>
      <c r="DB409" s="59" t="str">
        <f>IF(BD409="","",IF(BD409=0,0,IF(OR(BD409=1,BD409=2,BD409=3),3,IF(BD409=-99,-99,""))))</f>
        <v/>
      </c>
      <c r="DC409" s="59" t="str">
        <f>IF(BE409="","",IF(BE409=0,0,IF(OR(BE409=1,BE409=2,BE409=3),3,IF(BE409=-99,-99,""))))</f>
        <v/>
      </c>
      <c r="DD409" s="59" t="str">
        <f>IF(BF409="","",IF(BF409=0,0,IF(OR(BF409=1,BF409=2,BF409=3),3,IF(BF409=-99,-99,""))))</f>
        <v/>
      </c>
      <c r="DE409" s="59" t="str">
        <f>IF(BG409="","",IF(BG409=0,0,IF(OR(BG409=1,BG409=2,BG409=3),3,IF(BG409=-99,-99,""))))</f>
        <v/>
      </c>
      <c r="DF409" s="59" t="str">
        <f>IF(BH409="","",IF(BH409=0,0,IF(OR(BH409=1,BH409=2,BH409=3),3,IF(BH409=-99,-99,""))))</f>
        <v/>
      </c>
      <c r="DG409" s="59" t="str">
        <f>IF(BI409="","",IF(BI409=0,0,IF(OR(BI409=1,BI409=2,BI409=3),3,IF(BI409=-99,-99,""))))</f>
        <v/>
      </c>
      <c r="DH409" s="59" t="str">
        <f>IF(BT409="","",IF(BS409=1,IF(BT409&lt;65,41,IF(BT409&lt;70,35,IF(BT409&lt;75,29,IF(BT409&lt;80,21,IF(BT409&lt;85,14,IF(BT409&lt;90,5,0)))))),IF(BS409=2,IF(BT409&lt;65,38,IF(BT409&lt;70,33,IF(BT409&lt;75,26,IF(BT409&lt;80,16,IF(BT409&lt;85,12,IF(BT409&lt;90,1,0)))))),"")))</f>
        <v/>
      </c>
      <c r="DI409" s="59" t="str">
        <f>IF(BL409="","",IF(BL409=1,0,IF(BL409=2,3,IF(BL409&gt;2,6,""))))</f>
        <v/>
      </c>
      <c r="DJ409" s="59" t="str">
        <f>IF(Y409="","",IF(Y409=0,3,IF(Y409=1,0,"")))</f>
        <v/>
      </c>
      <c r="DK409" s="59" t="str">
        <f>IF(COUNTBLANK(CB409:CH409)=7,"",SUM(CB409:CH409))</f>
        <v/>
      </c>
      <c r="DL409" s="59" t="str">
        <f>IF(COUNTBLANK(CI409:CR409)=10,"",SUM(CI409:CQ409,IF(CR409&gt;0,CR409,0)))</f>
        <v/>
      </c>
      <c r="DM409" s="59" t="str">
        <f>IF(COUNTBLANK(CS409:CX409)=6,"",SUM(CS409,IF(CT409=-99,0,CT409),IF(CU409=-99,0,CU409),CV409:CX409))</f>
        <v/>
      </c>
      <c r="DN409" s="59" t="str">
        <f>IF(COUNTBLANK(CY409:DG409)=9,"",SUM(IF(OR(CY409="",CY409=-99),0,CY409),IF(OR(CZ409="",CZ409=-99),0,CZ409),IF(OR(DA409="",DA409=-99),0,DA409),IF(OR(DB409="",DB409=-99),0,DB409),IF(OR(DC409="",DC409=-99),0,DC409),IF(OR(DD409="",DD409=-99),0,DD409),IF(OR(DE409="",DE409=-99),0,DE409),IF(OR(DF409="",DF409=-99),0,DF409),IF(OR(DG409="",DG409=-99),0,DG409)))</f>
        <v/>
      </c>
      <c r="DO409" s="59" t="str">
        <f>IF(COUNTBLANK(DH409:DJ409)=3,"",SUM(DH409:DJ409))</f>
        <v/>
      </c>
      <c r="DP409" s="59" t="str">
        <f>IF(COUNTBLANK(DK409:DN409)=4,"",SUM(DK409:DN409))</f>
        <v/>
      </c>
      <c r="DQ409" s="59" t="str">
        <f>IF(COUNTBLANK(CB409:CH409)=7,"",SUM(IF(CB409="",0,5),IF(CC409="",0,9),IF(CD409="",0,4),IF(CE409="",0,4),IF(CF409="",0,3),IF(CG409="",0,1),IF(CH409="",0,6)))</f>
        <v/>
      </c>
      <c r="DR409" s="59" t="str">
        <f>IF(COUNTBLANK(CI409:CR409)=10,"",SUM(IF(CI409="",0,5),IF(CJ409="",0,4),IF(CK409="",0,3),IF(CL409="",0,2),IF(CM409="",0,2),IF(CN409="",0,2),IF(CO409="",0,2),IF(CP409="",0,2),IF(CQ409="",0,2),IF(OR(CR409="",CR409=-99,CR409=-9),0,2)))</f>
        <v/>
      </c>
      <c r="DS409" s="59" t="str">
        <f>IF(COUNTBLANK(CS409:CX409)=6,"",SUM(IF(CS409="",0,1),IF(OR(CT409="",CT409=-99),0,3),IF(OR(CU409="",CU409=-99),0,3),IF(CV409="",0,2),IF(CW409="",0,1),IF(CX409="",0,1)))</f>
        <v/>
      </c>
      <c r="DT409" s="59" t="str">
        <f>IF(COUNTBLANK(CY409:DG409)=9,"",SUM(IF(OR(CY409="",CY409=-99),0,3),IF(OR(CZ409="",CZ409=-99),0,3),IF(OR(DA409="",DA409=-99),0,3),IF(OR(DB409="",DB409=-99),0,3),IF(OR(DC409="",DC409=-99),0,3),IF(OR(DD409="",DD409=-99),0,3),IF(OR(DE409="",DE409=-99),0,3),IF(OR(DF409="",DF409=-99),0,3),IF(OR(DG409="",DG409=-99),0,3)))</f>
        <v/>
      </c>
      <c r="DU409" s="59" t="str">
        <f>IF(COUNTBLANK(DH409:DJ409)=3,"",SUM(IF(DH409="",0,IF(BS409=1,41,IF(BS409=2,38,""))),IF(DI409="",0,6),IF(DJ409="",0,3)))</f>
        <v/>
      </c>
      <c r="DV409" s="59" t="str">
        <f>IF(COUNTBLANK(DK409:DN409)=4,"",SUM(DQ409:DT409))</f>
        <v/>
      </c>
      <c r="DW409" s="59" t="str">
        <f>IF(DQ409="","",((DK409/DQ409)*100))</f>
        <v/>
      </c>
      <c r="DX409" s="59" t="str">
        <f t="shared" si="38"/>
        <v/>
      </c>
      <c r="DY409" s="59" t="str">
        <f t="shared" si="38"/>
        <v/>
      </c>
      <c r="DZ409" s="59" t="str">
        <f t="shared" si="38"/>
        <v/>
      </c>
      <c r="EA409" s="59" t="str">
        <f t="shared" si="38"/>
        <v/>
      </c>
      <c r="EB409" s="59" t="str">
        <f t="shared" si="38"/>
        <v/>
      </c>
      <c r="EC409" s="59" t="str">
        <f>IF(COUNTBLANK(DQ409:DT409)=4,"",SQRT((DQ409^2)+(DR409^2)+(DS409^2)+(DT409^2)))</f>
        <v/>
      </c>
      <c r="ED409" s="59" t="str">
        <f>IF(EC409="","",(SUM(((DK409/EC409)^2),((DL409/EC409)^2),((DM409/EC409)^2),((DN409/EC409)^2))*100))</f>
        <v/>
      </c>
      <c r="EE409" s="59" t="str">
        <f>IF(CB409="","",(CB409/DQ409*100))</f>
        <v/>
      </c>
      <c r="EF409" s="59" t="str">
        <f>IF(CC409="","",(CC409/DQ409*100))</f>
        <v/>
      </c>
      <c r="EG409" s="59" t="str">
        <f>IF(CD409="","",(CD409/DQ409*100))</f>
        <v/>
      </c>
      <c r="EH409" s="59" t="str">
        <f>IF(CE409="","",(CE409/DQ409*100))</f>
        <v/>
      </c>
      <c r="EI409" s="59" t="str">
        <f>IF(CF409="","",(CF409/DQ409*100))</f>
        <v/>
      </c>
      <c r="EJ409" s="59" t="str">
        <f>IF(CG409="","",(CG409/DQ409*100))</f>
        <v/>
      </c>
      <c r="EK409" s="59" t="str">
        <f>IF(CH409="","",(CH409/DQ409*100))</f>
        <v/>
      </c>
      <c r="EL409" s="59" t="str">
        <f>IF(CI409="","",(CI409/DR409*100))</f>
        <v/>
      </c>
      <c r="EM409" s="59" t="str">
        <f>IF(CJ409="","",(CJ409/DR409*100))</f>
        <v/>
      </c>
      <c r="EN409" s="59" t="str">
        <f>IF(CK409="","",(CK409/DR409*100))</f>
        <v/>
      </c>
      <c r="EO409" s="59" t="str">
        <f>IF(CL409="","",(CL409/DR409*100))</f>
        <v/>
      </c>
      <c r="EP409" s="59" t="str">
        <f>IF(CM409="","",(CM409/DR409*100))</f>
        <v/>
      </c>
      <c r="EQ409" s="59" t="str">
        <f>IF(CN409="","",(CN409/DR409*100))</f>
        <v/>
      </c>
      <c r="ER409" s="59" t="str">
        <f>IF(CO409="","",(CO409/DR409*100))</f>
        <v/>
      </c>
      <c r="ES409" s="59" t="str">
        <f>IF(CP409="","",(CP409/DR409*100))</f>
        <v/>
      </c>
      <c r="ET409" s="59" t="str">
        <f>IF(CQ409="","",(CQ409/DR409*100))</f>
        <v/>
      </c>
      <c r="EU409" s="59" t="str">
        <f>IF(CR409="","",(CR409/DR409*100))</f>
        <v/>
      </c>
      <c r="EV409" s="59" t="str">
        <f>IF(CS409="","",(CS409/DS409*100))</f>
        <v/>
      </c>
      <c r="EW409" s="59" t="str">
        <f>IF(CT409="","",(CT409/DS409*100))</f>
        <v/>
      </c>
      <c r="EX409" s="59" t="str">
        <f>IF(CU409="","",(CU409/DS409*100))</f>
        <v/>
      </c>
      <c r="EY409" s="59" t="str">
        <f>IF(CV409="","",(CV409/DS409*100))</f>
        <v/>
      </c>
      <c r="EZ409" s="59" t="str">
        <f>IF(CW409="","",(CW409/DS409*100))</f>
        <v/>
      </c>
      <c r="FA409" s="59" t="str">
        <f>IF(CX409="","",(CX409/DS409*100))</f>
        <v/>
      </c>
      <c r="FB409" s="59" t="str">
        <f t="shared" si="43"/>
        <v/>
      </c>
      <c r="FC409" s="59" t="str">
        <f t="shared" si="43"/>
        <v/>
      </c>
      <c r="FD409" s="59" t="str">
        <f t="shared" si="43"/>
        <v/>
      </c>
      <c r="FE409" s="59" t="str">
        <f t="shared" si="43"/>
        <v/>
      </c>
      <c r="FF409" s="59" t="str">
        <f t="shared" si="43"/>
        <v/>
      </c>
      <c r="FG409" s="59" t="str">
        <f t="shared" si="43"/>
        <v/>
      </c>
      <c r="FH409" s="59" t="str">
        <f t="shared" si="43"/>
        <v/>
      </c>
      <c r="FI409" s="59" t="str">
        <f t="shared" si="43"/>
        <v/>
      </c>
      <c r="FJ409" s="59" t="str">
        <f t="shared" si="43"/>
        <v/>
      </c>
      <c r="FK409" s="59" t="str">
        <f>IF(DH409="","",(DH409/DU409*100))</f>
        <v/>
      </c>
      <c r="FL409" s="59" t="str">
        <f>IF(DI409="","",(DI409/DU409*100))</f>
        <v/>
      </c>
      <c r="FM409" s="59" t="str">
        <f>IF(DJ409="","",(DJ409/DU409*100))</f>
        <v/>
      </c>
    </row>
    <row r="410" spans="72:169" x14ac:dyDescent="0.25">
      <c r="BT410" s="59" t="str">
        <f>IF(BR410="","",YEAR(D410)-BR410)</f>
        <v/>
      </c>
      <c r="BU410" s="59" t="str">
        <f>IF(BO410="",IF(OR(BM410="",BN410=""),"",((BM410*12)+BN410)*0.0254),BO410*0.01)</f>
        <v/>
      </c>
      <c r="BV410" s="59" t="str">
        <f>IF(BQ410="",IF(BP410="","",BP410*0.453592),BQ410)</f>
        <v/>
      </c>
      <c r="BW410" s="59" t="str">
        <f>IF(OR(BU410="",BV410=""),"",(BV410/(BU410^2)))</f>
        <v/>
      </c>
      <c r="BX410" s="59" t="str">
        <f>IF(COUNTBLANK(E410:J410)=6,"",(((E410*IF(F410&gt;0,F410,30)*3)+(G410*IF(H410&gt;0,H410,30)*5)+(I410*IF(J410&gt;0,J410,30)*9))))</f>
        <v/>
      </c>
      <c r="BY410" s="59" t="str">
        <f>IF(COUNTBLANK(AE410:AL410)=8,"",SUM(IF(AE410=2,1,IF(AE410=3,1,0)),IF(AH410=1,1,IF(AI410=1,1,0)),IF(AJ410&gt;3,1,0),IF(AK410&gt;3,1,0),IF(AL410&gt;0,1,0)))</f>
        <v/>
      </c>
      <c r="BZ410" s="59" t="str">
        <f>IF(OR(AM410="",AN410=""),"",IF(OR(AM410=-99,AN410=-99),-99,IF(AM410=3,IF(AN410=2,1,IF(AN410=3,1,0)),0)))</f>
        <v/>
      </c>
      <c r="CA410" s="59" t="str">
        <f>IF(OR((AC410=""),(AD410="")),"",IF(AD410=-99,-99,IF(AC410&gt;=4,IF(OR(AD410=1,AD410=2),1,0),0)))</f>
        <v/>
      </c>
      <c r="CB410" s="59" t="str">
        <f>IF(BW410="","",IF(BW410&lt;25,5,IF(BW410&lt;30,2,0)))</f>
        <v/>
      </c>
      <c r="CC410" s="59" t="str">
        <f t="shared" si="40"/>
        <v/>
      </c>
      <c r="CD410" s="59" t="str">
        <f>IF(K410="","",IF(K410&lt;4,0,IF(K410&gt;=4,4,"")))</f>
        <v/>
      </c>
      <c r="CE410" s="59" t="str">
        <f>IF(L410="","",IF(L410&lt;4,0,IF(L410&gt;=4,4,"")))</f>
        <v/>
      </c>
      <c r="CF410" s="59" t="str">
        <f>IF(M410="","",IF(M410&lt;4,0,IF(M410&gt;=4,3,"")))</f>
        <v/>
      </c>
      <c r="CG410" s="59" t="str">
        <f>IF(N410="","",IF(N410&lt;4,0,IF(N410&gt;=4,1,"")))</f>
        <v/>
      </c>
      <c r="CH410" s="59" t="str">
        <f t="shared" si="41"/>
        <v/>
      </c>
      <c r="CI410" s="59" t="str">
        <f>IF(O410="","",IF(O410=0,0,IF(O410=1,3,IF(O410&lt;=4,4,IF(O410&gt;4,5,"")))))</f>
        <v/>
      </c>
      <c r="CJ410" s="59" t="str">
        <f>IF(P410="","",IF(P410=0,0,IF(P410=1,1,IF(P410&lt;7,3,IF(P410=7,4,"")))))</f>
        <v/>
      </c>
      <c r="CK410" s="59" t="str">
        <f>IF(Q410="","",IF(Q410&lt;4,3,IF(Q410&lt;7,2,IF(Q410=7,0,""))))</f>
        <v/>
      </c>
      <c r="CL410" s="59" t="str">
        <f>IF(R410="","",IF(R410&lt;1,0,IF(R410&lt;=2,1,IF(R410&gt;2,2,""))))</f>
        <v/>
      </c>
      <c r="CM410" s="59" t="str">
        <f>IF(S410="","",IF(S410=0,0,IF(S410=1,1,IF(S410&gt;1,2,""))))</f>
        <v/>
      </c>
      <c r="CN410" s="59" t="str">
        <f>IF(T410="","",IF(T410=0,0,IF(T410&lt;=4,1,IF(T410&gt;4,2,""))))</f>
        <v/>
      </c>
      <c r="CO410" s="59" t="str">
        <f>IF(U410="","",IF(U410&lt;4,0,IF(U410&lt;=6,1,IF(U410=7,2,""))))</f>
        <v/>
      </c>
      <c r="CP410" s="59" t="str">
        <f>IF(V410="","",IF(V410&lt;4,2,IF(V410=4,1,IF(V410=5,0,""))))</f>
        <v/>
      </c>
      <c r="CQ410" s="59" t="str">
        <f>IF(W410="","",IF(W410=1,2,IF(W410=2,1,IF(W410&gt;2,0,""))))</f>
        <v/>
      </c>
      <c r="CR410" s="59" t="str">
        <f>IF(X410="","",IF(X410=0,0,IF(X410=1,1,IF(X410=2,2,IF(X410=3,2,IF(X410=-9,-9,IF(X410=-99,-99,"")))))))</f>
        <v/>
      </c>
      <c r="CS410" s="59" t="str">
        <f>IF(Z410="","",IF(Z410=0,1,IF(Z410=1,0,"")))</f>
        <v/>
      </c>
      <c r="CT410" s="59" t="str">
        <f>IF(CA410="","",IF(CA410=-99,-99,IF(CA410=1,3,0)))</f>
        <v/>
      </c>
      <c r="CU410" s="59" t="str">
        <f>IF(BZ410="","",IF(BZ410=-99,-99,IF(BZ410=0,3,0)))</f>
        <v/>
      </c>
      <c r="CV410" s="59" t="str">
        <f>IF(AO410="","",IF(AND(AO410&gt;=7,AO410&lt;=8),2,0))</f>
        <v/>
      </c>
      <c r="CW410" s="59" t="str">
        <f>IF(AP410="","",IF(AP410=1,0,IF(AP410&gt;1,1,"")))</f>
        <v/>
      </c>
      <c r="CX410" s="59" t="str">
        <f t="shared" si="42"/>
        <v/>
      </c>
      <c r="CY410" s="59" t="str">
        <f>IF(BA410="","",IF(BA410=0,0,IF(OR(BA410=1,BA410=2,BA410=3),3,IF(BA410=-99,-99,""))))</f>
        <v/>
      </c>
      <c r="CZ410" s="59" t="str">
        <f>IF(BB410="","",IF(BB410=0,0,IF(OR(BB410=1,BB410=2,BB410=3),3,IF(BB410=-99,-99,""))))</f>
        <v/>
      </c>
      <c r="DA410" s="59" t="str">
        <f>IF(BC410="","",IF(BC410=0,0,IF(OR(BC410=1,BC410=2,BC410=3),3,IF(BC410=-99,-99,""))))</f>
        <v/>
      </c>
      <c r="DB410" s="59" t="str">
        <f>IF(BD410="","",IF(BD410=0,0,IF(OR(BD410=1,BD410=2,BD410=3),3,IF(BD410=-99,-99,""))))</f>
        <v/>
      </c>
      <c r="DC410" s="59" t="str">
        <f>IF(BE410="","",IF(BE410=0,0,IF(OR(BE410=1,BE410=2,BE410=3),3,IF(BE410=-99,-99,""))))</f>
        <v/>
      </c>
      <c r="DD410" s="59" t="str">
        <f>IF(BF410="","",IF(BF410=0,0,IF(OR(BF410=1,BF410=2,BF410=3),3,IF(BF410=-99,-99,""))))</f>
        <v/>
      </c>
      <c r="DE410" s="59" t="str">
        <f>IF(BG410="","",IF(BG410=0,0,IF(OR(BG410=1,BG410=2,BG410=3),3,IF(BG410=-99,-99,""))))</f>
        <v/>
      </c>
      <c r="DF410" s="59" t="str">
        <f>IF(BH410="","",IF(BH410=0,0,IF(OR(BH410=1,BH410=2,BH410=3),3,IF(BH410=-99,-99,""))))</f>
        <v/>
      </c>
      <c r="DG410" s="59" t="str">
        <f>IF(BI410="","",IF(BI410=0,0,IF(OR(BI410=1,BI410=2,BI410=3),3,IF(BI410=-99,-99,""))))</f>
        <v/>
      </c>
      <c r="DH410" s="59" t="str">
        <f>IF(BT410="","",IF(BS410=1,IF(BT410&lt;65,41,IF(BT410&lt;70,35,IF(BT410&lt;75,29,IF(BT410&lt;80,21,IF(BT410&lt;85,14,IF(BT410&lt;90,5,0)))))),IF(BS410=2,IF(BT410&lt;65,38,IF(BT410&lt;70,33,IF(BT410&lt;75,26,IF(BT410&lt;80,16,IF(BT410&lt;85,12,IF(BT410&lt;90,1,0)))))),"")))</f>
        <v/>
      </c>
      <c r="DI410" s="59" t="str">
        <f>IF(BL410="","",IF(BL410=1,0,IF(BL410=2,3,IF(BL410&gt;2,6,""))))</f>
        <v/>
      </c>
      <c r="DJ410" s="59" t="str">
        <f>IF(Y410="","",IF(Y410=0,3,IF(Y410=1,0,"")))</f>
        <v/>
      </c>
      <c r="DK410" s="59" t="str">
        <f>IF(COUNTBLANK(CB410:CH410)=7,"",SUM(CB410:CH410))</f>
        <v/>
      </c>
      <c r="DL410" s="59" t="str">
        <f>IF(COUNTBLANK(CI410:CR410)=10,"",SUM(CI410:CQ410,IF(CR410&gt;0,CR410,0)))</f>
        <v/>
      </c>
      <c r="DM410" s="59" t="str">
        <f>IF(COUNTBLANK(CS410:CX410)=6,"",SUM(CS410,IF(CT410=-99,0,CT410),IF(CU410=-99,0,CU410),CV410:CX410))</f>
        <v/>
      </c>
      <c r="DN410" s="59" t="str">
        <f>IF(COUNTBLANK(CY410:DG410)=9,"",SUM(IF(OR(CY410="",CY410=-99),0,CY410),IF(OR(CZ410="",CZ410=-99),0,CZ410),IF(OR(DA410="",DA410=-99),0,DA410),IF(OR(DB410="",DB410=-99),0,DB410),IF(OR(DC410="",DC410=-99),0,DC410),IF(OR(DD410="",DD410=-99),0,DD410),IF(OR(DE410="",DE410=-99),0,DE410),IF(OR(DF410="",DF410=-99),0,DF410),IF(OR(DG410="",DG410=-99),0,DG410)))</f>
        <v/>
      </c>
      <c r="DO410" s="59" t="str">
        <f>IF(COUNTBLANK(DH410:DJ410)=3,"",SUM(DH410:DJ410))</f>
        <v/>
      </c>
      <c r="DP410" s="59" t="str">
        <f>IF(COUNTBLANK(DK410:DN410)=4,"",SUM(DK410:DN410))</f>
        <v/>
      </c>
      <c r="DQ410" s="59" t="str">
        <f>IF(COUNTBLANK(CB410:CH410)=7,"",SUM(IF(CB410="",0,5),IF(CC410="",0,9),IF(CD410="",0,4),IF(CE410="",0,4),IF(CF410="",0,3),IF(CG410="",0,1),IF(CH410="",0,6)))</f>
        <v/>
      </c>
      <c r="DR410" s="59" t="str">
        <f>IF(COUNTBLANK(CI410:CR410)=10,"",SUM(IF(CI410="",0,5),IF(CJ410="",0,4),IF(CK410="",0,3),IF(CL410="",0,2),IF(CM410="",0,2),IF(CN410="",0,2),IF(CO410="",0,2),IF(CP410="",0,2),IF(CQ410="",0,2),IF(OR(CR410="",CR410=-99,CR410=-9),0,2)))</f>
        <v/>
      </c>
      <c r="DS410" s="59" t="str">
        <f>IF(COUNTBLANK(CS410:CX410)=6,"",SUM(IF(CS410="",0,1),IF(OR(CT410="",CT410=-99),0,3),IF(OR(CU410="",CU410=-99),0,3),IF(CV410="",0,2),IF(CW410="",0,1),IF(CX410="",0,1)))</f>
        <v/>
      </c>
      <c r="DT410" s="59" t="str">
        <f>IF(COUNTBLANK(CY410:DG410)=9,"",SUM(IF(OR(CY410="",CY410=-99),0,3),IF(OR(CZ410="",CZ410=-99),0,3),IF(OR(DA410="",DA410=-99),0,3),IF(OR(DB410="",DB410=-99),0,3),IF(OR(DC410="",DC410=-99),0,3),IF(OR(DD410="",DD410=-99),0,3),IF(OR(DE410="",DE410=-99),0,3),IF(OR(DF410="",DF410=-99),0,3),IF(OR(DG410="",DG410=-99),0,3)))</f>
        <v/>
      </c>
      <c r="DU410" s="59" t="str">
        <f>IF(COUNTBLANK(DH410:DJ410)=3,"",SUM(IF(DH410="",0,IF(BS410=1,41,IF(BS410=2,38,""))),IF(DI410="",0,6),IF(DJ410="",0,3)))</f>
        <v/>
      </c>
      <c r="DV410" s="59" t="str">
        <f>IF(COUNTBLANK(DK410:DN410)=4,"",SUM(DQ410:DT410))</f>
        <v/>
      </c>
      <c r="DW410" s="59" t="str">
        <f>IF(DQ410="","",((DK410/DQ410)*100))</f>
        <v/>
      </c>
      <c r="DX410" s="59" t="str">
        <f t="shared" ref="DX410:EB413" si="44">IF(DR410="","",((DL410/DR410)*100))</f>
        <v/>
      </c>
      <c r="DY410" s="59" t="str">
        <f t="shared" si="44"/>
        <v/>
      </c>
      <c r="DZ410" s="59" t="str">
        <f t="shared" si="44"/>
        <v/>
      </c>
      <c r="EA410" s="59" t="str">
        <f t="shared" si="44"/>
        <v/>
      </c>
      <c r="EB410" s="59" t="str">
        <f t="shared" si="44"/>
        <v/>
      </c>
      <c r="EC410" s="59" t="str">
        <f>IF(COUNTBLANK(DQ410:DT410)=4,"",SQRT((DQ410^2)+(DR410^2)+(DS410^2)+(DT410^2)))</f>
        <v/>
      </c>
      <c r="ED410" s="59" t="str">
        <f>IF(EC410="","",(SUM(((DK410/EC410)^2),((DL410/EC410)^2),((DM410/EC410)^2),((DN410/EC410)^2))*100))</f>
        <v/>
      </c>
      <c r="EE410" s="59" t="str">
        <f>IF(CB410="","",(CB410/DQ410*100))</f>
        <v/>
      </c>
      <c r="EF410" s="59" t="str">
        <f>IF(CC410="","",(CC410/DQ410*100))</f>
        <v/>
      </c>
      <c r="EG410" s="59" t="str">
        <f>IF(CD410="","",(CD410/DQ410*100))</f>
        <v/>
      </c>
      <c r="EH410" s="59" t="str">
        <f>IF(CE410="","",(CE410/DQ410*100))</f>
        <v/>
      </c>
      <c r="EI410" s="59" t="str">
        <f>IF(CF410="","",(CF410/DQ410*100))</f>
        <v/>
      </c>
      <c r="EJ410" s="59" t="str">
        <f>IF(CG410="","",(CG410/DQ410*100))</f>
        <v/>
      </c>
      <c r="EK410" s="59" t="str">
        <f>IF(CH410="","",(CH410/DQ410*100))</f>
        <v/>
      </c>
      <c r="EL410" s="59" t="str">
        <f>IF(CI410="","",(CI410/DR410*100))</f>
        <v/>
      </c>
      <c r="EM410" s="59" t="str">
        <f>IF(CJ410="","",(CJ410/DR410*100))</f>
        <v/>
      </c>
      <c r="EN410" s="59" t="str">
        <f>IF(CK410="","",(CK410/DR410*100))</f>
        <v/>
      </c>
      <c r="EO410" s="59" t="str">
        <f>IF(CL410="","",(CL410/DR410*100))</f>
        <v/>
      </c>
      <c r="EP410" s="59" t="str">
        <f>IF(CM410="","",(CM410/DR410*100))</f>
        <v/>
      </c>
      <c r="EQ410" s="59" t="str">
        <f>IF(CN410="","",(CN410/DR410*100))</f>
        <v/>
      </c>
      <c r="ER410" s="59" t="str">
        <f>IF(CO410="","",(CO410/DR410*100))</f>
        <v/>
      </c>
      <c r="ES410" s="59" t="str">
        <f>IF(CP410="","",(CP410/DR410*100))</f>
        <v/>
      </c>
      <c r="ET410" s="59" t="str">
        <f>IF(CQ410="","",(CQ410/DR410*100))</f>
        <v/>
      </c>
      <c r="EU410" s="59" t="str">
        <f>IF(CR410="","",(CR410/DR410*100))</f>
        <v/>
      </c>
      <c r="EV410" s="59" t="str">
        <f>IF(CS410="","",(CS410/DS410*100))</f>
        <v/>
      </c>
      <c r="EW410" s="59" t="str">
        <f>IF(CT410="","",(CT410/DS410*100))</f>
        <v/>
      </c>
      <c r="EX410" s="59" t="str">
        <f>IF(CU410="","",(CU410/DS410*100))</f>
        <v/>
      </c>
      <c r="EY410" s="59" t="str">
        <f>IF(CV410="","",(CV410/DS410*100))</f>
        <v/>
      </c>
      <c r="EZ410" s="59" t="str">
        <f>IF(CW410="","",(CW410/DS410*100))</f>
        <v/>
      </c>
      <c r="FA410" s="59" t="str">
        <f>IF(CX410="","",(CX410/DS410*100))</f>
        <v/>
      </c>
      <c r="FB410" s="59" t="str">
        <f t="shared" si="43"/>
        <v/>
      </c>
      <c r="FC410" s="59" t="str">
        <f t="shared" si="43"/>
        <v/>
      </c>
      <c r="FD410" s="59" t="str">
        <f t="shared" si="43"/>
        <v/>
      </c>
      <c r="FE410" s="59" t="str">
        <f t="shared" si="43"/>
        <v/>
      </c>
      <c r="FF410" s="59" t="str">
        <f t="shared" si="43"/>
        <v/>
      </c>
      <c r="FG410" s="59" t="str">
        <f t="shared" si="43"/>
        <v/>
      </c>
      <c r="FH410" s="59" t="str">
        <f t="shared" si="43"/>
        <v/>
      </c>
      <c r="FI410" s="59" t="str">
        <f t="shared" si="43"/>
        <v/>
      </c>
      <c r="FJ410" s="59" t="str">
        <f t="shared" si="43"/>
        <v/>
      </c>
      <c r="FK410" s="59" t="str">
        <f>IF(DH410="","",(DH410/DU410*100))</f>
        <v/>
      </c>
      <c r="FL410" s="59" t="str">
        <f>IF(DI410="","",(DI410/DU410*100))</f>
        <v/>
      </c>
      <c r="FM410" s="59" t="str">
        <f>IF(DJ410="","",(DJ410/DU410*100))</f>
        <v/>
      </c>
    </row>
    <row r="411" spans="72:169" x14ac:dyDescent="0.25">
      <c r="BT411" s="59" t="str">
        <f>IF(BR411="","",YEAR(D411)-BR411)</f>
        <v/>
      </c>
      <c r="BU411" s="59" t="str">
        <f>IF(BO411="",IF(OR(BM411="",BN411=""),"",((BM411*12)+BN411)*0.0254),BO411*0.01)</f>
        <v/>
      </c>
      <c r="BV411" s="59" t="str">
        <f>IF(BQ411="",IF(BP411="","",BP411*0.453592),BQ411)</f>
        <v/>
      </c>
      <c r="BW411" s="59" t="str">
        <f>IF(OR(BU411="",BV411=""),"",(BV411/(BU411^2)))</f>
        <v/>
      </c>
      <c r="BX411" s="59" t="str">
        <f>IF(COUNTBLANK(E411:J411)=6,"",(((E411*IF(F411&gt;0,F411,30)*3)+(G411*IF(H411&gt;0,H411,30)*5)+(I411*IF(J411&gt;0,J411,30)*9))))</f>
        <v/>
      </c>
      <c r="BY411" s="59" t="str">
        <f>IF(COUNTBLANK(AE411:AL411)=8,"",SUM(IF(AE411=2,1,IF(AE411=3,1,0)),IF(AH411=1,1,IF(AI411=1,1,0)),IF(AJ411&gt;3,1,0),IF(AK411&gt;3,1,0),IF(AL411&gt;0,1,0)))</f>
        <v/>
      </c>
      <c r="BZ411" s="59" t="str">
        <f>IF(OR(AM411="",AN411=""),"",IF(OR(AM411=-99,AN411=-99),-99,IF(AM411=3,IF(AN411=2,1,IF(AN411=3,1,0)),0)))</f>
        <v/>
      </c>
      <c r="CA411" s="59" t="str">
        <f>IF(OR((AC411=""),(AD411="")),"",IF(AD411=-99,-99,IF(AC411&gt;=4,IF(OR(AD411=1,AD411=2),1,0),0)))</f>
        <v/>
      </c>
      <c r="CB411" s="59" t="str">
        <f>IF(BW411="","",IF(BW411&lt;25,5,IF(BW411&lt;30,2,0)))</f>
        <v/>
      </c>
      <c r="CC411" s="59" t="str">
        <f t="shared" si="40"/>
        <v/>
      </c>
      <c r="CD411" s="59" t="str">
        <f>IF(K411="","",IF(K411&lt;4,0,IF(K411&gt;=4,4,"")))</f>
        <v/>
      </c>
      <c r="CE411" s="59" t="str">
        <f>IF(L411="","",IF(L411&lt;4,0,IF(L411&gt;=4,4,"")))</f>
        <v/>
      </c>
      <c r="CF411" s="59" t="str">
        <f>IF(M411="","",IF(M411&lt;4,0,IF(M411&gt;=4,3,"")))</f>
        <v/>
      </c>
      <c r="CG411" s="59" t="str">
        <f>IF(N411="","",IF(N411&lt;4,0,IF(N411&gt;=4,1,"")))</f>
        <v/>
      </c>
      <c r="CH411" s="59" t="str">
        <f t="shared" si="41"/>
        <v/>
      </c>
      <c r="CI411" s="59" t="str">
        <f>IF(O411="","",IF(O411=0,0,IF(O411=1,3,IF(O411&lt;=4,4,IF(O411&gt;4,5,"")))))</f>
        <v/>
      </c>
      <c r="CJ411" s="59" t="str">
        <f>IF(P411="","",IF(P411=0,0,IF(P411=1,1,IF(P411&lt;7,3,IF(P411=7,4,"")))))</f>
        <v/>
      </c>
      <c r="CK411" s="59" t="str">
        <f>IF(Q411="","",IF(Q411&lt;4,3,IF(Q411&lt;7,2,IF(Q411=7,0,""))))</f>
        <v/>
      </c>
      <c r="CL411" s="59" t="str">
        <f>IF(R411="","",IF(R411&lt;1,0,IF(R411&lt;=2,1,IF(R411&gt;2,2,""))))</f>
        <v/>
      </c>
      <c r="CM411" s="59" t="str">
        <f>IF(S411="","",IF(S411=0,0,IF(S411=1,1,IF(S411&gt;1,2,""))))</f>
        <v/>
      </c>
      <c r="CN411" s="59" t="str">
        <f>IF(T411="","",IF(T411=0,0,IF(T411&lt;=4,1,IF(T411&gt;4,2,""))))</f>
        <v/>
      </c>
      <c r="CO411" s="59" t="str">
        <f>IF(U411="","",IF(U411&lt;4,0,IF(U411&lt;=6,1,IF(U411=7,2,""))))</f>
        <v/>
      </c>
      <c r="CP411" s="59" t="str">
        <f>IF(V411="","",IF(V411&lt;4,2,IF(V411=4,1,IF(V411=5,0,""))))</f>
        <v/>
      </c>
      <c r="CQ411" s="59" t="str">
        <f>IF(W411="","",IF(W411=1,2,IF(W411=2,1,IF(W411&gt;2,0,""))))</f>
        <v/>
      </c>
      <c r="CR411" s="59" t="str">
        <f>IF(X411="","",IF(X411=0,0,IF(X411=1,1,IF(X411=2,2,IF(X411=3,2,IF(X411=-9,-9,IF(X411=-99,-99,"")))))))</f>
        <v/>
      </c>
      <c r="CS411" s="59" t="str">
        <f>IF(Z411="","",IF(Z411=0,1,IF(Z411=1,0,"")))</f>
        <v/>
      </c>
      <c r="CT411" s="59" t="str">
        <f>IF(CA411="","",IF(CA411=-99,-99,IF(CA411=1,3,0)))</f>
        <v/>
      </c>
      <c r="CU411" s="59" t="str">
        <f>IF(BZ411="","",IF(BZ411=-99,-99,IF(BZ411=0,3,0)))</f>
        <v/>
      </c>
      <c r="CV411" s="59" t="str">
        <f>IF(AO411="","",IF(AND(AO411&gt;=7,AO411&lt;=8),2,0))</f>
        <v/>
      </c>
      <c r="CW411" s="59" t="str">
        <f>IF(AP411="","",IF(AP411=1,0,IF(AP411&gt;1,1,"")))</f>
        <v/>
      </c>
      <c r="CX411" s="59" t="str">
        <f t="shared" si="42"/>
        <v/>
      </c>
      <c r="CY411" s="59" t="str">
        <f>IF(BA411="","",IF(BA411=0,0,IF(OR(BA411=1,BA411=2,BA411=3),3,IF(BA411=-99,-99,""))))</f>
        <v/>
      </c>
      <c r="CZ411" s="59" t="str">
        <f>IF(BB411="","",IF(BB411=0,0,IF(OR(BB411=1,BB411=2,BB411=3),3,IF(BB411=-99,-99,""))))</f>
        <v/>
      </c>
      <c r="DA411" s="59" t="str">
        <f>IF(BC411="","",IF(BC411=0,0,IF(OR(BC411=1,BC411=2,BC411=3),3,IF(BC411=-99,-99,""))))</f>
        <v/>
      </c>
      <c r="DB411" s="59" t="str">
        <f>IF(BD411="","",IF(BD411=0,0,IF(OR(BD411=1,BD411=2,BD411=3),3,IF(BD411=-99,-99,""))))</f>
        <v/>
      </c>
      <c r="DC411" s="59" t="str">
        <f>IF(BE411="","",IF(BE411=0,0,IF(OR(BE411=1,BE411=2,BE411=3),3,IF(BE411=-99,-99,""))))</f>
        <v/>
      </c>
      <c r="DD411" s="59" t="str">
        <f>IF(BF411="","",IF(BF411=0,0,IF(OR(BF411=1,BF411=2,BF411=3),3,IF(BF411=-99,-99,""))))</f>
        <v/>
      </c>
      <c r="DE411" s="59" t="str">
        <f>IF(BG411="","",IF(BG411=0,0,IF(OR(BG411=1,BG411=2,BG411=3),3,IF(BG411=-99,-99,""))))</f>
        <v/>
      </c>
      <c r="DF411" s="59" t="str">
        <f>IF(BH411="","",IF(BH411=0,0,IF(OR(BH411=1,BH411=2,BH411=3),3,IF(BH411=-99,-99,""))))</f>
        <v/>
      </c>
      <c r="DG411" s="59" t="str">
        <f>IF(BI411="","",IF(BI411=0,0,IF(OR(BI411=1,BI411=2,BI411=3),3,IF(BI411=-99,-99,""))))</f>
        <v/>
      </c>
      <c r="DH411" s="59" t="str">
        <f>IF(BT411="","",IF(BS411=1,IF(BT411&lt;65,41,IF(BT411&lt;70,35,IF(BT411&lt;75,29,IF(BT411&lt;80,21,IF(BT411&lt;85,14,IF(BT411&lt;90,5,0)))))),IF(BS411=2,IF(BT411&lt;65,38,IF(BT411&lt;70,33,IF(BT411&lt;75,26,IF(BT411&lt;80,16,IF(BT411&lt;85,12,IF(BT411&lt;90,1,0)))))),"")))</f>
        <v/>
      </c>
      <c r="DI411" s="59" t="str">
        <f>IF(BL411="","",IF(BL411=1,0,IF(BL411=2,3,IF(BL411&gt;2,6,""))))</f>
        <v/>
      </c>
      <c r="DJ411" s="59" t="str">
        <f>IF(Y411="","",IF(Y411=0,3,IF(Y411=1,0,"")))</f>
        <v/>
      </c>
      <c r="DK411" s="59" t="str">
        <f>IF(COUNTBLANK(CB411:CH411)=7,"",SUM(CB411:CH411))</f>
        <v/>
      </c>
      <c r="DL411" s="59" t="str">
        <f>IF(COUNTBLANK(CI411:CR411)=10,"",SUM(CI411:CQ411,IF(CR411&gt;0,CR411,0)))</f>
        <v/>
      </c>
      <c r="DM411" s="59" t="str">
        <f>IF(COUNTBLANK(CS411:CX411)=6,"",SUM(CS411,IF(CT411=-99,0,CT411),IF(CU411=-99,0,CU411),CV411:CX411))</f>
        <v/>
      </c>
      <c r="DN411" s="59" t="str">
        <f>IF(COUNTBLANK(CY411:DG411)=9,"",SUM(IF(OR(CY411="",CY411=-99),0,CY411),IF(OR(CZ411="",CZ411=-99),0,CZ411),IF(OR(DA411="",DA411=-99),0,DA411),IF(OR(DB411="",DB411=-99),0,DB411),IF(OR(DC411="",DC411=-99),0,DC411),IF(OR(DD411="",DD411=-99),0,DD411),IF(OR(DE411="",DE411=-99),0,DE411),IF(OR(DF411="",DF411=-99),0,DF411),IF(OR(DG411="",DG411=-99),0,DG411)))</f>
        <v/>
      </c>
      <c r="DO411" s="59" t="str">
        <f>IF(COUNTBLANK(DH411:DJ411)=3,"",SUM(DH411:DJ411))</f>
        <v/>
      </c>
      <c r="DP411" s="59" t="str">
        <f>IF(COUNTBLANK(DK411:DN411)=4,"",SUM(DK411:DN411))</f>
        <v/>
      </c>
      <c r="DQ411" s="59" t="str">
        <f>IF(COUNTBLANK(CB411:CH411)=7,"",SUM(IF(CB411="",0,5),IF(CC411="",0,9),IF(CD411="",0,4),IF(CE411="",0,4),IF(CF411="",0,3),IF(CG411="",0,1),IF(CH411="",0,6)))</f>
        <v/>
      </c>
      <c r="DR411" s="59" t="str">
        <f>IF(COUNTBLANK(CI411:CR411)=10,"",SUM(IF(CI411="",0,5),IF(CJ411="",0,4),IF(CK411="",0,3),IF(CL411="",0,2),IF(CM411="",0,2),IF(CN411="",0,2),IF(CO411="",0,2),IF(CP411="",0,2),IF(CQ411="",0,2),IF(OR(CR411="",CR411=-99,CR411=-9),0,2)))</f>
        <v/>
      </c>
      <c r="DS411" s="59" t="str">
        <f>IF(COUNTBLANK(CS411:CX411)=6,"",SUM(IF(CS411="",0,1),IF(OR(CT411="",CT411=-99),0,3),IF(OR(CU411="",CU411=-99),0,3),IF(CV411="",0,2),IF(CW411="",0,1),IF(CX411="",0,1)))</f>
        <v/>
      </c>
      <c r="DT411" s="59" t="str">
        <f>IF(COUNTBLANK(CY411:DG411)=9,"",SUM(IF(OR(CY411="",CY411=-99),0,3),IF(OR(CZ411="",CZ411=-99),0,3),IF(OR(DA411="",DA411=-99),0,3),IF(OR(DB411="",DB411=-99),0,3),IF(OR(DC411="",DC411=-99),0,3),IF(OR(DD411="",DD411=-99),0,3),IF(OR(DE411="",DE411=-99),0,3),IF(OR(DF411="",DF411=-99),0,3),IF(OR(DG411="",DG411=-99),0,3)))</f>
        <v/>
      </c>
      <c r="DU411" s="59" t="str">
        <f>IF(COUNTBLANK(DH411:DJ411)=3,"",SUM(IF(DH411="",0,IF(BS411=1,41,IF(BS411=2,38,""))),IF(DI411="",0,6),IF(DJ411="",0,3)))</f>
        <v/>
      </c>
      <c r="DV411" s="59" t="str">
        <f>IF(COUNTBLANK(DK411:DN411)=4,"",SUM(DQ411:DT411))</f>
        <v/>
      </c>
      <c r="DW411" s="59" t="str">
        <f>IF(DQ411="","",((DK411/DQ411)*100))</f>
        <v/>
      </c>
      <c r="DX411" s="59" t="str">
        <f t="shared" si="44"/>
        <v/>
      </c>
      <c r="DY411" s="59" t="str">
        <f t="shared" si="44"/>
        <v/>
      </c>
      <c r="DZ411" s="59" t="str">
        <f t="shared" si="44"/>
        <v/>
      </c>
      <c r="EA411" s="59" t="str">
        <f t="shared" si="44"/>
        <v/>
      </c>
      <c r="EB411" s="59" t="str">
        <f t="shared" si="44"/>
        <v/>
      </c>
      <c r="EC411" s="59" t="str">
        <f>IF(COUNTBLANK(DQ411:DT411)=4,"",SQRT((DQ411^2)+(DR411^2)+(DS411^2)+(DT411^2)))</f>
        <v/>
      </c>
      <c r="ED411" s="59" t="str">
        <f>IF(EC411="","",(SUM(((DK411/EC411)^2),((DL411/EC411)^2),((DM411/EC411)^2),((DN411/EC411)^2))*100))</f>
        <v/>
      </c>
      <c r="EE411" s="59" t="str">
        <f>IF(CB411="","",(CB411/DQ411*100))</f>
        <v/>
      </c>
      <c r="EF411" s="59" t="str">
        <f>IF(CC411="","",(CC411/DQ411*100))</f>
        <v/>
      </c>
      <c r="EG411" s="59" t="str">
        <f>IF(CD411="","",(CD411/DQ411*100))</f>
        <v/>
      </c>
      <c r="EH411" s="59" t="str">
        <f>IF(CE411="","",(CE411/DQ411*100))</f>
        <v/>
      </c>
      <c r="EI411" s="59" t="str">
        <f>IF(CF411="","",(CF411/DQ411*100))</f>
        <v/>
      </c>
      <c r="EJ411" s="59" t="str">
        <f>IF(CG411="","",(CG411/DQ411*100))</f>
        <v/>
      </c>
      <c r="EK411" s="59" t="str">
        <f>IF(CH411="","",(CH411/DQ411*100))</f>
        <v/>
      </c>
      <c r="EL411" s="59" t="str">
        <f>IF(CI411="","",(CI411/DR411*100))</f>
        <v/>
      </c>
      <c r="EM411" s="59" t="str">
        <f>IF(CJ411="","",(CJ411/DR411*100))</f>
        <v/>
      </c>
      <c r="EN411" s="59" t="str">
        <f>IF(CK411="","",(CK411/DR411*100))</f>
        <v/>
      </c>
      <c r="EO411" s="59" t="str">
        <f>IF(CL411="","",(CL411/DR411*100))</f>
        <v/>
      </c>
      <c r="EP411" s="59" t="str">
        <f>IF(CM411="","",(CM411/DR411*100))</f>
        <v/>
      </c>
      <c r="EQ411" s="59" t="str">
        <f>IF(CN411="","",(CN411/DR411*100))</f>
        <v/>
      </c>
      <c r="ER411" s="59" t="str">
        <f>IF(CO411="","",(CO411/DR411*100))</f>
        <v/>
      </c>
      <c r="ES411" s="59" t="str">
        <f>IF(CP411="","",(CP411/DR411*100))</f>
        <v/>
      </c>
      <c r="ET411" s="59" t="str">
        <f>IF(CQ411="","",(CQ411/DR411*100))</f>
        <v/>
      </c>
      <c r="EU411" s="59" t="str">
        <f>IF(CR411="","",(CR411/DR411*100))</f>
        <v/>
      </c>
      <c r="EV411" s="59" t="str">
        <f>IF(CS411="","",(CS411/DS411*100))</f>
        <v/>
      </c>
      <c r="EW411" s="59" t="str">
        <f>IF(CT411="","",(CT411/DS411*100))</f>
        <v/>
      </c>
      <c r="EX411" s="59" t="str">
        <f>IF(CU411="","",(CU411/DS411*100))</f>
        <v/>
      </c>
      <c r="EY411" s="59" t="str">
        <f>IF(CV411="","",(CV411/DS411*100))</f>
        <v/>
      </c>
      <c r="EZ411" s="59" t="str">
        <f>IF(CW411="","",(CW411/DS411*100))</f>
        <v/>
      </c>
      <c r="FA411" s="59" t="str">
        <f>IF(CX411="","",(CX411/DS411*100))</f>
        <v/>
      </c>
      <c r="FB411" s="59" t="str">
        <f t="shared" si="43"/>
        <v/>
      </c>
      <c r="FC411" s="59" t="str">
        <f t="shared" si="43"/>
        <v/>
      </c>
      <c r="FD411" s="59" t="str">
        <f t="shared" si="43"/>
        <v/>
      </c>
      <c r="FE411" s="59" t="str">
        <f t="shared" si="43"/>
        <v/>
      </c>
      <c r="FF411" s="59" t="str">
        <f t="shared" si="43"/>
        <v/>
      </c>
      <c r="FG411" s="59" t="str">
        <f t="shared" si="43"/>
        <v/>
      </c>
      <c r="FH411" s="59" t="str">
        <f t="shared" si="43"/>
        <v/>
      </c>
      <c r="FI411" s="59" t="str">
        <f t="shared" si="43"/>
        <v/>
      </c>
      <c r="FJ411" s="59" t="str">
        <f t="shared" si="43"/>
        <v/>
      </c>
      <c r="FK411" s="59" t="str">
        <f>IF(DH411="","",(DH411/DU411*100))</f>
        <v/>
      </c>
      <c r="FL411" s="59" t="str">
        <f>IF(DI411="","",(DI411/DU411*100))</f>
        <v/>
      </c>
      <c r="FM411" s="59" t="str">
        <f>IF(DJ411="","",(DJ411/DU411*100))</f>
        <v/>
      </c>
    </row>
    <row r="412" spans="72:169" x14ac:dyDescent="0.25">
      <c r="BT412" s="59" t="str">
        <f>IF(BR412="","",YEAR(D412)-BR412)</f>
        <v/>
      </c>
      <c r="BU412" s="59" t="str">
        <f>IF(BO412="",IF(OR(BM412="",BN412=""),"",((BM412*12)+BN412)*0.0254),BO412*0.01)</f>
        <v/>
      </c>
      <c r="BV412" s="59" t="str">
        <f>IF(BQ412="",IF(BP412="","",BP412*0.453592),BQ412)</f>
        <v/>
      </c>
      <c r="BW412" s="59" t="str">
        <f>IF(OR(BU412="",BV412=""),"",(BV412/(BU412^2)))</f>
        <v/>
      </c>
      <c r="BX412" s="59" t="str">
        <f>IF(COUNTBLANK(E412:J412)=6,"",(((E412*IF(F412&gt;0,F412,30)*3)+(G412*IF(H412&gt;0,H412,30)*5)+(I412*IF(J412&gt;0,J412,30)*9))))</f>
        <v/>
      </c>
      <c r="BY412" s="59" t="str">
        <f>IF(COUNTBLANK(AE412:AL412)=8,"",SUM(IF(AE412=2,1,IF(AE412=3,1,0)),IF(AH412=1,1,IF(AI412=1,1,0)),IF(AJ412&gt;3,1,0),IF(AK412&gt;3,1,0),IF(AL412&gt;0,1,0)))</f>
        <v/>
      </c>
      <c r="BZ412" s="59" t="str">
        <f>IF(OR(AM412="",AN412=""),"",IF(OR(AM412=-99,AN412=-99),-99,IF(AM412=3,IF(AN412=2,1,IF(AN412=3,1,0)),0)))</f>
        <v/>
      </c>
      <c r="CA412" s="59" t="str">
        <f>IF(OR((AC412=""),(AD412="")),"",IF(AD412=-99,-99,IF(AC412&gt;=4,IF(OR(AD412=1,AD412=2),1,0),0)))</f>
        <v/>
      </c>
      <c r="CB412" s="59" t="str">
        <f>IF(BW412="","",IF(BW412&lt;25,5,IF(BW412&lt;30,2,0)))</f>
        <v/>
      </c>
      <c r="CC412" s="59" t="str">
        <f t="shared" si="40"/>
        <v/>
      </c>
      <c r="CD412" s="59" t="str">
        <f>IF(K412="","",IF(K412&lt;4,0,IF(K412&gt;=4,4,"")))</f>
        <v/>
      </c>
      <c r="CE412" s="59" t="str">
        <f>IF(L412="","",IF(L412&lt;4,0,IF(L412&gt;=4,4,"")))</f>
        <v/>
      </c>
      <c r="CF412" s="59" t="str">
        <f>IF(M412="","",IF(M412&lt;4,0,IF(M412&gt;=4,3,"")))</f>
        <v/>
      </c>
      <c r="CG412" s="59" t="str">
        <f>IF(N412="","",IF(N412&lt;4,0,IF(N412&gt;=4,1,"")))</f>
        <v/>
      </c>
      <c r="CH412" s="59" t="str">
        <f t="shared" si="41"/>
        <v/>
      </c>
      <c r="CI412" s="59" t="str">
        <f>IF(O412="","",IF(O412=0,0,IF(O412=1,3,IF(O412&lt;=4,4,IF(O412&gt;4,5,"")))))</f>
        <v/>
      </c>
      <c r="CJ412" s="59" t="str">
        <f>IF(P412="","",IF(P412=0,0,IF(P412=1,1,IF(P412&lt;7,3,IF(P412=7,4,"")))))</f>
        <v/>
      </c>
      <c r="CK412" s="59" t="str">
        <f>IF(Q412="","",IF(Q412&lt;4,3,IF(Q412&lt;7,2,IF(Q412=7,0,""))))</f>
        <v/>
      </c>
      <c r="CL412" s="59" t="str">
        <f>IF(R412="","",IF(R412&lt;1,0,IF(R412&lt;=2,1,IF(R412&gt;2,2,""))))</f>
        <v/>
      </c>
      <c r="CM412" s="59" t="str">
        <f>IF(S412="","",IF(S412=0,0,IF(S412=1,1,IF(S412&gt;1,2,""))))</f>
        <v/>
      </c>
      <c r="CN412" s="59" t="str">
        <f>IF(T412="","",IF(T412=0,0,IF(T412&lt;=4,1,IF(T412&gt;4,2,""))))</f>
        <v/>
      </c>
      <c r="CO412" s="59" t="str">
        <f>IF(U412="","",IF(U412&lt;4,0,IF(U412&lt;=6,1,IF(U412=7,2,""))))</f>
        <v/>
      </c>
      <c r="CP412" s="59" t="str">
        <f>IF(V412="","",IF(V412&lt;4,2,IF(V412=4,1,IF(V412=5,0,""))))</f>
        <v/>
      </c>
      <c r="CQ412" s="59" t="str">
        <f>IF(W412="","",IF(W412=1,2,IF(W412=2,1,IF(W412&gt;2,0,""))))</f>
        <v/>
      </c>
      <c r="CR412" s="59" t="str">
        <f>IF(X412="","",IF(X412=0,0,IF(X412=1,1,IF(X412=2,2,IF(X412=3,2,IF(X412=-9,-9,IF(X412=-99,-99,"")))))))</f>
        <v/>
      </c>
      <c r="CS412" s="59" t="str">
        <f>IF(Z412="","",IF(Z412=0,1,IF(Z412=1,0,"")))</f>
        <v/>
      </c>
      <c r="CT412" s="59" t="str">
        <f>IF(CA412="","",IF(CA412=-99,-99,IF(CA412=1,3,0)))</f>
        <v/>
      </c>
      <c r="CU412" s="59" t="str">
        <f>IF(BZ412="","",IF(BZ412=-99,-99,IF(BZ412=0,3,0)))</f>
        <v/>
      </c>
      <c r="CV412" s="59" t="str">
        <f>IF(AO412="","",IF(AND(AO412&gt;=7,AO412&lt;=8),2,0))</f>
        <v/>
      </c>
      <c r="CW412" s="59" t="str">
        <f>IF(AP412="","",IF(AP412=1,0,IF(AP412&gt;1,1,"")))</f>
        <v/>
      </c>
      <c r="CX412" s="59" t="str">
        <f t="shared" si="42"/>
        <v/>
      </c>
      <c r="CY412" s="59" t="str">
        <f>IF(BA412="","",IF(BA412=0,0,IF(OR(BA412=1,BA412=2,BA412=3),3,IF(BA412=-99,-99,""))))</f>
        <v/>
      </c>
      <c r="CZ412" s="59" t="str">
        <f>IF(BB412="","",IF(BB412=0,0,IF(OR(BB412=1,BB412=2,BB412=3),3,IF(BB412=-99,-99,""))))</f>
        <v/>
      </c>
      <c r="DA412" s="59" t="str">
        <f>IF(BC412="","",IF(BC412=0,0,IF(OR(BC412=1,BC412=2,BC412=3),3,IF(BC412=-99,-99,""))))</f>
        <v/>
      </c>
      <c r="DB412" s="59" t="str">
        <f>IF(BD412="","",IF(BD412=0,0,IF(OR(BD412=1,BD412=2,BD412=3),3,IF(BD412=-99,-99,""))))</f>
        <v/>
      </c>
      <c r="DC412" s="59" t="str">
        <f>IF(BE412="","",IF(BE412=0,0,IF(OR(BE412=1,BE412=2,BE412=3),3,IF(BE412=-99,-99,""))))</f>
        <v/>
      </c>
      <c r="DD412" s="59" t="str">
        <f>IF(BF412="","",IF(BF412=0,0,IF(OR(BF412=1,BF412=2,BF412=3),3,IF(BF412=-99,-99,""))))</f>
        <v/>
      </c>
      <c r="DE412" s="59" t="str">
        <f>IF(BG412="","",IF(BG412=0,0,IF(OR(BG412=1,BG412=2,BG412=3),3,IF(BG412=-99,-99,""))))</f>
        <v/>
      </c>
      <c r="DF412" s="59" t="str">
        <f>IF(BH412="","",IF(BH412=0,0,IF(OR(BH412=1,BH412=2,BH412=3),3,IF(BH412=-99,-99,""))))</f>
        <v/>
      </c>
      <c r="DG412" s="59" t="str">
        <f>IF(BI412="","",IF(BI412=0,0,IF(OR(BI412=1,BI412=2,BI412=3),3,IF(BI412=-99,-99,""))))</f>
        <v/>
      </c>
      <c r="DH412" s="59" t="str">
        <f>IF(BT412="","",IF(BS412=1,IF(BT412&lt;65,41,IF(BT412&lt;70,35,IF(BT412&lt;75,29,IF(BT412&lt;80,21,IF(BT412&lt;85,14,IF(BT412&lt;90,5,0)))))),IF(BS412=2,IF(BT412&lt;65,38,IF(BT412&lt;70,33,IF(BT412&lt;75,26,IF(BT412&lt;80,16,IF(BT412&lt;85,12,IF(BT412&lt;90,1,0)))))),"")))</f>
        <v/>
      </c>
      <c r="DI412" s="59" t="str">
        <f>IF(BL412="","",IF(BL412=1,0,IF(BL412=2,3,IF(BL412&gt;2,6,""))))</f>
        <v/>
      </c>
      <c r="DJ412" s="59" t="str">
        <f>IF(Y412="","",IF(Y412=0,3,IF(Y412=1,0,"")))</f>
        <v/>
      </c>
      <c r="DK412" s="59" t="str">
        <f>IF(COUNTBLANK(CB412:CH412)=7,"",SUM(CB412:CH412))</f>
        <v/>
      </c>
      <c r="DL412" s="59" t="str">
        <f>IF(COUNTBLANK(CI412:CR412)=10,"",SUM(CI412:CQ412,IF(CR412&gt;0,CR412,0)))</f>
        <v/>
      </c>
      <c r="DM412" s="59" t="str">
        <f>IF(COUNTBLANK(CS412:CX412)=6,"",SUM(CS412,IF(CT412=-99,0,CT412),IF(CU412=-99,0,CU412),CV412:CX412))</f>
        <v/>
      </c>
      <c r="DN412" s="59" t="str">
        <f>IF(COUNTBLANK(CY412:DG412)=9,"",SUM(IF(OR(CY412="",CY412=-99),0,CY412),IF(OR(CZ412="",CZ412=-99),0,CZ412),IF(OR(DA412="",DA412=-99),0,DA412),IF(OR(DB412="",DB412=-99),0,DB412),IF(OR(DC412="",DC412=-99),0,DC412),IF(OR(DD412="",DD412=-99),0,DD412),IF(OR(DE412="",DE412=-99),0,DE412),IF(OR(DF412="",DF412=-99),0,DF412),IF(OR(DG412="",DG412=-99),0,DG412)))</f>
        <v/>
      </c>
      <c r="DO412" s="59" t="str">
        <f>IF(COUNTBLANK(DH412:DJ412)=3,"",SUM(DH412:DJ412))</f>
        <v/>
      </c>
      <c r="DP412" s="59" t="str">
        <f>IF(COUNTBLANK(DK412:DN412)=4,"",SUM(DK412:DN412))</f>
        <v/>
      </c>
      <c r="DQ412" s="59" t="str">
        <f>IF(COUNTBLANK(CB412:CH412)=7,"",SUM(IF(CB412="",0,5),IF(CC412="",0,9),IF(CD412="",0,4),IF(CE412="",0,4),IF(CF412="",0,3),IF(CG412="",0,1),IF(CH412="",0,6)))</f>
        <v/>
      </c>
      <c r="DR412" s="59" t="str">
        <f>IF(COUNTBLANK(CI412:CR412)=10,"",SUM(IF(CI412="",0,5),IF(CJ412="",0,4),IF(CK412="",0,3),IF(CL412="",0,2),IF(CM412="",0,2),IF(CN412="",0,2),IF(CO412="",0,2),IF(CP412="",0,2),IF(CQ412="",0,2),IF(OR(CR412="",CR412=-99,CR412=-9),0,2)))</f>
        <v/>
      </c>
      <c r="DS412" s="59" t="str">
        <f>IF(COUNTBLANK(CS412:CX412)=6,"",SUM(IF(CS412="",0,1),IF(OR(CT412="",CT412=-99),0,3),IF(OR(CU412="",CU412=-99),0,3),IF(CV412="",0,2),IF(CW412="",0,1),IF(CX412="",0,1)))</f>
        <v/>
      </c>
      <c r="DT412" s="59" t="str">
        <f>IF(COUNTBLANK(CY412:DG412)=9,"",SUM(IF(OR(CY412="",CY412=-99),0,3),IF(OR(CZ412="",CZ412=-99),0,3),IF(OR(DA412="",DA412=-99),0,3),IF(OR(DB412="",DB412=-99),0,3),IF(OR(DC412="",DC412=-99),0,3),IF(OR(DD412="",DD412=-99),0,3),IF(OR(DE412="",DE412=-99),0,3),IF(OR(DF412="",DF412=-99),0,3),IF(OR(DG412="",DG412=-99),0,3)))</f>
        <v/>
      </c>
      <c r="DU412" s="59" t="str">
        <f>IF(COUNTBLANK(DH412:DJ412)=3,"",SUM(IF(DH412="",0,IF(BS412=1,41,IF(BS412=2,38,""))),IF(DI412="",0,6),IF(DJ412="",0,3)))</f>
        <v/>
      </c>
      <c r="DV412" s="59" t="str">
        <f>IF(COUNTBLANK(DK412:DN412)=4,"",SUM(DQ412:DT412))</f>
        <v/>
      </c>
      <c r="DW412" s="59" t="str">
        <f>IF(DQ412="","",((DK412/DQ412)*100))</f>
        <v/>
      </c>
      <c r="DX412" s="59" t="str">
        <f t="shared" si="44"/>
        <v/>
      </c>
      <c r="DY412" s="59" t="str">
        <f t="shared" si="44"/>
        <v/>
      </c>
      <c r="DZ412" s="59" t="str">
        <f t="shared" si="44"/>
        <v/>
      </c>
      <c r="EA412" s="59" t="str">
        <f t="shared" si="44"/>
        <v/>
      </c>
      <c r="EB412" s="59" t="str">
        <f t="shared" si="44"/>
        <v/>
      </c>
      <c r="EC412" s="59" t="str">
        <f>IF(COUNTBLANK(DQ412:DT412)=4,"",SQRT((DQ412^2)+(DR412^2)+(DS412^2)+(DT412^2)))</f>
        <v/>
      </c>
      <c r="ED412" s="59" t="str">
        <f>IF(EC412="","",(SUM(((DK412/EC412)^2),((DL412/EC412)^2),((DM412/EC412)^2),((DN412/EC412)^2))*100))</f>
        <v/>
      </c>
      <c r="EE412" s="59" t="str">
        <f>IF(CB412="","",(CB412/DQ412*100))</f>
        <v/>
      </c>
      <c r="EF412" s="59" t="str">
        <f>IF(CC412="","",(CC412/DQ412*100))</f>
        <v/>
      </c>
      <c r="EG412" s="59" t="str">
        <f>IF(CD412="","",(CD412/DQ412*100))</f>
        <v/>
      </c>
      <c r="EH412" s="59" t="str">
        <f>IF(CE412="","",(CE412/DQ412*100))</f>
        <v/>
      </c>
      <c r="EI412" s="59" t="str">
        <f>IF(CF412="","",(CF412/DQ412*100))</f>
        <v/>
      </c>
      <c r="EJ412" s="59" t="str">
        <f>IF(CG412="","",(CG412/DQ412*100))</f>
        <v/>
      </c>
      <c r="EK412" s="59" t="str">
        <f>IF(CH412="","",(CH412/DQ412*100))</f>
        <v/>
      </c>
      <c r="EL412" s="59" t="str">
        <f>IF(CI412="","",(CI412/DR412*100))</f>
        <v/>
      </c>
      <c r="EM412" s="59" t="str">
        <f>IF(CJ412="","",(CJ412/DR412*100))</f>
        <v/>
      </c>
      <c r="EN412" s="59" t="str">
        <f>IF(CK412="","",(CK412/DR412*100))</f>
        <v/>
      </c>
      <c r="EO412" s="59" t="str">
        <f>IF(CL412="","",(CL412/DR412*100))</f>
        <v/>
      </c>
      <c r="EP412" s="59" t="str">
        <f>IF(CM412="","",(CM412/DR412*100))</f>
        <v/>
      </c>
      <c r="EQ412" s="59" t="str">
        <f>IF(CN412="","",(CN412/DR412*100))</f>
        <v/>
      </c>
      <c r="ER412" s="59" t="str">
        <f>IF(CO412="","",(CO412/DR412*100))</f>
        <v/>
      </c>
      <c r="ES412" s="59" t="str">
        <f>IF(CP412="","",(CP412/DR412*100))</f>
        <v/>
      </c>
      <c r="ET412" s="59" t="str">
        <f>IF(CQ412="","",(CQ412/DR412*100))</f>
        <v/>
      </c>
      <c r="EU412" s="59" t="str">
        <f>IF(CR412="","",(CR412/DR412*100))</f>
        <v/>
      </c>
      <c r="EV412" s="59" t="str">
        <f>IF(CS412="","",(CS412/DS412*100))</f>
        <v/>
      </c>
      <c r="EW412" s="59" t="str">
        <f>IF(CT412="","",(CT412/DS412*100))</f>
        <v/>
      </c>
      <c r="EX412" s="59" t="str">
        <f>IF(CU412="","",(CU412/DS412*100))</f>
        <v/>
      </c>
      <c r="EY412" s="59" t="str">
        <f>IF(CV412="","",(CV412/DS412*100))</f>
        <v/>
      </c>
      <c r="EZ412" s="59" t="str">
        <f>IF(CW412="","",(CW412/DS412*100))</f>
        <v/>
      </c>
      <c r="FA412" s="59" t="str">
        <f>IF(CX412="","",(CX412/DS412*100))</f>
        <v/>
      </c>
      <c r="FB412" s="59" t="str">
        <f t="shared" si="43"/>
        <v/>
      </c>
      <c r="FC412" s="59" t="str">
        <f t="shared" si="43"/>
        <v/>
      </c>
      <c r="FD412" s="59" t="str">
        <f t="shared" si="43"/>
        <v/>
      </c>
      <c r="FE412" s="59" t="str">
        <f t="shared" si="43"/>
        <v/>
      </c>
      <c r="FF412" s="59" t="str">
        <f t="shared" si="43"/>
        <v/>
      </c>
      <c r="FG412" s="59" t="str">
        <f t="shared" si="43"/>
        <v/>
      </c>
      <c r="FH412" s="59" t="str">
        <f t="shared" si="43"/>
        <v/>
      </c>
      <c r="FI412" s="59" t="str">
        <f t="shared" si="43"/>
        <v/>
      </c>
      <c r="FJ412" s="59" t="str">
        <f t="shared" si="43"/>
        <v/>
      </c>
      <c r="FK412" s="59" t="str">
        <f>IF(DH412="","",(DH412/DU412*100))</f>
        <v/>
      </c>
      <c r="FL412" s="59" t="str">
        <f>IF(DI412="","",(DI412/DU412*100))</f>
        <v/>
      </c>
      <c r="FM412" s="59" t="str">
        <f>IF(DJ412="","",(DJ412/DU412*100))</f>
        <v/>
      </c>
    </row>
    <row r="413" spans="72:169" x14ac:dyDescent="0.25">
      <c r="BT413" s="59" t="str">
        <f>IF(BR413="","",YEAR(D413)-BR413)</f>
        <v/>
      </c>
      <c r="BU413" s="59" t="str">
        <f>IF(BO413="",IF(OR(BM413="",BN413=""),"",((BM413*12)+BN413)*0.0254),BO413*0.01)</f>
        <v/>
      </c>
      <c r="BV413" s="59" t="str">
        <f>IF(BQ413="",IF(BP413="","",BP413*0.453592),BQ413)</f>
        <v/>
      </c>
      <c r="BW413" s="59" t="str">
        <f>IF(OR(BU413="",BV413=""),"",(BV413/(BU413^2)))</f>
        <v/>
      </c>
      <c r="BX413" s="59" t="str">
        <f>IF(COUNTBLANK(E413:J413)=6,"",(((E413*IF(F413&gt;0,F413,30)*3)+(G413*IF(H413&gt;0,H413,30)*5)+(I413*IF(J413&gt;0,J413,30)*9))))</f>
        <v/>
      </c>
      <c r="BY413" s="59" t="str">
        <f>IF(COUNTBLANK(AE413:AL413)=8,"",SUM(IF(AE413=2,1,IF(AE413=3,1,0)),IF(AH413=1,1,IF(AI413=1,1,0)),IF(AJ413&gt;3,1,0),IF(AK413&gt;3,1,0),IF(AL413&gt;0,1,0)))</f>
        <v/>
      </c>
      <c r="BZ413" s="59" t="str">
        <f>IF(OR(AM413="",AN413=""),"",IF(OR(AM413=-99,AN413=-99),-99,IF(AM413=3,IF(AN413=2,1,IF(AN413=3,1,0)),0)))</f>
        <v/>
      </c>
      <c r="CA413" s="59" t="str">
        <f>IF(OR((AC413=""),(AD413="")),"",IF(AD413=-99,-99,IF(AC413&gt;=4,IF(OR(AD413=1,AD413=2),1,0),0)))</f>
        <v/>
      </c>
      <c r="CB413" s="59" t="str">
        <f>IF(BW413="","",IF(BW413&lt;25,5,IF(BW413&lt;30,2,0)))</f>
        <v/>
      </c>
      <c r="CC413" s="59" t="str">
        <f t="shared" si="40"/>
        <v/>
      </c>
      <c r="CD413" s="59" t="str">
        <f>IF(K413="","",IF(K413&lt;4,0,IF(K413&gt;=4,4,"")))</f>
        <v/>
      </c>
      <c r="CE413" s="59" t="str">
        <f>IF(L413="","",IF(L413&lt;4,0,IF(L413&gt;=4,4,"")))</f>
        <v/>
      </c>
      <c r="CF413" s="59" t="str">
        <f>IF(M413="","",IF(M413&lt;4,0,IF(M413&gt;=4,3,"")))</f>
        <v/>
      </c>
      <c r="CG413" s="59" t="str">
        <f>IF(N413="","",IF(N413&lt;4,0,IF(N413&gt;=4,1,"")))</f>
        <v/>
      </c>
      <c r="CH413" s="59" t="str">
        <f t="shared" si="41"/>
        <v/>
      </c>
      <c r="CI413" s="59" t="str">
        <f>IF(O413="","",IF(O413=0,0,IF(O413=1,3,IF(O413&lt;=4,4,IF(O413&gt;4,5,"")))))</f>
        <v/>
      </c>
      <c r="CJ413" s="59" t="str">
        <f>IF(P413="","",IF(P413=0,0,IF(P413=1,1,IF(P413&lt;7,3,IF(P413=7,4,"")))))</f>
        <v/>
      </c>
      <c r="CK413" s="59" t="str">
        <f>IF(Q413="","",IF(Q413&lt;4,3,IF(Q413&lt;7,2,IF(Q413=7,0,""))))</f>
        <v/>
      </c>
      <c r="CL413" s="59" t="str">
        <f>IF(R413="","",IF(R413&lt;1,0,IF(R413&lt;=2,1,IF(R413&gt;2,2,""))))</f>
        <v/>
      </c>
      <c r="CM413" s="59" t="str">
        <f>IF(S413="","",IF(S413=0,0,IF(S413=1,1,IF(S413&gt;1,2,""))))</f>
        <v/>
      </c>
      <c r="CN413" s="59" t="str">
        <f>IF(T413="","",IF(T413=0,0,IF(T413&lt;=4,1,IF(T413&gt;4,2,""))))</f>
        <v/>
      </c>
      <c r="CO413" s="59" t="str">
        <f>IF(U413="","",IF(U413&lt;4,0,IF(U413&lt;=6,1,IF(U413=7,2,""))))</f>
        <v/>
      </c>
      <c r="CP413" s="59" t="str">
        <f>IF(V413="","",IF(V413&lt;4,2,IF(V413=4,1,IF(V413=5,0,""))))</f>
        <v/>
      </c>
      <c r="CQ413" s="59" t="str">
        <f>IF(W413="","",IF(W413=1,2,IF(W413=2,1,IF(W413&gt;2,0,""))))</f>
        <v/>
      </c>
      <c r="CR413" s="59" t="str">
        <f>IF(X413="","",IF(X413=0,0,IF(X413=1,1,IF(X413=2,2,IF(X413=3,2,IF(X413=-9,-9,IF(X413=-99,-99,"")))))))</f>
        <v/>
      </c>
      <c r="CS413" s="59" t="str">
        <f>IF(Z413="","",IF(Z413=0,1,IF(Z413=1,0,"")))</f>
        <v/>
      </c>
      <c r="CT413" s="59" t="str">
        <f>IF(CA413="","",IF(CA413=-99,-99,IF(CA413=1,3,0)))</f>
        <v/>
      </c>
      <c r="CU413" s="59" t="str">
        <f>IF(BZ413="","",IF(BZ413=-99,-99,IF(BZ413=0,3,0)))</f>
        <v/>
      </c>
      <c r="CV413" s="59" t="str">
        <f>IF(AO413="","",IF(AND(AO413&gt;=7,AO413&lt;=8),2,0))</f>
        <v/>
      </c>
      <c r="CW413" s="59" t="str">
        <f>IF(AP413="","",IF(AP413=1,0,IF(AP413&gt;1,1,"")))</f>
        <v/>
      </c>
      <c r="CX413" s="59" t="str">
        <f t="shared" si="42"/>
        <v/>
      </c>
      <c r="CY413" s="59" t="str">
        <f>IF(BA413="","",IF(BA413=0,0,IF(OR(BA413=1,BA413=2,BA413=3),3,IF(BA413=-99,-99,""))))</f>
        <v/>
      </c>
      <c r="CZ413" s="59" t="str">
        <f>IF(BB413="","",IF(BB413=0,0,IF(OR(BB413=1,BB413=2,BB413=3),3,IF(BB413=-99,-99,""))))</f>
        <v/>
      </c>
      <c r="DA413" s="59" t="str">
        <f>IF(BC413="","",IF(BC413=0,0,IF(OR(BC413=1,BC413=2,BC413=3),3,IF(BC413=-99,-99,""))))</f>
        <v/>
      </c>
      <c r="DB413" s="59" t="str">
        <f>IF(BD413="","",IF(BD413=0,0,IF(OR(BD413=1,BD413=2,BD413=3),3,IF(BD413=-99,-99,""))))</f>
        <v/>
      </c>
      <c r="DC413" s="59" t="str">
        <f>IF(BE413="","",IF(BE413=0,0,IF(OR(BE413=1,BE413=2,BE413=3),3,IF(BE413=-99,-99,""))))</f>
        <v/>
      </c>
      <c r="DD413" s="59" t="str">
        <f>IF(BF413="","",IF(BF413=0,0,IF(OR(BF413=1,BF413=2,BF413=3),3,IF(BF413=-99,-99,""))))</f>
        <v/>
      </c>
      <c r="DE413" s="59" t="str">
        <f>IF(BG413="","",IF(BG413=0,0,IF(OR(BG413=1,BG413=2,BG413=3),3,IF(BG413=-99,-99,""))))</f>
        <v/>
      </c>
      <c r="DF413" s="59" t="str">
        <f>IF(BH413="","",IF(BH413=0,0,IF(OR(BH413=1,BH413=2,BH413=3),3,IF(BH413=-99,-99,""))))</f>
        <v/>
      </c>
      <c r="DG413" s="59" t="str">
        <f>IF(BI413="","",IF(BI413=0,0,IF(OR(BI413=1,BI413=2,BI413=3),3,IF(BI413=-99,-99,""))))</f>
        <v/>
      </c>
      <c r="DH413" s="59" t="str">
        <f>IF(BT413="","",IF(BS413=1,IF(BT413&lt;65,41,IF(BT413&lt;70,35,IF(BT413&lt;75,29,IF(BT413&lt;80,21,IF(BT413&lt;85,14,IF(BT413&lt;90,5,0)))))),IF(BS413=2,IF(BT413&lt;65,38,IF(BT413&lt;70,33,IF(BT413&lt;75,26,IF(BT413&lt;80,16,IF(BT413&lt;85,12,IF(BT413&lt;90,1,0)))))),"")))</f>
        <v/>
      </c>
      <c r="DI413" s="59" t="str">
        <f>IF(BL413="","",IF(BL413=1,0,IF(BL413=2,3,IF(BL413&gt;2,6,""))))</f>
        <v/>
      </c>
      <c r="DJ413" s="59" t="str">
        <f>IF(Y413="","",IF(Y413=0,3,IF(Y413=1,0,"")))</f>
        <v/>
      </c>
      <c r="DK413" s="59" t="str">
        <f>IF(COUNTBLANK(CB413:CH413)=7,"",SUM(CB413:CH413))</f>
        <v/>
      </c>
      <c r="DL413" s="59" t="str">
        <f>IF(COUNTBLANK(CI413:CR413)=10,"",SUM(CI413:CQ413,IF(CR413&gt;0,CR413,0)))</f>
        <v/>
      </c>
      <c r="DM413" s="59" t="str">
        <f>IF(COUNTBLANK(CS413:CX413)=6,"",SUM(CS413,IF(CT413=-99,0,CT413),IF(CU413=-99,0,CU413),CV413:CX413))</f>
        <v/>
      </c>
      <c r="DN413" s="59" t="str">
        <f>IF(COUNTBLANK(CY413:DG413)=9,"",SUM(IF(OR(CY413="",CY413=-99),0,CY413),IF(OR(CZ413="",CZ413=-99),0,CZ413),IF(OR(DA413="",DA413=-99),0,DA413),IF(OR(DB413="",DB413=-99),0,DB413),IF(OR(DC413="",DC413=-99),0,DC413),IF(OR(DD413="",DD413=-99),0,DD413),IF(OR(DE413="",DE413=-99),0,DE413),IF(OR(DF413="",DF413=-99),0,DF413),IF(OR(DG413="",DG413=-99),0,DG413)))</f>
        <v/>
      </c>
      <c r="DO413" s="59" t="str">
        <f>IF(COUNTBLANK(DH413:DJ413)=3,"",SUM(DH413:DJ413))</f>
        <v/>
      </c>
      <c r="DP413" s="59" t="str">
        <f>IF(COUNTBLANK(DK413:DN413)=4,"",SUM(DK413:DN413))</f>
        <v/>
      </c>
      <c r="DQ413" s="59" t="str">
        <f>IF(COUNTBLANK(CB413:CH413)=7,"",SUM(IF(CB413="",0,5),IF(CC413="",0,9),IF(CD413="",0,4),IF(CE413="",0,4),IF(CF413="",0,3),IF(CG413="",0,1),IF(CH413="",0,6)))</f>
        <v/>
      </c>
      <c r="DR413" s="59" t="str">
        <f>IF(COUNTBLANK(CI413:CR413)=10,"",SUM(IF(CI413="",0,5),IF(CJ413="",0,4),IF(CK413="",0,3),IF(CL413="",0,2),IF(CM413="",0,2),IF(CN413="",0,2),IF(CO413="",0,2),IF(CP413="",0,2),IF(CQ413="",0,2),IF(OR(CR413="",CR413=-99,CR413=-9),0,2)))</f>
        <v/>
      </c>
      <c r="DS413" s="59" t="str">
        <f>IF(COUNTBLANK(CS413:CX413)=6,"",SUM(IF(CS413="",0,1),IF(OR(CT413="",CT413=-99),0,3),IF(OR(CU413="",CU413=-99),0,3),IF(CV413="",0,2),IF(CW413="",0,1),IF(CX413="",0,1)))</f>
        <v/>
      </c>
      <c r="DT413" s="59" t="str">
        <f>IF(COUNTBLANK(CY413:DG413)=9,"",SUM(IF(OR(CY413="",CY413=-99),0,3),IF(OR(CZ413="",CZ413=-99),0,3),IF(OR(DA413="",DA413=-99),0,3),IF(OR(DB413="",DB413=-99),0,3),IF(OR(DC413="",DC413=-99),0,3),IF(OR(DD413="",DD413=-99),0,3),IF(OR(DE413="",DE413=-99),0,3),IF(OR(DF413="",DF413=-99),0,3),IF(OR(DG413="",DG413=-99),0,3)))</f>
        <v/>
      </c>
      <c r="DU413" s="59" t="str">
        <f>IF(COUNTBLANK(DH413:DJ413)=3,"",SUM(IF(DH413="",0,IF(BS413=1,41,IF(BS413=2,38,""))),IF(DI413="",0,6),IF(DJ413="",0,3)))</f>
        <v/>
      </c>
      <c r="DV413" s="59" t="str">
        <f>IF(COUNTBLANK(DK413:DN413)=4,"",SUM(DQ413:DT413))</f>
        <v/>
      </c>
      <c r="DW413" s="59" t="str">
        <f>IF(DQ413="","",((DK413/DQ413)*100))</f>
        <v/>
      </c>
      <c r="DX413" s="59" t="str">
        <f t="shared" si="44"/>
        <v/>
      </c>
      <c r="DY413" s="59" t="str">
        <f t="shared" si="44"/>
        <v/>
      </c>
      <c r="DZ413" s="59" t="str">
        <f t="shared" si="44"/>
        <v/>
      </c>
      <c r="EA413" s="59" t="str">
        <f t="shared" si="44"/>
        <v/>
      </c>
      <c r="EB413" s="59" t="str">
        <f t="shared" si="44"/>
        <v/>
      </c>
      <c r="EC413" s="59" t="str">
        <f>IF(COUNTBLANK(DQ413:DT413)=4,"",SQRT((DQ413^2)+(DR413^2)+(DS413^2)+(DT413^2)))</f>
        <v/>
      </c>
      <c r="ED413" s="59" t="str">
        <f>IF(EC413="","",(SUM(((DK413/EC413)^2),((DL413/EC413)^2),((DM413/EC413)^2),((DN413/EC413)^2))*100))</f>
        <v/>
      </c>
      <c r="EE413" s="59" t="str">
        <f>IF(CB413="","",(CB413/DQ413*100))</f>
        <v/>
      </c>
      <c r="EF413" s="59" t="str">
        <f>IF(CC413="","",(CC413/DQ413*100))</f>
        <v/>
      </c>
      <c r="EG413" s="59" t="str">
        <f>IF(CD413="","",(CD413/DQ413*100))</f>
        <v/>
      </c>
      <c r="EH413" s="59" t="str">
        <f>IF(CE413="","",(CE413/DQ413*100))</f>
        <v/>
      </c>
      <c r="EI413" s="59" t="str">
        <f>IF(CF413="","",(CF413/DQ413*100))</f>
        <v/>
      </c>
      <c r="EJ413" s="59" t="str">
        <f>IF(CG413="","",(CG413/DQ413*100))</f>
        <v/>
      </c>
      <c r="EK413" s="59" t="str">
        <f>IF(CH413="","",(CH413/DQ413*100))</f>
        <v/>
      </c>
      <c r="EL413" s="59" t="str">
        <f>IF(CI413="","",(CI413/DR413*100))</f>
        <v/>
      </c>
      <c r="EM413" s="59" t="str">
        <f>IF(CJ413="","",(CJ413/DR413*100))</f>
        <v/>
      </c>
      <c r="EN413" s="59" t="str">
        <f>IF(CK413="","",(CK413/DR413*100))</f>
        <v/>
      </c>
      <c r="EO413" s="59" t="str">
        <f>IF(CL413="","",(CL413/DR413*100))</f>
        <v/>
      </c>
      <c r="EP413" s="59" t="str">
        <f>IF(CM413="","",(CM413/DR413*100))</f>
        <v/>
      </c>
      <c r="EQ413" s="59" t="str">
        <f>IF(CN413="","",(CN413/DR413*100))</f>
        <v/>
      </c>
      <c r="ER413" s="59" t="str">
        <f>IF(CO413="","",(CO413/DR413*100))</f>
        <v/>
      </c>
      <c r="ES413" s="59" t="str">
        <f>IF(CP413="","",(CP413/DR413*100))</f>
        <v/>
      </c>
      <c r="ET413" s="59" t="str">
        <f>IF(CQ413="","",(CQ413/DR413*100))</f>
        <v/>
      </c>
      <c r="EU413" s="59" t="str">
        <f>IF(CR413="","",(CR413/DR413*100))</f>
        <v/>
      </c>
      <c r="EV413" s="59" t="str">
        <f>IF(CS413="","",(CS413/DS413*100))</f>
        <v/>
      </c>
      <c r="EW413" s="59" t="str">
        <f>IF(CT413="","",(CT413/DS413*100))</f>
        <v/>
      </c>
      <c r="EX413" s="59" t="str">
        <f>IF(CU413="","",(CU413/DS413*100))</f>
        <v/>
      </c>
      <c r="EY413" s="59" t="str">
        <f>IF(CV413="","",(CV413/DS413*100))</f>
        <v/>
      </c>
      <c r="EZ413" s="59" t="str">
        <f>IF(CW413="","",(CW413/DS413*100))</f>
        <v/>
      </c>
      <c r="FA413" s="59" t="str">
        <f>IF(CX413="","",(CX413/DS413*100))</f>
        <v/>
      </c>
      <c r="FB413" s="59" t="str">
        <f t="shared" si="43"/>
        <v/>
      </c>
      <c r="FC413" s="59" t="str">
        <f t="shared" si="43"/>
        <v/>
      </c>
      <c r="FD413" s="59" t="str">
        <f t="shared" si="43"/>
        <v/>
      </c>
      <c r="FE413" s="59" t="str">
        <f t="shared" si="43"/>
        <v/>
      </c>
      <c r="FF413" s="59" t="str">
        <f t="shared" si="43"/>
        <v/>
      </c>
      <c r="FG413" s="59" t="str">
        <f t="shared" si="43"/>
        <v/>
      </c>
      <c r="FH413" s="59" t="str">
        <f t="shared" si="43"/>
        <v/>
      </c>
      <c r="FI413" s="59" t="str">
        <f t="shared" si="43"/>
        <v/>
      </c>
      <c r="FJ413" s="59" t="str">
        <f t="shared" si="43"/>
        <v/>
      </c>
      <c r="FK413" s="59" t="str">
        <f>IF(DH413="","",(DH413/DU413*100))</f>
        <v/>
      </c>
      <c r="FL413" s="59" t="str">
        <f>IF(DI413="","",(DI413/DU413*100))</f>
        <v/>
      </c>
      <c r="FM413" s="59" t="str">
        <f>IF(DJ413="","",(DJ413/DU413*100))</f>
        <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M312"/>
  <sheetViews>
    <sheetView tabSelected="1" topLeftCell="DE1" zoomScaleNormal="100" workbookViewId="0">
      <pane ySplit="1" topLeftCell="A2" activePane="bottomLeft" state="frozen"/>
      <selection activeCell="BB1" sqref="BB1"/>
      <selection pane="bottomLeft" activeCell="DM4" sqref="DM4"/>
    </sheetView>
    <sheetView workbookViewId="1"/>
  </sheetViews>
  <sheetFormatPr defaultRowHeight="15" x14ac:dyDescent="0.25"/>
  <cols>
    <col min="1" max="3" width="9.140625" style="22"/>
    <col min="4" max="4" width="10.7109375" style="22" bestFit="1" customWidth="1"/>
    <col min="5" max="69" width="9.140625" style="22"/>
    <col min="70" max="70" width="9.7109375" style="67" bestFit="1" customWidth="1"/>
    <col min="71" max="71" width="9.140625" style="22"/>
    <col min="72" max="79" width="9.140625" style="59"/>
    <col min="80" max="80" width="9.140625" style="59" customWidth="1"/>
    <col min="81" max="102" width="9.140625" style="59"/>
    <col min="103" max="111" width="9.140625" style="22"/>
    <col min="112" max="157" width="9.140625" style="59"/>
    <col min="158" max="166" width="9.140625" style="22"/>
    <col min="167" max="169" width="9.140625" style="59"/>
    <col min="170" max="16384" width="9.140625" style="22"/>
  </cols>
  <sheetData>
    <row r="1" spans="1:169" x14ac:dyDescent="0.25">
      <c r="A1" s="22" t="s">
        <v>427</v>
      </c>
      <c r="B1" s="22" t="s">
        <v>273</v>
      </c>
      <c r="C1" s="22" t="s">
        <v>274</v>
      </c>
      <c r="D1" s="22" t="s">
        <v>275</v>
      </c>
      <c r="E1" s="41" t="s">
        <v>70</v>
      </c>
      <c r="F1" s="41" t="s">
        <v>175</v>
      </c>
      <c r="G1" s="41" t="s">
        <v>72</v>
      </c>
      <c r="H1" s="41" t="s">
        <v>176</v>
      </c>
      <c r="I1" s="41" t="s">
        <v>73</v>
      </c>
      <c r="J1" s="41" t="s">
        <v>177</v>
      </c>
      <c r="K1" s="41" t="s">
        <v>79</v>
      </c>
      <c r="L1" s="41" t="s">
        <v>80</v>
      </c>
      <c r="M1" s="41" t="s">
        <v>81</v>
      </c>
      <c r="N1" s="41" t="s">
        <v>239</v>
      </c>
      <c r="O1" s="39" t="s">
        <v>123</v>
      </c>
      <c r="P1" s="39" t="s">
        <v>128</v>
      </c>
      <c r="Q1" s="39" t="s">
        <v>160</v>
      </c>
      <c r="R1" s="39" t="s">
        <v>164</v>
      </c>
      <c r="S1" s="39" t="s">
        <v>245</v>
      </c>
      <c r="T1" s="39" t="s">
        <v>246</v>
      </c>
      <c r="U1" s="39" t="s">
        <v>316</v>
      </c>
      <c r="V1" s="39" t="s">
        <v>250</v>
      </c>
      <c r="W1" s="39" t="s">
        <v>251</v>
      </c>
      <c r="X1" s="39" t="s">
        <v>168</v>
      </c>
      <c r="Y1" s="63" t="s">
        <v>132</v>
      </c>
      <c r="Z1" s="63" t="s">
        <v>134</v>
      </c>
      <c r="AA1" s="63" t="s">
        <v>135</v>
      </c>
      <c r="AB1" s="63" t="s">
        <v>136</v>
      </c>
      <c r="AC1" s="63" t="s">
        <v>138</v>
      </c>
      <c r="AD1" s="63" t="s">
        <v>208</v>
      </c>
      <c r="AE1" s="41" t="s">
        <v>207</v>
      </c>
      <c r="AF1" s="41" t="s">
        <v>382</v>
      </c>
      <c r="AG1" s="41" t="s">
        <v>383</v>
      </c>
      <c r="AH1" s="41" t="s">
        <v>384</v>
      </c>
      <c r="AI1" s="41" t="s">
        <v>385</v>
      </c>
      <c r="AJ1" s="41" t="s">
        <v>86</v>
      </c>
      <c r="AK1" s="41" t="s">
        <v>99</v>
      </c>
      <c r="AL1" s="41" t="s">
        <v>100</v>
      </c>
      <c r="AM1" s="63" t="s">
        <v>111</v>
      </c>
      <c r="AN1" s="63" t="s">
        <v>117</v>
      </c>
      <c r="AO1" s="63" t="s">
        <v>190</v>
      </c>
      <c r="AP1" s="63" t="s">
        <v>240</v>
      </c>
      <c r="AQ1" s="63" t="s">
        <v>243</v>
      </c>
      <c r="AR1" s="22" t="s">
        <v>407</v>
      </c>
      <c r="AS1" s="22" t="s">
        <v>408</v>
      </c>
      <c r="AT1" s="22" t="s">
        <v>409</v>
      </c>
      <c r="AU1" s="22" t="s">
        <v>410</v>
      </c>
      <c r="AV1" s="22" t="s">
        <v>411</v>
      </c>
      <c r="AW1" s="22" t="s">
        <v>412</v>
      </c>
      <c r="AX1" s="22" t="s">
        <v>413</v>
      </c>
      <c r="AY1" s="22" t="s">
        <v>414</v>
      </c>
      <c r="AZ1" s="22" t="s">
        <v>415</v>
      </c>
      <c r="BA1" s="37" t="s">
        <v>371</v>
      </c>
      <c r="BB1" s="37" t="s">
        <v>364</v>
      </c>
      <c r="BC1" s="37" t="s">
        <v>261</v>
      </c>
      <c r="BD1" s="37" t="s">
        <v>260</v>
      </c>
      <c r="BE1" s="37" t="s">
        <v>368</v>
      </c>
      <c r="BF1" s="37" t="s">
        <v>262</v>
      </c>
      <c r="BG1" s="37" t="s">
        <v>416</v>
      </c>
      <c r="BH1" s="37" t="s">
        <v>417</v>
      </c>
      <c r="BI1" s="37" t="s">
        <v>366</v>
      </c>
      <c r="BJ1" s="1" t="s">
        <v>6</v>
      </c>
      <c r="BK1" s="1" t="s">
        <v>508</v>
      </c>
      <c r="BL1" s="1" t="s">
        <v>218</v>
      </c>
      <c r="BM1" s="41" t="s">
        <v>276</v>
      </c>
      <c r="BN1" s="41" t="s">
        <v>277</v>
      </c>
      <c r="BO1" s="41" t="s">
        <v>278</v>
      </c>
      <c r="BP1" s="41" t="s">
        <v>279</v>
      </c>
      <c r="BQ1" s="41" t="s">
        <v>280</v>
      </c>
      <c r="BR1" s="66" t="s">
        <v>221</v>
      </c>
      <c r="BS1" s="1" t="s">
        <v>7</v>
      </c>
      <c r="BT1" s="58" t="s">
        <v>281</v>
      </c>
      <c r="BU1" s="59" t="s">
        <v>282</v>
      </c>
      <c r="BV1" s="59" t="s">
        <v>283</v>
      </c>
      <c r="BW1" s="59" t="s">
        <v>151</v>
      </c>
      <c r="BX1" s="59" t="s">
        <v>284</v>
      </c>
      <c r="BY1" s="59" t="s">
        <v>285</v>
      </c>
      <c r="BZ1" s="59" t="s">
        <v>286</v>
      </c>
      <c r="CA1" s="59" t="s">
        <v>287</v>
      </c>
      <c r="CB1" s="41" t="s">
        <v>337</v>
      </c>
      <c r="CC1" s="41" t="s">
        <v>338</v>
      </c>
      <c r="CD1" s="41" t="s">
        <v>339</v>
      </c>
      <c r="CE1" s="41" t="s">
        <v>340</v>
      </c>
      <c r="CF1" s="41" t="s">
        <v>341</v>
      </c>
      <c r="CG1" s="41" t="s">
        <v>348</v>
      </c>
      <c r="CH1" s="41" t="s">
        <v>342</v>
      </c>
      <c r="CI1" s="39" t="s">
        <v>343</v>
      </c>
      <c r="CJ1" s="39" t="s">
        <v>344</v>
      </c>
      <c r="CK1" s="39" t="s">
        <v>345</v>
      </c>
      <c r="CL1" s="39" t="s">
        <v>346</v>
      </c>
      <c r="CM1" s="39" t="s">
        <v>349</v>
      </c>
      <c r="CN1" s="39" t="s">
        <v>350</v>
      </c>
      <c r="CO1" s="39" t="s">
        <v>351</v>
      </c>
      <c r="CP1" s="39" t="s">
        <v>353</v>
      </c>
      <c r="CQ1" s="39" t="s">
        <v>352</v>
      </c>
      <c r="CR1" s="39" t="s">
        <v>347</v>
      </c>
      <c r="CS1" s="63" t="s">
        <v>335</v>
      </c>
      <c r="CT1" s="63" t="s">
        <v>336</v>
      </c>
      <c r="CU1" s="63" t="s">
        <v>330</v>
      </c>
      <c r="CV1" s="63" t="s">
        <v>331</v>
      </c>
      <c r="CW1" s="63" t="s">
        <v>332</v>
      </c>
      <c r="CX1" s="63" t="s">
        <v>333</v>
      </c>
      <c r="CY1" s="37" t="s">
        <v>418</v>
      </c>
      <c r="CZ1" s="37" t="s">
        <v>419</v>
      </c>
      <c r="DA1" s="37" t="s">
        <v>420</v>
      </c>
      <c r="DB1" s="37" t="s">
        <v>421</v>
      </c>
      <c r="DC1" s="37" t="s">
        <v>422</v>
      </c>
      <c r="DD1" s="37" t="s">
        <v>423</v>
      </c>
      <c r="DE1" s="37" t="s">
        <v>424</v>
      </c>
      <c r="DF1" s="37" t="s">
        <v>425</v>
      </c>
      <c r="DG1" s="37" t="s">
        <v>426</v>
      </c>
      <c r="DH1" s="1" t="s">
        <v>354</v>
      </c>
      <c r="DI1" s="1" t="s">
        <v>329</v>
      </c>
      <c r="DJ1" s="1" t="s">
        <v>334</v>
      </c>
      <c r="DK1" s="41" t="s">
        <v>436</v>
      </c>
      <c r="DL1" s="39" t="s">
        <v>437</v>
      </c>
      <c r="DM1" s="63" t="s">
        <v>438</v>
      </c>
      <c r="DN1" s="37" t="s">
        <v>439</v>
      </c>
      <c r="DO1" s="1" t="s">
        <v>441</v>
      </c>
      <c r="DP1" s="22" t="s">
        <v>440</v>
      </c>
      <c r="DQ1" s="41" t="s">
        <v>290</v>
      </c>
      <c r="DR1" s="39" t="s">
        <v>291</v>
      </c>
      <c r="DS1" s="63" t="s">
        <v>289</v>
      </c>
      <c r="DT1" s="37" t="s">
        <v>292</v>
      </c>
      <c r="DU1" s="1" t="s">
        <v>288</v>
      </c>
      <c r="DV1" s="22" t="s">
        <v>435</v>
      </c>
      <c r="DW1" s="41" t="s">
        <v>442</v>
      </c>
      <c r="DX1" s="39" t="s">
        <v>443</v>
      </c>
      <c r="DY1" s="35" t="s">
        <v>444</v>
      </c>
      <c r="DZ1" s="37" t="s">
        <v>445</v>
      </c>
      <c r="EA1" s="1" t="s">
        <v>447</v>
      </c>
      <c r="EB1" s="22" t="s">
        <v>446</v>
      </c>
      <c r="EC1" s="22" t="s">
        <v>483</v>
      </c>
      <c r="ED1" s="22" t="s">
        <v>484</v>
      </c>
      <c r="EE1" s="41" t="s">
        <v>448</v>
      </c>
      <c r="EF1" s="41" t="s">
        <v>449</v>
      </c>
      <c r="EG1" s="41" t="s">
        <v>450</v>
      </c>
      <c r="EH1" s="41" t="s">
        <v>451</v>
      </c>
      <c r="EI1" s="41" t="s">
        <v>452</v>
      </c>
      <c r="EJ1" s="41" t="s">
        <v>453</v>
      </c>
      <c r="EK1" s="41" t="s">
        <v>454</v>
      </c>
      <c r="EL1" s="39" t="s">
        <v>455</v>
      </c>
      <c r="EM1" s="39" t="s">
        <v>456</v>
      </c>
      <c r="EN1" s="39" t="s">
        <v>457</v>
      </c>
      <c r="EO1" s="39" t="s">
        <v>458</v>
      </c>
      <c r="EP1" s="39" t="s">
        <v>459</v>
      </c>
      <c r="EQ1" s="39" t="s">
        <v>460</v>
      </c>
      <c r="ER1" s="39" t="s">
        <v>461</v>
      </c>
      <c r="ES1" s="39" t="s">
        <v>462</v>
      </c>
      <c r="ET1" s="39" t="s">
        <v>463</v>
      </c>
      <c r="EU1" s="39" t="s">
        <v>464</v>
      </c>
      <c r="EV1" s="68" t="s">
        <v>465</v>
      </c>
      <c r="EW1" s="63" t="s">
        <v>466</v>
      </c>
      <c r="EX1" s="63" t="s">
        <v>467</v>
      </c>
      <c r="EY1" s="63" t="s">
        <v>468</v>
      </c>
      <c r="EZ1" s="63" t="s">
        <v>469</v>
      </c>
      <c r="FA1" s="63" t="s">
        <v>470</v>
      </c>
      <c r="FB1" s="37" t="s">
        <v>471</v>
      </c>
      <c r="FC1" s="37" t="s">
        <v>472</v>
      </c>
      <c r="FD1" s="37" t="s">
        <v>473</v>
      </c>
      <c r="FE1" s="37" t="s">
        <v>474</v>
      </c>
      <c r="FF1" s="37" t="s">
        <v>475</v>
      </c>
      <c r="FG1" s="37" t="s">
        <v>476</v>
      </c>
      <c r="FH1" s="37" t="s">
        <v>477</v>
      </c>
      <c r="FI1" s="37" t="s">
        <v>478</v>
      </c>
      <c r="FJ1" s="37" t="s">
        <v>479</v>
      </c>
      <c r="FK1" s="1" t="s">
        <v>480</v>
      </c>
      <c r="FL1" s="1" t="s">
        <v>481</v>
      </c>
      <c r="FM1" s="1" t="s">
        <v>482</v>
      </c>
    </row>
    <row r="2" spans="1:169" x14ac:dyDescent="0.25">
      <c r="A2" s="22">
        <v>1</v>
      </c>
      <c r="B2" s="22">
        <v>1</v>
      </c>
      <c r="C2" s="22">
        <v>1</v>
      </c>
      <c r="D2" s="60">
        <v>42383</v>
      </c>
      <c r="E2" s="22">
        <v>3</v>
      </c>
      <c r="F2" s="22">
        <v>30</v>
      </c>
      <c r="G2" s="22">
        <v>2</v>
      </c>
      <c r="H2" s="22">
        <v>30</v>
      </c>
      <c r="K2" s="22">
        <v>7</v>
      </c>
      <c r="L2" s="22">
        <v>1</v>
      </c>
      <c r="M2" s="22">
        <v>2</v>
      </c>
      <c r="N2" s="22">
        <v>4</v>
      </c>
      <c r="O2" s="22">
        <v>4</v>
      </c>
      <c r="P2" s="22">
        <v>7</v>
      </c>
      <c r="Q2" s="22">
        <v>2</v>
      </c>
      <c r="R2" s="22">
        <v>3</v>
      </c>
      <c r="S2" s="22">
        <v>4</v>
      </c>
      <c r="T2" s="22">
        <v>3</v>
      </c>
      <c r="U2" s="22">
        <v>5</v>
      </c>
      <c r="V2" s="22">
        <v>2</v>
      </c>
      <c r="W2" s="22">
        <v>4</v>
      </c>
      <c r="X2" s="22">
        <v>3</v>
      </c>
      <c r="Y2" s="22">
        <v>0</v>
      </c>
      <c r="Z2" s="22">
        <v>0</v>
      </c>
      <c r="AA2" s="22">
        <v>1</v>
      </c>
      <c r="AB2" s="22">
        <v>1</v>
      </c>
      <c r="AC2" s="22">
        <v>4</v>
      </c>
      <c r="AD2" s="22">
        <v>1</v>
      </c>
      <c r="AE2" s="22">
        <v>0</v>
      </c>
      <c r="AF2" s="22">
        <v>1</v>
      </c>
      <c r="AG2" s="22">
        <v>0</v>
      </c>
      <c r="AH2" s="22">
        <v>0</v>
      </c>
      <c r="AI2" s="22">
        <v>0</v>
      </c>
      <c r="AJ2" s="22">
        <v>2</v>
      </c>
      <c r="AK2" s="22">
        <v>4</v>
      </c>
      <c r="AL2" s="22">
        <v>1</v>
      </c>
      <c r="AM2" s="22">
        <v>3</v>
      </c>
      <c r="AN2" s="22">
        <v>3</v>
      </c>
      <c r="AO2" s="22">
        <v>6</v>
      </c>
      <c r="AP2" s="22">
        <v>2</v>
      </c>
      <c r="AQ2" s="22">
        <v>2</v>
      </c>
      <c r="AR2" s="22">
        <v>0</v>
      </c>
      <c r="AS2" s="22">
        <v>0</v>
      </c>
      <c r="AT2" s="22">
        <v>1</v>
      </c>
      <c r="AU2" s="22">
        <v>0</v>
      </c>
      <c r="AV2" s="22">
        <v>0</v>
      </c>
      <c r="AW2" s="22">
        <v>0</v>
      </c>
      <c r="AX2" s="22">
        <v>0</v>
      </c>
      <c r="AY2" s="22">
        <v>1</v>
      </c>
      <c r="AZ2" s="22">
        <v>0</v>
      </c>
      <c r="BC2" s="22">
        <v>2</v>
      </c>
      <c r="BH2" s="22">
        <v>0</v>
      </c>
      <c r="BJ2" s="22">
        <v>5</v>
      </c>
      <c r="BK2" s="22">
        <v>6</v>
      </c>
      <c r="BL2" s="22">
        <v>5</v>
      </c>
      <c r="BM2" s="22">
        <v>5</v>
      </c>
      <c r="BN2" s="22">
        <v>1</v>
      </c>
      <c r="BP2" s="22">
        <v>125</v>
      </c>
      <c r="BR2" s="67">
        <v>1984</v>
      </c>
      <c r="BS2" s="22">
        <v>1</v>
      </c>
      <c r="BT2" s="58">
        <f>IF(BR2="","",YEAR(D2)-BR2)</f>
        <v>32</v>
      </c>
      <c r="BU2" s="59">
        <f>IF(BO2="",IF(OR(BM2="",BN2=""),"",((BM2*12)+BN2)*0.0254),BO2*0.01)</f>
        <v>1.5493999999999999</v>
      </c>
      <c r="BV2" s="59">
        <f>IF(BQ2="",IF(BP2="","",BP2*0.453592),BQ2)</f>
        <v>56.698999999999998</v>
      </c>
      <c r="BW2" s="59">
        <f>IF(OR(BU2="",BV2=""),"",(BV2/(BU2^2)))</f>
        <v>23.618281582169185</v>
      </c>
      <c r="BX2" s="59">
        <f>IF(COUNTBLANK(E2:J2)=6,"",(((E2*IF(F2&gt;0,F2,30)*3)+(G2*IF(H2&gt;0,H2,30)*5)+(I2*IF(J2&gt;0,J2,30)*9))))</f>
        <v>570</v>
      </c>
      <c r="BY2" s="59">
        <f>IF(COUNTBLANK(AE2:AL2)=8,"",SUM(IF(AE2=2,1,IF(AE2=3,1,0)),IF(AH2=1,1,IF(AI2=1,1,0)),IF(AJ2&gt;3,1,0),IF(AK2&gt;3,1,0),IF(AL2&gt;0,1,0)))</f>
        <v>2</v>
      </c>
      <c r="BZ2" s="59">
        <f>IF(OR(AM2="",AN2=""),"",IF(OR(AM2=-99,AN2=-99),-99,IF(AM2=3,IF(AN2=2,1,IF(AN2=3,1,0)),0)))</f>
        <v>1</v>
      </c>
      <c r="CA2" s="59">
        <f>IF(OR((AC2=""),(AD2="")),"",IF(AD2=-99,-99,IF(AC2&gt;=4,IF(OR(AD2=1,AD2=2),1,0),0)))</f>
        <v>1</v>
      </c>
      <c r="CB2" s="59">
        <f>IF(BW2="","",IF(BW2&lt;25,5,IF(BW2&lt;30,2,0)))</f>
        <v>5</v>
      </c>
      <c r="CC2" s="59">
        <f t="shared" ref="CC2" si="0">IF(BX2="","",IF(BX2&lt;200,0,IF(BX2&lt;700,6,IF(BX2&gt;=700,9,""))))</f>
        <v>6</v>
      </c>
      <c r="CD2" s="59">
        <f>IF(K2="","",IF(K2&lt;4,0,IF(K2&gt;=4,4,"")))</f>
        <v>4</v>
      </c>
      <c r="CE2" s="59">
        <f>IF(L2="","",IF(L2&lt;4,0,IF(L2&gt;=4,4,"")))</f>
        <v>0</v>
      </c>
      <c r="CF2" s="59">
        <f>IF(M2="","",IF(M2&lt;4,0,IF(M2&gt;=4,3,"")))</f>
        <v>0</v>
      </c>
      <c r="CG2" s="59">
        <f>IF(N2="","",IF(N2&lt;4,0,IF(N2&gt;=4,1,"")))</f>
        <v>1</v>
      </c>
      <c r="CH2" s="59">
        <f t="shared" ref="CH2" si="1">IF(BY2="","",IF(BY2=0,0,IF(BY2&lt;3,1,IF(BY2&lt;5,4,IF(BY2=5,6,"")))))</f>
        <v>1</v>
      </c>
      <c r="CI2" s="59">
        <f>IF(O2="","",IF(O2=0,0,IF(O2=1,3,IF(O2&lt;=4,4,IF(O2&gt;4,5,"")))))</f>
        <v>4</v>
      </c>
      <c r="CJ2" s="59">
        <f>IF(P2="","",IF(P2=0,0,IF(P2=1,1,IF(P2&lt;7,3,IF(P2=7,4,"")))))</f>
        <v>4</v>
      </c>
      <c r="CK2" s="59">
        <f>IF(Q2="","",IF(Q2&lt;4,3,IF(Q2&lt;7,2,IF(Q2=7,0,""))))</f>
        <v>3</v>
      </c>
      <c r="CL2" s="59">
        <f>IF(R2="","",IF(R2&lt;1,0,IF(R2&lt;=2,1,IF(R2&gt;2,2,""))))</f>
        <v>2</v>
      </c>
      <c r="CM2" s="59">
        <f>IF(S2="","",IF(S2=0,0,IF(S2=1,1,IF(S2&gt;1,2,""))))</f>
        <v>2</v>
      </c>
      <c r="CN2" s="59">
        <f>IF(T2="","",IF(T2=0,0,IF(T2&lt;=4,1,IF(T2&gt;4,2,""))))</f>
        <v>1</v>
      </c>
      <c r="CO2" s="59">
        <f>IF(U2="","",IF(U2&lt;4,0,IF(U2&lt;=6,1,IF(U2=7,2,""))))</f>
        <v>1</v>
      </c>
      <c r="CP2" s="59">
        <f>IF(V2="","",IF(V2&lt;4,2,IF(V2=4,1,IF(V2=5,0,""))))</f>
        <v>2</v>
      </c>
      <c r="CQ2" s="59">
        <f>IF(W2="","",IF(W2=1,2,IF(W2=2,1,IF(W2&gt;2,0,""))))</f>
        <v>0</v>
      </c>
      <c r="CR2" s="59">
        <f>IF(X2="","",IF(X2=0,0,IF(X2=1,1,IF(X2=2,2,IF(X2=3,2,IF(X2=-9,-9,IF(X2=-99,-99,"")))))))</f>
        <v>2</v>
      </c>
      <c r="CS2" s="59">
        <f>IF(Z2="","",IF(Z2=0,1,IF(Z2=1,0,"")))</f>
        <v>1</v>
      </c>
      <c r="CT2" s="59">
        <f>IF(CA2="","",IF(CA2=-99,-99,IF(CA2=1,3,0)))</f>
        <v>3</v>
      </c>
      <c r="CU2" s="59">
        <f>IF(BZ2="","",IF(BZ2=-99,-99,IF(BZ2=0,3,0)))</f>
        <v>0</v>
      </c>
      <c r="CV2" s="59">
        <f>IF(AO2="","",IF(AND(AO2&gt;=7,AO2&lt;=8),2,0))</f>
        <v>0</v>
      </c>
      <c r="CW2" s="59">
        <f>IF(AP2="","",IF(AP2=1,0,IF(AP2&gt;1,1,"")))</f>
        <v>1</v>
      </c>
      <c r="CX2" s="59">
        <f t="shared" ref="CX2" si="2">IF(AQ2="","",IF(AQ2=0,1,IF(AQ2&gt;0,0,"")))</f>
        <v>0</v>
      </c>
      <c r="CY2" s="59" t="str">
        <f>IF(BA2="","",IF(BA2=0,0,IF(OR(BA2=1,BA2=2,BA2=3),3,IF(BA2=-99,-99,""))))</f>
        <v/>
      </c>
      <c r="CZ2" s="59" t="str">
        <f>IF(BB2="","",IF(BB2=0,0,IF(OR(BB2=1,BB2=2,BB2=3),3,IF(BB2=-99,-99,""))))</f>
        <v/>
      </c>
      <c r="DA2" s="59">
        <f>IF(BC2="","",IF(BC2=0,0,IF(OR(BC2=1,BC2=2,BC2=3),3,IF(BC2=-99,-99,""))))</f>
        <v>3</v>
      </c>
      <c r="DB2" s="59" t="str">
        <f>IF(BD2="","",IF(BD2=0,0,IF(OR(BD2=1,BD2=2,BD2=3),3,IF(BD2=-99,-99,""))))</f>
        <v/>
      </c>
      <c r="DC2" s="59" t="str">
        <f>IF(BE2="","",IF(BE2=0,0,IF(OR(BE2=1,BE2=2,BE2=3),3,IF(BE2=-99,-99,""))))</f>
        <v/>
      </c>
      <c r="DD2" s="59" t="str">
        <f>IF(BF2="","",IF(BF2=0,0,IF(OR(BF2=1,BF2=2,BF2=3),3,IF(BF2=-99,-99,""))))</f>
        <v/>
      </c>
      <c r="DE2" s="59" t="str">
        <f>IF(BG2="","",IF(BG2=0,0,IF(OR(BG2=1,BG2=2,BG2=3),3,IF(BG2=-99,-99,""))))</f>
        <v/>
      </c>
      <c r="DF2" s="59">
        <f>IF(BH2="","",IF(BH2=0,0,IF(OR(BH2=1,BH2=2,BH2=3),3,IF(BH2=-99,-99,""))))</f>
        <v>0</v>
      </c>
      <c r="DG2" s="59" t="str">
        <f>IF(BI2="","",IF(BI2=0,0,IF(OR(BI2=1,BI2=2,BI2=3),3,IF(BI2=-99,-99,""))))</f>
        <v/>
      </c>
      <c r="DH2" s="59">
        <f>IF(BT2="","",IF(BS2=1,IF(BT2&lt;65,41,IF(BT2&lt;70,35,IF(BT2&lt;75,29,IF(BT2&lt;80,21,IF(BT2&lt;85,14,IF(BT2&lt;90,5,0)))))),IF(BS2=2,IF(BT2&lt;65,38,IF(BT2&lt;70,33,IF(BT2&lt;75,26,IF(BT2&lt;80,16,IF(BT2&lt;85,12,IF(BT2&lt;90,1,0)))))),"")))</f>
        <v>41</v>
      </c>
      <c r="DI2" s="59">
        <f>IF(BL2="","",IF(BL2=1,0,IF(BL2=2,3,IF(BL2&gt;2,6,""))))</f>
        <v>6</v>
      </c>
      <c r="DJ2" s="59">
        <f>IF(Y2="","",IF(Y2=0,3,IF(Y2=1,0,"")))</f>
        <v>3</v>
      </c>
      <c r="DK2" s="59">
        <f>IF(COUNTBLANK(CB2:CH2)=7,"",SUM(CB2:CH2))</f>
        <v>17</v>
      </c>
      <c r="DL2" s="59">
        <f>IF(COUNTBLANK(CI2:CR2)=10,"",SUM(CI2:CQ2,IF(CR2&gt;0,CR2,0)))</f>
        <v>21</v>
      </c>
      <c r="DM2" s="59">
        <f>IF(COUNTBLANK(CS2:CX2)=6,"",SUM(CS2,IF(CT2=-99,0,CT2),IF(CU2=-99,0,CU2),CV2:CX2))</f>
        <v>5</v>
      </c>
      <c r="DN2" s="59">
        <f>IF(COUNTBLANK(CY2:DG2)=9,"",SUM(IF(OR(CY2="",CY2=-99),0,CY2),IF(OR(CZ2="",CZ2=-99),0,CZ2),IF(OR(DA2="",DA2=-99),0,DA2),IF(OR(DB2="",DB2=-99),0,DB2),IF(OR(DC2="",DC2=-99),0,DC2),IF(OR(DD2="",DD2=-99),0,DD2),IF(OR(DE2="",DE2=-99),0,DE2),IF(OR(DF2="",DF2=-99),0,DF2),IF(OR(DG2="",DG2=-99),0,DG2)))</f>
        <v>3</v>
      </c>
      <c r="DO2" s="59">
        <f>IF(COUNTBLANK(DH2:DJ2)=3,"",SUM(DH2:DJ2))</f>
        <v>50</v>
      </c>
      <c r="DP2" s="59">
        <f>IF(COUNTBLANK(DK2:DN2)=4,"",SUM(DK2:DN2))</f>
        <v>46</v>
      </c>
      <c r="DQ2" s="59">
        <f>IF(COUNTBLANK(CB2:CH2)=7,"",SUM(IF(CB2="",0,5),IF(CC2="",0,9),IF(CD2="",0,4),IF(CE2="",0,4),IF(CF2="",0,3),IF(CG2="",0,1),IF(CH2="",0,6)))</f>
        <v>32</v>
      </c>
      <c r="DR2" s="59">
        <f>IF(COUNTBLANK(CI2:CR2)=10,"",SUM(IF(CI2="",0,5),IF(CJ2="",0,4),IF(CK2="",0,3),IF(CL2="",0,2),IF(CM2="",0,2),IF(CN2="",0,2),IF(CO2="",0,2),IF(CP2="",0,2),IF(CQ2="",0,2),IF(OR(CR2="",CR2=-99,CR2=-9),0,2)))</f>
        <v>26</v>
      </c>
      <c r="DS2" s="59">
        <f>IF(COUNTBLANK(CS2:CX2)=6,"",SUM(IF(CS2="",0,1),IF(OR(CT2="",CT2=-99),0,3),IF(OR(CU2="",CU2=-99),0,3),IF(CV2="",0,2),IF(CW2="",0,1),IF(CX2="",0,1)))</f>
        <v>11</v>
      </c>
      <c r="DT2" s="59">
        <f>IF(COUNTBLANK(CY2:DG2)=9,"",SUM(IF(OR(CY2="",CY2=-99),0,3),IF(OR(CZ2="",CZ2=-99),0,3),IF(OR(DA2="",DA2=-99),0,3),IF(OR(DB2="",DB2=-99),0,3),IF(OR(DC2="",DC2=-99),0,3),IF(OR(DD2="",DD2=-99),0,3),IF(OR(DE2="",DE2=-99),0,3),IF(OR(DF2="",DF2=-99),0,3),IF(OR(DG2="",DG2=-99),0,3)))</f>
        <v>6</v>
      </c>
      <c r="DU2" s="59">
        <f>IF(COUNTBLANK(DH2:DJ2)=3,"",SUM(IF(DH2="",0,IF(BS2=1,41,IF(BS2=2,38,""))),IF(DI2="",0,6),IF(DJ2="",0,3)))</f>
        <v>50</v>
      </c>
      <c r="DV2" s="59">
        <f>IF(COUNTBLANK(DK2:DN2)=4,"",SUM(DQ2:DT2))</f>
        <v>75</v>
      </c>
      <c r="DW2" s="59">
        <f>IF(DQ2="","",((DK2/DQ2)*100))</f>
        <v>53.125</v>
      </c>
      <c r="DX2" s="59">
        <f t="shared" ref="DX2:EB2" si="3">IF(DR2="","",((DL2/DR2)*100))</f>
        <v>80.769230769230774</v>
      </c>
      <c r="DY2" s="59">
        <f t="shared" si="3"/>
        <v>45.454545454545453</v>
      </c>
      <c r="DZ2" s="59">
        <f t="shared" si="3"/>
        <v>50</v>
      </c>
      <c r="EA2" s="59">
        <f t="shared" si="3"/>
        <v>100</v>
      </c>
      <c r="EB2" s="59">
        <f t="shared" si="3"/>
        <v>61.333333333333329</v>
      </c>
      <c r="EC2" s="59">
        <f>IF(COUNTBLANK(DQ2:DT2)=4,"",SQRT((DQ2^2)+(DR2^2)+(DS2^2)+(DT2^2)))</f>
        <v>43.092922852830483</v>
      </c>
      <c r="ED2" s="59">
        <f>IF(EC2="","",(SUM(((DK2/EC2)^2),((DL2/EC2)^2),((DM2/EC2)^2),((DN2/EC2)^2))*100))</f>
        <v>41.141626278944543</v>
      </c>
      <c r="EE2" s="59">
        <f>IF(CB2="","",(CB2/DQ2*100))</f>
        <v>15.625</v>
      </c>
      <c r="EF2" s="59">
        <f>IF(CC2="","",(CC2/DQ2*100))</f>
        <v>18.75</v>
      </c>
      <c r="EG2" s="59">
        <f>IF(CD2="","",(CD2/DQ2*100))</f>
        <v>12.5</v>
      </c>
      <c r="EH2" s="59">
        <f>IF(CE2="","",(CE2/DQ2*100))</f>
        <v>0</v>
      </c>
      <c r="EI2" s="59">
        <f>IF(CF2="","",(CF2/DQ2*100))</f>
        <v>0</v>
      </c>
      <c r="EJ2" s="59">
        <f>IF(CG2="","",(CG2/DQ2*100))</f>
        <v>3.125</v>
      </c>
      <c r="EK2" s="59">
        <f>IF(CH2="","",(CH2/DQ2*100))</f>
        <v>3.125</v>
      </c>
      <c r="EL2" s="59">
        <f>IF(CI2="","",(CI2/DR2*100))</f>
        <v>15.384615384615385</v>
      </c>
      <c r="EM2" s="59">
        <f>IF(CJ2="","",(CJ2/DR2*100))</f>
        <v>15.384615384615385</v>
      </c>
      <c r="EN2" s="59">
        <f>IF(CK2="","",(CK2/DR2*100))</f>
        <v>11.538461538461538</v>
      </c>
      <c r="EO2" s="59">
        <f>IF(CL2="","",(CL2/DR2*100))</f>
        <v>7.6923076923076925</v>
      </c>
      <c r="EP2" s="59">
        <f>IF(CM2="","",(CM2/DR2*100))</f>
        <v>7.6923076923076925</v>
      </c>
      <c r="EQ2" s="59">
        <f>IF(CN2="","",(CN2/DR2*100))</f>
        <v>3.8461538461538463</v>
      </c>
      <c r="ER2" s="59">
        <f>IF(CO2="","",(CO2/DR2*100))</f>
        <v>3.8461538461538463</v>
      </c>
      <c r="ES2" s="59">
        <f>IF(CP2="","",(CP2/DR2*100))</f>
        <v>7.6923076923076925</v>
      </c>
      <c r="ET2" s="59">
        <f>IF(CQ2="","",(CQ2/DR2*100))</f>
        <v>0</v>
      </c>
      <c r="EU2" s="59">
        <f>IF(CR2="","",(CR2/DR2*100))</f>
        <v>7.6923076923076925</v>
      </c>
      <c r="EV2" s="59">
        <f>IF(CS2="","",(CS2/DS2*100))</f>
        <v>9.0909090909090917</v>
      </c>
      <c r="EW2" s="59">
        <f>IF(CT2="","",(CT2/DS2*100))</f>
        <v>27.27272727272727</v>
      </c>
      <c r="EX2" s="59">
        <f>IF(CU2="","",(CU2/DS2*100))</f>
        <v>0</v>
      </c>
      <c r="EY2" s="59">
        <f>IF(CV2="","",(CV2/DS2*100))</f>
        <v>0</v>
      </c>
      <c r="EZ2" s="59">
        <f>IF(CW2="","",(CW2/DS2*100))</f>
        <v>9.0909090909090917</v>
      </c>
      <c r="FA2" s="59">
        <f>IF(CX2="","",(CX2/DS2*100))</f>
        <v>0</v>
      </c>
      <c r="FB2" s="59" t="str">
        <f t="shared" ref="FB2:FJ2" si="4">IF(CY2="","",(CY2/$DT2*100))</f>
        <v/>
      </c>
      <c r="FC2" s="59" t="str">
        <f t="shared" si="4"/>
        <v/>
      </c>
      <c r="FD2" s="59">
        <f t="shared" si="4"/>
        <v>50</v>
      </c>
      <c r="FE2" s="59" t="str">
        <f t="shared" si="4"/>
        <v/>
      </c>
      <c r="FF2" s="59" t="str">
        <f t="shared" si="4"/>
        <v/>
      </c>
      <c r="FG2" s="59" t="str">
        <f t="shared" si="4"/>
        <v/>
      </c>
      <c r="FH2" s="59" t="str">
        <f t="shared" si="4"/>
        <v/>
      </c>
      <c r="FI2" s="59">
        <f t="shared" si="4"/>
        <v>0</v>
      </c>
      <c r="FJ2" s="59" t="str">
        <f t="shared" si="4"/>
        <v/>
      </c>
      <c r="FK2" s="59">
        <f>IF(DH2="","",(DH2/DU2*100))</f>
        <v>82</v>
      </c>
      <c r="FL2" s="59">
        <f>IF(DI2="","",(DI2/DU2*100))</f>
        <v>12</v>
      </c>
      <c r="FM2" s="59">
        <f>IF(DJ2="","",(DJ2/DU2*100))</f>
        <v>6</v>
      </c>
    </row>
    <row r="3" spans="1:169" x14ac:dyDescent="0.25">
      <c r="A3" s="22">
        <v>2</v>
      </c>
      <c r="B3" s="22">
        <v>2</v>
      </c>
      <c r="C3" s="22">
        <v>1</v>
      </c>
      <c r="D3" s="60">
        <v>42383</v>
      </c>
      <c r="E3" s="22">
        <v>2</v>
      </c>
      <c r="F3" s="22">
        <v>60</v>
      </c>
      <c r="G3" s="22">
        <v>2</v>
      </c>
      <c r="H3" s="22">
        <v>30</v>
      </c>
      <c r="I3" s="22">
        <v>1</v>
      </c>
      <c r="J3" s="22">
        <v>90</v>
      </c>
      <c r="K3" s="22">
        <v>1</v>
      </c>
      <c r="L3" s="22">
        <v>0</v>
      </c>
      <c r="M3" s="22">
        <v>2</v>
      </c>
      <c r="N3" s="22">
        <v>0</v>
      </c>
      <c r="O3" s="22">
        <v>0</v>
      </c>
      <c r="P3" s="22">
        <v>4</v>
      </c>
      <c r="Q3" s="22">
        <v>6</v>
      </c>
      <c r="R3" s="22">
        <v>2</v>
      </c>
      <c r="S3" s="22">
        <v>5</v>
      </c>
      <c r="T3" s="22">
        <v>1</v>
      </c>
      <c r="U3" s="22">
        <v>1</v>
      </c>
      <c r="V3" s="22">
        <v>5</v>
      </c>
      <c r="W3" s="22">
        <v>1</v>
      </c>
      <c r="X3" s="22">
        <v>1</v>
      </c>
      <c r="Y3" s="22">
        <v>1</v>
      </c>
      <c r="Z3" s="22">
        <v>0</v>
      </c>
      <c r="AA3" s="22">
        <v>1</v>
      </c>
      <c r="AB3" s="22">
        <v>1</v>
      </c>
      <c r="AC3" s="22">
        <v>7</v>
      </c>
      <c r="AD3" s="22">
        <v>3</v>
      </c>
      <c r="AE3" s="22">
        <v>2</v>
      </c>
      <c r="AF3" s="22">
        <v>0</v>
      </c>
      <c r="AG3" s="22">
        <v>1</v>
      </c>
      <c r="AH3" s="22">
        <v>1</v>
      </c>
      <c r="AI3" s="22">
        <v>0</v>
      </c>
      <c r="AJ3" s="22">
        <v>4</v>
      </c>
      <c r="AK3" s="22">
        <v>5</v>
      </c>
      <c r="AL3" s="22">
        <v>1</v>
      </c>
      <c r="AM3" s="22">
        <v>2</v>
      </c>
      <c r="AN3" s="22">
        <v>2</v>
      </c>
      <c r="AO3" s="22">
        <v>8</v>
      </c>
      <c r="AP3" s="22">
        <v>4</v>
      </c>
      <c r="AQ3" s="22">
        <v>0</v>
      </c>
      <c r="AR3" s="22">
        <v>0</v>
      </c>
      <c r="AS3" s="22">
        <v>1</v>
      </c>
      <c r="AT3" s="22">
        <v>0</v>
      </c>
      <c r="AU3" s="22">
        <v>1</v>
      </c>
      <c r="AV3" s="22">
        <v>0</v>
      </c>
      <c r="AW3" s="22">
        <v>0</v>
      </c>
      <c r="AX3" s="22">
        <v>1</v>
      </c>
      <c r="AY3" s="22">
        <v>0</v>
      </c>
      <c r="AZ3" s="22">
        <v>1</v>
      </c>
      <c r="BB3" s="22">
        <v>3</v>
      </c>
      <c r="BD3" s="22">
        <v>1</v>
      </c>
      <c r="BG3" s="22">
        <v>1</v>
      </c>
      <c r="BI3" s="22">
        <v>0</v>
      </c>
      <c r="BJ3" s="22">
        <v>6</v>
      </c>
      <c r="BK3" s="22">
        <v>3</v>
      </c>
      <c r="BL3" s="22">
        <v>2</v>
      </c>
      <c r="BM3" s="22">
        <v>5</v>
      </c>
      <c r="BN3" s="22">
        <v>10</v>
      </c>
      <c r="BP3" s="22">
        <v>210</v>
      </c>
      <c r="BR3" s="67">
        <v>1946</v>
      </c>
      <c r="BS3" s="22">
        <v>2</v>
      </c>
      <c r="BT3" s="58">
        <f t="shared" ref="BT3:BT66" si="5">IF(BR3="","",YEAR(D3)-BR3)</f>
        <v>70</v>
      </c>
      <c r="BU3" s="59">
        <f t="shared" ref="BU3:BU66" si="6">IF(BO3="",IF(OR(BM3="",BN3=""),"",((BM3*12)+BN3)*0.0254),BO3*0.01)</f>
        <v>1.778</v>
      </c>
      <c r="BV3" s="59">
        <f t="shared" ref="BV3:BV66" si="7">IF(BQ3="",IF(BP3="","",BP3*0.453592),BQ3)</f>
        <v>95.254319999999993</v>
      </c>
      <c r="BW3" s="59">
        <f t="shared" ref="BW3:BW66" si="8">IF(OR(BU3="",BV3=""),"",(BV3/(BU3^2)))</f>
        <v>30.131528834486236</v>
      </c>
      <c r="BX3" s="59">
        <f t="shared" ref="BX3:BX66" si="9">IF(COUNTBLANK(E3:J3)=6,"",(((E3*IF(F3&gt;0,F3,30)*3)+(G3*IF(H3&gt;0,H3,30)*5)+(I3*IF(J3&gt;0,J3,30)*9))))</f>
        <v>1470</v>
      </c>
      <c r="BY3" s="59">
        <f t="shared" ref="BY3:BY66" si="10">IF(COUNTBLANK(AE3:AL3)=8,"",SUM(IF(AE3=2,1,IF(AE3=3,1,0)),IF(AH3=1,1,IF(AI3=1,1,0)),IF(AJ3&gt;3,1,0),IF(AK3&gt;3,1,0),IF(AL3&gt;0,1,0)))</f>
        <v>5</v>
      </c>
      <c r="BZ3" s="59">
        <f t="shared" ref="BZ3:BZ66" si="11">IF(OR(AM3="",AN3=""),"",IF(OR(AM3=-99,AN3=-99),-99,IF(AM3=3,IF(AN3=2,1,IF(AN3=3,1,0)),0)))</f>
        <v>0</v>
      </c>
      <c r="CA3" s="59">
        <f t="shared" ref="CA3:CA66" si="12">IF(OR((AC3=""),(AD3="")),"",IF(AD3=-99,-99,IF(AC3&gt;=4,IF(OR(AD3=1,AD3=2),1,0),0)))</f>
        <v>0</v>
      </c>
      <c r="CB3" s="59">
        <f t="shared" ref="CB3:CB66" si="13">IF(BW3="","",IF(BW3&lt;25,5,IF(BW3&lt;30,2,0)))</f>
        <v>0</v>
      </c>
      <c r="CC3" s="59">
        <f t="shared" ref="CC3:CC66" si="14">IF(BX3="","",IF(BX3&lt;200,0,IF(BX3&lt;700,6,IF(BX3&gt;=700,9,""))))</f>
        <v>9</v>
      </c>
      <c r="CD3" s="59">
        <f t="shared" ref="CD3:CD66" si="15">IF(K3="","",IF(K3&lt;4,0,IF(K3&gt;=4,4,"")))</f>
        <v>0</v>
      </c>
      <c r="CE3" s="59">
        <f t="shared" ref="CE3:CE66" si="16">IF(L3="","",IF(L3&lt;4,0,IF(L3&gt;=4,4,"")))</f>
        <v>0</v>
      </c>
      <c r="CF3" s="59">
        <f t="shared" ref="CF3:CF66" si="17">IF(M3="","",IF(M3&lt;4,0,IF(M3&gt;=4,3,"")))</f>
        <v>0</v>
      </c>
      <c r="CG3" s="59">
        <f t="shared" ref="CG3:CG66" si="18">IF(N3="","",IF(N3&lt;4,0,IF(N3&gt;=4,1,"")))</f>
        <v>0</v>
      </c>
      <c r="CH3" s="59">
        <f t="shared" ref="CH3:CH66" si="19">IF(BY3="","",IF(BY3=0,0,IF(BY3&lt;3,1,IF(BY3&lt;5,4,IF(BY3=5,6,"")))))</f>
        <v>6</v>
      </c>
      <c r="CI3" s="59">
        <f t="shared" ref="CI3:CI66" si="20">IF(O3="","",IF(O3=0,0,IF(O3=1,3,IF(O3&lt;=4,4,IF(O3&gt;4,5,"")))))</f>
        <v>0</v>
      </c>
      <c r="CJ3" s="59">
        <f t="shared" ref="CJ3:CJ66" si="21">IF(P3="","",IF(P3=0,0,IF(P3=1,1,IF(P3&lt;7,3,IF(P3=7,4,"")))))</f>
        <v>3</v>
      </c>
      <c r="CK3" s="59">
        <f t="shared" ref="CK3:CK66" si="22">IF(Q3="","",IF(Q3&lt;4,3,IF(Q3&lt;7,2,IF(Q3=7,0,""))))</f>
        <v>2</v>
      </c>
      <c r="CL3" s="59">
        <f t="shared" ref="CL3:CL66" si="23">IF(R3="","",IF(R3&lt;1,0,IF(R3&lt;=2,1,IF(R3&gt;2,2,""))))</f>
        <v>1</v>
      </c>
      <c r="CM3" s="59">
        <f t="shared" ref="CM3:CM66" si="24">IF(S3="","",IF(S3=0,0,IF(S3=1,1,IF(S3&gt;1,2,""))))</f>
        <v>2</v>
      </c>
      <c r="CN3" s="59">
        <f t="shared" ref="CN3:CN66" si="25">IF(T3="","",IF(T3=0,0,IF(T3&lt;=4,1,IF(T3&gt;4,2,""))))</f>
        <v>1</v>
      </c>
      <c r="CO3" s="59">
        <f t="shared" ref="CO3:CO66" si="26">IF(U3="","",IF(U3&lt;4,0,IF(U3&lt;=6,1,IF(U3=7,2,""))))</f>
        <v>0</v>
      </c>
      <c r="CP3" s="59">
        <f t="shared" ref="CP3:CP66" si="27">IF(V3="","",IF(V3&lt;4,2,IF(V3=4,1,IF(V3=5,0,""))))</f>
        <v>0</v>
      </c>
      <c r="CQ3" s="59">
        <f t="shared" ref="CQ3:CQ66" si="28">IF(W3="","",IF(W3=1,2,IF(W3=2,1,IF(W3&gt;2,0,""))))</f>
        <v>2</v>
      </c>
      <c r="CR3" s="59">
        <f t="shared" ref="CR3:CR66" si="29">IF(X3="","",IF(X3=0,0,IF(X3=1,1,IF(X3=2,2,IF(X3=3,2,IF(X3=-9,-9,IF(X3=-99,-99,"")))))))</f>
        <v>1</v>
      </c>
      <c r="CS3" s="59">
        <f t="shared" ref="CS3:CS66" si="30">IF(Z3="","",IF(Z3=0,1,IF(Z3=1,0,"")))</f>
        <v>1</v>
      </c>
      <c r="CT3" s="59">
        <f t="shared" ref="CT3:CT66" si="31">IF(CA3="","",IF(CA3=-99,-99,IF(CA3=1,3,0)))</f>
        <v>0</v>
      </c>
      <c r="CU3" s="59">
        <f t="shared" ref="CU3:CU66" si="32">IF(BZ3="","",IF(BZ3=-99,-99,IF(BZ3=0,3,0)))</f>
        <v>3</v>
      </c>
      <c r="CV3" s="59">
        <f t="shared" ref="CV3:CV66" si="33">IF(AO3="","",IF(AND(AO3&gt;=7,AO3&lt;=8),2,0))</f>
        <v>2</v>
      </c>
      <c r="CW3" s="59">
        <f t="shared" ref="CW3:CW66" si="34">IF(AP3="","",IF(AP3=1,0,IF(AP3&gt;1,1,"")))</f>
        <v>1</v>
      </c>
      <c r="CX3" s="59">
        <f t="shared" ref="CX3:CX66" si="35">IF(AQ3="","",IF(AQ3=0,1,IF(AQ3&gt;0,0,"")))</f>
        <v>1</v>
      </c>
      <c r="CY3" s="59" t="str">
        <f t="shared" ref="CY3:CY66" si="36">IF(BA3="","",IF(BA3=0,0,IF(OR(BA3=1,BA3=2,BA3=3),3,IF(BA3=-99,-99,""))))</f>
        <v/>
      </c>
      <c r="CZ3" s="59">
        <f t="shared" ref="CZ3:CZ66" si="37">IF(BB3="","",IF(BB3=0,0,IF(OR(BB3=1,BB3=2,BB3=3),3,IF(BB3=-99,-99,""))))</f>
        <v>3</v>
      </c>
      <c r="DA3" s="59" t="str">
        <f t="shared" ref="DA3:DA66" si="38">IF(BC3="","",IF(BC3=0,0,IF(OR(BC3=1,BC3=2,BC3=3),3,IF(BC3=-99,-99,""))))</f>
        <v/>
      </c>
      <c r="DB3" s="59">
        <f t="shared" ref="DB3:DB66" si="39">IF(BD3="","",IF(BD3=0,0,IF(OR(BD3=1,BD3=2,BD3=3),3,IF(BD3=-99,-99,""))))</f>
        <v>3</v>
      </c>
      <c r="DC3" s="59" t="str">
        <f t="shared" ref="DC3:DC66" si="40">IF(BE3="","",IF(BE3=0,0,IF(OR(BE3=1,BE3=2,BE3=3),3,IF(BE3=-99,-99,""))))</f>
        <v/>
      </c>
      <c r="DD3" s="59" t="str">
        <f t="shared" ref="DD3:DD66" si="41">IF(BF3="","",IF(BF3=0,0,IF(OR(BF3=1,BF3=2,BF3=3),3,IF(BF3=-99,-99,""))))</f>
        <v/>
      </c>
      <c r="DE3" s="59">
        <f t="shared" ref="DE3:DE66" si="42">IF(BG3="","",IF(BG3=0,0,IF(OR(BG3=1,BG3=2,BG3=3),3,IF(BG3=-99,-99,""))))</f>
        <v>3</v>
      </c>
      <c r="DF3" s="59" t="str">
        <f t="shared" ref="DF3:DF66" si="43">IF(BH3="","",IF(BH3=0,0,IF(OR(BH3=1,BH3=2,BH3=3),3,IF(BH3=-99,-99,""))))</f>
        <v/>
      </c>
      <c r="DG3" s="59">
        <f t="shared" ref="DG3:DG66" si="44">IF(BI3="","",IF(BI3=0,0,IF(OR(BI3=1,BI3=2,BI3=3),3,IF(BI3=-99,-99,""))))</f>
        <v>0</v>
      </c>
      <c r="DH3" s="59">
        <f t="shared" ref="DH3:DH66" si="45">IF(BT3="","",IF(BS3=1,IF(BT3&lt;65,41,IF(BT3&lt;70,35,IF(BT3&lt;75,29,IF(BT3&lt;80,21,IF(BT3&lt;85,14,IF(BT3&lt;90,5,0)))))),IF(BS3=2,IF(BT3&lt;65,38,IF(BT3&lt;70,33,IF(BT3&lt;75,26,IF(BT3&lt;80,16,IF(BT3&lt;85,12,IF(BT3&lt;90,1,0)))))),"")))</f>
        <v>26</v>
      </c>
      <c r="DI3" s="59">
        <f t="shared" ref="DI3:DI66" si="46">IF(BL3="","",IF(BL3=1,0,IF(BL3=2,3,IF(BL3&gt;2,6,""))))</f>
        <v>3</v>
      </c>
      <c r="DJ3" s="59">
        <f t="shared" ref="DJ3:DJ66" si="47">IF(Y3="","",IF(Y3=0,3,IF(Y3=1,0,"")))</f>
        <v>0</v>
      </c>
      <c r="DK3" s="59">
        <f t="shared" ref="DK3:DK66" si="48">IF(COUNTBLANK(CB3:CH3)=7,"",SUM(CB3:CH3))</f>
        <v>15</v>
      </c>
      <c r="DL3" s="59">
        <f t="shared" ref="DL3:DL66" si="49">IF(COUNTBLANK(CI3:CR3)=10,"",SUM(CI3:CQ3,IF(CR3&gt;0,CR3,0)))</f>
        <v>12</v>
      </c>
      <c r="DM3" s="59">
        <f t="shared" ref="DM3:DM66" si="50">IF(COUNTBLANK(CS3:CX3)=6,"",SUM(CS3,IF(CT3=-99,0,CT3),IF(CU3=-99,0,CU3),CV3:CX3))</f>
        <v>8</v>
      </c>
      <c r="DN3" s="59">
        <f t="shared" ref="DN3:DN66" si="51">IF(COUNTBLANK(CY3:DG3)=9,"",SUM(IF(OR(CY3="",CY3=-99),0,CY3),IF(OR(CZ3="",CZ3=-99),0,CZ3),IF(OR(DA3="",DA3=-99),0,DA3),IF(OR(DB3="",DB3=-99),0,DB3),IF(OR(DC3="",DC3=-99),0,DC3),IF(OR(DD3="",DD3=-99),0,DD3),IF(OR(DE3="",DE3=-99),0,DE3),IF(OR(DF3="",DF3=-99),0,DF3),IF(OR(DG3="",DG3=-99),0,DG3)))</f>
        <v>9</v>
      </c>
      <c r="DO3" s="59">
        <f t="shared" ref="DO3:DO66" si="52">IF(COUNTBLANK(DH3:DJ3)=3,"",SUM(DH3:DJ3))</f>
        <v>29</v>
      </c>
      <c r="DP3" s="59">
        <f t="shared" ref="DP3:DP66" si="53">IF(COUNTBLANK(DK3:DN3)=4,"",SUM(DK3:DN3))</f>
        <v>44</v>
      </c>
      <c r="DQ3" s="59">
        <f t="shared" ref="DQ3:DQ66" si="54">IF(COUNTBLANK(CB3:CH3)=7,"",SUM(IF(CB3="",0,5),IF(CC3="",0,9),IF(CD3="",0,4),IF(CE3="",0,4),IF(CF3="",0,3),IF(CG3="",0,1),IF(CH3="",0,6)))</f>
        <v>32</v>
      </c>
      <c r="DR3" s="59">
        <f t="shared" ref="DR3:DR66" si="55">IF(COUNTBLANK(CI3:CR3)=10,"",SUM(IF(CI3="",0,5),IF(CJ3="",0,4),IF(CK3="",0,3),IF(CL3="",0,2),IF(CM3="",0,2),IF(CN3="",0,2),IF(CO3="",0,2),IF(CP3="",0,2),IF(CQ3="",0,2),IF(OR(CR3="",CR3=-99,CR3=-9),0,2)))</f>
        <v>26</v>
      </c>
      <c r="DS3" s="59">
        <f t="shared" ref="DS3:DS66" si="56">IF(COUNTBLANK(CS3:CX3)=6,"",SUM(IF(CS3="",0,1),IF(OR(CT3="",CT3=-99),0,3),IF(OR(CU3="",CU3=-99),0,3),IF(CV3="",0,2),IF(CW3="",0,1),IF(CX3="",0,1)))</f>
        <v>11</v>
      </c>
      <c r="DT3" s="59">
        <f t="shared" ref="DT3:DT66" si="57">IF(COUNTBLANK(CY3:DG3)=9,"",SUM(IF(OR(CY3="",CY3=-99),0,3),IF(OR(CZ3="",CZ3=-99),0,3),IF(OR(DA3="",DA3=-99),0,3),IF(OR(DB3="",DB3=-99),0,3),IF(OR(DC3="",DC3=-99),0,3),IF(OR(DD3="",DD3=-99),0,3),IF(OR(DE3="",DE3=-99),0,3),IF(OR(DF3="",DF3=-99),0,3),IF(OR(DG3="",DG3=-99),0,3)))</f>
        <v>12</v>
      </c>
      <c r="DU3" s="59">
        <f t="shared" ref="DU3:DU66" si="58">IF(COUNTBLANK(DH3:DJ3)=3,"",SUM(IF(DH3="",0,IF(BS3=1,41,IF(BS3=2,38,""))),IF(DI3="",0,6),IF(DJ3="",0,3)))</f>
        <v>47</v>
      </c>
      <c r="DV3" s="59">
        <f t="shared" ref="DV3:DV66" si="59">IF(COUNTBLANK(DK3:DN3)=4,"",SUM(DQ3:DT3))</f>
        <v>81</v>
      </c>
      <c r="DW3" s="59">
        <f t="shared" ref="DW3:DW66" si="60">IF(DQ3="","",((DK3/DQ3)*100))</f>
        <v>46.875</v>
      </c>
      <c r="DX3" s="59">
        <f t="shared" ref="DX3:DX66" si="61">IF(DR3="","",((DL3/DR3)*100))</f>
        <v>46.153846153846153</v>
      </c>
      <c r="DY3" s="59">
        <f t="shared" ref="DY3:DY66" si="62">IF(DS3="","",((DM3/DS3)*100))</f>
        <v>72.727272727272734</v>
      </c>
      <c r="DZ3" s="59">
        <f t="shared" ref="DZ3:DZ66" si="63">IF(DT3="","",((DN3/DT3)*100))</f>
        <v>75</v>
      </c>
      <c r="EA3" s="59">
        <f t="shared" ref="EA3:EA66" si="64">IF(DU3="","",((DO3/DU3)*100))</f>
        <v>61.702127659574465</v>
      </c>
      <c r="EB3" s="59">
        <f t="shared" ref="EB3:EB66" si="65">IF(DV3="","",((DP3/DV3)*100))</f>
        <v>54.320987654320987</v>
      </c>
      <c r="EC3" s="59">
        <f t="shared" ref="EC3:EC66" si="66">IF(COUNTBLANK(DQ3:DT3)=4,"",SQRT((DQ3^2)+(DR3^2)+(DS3^2)+(DT3^2)))</f>
        <v>44.328320518603</v>
      </c>
      <c r="ED3" s="59">
        <f t="shared" ref="ED3:ED66" si="67">IF(EC3="","",(SUM(((DK3/EC3)^2),((DL3/EC3)^2),((DM3/EC3)^2),((DN3/EC3)^2))*100))</f>
        <v>26.157760814249365</v>
      </c>
      <c r="EE3" s="59">
        <f t="shared" ref="EE3:EE66" si="68">IF(CB3="","",(CB3/DQ3*100))</f>
        <v>0</v>
      </c>
      <c r="EF3" s="59">
        <f t="shared" ref="EF3:EF66" si="69">IF(CC3="","",(CC3/DQ3*100))</f>
        <v>28.125</v>
      </c>
      <c r="EG3" s="59">
        <f t="shared" ref="EG3:EG66" si="70">IF(CD3="","",(CD3/DQ3*100))</f>
        <v>0</v>
      </c>
      <c r="EH3" s="59">
        <f t="shared" ref="EH3:EH66" si="71">IF(CE3="","",(CE3/DQ3*100))</f>
        <v>0</v>
      </c>
      <c r="EI3" s="59">
        <f t="shared" ref="EI3:EI66" si="72">IF(CF3="","",(CF3/DQ3*100))</f>
        <v>0</v>
      </c>
      <c r="EJ3" s="59">
        <f t="shared" ref="EJ3:EJ66" si="73">IF(CG3="","",(CG3/DQ3*100))</f>
        <v>0</v>
      </c>
      <c r="EK3" s="59">
        <f t="shared" ref="EK3:EK66" si="74">IF(CH3="","",(CH3/DQ3*100))</f>
        <v>18.75</v>
      </c>
      <c r="EL3" s="59">
        <f t="shared" ref="EL3:EL66" si="75">IF(CI3="","",(CI3/DR3*100))</f>
        <v>0</v>
      </c>
      <c r="EM3" s="59">
        <f t="shared" ref="EM3:EM66" si="76">IF(CJ3="","",(CJ3/DR3*100))</f>
        <v>11.538461538461538</v>
      </c>
      <c r="EN3" s="59">
        <f t="shared" ref="EN3:EN66" si="77">IF(CK3="","",(CK3/DR3*100))</f>
        <v>7.6923076923076925</v>
      </c>
      <c r="EO3" s="59">
        <f t="shared" ref="EO3:EO66" si="78">IF(CL3="","",(CL3/DR3*100))</f>
        <v>3.8461538461538463</v>
      </c>
      <c r="EP3" s="59">
        <f t="shared" ref="EP3:EP66" si="79">IF(CM3="","",(CM3/DR3*100))</f>
        <v>7.6923076923076925</v>
      </c>
      <c r="EQ3" s="59">
        <f t="shared" ref="EQ3:EQ66" si="80">IF(CN3="","",(CN3/DR3*100))</f>
        <v>3.8461538461538463</v>
      </c>
      <c r="ER3" s="59">
        <f t="shared" ref="ER3:ER66" si="81">IF(CO3="","",(CO3/DR3*100))</f>
        <v>0</v>
      </c>
      <c r="ES3" s="59">
        <f t="shared" ref="ES3:ES66" si="82">IF(CP3="","",(CP3/DR3*100))</f>
        <v>0</v>
      </c>
      <c r="ET3" s="59">
        <f t="shared" ref="ET3:ET66" si="83">IF(CQ3="","",(CQ3/DR3*100))</f>
        <v>7.6923076923076925</v>
      </c>
      <c r="EU3" s="59">
        <f t="shared" ref="EU3:EU66" si="84">IF(CR3="","",(CR3/DR3*100))</f>
        <v>3.8461538461538463</v>
      </c>
      <c r="EV3" s="59">
        <f t="shared" ref="EV3:EV66" si="85">IF(CS3="","",(CS3/DS3*100))</f>
        <v>9.0909090909090917</v>
      </c>
      <c r="EW3" s="59">
        <f t="shared" ref="EW3:EW66" si="86">IF(CT3="","",(CT3/DS3*100))</f>
        <v>0</v>
      </c>
      <c r="EX3" s="59">
        <f t="shared" ref="EX3:EX66" si="87">IF(CU3="","",(CU3/DS3*100))</f>
        <v>27.27272727272727</v>
      </c>
      <c r="EY3" s="59">
        <f t="shared" ref="EY3:EY66" si="88">IF(CV3="","",(CV3/DS3*100))</f>
        <v>18.181818181818183</v>
      </c>
      <c r="EZ3" s="59">
        <f t="shared" ref="EZ3:EZ66" si="89">IF(CW3="","",(CW3/DS3*100))</f>
        <v>9.0909090909090917</v>
      </c>
      <c r="FA3" s="59">
        <f t="shared" ref="FA3:FA66" si="90">IF(CX3="","",(CX3/DS3*100))</f>
        <v>9.0909090909090917</v>
      </c>
      <c r="FB3" s="59" t="str">
        <f t="shared" ref="FB3:FB66" si="91">IF(CY3="","",(CY3/$DT3*100))</f>
        <v/>
      </c>
      <c r="FC3" s="59">
        <f t="shared" ref="FC3:FC66" si="92">IF(CZ3="","",(CZ3/$DT3*100))</f>
        <v>25</v>
      </c>
      <c r="FD3" s="59" t="str">
        <f t="shared" ref="FD3:FD66" si="93">IF(DA3="","",(DA3/$DT3*100))</f>
        <v/>
      </c>
      <c r="FE3" s="59">
        <f t="shared" ref="FE3:FE66" si="94">IF(DB3="","",(DB3/$DT3*100))</f>
        <v>25</v>
      </c>
      <c r="FF3" s="59" t="str">
        <f t="shared" ref="FF3:FF66" si="95">IF(DC3="","",(DC3/$DT3*100))</f>
        <v/>
      </c>
      <c r="FG3" s="59" t="str">
        <f t="shared" ref="FG3:FG66" si="96">IF(DD3="","",(DD3/$DT3*100))</f>
        <v/>
      </c>
      <c r="FH3" s="59">
        <f t="shared" ref="FH3:FH66" si="97">IF(DE3="","",(DE3/$DT3*100))</f>
        <v>25</v>
      </c>
      <c r="FI3" s="59" t="str">
        <f t="shared" ref="FI3:FI66" si="98">IF(DF3="","",(DF3/$DT3*100))</f>
        <v/>
      </c>
      <c r="FJ3" s="59">
        <f t="shared" ref="FJ3:FJ66" si="99">IF(DG3="","",(DG3/$DT3*100))</f>
        <v>0</v>
      </c>
      <c r="FK3" s="59">
        <f t="shared" ref="FK3:FK66" si="100">IF(DH3="","",(DH3/DU3*100))</f>
        <v>55.319148936170215</v>
      </c>
      <c r="FL3" s="59">
        <f t="shared" ref="FL3:FL66" si="101">IF(DI3="","",(DI3/DU3*100))</f>
        <v>6.3829787234042552</v>
      </c>
      <c r="FM3" s="59">
        <f t="shared" ref="FM3:FM66" si="102">IF(DJ3="","",(DJ3/DU3*100))</f>
        <v>0</v>
      </c>
    </row>
    <row r="4" spans="1:169" x14ac:dyDescent="0.25">
      <c r="A4" s="22">
        <v>3</v>
      </c>
      <c r="B4" s="22">
        <v>3</v>
      </c>
      <c r="C4" s="22">
        <v>1</v>
      </c>
      <c r="D4" s="60">
        <v>42450</v>
      </c>
      <c r="E4" s="22">
        <v>5</v>
      </c>
      <c r="F4" s="22">
        <v>-99</v>
      </c>
      <c r="G4" s="22">
        <v>2</v>
      </c>
      <c r="H4" s="22">
        <v>-99</v>
      </c>
      <c r="I4" s="22">
        <v>1</v>
      </c>
      <c r="J4" s="22">
        <v>-99</v>
      </c>
      <c r="K4" s="22">
        <v>7</v>
      </c>
      <c r="L4" s="22">
        <v>7</v>
      </c>
      <c r="M4" s="22">
        <v>7</v>
      </c>
      <c r="N4" s="22">
        <v>7</v>
      </c>
      <c r="O4" s="22">
        <v>7</v>
      </c>
      <c r="P4" s="22">
        <v>7</v>
      </c>
      <c r="Q4" s="22">
        <v>0</v>
      </c>
      <c r="R4" s="22">
        <v>7</v>
      </c>
      <c r="S4" s="22">
        <v>7</v>
      </c>
      <c r="T4" s="22">
        <v>7</v>
      </c>
      <c r="U4" s="22">
        <v>7</v>
      </c>
      <c r="V4" s="22">
        <v>1</v>
      </c>
      <c r="W4" s="22">
        <v>1</v>
      </c>
      <c r="X4" s="22">
        <v>-99</v>
      </c>
      <c r="Y4" s="22">
        <v>0</v>
      </c>
      <c r="Z4" s="22">
        <v>0</v>
      </c>
      <c r="AA4" s="22">
        <v>1</v>
      </c>
      <c r="AB4" s="22">
        <v>1</v>
      </c>
      <c r="AC4" s="22">
        <v>4</v>
      </c>
      <c r="AD4" s="22">
        <v>-99</v>
      </c>
      <c r="AE4" s="22">
        <v>2</v>
      </c>
      <c r="AF4" s="22">
        <v>0</v>
      </c>
      <c r="AG4" s="22">
        <v>1</v>
      </c>
      <c r="AH4" s="22">
        <v>1</v>
      </c>
      <c r="AI4" s="22">
        <v>1</v>
      </c>
      <c r="AJ4" s="22">
        <v>5</v>
      </c>
      <c r="AK4" s="22">
        <v>5</v>
      </c>
      <c r="AL4" s="22">
        <v>-99</v>
      </c>
      <c r="AM4" s="22">
        <v>-99</v>
      </c>
      <c r="AN4" s="22">
        <v>-99</v>
      </c>
      <c r="AO4" s="22">
        <v>8</v>
      </c>
      <c r="AP4" s="22">
        <v>5</v>
      </c>
      <c r="AQ4" s="22">
        <v>0</v>
      </c>
      <c r="AR4" s="22">
        <v>1</v>
      </c>
      <c r="AS4" s="22">
        <v>1</v>
      </c>
      <c r="AT4" s="22">
        <v>1</v>
      </c>
      <c r="AU4" s="22">
        <v>1</v>
      </c>
      <c r="AV4" s="22">
        <v>1</v>
      </c>
      <c r="AW4" s="22">
        <v>1</v>
      </c>
      <c r="AX4" s="22">
        <v>1</v>
      </c>
      <c r="AY4" s="22">
        <v>1</v>
      </c>
      <c r="AZ4" s="22">
        <v>1</v>
      </c>
      <c r="BA4" s="22">
        <v>-99</v>
      </c>
      <c r="BB4" s="22">
        <v>-99</v>
      </c>
      <c r="BC4" s="22">
        <v>-99</v>
      </c>
      <c r="BD4" s="22">
        <v>-99</v>
      </c>
      <c r="BE4" s="22">
        <v>-99</v>
      </c>
      <c r="BF4" s="22">
        <v>-99</v>
      </c>
      <c r="BG4" s="22">
        <v>-99</v>
      </c>
      <c r="BH4" s="22">
        <v>-99</v>
      </c>
      <c r="BI4" s="22">
        <v>-99</v>
      </c>
      <c r="BJ4" s="22">
        <v>1</v>
      </c>
      <c r="BK4" s="22">
        <v>8</v>
      </c>
      <c r="BL4" s="22">
        <v>5</v>
      </c>
      <c r="BM4" s="22">
        <v>5</v>
      </c>
      <c r="BN4" s="22">
        <v>10</v>
      </c>
      <c r="BP4" s="22">
        <v>150</v>
      </c>
      <c r="BR4" s="67">
        <v>1980</v>
      </c>
      <c r="BS4" s="67">
        <v>1</v>
      </c>
      <c r="BT4" s="58">
        <f t="shared" si="5"/>
        <v>36</v>
      </c>
      <c r="BU4" s="59">
        <f t="shared" si="6"/>
        <v>1.778</v>
      </c>
      <c r="BV4" s="59">
        <f t="shared" si="7"/>
        <v>68.038799999999995</v>
      </c>
      <c r="BW4" s="59">
        <f t="shared" si="8"/>
        <v>21.522520596061597</v>
      </c>
      <c r="BX4" s="59">
        <f t="shared" si="9"/>
        <v>1020</v>
      </c>
      <c r="BY4" s="59">
        <f t="shared" si="10"/>
        <v>4</v>
      </c>
      <c r="BZ4" s="59">
        <f t="shared" si="11"/>
        <v>-99</v>
      </c>
      <c r="CA4" s="59">
        <f t="shared" si="12"/>
        <v>-99</v>
      </c>
      <c r="CB4" s="59">
        <f t="shared" si="13"/>
        <v>5</v>
      </c>
      <c r="CC4" s="59">
        <f t="shared" si="14"/>
        <v>9</v>
      </c>
      <c r="CD4" s="59">
        <f t="shared" si="15"/>
        <v>4</v>
      </c>
      <c r="CE4" s="59">
        <f t="shared" si="16"/>
        <v>4</v>
      </c>
      <c r="CF4" s="59">
        <f t="shared" si="17"/>
        <v>3</v>
      </c>
      <c r="CG4" s="59">
        <f t="shared" si="18"/>
        <v>1</v>
      </c>
      <c r="CH4" s="59">
        <f t="shared" si="19"/>
        <v>4</v>
      </c>
      <c r="CI4" s="59">
        <f t="shared" si="20"/>
        <v>5</v>
      </c>
      <c r="CJ4" s="59">
        <f t="shared" si="21"/>
        <v>4</v>
      </c>
      <c r="CK4" s="59">
        <f t="shared" si="22"/>
        <v>3</v>
      </c>
      <c r="CL4" s="59">
        <f t="shared" si="23"/>
        <v>2</v>
      </c>
      <c r="CM4" s="59">
        <f t="shared" si="24"/>
        <v>2</v>
      </c>
      <c r="CN4" s="59">
        <f t="shared" si="25"/>
        <v>2</v>
      </c>
      <c r="CO4" s="59">
        <f t="shared" si="26"/>
        <v>2</v>
      </c>
      <c r="CP4" s="59">
        <f t="shared" si="27"/>
        <v>2</v>
      </c>
      <c r="CQ4" s="59">
        <f t="shared" si="28"/>
        <v>2</v>
      </c>
      <c r="CR4" s="59">
        <f t="shared" si="29"/>
        <v>-99</v>
      </c>
      <c r="CS4" s="59">
        <f t="shared" si="30"/>
        <v>1</v>
      </c>
      <c r="CT4" s="59">
        <f t="shared" si="31"/>
        <v>-99</v>
      </c>
      <c r="CU4" s="59">
        <f t="shared" si="32"/>
        <v>-99</v>
      </c>
      <c r="CV4" s="59">
        <f t="shared" si="33"/>
        <v>2</v>
      </c>
      <c r="CW4" s="59">
        <f t="shared" si="34"/>
        <v>1</v>
      </c>
      <c r="CX4" s="59">
        <f t="shared" si="35"/>
        <v>1</v>
      </c>
      <c r="CY4" s="59">
        <f t="shared" si="36"/>
        <v>-99</v>
      </c>
      <c r="CZ4" s="59">
        <f t="shared" si="37"/>
        <v>-99</v>
      </c>
      <c r="DA4" s="59">
        <f t="shared" si="38"/>
        <v>-99</v>
      </c>
      <c r="DB4" s="59">
        <f t="shared" si="39"/>
        <v>-99</v>
      </c>
      <c r="DC4" s="59">
        <f t="shared" si="40"/>
        <v>-99</v>
      </c>
      <c r="DD4" s="59">
        <f t="shared" si="41"/>
        <v>-99</v>
      </c>
      <c r="DE4" s="59">
        <f t="shared" si="42"/>
        <v>-99</v>
      </c>
      <c r="DF4" s="59">
        <f t="shared" si="43"/>
        <v>-99</v>
      </c>
      <c r="DG4" s="59">
        <f t="shared" si="44"/>
        <v>-99</v>
      </c>
      <c r="DH4" s="59">
        <f t="shared" si="45"/>
        <v>41</v>
      </c>
      <c r="DI4" s="59">
        <f t="shared" si="46"/>
        <v>6</v>
      </c>
      <c r="DJ4" s="59">
        <f t="shared" si="47"/>
        <v>3</v>
      </c>
      <c r="DK4" s="59">
        <f t="shared" si="48"/>
        <v>30</v>
      </c>
      <c r="DL4" s="59">
        <f t="shared" si="49"/>
        <v>24</v>
      </c>
      <c r="DM4" s="59">
        <f t="shared" si="50"/>
        <v>5</v>
      </c>
      <c r="DN4" s="59">
        <f t="shared" si="51"/>
        <v>0</v>
      </c>
      <c r="DO4" s="59">
        <f t="shared" si="52"/>
        <v>50</v>
      </c>
      <c r="DP4" s="59">
        <f t="shared" si="53"/>
        <v>59</v>
      </c>
      <c r="DQ4" s="59">
        <f t="shared" si="54"/>
        <v>32</v>
      </c>
      <c r="DR4" s="59">
        <f t="shared" si="55"/>
        <v>24</v>
      </c>
      <c r="DS4" s="59">
        <f t="shared" si="56"/>
        <v>5</v>
      </c>
      <c r="DT4" s="59">
        <f t="shared" si="57"/>
        <v>0</v>
      </c>
      <c r="DU4" s="59">
        <f t="shared" si="58"/>
        <v>50</v>
      </c>
      <c r="DV4" s="59">
        <f t="shared" si="59"/>
        <v>61</v>
      </c>
      <c r="DW4" s="59">
        <f t="shared" si="60"/>
        <v>93.75</v>
      </c>
      <c r="DX4" s="59">
        <f t="shared" si="61"/>
        <v>100</v>
      </c>
      <c r="DY4" s="59">
        <f t="shared" si="62"/>
        <v>100</v>
      </c>
      <c r="DZ4" s="59" t="e">
        <f>IF(DT4="","",((DN4/DT4)*100))</f>
        <v>#DIV/0!</v>
      </c>
      <c r="EA4" s="59">
        <f t="shared" si="64"/>
        <v>100</v>
      </c>
      <c r="EB4" s="59">
        <f t="shared" si="65"/>
        <v>96.721311475409834</v>
      </c>
      <c r="EC4" s="59">
        <f t="shared" si="66"/>
        <v>40.311288741492746</v>
      </c>
      <c r="ED4" s="59">
        <f t="shared" si="67"/>
        <v>92.369230769230782</v>
      </c>
      <c r="EE4" s="59">
        <f t="shared" si="68"/>
        <v>15.625</v>
      </c>
      <c r="EF4" s="59">
        <f t="shared" si="69"/>
        <v>28.125</v>
      </c>
      <c r="EG4" s="59">
        <f t="shared" si="70"/>
        <v>12.5</v>
      </c>
      <c r="EH4" s="59">
        <f t="shared" si="71"/>
        <v>12.5</v>
      </c>
      <c r="EI4" s="59">
        <f t="shared" si="72"/>
        <v>9.375</v>
      </c>
      <c r="EJ4" s="59">
        <f t="shared" si="73"/>
        <v>3.125</v>
      </c>
      <c r="EK4" s="59">
        <f t="shared" si="74"/>
        <v>12.5</v>
      </c>
      <c r="EL4" s="59">
        <f t="shared" si="75"/>
        <v>20.833333333333336</v>
      </c>
      <c r="EM4" s="59">
        <f t="shared" si="76"/>
        <v>16.666666666666664</v>
      </c>
      <c r="EN4" s="59">
        <f t="shared" si="77"/>
        <v>12.5</v>
      </c>
      <c r="EO4" s="59">
        <f t="shared" si="78"/>
        <v>8.3333333333333321</v>
      </c>
      <c r="EP4" s="59">
        <f t="shared" si="79"/>
        <v>8.3333333333333321</v>
      </c>
      <c r="EQ4" s="59">
        <f t="shared" si="80"/>
        <v>8.3333333333333321</v>
      </c>
      <c r="ER4" s="59">
        <f t="shared" si="81"/>
        <v>8.3333333333333321</v>
      </c>
      <c r="ES4" s="59">
        <f t="shared" si="82"/>
        <v>8.3333333333333321</v>
      </c>
      <c r="ET4" s="59">
        <f t="shared" si="83"/>
        <v>8.3333333333333321</v>
      </c>
      <c r="EU4" s="59">
        <f t="shared" si="84"/>
        <v>-412.5</v>
      </c>
      <c r="EV4" s="59">
        <f t="shared" si="85"/>
        <v>20</v>
      </c>
      <c r="EW4" s="59">
        <f t="shared" si="86"/>
        <v>-1980</v>
      </c>
      <c r="EX4" s="59">
        <f t="shared" si="87"/>
        <v>-1980</v>
      </c>
      <c r="EY4" s="59">
        <f t="shared" si="88"/>
        <v>40</v>
      </c>
      <c r="EZ4" s="59">
        <f t="shared" si="89"/>
        <v>20</v>
      </c>
      <c r="FA4" s="59">
        <f t="shared" si="90"/>
        <v>20</v>
      </c>
      <c r="FB4" s="59" t="e">
        <f t="shared" si="91"/>
        <v>#DIV/0!</v>
      </c>
      <c r="FC4" s="59" t="e">
        <f t="shared" si="92"/>
        <v>#DIV/0!</v>
      </c>
      <c r="FD4" s="59" t="e">
        <f t="shared" si="93"/>
        <v>#DIV/0!</v>
      </c>
      <c r="FE4" s="59" t="e">
        <f t="shared" si="94"/>
        <v>#DIV/0!</v>
      </c>
      <c r="FF4" s="59" t="e">
        <f t="shared" si="95"/>
        <v>#DIV/0!</v>
      </c>
      <c r="FG4" s="59" t="e">
        <f t="shared" si="96"/>
        <v>#DIV/0!</v>
      </c>
      <c r="FH4" s="59" t="e">
        <f t="shared" si="97"/>
        <v>#DIV/0!</v>
      </c>
      <c r="FI4" s="59" t="e">
        <f t="shared" si="98"/>
        <v>#DIV/0!</v>
      </c>
      <c r="FJ4" s="59" t="e">
        <f t="shared" si="99"/>
        <v>#DIV/0!</v>
      </c>
      <c r="FK4" s="59">
        <f t="shared" si="100"/>
        <v>82</v>
      </c>
      <c r="FL4" s="59">
        <f t="shared" si="101"/>
        <v>12</v>
      </c>
      <c r="FM4" s="59">
        <f t="shared" si="102"/>
        <v>6</v>
      </c>
    </row>
    <row r="5" spans="1:169" x14ac:dyDescent="0.25">
      <c r="A5" s="22">
        <v>4</v>
      </c>
      <c r="B5" s="22">
        <v>4</v>
      </c>
      <c r="C5" s="22">
        <v>1</v>
      </c>
      <c r="D5" s="60">
        <v>42498</v>
      </c>
      <c r="E5" s="22">
        <v>1</v>
      </c>
      <c r="F5" s="22">
        <v>-99</v>
      </c>
      <c r="G5" s="22">
        <v>2</v>
      </c>
      <c r="H5" s="22">
        <v>60</v>
      </c>
      <c r="I5" s="22">
        <v>3</v>
      </c>
      <c r="J5" s="22">
        <v>-99</v>
      </c>
      <c r="K5" s="22">
        <v>5</v>
      </c>
      <c r="L5" s="22">
        <v>1</v>
      </c>
      <c r="M5" s="22">
        <v>4</v>
      </c>
      <c r="N5" s="22">
        <v>5</v>
      </c>
      <c r="O5" s="22">
        <v>5</v>
      </c>
      <c r="P5" s="22">
        <v>3</v>
      </c>
      <c r="Q5" s="22">
        <v>1</v>
      </c>
      <c r="R5" s="22">
        <v>2</v>
      </c>
      <c r="S5" s="22">
        <v>5</v>
      </c>
      <c r="T5" s="22">
        <v>6</v>
      </c>
      <c r="U5" s="22">
        <v>3</v>
      </c>
      <c r="V5" s="22">
        <v>1</v>
      </c>
      <c r="W5" s="22">
        <v>1</v>
      </c>
      <c r="X5" s="22">
        <v>-99</v>
      </c>
      <c r="Y5" s="22">
        <v>0</v>
      </c>
      <c r="Z5" s="22">
        <v>0</v>
      </c>
      <c r="AA5" s="22">
        <v>1</v>
      </c>
      <c r="AB5" s="22">
        <v>1</v>
      </c>
      <c r="AC5" s="22">
        <v>4</v>
      </c>
      <c r="AD5" s="22">
        <v>-99</v>
      </c>
      <c r="AE5" s="22">
        <v>2</v>
      </c>
      <c r="AF5" s="22">
        <v>0</v>
      </c>
      <c r="AG5" s="22">
        <v>1</v>
      </c>
      <c r="AH5" s="22">
        <v>1</v>
      </c>
      <c r="AI5" s="22">
        <v>0</v>
      </c>
      <c r="AJ5" s="22">
        <v>4</v>
      </c>
      <c r="AK5" s="22">
        <v>5</v>
      </c>
      <c r="AL5" s="22">
        <v>-99</v>
      </c>
      <c r="AM5" s="22">
        <v>-99</v>
      </c>
      <c r="AN5" s="22">
        <v>-99</v>
      </c>
      <c r="AO5" s="22">
        <v>7</v>
      </c>
      <c r="AP5" s="22">
        <v>2</v>
      </c>
      <c r="AQ5" s="22">
        <v>1</v>
      </c>
      <c r="AR5" s="22">
        <v>1</v>
      </c>
      <c r="AS5" s="22">
        <v>0</v>
      </c>
      <c r="AT5" s="22">
        <v>1</v>
      </c>
      <c r="AU5" s="22">
        <v>0</v>
      </c>
      <c r="AV5" s="22">
        <v>1</v>
      </c>
      <c r="AW5" s="22">
        <v>1</v>
      </c>
      <c r="AX5" s="22">
        <v>1</v>
      </c>
      <c r="AY5" s="22">
        <v>0</v>
      </c>
      <c r="AZ5" s="22">
        <v>1</v>
      </c>
      <c r="BA5" s="22">
        <v>1</v>
      </c>
      <c r="BC5" s="22">
        <v>2</v>
      </c>
      <c r="BE5" s="22">
        <v>-99</v>
      </c>
      <c r="BF5" s="22">
        <v>-99</v>
      </c>
      <c r="BG5" s="22">
        <v>1</v>
      </c>
      <c r="BI5" s="22">
        <v>-99</v>
      </c>
      <c r="BJ5" s="22">
        <v>5</v>
      </c>
      <c r="BK5" s="22">
        <v>2</v>
      </c>
      <c r="BL5" s="22">
        <v>4</v>
      </c>
      <c r="BM5" s="22">
        <v>5</v>
      </c>
      <c r="BN5" s="22">
        <v>9</v>
      </c>
      <c r="BP5" s="22">
        <v>140</v>
      </c>
      <c r="BR5" s="67">
        <v>1965</v>
      </c>
      <c r="BS5" s="67">
        <v>2</v>
      </c>
      <c r="BT5" s="58">
        <f t="shared" si="5"/>
        <v>51</v>
      </c>
      <c r="BU5" s="59">
        <f t="shared" si="6"/>
        <v>1.7525999999999999</v>
      </c>
      <c r="BV5" s="59">
        <f t="shared" si="7"/>
        <v>63.502879999999998</v>
      </c>
      <c r="BW5" s="59">
        <f t="shared" si="8"/>
        <v>20.674156870262912</v>
      </c>
      <c r="BX5" s="59">
        <f t="shared" si="9"/>
        <v>1500</v>
      </c>
      <c r="BY5" s="59">
        <f t="shared" si="10"/>
        <v>4</v>
      </c>
      <c r="BZ5" s="59">
        <f t="shared" si="11"/>
        <v>-99</v>
      </c>
      <c r="CA5" s="59">
        <f t="shared" si="12"/>
        <v>-99</v>
      </c>
      <c r="CB5" s="59">
        <f t="shared" si="13"/>
        <v>5</v>
      </c>
      <c r="CC5" s="59">
        <f t="shared" si="14"/>
        <v>9</v>
      </c>
      <c r="CD5" s="59">
        <f t="shared" si="15"/>
        <v>4</v>
      </c>
      <c r="CE5" s="59">
        <f t="shared" si="16"/>
        <v>0</v>
      </c>
      <c r="CF5" s="59">
        <f t="shared" si="17"/>
        <v>3</v>
      </c>
      <c r="CG5" s="59">
        <f t="shared" si="18"/>
        <v>1</v>
      </c>
      <c r="CH5" s="59">
        <f t="shared" si="19"/>
        <v>4</v>
      </c>
      <c r="CI5" s="59">
        <f t="shared" si="20"/>
        <v>5</v>
      </c>
      <c r="CJ5" s="59">
        <f t="shared" si="21"/>
        <v>3</v>
      </c>
      <c r="CK5" s="59">
        <f t="shared" si="22"/>
        <v>3</v>
      </c>
      <c r="CL5" s="59">
        <f t="shared" si="23"/>
        <v>1</v>
      </c>
      <c r="CM5" s="59">
        <f t="shared" si="24"/>
        <v>2</v>
      </c>
      <c r="CN5" s="59">
        <f t="shared" si="25"/>
        <v>2</v>
      </c>
      <c r="CO5" s="59">
        <f t="shared" si="26"/>
        <v>0</v>
      </c>
      <c r="CP5" s="59">
        <f t="shared" si="27"/>
        <v>2</v>
      </c>
      <c r="CQ5" s="59">
        <f t="shared" si="28"/>
        <v>2</v>
      </c>
      <c r="CR5" s="59">
        <f t="shared" si="29"/>
        <v>-99</v>
      </c>
      <c r="CS5" s="59">
        <f t="shared" si="30"/>
        <v>1</v>
      </c>
      <c r="CT5" s="59">
        <f t="shared" si="31"/>
        <v>-99</v>
      </c>
      <c r="CU5" s="59">
        <f t="shared" si="32"/>
        <v>-99</v>
      </c>
      <c r="CV5" s="59">
        <f t="shared" si="33"/>
        <v>2</v>
      </c>
      <c r="CW5" s="59">
        <f t="shared" si="34"/>
        <v>1</v>
      </c>
      <c r="CX5" s="59">
        <f t="shared" si="35"/>
        <v>0</v>
      </c>
      <c r="CY5" s="59">
        <f t="shared" si="36"/>
        <v>3</v>
      </c>
      <c r="CZ5" s="59" t="str">
        <f t="shared" si="37"/>
        <v/>
      </c>
      <c r="DA5" s="59">
        <f t="shared" si="38"/>
        <v>3</v>
      </c>
      <c r="DB5" s="59" t="str">
        <f t="shared" si="39"/>
        <v/>
      </c>
      <c r="DC5" s="59">
        <f t="shared" si="40"/>
        <v>-99</v>
      </c>
      <c r="DD5" s="59">
        <f t="shared" si="41"/>
        <v>-99</v>
      </c>
      <c r="DE5" s="59">
        <f t="shared" si="42"/>
        <v>3</v>
      </c>
      <c r="DF5" s="59" t="str">
        <f t="shared" si="43"/>
        <v/>
      </c>
      <c r="DG5" s="59">
        <f t="shared" si="44"/>
        <v>-99</v>
      </c>
      <c r="DH5" s="59">
        <f t="shared" si="45"/>
        <v>38</v>
      </c>
      <c r="DI5" s="59">
        <f t="shared" si="46"/>
        <v>6</v>
      </c>
      <c r="DJ5" s="59">
        <f t="shared" si="47"/>
        <v>3</v>
      </c>
      <c r="DK5" s="59">
        <f t="shared" si="48"/>
        <v>26</v>
      </c>
      <c r="DL5" s="59">
        <f t="shared" si="49"/>
        <v>20</v>
      </c>
      <c r="DM5" s="59">
        <f t="shared" si="50"/>
        <v>4</v>
      </c>
      <c r="DN5" s="59">
        <f t="shared" si="51"/>
        <v>9</v>
      </c>
      <c r="DO5" s="59">
        <f t="shared" si="52"/>
        <v>47</v>
      </c>
      <c r="DP5" s="59">
        <f t="shared" si="53"/>
        <v>59</v>
      </c>
      <c r="DQ5" s="59">
        <f t="shared" si="54"/>
        <v>32</v>
      </c>
      <c r="DR5" s="59">
        <f t="shared" si="55"/>
        <v>24</v>
      </c>
      <c r="DS5" s="59">
        <f t="shared" si="56"/>
        <v>5</v>
      </c>
      <c r="DT5" s="59">
        <f t="shared" si="57"/>
        <v>9</v>
      </c>
      <c r="DU5" s="59">
        <f t="shared" si="58"/>
        <v>47</v>
      </c>
      <c r="DV5" s="59">
        <f t="shared" si="59"/>
        <v>70</v>
      </c>
      <c r="DW5" s="59">
        <f t="shared" si="60"/>
        <v>81.25</v>
      </c>
      <c r="DX5" s="59">
        <f t="shared" si="61"/>
        <v>83.333333333333343</v>
      </c>
      <c r="DY5" s="59">
        <f t="shared" si="62"/>
        <v>80</v>
      </c>
      <c r="DZ5" s="59">
        <f t="shared" si="63"/>
        <v>100</v>
      </c>
      <c r="EA5" s="59">
        <f t="shared" si="64"/>
        <v>100</v>
      </c>
      <c r="EB5" s="59">
        <f t="shared" si="65"/>
        <v>84.285714285714292</v>
      </c>
      <c r="EC5" s="59">
        <f t="shared" si="66"/>
        <v>41.303752856126764</v>
      </c>
      <c r="ED5" s="59">
        <f t="shared" si="67"/>
        <v>68.757327080890974</v>
      </c>
      <c r="EE5" s="59">
        <f t="shared" si="68"/>
        <v>15.625</v>
      </c>
      <c r="EF5" s="59">
        <f t="shared" si="69"/>
        <v>28.125</v>
      </c>
      <c r="EG5" s="59">
        <f t="shared" si="70"/>
        <v>12.5</v>
      </c>
      <c r="EH5" s="59">
        <f t="shared" si="71"/>
        <v>0</v>
      </c>
      <c r="EI5" s="59">
        <f t="shared" si="72"/>
        <v>9.375</v>
      </c>
      <c r="EJ5" s="59">
        <f t="shared" si="73"/>
        <v>3.125</v>
      </c>
      <c r="EK5" s="59">
        <f t="shared" si="74"/>
        <v>12.5</v>
      </c>
      <c r="EL5" s="59">
        <f t="shared" si="75"/>
        <v>20.833333333333336</v>
      </c>
      <c r="EM5" s="59">
        <f t="shared" si="76"/>
        <v>12.5</v>
      </c>
      <c r="EN5" s="59">
        <f t="shared" si="77"/>
        <v>12.5</v>
      </c>
      <c r="EO5" s="59">
        <f t="shared" si="78"/>
        <v>4.1666666666666661</v>
      </c>
      <c r="EP5" s="59">
        <f t="shared" si="79"/>
        <v>8.3333333333333321</v>
      </c>
      <c r="EQ5" s="59">
        <f t="shared" si="80"/>
        <v>8.3333333333333321</v>
      </c>
      <c r="ER5" s="59">
        <f t="shared" si="81"/>
        <v>0</v>
      </c>
      <c r="ES5" s="59">
        <f t="shared" si="82"/>
        <v>8.3333333333333321</v>
      </c>
      <c r="ET5" s="59">
        <f t="shared" si="83"/>
        <v>8.3333333333333321</v>
      </c>
      <c r="EU5" s="59">
        <f t="shared" si="84"/>
        <v>-412.5</v>
      </c>
      <c r="EV5" s="59">
        <f t="shared" si="85"/>
        <v>20</v>
      </c>
      <c r="EW5" s="59">
        <f t="shared" si="86"/>
        <v>-1980</v>
      </c>
      <c r="EX5" s="59">
        <f t="shared" si="87"/>
        <v>-1980</v>
      </c>
      <c r="EY5" s="59">
        <f t="shared" si="88"/>
        <v>40</v>
      </c>
      <c r="EZ5" s="59">
        <f t="shared" si="89"/>
        <v>20</v>
      </c>
      <c r="FA5" s="59">
        <f t="shared" si="90"/>
        <v>0</v>
      </c>
      <c r="FB5" s="59">
        <f t="shared" si="91"/>
        <v>33.333333333333329</v>
      </c>
      <c r="FC5" s="59" t="str">
        <f t="shared" si="92"/>
        <v/>
      </c>
      <c r="FD5" s="59">
        <f t="shared" si="93"/>
        <v>33.333333333333329</v>
      </c>
      <c r="FE5" s="59" t="str">
        <f t="shared" si="94"/>
        <v/>
      </c>
      <c r="FF5" s="59">
        <f t="shared" si="95"/>
        <v>-1100</v>
      </c>
      <c r="FG5" s="59">
        <f t="shared" si="96"/>
        <v>-1100</v>
      </c>
      <c r="FH5" s="59">
        <f t="shared" si="97"/>
        <v>33.333333333333329</v>
      </c>
      <c r="FI5" s="59" t="str">
        <f t="shared" si="98"/>
        <v/>
      </c>
      <c r="FJ5" s="59">
        <f t="shared" si="99"/>
        <v>-1100</v>
      </c>
      <c r="FK5" s="59">
        <f t="shared" si="100"/>
        <v>80.851063829787222</v>
      </c>
      <c r="FL5" s="59">
        <f t="shared" si="101"/>
        <v>12.76595744680851</v>
      </c>
      <c r="FM5" s="59">
        <f t="shared" si="102"/>
        <v>6.3829787234042552</v>
      </c>
    </row>
    <row r="6" spans="1:169" x14ac:dyDescent="0.25">
      <c r="BT6" s="58" t="str">
        <f t="shared" si="5"/>
        <v/>
      </c>
      <c r="BU6" s="59" t="str">
        <f t="shared" si="6"/>
        <v/>
      </c>
      <c r="BV6" s="59" t="str">
        <f t="shared" si="7"/>
        <v/>
      </c>
      <c r="BW6" s="59" t="str">
        <f t="shared" si="8"/>
        <v/>
      </c>
      <c r="BX6" s="59" t="str">
        <f t="shared" si="9"/>
        <v/>
      </c>
      <c r="BY6" s="59" t="str">
        <f t="shared" si="10"/>
        <v/>
      </c>
      <c r="BZ6" s="59" t="str">
        <f t="shared" si="11"/>
        <v/>
      </c>
      <c r="CA6" s="59" t="str">
        <f t="shared" si="12"/>
        <v/>
      </c>
      <c r="CB6" s="59" t="str">
        <f t="shared" si="13"/>
        <v/>
      </c>
      <c r="CC6" s="59" t="str">
        <f t="shared" si="14"/>
        <v/>
      </c>
      <c r="CD6" s="59" t="str">
        <f t="shared" si="15"/>
        <v/>
      </c>
      <c r="CE6" s="59" t="str">
        <f t="shared" si="16"/>
        <v/>
      </c>
      <c r="CF6" s="59" t="str">
        <f t="shared" si="17"/>
        <v/>
      </c>
      <c r="CG6" s="59" t="str">
        <f t="shared" si="18"/>
        <v/>
      </c>
      <c r="CH6" s="59" t="str">
        <f t="shared" si="19"/>
        <v/>
      </c>
      <c r="CI6" s="59" t="str">
        <f t="shared" si="20"/>
        <v/>
      </c>
      <c r="CJ6" s="59" t="str">
        <f t="shared" si="21"/>
        <v/>
      </c>
      <c r="CK6" s="59" t="str">
        <f t="shared" si="22"/>
        <v/>
      </c>
      <c r="CL6" s="59" t="str">
        <f t="shared" si="23"/>
        <v/>
      </c>
      <c r="CM6" s="59" t="str">
        <f t="shared" si="24"/>
        <v/>
      </c>
      <c r="CN6" s="59" t="str">
        <f t="shared" si="25"/>
        <v/>
      </c>
      <c r="CO6" s="59" t="str">
        <f t="shared" si="26"/>
        <v/>
      </c>
      <c r="CP6" s="59" t="str">
        <f t="shared" si="27"/>
        <v/>
      </c>
      <c r="CQ6" s="59" t="str">
        <f t="shared" si="28"/>
        <v/>
      </c>
      <c r="CR6" s="59" t="str">
        <f t="shared" si="29"/>
        <v/>
      </c>
      <c r="CS6" s="59" t="str">
        <f t="shared" si="30"/>
        <v/>
      </c>
      <c r="CT6" s="59" t="str">
        <f t="shared" si="31"/>
        <v/>
      </c>
      <c r="CU6" s="59" t="str">
        <f t="shared" si="32"/>
        <v/>
      </c>
      <c r="CV6" s="59" t="str">
        <f t="shared" si="33"/>
        <v/>
      </c>
      <c r="CW6" s="59" t="str">
        <f t="shared" si="34"/>
        <v/>
      </c>
      <c r="CX6" s="59" t="str">
        <f t="shared" si="35"/>
        <v/>
      </c>
      <c r="CY6" s="59" t="str">
        <f t="shared" si="36"/>
        <v/>
      </c>
      <c r="CZ6" s="59" t="str">
        <f t="shared" si="37"/>
        <v/>
      </c>
      <c r="DA6" s="59" t="str">
        <f t="shared" si="38"/>
        <v/>
      </c>
      <c r="DB6" s="59" t="str">
        <f t="shared" si="39"/>
        <v/>
      </c>
      <c r="DC6" s="59" t="str">
        <f t="shared" si="40"/>
        <v/>
      </c>
      <c r="DD6" s="59" t="str">
        <f t="shared" si="41"/>
        <v/>
      </c>
      <c r="DE6" s="59" t="str">
        <f t="shared" si="42"/>
        <v/>
      </c>
      <c r="DF6" s="59" t="str">
        <f t="shared" si="43"/>
        <v/>
      </c>
      <c r="DG6" s="59" t="str">
        <f t="shared" si="44"/>
        <v/>
      </c>
      <c r="DH6" s="59" t="str">
        <f t="shared" si="45"/>
        <v/>
      </c>
      <c r="DI6" s="59" t="str">
        <f t="shared" si="46"/>
        <v/>
      </c>
      <c r="DJ6" s="59" t="str">
        <f t="shared" si="47"/>
        <v/>
      </c>
      <c r="DK6" s="59" t="str">
        <f t="shared" si="48"/>
        <v/>
      </c>
      <c r="DL6" s="59" t="str">
        <f t="shared" si="49"/>
        <v/>
      </c>
      <c r="DM6" s="59" t="str">
        <f t="shared" si="50"/>
        <v/>
      </c>
      <c r="DN6" s="59" t="str">
        <f t="shared" si="51"/>
        <v/>
      </c>
      <c r="DO6" s="59" t="str">
        <f t="shared" si="52"/>
        <v/>
      </c>
      <c r="DP6" s="59" t="str">
        <f t="shared" si="53"/>
        <v/>
      </c>
      <c r="DQ6" s="59" t="str">
        <f t="shared" si="54"/>
        <v/>
      </c>
      <c r="DR6" s="59" t="str">
        <f t="shared" si="55"/>
        <v/>
      </c>
      <c r="DS6" s="59" t="str">
        <f t="shared" si="56"/>
        <v/>
      </c>
      <c r="DT6" s="59" t="str">
        <f t="shared" si="57"/>
        <v/>
      </c>
      <c r="DU6" s="59" t="str">
        <f t="shared" si="58"/>
        <v/>
      </c>
      <c r="DV6" s="59" t="str">
        <f t="shared" si="59"/>
        <v/>
      </c>
      <c r="DW6" s="59" t="str">
        <f t="shared" si="60"/>
        <v/>
      </c>
      <c r="DX6" s="59" t="str">
        <f t="shared" si="61"/>
        <v/>
      </c>
      <c r="DY6" s="59" t="str">
        <f t="shared" si="62"/>
        <v/>
      </c>
      <c r="DZ6" s="59" t="str">
        <f t="shared" si="63"/>
        <v/>
      </c>
      <c r="EA6" s="59" t="str">
        <f t="shared" si="64"/>
        <v/>
      </c>
      <c r="EB6" s="59" t="str">
        <f t="shared" si="65"/>
        <v/>
      </c>
      <c r="EC6" s="59" t="str">
        <f t="shared" si="66"/>
        <v/>
      </c>
      <c r="ED6" s="59" t="str">
        <f t="shared" si="67"/>
        <v/>
      </c>
      <c r="EE6" s="59" t="str">
        <f t="shared" si="68"/>
        <v/>
      </c>
      <c r="EF6" s="59" t="str">
        <f t="shared" si="69"/>
        <v/>
      </c>
      <c r="EG6" s="59" t="str">
        <f t="shared" si="70"/>
        <v/>
      </c>
      <c r="EH6" s="59" t="str">
        <f t="shared" si="71"/>
        <v/>
      </c>
      <c r="EI6" s="59" t="str">
        <f t="shared" si="72"/>
        <v/>
      </c>
      <c r="EJ6" s="59" t="str">
        <f t="shared" si="73"/>
        <v/>
      </c>
      <c r="EK6" s="59" t="str">
        <f t="shared" si="74"/>
        <v/>
      </c>
      <c r="EL6" s="59" t="str">
        <f t="shared" si="75"/>
        <v/>
      </c>
      <c r="EM6" s="59" t="str">
        <f t="shared" si="76"/>
        <v/>
      </c>
      <c r="EN6" s="59" t="str">
        <f t="shared" si="77"/>
        <v/>
      </c>
      <c r="EO6" s="59" t="str">
        <f t="shared" si="78"/>
        <v/>
      </c>
      <c r="EP6" s="59" t="str">
        <f t="shared" si="79"/>
        <v/>
      </c>
      <c r="EQ6" s="59" t="str">
        <f t="shared" si="80"/>
        <v/>
      </c>
      <c r="ER6" s="59" t="str">
        <f t="shared" si="81"/>
        <v/>
      </c>
      <c r="ES6" s="59" t="str">
        <f t="shared" si="82"/>
        <v/>
      </c>
      <c r="ET6" s="59" t="str">
        <f t="shared" si="83"/>
        <v/>
      </c>
      <c r="EU6" s="59" t="str">
        <f t="shared" si="84"/>
        <v/>
      </c>
      <c r="EV6" s="59" t="str">
        <f t="shared" si="85"/>
        <v/>
      </c>
      <c r="EW6" s="59" t="str">
        <f t="shared" si="86"/>
        <v/>
      </c>
      <c r="EX6" s="59" t="str">
        <f t="shared" si="87"/>
        <v/>
      </c>
      <c r="EY6" s="59" t="str">
        <f t="shared" si="88"/>
        <v/>
      </c>
      <c r="EZ6" s="59" t="str">
        <f t="shared" si="89"/>
        <v/>
      </c>
      <c r="FA6" s="59" t="str">
        <f t="shared" si="90"/>
        <v/>
      </c>
      <c r="FB6" s="59" t="str">
        <f t="shared" si="91"/>
        <v/>
      </c>
      <c r="FC6" s="59" t="str">
        <f t="shared" si="92"/>
        <v/>
      </c>
      <c r="FD6" s="59" t="str">
        <f t="shared" si="93"/>
        <v/>
      </c>
      <c r="FE6" s="59" t="str">
        <f t="shared" si="94"/>
        <v/>
      </c>
      <c r="FF6" s="59" t="str">
        <f t="shared" si="95"/>
        <v/>
      </c>
      <c r="FG6" s="59" t="str">
        <f t="shared" si="96"/>
        <v/>
      </c>
      <c r="FH6" s="59" t="str">
        <f t="shared" si="97"/>
        <v/>
      </c>
      <c r="FI6" s="59" t="str">
        <f t="shared" si="98"/>
        <v/>
      </c>
      <c r="FJ6" s="59" t="str">
        <f t="shared" si="99"/>
        <v/>
      </c>
      <c r="FK6" s="59" t="str">
        <f t="shared" si="100"/>
        <v/>
      </c>
      <c r="FL6" s="59" t="str">
        <f t="shared" si="101"/>
        <v/>
      </c>
      <c r="FM6" s="59" t="str">
        <f t="shared" si="102"/>
        <v/>
      </c>
    </row>
    <row r="7" spans="1:169" x14ac:dyDescent="0.25">
      <c r="BT7" s="58" t="str">
        <f t="shared" si="5"/>
        <v/>
      </c>
      <c r="BU7" s="59" t="str">
        <f t="shared" si="6"/>
        <v/>
      </c>
      <c r="BV7" s="59" t="str">
        <f t="shared" si="7"/>
        <v/>
      </c>
      <c r="BW7" s="59" t="str">
        <f t="shared" si="8"/>
        <v/>
      </c>
      <c r="BX7" s="59" t="str">
        <f t="shared" si="9"/>
        <v/>
      </c>
      <c r="BY7" s="59" t="str">
        <f t="shared" si="10"/>
        <v/>
      </c>
      <c r="BZ7" s="59" t="str">
        <f t="shared" si="11"/>
        <v/>
      </c>
      <c r="CA7" s="59" t="str">
        <f t="shared" si="12"/>
        <v/>
      </c>
      <c r="CB7" s="59" t="str">
        <f t="shared" si="13"/>
        <v/>
      </c>
      <c r="CC7" s="59" t="str">
        <f t="shared" si="14"/>
        <v/>
      </c>
      <c r="CD7" s="59" t="str">
        <f t="shared" si="15"/>
        <v/>
      </c>
      <c r="CE7" s="59" t="str">
        <f t="shared" si="16"/>
        <v/>
      </c>
      <c r="CF7" s="59" t="str">
        <f t="shared" si="17"/>
        <v/>
      </c>
      <c r="CG7" s="59" t="str">
        <f t="shared" si="18"/>
        <v/>
      </c>
      <c r="CH7" s="59" t="str">
        <f t="shared" si="19"/>
        <v/>
      </c>
      <c r="CI7" s="59" t="str">
        <f t="shared" si="20"/>
        <v/>
      </c>
      <c r="CJ7" s="59" t="str">
        <f t="shared" si="21"/>
        <v/>
      </c>
      <c r="CK7" s="59" t="str">
        <f t="shared" si="22"/>
        <v/>
      </c>
      <c r="CL7" s="59" t="str">
        <f t="shared" si="23"/>
        <v/>
      </c>
      <c r="CM7" s="59" t="str">
        <f t="shared" si="24"/>
        <v/>
      </c>
      <c r="CN7" s="59" t="str">
        <f t="shared" si="25"/>
        <v/>
      </c>
      <c r="CO7" s="59" t="str">
        <f t="shared" si="26"/>
        <v/>
      </c>
      <c r="CP7" s="59" t="str">
        <f t="shared" si="27"/>
        <v/>
      </c>
      <c r="CQ7" s="59" t="str">
        <f t="shared" si="28"/>
        <v/>
      </c>
      <c r="CR7" s="59" t="str">
        <f t="shared" si="29"/>
        <v/>
      </c>
      <c r="CS7" s="59" t="str">
        <f t="shared" si="30"/>
        <v/>
      </c>
      <c r="CT7" s="59" t="str">
        <f t="shared" si="31"/>
        <v/>
      </c>
      <c r="CU7" s="59" t="str">
        <f t="shared" si="32"/>
        <v/>
      </c>
      <c r="CV7" s="59" t="str">
        <f t="shared" si="33"/>
        <v/>
      </c>
      <c r="CW7" s="59" t="str">
        <f t="shared" si="34"/>
        <v/>
      </c>
      <c r="CX7" s="59" t="str">
        <f t="shared" si="35"/>
        <v/>
      </c>
      <c r="CY7" s="59" t="str">
        <f t="shared" si="36"/>
        <v/>
      </c>
      <c r="CZ7" s="59" t="str">
        <f t="shared" si="37"/>
        <v/>
      </c>
      <c r="DA7" s="59" t="str">
        <f t="shared" si="38"/>
        <v/>
      </c>
      <c r="DB7" s="59" t="str">
        <f t="shared" si="39"/>
        <v/>
      </c>
      <c r="DC7" s="59" t="str">
        <f t="shared" si="40"/>
        <v/>
      </c>
      <c r="DD7" s="59" t="str">
        <f t="shared" si="41"/>
        <v/>
      </c>
      <c r="DE7" s="59" t="str">
        <f t="shared" si="42"/>
        <v/>
      </c>
      <c r="DF7" s="59" t="str">
        <f t="shared" si="43"/>
        <v/>
      </c>
      <c r="DG7" s="59" t="str">
        <f t="shared" si="44"/>
        <v/>
      </c>
      <c r="DH7" s="59" t="str">
        <f t="shared" si="45"/>
        <v/>
      </c>
      <c r="DI7" s="59" t="str">
        <f t="shared" si="46"/>
        <v/>
      </c>
      <c r="DJ7" s="59" t="str">
        <f t="shared" si="47"/>
        <v/>
      </c>
      <c r="DK7" s="59" t="str">
        <f t="shared" si="48"/>
        <v/>
      </c>
      <c r="DL7" s="59" t="str">
        <f t="shared" si="49"/>
        <v/>
      </c>
      <c r="DM7" s="59" t="str">
        <f t="shared" si="50"/>
        <v/>
      </c>
      <c r="DN7" s="59" t="str">
        <f t="shared" si="51"/>
        <v/>
      </c>
      <c r="DO7" s="59" t="str">
        <f t="shared" si="52"/>
        <v/>
      </c>
      <c r="DP7" s="59" t="str">
        <f t="shared" si="53"/>
        <v/>
      </c>
      <c r="DQ7" s="59" t="str">
        <f t="shared" si="54"/>
        <v/>
      </c>
      <c r="DR7" s="59" t="str">
        <f t="shared" si="55"/>
        <v/>
      </c>
      <c r="DS7" s="59" t="str">
        <f t="shared" si="56"/>
        <v/>
      </c>
      <c r="DT7" s="59" t="str">
        <f t="shared" si="57"/>
        <v/>
      </c>
      <c r="DU7" s="59" t="str">
        <f t="shared" si="58"/>
        <v/>
      </c>
      <c r="DV7" s="59" t="str">
        <f t="shared" si="59"/>
        <v/>
      </c>
      <c r="DW7" s="59" t="str">
        <f t="shared" si="60"/>
        <v/>
      </c>
      <c r="DX7" s="59" t="str">
        <f t="shared" si="61"/>
        <v/>
      </c>
      <c r="DY7" s="59" t="str">
        <f t="shared" si="62"/>
        <v/>
      </c>
      <c r="DZ7" s="59" t="str">
        <f t="shared" si="63"/>
        <v/>
      </c>
      <c r="EA7" s="59" t="str">
        <f t="shared" si="64"/>
        <v/>
      </c>
      <c r="EB7" s="59" t="str">
        <f t="shared" si="65"/>
        <v/>
      </c>
      <c r="EC7" s="59" t="str">
        <f t="shared" si="66"/>
        <v/>
      </c>
      <c r="ED7" s="59" t="str">
        <f t="shared" si="67"/>
        <v/>
      </c>
      <c r="EE7" s="59" t="str">
        <f t="shared" si="68"/>
        <v/>
      </c>
      <c r="EF7" s="59" t="str">
        <f t="shared" si="69"/>
        <v/>
      </c>
      <c r="EG7" s="59" t="str">
        <f t="shared" si="70"/>
        <v/>
      </c>
      <c r="EH7" s="59" t="str">
        <f t="shared" si="71"/>
        <v/>
      </c>
      <c r="EI7" s="59" t="str">
        <f t="shared" si="72"/>
        <v/>
      </c>
      <c r="EJ7" s="59" t="str">
        <f t="shared" si="73"/>
        <v/>
      </c>
      <c r="EK7" s="59" t="str">
        <f t="shared" si="74"/>
        <v/>
      </c>
      <c r="EL7" s="59" t="str">
        <f t="shared" si="75"/>
        <v/>
      </c>
      <c r="EM7" s="59" t="str">
        <f t="shared" si="76"/>
        <v/>
      </c>
      <c r="EN7" s="59" t="str">
        <f t="shared" si="77"/>
        <v/>
      </c>
      <c r="EO7" s="59" t="str">
        <f t="shared" si="78"/>
        <v/>
      </c>
      <c r="EP7" s="59" t="str">
        <f t="shared" si="79"/>
        <v/>
      </c>
      <c r="EQ7" s="59" t="str">
        <f t="shared" si="80"/>
        <v/>
      </c>
      <c r="ER7" s="59" t="str">
        <f t="shared" si="81"/>
        <v/>
      </c>
      <c r="ES7" s="59" t="str">
        <f t="shared" si="82"/>
        <v/>
      </c>
      <c r="ET7" s="59" t="str">
        <f t="shared" si="83"/>
        <v/>
      </c>
      <c r="EU7" s="59" t="str">
        <f t="shared" si="84"/>
        <v/>
      </c>
      <c r="EV7" s="59" t="str">
        <f t="shared" si="85"/>
        <v/>
      </c>
      <c r="EW7" s="59" t="str">
        <f t="shared" si="86"/>
        <v/>
      </c>
      <c r="EX7" s="59" t="str">
        <f t="shared" si="87"/>
        <v/>
      </c>
      <c r="EY7" s="59" t="str">
        <f t="shared" si="88"/>
        <v/>
      </c>
      <c r="EZ7" s="59" t="str">
        <f t="shared" si="89"/>
        <v/>
      </c>
      <c r="FA7" s="59" t="str">
        <f t="shared" si="90"/>
        <v/>
      </c>
      <c r="FB7" s="59" t="str">
        <f t="shared" si="91"/>
        <v/>
      </c>
      <c r="FC7" s="59" t="str">
        <f t="shared" si="92"/>
        <v/>
      </c>
      <c r="FD7" s="59" t="str">
        <f t="shared" si="93"/>
        <v/>
      </c>
      <c r="FE7" s="59" t="str">
        <f t="shared" si="94"/>
        <v/>
      </c>
      <c r="FF7" s="59" t="str">
        <f t="shared" si="95"/>
        <v/>
      </c>
      <c r="FG7" s="59" t="str">
        <f t="shared" si="96"/>
        <v/>
      </c>
      <c r="FH7" s="59" t="str">
        <f t="shared" si="97"/>
        <v/>
      </c>
      <c r="FI7" s="59" t="str">
        <f t="shared" si="98"/>
        <v/>
      </c>
      <c r="FJ7" s="59" t="str">
        <f t="shared" si="99"/>
        <v/>
      </c>
      <c r="FK7" s="59" t="str">
        <f t="shared" si="100"/>
        <v/>
      </c>
      <c r="FL7" s="59" t="str">
        <f t="shared" si="101"/>
        <v/>
      </c>
      <c r="FM7" s="59" t="str">
        <f t="shared" si="102"/>
        <v/>
      </c>
    </row>
    <row r="8" spans="1:169" x14ac:dyDescent="0.25">
      <c r="BT8" s="58" t="str">
        <f t="shared" si="5"/>
        <v/>
      </c>
      <c r="BU8" s="59" t="str">
        <f t="shared" si="6"/>
        <v/>
      </c>
      <c r="BV8" s="59" t="str">
        <f t="shared" si="7"/>
        <v/>
      </c>
      <c r="BW8" s="59" t="str">
        <f t="shared" si="8"/>
        <v/>
      </c>
      <c r="BX8" s="59" t="str">
        <f t="shared" si="9"/>
        <v/>
      </c>
      <c r="BY8" s="59" t="str">
        <f t="shared" si="10"/>
        <v/>
      </c>
      <c r="BZ8" s="59" t="str">
        <f t="shared" si="11"/>
        <v/>
      </c>
      <c r="CA8" s="59" t="str">
        <f t="shared" si="12"/>
        <v/>
      </c>
      <c r="CB8" s="59" t="str">
        <f t="shared" si="13"/>
        <v/>
      </c>
      <c r="CC8" s="59" t="str">
        <f t="shared" si="14"/>
        <v/>
      </c>
      <c r="CD8" s="59" t="str">
        <f t="shared" si="15"/>
        <v/>
      </c>
      <c r="CE8" s="59" t="str">
        <f t="shared" si="16"/>
        <v/>
      </c>
      <c r="CF8" s="59" t="str">
        <f t="shared" si="17"/>
        <v/>
      </c>
      <c r="CG8" s="59" t="str">
        <f t="shared" si="18"/>
        <v/>
      </c>
      <c r="CH8" s="59" t="str">
        <f t="shared" si="19"/>
        <v/>
      </c>
      <c r="CI8" s="59" t="str">
        <f t="shared" si="20"/>
        <v/>
      </c>
      <c r="CJ8" s="59" t="str">
        <f t="shared" si="21"/>
        <v/>
      </c>
      <c r="CK8" s="59" t="str">
        <f t="shared" si="22"/>
        <v/>
      </c>
      <c r="CL8" s="59" t="str">
        <f t="shared" si="23"/>
        <v/>
      </c>
      <c r="CM8" s="59" t="str">
        <f t="shared" si="24"/>
        <v/>
      </c>
      <c r="CN8" s="59" t="str">
        <f t="shared" si="25"/>
        <v/>
      </c>
      <c r="CO8" s="59" t="str">
        <f t="shared" si="26"/>
        <v/>
      </c>
      <c r="CP8" s="59" t="str">
        <f t="shared" si="27"/>
        <v/>
      </c>
      <c r="CQ8" s="59" t="str">
        <f t="shared" si="28"/>
        <v/>
      </c>
      <c r="CR8" s="59" t="str">
        <f t="shared" si="29"/>
        <v/>
      </c>
      <c r="CS8" s="59" t="str">
        <f t="shared" si="30"/>
        <v/>
      </c>
      <c r="CT8" s="59" t="str">
        <f t="shared" si="31"/>
        <v/>
      </c>
      <c r="CU8" s="59" t="str">
        <f t="shared" si="32"/>
        <v/>
      </c>
      <c r="CV8" s="59" t="str">
        <f t="shared" si="33"/>
        <v/>
      </c>
      <c r="CW8" s="59" t="str">
        <f t="shared" si="34"/>
        <v/>
      </c>
      <c r="CX8" s="59" t="str">
        <f t="shared" si="35"/>
        <v/>
      </c>
      <c r="CY8" s="59" t="str">
        <f t="shared" si="36"/>
        <v/>
      </c>
      <c r="CZ8" s="59" t="str">
        <f t="shared" si="37"/>
        <v/>
      </c>
      <c r="DA8" s="59" t="str">
        <f t="shared" si="38"/>
        <v/>
      </c>
      <c r="DB8" s="59" t="str">
        <f t="shared" si="39"/>
        <v/>
      </c>
      <c r="DC8" s="59" t="str">
        <f t="shared" si="40"/>
        <v/>
      </c>
      <c r="DD8" s="59" t="str">
        <f t="shared" si="41"/>
        <v/>
      </c>
      <c r="DE8" s="59" t="str">
        <f t="shared" si="42"/>
        <v/>
      </c>
      <c r="DF8" s="59" t="str">
        <f t="shared" si="43"/>
        <v/>
      </c>
      <c r="DG8" s="59" t="str">
        <f t="shared" si="44"/>
        <v/>
      </c>
      <c r="DH8" s="59" t="str">
        <f t="shared" si="45"/>
        <v/>
      </c>
      <c r="DI8" s="59" t="str">
        <f t="shared" si="46"/>
        <v/>
      </c>
      <c r="DJ8" s="59" t="str">
        <f t="shared" si="47"/>
        <v/>
      </c>
      <c r="DK8" s="59" t="str">
        <f t="shared" si="48"/>
        <v/>
      </c>
      <c r="DL8" s="59" t="str">
        <f t="shared" si="49"/>
        <v/>
      </c>
      <c r="DM8" s="59" t="str">
        <f t="shared" si="50"/>
        <v/>
      </c>
      <c r="DN8" s="59" t="str">
        <f t="shared" si="51"/>
        <v/>
      </c>
      <c r="DO8" s="59" t="str">
        <f t="shared" si="52"/>
        <v/>
      </c>
      <c r="DP8" s="59" t="str">
        <f t="shared" si="53"/>
        <v/>
      </c>
      <c r="DQ8" s="59" t="str">
        <f t="shared" si="54"/>
        <v/>
      </c>
      <c r="DR8" s="59" t="str">
        <f t="shared" si="55"/>
        <v/>
      </c>
      <c r="DS8" s="59" t="str">
        <f t="shared" si="56"/>
        <v/>
      </c>
      <c r="DT8" s="59" t="str">
        <f t="shared" si="57"/>
        <v/>
      </c>
      <c r="DU8" s="59" t="str">
        <f t="shared" si="58"/>
        <v/>
      </c>
      <c r="DV8" s="59" t="str">
        <f t="shared" si="59"/>
        <v/>
      </c>
      <c r="DW8" s="59" t="str">
        <f t="shared" si="60"/>
        <v/>
      </c>
      <c r="DX8" s="59" t="str">
        <f t="shared" si="61"/>
        <v/>
      </c>
      <c r="DY8" s="59" t="str">
        <f t="shared" si="62"/>
        <v/>
      </c>
      <c r="DZ8" s="59" t="str">
        <f t="shared" si="63"/>
        <v/>
      </c>
      <c r="EA8" s="59" t="str">
        <f t="shared" si="64"/>
        <v/>
      </c>
      <c r="EB8" s="59" t="str">
        <f t="shared" si="65"/>
        <v/>
      </c>
      <c r="EC8" s="59" t="str">
        <f t="shared" si="66"/>
        <v/>
      </c>
      <c r="ED8" s="59" t="str">
        <f t="shared" si="67"/>
        <v/>
      </c>
      <c r="EE8" s="59" t="str">
        <f t="shared" si="68"/>
        <v/>
      </c>
      <c r="EF8" s="59" t="str">
        <f t="shared" si="69"/>
        <v/>
      </c>
      <c r="EG8" s="59" t="str">
        <f t="shared" si="70"/>
        <v/>
      </c>
      <c r="EH8" s="59" t="str">
        <f t="shared" si="71"/>
        <v/>
      </c>
      <c r="EI8" s="59" t="str">
        <f t="shared" si="72"/>
        <v/>
      </c>
      <c r="EJ8" s="59" t="str">
        <f t="shared" si="73"/>
        <v/>
      </c>
      <c r="EK8" s="59" t="str">
        <f t="shared" si="74"/>
        <v/>
      </c>
      <c r="EL8" s="59" t="str">
        <f t="shared" si="75"/>
        <v/>
      </c>
      <c r="EM8" s="59" t="str">
        <f t="shared" si="76"/>
        <v/>
      </c>
      <c r="EN8" s="59" t="str">
        <f t="shared" si="77"/>
        <v/>
      </c>
      <c r="EO8" s="59" t="str">
        <f t="shared" si="78"/>
        <v/>
      </c>
      <c r="EP8" s="59" t="str">
        <f t="shared" si="79"/>
        <v/>
      </c>
      <c r="EQ8" s="59" t="str">
        <f t="shared" si="80"/>
        <v/>
      </c>
      <c r="ER8" s="59" t="str">
        <f t="shared" si="81"/>
        <v/>
      </c>
      <c r="ES8" s="59" t="str">
        <f t="shared" si="82"/>
        <v/>
      </c>
      <c r="ET8" s="59" t="str">
        <f t="shared" si="83"/>
        <v/>
      </c>
      <c r="EU8" s="59" t="str">
        <f t="shared" si="84"/>
        <v/>
      </c>
      <c r="EV8" s="59" t="str">
        <f t="shared" si="85"/>
        <v/>
      </c>
      <c r="EW8" s="59" t="str">
        <f t="shared" si="86"/>
        <v/>
      </c>
      <c r="EX8" s="59" t="str">
        <f t="shared" si="87"/>
        <v/>
      </c>
      <c r="EY8" s="59" t="str">
        <f t="shared" si="88"/>
        <v/>
      </c>
      <c r="EZ8" s="59" t="str">
        <f t="shared" si="89"/>
        <v/>
      </c>
      <c r="FA8" s="59" t="str">
        <f t="shared" si="90"/>
        <v/>
      </c>
      <c r="FB8" s="59" t="str">
        <f t="shared" si="91"/>
        <v/>
      </c>
      <c r="FC8" s="59" t="str">
        <f t="shared" si="92"/>
        <v/>
      </c>
      <c r="FD8" s="59" t="str">
        <f t="shared" si="93"/>
        <v/>
      </c>
      <c r="FE8" s="59" t="str">
        <f t="shared" si="94"/>
        <v/>
      </c>
      <c r="FF8" s="59" t="str">
        <f t="shared" si="95"/>
        <v/>
      </c>
      <c r="FG8" s="59" t="str">
        <f t="shared" si="96"/>
        <v/>
      </c>
      <c r="FH8" s="59" t="str">
        <f t="shared" si="97"/>
        <v/>
      </c>
      <c r="FI8" s="59" t="str">
        <f t="shared" si="98"/>
        <v/>
      </c>
      <c r="FJ8" s="59" t="str">
        <f t="shared" si="99"/>
        <v/>
      </c>
      <c r="FK8" s="59" t="str">
        <f t="shared" si="100"/>
        <v/>
      </c>
      <c r="FL8" s="59" t="str">
        <f t="shared" si="101"/>
        <v/>
      </c>
      <c r="FM8" s="59" t="str">
        <f t="shared" si="102"/>
        <v/>
      </c>
    </row>
    <row r="9" spans="1:169" x14ac:dyDescent="0.25">
      <c r="BT9" s="58" t="str">
        <f t="shared" si="5"/>
        <v/>
      </c>
      <c r="BU9" s="59" t="str">
        <f t="shared" si="6"/>
        <v/>
      </c>
      <c r="BV9" s="59" t="str">
        <f t="shared" si="7"/>
        <v/>
      </c>
      <c r="BW9" s="59" t="str">
        <f t="shared" si="8"/>
        <v/>
      </c>
      <c r="BX9" s="59" t="str">
        <f t="shared" si="9"/>
        <v/>
      </c>
      <c r="BY9" s="59" t="str">
        <f t="shared" si="10"/>
        <v/>
      </c>
      <c r="BZ9" s="59" t="str">
        <f t="shared" si="11"/>
        <v/>
      </c>
      <c r="CA9" s="59" t="str">
        <f t="shared" si="12"/>
        <v/>
      </c>
      <c r="CB9" s="59" t="str">
        <f t="shared" si="13"/>
        <v/>
      </c>
      <c r="CC9" s="59" t="str">
        <f t="shared" si="14"/>
        <v/>
      </c>
      <c r="CD9" s="59" t="str">
        <f t="shared" si="15"/>
        <v/>
      </c>
      <c r="CE9" s="59" t="str">
        <f t="shared" si="16"/>
        <v/>
      </c>
      <c r="CF9" s="59" t="str">
        <f t="shared" si="17"/>
        <v/>
      </c>
      <c r="CG9" s="59" t="str">
        <f t="shared" si="18"/>
        <v/>
      </c>
      <c r="CH9" s="59" t="str">
        <f t="shared" si="19"/>
        <v/>
      </c>
      <c r="CI9" s="59" t="str">
        <f t="shared" si="20"/>
        <v/>
      </c>
      <c r="CJ9" s="59" t="str">
        <f t="shared" si="21"/>
        <v/>
      </c>
      <c r="CK9" s="59" t="str">
        <f t="shared" si="22"/>
        <v/>
      </c>
      <c r="CL9" s="59" t="str">
        <f t="shared" si="23"/>
        <v/>
      </c>
      <c r="CM9" s="59" t="str">
        <f t="shared" si="24"/>
        <v/>
      </c>
      <c r="CN9" s="59" t="str">
        <f t="shared" si="25"/>
        <v/>
      </c>
      <c r="CO9" s="59" t="str">
        <f t="shared" si="26"/>
        <v/>
      </c>
      <c r="CP9" s="59" t="str">
        <f t="shared" si="27"/>
        <v/>
      </c>
      <c r="CQ9" s="59" t="str">
        <f t="shared" si="28"/>
        <v/>
      </c>
      <c r="CR9" s="59" t="str">
        <f t="shared" si="29"/>
        <v/>
      </c>
      <c r="CS9" s="59" t="str">
        <f t="shared" si="30"/>
        <v/>
      </c>
      <c r="CT9" s="59" t="str">
        <f t="shared" si="31"/>
        <v/>
      </c>
      <c r="CU9" s="59" t="str">
        <f t="shared" si="32"/>
        <v/>
      </c>
      <c r="CV9" s="59" t="str">
        <f t="shared" si="33"/>
        <v/>
      </c>
      <c r="CW9" s="59" t="str">
        <f t="shared" si="34"/>
        <v/>
      </c>
      <c r="CX9" s="59" t="str">
        <f t="shared" si="35"/>
        <v/>
      </c>
      <c r="CY9" s="59" t="str">
        <f t="shared" si="36"/>
        <v/>
      </c>
      <c r="CZ9" s="59" t="str">
        <f t="shared" si="37"/>
        <v/>
      </c>
      <c r="DA9" s="59" t="str">
        <f t="shared" si="38"/>
        <v/>
      </c>
      <c r="DB9" s="59" t="str">
        <f t="shared" si="39"/>
        <v/>
      </c>
      <c r="DC9" s="59" t="str">
        <f t="shared" si="40"/>
        <v/>
      </c>
      <c r="DD9" s="59" t="str">
        <f t="shared" si="41"/>
        <v/>
      </c>
      <c r="DE9" s="59" t="str">
        <f t="shared" si="42"/>
        <v/>
      </c>
      <c r="DF9" s="59" t="str">
        <f t="shared" si="43"/>
        <v/>
      </c>
      <c r="DG9" s="59" t="str">
        <f t="shared" si="44"/>
        <v/>
      </c>
      <c r="DH9" s="59" t="str">
        <f t="shared" si="45"/>
        <v/>
      </c>
      <c r="DI9" s="59" t="str">
        <f t="shared" si="46"/>
        <v/>
      </c>
      <c r="DJ9" s="59" t="str">
        <f t="shared" si="47"/>
        <v/>
      </c>
      <c r="DK9" s="59" t="str">
        <f t="shared" si="48"/>
        <v/>
      </c>
      <c r="DL9" s="59" t="str">
        <f t="shared" si="49"/>
        <v/>
      </c>
      <c r="DM9" s="59" t="str">
        <f t="shared" si="50"/>
        <v/>
      </c>
      <c r="DN9" s="59" t="str">
        <f t="shared" si="51"/>
        <v/>
      </c>
      <c r="DO9" s="59" t="str">
        <f t="shared" si="52"/>
        <v/>
      </c>
      <c r="DP9" s="59" t="str">
        <f t="shared" si="53"/>
        <v/>
      </c>
      <c r="DQ9" s="59" t="str">
        <f t="shared" si="54"/>
        <v/>
      </c>
      <c r="DR9" s="59" t="str">
        <f t="shared" si="55"/>
        <v/>
      </c>
      <c r="DS9" s="59" t="str">
        <f t="shared" si="56"/>
        <v/>
      </c>
      <c r="DT9" s="59" t="str">
        <f t="shared" si="57"/>
        <v/>
      </c>
      <c r="DU9" s="59" t="str">
        <f t="shared" si="58"/>
        <v/>
      </c>
      <c r="DV9" s="59" t="str">
        <f t="shared" si="59"/>
        <v/>
      </c>
      <c r="DW9" s="59" t="str">
        <f t="shared" si="60"/>
        <v/>
      </c>
      <c r="DX9" s="59" t="str">
        <f t="shared" si="61"/>
        <v/>
      </c>
      <c r="DY9" s="59" t="str">
        <f t="shared" si="62"/>
        <v/>
      </c>
      <c r="DZ9" s="59" t="str">
        <f t="shared" si="63"/>
        <v/>
      </c>
      <c r="EA9" s="59" t="str">
        <f t="shared" si="64"/>
        <v/>
      </c>
      <c r="EB9" s="59" t="str">
        <f t="shared" si="65"/>
        <v/>
      </c>
      <c r="EC9" s="59" t="str">
        <f t="shared" si="66"/>
        <v/>
      </c>
      <c r="ED9" s="59" t="str">
        <f t="shared" si="67"/>
        <v/>
      </c>
      <c r="EE9" s="59" t="str">
        <f t="shared" si="68"/>
        <v/>
      </c>
      <c r="EF9" s="59" t="str">
        <f t="shared" si="69"/>
        <v/>
      </c>
      <c r="EG9" s="59" t="str">
        <f t="shared" si="70"/>
        <v/>
      </c>
      <c r="EH9" s="59" t="str">
        <f t="shared" si="71"/>
        <v/>
      </c>
      <c r="EI9" s="59" t="str">
        <f t="shared" si="72"/>
        <v/>
      </c>
      <c r="EJ9" s="59" t="str">
        <f t="shared" si="73"/>
        <v/>
      </c>
      <c r="EK9" s="59" t="str">
        <f t="shared" si="74"/>
        <v/>
      </c>
      <c r="EL9" s="59" t="str">
        <f t="shared" si="75"/>
        <v/>
      </c>
      <c r="EM9" s="59" t="str">
        <f t="shared" si="76"/>
        <v/>
      </c>
      <c r="EN9" s="59" t="str">
        <f t="shared" si="77"/>
        <v/>
      </c>
      <c r="EO9" s="59" t="str">
        <f t="shared" si="78"/>
        <v/>
      </c>
      <c r="EP9" s="59" t="str">
        <f t="shared" si="79"/>
        <v/>
      </c>
      <c r="EQ9" s="59" t="str">
        <f t="shared" si="80"/>
        <v/>
      </c>
      <c r="ER9" s="59" t="str">
        <f t="shared" si="81"/>
        <v/>
      </c>
      <c r="ES9" s="59" t="str">
        <f t="shared" si="82"/>
        <v/>
      </c>
      <c r="ET9" s="59" t="str">
        <f t="shared" si="83"/>
        <v/>
      </c>
      <c r="EU9" s="59" t="str">
        <f t="shared" si="84"/>
        <v/>
      </c>
      <c r="EV9" s="59" t="str">
        <f t="shared" si="85"/>
        <v/>
      </c>
      <c r="EW9" s="59" t="str">
        <f t="shared" si="86"/>
        <v/>
      </c>
      <c r="EX9" s="59" t="str">
        <f t="shared" si="87"/>
        <v/>
      </c>
      <c r="EY9" s="59" t="str">
        <f t="shared" si="88"/>
        <v/>
      </c>
      <c r="EZ9" s="59" t="str">
        <f t="shared" si="89"/>
        <v/>
      </c>
      <c r="FA9" s="59" t="str">
        <f t="shared" si="90"/>
        <v/>
      </c>
      <c r="FB9" s="59" t="str">
        <f t="shared" si="91"/>
        <v/>
      </c>
      <c r="FC9" s="59" t="str">
        <f t="shared" si="92"/>
        <v/>
      </c>
      <c r="FD9" s="59" t="str">
        <f t="shared" si="93"/>
        <v/>
      </c>
      <c r="FE9" s="59" t="str">
        <f t="shared" si="94"/>
        <v/>
      </c>
      <c r="FF9" s="59" t="str">
        <f t="shared" si="95"/>
        <v/>
      </c>
      <c r="FG9" s="59" t="str">
        <f t="shared" si="96"/>
        <v/>
      </c>
      <c r="FH9" s="59" t="str">
        <f t="shared" si="97"/>
        <v/>
      </c>
      <c r="FI9" s="59" t="str">
        <f t="shared" si="98"/>
        <v/>
      </c>
      <c r="FJ9" s="59" t="str">
        <f t="shared" si="99"/>
        <v/>
      </c>
      <c r="FK9" s="59" t="str">
        <f t="shared" si="100"/>
        <v/>
      </c>
      <c r="FL9" s="59" t="str">
        <f t="shared" si="101"/>
        <v/>
      </c>
      <c r="FM9" s="59" t="str">
        <f t="shared" si="102"/>
        <v/>
      </c>
    </row>
    <row r="10" spans="1:169" x14ac:dyDescent="0.25">
      <c r="BT10" s="58" t="str">
        <f t="shared" si="5"/>
        <v/>
      </c>
      <c r="BU10" s="59" t="str">
        <f t="shared" si="6"/>
        <v/>
      </c>
      <c r="BV10" s="59" t="str">
        <f t="shared" si="7"/>
        <v/>
      </c>
      <c r="BW10" s="59" t="str">
        <f t="shared" si="8"/>
        <v/>
      </c>
      <c r="BX10" s="59" t="str">
        <f t="shared" si="9"/>
        <v/>
      </c>
      <c r="BY10" s="59" t="str">
        <f t="shared" si="10"/>
        <v/>
      </c>
      <c r="BZ10" s="59" t="str">
        <f t="shared" si="11"/>
        <v/>
      </c>
      <c r="CA10" s="59" t="str">
        <f t="shared" si="12"/>
        <v/>
      </c>
      <c r="CB10" s="59" t="str">
        <f t="shared" si="13"/>
        <v/>
      </c>
      <c r="CC10" s="59" t="str">
        <f t="shared" si="14"/>
        <v/>
      </c>
      <c r="CD10" s="59" t="str">
        <f t="shared" si="15"/>
        <v/>
      </c>
      <c r="CE10" s="59" t="str">
        <f t="shared" si="16"/>
        <v/>
      </c>
      <c r="CF10" s="59" t="str">
        <f t="shared" si="17"/>
        <v/>
      </c>
      <c r="CG10" s="59" t="str">
        <f t="shared" si="18"/>
        <v/>
      </c>
      <c r="CH10" s="59" t="str">
        <f t="shared" si="19"/>
        <v/>
      </c>
      <c r="CI10" s="59" t="str">
        <f t="shared" si="20"/>
        <v/>
      </c>
      <c r="CJ10" s="59" t="str">
        <f t="shared" si="21"/>
        <v/>
      </c>
      <c r="CK10" s="59" t="str">
        <f t="shared" si="22"/>
        <v/>
      </c>
      <c r="CL10" s="59" t="str">
        <f t="shared" si="23"/>
        <v/>
      </c>
      <c r="CM10" s="59" t="str">
        <f t="shared" si="24"/>
        <v/>
      </c>
      <c r="CN10" s="59" t="str">
        <f t="shared" si="25"/>
        <v/>
      </c>
      <c r="CO10" s="59" t="str">
        <f t="shared" si="26"/>
        <v/>
      </c>
      <c r="CP10" s="59" t="str">
        <f t="shared" si="27"/>
        <v/>
      </c>
      <c r="CQ10" s="59" t="str">
        <f t="shared" si="28"/>
        <v/>
      </c>
      <c r="CR10" s="59" t="str">
        <f t="shared" si="29"/>
        <v/>
      </c>
      <c r="CS10" s="59" t="str">
        <f t="shared" si="30"/>
        <v/>
      </c>
      <c r="CT10" s="59" t="str">
        <f t="shared" si="31"/>
        <v/>
      </c>
      <c r="CU10" s="59" t="str">
        <f t="shared" si="32"/>
        <v/>
      </c>
      <c r="CV10" s="59" t="str">
        <f t="shared" si="33"/>
        <v/>
      </c>
      <c r="CW10" s="59" t="str">
        <f t="shared" si="34"/>
        <v/>
      </c>
      <c r="CX10" s="59" t="str">
        <f t="shared" si="35"/>
        <v/>
      </c>
      <c r="CY10" s="59" t="str">
        <f t="shared" si="36"/>
        <v/>
      </c>
      <c r="CZ10" s="59" t="str">
        <f t="shared" si="37"/>
        <v/>
      </c>
      <c r="DA10" s="59" t="str">
        <f t="shared" si="38"/>
        <v/>
      </c>
      <c r="DB10" s="59" t="str">
        <f t="shared" si="39"/>
        <v/>
      </c>
      <c r="DC10" s="59" t="str">
        <f t="shared" si="40"/>
        <v/>
      </c>
      <c r="DD10" s="59" t="str">
        <f t="shared" si="41"/>
        <v/>
      </c>
      <c r="DE10" s="59" t="str">
        <f t="shared" si="42"/>
        <v/>
      </c>
      <c r="DF10" s="59" t="str">
        <f t="shared" si="43"/>
        <v/>
      </c>
      <c r="DG10" s="59" t="str">
        <f t="shared" si="44"/>
        <v/>
      </c>
      <c r="DH10" s="59" t="str">
        <f t="shared" si="45"/>
        <v/>
      </c>
      <c r="DI10" s="59" t="str">
        <f t="shared" si="46"/>
        <v/>
      </c>
      <c r="DJ10" s="59" t="str">
        <f t="shared" si="47"/>
        <v/>
      </c>
      <c r="DK10" s="59" t="str">
        <f t="shared" si="48"/>
        <v/>
      </c>
      <c r="DL10" s="59" t="str">
        <f t="shared" si="49"/>
        <v/>
      </c>
      <c r="DM10" s="59" t="str">
        <f t="shared" si="50"/>
        <v/>
      </c>
      <c r="DN10" s="59" t="str">
        <f t="shared" si="51"/>
        <v/>
      </c>
      <c r="DO10" s="59" t="str">
        <f t="shared" si="52"/>
        <v/>
      </c>
      <c r="DP10" s="59" t="str">
        <f t="shared" si="53"/>
        <v/>
      </c>
      <c r="DQ10" s="59" t="str">
        <f t="shared" si="54"/>
        <v/>
      </c>
      <c r="DR10" s="59" t="str">
        <f t="shared" si="55"/>
        <v/>
      </c>
      <c r="DS10" s="59" t="str">
        <f t="shared" si="56"/>
        <v/>
      </c>
      <c r="DT10" s="59" t="str">
        <f t="shared" si="57"/>
        <v/>
      </c>
      <c r="DU10" s="59" t="str">
        <f t="shared" si="58"/>
        <v/>
      </c>
      <c r="DV10" s="59" t="str">
        <f t="shared" si="59"/>
        <v/>
      </c>
      <c r="DW10" s="59" t="str">
        <f t="shared" si="60"/>
        <v/>
      </c>
      <c r="DX10" s="59" t="str">
        <f t="shared" si="61"/>
        <v/>
      </c>
      <c r="DY10" s="59" t="str">
        <f t="shared" si="62"/>
        <v/>
      </c>
      <c r="DZ10" s="59" t="str">
        <f t="shared" si="63"/>
        <v/>
      </c>
      <c r="EA10" s="59" t="str">
        <f t="shared" si="64"/>
        <v/>
      </c>
      <c r="EB10" s="59" t="str">
        <f t="shared" si="65"/>
        <v/>
      </c>
      <c r="EC10" s="59" t="str">
        <f t="shared" si="66"/>
        <v/>
      </c>
      <c r="ED10" s="59" t="str">
        <f t="shared" si="67"/>
        <v/>
      </c>
      <c r="EE10" s="59" t="str">
        <f t="shared" si="68"/>
        <v/>
      </c>
      <c r="EF10" s="59" t="str">
        <f t="shared" si="69"/>
        <v/>
      </c>
      <c r="EG10" s="59" t="str">
        <f t="shared" si="70"/>
        <v/>
      </c>
      <c r="EH10" s="59" t="str">
        <f t="shared" si="71"/>
        <v/>
      </c>
      <c r="EI10" s="59" t="str">
        <f t="shared" si="72"/>
        <v/>
      </c>
      <c r="EJ10" s="59" t="str">
        <f t="shared" si="73"/>
        <v/>
      </c>
      <c r="EK10" s="59" t="str">
        <f t="shared" si="74"/>
        <v/>
      </c>
      <c r="EL10" s="59" t="str">
        <f t="shared" si="75"/>
        <v/>
      </c>
      <c r="EM10" s="59" t="str">
        <f t="shared" si="76"/>
        <v/>
      </c>
      <c r="EN10" s="59" t="str">
        <f t="shared" si="77"/>
        <v/>
      </c>
      <c r="EO10" s="59" t="str">
        <f t="shared" si="78"/>
        <v/>
      </c>
      <c r="EP10" s="59" t="str">
        <f t="shared" si="79"/>
        <v/>
      </c>
      <c r="EQ10" s="59" t="str">
        <f t="shared" si="80"/>
        <v/>
      </c>
      <c r="ER10" s="59" t="str">
        <f t="shared" si="81"/>
        <v/>
      </c>
      <c r="ES10" s="59" t="str">
        <f t="shared" si="82"/>
        <v/>
      </c>
      <c r="ET10" s="59" t="str">
        <f t="shared" si="83"/>
        <v/>
      </c>
      <c r="EU10" s="59" t="str">
        <f t="shared" si="84"/>
        <v/>
      </c>
      <c r="EV10" s="59" t="str">
        <f t="shared" si="85"/>
        <v/>
      </c>
      <c r="EW10" s="59" t="str">
        <f t="shared" si="86"/>
        <v/>
      </c>
      <c r="EX10" s="59" t="str">
        <f t="shared" si="87"/>
        <v/>
      </c>
      <c r="EY10" s="59" t="str">
        <f t="shared" si="88"/>
        <v/>
      </c>
      <c r="EZ10" s="59" t="str">
        <f t="shared" si="89"/>
        <v/>
      </c>
      <c r="FA10" s="59" t="str">
        <f t="shared" si="90"/>
        <v/>
      </c>
      <c r="FB10" s="59" t="str">
        <f t="shared" si="91"/>
        <v/>
      </c>
      <c r="FC10" s="59" t="str">
        <f t="shared" si="92"/>
        <v/>
      </c>
      <c r="FD10" s="59" t="str">
        <f t="shared" si="93"/>
        <v/>
      </c>
      <c r="FE10" s="59" t="str">
        <f t="shared" si="94"/>
        <v/>
      </c>
      <c r="FF10" s="59" t="str">
        <f t="shared" si="95"/>
        <v/>
      </c>
      <c r="FG10" s="59" t="str">
        <f t="shared" si="96"/>
        <v/>
      </c>
      <c r="FH10" s="59" t="str">
        <f t="shared" si="97"/>
        <v/>
      </c>
      <c r="FI10" s="59" t="str">
        <f t="shared" si="98"/>
        <v/>
      </c>
      <c r="FJ10" s="59" t="str">
        <f t="shared" si="99"/>
        <v/>
      </c>
      <c r="FK10" s="59" t="str">
        <f t="shared" si="100"/>
        <v/>
      </c>
      <c r="FL10" s="59" t="str">
        <f t="shared" si="101"/>
        <v/>
      </c>
      <c r="FM10" s="59" t="str">
        <f t="shared" si="102"/>
        <v/>
      </c>
    </row>
    <row r="11" spans="1:169" x14ac:dyDescent="0.25">
      <c r="BT11" s="58" t="str">
        <f t="shared" si="5"/>
        <v/>
      </c>
      <c r="BU11" s="59" t="str">
        <f t="shared" si="6"/>
        <v/>
      </c>
      <c r="BV11" s="59" t="str">
        <f t="shared" si="7"/>
        <v/>
      </c>
      <c r="BW11" s="59" t="str">
        <f t="shared" si="8"/>
        <v/>
      </c>
      <c r="BX11" s="59" t="str">
        <f t="shared" si="9"/>
        <v/>
      </c>
      <c r="BY11" s="59" t="str">
        <f t="shared" si="10"/>
        <v/>
      </c>
      <c r="BZ11" s="59" t="str">
        <f t="shared" si="11"/>
        <v/>
      </c>
      <c r="CA11" s="59" t="str">
        <f t="shared" si="12"/>
        <v/>
      </c>
      <c r="CB11" s="59" t="str">
        <f t="shared" si="13"/>
        <v/>
      </c>
      <c r="CC11" s="59" t="str">
        <f t="shared" si="14"/>
        <v/>
      </c>
      <c r="CD11" s="59" t="str">
        <f t="shared" si="15"/>
        <v/>
      </c>
      <c r="CE11" s="59" t="str">
        <f t="shared" si="16"/>
        <v/>
      </c>
      <c r="CF11" s="59" t="str">
        <f t="shared" si="17"/>
        <v/>
      </c>
      <c r="CG11" s="59" t="str">
        <f t="shared" si="18"/>
        <v/>
      </c>
      <c r="CH11" s="59" t="str">
        <f t="shared" si="19"/>
        <v/>
      </c>
      <c r="CI11" s="59" t="str">
        <f t="shared" si="20"/>
        <v/>
      </c>
      <c r="CJ11" s="59" t="str">
        <f t="shared" si="21"/>
        <v/>
      </c>
      <c r="CK11" s="59" t="str">
        <f t="shared" si="22"/>
        <v/>
      </c>
      <c r="CL11" s="59" t="str">
        <f t="shared" si="23"/>
        <v/>
      </c>
      <c r="CM11" s="59" t="str">
        <f t="shared" si="24"/>
        <v/>
      </c>
      <c r="CN11" s="59" t="str">
        <f t="shared" si="25"/>
        <v/>
      </c>
      <c r="CO11" s="59" t="str">
        <f t="shared" si="26"/>
        <v/>
      </c>
      <c r="CP11" s="59" t="str">
        <f t="shared" si="27"/>
        <v/>
      </c>
      <c r="CQ11" s="59" t="str">
        <f t="shared" si="28"/>
        <v/>
      </c>
      <c r="CR11" s="59" t="str">
        <f t="shared" si="29"/>
        <v/>
      </c>
      <c r="CS11" s="59" t="str">
        <f t="shared" si="30"/>
        <v/>
      </c>
      <c r="CT11" s="59" t="str">
        <f t="shared" si="31"/>
        <v/>
      </c>
      <c r="CU11" s="59" t="str">
        <f t="shared" si="32"/>
        <v/>
      </c>
      <c r="CV11" s="59" t="str">
        <f t="shared" si="33"/>
        <v/>
      </c>
      <c r="CW11" s="59" t="str">
        <f t="shared" si="34"/>
        <v/>
      </c>
      <c r="CX11" s="59" t="str">
        <f t="shared" si="35"/>
        <v/>
      </c>
      <c r="CY11" s="59" t="str">
        <f t="shared" si="36"/>
        <v/>
      </c>
      <c r="CZ11" s="59" t="str">
        <f t="shared" si="37"/>
        <v/>
      </c>
      <c r="DA11" s="59" t="str">
        <f t="shared" si="38"/>
        <v/>
      </c>
      <c r="DB11" s="59" t="str">
        <f t="shared" si="39"/>
        <v/>
      </c>
      <c r="DC11" s="59" t="str">
        <f t="shared" si="40"/>
        <v/>
      </c>
      <c r="DD11" s="59" t="str">
        <f t="shared" si="41"/>
        <v/>
      </c>
      <c r="DE11" s="59" t="str">
        <f t="shared" si="42"/>
        <v/>
      </c>
      <c r="DF11" s="59" t="str">
        <f t="shared" si="43"/>
        <v/>
      </c>
      <c r="DG11" s="59" t="str">
        <f t="shared" si="44"/>
        <v/>
      </c>
      <c r="DH11" s="59" t="str">
        <f t="shared" si="45"/>
        <v/>
      </c>
      <c r="DI11" s="59" t="str">
        <f t="shared" si="46"/>
        <v/>
      </c>
      <c r="DJ11" s="59" t="str">
        <f t="shared" si="47"/>
        <v/>
      </c>
      <c r="DK11" s="59" t="str">
        <f t="shared" si="48"/>
        <v/>
      </c>
      <c r="DL11" s="59" t="str">
        <f t="shared" si="49"/>
        <v/>
      </c>
      <c r="DM11" s="59" t="str">
        <f t="shared" si="50"/>
        <v/>
      </c>
      <c r="DN11" s="59" t="str">
        <f t="shared" si="51"/>
        <v/>
      </c>
      <c r="DO11" s="59" t="str">
        <f t="shared" si="52"/>
        <v/>
      </c>
      <c r="DP11" s="59" t="str">
        <f t="shared" si="53"/>
        <v/>
      </c>
      <c r="DQ11" s="59" t="str">
        <f t="shared" si="54"/>
        <v/>
      </c>
      <c r="DR11" s="59" t="str">
        <f t="shared" si="55"/>
        <v/>
      </c>
      <c r="DS11" s="59" t="str">
        <f t="shared" si="56"/>
        <v/>
      </c>
      <c r="DT11" s="59" t="str">
        <f t="shared" si="57"/>
        <v/>
      </c>
      <c r="DU11" s="59" t="str">
        <f t="shared" si="58"/>
        <v/>
      </c>
      <c r="DV11" s="59" t="str">
        <f t="shared" si="59"/>
        <v/>
      </c>
      <c r="DW11" s="59" t="str">
        <f t="shared" si="60"/>
        <v/>
      </c>
      <c r="DX11" s="59" t="str">
        <f t="shared" si="61"/>
        <v/>
      </c>
      <c r="DY11" s="59" t="str">
        <f t="shared" si="62"/>
        <v/>
      </c>
      <c r="DZ11" s="59" t="str">
        <f t="shared" si="63"/>
        <v/>
      </c>
      <c r="EA11" s="59" t="str">
        <f t="shared" si="64"/>
        <v/>
      </c>
      <c r="EB11" s="59" t="str">
        <f t="shared" si="65"/>
        <v/>
      </c>
      <c r="EC11" s="59" t="str">
        <f t="shared" si="66"/>
        <v/>
      </c>
      <c r="ED11" s="59" t="str">
        <f t="shared" si="67"/>
        <v/>
      </c>
      <c r="EE11" s="59" t="str">
        <f t="shared" si="68"/>
        <v/>
      </c>
      <c r="EF11" s="59" t="str">
        <f t="shared" si="69"/>
        <v/>
      </c>
      <c r="EG11" s="59" t="str">
        <f t="shared" si="70"/>
        <v/>
      </c>
      <c r="EH11" s="59" t="str">
        <f t="shared" si="71"/>
        <v/>
      </c>
      <c r="EI11" s="59" t="str">
        <f t="shared" si="72"/>
        <v/>
      </c>
      <c r="EJ11" s="59" t="str">
        <f t="shared" si="73"/>
        <v/>
      </c>
      <c r="EK11" s="59" t="str">
        <f t="shared" si="74"/>
        <v/>
      </c>
      <c r="EL11" s="59" t="str">
        <f t="shared" si="75"/>
        <v/>
      </c>
      <c r="EM11" s="59" t="str">
        <f t="shared" si="76"/>
        <v/>
      </c>
      <c r="EN11" s="59" t="str">
        <f t="shared" si="77"/>
        <v/>
      </c>
      <c r="EO11" s="59" t="str">
        <f t="shared" si="78"/>
        <v/>
      </c>
      <c r="EP11" s="59" t="str">
        <f t="shared" si="79"/>
        <v/>
      </c>
      <c r="EQ11" s="59" t="str">
        <f t="shared" si="80"/>
        <v/>
      </c>
      <c r="ER11" s="59" t="str">
        <f t="shared" si="81"/>
        <v/>
      </c>
      <c r="ES11" s="59" t="str">
        <f t="shared" si="82"/>
        <v/>
      </c>
      <c r="ET11" s="59" t="str">
        <f t="shared" si="83"/>
        <v/>
      </c>
      <c r="EU11" s="59" t="str">
        <f t="shared" si="84"/>
        <v/>
      </c>
      <c r="EV11" s="59" t="str">
        <f t="shared" si="85"/>
        <v/>
      </c>
      <c r="EW11" s="59" t="str">
        <f t="shared" si="86"/>
        <v/>
      </c>
      <c r="EX11" s="59" t="str">
        <f t="shared" si="87"/>
        <v/>
      </c>
      <c r="EY11" s="59" t="str">
        <f t="shared" si="88"/>
        <v/>
      </c>
      <c r="EZ11" s="59" t="str">
        <f t="shared" si="89"/>
        <v/>
      </c>
      <c r="FA11" s="59" t="str">
        <f t="shared" si="90"/>
        <v/>
      </c>
      <c r="FB11" s="59" t="str">
        <f t="shared" si="91"/>
        <v/>
      </c>
      <c r="FC11" s="59" t="str">
        <f t="shared" si="92"/>
        <v/>
      </c>
      <c r="FD11" s="59" t="str">
        <f t="shared" si="93"/>
        <v/>
      </c>
      <c r="FE11" s="59" t="str">
        <f t="shared" si="94"/>
        <v/>
      </c>
      <c r="FF11" s="59" t="str">
        <f t="shared" si="95"/>
        <v/>
      </c>
      <c r="FG11" s="59" t="str">
        <f t="shared" si="96"/>
        <v/>
      </c>
      <c r="FH11" s="59" t="str">
        <f t="shared" si="97"/>
        <v/>
      </c>
      <c r="FI11" s="59" t="str">
        <f t="shared" si="98"/>
        <v/>
      </c>
      <c r="FJ11" s="59" t="str">
        <f t="shared" si="99"/>
        <v/>
      </c>
      <c r="FK11" s="59" t="str">
        <f t="shared" si="100"/>
        <v/>
      </c>
      <c r="FL11" s="59" t="str">
        <f t="shared" si="101"/>
        <v/>
      </c>
      <c r="FM11" s="59" t="str">
        <f t="shared" si="102"/>
        <v/>
      </c>
    </row>
    <row r="12" spans="1:169" x14ac:dyDescent="0.25">
      <c r="BT12" s="58" t="str">
        <f t="shared" si="5"/>
        <v/>
      </c>
      <c r="BU12" s="59" t="str">
        <f t="shared" si="6"/>
        <v/>
      </c>
      <c r="BV12" s="59" t="str">
        <f t="shared" si="7"/>
        <v/>
      </c>
      <c r="BW12" s="59" t="str">
        <f t="shared" si="8"/>
        <v/>
      </c>
      <c r="BX12" s="59" t="str">
        <f t="shared" si="9"/>
        <v/>
      </c>
      <c r="BY12" s="59" t="str">
        <f t="shared" si="10"/>
        <v/>
      </c>
      <c r="BZ12" s="59" t="str">
        <f t="shared" si="11"/>
        <v/>
      </c>
      <c r="CA12" s="59" t="str">
        <f t="shared" si="12"/>
        <v/>
      </c>
      <c r="CB12" s="59" t="str">
        <f t="shared" si="13"/>
        <v/>
      </c>
      <c r="CC12" s="59" t="str">
        <f t="shared" si="14"/>
        <v/>
      </c>
      <c r="CD12" s="59" t="str">
        <f t="shared" si="15"/>
        <v/>
      </c>
      <c r="CE12" s="59" t="str">
        <f t="shared" si="16"/>
        <v/>
      </c>
      <c r="CF12" s="59" t="str">
        <f t="shared" si="17"/>
        <v/>
      </c>
      <c r="CG12" s="59" t="str">
        <f t="shared" si="18"/>
        <v/>
      </c>
      <c r="CH12" s="59" t="str">
        <f t="shared" si="19"/>
        <v/>
      </c>
      <c r="CI12" s="59" t="str">
        <f t="shared" si="20"/>
        <v/>
      </c>
      <c r="CJ12" s="59" t="str">
        <f t="shared" si="21"/>
        <v/>
      </c>
      <c r="CK12" s="59" t="str">
        <f t="shared" si="22"/>
        <v/>
      </c>
      <c r="CL12" s="59" t="str">
        <f t="shared" si="23"/>
        <v/>
      </c>
      <c r="CM12" s="59" t="str">
        <f t="shared" si="24"/>
        <v/>
      </c>
      <c r="CN12" s="59" t="str">
        <f t="shared" si="25"/>
        <v/>
      </c>
      <c r="CO12" s="59" t="str">
        <f t="shared" si="26"/>
        <v/>
      </c>
      <c r="CP12" s="59" t="str">
        <f t="shared" si="27"/>
        <v/>
      </c>
      <c r="CQ12" s="59" t="str">
        <f t="shared" si="28"/>
        <v/>
      </c>
      <c r="CR12" s="59" t="str">
        <f t="shared" si="29"/>
        <v/>
      </c>
      <c r="CS12" s="59" t="str">
        <f t="shared" si="30"/>
        <v/>
      </c>
      <c r="CT12" s="59" t="str">
        <f t="shared" si="31"/>
        <v/>
      </c>
      <c r="CU12" s="59" t="str">
        <f t="shared" si="32"/>
        <v/>
      </c>
      <c r="CV12" s="59" t="str">
        <f t="shared" si="33"/>
        <v/>
      </c>
      <c r="CW12" s="59" t="str">
        <f t="shared" si="34"/>
        <v/>
      </c>
      <c r="CX12" s="59" t="str">
        <f t="shared" si="35"/>
        <v/>
      </c>
      <c r="CY12" s="59" t="str">
        <f t="shared" si="36"/>
        <v/>
      </c>
      <c r="CZ12" s="59" t="str">
        <f t="shared" si="37"/>
        <v/>
      </c>
      <c r="DA12" s="59" t="str">
        <f t="shared" si="38"/>
        <v/>
      </c>
      <c r="DB12" s="59" t="str">
        <f t="shared" si="39"/>
        <v/>
      </c>
      <c r="DC12" s="59" t="str">
        <f t="shared" si="40"/>
        <v/>
      </c>
      <c r="DD12" s="59" t="str">
        <f t="shared" si="41"/>
        <v/>
      </c>
      <c r="DE12" s="59" t="str">
        <f t="shared" si="42"/>
        <v/>
      </c>
      <c r="DF12" s="59" t="str">
        <f t="shared" si="43"/>
        <v/>
      </c>
      <c r="DG12" s="59" t="str">
        <f t="shared" si="44"/>
        <v/>
      </c>
      <c r="DH12" s="59" t="str">
        <f t="shared" si="45"/>
        <v/>
      </c>
      <c r="DI12" s="59" t="str">
        <f t="shared" si="46"/>
        <v/>
      </c>
      <c r="DJ12" s="59" t="str">
        <f t="shared" si="47"/>
        <v/>
      </c>
      <c r="DK12" s="59" t="str">
        <f t="shared" si="48"/>
        <v/>
      </c>
      <c r="DL12" s="59" t="str">
        <f t="shared" si="49"/>
        <v/>
      </c>
      <c r="DM12" s="59" t="str">
        <f t="shared" si="50"/>
        <v/>
      </c>
      <c r="DN12" s="59" t="str">
        <f t="shared" si="51"/>
        <v/>
      </c>
      <c r="DO12" s="59" t="str">
        <f t="shared" si="52"/>
        <v/>
      </c>
      <c r="DP12" s="59" t="str">
        <f t="shared" si="53"/>
        <v/>
      </c>
      <c r="DQ12" s="59" t="str">
        <f t="shared" si="54"/>
        <v/>
      </c>
      <c r="DR12" s="59" t="str">
        <f t="shared" si="55"/>
        <v/>
      </c>
      <c r="DS12" s="59" t="str">
        <f t="shared" si="56"/>
        <v/>
      </c>
      <c r="DT12" s="59" t="str">
        <f t="shared" si="57"/>
        <v/>
      </c>
      <c r="DU12" s="59" t="str">
        <f t="shared" si="58"/>
        <v/>
      </c>
      <c r="DV12" s="59" t="str">
        <f t="shared" si="59"/>
        <v/>
      </c>
      <c r="DW12" s="59" t="str">
        <f t="shared" si="60"/>
        <v/>
      </c>
      <c r="DX12" s="59" t="str">
        <f t="shared" si="61"/>
        <v/>
      </c>
      <c r="DY12" s="59" t="str">
        <f t="shared" si="62"/>
        <v/>
      </c>
      <c r="DZ12" s="59" t="str">
        <f t="shared" si="63"/>
        <v/>
      </c>
      <c r="EA12" s="59" t="str">
        <f t="shared" si="64"/>
        <v/>
      </c>
      <c r="EB12" s="59" t="str">
        <f t="shared" si="65"/>
        <v/>
      </c>
      <c r="EC12" s="59" t="str">
        <f t="shared" si="66"/>
        <v/>
      </c>
      <c r="ED12" s="59" t="str">
        <f t="shared" si="67"/>
        <v/>
      </c>
      <c r="EE12" s="59" t="str">
        <f t="shared" si="68"/>
        <v/>
      </c>
      <c r="EF12" s="59" t="str">
        <f t="shared" si="69"/>
        <v/>
      </c>
      <c r="EG12" s="59" t="str">
        <f t="shared" si="70"/>
        <v/>
      </c>
      <c r="EH12" s="59" t="str">
        <f t="shared" si="71"/>
        <v/>
      </c>
      <c r="EI12" s="59" t="str">
        <f t="shared" si="72"/>
        <v/>
      </c>
      <c r="EJ12" s="59" t="str">
        <f t="shared" si="73"/>
        <v/>
      </c>
      <c r="EK12" s="59" t="str">
        <f t="shared" si="74"/>
        <v/>
      </c>
      <c r="EL12" s="59" t="str">
        <f t="shared" si="75"/>
        <v/>
      </c>
      <c r="EM12" s="59" t="str">
        <f t="shared" si="76"/>
        <v/>
      </c>
      <c r="EN12" s="59" t="str">
        <f t="shared" si="77"/>
        <v/>
      </c>
      <c r="EO12" s="59" t="str">
        <f t="shared" si="78"/>
        <v/>
      </c>
      <c r="EP12" s="59" t="str">
        <f t="shared" si="79"/>
        <v/>
      </c>
      <c r="EQ12" s="59" t="str">
        <f t="shared" si="80"/>
        <v/>
      </c>
      <c r="ER12" s="59" t="str">
        <f t="shared" si="81"/>
        <v/>
      </c>
      <c r="ES12" s="59" t="str">
        <f t="shared" si="82"/>
        <v/>
      </c>
      <c r="ET12" s="59" t="str">
        <f t="shared" si="83"/>
        <v/>
      </c>
      <c r="EU12" s="59" t="str">
        <f t="shared" si="84"/>
        <v/>
      </c>
      <c r="EV12" s="59" t="str">
        <f t="shared" si="85"/>
        <v/>
      </c>
      <c r="EW12" s="59" t="str">
        <f t="shared" si="86"/>
        <v/>
      </c>
      <c r="EX12" s="59" t="str">
        <f t="shared" si="87"/>
        <v/>
      </c>
      <c r="EY12" s="59" t="str">
        <f t="shared" si="88"/>
        <v/>
      </c>
      <c r="EZ12" s="59" t="str">
        <f t="shared" si="89"/>
        <v/>
      </c>
      <c r="FA12" s="59" t="str">
        <f t="shared" si="90"/>
        <v/>
      </c>
      <c r="FB12" s="59" t="str">
        <f t="shared" si="91"/>
        <v/>
      </c>
      <c r="FC12" s="59" t="str">
        <f t="shared" si="92"/>
        <v/>
      </c>
      <c r="FD12" s="59" t="str">
        <f t="shared" si="93"/>
        <v/>
      </c>
      <c r="FE12" s="59" t="str">
        <f t="shared" si="94"/>
        <v/>
      </c>
      <c r="FF12" s="59" t="str">
        <f t="shared" si="95"/>
        <v/>
      </c>
      <c r="FG12" s="59" t="str">
        <f t="shared" si="96"/>
        <v/>
      </c>
      <c r="FH12" s="59" t="str">
        <f t="shared" si="97"/>
        <v/>
      </c>
      <c r="FI12" s="59" t="str">
        <f t="shared" si="98"/>
        <v/>
      </c>
      <c r="FJ12" s="59" t="str">
        <f t="shared" si="99"/>
        <v/>
      </c>
      <c r="FK12" s="59" t="str">
        <f t="shared" si="100"/>
        <v/>
      </c>
      <c r="FL12" s="59" t="str">
        <f t="shared" si="101"/>
        <v/>
      </c>
      <c r="FM12" s="59" t="str">
        <f t="shared" si="102"/>
        <v/>
      </c>
    </row>
    <row r="13" spans="1:169" x14ac:dyDescent="0.25">
      <c r="BT13" s="58" t="str">
        <f t="shared" si="5"/>
        <v/>
      </c>
      <c r="BU13" s="59" t="str">
        <f t="shared" si="6"/>
        <v/>
      </c>
      <c r="BV13" s="59" t="str">
        <f t="shared" si="7"/>
        <v/>
      </c>
      <c r="BW13" s="59" t="str">
        <f t="shared" si="8"/>
        <v/>
      </c>
      <c r="BX13" s="59" t="str">
        <f t="shared" si="9"/>
        <v/>
      </c>
      <c r="BY13" s="59" t="str">
        <f t="shared" si="10"/>
        <v/>
      </c>
      <c r="BZ13" s="59" t="str">
        <f t="shared" si="11"/>
        <v/>
      </c>
      <c r="CA13" s="59" t="str">
        <f t="shared" si="12"/>
        <v/>
      </c>
      <c r="CB13" s="59" t="str">
        <f t="shared" si="13"/>
        <v/>
      </c>
      <c r="CC13" s="59" t="str">
        <f t="shared" si="14"/>
        <v/>
      </c>
      <c r="CD13" s="59" t="str">
        <f t="shared" si="15"/>
        <v/>
      </c>
      <c r="CE13" s="59" t="str">
        <f t="shared" si="16"/>
        <v/>
      </c>
      <c r="CF13" s="59" t="str">
        <f t="shared" si="17"/>
        <v/>
      </c>
      <c r="CG13" s="59" t="str">
        <f t="shared" si="18"/>
        <v/>
      </c>
      <c r="CH13" s="59" t="str">
        <f t="shared" si="19"/>
        <v/>
      </c>
      <c r="CI13" s="59" t="str">
        <f t="shared" si="20"/>
        <v/>
      </c>
      <c r="CJ13" s="59" t="str">
        <f t="shared" si="21"/>
        <v/>
      </c>
      <c r="CK13" s="59" t="str">
        <f t="shared" si="22"/>
        <v/>
      </c>
      <c r="CL13" s="59" t="str">
        <f t="shared" si="23"/>
        <v/>
      </c>
      <c r="CM13" s="59" t="str">
        <f t="shared" si="24"/>
        <v/>
      </c>
      <c r="CN13" s="59" t="str">
        <f t="shared" si="25"/>
        <v/>
      </c>
      <c r="CO13" s="59" t="str">
        <f t="shared" si="26"/>
        <v/>
      </c>
      <c r="CP13" s="59" t="str">
        <f t="shared" si="27"/>
        <v/>
      </c>
      <c r="CQ13" s="59" t="str">
        <f t="shared" si="28"/>
        <v/>
      </c>
      <c r="CR13" s="59" t="str">
        <f t="shared" si="29"/>
        <v/>
      </c>
      <c r="CS13" s="59" t="str">
        <f t="shared" si="30"/>
        <v/>
      </c>
      <c r="CT13" s="59" t="str">
        <f t="shared" si="31"/>
        <v/>
      </c>
      <c r="CU13" s="59" t="str">
        <f t="shared" si="32"/>
        <v/>
      </c>
      <c r="CV13" s="59" t="str">
        <f t="shared" si="33"/>
        <v/>
      </c>
      <c r="CW13" s="59" t="str">
        <f t="shared" si="34"/>
        <v/>
      </c>
      <c r="CX13" s="59" t="str">
        <f t="shared" si="35"/>
        <v/>
      </c>
      <c r="CY13" s="59" t="str">
        <f t="shared" si="36"/>
        <v/>
      </c>
      <c r="CZ13" s="59" t="str">
        <f t="shared" si="37"/>
        <v/>
      </c>
      <c r="DA13" s="59" t="str">
        <f t="shared" si="38"/>
        <v/>
      </c>
      <c r="DB13" s="59" t="str">
        <f t="shared" si="39"/>
        <v/>
      </c>
      <c r="DC13" s="59" t="str">
        <f t="shared" si="40"/>
        <v/>
      </c>
      <c r="DD13" s="59" t="str">
        <f t="shared" si="41"/>
        <v/>
      </c>
      <c r="DE13" s="59" t="str">
        <f t="shared" si="42"/>
        <v/>
      </c>
      <c r="DF13" s="59" t="str">
        <f t="shared" si="43"/>
        <v/>
      </c>
      <c r="DG13" s="59" t="str">
        <f t="shared" si="44"/>
        <v/>
      </c>
      <c r="DH13" s="59" t="str">
        <f t="shared" si="45"/>
        <v/>
      </c>
      <c r="DI13" s="59" t="str">
        <f t="shared" si="46"/>
        <v/>
      </c>
      <c r="DJ13" s="59" t="str">
        <f t="shared" si="47"/>
        <v/>
      </c>
      <c r="DK13" s="59" t="str">
        <f t="shared" si="48"/>
        <v/>
      </c>
      <c r="DL13" s="59" t="str">
        <f t="shared" si="49"/>
        <v/>
      </c>
      <c r="DM13" s="59" t="str">
        <f t="shared" si="50"/>
        <v/>
      </c>
      <c r="DN13" s="59" t="str">
        <f t="shared" si="51"/>
        <v/>
      </c>
      <c r="DO13" s="59" t="str">
        <f t="shared" si="52"/>
        <v/>
      </c>
      <c r="DP13" s="59" t="str">
        <f t="shared" si="53"/>
        <v/>
      </c>
      <c r="DQ13" s="59" t="str">
        <f t="shared" si="54"/>
        <v/>
      </c>
      <c r="DR13" s="59" t="str">
        <f t="shared" si="55"/>
        <v/>
      </c>
      <c r="DS13" s="59" t="str">
        <f t="shared" si="56"/>
        <v/>
      </c>
      <c r="DT13" s="59" t="str">
        <f t="shared" si="57"/>
        <v/>
      </c>
      <c r="DU13" s="59" t="str">
        <f t="shared" si="58"/>
        <v/>
      </c>
      <c r="DV13" s="59" t="str">
        <f t="shared" si="59"/>
        <v/>
      </c>
      <c r="DW13" s="59" t="str">
        <f t="shared" si="60"/>
        <v/>
      </c>
      <c r="DX13" s="59" t="str">
        <f t="shared" si="61"/>
        <v/>
      </c>
      <c r="DY13" s="59" t="str">
        <f t="shared" si="62"/>
        <v/>
      </c>
      <c r="DZ13" s="59" t="str">
        <f t="shared" si="63"/>
        <v/>
      </c>
      <c r="EA13" s="59" t="str">
        <f t="shared" si="64"/>
        <v/>
      </c>
      <c r="EB13" s="59" t="str">
        <f t="shared" si="65"/>
        <v/>
      </c>
      <c r="EC13" s="59" t="str">
        <f t="shared" si="66"/>
        <v/>
      </c>
      <c r="ED13" s="59" t="str">
        <f t="shared" si="67"/>
        <v/>
      </c>
      <c r="EE13" s="59" t="str">
        <f t="shared" si="68"/>
        <v/>
      </c>
      <c r="EF13" s="59" t="str">
        <f t="shared" si="69"/>
        <v/>
      </c>
      <c r="EG13" s="59" t="str">
        <f t="shared" si="70"/>
        <v/>
      </c>
      <c r="EH13" s="59" t="str">
        <f t="shared" si="71"/>
        <v/>
      </c>
      <c r="EI13" s="59" t="str">
        <f t="shared" si="72"/>
        <v/>
      </c>
      <c r="EJ13" s="59" t="str">
        <f t="shared" si="73"/>
        <v/>
      </c>
      <c r="EK13" s="59" t="str">
        <f t="shared" si="74"/>
        <v/>
      </c>
      <c r="EL13" s="59" t="str">
        <f t="shared" si="75"/>
        <v/>
      </c>
      <c r="EM13" s="59" t="str">
        <f t="shared" si="76"/>
        <v/>
      </c>
      <c r="EN13" s="59" t="str">
        <f t="shared" si="77"/>
        <v/>
      </c>
      <c r="EO13" s="59" t="str">
        <f t="shared" si="78"/>
        <v/>
      </c>
      <c r="EP13" s="59" t="str">
        <f t="shared" si="79"/>
        <v/>
      </c>
      <c r="EQ13" s="59" t="str">
        <f t="shared" si="80"/>
        <v/>
      </c>
      <c r="ER13" s="59" t="str">
        <f t="shared" si="81"/>
        <v/>
      </c>
      <c r="ES13" s="59" t="str">
        <f t="shared" si="82"/>
        <v/>
      </c>
      <c r="ET13" s="59" t="str">
        <f t="shared" si="83"/>
        <v/>
      </c>
      <c r="EU13" s="59" t="str">
        <f t="shared" si="84"/>
        <v/>
      </c>
      <c r="EV13" s="59" t="str">
        <f t="shared" si="85"/>
        <v/>
      </c>
      <c r="EW13" s="59" t="str">
        <f t="shared" si="86"/>
        <v/>
      </c>
      <c r="EX13" s="59" t="str">
        <f t="shared" si="87"/>
        <v/>
      </c>
      <c r="EY13" s="59" t="str">
        <f t="shared" si="88"/>
        <v/>
      </c>
      <c r="EZ13" s="59" t="str">
        <f t="shared" si="89"/>
        <v/>
      </c>
      <c r="FA13" s="59" t="str">
        <f t="shared" si="90"/>
        <v/>
      </c>
      <c r="FB13" s="59" t="str">
        <f t="shared" si="91"/>
        <v/>
      </c>
      <c r="FC13" s="59" t="str">
        <f t="shared" si="92"/>
        <v/>
      </c>
      <c r="FD13" s="59" t="str">
        <f t="shared" si="93"/>
        <v/>
      </c>
      <c r="FE13" s="59" t="str">
        <f t="shared" si="94"/>
        <v/>
      </c>
      <c r="FF13" s="59" t="str">
        <f t="shared" si="95"/>
        <v/>
      </c>
      <c r="FG13" s="59" t="str">
        <f t="shared" si="96"/>
        <v/>
      </c>
      <c r="FH13" s="59" t="str">
        <f t="shared" si="97"/>
        <v/>
      </c>
      <c r="FI13" s="59" t="str">
        <f t="shared" si="98"/>
        <v/>
      </c>
      <c r="FJ13" s="59" t="str">
        <f t="shared" si="99"/>
        <v/>
      </c>
      <c r="FK13" s="59" t="str">
        <f t="shared" si="100"/>
        <v/>
      </c>
      <c r="FL13" s="59" t="str">
        <f t="shared" si="101"/>
        <v/>
      </c>
      <c r="FM13" s="59" t="str">
        <f t="shared" si="102"/>
        <v/>
      </c>
    </row>
    <row r="14" spans="1:169" x14ac:dyDescent="0.25">
      <c r="BT14" s="58" t="str">
        <f t="shared" si="5"/>
        <v/>
      </c>
      <c r="BU14" s="59" t="str">
        <f t="shared" si="6"/>
        <v/>
      </c>
      <c r="BV14" s="59" t="str">
        <f t="shared" si="7"/>
        <v/>
      </c>
      <c r="BW14" s="59" t="str">
        <f t="shared" si="8"/>
        <v/>
      </c>
      <c r="BX14" s="59" t="str">
        <f t="shared" si="9"/>
        <v/>
      </c>
      <c r="BY14" s="59" t="str">
        <f t="shared" si="10"/>
        <v/>
      </c>
      <c r="BZ14" s="59" t="str">
        <f t="shared" si="11"/>
        <v/>
      </c>
      <c r="CA14" s="59" t="str">
        <f t="shared" si="12"/>
        <v/>
      </c>
      <c r="CB14" s="59" t="str">
        <f t="shared" si="13"/>
        <v/>
      </c>
      <c r="CC14" s="59" t="str">
        <f t="shared" si="14"/>
        <v/>
      </c>
      <c r="CD14" s="59" t="str">
        <f t="shared" si="15"/>
        <v/>
      </c>
      <c r="CE14" s="59" t="str">
        <f t="shared" si="16"/>
        <v/>
      </c>
      <c r="CF14" s="59" t="str">
        <f t="shared" si="17"/>
        <v/>
      </c>
      <c r="CG14" s="59" t="str">
        <f t="shared" si="18"/>
        <v/>
      </c>
      <c r="CH14" s="59" t="str">
        <f t="shared" si="19"/>
        <v/>
      </c>
      <c r="CI14" s="59" t="str">
        <f t="shared" si="20"/>
        <v/>
      </c>
      <c r="CJ14" s="59" t="str">
        <f t="shared" si="21"/>
        <v/>
      </c>
      <c r="CK14" s="59" t="str">
        <f t="shared" si="22"/>
        <v/>
      </c>
      <c r="CL14" s="59" t="str">
        <f t="shared" si="23"/>
        <v/>
      </c>
      <c r="CM14" s="59" t="str">
        <f t="shared" si="24"/>
        <v/>
      </c>
      <c r="CN14" s="59" t="str">
        <f t="shared" si="25"/>
        <v/>
      </c>
      <c r="CO14" s="59" t="str">
        <f t="shared" si="26"/>
        <v/>
      </c>
      <c r="CP14" s="59" t="str">
        <f t="shared" si="27"/>
        <v/>
      </c>
      <c r="CQ14" s="59" t="str">
        <f t="shared" si="28"/>
        <v/>
      </c>
      <c r="CR14" s="59" t="str">
        <f t="shared" si="29"/>
        <v/>
      </c>
      <c r="CS14" s="59" t="str">
        <f t="shared" si="30"/>
        <v/>
      </c>
      <c r="CT14" s="59" t="str">
        <f t="shared" si="31"/>
        <v/>
      </c>
      <c r="CU14" s="59" t="str">
        <f t="shared" si="32"/>
        <v/>
      </c>
      <c r="CV14" s="59" t="str">
        <f t="shared" si="33"/>
        <v/>
      </c>
      <c r="CW14" s="59" t="str">
        <f t="shared" si="34"/>
        <v/>
      </c>
      <c r="CX14" s="59" t="str">
        <f t="shared" si="35"/>
        <v/>
      </c>
      <c r="CY14" s="59" t="str">
        <f t="shared" si="36"/>
        <v/>
      </c>
      <c r="CZ14" s="59" t="str">
        <f t="shared" si="37"/>
        <v/>
      </c>
      <c r="DA14" s="59" t="str">
        <f t="shared" si="38"/>
        <v/>
      </c>
      <c r="DB14" s="59" t="str">
        <f t="shared" si="39"/>
        <v/>
      </c>
      <c r="DC14" s="59" t="str">
        <f t="shared" si="40"/>
        <v/>
      </c>
      <c r="DD14" s="59" t="str">
        <f t="shared" si="41"/>
        <v/>
      </c>
      <c r="DE14" s="59" t="str">
        <f t="shared" si="42"/>
        <v/>
      </c>
      <c r="DF14" s="59" t="str">
        <f t="shared" si="43"/>
        <v/>
      </c>
      <c r="DG14" s="59" t="str">
        <f t="shared" si="44"/>
        <v/>
      </c>
      <c r="DH14" s="59" t="str">
        <f t="shared" si="45"/>
        <v/>
      </c>
      <c r="DI14" s="59" t="str">
        <f t="shared" si="46"/>
        <v/>
      </c>
      <c r="DJ14" s="59" t="str">
        <f t="shared" si="47"/>
        <v/>
      </c>
      <c r="DK14" s="59" t="str">
        <f t="shared" si="48"/>
        <v/>
      </c>
      <c r="DL14" s="59" t="str">
        <f t="shared" si="49"/>
        <v/>
      </c>
      <c r="DM14" s="59" t="str">
        <f t="shared" si="50"/>
        <v/>
      </c>
      <c r="DN14" s="59" t="str">
        <f t="shared" si="51"/>
        <v/>
      </c>
      <c r="DO14" s="59" t="str">
        <f t="shared" si="52"/>
        <v/>
      </c>
      <c r="DP14" s="59" t="str">
        <f t="shared" si="53"/>
        <v/>
      </c>
      <c r="DQ14" s="59" t="str">
        <f t="shared" si="54"/>
        <v/>
      </c>
      <c r="DR14" s="59" t="str">
        <f t="shared" si="55"/>
        <v/>
      </c>
      <c r="DS14" s="59" t="str">
        <f t="shared" si="56"/>
        <v/>
      </c>
      <c r="DT14" s="59" t="str">
        <f t="shared" si="57"/>
        <v/>
      </c>
      <c r="DU14" s="59" t="str">
        <f t="shared" si="58"/>
        <v/>
      </c>
      <c r="DV14" s="59" t="str">
        <f t="shared" si="59"/>
        <v/>
      </c>
      <c r="DW14" s="59" t="str">
        <f t="shared" si="60"/>
        <v/>
      </c>
      <c r="DX14" s="59" t="str">
        <f t="shared" si="61"/>
        <v/>
      </c>
      <c r="DY14" s="59" t="str">
        <f t="shared" si="62"/>
        <v/>
      </c>
      <c r="DZ14" s="59" t="str">
        <f t="shared" si="63"/>
        <v/>
      </c>
      <c r="EA14" s="59" t="str">
        <f t="shared" si="64"/>
        <v/>
      </c>
      <c r="EB14" s="59" t="str">
        <f t="shared" si="65"/>
        <v/>
      </c>
      <c r="EC14" s="59" t="str">
        <f t="shared" si="66"/>
        <v/>
      </c>
      <c r="ED14" s="59" t="str">
        <f t="shared" si="67"/>
        <v/>
      </c>
      <c r="EE14" s="59" t="str">
        <f t="shared" si="68"/>
        <v/>
      </c>
      <c r="EF14" s="59" t="str">
        <f t="shared" si="69"/>
        <v/>
      </c>
      <c r="EG14" s="59" t="str">
        <f t="shared" si="70"/>
        <v/>
      </c>
      <c r="EH14" s="59" t="str">
        <f t="shared" si="71"/>
        <v/>
      </c>
      <c r="EI14" s="59" t="str">
        <f t="shared" si="72"/>
        <v/>
      </c>
      <c r="EJ14" s="59" t="str">
        <f t="shared" si="73"/>
        <v/>
      </c>
      <c r="EK14" s="59" t="str">
        <f t="shared" si="74"/>
        <v/>
      </c>
      <c r="EL14" s="59" t="str">
        <f t="shared" si="75"/>
        <v/>
      </c>
      <c r="EM14" s="59" t="str">
        <f t="shared" si="76"/>
        <v/>
      </c>
      <c r="EN14" s="59" t="str">
        <f t="shared" si="77"/>
        <v/>
      </c>
      <c r="EO14" s="59" t="str">
        <f t="shared" si="78"/>
        <v/>
      </c>
      <c r="EP14" s="59" t="str">
        <f t="shared" si="79"/>
        <v/>
      </c>
      <c r="EQ14" s="59" t="str">
        <f t="shared" si="80"/>
        <v/>
      </c>
      <c r="ER14" s="59" t="str">
        <f t="shared" si="81"/>
        <v/>
      </c>
      <c r="ES14" s="59" t="str">
        <f t="shared" si="82"/>
        <v/>
      </c>
      <c r="ET14" s="59" t="str">
        <f t="shared" si="83"/>
        <v/>
      </c>
      <c r="EU14" s="59" t="str">
        <f t="shared" si="84"/>
        <v/>
      </c>
      <c r="EV14" s="59" t="str">
        <f t="shared" si="85"/>
        <v/>
      </c>
      <c r="EW14" s="59" t="str">
        <f t="shared" si="86"/>
        <v/>
      </c>
      <c r="EX14" s="59" t="str">
        <f t="shared" si="87"/>
        <v/>
      </c>
      <c r="EY14" s="59" t="str">
        <f t="shared" si="88"/>
        <v/>
      </c>
      <c r="EZ14" s="59" t="str">
        <f t="shared" si="89"/>
        <v/>
      </c>
      <c r="FA14" s="59" t="str">
        <f t="shared" si="90"/>
        <v/>
      </c>
      <c r="FB14" s="59" t="str">
        <f t="shared" si="91"/>
        <v/>
      </c>
      <c r="FC14" s="59" t="str">
        <f t="shared" si="92"/>
        <v/>
      </c>
      <c r="FD14" s="59" t="str">
        <f t="shared" si="93"/>
        <v/>
      </c>
      <c r="FE14" s="59" t="str">
        <f t="shared" si="94"/>
        <v/>
      </c>
      <c r="FF14" s="59" t="str">
        <f t="shared" si="95"/>
        <v/>
      </c>
      <c r="FG14" s="59" t="str">
        <f t="shared" si="96"/>
        <v/>
      </c>
      <c r="FH14" s="59" t="str">
        <f t="shared" si="97"/>
        <v/>
      </c>
      <c r="FI14" s="59" t="str">
        <f t="shared" si="98"/>
        <v/>
      </c>
      <c r="FJ14" s="59" t="str">
        <f t="shared" si="99"/>
        <v/>
      </c>
      <c r="FK14" s="59" t="str">
        <f t="shared" si="100"/>
        <v/>
      </c>
      <c r="FL14" s="59" t="str">
        <f t="shared" si="101"/>
        <v/>
      </c>
      <c r="FM14" s="59" t="str">
        <f t="shared" si="102"/>
        <v/>
      </c>
    </row>
    <row r="15" spans="1:169" x14ac:dyDescent="0.25">
      <c r="BT15" s="58" t="str">
        <f t="shared" si="5"/>
        <v/>
      </c>
      <c r="BU15" s="59" t="str">
        <f t="shared" si="6"/>
        <v/>
      </c>
      <c r="BV15" s="59" t="str">
        <f t="shared" si="7"/>
        <v/>
      </c>
      <c r="BW15" s="59" t="str">
        <f t="shared" si="8"/>
        <v/>
      </c>
      <c r="BX15" s="59" t="str">
        <f t="shared" si="9"/>
        <v/>
      </c>
      <c r="BY15" s="59" t="str">
        <f t="shared" si="10"/>
        <v/>
      </c>
      <c r="BZ15" s="59" t="str">
        <f t="shared" si="11"/>
        <v/>
      </c>
      <c r="CA15" s="59" t="str">
        <f t="shared" si="12"/>
        <v/>
      </c>
      <c r="CB15" s="59" t="str">
        <f t="shared" si="13"/>
        <v/>
      </c>
      <c r="CC15" s="59" t="str">
        <f t="shared" si="14"/>
        <v/>
      </c>
      <c r="CD15" s="59" t="str">
        <f t="shared" si="15"/>
        <v/>
      </c>
      <c r="CE15" s="59" t="str">
        <f t="shared" si="16"/>
        <v/>
      </c>
      <c r="CF15" s="59" t="str">
        <f t="shared" si="17"/>
        <v/>
      </c>
      <c r="CG15" s="59" t="str">
        <f t="shared" si="18"/>
        <v/>
      </c>
      <c r="CH15" s="59" t="str">
        <f t="shared" si="19"/>
        <v/>
      </c>
      <c r="CI15" s="59" t="str">
        <f t="shared" si="20"/>
        <v/>
      </c>
      <c r="CJ15" s="59" t="str">
        <f t="shared" si="21"/>
        <v/>
      </c>
      <c r="CK15" s="59" t="str">
        <f t="shared" si="22"/>
        <v/>
      </c>
      <c r="CL15" s="59" t="str">
        <f t="shared" si="23"/>
        <v/>
      </c>
      <c r="CM15" s="59" t="str">
        <f t="shared" si="24"/>
        <v/>
      </c>
      <c r="CN15" s="59" t="str">
        <f t="shared" si="25"/>
        <v/>
      </c>
      <c r="CO15" s="59" t="str">
        <f t="shared" si="26"/>
        <v/>
      </c>
      <c r="CP15" s="59" t="str">
        <f t="shared" si="27"/>
        <v/>
      </c>
      <c r="CQ15" s="59" t="str">
        <f t="shared" si="28"/>
        <v/>
      </c>
      <c r="CR15" s="59" t="str">
        <f t="shared" si="29"/>
        <v/>
      </c>
      <c r="CS15" s="59" t="str">
        <f t="shared" si="30"/>
        <v/>
      </c>
      <c r="CT15" s="59" t="str">
        <f t="shared" si="31"/>
        <v/>
      </c>
      <c r="CU15" s="59" t="str">
        <f t="shared" si="32"/>
        <v/>
      </c>
      <c r="CV15" s="59" t="str">
        <f t="shared" si="33"/>
        <v/>
      </c>
      <c r="CW15" s="59" t="str">
        <f t="shared" si="34"/>
        <v/>
      </c>
      <c r="CX15" s="59" t="str">
        <f t="shared" si="35"/>
        <v/>
      </c>
      <c r="CY15" s="59" t="str">
        <f t="shared" si="36"/>
        <v/>
      </c>
      <c r="CZ15" s="59" t="str">
        <f t="shared" si="37"/>
        <v/>
      </c>
      <c r="DA15" s="59" t="str">
        <f t="shared" si="38"/>
        <v/>
      </c>
      <c r="DB15" s="59" t="str">
        <f t="shared" si="39"/>
        <v/>
      </c>
      <c r="DC15" s="59" t="str">
        <f t="shared" si="40"/>
        <v/>
      </c>
      <c r="DD15" s="59" t="str">
        <f t="shared" si="41"/>
        <v/>
      </c>
      <c r="DE15" s="59" t="str">
        <f t="shared" si="42"/>
        <v/>
      </c>
      <c r="DF15" s="59" t="str">
        <f t="shared" si="43"/>
        <v/>
      </c>
      <c r="DG15" s="59" t="str">
        <f t="shared" si="44"/>
        <v/>
      </c>
      <c r="DH15" s="59" t="str">
        <f t="shared" si="45"/>
        <v/>
      </c>
      <c r="DI15" s="59" t="str">
        <f t="shared" si="46"/>
        <v/>
      </c>
      <c r="DJ15" s="59" t="str">
        <f t="shared" si="47"/>
        <v/>
      </c>
      <c r="DK15" s="59" t="str">
        <f t="shared" si="48"/>
        <v/>
      </c>
      <c r="DL15" s="59" t="str">
        <f t="shared" si="49"/>
        <v/>
      </c>
      <c r="DM15" s="59" t="str">
        <f t="shared" si="50"/>
        <v/>
      </c>
      <c r="DN15" s="59" t="str">
        <f t="shared" si="51"/>
        <v/>
      </c>
      <c r="DO15" s="59" t="str">
        <f t="shared" si="52"/>
        <v/>
      </c>
      <c r="DP15" s="59" t="str">
        <f t="shared" si="53"/>
        <v/>
      </c>
      <c r="DQ15" s="59" t="str">
        <f t="shared" si="54"/>
        <v/>
      </c>
      <c r="DR15" s="59" t="str">
        <f t="shared" si="55"/>
        <v/>
      </c>
      <c r="DS15" s="59" t="str">
        <f t="shared" si="56"/>
        <v/>
      </c>
      <c r="DT15" s="59" t="str">
        <f t="shared" si="57"/>
        <v/>
      </c>
      <c r="DU15" s="59" t="str">
        <f t="shared" si="58"/>
        <v/>
      </c>
      <c r="DV15" s="59" t="str">
        <f t="shared" si="59"/>
        <v/>
      </c>
      <c r="DW15" s="59" t="str">
        <f t="shared" si="60"/>
        <v/>
      </c>
      <c r="DX15" s="59" t="str">
        <f t="shared" si="61"/>
        <v/>
      </c>
      <c r="DY15" s="59" t="str">
        <f t="shared" si="62"/>
        <v/>
      </c>
      <c r="DZ15" s="59" t="str">
        <f t="shared" si="63"/>
        <v/>
      </c>
      <c r="EA15" s="59" t="str">
        <f t="shared" si="64"/>
        <v/>
      </c>
      <c r="EB15" s="59" t="str">
        <f t="shared" si="65"/>
        <v/>
      </c>
      <c r="EC15" s="59" t="str">
        <f t="shared" si="66"/>
        <v/>
      </c>
      <c r="ED15" s="59" t="str">
        <f t="shared" si="67"/>
        <v/>
      </c>
      <c r="EE15" s="59" t="str">
        <f t="shared" si="68"/>
        <v/>
      </c>
      <c r="EF15" s="59" t="str">
        <f t="shared" si="69"/>
        <v/>
      </c>
      <c r="EG15" s="59" t="str">
        <f t="shared" si="70"/>
        <v/>
      </c>
      <c r="EH15" s="59" t="str">
        <f t="shared" si="71"/>
        <v/>
      </c>
      <c r="EI15" s="59" t="str">
        <f t="shared" si="72"/>
        <v/>
      </c>
      <c r="EJ15" s="59" t="str">
        <f t="shared" si="73"/>
        <v/>
      </c>
      <c r="EK15" s="59" t="str">
        <f t="shared" si="74"/>
        <v/>
      </c>
      <c r="EL15" s="59" t="str">
        <f t="shared" si="75"/>
        <v/>
      </c>
      <c r="EM15" s="59" t="str">
        <f t="shared" si="76"/>
        <v/>
      </c>
      <c r="EN15" s="59" t="str">
        <f t="shared" si="77"/>
        <v/>
      </c>
      <c r="EO15" s="59" t="str">
        <f t="shared" si="78"/>
        <v/>
      </c>
      <c r="EP15" s="59" t="str">
        <f t="shared" si="79"/>
        <v/>
      </c>
      <c r="EQ15" s="59" t="str">
        <f t="shared" si="80"/>
        <v/>
      </c>
      <c r="ER15" s="59" t="str">
        <f t="shared" si="81"/>
        <v/>
      </c>
      <c r="ES15" s="59" t="str">
        <f t="shared" si="82"/>
        <v/>
      </c>
      <c r="ET15" s="59" t="str">
        <f t="shared" si="83"/>
        <v/>
      </c>
      <c r="EU15" s="59" t="str">
        <f t="shared" si="84"/>
        <v/>
      </c>
      <c r="EV15" s="59" t="str">
        <f t="shared" si="85"/>
        <v/>
      </c>
      <c r="EW15" s="59" t="str">
        <f t="shared" si="86"/>
        <v/>
      </c>
      <c r="EX15" s="59" t="str">
        <f t="shared" si="87"/>
        <v/>
      </c>
      <c r="EY15" s="59" t="str">
        <f t="shared" si="88"/>
        <v/>
      </c>
      <c r="EZ15" s="59" t="str">
        <f t="shared" si="89"/>
        <v/>
      </c>
      <c r="FA15" s="59" t="str">
        <f t="shared" si="90"/>
        <v/>
      </c>
      <c r="FB15" s="59" t="str">
        <f t="shared" si="91"/>
        <v/>
      </c>
      <c r="FC15" s="59" t="str">
        <f t="shared" si="92"/>
        <v/>
      </c>
      <c r="FD15" s="59" t="str">
        <f t="shared" si="93"/>
        <v/>
      </c>
      <c r="FE15" s="59" t="str">
        <f t="shared" si="94"/>
        <v/>
      </c>
      <c r="FF15" s="59" t="str">
        <f t="shared" si="95"/>
        <v/>
      </c>
      <c r="FG15" s="59" t="str">
        <f t="shared" si="96"/>
        <v/>
      </c>
      <c r="FH15" s="59" t="str">
        <f t="shared" si="97"/>
        <v/>
      </c>
      <c r="FI15" s="59" t="str">
        <f t="shared" si="98"/>
        <v/>
      </c>
      <c r="FJ15" s="59" t="str">
        <f t="shared" si="99"/>
        <v/>
      </c>
      <c r="FK15" s="59" t="str">
        <f t="shared" si="100"/>
        <v/>
      </c>
      <c r="FL15" s="59" t="str">
        <f t="shared" si="101"/>
        <v/>
      </c>
      <c r="FM15" s="59" t="str">
        <f t="shared" si="102"/>
        <v/>
      </c>
    </row>
    <row r="16" spans="1:169" x14ac:dyDescent="0.25">
      <c r="BT16" s="58" t="str">
        <f t="shared" si="5"/>
        <v/>
      </c>
      <c r="BU16" s="59" t="str">
        <f t="shared" si="6"/>
        <v/>
      </c>
      <c r="BV16" s="59" t="str">
        <f t="shared" si="7"/>
        <v/>
      </c>
      <c r="BW16" s="59" t="str">
        <f t="shared" si="8"/>
        <v/>
      </c>
      <c r="BX16" s="59" t="str">
        <f t="shared" si="9"/>
        <v/>
      </c>
      <c r="BY16" s="59" t="str">
        <f t="shared" si="10"/>
        <v/>
      </c>
      <c r="BZ16" s="59" t="str">
        <f t="shared" si="11"/>
        <v/>
      </c>
      <c r="CA16" s="59" t="str">
        <f t="shared" si="12"/>
        <v/>
      </c>
      <c r="CB16" s="59" t="str">
        <f t="shared" si="13"/>
        <v/>
      </c>
      <c r="CC16" s="59" t="str">
        <f t="shared" si="14"/>
        <v/>
      </c>
      <c r="CD16" s="59" t="str">
        <f t="shared" si="15"/>
        <v/>
      </c>
      <c r="CE16" s="59" t="str">
        <f t="shared" si="16"/>
        <v/>
      </c>
      <c r="CF16" s="59" t="str">
        <f t="shared" si="17"/>
        <v/>
      </c>
      <c r="CG16" s="59" t="str">
        <f t="shared" si="18"/>
        <v/>
      </c>
      <c r="CH16" s="59" t="str">
        <f t="shared" si="19"/>
        <v/>
      </c>
      <c r="CI16" s="59" t="str">
        <f t="shared" si="20"/>
        <v/>
      </c>
      <c r="CJ16" s="59" t="str">
        <f t="shared" si="21"/>
        <v/>
      </c>
      <c r="CK16" s="59" t="str">
        <f t="shared" si="22"/>
        <v/>
      </c>
      <c r="CL16" s="59" t="str">
        <f t="shared" si="23"/>
        <v/>
      </c>
      <c r="CM16" s="59" t="str">
        <f t="shared" si="24"/>
        <v/>
      </c>
      <c r="CN16" s="59" t="str">
        <f t="shared" si="25"/>
        <v/>
      </c>
      <c r="CO16" s="59" t="str">
        <f t="shared" si="26"/>
        <v/>
      </c>
      <c r="CP16" s="59" t="str">
        <f t="shared" si="27"/>
        <v/>
      </c>
      <c r="CQ16" s="59" t="str">
        <f t="shared" si="28"/>
        <v/>
      </c>
      <c r="CR16" s="59" t="str">
        <f t="shared" si="29"/>
        <v/>
      </c>
      <c r="CS16" s="59" t="str">
        <f t="shared" si="30"/>
        <v/>
      </c>
      <c r="CT16" s="59" t="str">
        <f t="shared" si="31"/>
        <v/>
      </c>
      <c r="CU16" s="59" t="str">
        <f t="shared" si="32"/>
        <v/>
      </c>
      <c r="CV16" s="59" t="str">
        <f t="shared" si="33"/>
        <v/>
      </c>
      <c r="CW16" s="59" t="str">
        <f t="shared" si="34"/>
        <v/>
      </c>
      <c r="CX16" s="59" t="str">
        <f t="shared" si="35"/>
        <v/>
      </c>
      <c r="CY16" s="59" t="str">
        <f t="shared" si="36"/>
        <v/>
      </c>
      <c r="CZ16" s="59" t="str">
        <f t="shared" si="37"/>
        <v/>
      </c>
      <c r="DA16" s="59" t="str">
        <f t="shared" si="38"/>
        <v/>
      </c>
      <c r="DB16" s="59" t="str">
        <f t="shared" si="39"/>
        <v/>
      </c>
      <c r="DC16" s="59" t="str">
        <f t="shared" si="40"/>
        <v/>
      </c>
      <c r="DD16" s="59" t="str">
        <f t="shared" si="41"/>
        <v/>
      </c>
      <c r="DE16" s="59" t="str">
        <f t="shared" si="42"/>
        <v/>
      </c>
      <c r="DF16" s="59" t="str">
        <f t="shared" si="43"/>
        <v/>
      </c>
      <c r="DG16" s="59" t="str">
        <f t="shared" si="44"/>
        <v/>
      </c>
      <c r="DH16" s="59" t="str">
        <f t="shared" si="45"/>
        <v/>
      </c>
      <c r="DI16" s="59" t="str">
        <f t="shared" si="46"/>
        <v/>
      </c>
      <c r="DJ16" s="59" t="str">
        <f t="shared" si="47"/>
        <v/>
      </c>
      <c r="DK16" s="59" t="str">
        <f t="shared" si="48"/>
        <v/>
      </c>
      <c r="DL16" s="59" t="str">
        <f t="shared" si="49"/>
        <v/>
      </c>
      <c r="DM16" s="59" t="str">
        <f t="shared" si="50"/>
        <v/>
      </c>
      <c r="DN16" s="59" t="str">
        <f t="shared" si="51"/>
        <v/>
      </c>
      <c r="DO16" s="59" t="str">
        <f t="shared" si="52"/>
        <v/>
      </c>
      <c r="DP16" s="59" t="str">
        <f t="shared" si="53"/>
        <v/>
      </c>
      <c r="DQ16" s="59" t="str">
        <f t="shared" si="54"/>
        <v/>
      </c>
      <c r="DR16" s="59" t="str">
        <f t="shared" si="55"/>
        <v/>
      </c>
      <c r="DS16" s="59" t="str">
        <f t="shared" si="56"/>
        <v/>
      </c>
      <c r="DT16" s="59" t="str">
        <f t="shared" si="57"/>
        <v/>
      </c>
      <c r="DU16" s="59" t="str">
        <f t="shared" si="58"/>
        <v/>
      </c>
      <c r="DV16" s="59" t="str">
        <f t="shared" si="59"/>
        <v/>
      </c>
      <c r="DW16" s="59" t="str">
        <f t="shared" si="60"/>
        <v/>
      </c>
      <c r="DX16" s="59" t="str">
        <f t="shared" si="61"/>
        <v/>
      </c>
      <c r="DY16" s="59" t="str">
        <f t="shared" si="62"/>
        <v/>
      </c>
      <c r="DZ16" s="59" t="str">
        <f t="shared" si="63"/>
        <v/>
      </c>
      <c r="EA16" s="59" t="str">
        <f t="shared" si="64"/>
        <v/>
      </c>
      <c r="EB16" s="59" t="str">
        <f t="shared" si="65"/>
        <v/>
      </c>
      <c r="EC16" s="59" t="str">
        <f t="shared" si="66"/>
        <v/>
      </c>
      <c r="ED16" s="59" t="str">
        <f t="shared" si="67"/>
        <v/>
      </c>
      <c r="EE16" s="59" t="str">
        <f t="shared" si="68"/>
        <v/>
      </c>
      <c r="EF16" s="59" t="str">
        <f t="shared" si="69"/>
        <v/>
      </c>
      <c r="EG16" s="59" t="str">
        <f t="shared" si="70"/>
        <v/>
      </c>
      <c r="EH16" s="59" t="str">
        <f t="shared" si="71"/>
        <v/>
      </c>
      <c r="EI16" s="59" t="str">
        <f t="shared" si="72"/>
        <v/>
      </c>
      <c r="EJ16" s="59" t="str">
        <f t="shared" si="73"/>
        <v/>
      </c>
      <c r="EK16" s="59" t="str">
        <f t="shared" si="74"/>
        <v/>
      </c>
      <c r="EL16" s="59" t="str">
        <f t="shared" si="75"/>
        <v/>
      </c>
      <c r="EM16" s="59" t="str">
        <f t="shared" si="76"/>
        <v/>
      </c>
      <c r="EN16" s="59" t="str">
        <f t="shared" si="77"/>
        <v/>
      </c>
      <c r="EO16" s="59" t="str">
        <f t="shared" si="78"/>
        <v/>
      </c>
      <c r="EP16" s="59" t="str">
        <f t="shared" si="79"/>
        <v/>
      </c>
      <c r="EQ16" s="59" t="str">
        <f t="shared" si="80"/>
        <v/>
      </c>
      <c r="ER16" s="59" t="str">
        <f t="shared" si="81"/>
        <v/>
      </c>
      <c r="ES16" s="59" t="str">
        <f t="shared" si="82"/>
        <v/>
      </c>
      <c r="ET16" s="59" t="str">
        <f t="shared" si="83"/>
        <v/>
      </c>
      <c r="EU16" s="59" t="str">
        <f t="shared" si="84"/>
        <v/>
      </c>
      <c r="EV16" s="59" t="str">
        <f t="shared" si="85"/>
        <v/>
      </c>
      <c r="EW16" s="59" t="str">
        <f t="shared" si="86"/>
        <v/>
      </c>
      <c r="EX16" s="59" t="str">
        <f t="shared" si="87"/>
        <v/>
      </c>
      <c r="EY16" s="59" t="str">
        <f t="shared" si="88"/>
        <v/>
      </c>
      <c r="EZ16" s="59" t="str">
        <f t="shared" si="89"/>
        <v/>
      </c>
      <c r="FA16" s="59" t="str">
        <f t="shared" si="90"/>
        <v/>
      </c>
      <c r="FB16" s="59" t="str">
        <f t="shared" si="91"/>
        <v/>
      </c>
      <c r="FC16" s="59" t="str">
        <f t="shared" si="92"/>
        <v/>
      </c>
      <c r="FD16" s="59" t="str">
        <f t="shared" si="93"/>
        <v/>
      </c>
      <c r="FE16" s="59" t="str">
        <f t="shared" si="94"/>
        <v/>
      </c>
      <c r="FF16" s="59" t="str">
        <f t="shared" si="95"/>
        <v/>
      </c>
      <c r="FG16" s="59" t="str">
        <f t="shared" si="96"/>
        <v/>
      </c>
      <c r="FH16" s="59" t="str">
        <f t="shared" si="97"/>
        <v/>
      </c>
      <c r="FI16" s="59" t="str">
        <f t="shared" si="98"/>
        <v/>
      </c>
      <c r="FJ16" s="59" t="str">
        <f t="shared" si="99"/>
        <v/>
      </c>
      <c r="FK16" s="59" t="str">
        <f t="shared" si="100"/>
        <v/>
      </c>
      <c r="FL16" s="59" t="str">
        <f t="shared" si="101"/>
        <v/>
      </c>
      <c r="FM16" s="59" t="str">
        <f t="shared" si="102"/>
        <v/>
      </c>
    </row>
    <row r="17" spans="72:169" x14ac:dyDescent="0.25">
      <c r="BT17" s="58" t="str">
        <f t="shared" si="5"/>
        <v/>
      </c>
      <c r="BU17" s="59" t="str">
        <f t="shared" si="6"/>
        <v/>
      </c>
      <c r="BV17" s="59" t="str">
        <f t="shared" si="7"/>
        <v/>
      </c>
      <c r="BW17" s="59" t="str">
        <f t="shared" si="8"/>
        <v/>
      </c>
      <c r="BX17" s="59" t="str">
        <f t="shared" si="9"/>
        <v/>
      </c>
      <c r="BY17" s="59" t="str">
        <f t="shared" si="10"/>
        <v/>
      </c>
      <c r="BZ17" s="59" t="str">
        <f t="shared" si="11"/>
        <v/>
      </c>
      <c r="CA17" s="59" t="str">
        <f t="shared" si="12"/>
        <v/>
      </c>
      <c r="CB17" s="59" t="str">
        <f t="shared" si="13"/>
        <v/>
      </c>
      <c r="CC17" s="59" t="str">
        <f t="shared" si="14"/>
        <v/>
      </c>
      <c r="CD17" s="59" t="str">
        <f t="shared" si="15"/>
        <v/>
      </c>
      <c r="CE17" s="59" t="str">
        <f t="shared" si="16"/>
        <v/>
      </c>
      <c r="CF17" s="59" t="str">
        <f t="shared" si="17"/>
        <v/>
      </c>
      <c r="CG17" s="59" t="str">
        <f t="shared" si="18"/>
        <v/>
      </c>
      <c r="CH17" s="59" t="str">
        <f t="shared" si="19"/>
        <v/>
      </c>
      <c r="CI17" s="59" t="str">
        <f t="shared" si="20"/>
        <v/>
      </c>
      <c r="CJ17" s="59" t="str">
        <f t="shared" si="21"/>
        <v/>
      </c>
      <c r="CK17" s="59" t="str">
        <f t="shared" si="22"/>
        <v/>
      </c>
      <c r="CL17" s="59" t="str">
        <f t="shared" si="23"/>
        <v/>
      </c>
      <c r="CM17" s="59" t="str">
        <f t="shared" si="24"/>
        <v/>
      </c>
      <c r="CN17" s="59" t="str">
        <f t="shared" si="25"/>
        <v/>
      </c>
      <c r="CO17" s="59" t="str">
        <f t="shared" si="26"/>
        <v/>
      </c>
      <c r="CP17" s="59" t="str">
        <f t="shared" si="27"/>
        <v/>
      </c>
      <c r="CQ17" s="59" t="str">
        <f t="shared" si="28"/>
        <v/>
      </c>
      <c r="CR17" s="59" t="str">
        <f t="shared" si="29"/>
        <v/>
      </c>
      <c r="CS17" s="59" t="str">
        <f t="shared" si="30"/>
        <v/>
      </c>
      <c r="CT17" s="59" t="str">
        <f t="shared" si="31"/>
        <v/>
      </c>
      <c r="CU17" s="59" t="str">
        <f t="shared" si="32"/>
        <v/>
      </c>
      <c r="CV17" s="59" t="str">
        <f t="shared" si="33"/>
        <v/>
      </c>
      <c r="CW17" s="59" t="str">
        <f t="shared" si="34"/>
        <v/>
      </c>
      <c r="CX17" s="59" t="str">
        <f t="shared" si="35"/>
        <v/>
      </c>
      <c r="CY17" s="59" t="str">
        <f t="shared" si="36"/>
        <v/>
      </c>
      <c r="CZ17" s="59" t="str">
        <f t="shared" si="37"/>
        <v/>
      </c>
      <c r="DA17" s="59" t="str">
        <f t="shared" si="38"/>
        <v/>
      </c>
      <c r="DB17" s="59" t="str">
        <f t="shared" si="39"/>
        <v/>
      </c>
      <c r="DC17" s="59" t="str">
        <f t="shared" si="40"/>
        <v/>
      </c>
      <c r="DD17" s="59" t="str">
        <f t="shared" si="41"/>
        <v/>
      </c>
      <c r="DE17" s="59" t="str">
        <f t="shared" si="42"/>
        <v/>
      </c>
      <c r="DF17" s="59" t="str">
        <f t="shared" si="43"/>
        <v/>
      </c>
      <c r="DG17" s="59" t="str">
        <f t="shared" si="44"/>
        <v/>
      </c>
      <c r="DH17" s="59" t="str">
        <f t="shared" si="45"/>
        <v/>
      </c>
      <c r="DI17" s="59" t="str">
        <f t="shared" si="46"/>
        <v/>
      </c>
      <c r="DJ17" s="59" t="str">
        <f t="shared" si="47"/>
        <v/>
      </c>
      <c r="DK17" s="59" t="str">
        <f t="shared" si="48"/>
        <v/>
      </c>
      <c r="DL17" s="59" t="str">
        <f t="shared" si="49"/>
        <v/>
      </c>
      <c r="DM17" s="59" t="str">
        <f t="shared" si="50"/>
        <v/>
      </c>
      <c r="DN17" s="59" t="str">
        <f t="shared" si="51"/>
        <v/>
      </c>
      <c r="DO17" s="59" t="str">
        <f t="shared" si="52"/>
        <v/>
      </c>
      <c r="DP17" s="59" t="str">
        <f t="shared" si="53"/>
        <v/>
      </c>
      <c r="DQ17" s="59" t="str">
        <f t="shared" si="54"/>
        <v/>
      </c>
      <c r="DR17" s="59" t="str">
        <f t="shared" si="55"/>
        <v/>
      </c>
      <c r="DS17" s="59" t="str">
        <f t="shared" si="56"/>
        <v/>
      </c>
      <c r="DT17" s="59" t="str">
        <f t="shared" si="57"/>
        <v/>
      </c>
      <c r="DU17" s="59" t="str">
        <f t="shared" si="58"/>
        <v/>
      </c>
      <c r="DV17" s="59" t="str">
        <f t="shared" si="59"/>
        <v/>
      </c>
      <c r="DW17" s="59" t="str">
        <f t="shared" si="60"/>
        <v/>
      </c>
      <c r="DX17" s="59" t="str">
        <f t="shared" si="61"/>
        <v/>
      </c>
      <c r="DY17" s="59" t="str">
        <f t="shared" si="62"/>
        <v/>
      </c>
      <c r="DZ17" s="59" t="str">
        <f t="shared" si="63"/>
        <v/>
      </c>
      <c r="EA17" s="59" t="str">
        <f t="shared" si="64"/>
        <v/>
      </c>
      <c r="EB17" s="59" t="str">
        <f t="shared" si="65"/>
        <v/>
      </c>
      <c r="EC17" s="59" t="str">
        <f t="shared" si="66"/>
        <v/>
      </c>
      <c r="ED17" s="59" t="str">
        <f t="shared" si="67"/>
        <v/>
      </c>
      <c r="EE17" s="59" t="str">
        <f t="shared" si="68"/>
        <v/>
      </c>
      <c r="EF17" s="59" t="str">
        <f t="shared" si="69"/>
        <v/>
      </c>
      <c r="EG17" s="59" t="str">
        <f t="shared" si="70"/>
        <v/>
      </c>
      <c r="EH17" s="59" t="str">
        <f t="shared" si="71"/>
        <v/>
      </c>
      <c r="EI17" s="59" t="str">
        <f t="shared" si="72"/>
        <v/>
      </c>
      <c r="EJ17" s="59" t="str">
        <f t="shared" si="73"/>
        <v/>
      </c>
      <c r="EK17" s="59" t="str">
        <f t="shared" si="74"/>
        <v/>
      </c>
      <c r="EL17" s="59" t="str">
        <f t="shared" si="75"/>
        <v/>
      </c>
      <c r="EM17" s="59" t="str">
        <f t="shared" si="76"/>
        <v/>
      </c>
      <c r="EN17" s="59" t="str">
        <f t="shared" si="77"/>
        <v/>
      </c>
      <c r="EO17" s="59" t="str">
        <f t="shared" si="78"/>
        <v/>
      </c>
      <c r="EP17" s="59" t="str">
        <f t="shared" si="79"/>
        <v/>
      </c>
      <c r="EQ17" s="59" t="str">
        <f t="shared" si="80"/>
        <v/>
      </c>
      <c r="ER17" s="59" t="str">
        <f t="shared" si="81"/>
        <v/>
      </c>
      <c r="ES17" s="59" t="str">
        <f t="shared" si="82"/>
        <v/>
      </c>
      <c r="ET17" s="59" t="str">
        <f t="shared" si="83"/>
        <v/>
      </c>
      <c r="EU17" s="59" t="str">
        <f t="shared" si="84"/>
        <v/>
      </c>
      <c r="EV17" s="59" t="str">
        <f t="shared" si="85"/>
        <v/>
      </c>
      <c r="EW17" s="59" t="str">
        <f t="shared" si="86"/>
        <v/>
      </c>
      <c r="EX17" s="59" t="str">
        <f t="shared" si="87"/>
        <v/>
      </c>
      <c r="EY17" s="59" t="str">
        <f t="shared" si="88"/>
        <v/>
      </c>
      <c r="EZ17" s="59" t="str">
        <f t="shared" si="89"/>
        <v/>
      </c>
      <c r="FA17" s="59" t="str">
        <f t="shared" si="90"/>
        <v/>
      </c>
      <c r="FB17" s="59" t="str">
        <f t="shared" si="91"/>
        <v/>
      </c>
      <c r="FC17" s="59" t="str">
        <f t="shared" si="92"/>
        <v/>
      </c>
      <c r="FD17" s="59" t="str">
        <f t="shared" si="93"/>
        <v/>
      </c>
      <c r="FE17" s="59" t="str">
        <f t="shared" si="94"/>
        <v/>
      </c>
      <c r="FF17" s="59" t="str">
        <f t="shared" si="95"/>
        <v/>
      </c>
      <c r="FG17" s="59" t="str">
        <f t="shared" si="96"/>
        <v/>
      </c>
      <c r="FH17" s="59" t="str">
        <f t="shared" si="97"/>
        <v/>
      </c>
      <c r="FI17" s="59" t="str">
        <f t="shared" si="98"/>
        <v/>
      </c>
      <c r="FJ17" s="59" t="str">
        <f t="shared" si="99"/>
        <v/>
      </c>
      <c r="FK17" s="59" t="str">
        <f t="shared" si="100"/>
        <v/>
      </c>
      <c r="FL17" s="59" t="str">
        <f t="shared" si="101"/>
        <v/>
      </c>
      <c r="FM17" s="59" t="str">
        <f t="shared" si="102"/>
        <v/>
      </c>
    </row>
    <row r="18" spans="72:169" x14ac:dyDescent="0.25">
      <c r="BT18" s="58" t="str">
        <f t="shared" si="5"/>
        <v/>
      </c>
      <c r="BU18" s="59" t="str">
        <f t="shared" si="6"/>
        <v/>
      </c>
      <c r="BV18" s="59" t="str">
        <f t="shared" si="7"/>
        <v/>
      </c>
      <c r="BW18" s="59" t="str">
        <f t="shared" si="8"/>
        <v/>
      </c>
      <c r="BX18" s="59" t="str">
        <f t="shared" si="9"/>
        <v/>
      </c>
      <c r="BY18" s="59" t="str">
        <f t="shared" si="10"/>
        <v/>
      </c>
      <c r="BZ18" s="59" t="str">
        <f t="shared" si="11"/>
        <v/>
      </c>
      <c r="CA18" s="59" t="str">
        <f t="shared" si="12"/>
        <v/>
      </c>
      <c r="CB18" s="59" t="str">
        <f t="shared" si="13"/>
        <v/>
      </c>
      <c r="CC18" s="59" t="str">
        <f t="shared" si="14"/>
        <v/>
      </c>
      <c r="CD18" s="59" t="str">
        <f t="shared" si="15"/>
        <v/>
      </c>
      <c r="CE18" s="59" t="str">
        <f t="shared" si="16"/>
        <v/>
      </c>
      <c r="CF18" s="59" t="str">
        <f t="shared" si="17"/>
        <v/>
      </c>
      <c r="CG18" s="59" t="str">
        <f t="shared" si="18"/>
        <v/>
      </c>
      <c r="CH18" s="59" t="str">
        <f t="shared" si="19"/>
        <v/>
      </c>
      <c r="CI18" s="59" t="str">
        <f t="shared" si="20"/>
        <v/>
      </c>
      <c r="CJ18" s="59" t="str">
        <f t="shared" si="21"/>
        <v/>
      </c>
      <c r="CK18" s="59" t="str">
        <f t="shared" si="22"/>
        <v/>
      </c>
      <c r="CL18" s="59" t="str">
        <f t="shared" si="23"/>
        <v/>
      </c>
      <c r="CM18" s="59" t="str">
        <f t="shared" si="24"/>
        <v/>
      </c>
      <c r="CN18" s="59" t="str">
        <f t="shared" si="25"/>
        <v/>
      </c>
      <c r="CO18" s="59" t="str">
        <f t="shared" si="26"/>
        <v/>
      </c>
      <c r="CP18" s="59" t="str">
        <f t="shared" si="27"/>
        <v/>
      </c>
      <c r="CQ18" s="59" t="str">
        <f t="shared" si="28"/>
        <v/>
      </c>
      <c r="CR18" s="59" t="str">
        <f t="shared" si="29"/>
        <v/>
      </c>
      <c r="CS18" s="59" t="str">
        <f t="shared" si="30"/>
        <v/>
      </c>
      <c r="CT18" s="59" t="str">
        <f t="shared" si="31"/>
        <v/>
      </c>
      <c r="CU18" s="59" t="str">
        <f t="shared" si="32"/>
        <v/>
      </c>
      <c r="CV18" s="59" t="str">
        <f t="shared" si="33"/>
        <v/>
      </c>
      <c r="CW18" s="59" t="str">
        <f t="shared" si="34"/>
        <v/>
      </c>
      <c r="CX18" s="59" t="str">
        <f t="shared" si="35"/>
        <v/>
      </c>
      <c r="CY18" s="59" t="str">
        <f t="shared" si="36"/>
        <v/>
      </c>
      <c r="CZ18" s="59" t="str">
        <f t="shared" si="37"/>
        <v/>
      </c>
      <c r="DA18" s="59" t="str">
        <f t="shared" si="38"/>
        <v/>
      </c>
      <c r="DB18" s="59" t="str">
        <f t="shared" si="39"/>
        <v/>
      </c>
      <c r="DC18" s="59" t="str">
        <f t="shared" si="40"/>
        <v/>
      </c>
      <c r="DD18" s="59" t="str">
        <f t="shared" si="41"/>
        <v/>
      </c>
      <c r="DE18" s="59" t="str">
        <f t="shared" si="42"/>
        <v/>
      </c>
      <c r="DF18" s="59" t="str">
        <f t="shared" si="43"/>
        <v/>
      </c>
      <c r="DG18" s="59" t="str">
        <f t="shared" si="44"/>
        <v/>
      </c>
      <c r="DH18" s="59" t="str">
        <f t="shared" si="45"/>
        <v/>
      </c>
      <c r="DI18" s="59" t="str">
        <f t="shared" si="46"/>
        <v/>
      </c>
      <c r="DJ18" s="59" t="str">
        <f t="shared" si="47"/>
        <v/>
      </c>
      <c r="DK18" s="59" t="str">
        <f t="shared" si="48"/>
        <v/>
      </c>
      <c r="DL18" s="59" t="str">
        <f t="shared" si="49"/>
        <v/>
      </c>
      <c r="DM18" s="59" t="str">
        <f t="shared" si="50"/>
        <v/>
      </c>
      <c r="DN18" s="59" t="str">
        <f t="shared" si="51"/>
        <v/>
      </c>
      <c r="DO18" s="59" t="str">
        <f t="shared" si="52"/>
        <v/>
      </c>
      <c r="DP18" s="59" t="str">
        <f t="shared" si="53"/>
        <v/>
      </c>
      <c r="DQ18" s="59" t="str">
        <f t="shared" si="54"/>
        <v/>
      </c>
      <c r="DR18" s="59" t="str">
        <f t="shared" si="55"/>
        <v/>
      </c>
      <c r="DS18" s="59" t="str">
        <f t="shared" si="56"/>
        <v/>
      </c>
      <c r="DT18" s="59" t="str">
        <f t="shared" si="57"/>
        <v/>
      </c>
      <c r="DU18" s="59" t="str">
        <f t="shared" si="58"/>
        <v/>
      </c>
      <c r="DV18" s="59" t="str">
        <f t="shared" si="59"/>
        <v/>
      </c>
      <c r="DW18" s="59" t="str">
        <f t="shared" si="60"/>
        <v/>
      </c>
      <c r="DX18" s="59" t="str">
        <f t="shared" si="61"/>
        <v/>
      </c>
      <c r="DY18" s="59" t="str">
        <f t="shared" si="62"/>
        <v/>
      </c>
      <c r="DZ18" s="59" t="str">
        <f t="shared" si="63"/>
        <v/>
      </c>
      <c r="EA18" s="59" t="str">
        <f t="shared" si="64"/>
        <v/>
      </c>
      <c r="EB18" s="59" t="str">
        <f t="shared" si="65"/>
        <v/>
      </c>
      <c r="EC18" s="59" t="str">
        <f t="shared" si="66"/>
        <v/>
      </c>
      <c r="ED18" s="59" t="str">
        <f t="shared" si="67"/>
        <v/>
      </c>
      <c r="EE18" s="59" t="str">
        <f t="shared" si="68"/>
        <v/>
      </c>
      <c r="EF18" s="59" t="str">
        <f t="shared" si="69"/>
        <v/>
      </c>
      <c r="EG18" s="59" t="str">
        <f t="shared" si="70"/>
        <v/>
      </c>
      <c r="EH18" s="59" t="str">
        <f t="shared" si="71"/>
        <v/>
      </c>
      <c r="EI18" s="59" t="str">
        <f t="shared" si="72"/>
        <v/>
      </c>
      <c r="EJ18" s="59" t="str">
        <f t="shared" si="73"/>
        <v/>
      </c>
      <c r="EK18" s="59" t="str">
        <f t="shared" si="74"/>
        <v/>
      </c>
      <c r="EL18" s="59" t="str">
        <f t="shared" si="75"/>
        <v/>
      </c>
      <c r="EM18" s="59" t="str">
        <f t="shared" si="76"/>
        <v/>
      </c>
      <c r="EN18" s="59" t="str">
        <f t="shared" si="77"/>
        <v/>
      </c>
      <c r="EO18" s="59" t="str">
        <f t="shared" si="78"/>
        <v/>
      </c>
      <c r="EP18" s="59" t="str">
        <f t="shared" si="79"/>
        <v/>
      </c>
      <c r="EQ18" s="59" t="str">
        <f t="shared" si="80"/>
        <v/>
      </c>
      <c r="ER18" s="59" t="str">
        <f t="shared" si="81"/>
        <v/>
      </c>
      <c r="ES18" s="59" t="str">
        <f t="shared" si="82"/>
        <v/>
      </c>
      <c r="ET18" s="59" t="str">
        <f t="shared" si="83"/>
        <v/>
      </c>
      <c r="EU18" s="59" t="str">
        <f t="shared" si="84"/>
        <v/>
      </c>
      <c r="EV18" s="59" t="str">
        <f t="shared" si="85"/>
        <v/>
      </c>
      <c r="EW18" s="59" t="str">
        <f t="shared" si="86"/>
        <v/>
      </c>
      <c r="EX18" s="59" t="str">
        <f t="shared" si="87"/>
        <v/>
      </c>
      <c r="EY18" s="59" t="str">
        <f t="shared" si="88"/>
        <v/>
      </c>
      <c r="EZ18" s="59" t="str">
        <f t="shared" si="89"/>
        <v/>
      </c>
      <c r="FA18" s="59" t="str">
        <f t="shared" si="90"/>
        <v/>
      </c>
      <c r="FB18" s="59" t="str">
        <f t="shared" si="91"/>
        <v/>
      </c>
      <c r="FC18" s="59" t="str">
        <f t="shared" si="92"/>
        <v/>
      </c>
      <c r="FD18" s="59" t="str">
        <f t="shared" si="93"/>
        <v/>
      </c>
      <c r="FE18" s="59" t="str">
        <f t="shared" si="94"/>
        <v/>
      </c>
      <c r="FF18" s="59" t="str">
        <f t="shared" si="95"/>
        <v/>
      </c>
      <c r="FG18" s="59" t="str">
        <f t="shared" si="96"/>
        <v/>
      </c>
      <c r="FH18" s="59" t="str">
        <f t="shared" si="97"/>
        <v/>
      </c>
      <c r="FI18" s="59" t="str">
        <f t="shared" si="98"/>
        <v/>
      </c>
      <c r="FJ18" s="59" t="str">
        <f t="shared" si="99"/>
        <v/>
      </c>
      <c r="FK18" s="59" t="str">
        <f t="shared" si="100"/>
        <v/>
      </c>
      <c r="FL18" s="59" t="str">
        <f t="shared" si="101"/>
        <v/>
      </c>
      <c r="FM18" s="59" t="str">
        <f t="shared" si="102"/>
        <v/>
      </c>
    </row>
    <row r="19" spans="72:169" x14ac:dyDescent="0.25">
      <c r="BT19" s="58" t="str">
        <f t="shared" si="5"/>
        <v/>
      </c>
      <c r="BU19" s="59" t="str">
        <f t="shared" si="6"/>
        <v/>
      </c>
      <c r="BV19" s="59" t="str">
        <f t="shared" si="7"/>
        <v/>
      </c>
      <c r="BW19" s="59" t="str">
        <f t="shared" si="8"/>
        <v/>
      </c>
      <c r="BX19" s="59" t="str">
        <f t="shared" si="9"/>
        <v/>
      </c>
      <c r="BY19" s="59" t="str">
        <f t="shared" si="10"/>
        <v/>
      </c>
      <c r="BZ19" s="59" t="str">
        <f t="shared" si="11"/>
        <v/>
      </c>
      <c r="CA19" s="59" t="str">
        <f t="shared" si="12"/>
        <v/>
      </c>
      <c r="CB19" s="59" t="str">
        <f t="shared" si="13"/>
        <v/>
      </c>
      <c r="CC19" s="59" t="str">
        <f t="shared" si="14"/>
        <v/>
      </c>
      <c r="CD19" s="59" t="str">
        <f t="shared" si="15"/>
        <v/>
      </c>
      <c r="CE19" s="59" t="str">
        <f t="shared" si="16"/>
        <v/>
      </c>
      <c r="CF19" s="59" t="str">
        <f t="shared" si="17"/>
        <v/>
      </c>
      <c r="CG19" s="59" t="str">
        <f t="shared" si="18"/>
        <v/>
      </c>
      <c r="CH19" s="59" t="str">
        <f t="shared" si="19"/>
        <v/>
      </c>
      <c r="CI19" s="59" t="str">
        <f t="shared" si="20"/>
        <v/>
      </c>
      <c r="CJ19" s="59" t="str">
        <f t="shared" si="21"/>
        <v/>
      </c>
      <c r="CK19" s="59" t="str">
        <f t="shared" si="22"/>
        <v/>
      </c>
      <c r="CL19" s="59" t="str">
        <f t="shared" si="23"/>
        <v/>
      </c>
      <c r="CM19" s="59" t="str">
        <f t="shared" si="24"/>
        <v/>
      </c>
      <c r="CN19" s="59" t="str">
        <f t="shared" si="25"/>
        <v/>
      </c>
      <c r="CO19" s="59" t="str">
        <f t="shared" si="26"/>
        <v/>
      </c>
      <c r="CP19" s="59" t="str">
        <f t="shared" si="27"/>
        <v/>
      </c>
      <c r="CQ19" s="59" t="str">
        <f t="shared" si="28"/>
        <v/>
      </c>
      <c r="CR19" s="59" t="str">
        <f t="shared" si="29"/>
        <v/>
      </c>
      <c r="CS19" s="59" t="str">
        <f t="shared" si="30"/>
        <v/>
      </c>
      <c r="CT19" s="59" t="str">
        <f t="shared" si="31"/>
        <v/>
      </c>
      <c r="CU19" s="59" t="str">
        <f t="shared" si="32"/>
        <v/>
      </c>
      <c r="CV19" s="59" t="str">
        <f t="shared" si="33"/>
        <v/>
      </c>
      <c r="CW19" s="59" t="str">
        <f t="shared" si="34"/>
        <v/>
      </c>
      <c r="CX19" s="59" t="str">
        <f t="shared" si="35"/>
        <v/>
      </c>
      <c r="CY19" s="59" t="str">
        <f t="shared" si="36"/>
        <v/>
      </c>
      <c r="CZ19" s="59" t="str">
        <f t="shared" si="37"/>
        <v/>
      </c>
      <c r="DA19" s="59" t="str">
        <f t="shared" si="38"/>
        <v/>
      </c>
      <c r="DB19" s="59" t="str">
        <f t="shared" si="39"/>
        <v/>
      </c>
      <c r="DC19" s="59" t="str">
        <f t="shared" si="40"/>
        <v/>
      </c>
      <c r="DD19" s="59" t="str">
        <f t="shared" si="41"/>
        <v/>
      </c>
      <c r="DE19" s="59" t="str">
        <f t="shared" si="42"/>
        <v/>
      </c>
      <c r="DF19" s="59" t="str">
        <f t="shared" si="43"/>
        <v/>
      </c>
      <c r="DG19" s="59" t="str">
        <f t="shared" si="44"/>
        <v/>
      </c>
      <c r="DH19" s="59" t="str">
        <f t="shared" si="45"/>
        <v/>
      </c>
      <c r="DI19" s="59" t="str">
        <f t="shared" si="46"/>
        <v/>
      </c>
      <c r="DJ19" s="59" t="str">
        <f t="shared" si="47"/>
        <v/>
      </c>
      <c r="DK19" s="59" t="str">
        <f t="shared" si="48"/>
        <v/>
      </c>
      <c r="DL19" s="59" t="str">
        <f t="shared" si="49"/>
        <v/>
      </c>
      <c r="DM19" s="59" t="str">
        <f t="shared" si="50"/>
        <v/>
      </c>
      <c r="DN19" s="59" t="str">
        <f t="shared" si="51"/>
        <v/>
      </c>
      <c r="DO19" s="59" t="str">
        <f t="shared" si="52"/>
        <v/>
      </c>
      <c r="DP19" s="59" t="str">
        <f t="shared" si="53"/>
        <v/>
      </c>
      <c r="DQ19" s="59" t="str">
        <f t="shared" si="54"/>
        <v/>
      </c>
      <c r="DR19" s="59" t="str">
        <f t="shared" si="55"/>
        <v/>
      </c>
      <c r="DS19" s="59" t="str">
        <f t="shared" si="56"/>
        <v/>
      </c>
      <c r="DT19" s="59" t="str">
        <f t="shared" si="57"/>
        <v/>
      </c>
      <c r="DU19" s="59" t="str">
        <f t="shared" si="58"/>
        <v/>
      </c>
      <c r="DV19" s="59" t="str">
        <f t="shared" si="59"/>
        <v/>
      </c>
      <c r="DW19" s="59" t="str">
        <f t="shared" si="60"/>
        <v/>
      </c>
      <c r="DX19" s="59" t="str">
        <f t="shared" si="61"/>
        <v/>
      </c>
      <c r="DY19" s="59" t="str">
        <f t="shared" si="62"/>
        <v/>
      </c>
      <c r="DZ19" s="59" t="str">
        <f t="shared" si="63"/>
        <v/>
      </c>
      <c r="EA19" s="59" t="str">
        <f t="shared" si="64"/>
        <v/>
      </c>
      <c r="EB19" s="59" t="str">
        <f t="shared" si="65"/>
        <v/>
      </c>
      <c r="EC19" s="59" t="str">
        <f t="shared" si="66"/>
        <v/>
      </c>
      <c r="ED19" s="59" t="str">
        <f t="shared" si="67"/>
        <v/>
      </c>
      <c r="EE19" s="59" t="str">
        <f t="shared" si="68"/>
        <v/>
      </c>
      <c r="EF19" s="59" t="str">
        <f t="shared" si="69"/>
        <v/>
      </c>
      <c r="EG19" s="59" t="str">
        <f t="shared" si="70"/>
        <v/>
      </c>
      <c r="EH19" s="59" t="str">
        <f t="shared" si="71"/>
        <v/>
      </c>
      <c r="EI19" s="59" t="str">
        <f t="shared" si="72"/>
        <v/>
      </c>
      <c r="EJ19" s="59" t="str">
        <f t="shared" si="73"/>
        <v/>
      </c>
      <c r="EK19" s="59" t="str">
        <f t="shared" si="74"/>
        <v/>
      </c>
      <c r="EL19" s="59" t="str">
        <f t="shared" si="75"/>
        <v/>
      </c>
      <c r="EM19" s="59" t="str">
        <f t="shared" si="76"/>
        <v/>
      </c>
      <c r="EN19" s="59" t="str">
        <f t="shared" si="77"/>
        <v/>
      </c>
      <c r="EO19" s="59" t="str">
        <f t="shared" si="78"/>
        <v/>
      </c>
      <c r="EP19" s="59" t="str">
        <f t="shared" si="79"/>
        <v/>
      </c>
      <c r="EQ19" s="59" t="str">
        <f t="shared" si="80"/>
        <v/>
      </c>
      <c r="ER19" s="59" t="str">
        <f t="shared" si="81"/>
        <v/>
      </c>
      <c r="ES19" s="59" t="str">
        <f t="shared" si="82"/>
        <v/>
      </c>
      <c r="ET19" s="59" t="str">
        <f t="shared" si="83"/>
        <v/>
      </c>
      <c r="EU19" s="59" t="str">
        <f t="shared" si="84"/>
        <v/>
      </c>
      <c r="EV19" s="59" t="str">
        <f t="shared" si="85"/>
        <v/>
      </c>
      <c r="EW19" s="59" t="str">
        <f t="shared" si="86"/>
        <v/>
      </c>
      <c r="EX19" s="59" t="str">
        <f t="shared" si="87"/>
        <v/>
      </c>
      <c r="EY19" s="59" t="str">
        <f t="shared" si="88"/>
        <v/>
      </c>
      <c r="EZ19" s="59" t="str">
        <f t="shared" si="89"/>
        <v/>
      </c>
      <c r="FA19" s="59" t="str">
        <f t="shared" si="90"/>
        <v/>
      </c>
      <c r="FB19" s="59" t="str">
        <f t="shared" si="91"/>
        <v/>
      </c>
      <c r="FC19" s="59" t="str">
        <f t="shared" si="92"/>
        <v/>
      </c>
      <c r="FD19" s="59" t="str">
        <f t="shared" si="93"/>
        <v/>
      </c>
      <c r="FE19" s="59" t="str">
        <f t="shared" si="94"/>
        <v/>
      </c>
      <c r="FF19" s="59" t="str">
        <f t="shared" si="95"/>
        <v/>
      </c>
      <c r="FG19" s="59" t="str">
        <f t="shared" si="96"/>
        <v/>
      </c>
      <c r="FH19" s="59" t="str">
        <f t="shared" si="97"/>
        <v/>
      </c>
      <c r="FI19" s="59" t="str">
        <f t="shared" si="98"/>
        <v/>
      </c>
      <c r="FJ19" s="59" t="str">
        <f t="shared" si="99"/>
        <v/>
      </c>
      <c r="FK19" s="59" t="str">
        <f t="shared" si="100"/>
        <v/>
      </c>
      <c r="FL19" s="59" t="str">
        <f t="shared" si="101"/>
        <v/>
      </c>
      <c r="FM19" s="59" t="str">
        <f t="shared" si="102"/>
        <v/>
      </c>
    </row>
    <row r="20" spans="72:169" x14ac:dyDescent="0.25">
      <c r="BT20" s="58" t="str">
        <f t="shared" si="5"/>
        <v/>
      </c>
      <c r="BU20" s="59" t="str">
        <f t="shared" si="6"/>
        <v/>
      </c>
      <c r="BV20" s="59" t="str">
        <f t="shared" si="7"/>
        <v/>
      </c>
      <c r="BW20" s="59" t="str">
        <f t="shared" si="8"/>
        <v/>
      </c>
      <c r="BX20" s="59" t="str">
        <f t="shared" si="9"/>
        <v/>
      </c>
      <c r="BY20" s="59" t="str">
        <f t="shared" si="10"/>
        <v/>
      </c>
      <c r="BZ20" s="59" t="str">
        <f t="shared" si="11"/>
        <v/>
      </c>
      <c r="CA20" s="59" t="str">
        <f t="shared" si="12"/>
        <v/>
      </c>
      <c r="CB20" s="59" t="str">
        <f t="shared" si="13"/>
        <v/>
      </c>
      <c r="CC20" s="59" t="str">
        <f t="shared" si="14"/>
        <v/>
      </c>
      <c r="CD20" s="59" t="str">
        <f t="shared" si="15"/>
        <v/>
      </c>
      <c r="CE20" s="59" t="str">
        <f t="shared" si="16"/>
        <v/>
      </c>
      <c r="CF20" s="59" t="str">
        <f t="shared" si="17"/>
        <v/>
      </c>
      <c r="CG20" s="59" t="str">
        <f t="shared" si="18"/>
        <v/>
      </c>
      <c r="CH20" s="59" t="str">
        <f t="shared" si="19"/>
        <v/>
      </c>
      <c r="CI20" s="59" t="str">
        <f t="shared" si="20"/>
        <v/>
      </c>
      <c r="CJ20" s="59" t="str">
        <f t="shared" si="21"/>
        <v/>
      </c>
      <c r="CK20" s="59" t="str">
        <f t="shared" si="22"/>
        <v/>
      </c>
      <c r="CL20" s="59" t="str">
        <f t="shared" si="23"/>
        <v/>
      </c>
      <c r="CM20" s="59" t="str">
        <f t="shared" si="24"/>
        <v/>
      </c>
      <c r="CN20" s="59" t="str">
        <f t="shared" si="25"/>
        <v/>
      </c>
      <c r="CO20" s="59" t="str">
        <f t="shared" si="26"/>
        <v/>
      </c>
      <c r="CP20" s="59" t="str">
        <f t="shared" si="27"/>
        <v/>
      </c>
      <c r="CQ20" s="59" t="str">
        <f t="shared" si="28"/>
        <v/>
      </c>
      <c r="CR20" s="59" t="str">
        <f t="shared" si="29"/>
        <v/>
      </c>
      <c r="CS20" s="59" t="str">
        <f t="shared" si="30"/>
        <v/>
      </c>
      <c r="CT20" s="59" t="str">
        <f t="shared" si="31"/>
        <v/>
      </c>
      <c r="CU20" s="59" t="str">
        <f t="shared" si="32"/>
        <v/>
      </c>
      <c r="CV20" s="59" t="str">
        <f t="shared" si="33"/>
        <v/>
      </c>
      <c r="CW20" s="59" t="str">
        <f t="shared" si="34"/>
        <v/>
      </c>
      <c r="CX20" s="59" t="str">
        <f t="shared" si="35"/>
        <v/>
      </c>
      <c r="CY20" s="59" t="str">
        <f t="shared" si="36"/>
        <v/>
      </c>
      <c r="CZ20" s="59" t="str">
        <f t="shared" si="37"/>
        <v/>
      </c>
      <c r="DA20" s="59" t="str">
        <f t="shared" si="38"/>
        <v/>
      </c>
      <c r="DB20" s="59" t="str">
        <f t="shared" si="39"/>
        <v/>
      </c>
      <c r="DC20" s="59" t="str">
        <f t="shared" si="40"/>
        <v/>
      </c>
      <c r="DD20" s="59" t="str">
        <f t="shared" si="41"/>
        <v/>
      </c>
      <c r="DE20" s="59" t="str">
        <f t="shared" si="42"/>
        <v/>
      </c>
      <c r="DF20" s="59" t="str">
        <f t="shared" si="43"/>
        <v/>
      </c>
      <c r="DG20" s="59" t="str">
        <f t="shared" si="44"/>
        <v/>
      </c>
      <c r="DH20" s="59" t="str">
        <f t="shared" si="45"/>
        <v/>
      </c>
      <c r="DI20" s="59" t="str">
        <f t="shared" si="46"/>
        <v/>
      </c>
      <c r="DJ20" s="59" t="str">
        <f t="shared" si="47"/>
        <v/>
      </c>
      <c r="DK20" s="59" t="str">
        <f t="shared" si="48"/>
        <v/>
      </c>
      <c r="DL20" s="59" t="str">
        <f t="shared" si="49"/>
        <v/>
      </c>
      <c r="DM20" s="59" t="str">
        <f t="shared" si="50"/>
        <v/>
      </c>
      <c r="DN20" s="59" t="str">
        <f t="shared" si="51"/>
        <v/>
      </c>
      <c r="DO20" s="59" t="str">
        <f t="shared" si="52"/>
        <v/>
      </c>
      <c r="DP20" s="59" t="str">
        <f t="shared" si="53"/>
        <v/>
      </c>
      <c r="DQ20" s="59" t="str">
        <f t="shared" si="54"/>
        <v/>
      </c>
      <c r="DR20" s="59" t="str">
        <f t="shared" si="55"/>
        <v/>
      </c>
      <c r="DS20" s="59" t="str">
        <f t="shared" si="56"/>
        <v/>
      </c>
      <c r="DT20" s="59" t="str">
        <f t="shared" si="57"/>
        <v/>
      </c>
      <c r="DU20" s="59" t="str">
        <f t="shared" si="58"/>
        <v/>
      </c>
      <c r="DV20" s="59" t="str">
        <f t="shared" si="59"/>
        <v/>
      </c>
      <c r="DW20" s="59" t="str">
        <f t="shared" si="60"/>
        <v/>
      </c>
      <c r="DX20" s="59" t="str">
        <f t="shared" si="61"/>
        <v/>
      </c>
      <c r="DY20" s="59" t="str">
        <f t="shared" si="62"/>
        <v/>
      </c>
      <c r="DZ20" s="59" t="str">
        <f t="shared" si="63"/>
        <v/>
      </c>
      <c r="EA20" s="59" t="str">
        <f t="shared" si="64"/>
        <v/>
      </c>
      <c r="EB20" s="59" t="str">
        <f t="shared" si="65"/>
        <v/>
      </c>
      <c r="EC20" s="59" t="str">
        <f t="shared" si="66"/>
        <v/>
      </c>
      <c r="ED20" s="59" t="str">
        <f t="shared" si="67"/>
        <v/>
      </c>
      <c r="EE20" s="59" t="str">
        <f t="shared" si="68"/>
        <v/>
      </c>
      <c r="EF20" s="59" t="str">
        <f t="shared" si="69"/>
        <v/>
      </c>
      <c r="EG20" s="59" t="str">
        <f t="shared" si="70"/>
        <v/>
      </c>
      <c r="EH20" s="59" t="str">
        <f t="shared" si="71"/>
        <v/>
      </c>
      <c r="EI20" s="59" t="str">
        <f t="shared" si="72"/>
        <v/>
      </c>
      <c r="EJ20" s="59" t="str">
        <f t="shared" si="73"/>
        <v/>
      </c>
      <c r="EK20" s="59" t="str">
        <f t="shared" si="74"/>
        <v/>
      </c>
      <c r="EL20" s="59" t="str">
        <f t="shared" si="75"/>
        <v/>
      </c>
      <c r="EM20" s="59" t="str">
        <f t="shared" si="76"/>
        <v/>
      </c>
      <c r="EN20" s="59" t="str">
        <f t="shared" si="77"/>
        <v/>
      </c>
      <c r="EO20" s="59" t="str">
        <f t="shared" si="78"/>
        <v/>
      </c>
      <c r="EP20" s="59" t="str">
        <f t="shared" si="79"/>
        <v/>
      </c>
      <c r="EQ20" s="59" t="str">
        <f t="shared" si="80"/>
        <v/>
      </c>
      <c r="ER20" s="59" t="str">
        <f t="shared" si="81"/>
        <v/>
      </c>
      <c r="ES20" s="59" t="str">
        <f t="shared" si="82"/>
        <v/>
      </c>
      <c r="ET20" s="59" t="str">
        <f t="shared" si="83"/>
        <v/>
      </c>
      <c r="EU20" s="59" t="str">
        <f t="shared" si="84"/>
        <v/>
      </c>
      <c r="EV20" s="59" t="str">
        <f t="shared" si="85"/>
        <v/>
      </c>
      <c r="EW20" s="59" t="str">
        <f t="shared" si="86"/>
        <v/>
      </c>
      <c r="EX20" s="59" t="str">
        <f t="shared" si="87"/>
        <v/>
      </c>
      <c r="EY20" s="59" t="str">
        <f t="shared" si="88"/>
        <v/>
      </c>
      <c r="EZ20" s="59" t="str">
        <f t="shared" si="89"/>
        <v/>
      </c>
      <c r="FA20" s="59" t="str">
        <f t="shared" si="90"/>
        <v/>
      </c>
      <c r="FB20" s="59" t="str">
        <f t="shared" si="91"/>
        <v/>
      </c>
      <c r="FC20" s="59" t="str">
        <f t="shared" si="92"/>
        <v/>
      </c>
      <c r="FD20" s="59" t="str">
        <f t="shared" si="93"/>
        <v/>
      </c>
      <c r="FE20" s="59" t="str">
        <f t="shared" si="94"/>
        <v/>
      </c>
      <c r="FF20" s="59" t="str">
        <f t="shared" si="95"/>
        <v/>
      </c>
      <c r="FG20" s="59" t="str">
        <f t="shared" si="96"/>
        <v/>
      </c>
      <c r="FH20" s="59" t="str">
        <f t="shared" si="97"/>
        <v/>
      </c>
      <c r="FI20" s="59" t="str">
        <f t="shared" si="98"/>
        <v/>
      </c>
      <c r="FJ20" s="59" t="str">
        <f t="shared" si="99"/>
        <v/>
      </c>
      <c r="FK20" s="59" t="str">
        <f t="shared" si="100"/>
        <v/>
      </c>
      <c r="FL20" s="59" t="str">
        <f t="shared" si="101"/>
        <v/>
      </c>
      <c r="FM20" s="59" t="str">
        <f t="shared" si="102"/>
        <v/>
      </c>
    </row>
    <row r="21" spans="72:169" x14ac:dyDescent="0.25">
      <c r="BT21" s="58" t="str">
        <f t="shared" si="5"/>
        <v/>
      </c>
      <c r="BU21" s="59" t="str">
        <f t="shared" si="6"/>
        <v/>
      </c>
      <c r="BV21" s="59" t="str">
        <f t="shared" si="7"/>
        <v/>
      </c>
      <c r="BW21" s="59" t="str">
        <f t="shared" si="8"/>
        <v/>
      </c>
      <c r="BX21" s="59" t="str">
        <f t="shared" si="9"/>
        <v/>
      </c>
      <c r="BY21" s="59" t="str">
        <f t="shared" si="10"/>
        <v/>
      </c>
      <c r="BZ21" s="59" t="str">
        <f t="shared" si="11"/>
        <v/>
      </c>
      <c r="CA21" s="59" t="str">
        <f t="shared" si="12"/>
        <v/>
      </c>
      <c r="CB21" s="59" t="str">
        <f t="shared" si="13"/>
        <v/>
      </c>
      <c r="CC21" s="59" t="str">
        <f t="shared" si="14"/>
        <v/>
      </c>
      <c r="CD21" s="59" t="str">
        <f t="shared" si="15"/>
        <v/>
      </c>
      <c r="CE21" s="59" t="str">
        <f t="shared" si="16"/>
        <v/>
      </c>
      <c r="CF21" s="59" t="str">
        <f t="shared" si="17"/>
        <v/>
      </c>
      <c r="CG21" s="59" t="str">
        <f t="shared" si="18"/>
        <v/>
      </c>
      <c r="CH21" s="59" t="str">
        <f t="shared" si="19"/>
        <v/>
      </c>
      <c r="CI21" s="59" t="str">
        <f t="shared" si="20"/>
        <v/>
      </c>
      <c r="CJ21" s="59" t="str">
        <f t="shared" si="21"/>
        <v/>
      </c>
      <c r="CK21" s="59" t="str">
        <f t="shared" si="22"/>
        <v/>
      </c>
      <c r="CL21" s="59" t="str">
        <f t="shared" si="23"/>
        <v/>
      </c>
      <c r="CM21" s="59" t="str">
        <f t="shared" si="24"/>
        <v/>
      </c>
      <c r="CN21" s="59" t="str">
        <f t="shared" si="25"/>
        <v/>
      </c>
      <c r="CO21" s="59" t="str">
        <f t="shared" si="26"/>
        <v/>
      </c>
      <c r="CP21" s="59" t="str">
        <f t="shared" si="27"/>
        <v/>
      </c>
      <c r="CQ21" s="59" t="str">
        <f t="shared" si="28"/>
        <v/>
      </c>
      <c r="CR21" s="59" t="str">
        <f t="shared" si="29"/>
        <v/>
      </c>
      <c r="CS21" s="59" t="str">
        <f t="shared" si="30"/>
        <v/>
      </c>
      <c r="CT21" s="59" t="str">
        <f t="shared" si="31"/>
        <v/>
      </c>
      <c r="CU21" s="59" t="str">
        <f t="shared" si="32"/>
        <v/>
      </c>
      <c r="CV21" s="59" t="str">
        <f t="shared" si="33"/>
        <v/>
      </c>
      <c r="CW21" s="59" t="str">
        <f t="shared" si="34"/>
        <v/>
      </c>
      <c r="CX21" s="59" t="str">
        <f t="shared" si="35"/>
        <v/>
      </c>
      <c r="CY21" s="59" t="str">
        <f t="shared" si="36"/>
        <v/>
      </c>
      <c r="CZ21" s="59" t="str">
        <f t="shared" si="37"/>
        <v/>
      </c>
      <c r="DA21" s="59" t="str">
        <f t="shared" si="38"/>
        <v/>
      </c>
      <c r="DB21" s="59" t="str">
        <f t="shared" si="39"/>
        <v/>
      </c>
      <c r="DC21" s="59" t="str">
        <f t="shared" si="40"/>
        <v/>
      </c>
      <c r="DD21" s="59" t="str">
        <f t="shared" si="41"/>
        <v/>
      </c>
      <c r="DE21" s="59" t="str">
        <f t="shared" si="42"/>
        <v/>
      </c>
      <c r="DF21" s="59" t="str">
        <f t="shared" si="43"/>
        <v/>
      </c>
      <c r="DG21" s="59" t="str">
        <f t="shared" si="44"/>
        <v/>
      </c>
      <c r="DH21" s="59" t="str">
        <f t="shared" si="45"/>
        <v/>
      </c>
      <c r="DI21" s="59" t="str">
        <f t="shared" si="46"/>
        <v/>
      </c>
      <c r="DJ21" s="59" t="str">
        <f t="shared" si="47"/>
        <v/>
      </c>
      <c r="DK21" s="59" t="str">
        <f t="shared" si="48"/>
        <v/>
      </c>
      <c r="DL21" s="59" t="str">
        <f t="shared" si="49"/>
        <v/>
      </c>
      <c r="DM21" s="59" t="str">
        <f t="shared" si="50"/>
        <v/>
      </c>
      <c r="DN21" s="59" t="str">
        <f t="shared" si="51"/>
        <v/>
      </c>
      <c r="DO21" s="59" t="str">
        <f t="shared" si="52"/>
        <v/>
      </c>
      <c r="DP21" s="59" t="str">
        <f t="shared" si="53"/>
        <v/>
      </c>
      <c r="DQ21" s="59" t="str">
        <f t="shared" si="54"/>
        <v/>
      </c>
      <c r="DR21" s="59" t="str">
        <f t="shared" si="55"/>
        <v/>
      </c>
      <c r="DS21" s="59" t="str">
        <f t="shared" si="56"/>
        <v/>
      </c>
      <c r="DT21" s="59" t="str">
        <f t="shared" si="57"/>
        <v/>
      </c>
      <c r="DU21" s="59" t="str">
        <f t="shared" si="58"/>
        <v/>
      </c>
      <c r="DV21" s="59" t="str">
        <f t="shared" si="59"/>
        <v/>
      </c>
      <c r="DW21" s="59" t="str">
        <f t="shared" si="60"/>
        <v/>
      </c>
      <c r="DX21" s="59" t="str">
        <f t="shared" si="61"/>
        <v/>
      </c>
      <c r="DY21" s="59" t="str">
        <f t="shared" si="62"/>
        <v/>
      </c>
      <c r="DZ21" s="59" t="str">
        <f t="shared" si="63"/>
        <v/>
      </c>
      <c r="EA21" s="59" t="str">
        <f t="shared" si="64"/>
        <v/>
      </c>
      <c r="EB21" s="59" t="str">
        <f t="shared" si="65"/>
        <v/>
      </c>
      <c r="EC21" s="59" t="str">
        <f t="shared" si="66"/>
        <v/>
      </c>
      <c r="ED21" s="59" t="str">
        <f t="shared" si="67"/>
        <v/>
      </c>
      <c r="EE21" s="59" t="str">
        <f t="shared" si="68"/>
        <v/>
      </c>
      <c r="EF21" s="59" t="str">
        <f t="shared" si="69"/>
        <v/>
      </c>
      <c r="EG21" s="59" t="str">
        <f t="shared" si="70"/>
        <v/>
      </c>
      <c r="EH21" s="59" t="str">
        <f t="shared" si="71"/>
        <v/>
      </c>
      <c r="EI21" s="59" t="str">
        <f t="shared" si="72"/>
        <v/>
      </c>
      <c r="EJ21" s="59" t="str">
        <f t="shared" si="73"/>
        <v/>
      </c>
      <c r="EK21" s="59" t="str">
        <f t="shared" si="74"/>
        <v/>
      </c>
      <c r="EL21" s="59" t="str">
        <f t="shared" si="75"/>
        <v/>
      </c>
      <c r="EM21" s="59" t="str">
        <f t="shared" si="76"/>
        <v/>
      </c>
      <c r="EN21" s="59" t="str">
        <f t="shared" si="77"/>
        <v/>
      </c>
      <c r="EO21" s="59" t="str">
        <f t="shared" si="78"/>
        <v/>
      </c>
      <c r="EP21" s="59" t="str">
        <f t="shared" si="79"/>
        <v/>
      </c>
      <c r="EQ21" s="59" t="str">
        <f t="shared" si="80"/>
        <v/>
      </c>
      <c r="ER21" s="59" t="str">
        <f t="shared" si="81"/>
        <v/>
      </c>
      <c r="ES21" s="59" t="str">
        <f t="shared" si="82"/>
        <v/>
      </c>
      <c r="ET21" s="59" t="str">
        <f t="shared" si="83"/>
        <v/>
      </c>
      <c r="EU21" s="59" t="str">
        <f t="shared" si="84"/>
        <v/>
      </c>
      <c r="EV21" s="59" t="str">
        <f t="shared" si="85"/>
        <v/>
      </c>
      <c r="EW21" s="59" t="str">
        <f t="shared" si="86"/>
        <v/>
      </c>
      <c r="EX21" s="59" t="str">
        <f t="shared" si="87"/>
        <v/>
      </c>
      <c r="EY21" s="59" t="str">
        <f t="shared" si="88"/>
        <v/>
      </c>
      <c r="EZ21" s="59" t="str">
        <f t="shared" si="89"/>
        <v/>
      </c>
      <c r="FA21" s="59" t="str">
        <f t="shared" si="90"/>
        <v/>
      </c>
      <c r="FB21" s="59" t="str">
        <f t="shared" si="91"/>
        <v/>
      </c>
      <c r="FC21" s="59" t="str">
        <f t="shared" si="92"/>
        <v/>
      </c>
      <c r="FD21" s="59" t="str">
        <f t="shared" si="93"/>
        <v/>
      </c>
      <c r="FE21" s="59" t="str">
        <f t="shared" si="94"/>
        <v/>
      </c>
      <c r="FF21" s="59" t="str">
        <f t="shared" si="95"/>
        <v/>
      </c>
      <c r="FG21" s="59" t="str">
        <f t="shared" si="96"/>
        <v/>
      </c>
      <c r="FH21" s="59" t="str">
        <f t="shared" si="97"/>
        <v/>
      </c>
      <c r="FI21" s="59" t="str">
        <f t="shared" si="98"/>
        <v/>
      </c>
      <c r="FJ21" s="59" t="str">
        <f t="shared" si="99"/>
        <v/>
      </c>
      <c r="FK21" s="59" t="str">
        <f t="shared" si="100"/>
        <v/>
      </c>
      <c r="FL21" s="59" t="str">
        <f t="shared" si="101"/>
        <v/>
      </c>
      <c r="FM21" s="59" t="str">
        <f t="shared" si="102"/>
        <v/>
      </c>
    </row>
    <row r="22" spans="72:169" x14ac:dyDescent="0.25">
      <c r="BT22" s="58" t="str">
        <f t="shared" si="5"/>
        <v/>
      </c>
      <c r="BU22" s="59" t="str">
        <f t="shared" si="6"/>
        <v/>
      </c>
      <c r="BV22" s="59" t="str">
        <f t="shared" si="7"/>
        <v/>
      </c>
      <c r="BW22" s="59" t="str">
        <f t="shared" si="8"/>
        <v/>
      </c>
      <c r="BX22" s="59" t="str">
        <f t="shared" si="9"/>
        <v/>
      </c>
      <c r="BY22" s="59" t="str">
        <f t="shared" si="10"/>
        <v/>
      </c>
      <c r="BZ22" s="59" t="str">
        <f t="shared" si="11"/>
        <v/>
      </c>
      <c r="CA22" s="59" t="str">
        <f t="shared" si="12"/>
        <v/>
      </c>
      <c r="CB22" s="59" t="str">
        <f t="shared" si="13"/>
        <v/>
      </c>
      <c r="CC22" s="59" t="str">
        <f t="shared" si="14"/>
        <v/>
      </c>
      <c r="CD22" s="59" t="str">
        <f t="shared" si="15"/>
        <v/>
      </c>
      <c r="CE22" s="59" t="str">
        <f t="shared" si="16"/>
        <v/>
      </c>
      <c r="CF22" s="59" t="str">
        <f t="shared" si="17"/>
        <v/>
      </c>
      <c r="CG22" s="59" t="str">
        <f t="shared" si="18"/>
        <v/>
      </c>
      <c r="CH22" s="59" t="str">
        <f t="shared" si="19"/>
        <v/>
      </c>
      <c r="CI22" s="59" t="str">
        <f t="shared" si="20"/>
        <v/>
      </c>
      <c r="CJ22" s="59" t="str">
        <f t="shared" si="21"/>
        <v/>
      </c>
      <c r="CK22" s="59" t="str">
        <f t="shared" si="22"/>
        <v/>
      </c>
      <c r="CL22" s="59" t="str">
        <f t="shared" si="23"/>
        <v/>
      </c>
      <c r="CM22" s="59" t="str">
        <f t="shared" si="24"/>
        <v/>
      </c>
      <c r="CN22" s="59" t="str">
        <f t="shared" si="25"/>
        <v/>
      </c>
      <c r="CO22" s="59" t="str">
        <f t="shared" si="26"/>
        <v/>
      </c>
      <c r="CP22" s="59" t="str">
        <f t="shared" si="27"/>
        <v/>
      </c>
      <c r="CQ22" s="59" t="str">
        <f t="shared" si="28"/>
        <v/>
      </c>
      <c r="CR22" s="59" t="str">
        <f t="shared" si="29"/>
        <v/>
      </c>
      <c r="CS22" s="59" t="str">
        <f t="shared" si="30"/>
        <v/>
      </c>
      <c r="CT22" s="59" t="str">
        <f t="shared" si="31"/>
        <v/>
      </c>
      <c r="CU22" s="59" t="str">
        <f t="shared" si="32"/>
        <v/>
      </c>
      <c r="CV22" s="59" t="str">
        <f t="shared" si="33"/>
        <v/>
      </c>
      <c r="CW22" s="59" t="str">
        <f t="shared" si="34"/>
        <v/>
      </c>
      <c r="CX22" s="59" t="str">
        <f t="shared" si="35"/>
        <v/>
      </c>
      <c r="CY22" s="59" t="str">
        <f t="shared" si="36"/>
        <v/>
      </c>
      <c r="CZ22" s="59" t="str">
        <f t="shared" si="37"/>
        <v/>
      </c>
      <c r="DA22" s="59" t="str">
        <f t="shared" si="38"/>
        <v/>
      </c>
      <c r="DB22" s="59" t="str">
        <f t="shared" si="39"/>
        <v/>
      </c>
      <c r="DC22" s="59" t="str">
        <f t="shared" si="40"/>
        <v/>
      </c>
      <c r="DD22" s="59" t="str">
        <f t="shared" si="41"/>
        <v/>
      </c>
      <c r="DE22" s="59" t="str">
        <f t="shared" si="42"/>
        <v/>
      </c>
      <c r="DF22" s="59" t="str">
        <f t="shared" si="43"/>
        <v/>
      </c>
      <c r="DG22" s="59" t="str">
        <f t="shared" si="44"/>
        <v/>
      </c>
      <c r="DH22" s="59" t="str">
        <f t="shared" si="45"/>
        <v/>
      </c>
      <c r="DI22" s="59" t="str">
        <f t="shared" si="46"/>
        <v/>
      </c>
      <c r="DJ22" s="59" t="str">
        <f t="shared" si="47"/>
        <v/>
      </c>
      <c r="DK22" s="59" t="str">
        <f t="shared" si="48"/>
        <v/>
      </c>
      <c r="DL22" s="59" t="str">
        <f t="shared" si="49"/>
        <v/>
      </c>
      <c r="DM22" s="59" t="str">
        <f t="shared" si="50"/>
        <v/>
      </c>
      <c r="DN22" s="59" t="str">
        <f t="shared" si="51"/>
        <v/>
      </c>
      <c r="DO22" s="59" t="str">
        <f t="shared" si="52"/>
        <v/>
      </c>
      <c r="DP22" s="59" t="str">
        <f t="shared" si="53"/>
        <v/>
      </c>
      <c r="DQ22" s="59" t="str">
        <f t="shared" si="54"/>
        <v/>
      </c>
      <c r="DR22" s="59" t="str">
        <f t="shared" si="55"/>
        <v/>
      </c>
      <c r="DS22" s="59" t="str">
        <f t="shared" si="56"/>
        <v/>
      </c>
      <c r="DT22" s="59" t="str">
        <f t="shared" si="57"/>
        <v/>
      </c>
      <c r="DU22" s="59" t="str">
        <f t="shared" si="58"/>
        <v/>
      </c>
      <c r="DV22" s="59" t="str">
        <f t="shared" si="59"/>
        <v/>
      </c>
      <c r="DW22" s="59" t="str">
        <f t="shared" si="60"/>
        <v/>
      </c>
      <c r="DX22" s="59" t="str">
        <f t="shared" si="61"/>
        <v/>
      </c>
      <c r="DY22" s="59" t="str">
        <f t="shared" si="62"/>
        <v/>
      </c>
      <c r="DZ22" s="59" t="str">
        <f t="shared" si="63"/>
        <v/>
      </c>
      <c r="EA22" s="59" t="str">
        <f t="shared" si="64"/>
        <v/>
      </c>
      <c r="EB22" s="59" t="str">
        <f t="shared" si="65"/>
        <v/>
      </c>
      <c r="EC22" s="59" t="str">
        <f t="shared" si="66"/>
        <v/>
      </c>
      <c r="ED22" s="59" t="str">
        <f t="shared" si="67"/>
        <v/>
      </c>
      <c r="EE22" s="59" t="str">
        <f t="shared" si="68"/>
        <v/>
      </c>
      <c r="EF22" s="59" t="str">
        <f t="shared" si="69"/>
        <v/>
      </c>
      <c r="EG22" s="59" t="str">
        <f t="shared" si="70"/>
        <v/>
      </c>
      <c r="EH22" s="59" t="str">
        <f t="shared" si="71"/>
        <v/>
      </c>
      <c r="EI22" s="59" t="str">
        <f t="shared" si="72"/>
        <v/>
      </c>
      <c r="EJ22" s="59" t="str">
        <f t="shared" si="73"/>
        <v/>
      </c>
      <c r="EK22" s="59" t="str">
        <f t="shared" si="74"/>
        <v/>
      </c>
      <c r="EL22" s="59" t="str">
        <f t="shared" si="75"/>
        <v/>
      </c>
      <c r="EM22" s="59" t="str">
        <f t="shared" si="76"/>
        <v/>
      </c>
      <c r="EN22" s="59" t="str">
        <f t="shared" si="77"/>
        <v/>
      </c>
      <c r="EO22" s="59" t="str">
        <f t="shared" si="78"/>
        <v/>
      </c>
      <c r="EP22" s="59" t="str">
        <f t="shared" si="79"/>
        <v/>
      </c>
      <c r="EQ22" s="59" t="str">
        <f t="shared" si="80"/>
        <v/>
      </c>
      <c r="ER22" s="59" t="str">
        <f t="shared" si="81"/>
        <v/>
      </c>
      <c r="ES22" s="59" t="str">
        <f t="shared" si="82"/>
        <v/>
      </c>
      <c r="ET22" s="59" t="str">
        <f t="shared" si="83"/>
        <v/>
      </c>
      <c r="EU22" s="59" t="str">
        <f t="shared" si="84"/>
        <v/>
      </c>
      <c r="EV22" s="59" t="str">
        <f t="shared" si="85"/>
        <v/>
      </c>
      <c r="EW22" s="59" t="str">
        <f t="shared" si="86"/>
        <v/>
      </c>
      <c r="EX22" s="59" t="str">
        <f t="shared" si="87"/>
        <v/>
      </c>
      <c r="EY22" s="59" t="str">
        <f t="shared" si="88"/>
        <v/>
      </c>
      <c r="EZ22" s="59" t="str">
        <f t="shared" si="89"/>
        <v/>
      </c>
      <c r="FA22" s="59" t="str">
        <f t="shared" si="90"/>
        <v/>
      </c>
      <c r="FB22" s="59" t="str">
        <f t="shared" si="91"/>
        <v/>
      </c>
      <c r="FC22" s="59" t="str">
        <f t="shared" si="92"/>
        <v/>
      </c>
      <c r="FD22" s="59" t="str">
        <f t="shared" si="93"/>
        <v/>
      </c>
      <c r="FE22" s="59" t="str">
        <f t="shared" si="94"/>
        <v/>
      </c>
      <c r="FF22" s="59" t="str">
        <f t="shared" si="95"/>
        <v/>
      </c>
      <c r="FG22" s="59" t="str">
        <f t="shared" si="96"/>
        <v/>
      </c>
      <c r="FH22" s="59" t="str">
        <f t="shared" si="97"/>
        <v/>
      </c>
      <c r="FI22" s="59" t="str">
        <f t="shared" si="98"/>
        <v/>
      </c>
      <c r="FJ22" s="59" t="str">
        <f t="shared" si="99"/>
        <v/>
      </c>
      <c r="FK22" s="59" t="str">
        <f t="shared" si="100"/>
        <v/>
      </c>
      <c r="FL22" s="59" t="str">
        <f t="shared" si="101"/>
        <v/>
      </c>
      <c r="FM22" s="59" t="str">
        <f t="shared" si="102"/>
        <v/>
      </c>
    </row>
    <row r="23" spans="72:169" x14ac:dyDescent="0.25">
      <c r="BT23" s="58" t="str">
        <f t="shared" si="5"/>
        <v/>
      </c>
      <c r="BU23" s="59" t="str">
        <f t="shared" si="6"/>
        <v/>
      </c>
      <c r="BV23" s="59" t="str">
        <f t="shared" si="7"/>
        <v/>
      </c>
      <c r="BW23" s="59" t="str">
        <f t="shared" si="8"/>
        <v/>
      </c>
      <c r="BX23" s="59" t="str">
        <f t="shared" si="9"/>
        <v/>
      </c>
      <c r="BY23" s="59" t="str">
        <f t="shared" si="10"/>
        <v/>
      </c>
      <c r="BZ23" s="59" t="str">
        <f t="shared" si="11"/>
        <v/>
      </c>
      <c r="CA23" s="59" t="str">
        <f t="shared" si="12"/>
        <v/>
      </c>
      <c r="CB23" s="59" t="str">
        <f t="shared" si="13"/>
        <v/>
      </c>
      <c r="CC23" s="59" t="str">
        <f t="shared" si="14"/>
        <v/>
      </c>
      <c r="CD23" s="59" t="str">
        <f t="shared" si="15"/>
        <v/>
      </c>
      <c r="CE23" s="59" t="str">
        <f t="shared" si="16"/>
        <v/>
      </c>
      <c r="CF23" s="59" t="str">
        <f t="shared" si="17"/>
        <v/>
      </c>
      <c r="CG23" s="59" t="str">
        <f t="shared" si="18"/>
        <v/>
      </c>
      <c r="CH23" s="59" t="str">
        <f t="shared" si="19"/>
        <v/>
      </c>
      <c r="CI23" s="59" t="str">
        <f t="shared" si="20"/>
        <v/>
      </c>
      <c r="CJ23" s="59" t="str">
        <f t="shared" si="21"/>
        <v/>
      </c>
      <c r="CK23" s="59" t="str">
        <f t="shared" si="22"/>
        <v/>
      </c>
      <c r="CL23" s="59" t="str">
        <f t="shared" si="23"/>
        <v/>
      </c>
      <c r="CM23" s="59" t="str">
        <f t="shared" si="24"/>
        <v/>
      </c>
      <c r="CN23" s="59" t="str">
        <f t="shared" si="25"/>
        <v/>
      </c>
      <c r="CO23" s="59" t="str">
        <f t="shared" si="26"/>
        <v/>
      </c>
      <c r="CP23" s="59" t="str">
        <f t="shared" si="27"/>
        <v/>
      </c>
      <c r="CQ23" s="59" t="str">
        <f t="shared" si="28"/>
        <v/>
      </c>
      <c r="CR23" s="59" t="str">
        <f t="shared" si="29"/>
        <v/>
      </c>
      <c r="CS23" s="59" t="str">
        <f t="shared" si="30"/>
        <v/>
      </c>
      <c r="CT23" s="59" t="str">
        <f t="shared" si="31"/>
        <v/>
      </c>
      <c r="CU23" s="59" t="str">
        <f t="shared" si="32"/>
        <v/>
      </c>
      <c r="CV23" s="59" t="str">
        <f t="shared" si="33"/>
        <v/>
      </c>
      <c r="CW23" s="59" t="str">
        <f t="shared" si="34"/>
        <v/>
      </c>
      <c r="CX23" s="59" t="str">
        <f t="shared" si="35"/>
        <v/>
      </c>
      <c r="CY23" s="59" t="str">
        <f t="shared" si="36"/>
        <v/>
      </c>
      <c r="CZ23" s="59" t="str">
        <f t="shared" si="37"/>
        <v/>
      </c>
      <c r="DA23" s="59" t="str">
        <f t="shared" si="38"/>
        <v/>
      </c>
      <c r="DB23" s="59" t="str">
        <f t="shared" si="39"/>
        <v/>
      </c>
      <c r="DC23" s="59" t="str">
        <f t="shared" si="40"/>
        <v/>
      </c>
      <c r="DD23" s="59" t="str">
        <f t="shared" si="41"/>
        <v/>
      </c>
      <c r="DE23" s="59" t="str">
        <f t="shared" si="42"/>
        <v/>
      </c>
      <c r="DF23" s="59" t="str">
        <f t="shared" si="43"/>
        <v/>
      </c>
      <c r="DG23" s="59" t="str">
        <f t="shared" si="44"/>
        <v/>
      </c>
      <c r="DH23" s="59" t="str">
        <f t="shared" si="45"/>
        <v/>
      </c>
      <c r="DI23" s="59" t="str">
        <f t="shared" si="46"/>
        <v/>
      </c>
      <c r="DJ23" s="59" t="str">
        <f t="shared" si="47"/>
        <v/>
      </c>
      <c r="DK23" s="59" t="str">
        <f t="shared" si="48"/>
        <v/>
      </c>
      <c r="DL23" s="59" t="str">
        <f t="shared" si="49"/>
        <v/>
      </c>
      <c r="DM23" s="59" t="str">
        <f t="shared" si="50"/>
        <v/>
      </c>
      <c r="DN23" s="59" t="str">
        <f t="shared" si="51"/>
        <v/>
      </c>
      <c r="DO23" s="59" t="str">
        <f t="shared" si="52"/>
        <v/>
      </c>
      <c r="DP23" s="59" t="str">
        <f t="shared" si="53"/>
        <v/>
      </c>
      <c r="DQ23" s="59" t="str">
        <f t="shared" si="54"/>
        <v/>
      </c>
      <c r="DR23" s="59" t="str">
        <f t="shared" si="55"/>
        <v/>
      </c>
      <c r="DS23" s="59" t="str">
        <f t="shared" si="56"/>
        <v/>
      </c>
      <c r="DT23" s="59" t="str">
        <f t="shared" si="57"/>
        <v/>
      </c>
      <c r="DU23" s="59" t="str">
        <f t="shared" si="58"/>
        <v/>
      </c>
      <c r="DV23" s="59" t="str">
        <f t="shared" si="59"/>
        <v/>
      </c>
      <c r="DW23" s="59" t="str">
        <f t="shared" si="60"/>
        <v/>
      </c>
      <c r="DX23" s="59" t="str">
        <f t="shared" si="61"/>
        <v/>
      </c>
      <c r="DY23" s="59" t="str">
        <f t="shared" si="62"/>
        <v/>
      </c>
      <c r="DZ23" s="59" t="str">
        <f t="shared" si="63"/>
        <v/>
      </c>
      <c r="EA23" s="59" t="str">
        <f t="shared" si="64"/>
        <v/>
      </c>
      <c r="EB23" s="59" t="str">
        <f t="shared" si="65"/>
        <v/>
      </c>
      <c r="EC23" s="59" t="str">
        <f t="shared" si="66"/>
        <v/>
      </c>
      <c r="ED23" s="59" t="str">
        <f t="shared" si="67"/>
        <v/>
      </c>
      <c r="EE23" s="59" t="str">
        <f t="shared" si="68"/>
        <v/>
      </c>
      <c r="EF23" s="59" t="str">
        <f t="shared" si="69"/>
        <v/>
      </c>
      <c r="EG23" s="59" t="str">
        <f t="shared" si="70"/>
        <v/>
      </c>
      <c r="EH23" s="59" t="str">
        <f t="shared" si="71"/>
        <v/>
      </c>
      <c r="EI23" s="59" t="str">
        <f t="shared" si="72"/>
        <v/>
      </c>
      <c r="EJ23" s="59" t="str">
        <f t="shared" si="73"/>
        <v/>
      </c>
      <c r="EK23" s="59" t="str">
        <f t="shared" si="74"/>
        <v/>
      </c>
      <c r="EL23" s="59" t="str">
        <f t="shared" si="75"/>
        <v/>
      </c>
      <c r="EM23" s="59" t="str">
        <f t="shared" si="76"/>
        <v/>
      </c>
      <c r="EN23" s="59" t="str">
        <f t="shared" si="77"/>
        <v/>
      </c>
      <c r="EO23" s="59" t="str">
        <f t="shared" si="78"/>
        <v/>
      </c>
      <c r="EP23" s="59" t="str">
        <f t="shared" si="79"/>
        <v/>
      </c>
      <c r="EQ23" s="59" t="str">
        <f t="shared" si="80"/>
        <v/>
      </c>
      <c r="ER23" s="59" t="str">
        <f t="shared" si="81"/>
        <v/>
      </c>
      <c r="ES23" s="59" t="str">
        <f t="shared" si="82"/>
        <v/>
      </c>
      <c r="ET23" s="59" t="str">
        <f t="shared" si="83"/>
        <v/>
      </c>
      <c r="EU23" s="59" t="str">
        <f t="shared" si="84"/>
        <v/>
      </c>
      <c r="EV23" s="59" t="str">
        <f t="shared" si="85"/>
        <v/>
      </c>
      <c r="EW23" s="59" t="str">
        <f t="shared" si="86"/>
        <v/>
      </c>
      <c r="EX23" s="59" t="str">
        <f t="shared" si="87"/>
        <v/>
      </c>
      <c r="EY23" s="59" t="str">
        <f t="shared" si="88"/>
        <v/>
      </c>
      <c r="EZ23" s="59" t="str">
        <f t="shared" si="89"/>
        <v/>
      </c>
      <c r="FA23" s="59" t="str">
        <f t="shared" si="90"/>
        <v/>
      </c>
      <c r="FB23" s="59" t="str">
        <f t="shared" si="91"/>
        <v/>
      </c>
      <c r="FC23" s="59" t="str">
        <f t="shared" si="92"/>
        <v/>
      </c>
      <c r="FD23" s="59" t="str">
        <f t="shared" si="93"/>
        <v/>
      </c>
      <c r="FE23" s="59" t="str">
        <f t="shared" si="94"/>
        <v/>
      </c>
      <c r="FF23" s="59" t="str">
        <f t="shared" si="95"/>
        <v/>
      </c>
      <c r="FG23" s="59" t="str">
        <f t="shared" si="96"/>
        <v/>
      </c>
      <c r="FH23" s="59" t="str">
        <f t="shared" si="97"/>
        <v/>
      </c>
      <c r="FI23" s="59" t="str">
        <f t="shared" si="98"/>
        <v/>
      </c>
      <c r="FJ23" s="59" t="str">
        <f t="shared" si="99"/>
        <v/>
      </c>
      <c r="FK23" s="59" t="str">
        <f t="shared" si="100"/>
        <v/>
      </c>
      <c r="FL23" s="59" t="str">
        <f t="shared" si="101"/>
        <v/>
      </c>
      <c r="FM23" s="59" t="str">
        <f t="shared" si="102"/>
        <v/>
      </c>
    </row>
    <row r="24" spans="72:169" x14ac:dyDescent="0.25">
      <c r="BT24" s="58" t="str">
        <f t="shared" si="5"/>
        <v/>
      </c>
      <c r="BU24" s="59" t="str">
        <f t="shared" si="6"/>
        <v/>
      </c>
      <c r="BV24" s="59" t="str">
        <f t="shared" si="7"/>
        <v/>
      </c>
      <c r="BW24" s="59" t="str">
        <f t="shared" si="8"/>
        <v/>
      </c>
      <c r="BX24" s="59" t="str">
        <f t="shared" si="9"/>
        <v/>
      </c>
      <c r="BY24" s="59" t="str">
        <f t="shared" si="10"/>
        <v/>
      </c>
      <c r="BZ24" s="59" t="str">
        <f t="shared" si="11"/>
        <v/>
      </c>
      <c r="CA24" s="59" t="str">
        <f t="shared" si="12"/>
        <v/>
      </c>
      <c r="CB24" s="59" t="str">
        <f t="shared" si="13"/>
        <v/>
      </c>
      <c r="CC24" s="59" t="str">
        <f t="shared" si="14"/>
        <v/>
      </c>
      <c r="CD24" s="59" t="str">
        <f t="shared" si="15"/>
        <v/>
      </c>
      <c r="CE24" s="59" t="str">
        <f t="shared" si="16"/>
        <v/>
      </c>
      <c r="CF24" s="59" t="str">
        <f t="shared" si="17"/>
        <v/>
      </c>
      <c r="CG24" s="59" t="str">
        <f t="shared" si="18"/>
        <v/>
      </c>
      <c r="CH24" s="59" t="str">
        <f t="shared" si="19"/>
        <v/>
      </c>
      <c r="CI24" s="59" t="str">
        <f t="shared" si="20"/>
        <v/>
      </c>
      <c r="CJ24" s="59" t="str">
        <f t="shared" si="21"/>
        <v/>
      </c>
      <c r="CK24" s="59" t="str">
        <f t="shared" si="22"/>
        <v/>
      </c>
      <c r="CL24" s="59" t="str">
        <f t="shared" si="23"/>
        <v/>
      </c>
      <c r="CM24" s="59" t="str">
        <f t="shared" si="24"/>
        <v/>
      </c>
      <c r="CN24" s="59" t="str">
        <f t="shared" si="25"/>
        <v/>
      </c>
      <c r="CO24" s="59" t="str">
        <f t="shared" si="26"/>
        <v/>
      </c>
      <c r="CP24" s="59" t="str">
        <f t="shared" si="27"/>
        <v/>
      </c>
      <c r="CQ24" s="59" t="str">
        <f t="shared" si="28"/>
        <v/>
      </c>
      <c r="CR24" s="59" t="str">
        <f t="shared" si="29"/>
        <v/>
      </c>
      <c r="CS24" s="59" t="str">
        <f t="shared" si="30"/>
        <v/>
      </c>
      <c r="CT24" s="59" t="str">
        <f t="shared" si="31"/>
        <v/>
      </c>
      <c r="CU24" s="59" t="str">
        <f t="shared" si="32"/>
        <v/>
      </c>
      <c r="CV24" s="59" t="str">
        <f t="shared" si="33"/>
        <v/>
      </c>
      <c r="CW24" s="59" t="str">
        <f t="shared" si="34"/>
        <v/>
      </c>
      <c r="CX24" s="59" t="str">
        <f t="shared" si="35"/>
        <v/>
      </c>
      <c r="CY24" s="59" t="str">
        <f t="shared" si="36"/>
        <v/>
      </c>
      <c r="CZ24" s="59" t="str">
        <f t="shared" si="37"/>
        <v/>
      </c>
      <c r="DA24" s="59" t="str">
        <f t="shared" si="38"/>
        <v/>
      </c>
      <c r="DB24" s="59" t="str">
        <f t="shared" si="39"/>
        <v/>
      </c>
      <c r="DC24" s="59" t="str">
        <f t="shared" si="40"/>
        <v/>
      </c>
      <c r="DD24" s="59" t="str">
        <f t="shared" si="41"/>
        <v/>
      </c>
      <c r="DE24" s="59" t="str">
        <f t="shared" si="42"/>
        <v/>
      </c>
      <c r="DF24" s="59" t="str">
        <f t="shared" si="43"/>
        <v/>
      </c>
      <c r="DG24" s="59" t="str">
        <f t="shared" si="44"/>
        <v/>
      </c>
      <c r="DH24" s="59" t="str">
        <f t="shared" si="45"/>
        <v/>
      </c>
      <c r="DI24" s="59" t="str">
        <f t="shared" si="46"/>
        <v/>
      </c>
      <c r="DJ24" s="59" t="str">
        <f t="shared" si="47"/>
        <v/>
      </c>
      <c r="DK24" s="59" t="str">
        <f t="shared" si="48"/>
        <v/>
      </c>
      <c r="DL24" s="59" t="str">
        <f t="shared" si="49"/>
        <v/>
      </c>
      <c r="DM24" s="59" t="str">
        <f t="shared" si="50"/>
        <v/>
      </c>
      <c r="DN24" s="59" t="str">
        <f t="shared" si="51"/>
        <v/>
      </c>
      <c r="DO24" s="59" t="str">
        <f t="shared" si="52"/>
        <v/>
      </c>
      <c r="DP24" s="59" t="str">
        <f t="shared" si="53"/>
        <v/>
      </c>
      <c r="DQ24" s="59" t="str">
        <f t="shared" si="54"/>
        <v/>
      </c>
      <c r="DR24" s="59" t="str">
        <f t="shared" si="55"/>
        <v/>
      </c>
      <c r="DS24" s="59" t="str">
        <f t="shared" si="56"/>
        <v/>
      </c>
      <c r="DT24" s="59" t="str">
        <f t="shared" si="57"/>
        <v/>
      </c>
      <c r="DU24" s="59" t="str">
        <f t="shared" si="58"/>
        <v/>
      </c>
      <c r="DV24" s="59" t="str">
        <f t="shared" si="59"/>
        <v/>
      </c>
      <c r="DW24" s="59" t="str">
        <f t="shared" si="60"/>
        <v/>
      </c>
      <c r="DX24" s="59" t="str">
        <f t="shared" si="61"/>
        <v/>
      </c>
      <c r="DY24" s="59" t="str">
        <f t="shared" si="62"/>
        <v/>
      </c>
      <c r="DZ24" s="59" t="str">
        <f t="shared" si="63"/>
        <v/>
      </c>
      <c r="EA24" s="59" t="str">
        <f t="shared" si="64"/>
        <v/>
      </c>
      <c r="EB24" s="59" t="str">
        <f t="shared" si="65"/>
        <v/>
      </c>
      <c r="EC24" s="59" t="str">
        <f t="shared" si="66"/>
        <v/>
      </c>
      <c r="ED24" s="59" t="str">
        <f t="shared" si="67"/>
        <v/>
      </c>
      <c r="EE24" s="59" t="str">
        <f t="shared" si="68"/>
        <v/>
      </c>
      <c r="EF24" s="59" t="str">
        <f t="shared" si="69"/>
        <v/>
      </c>
      <c r="EG24" s="59" t="str">
        <f t="shared" si="70"/>
        <v/>
      </c>
      <c r="EH24" s="59" t="str">
        <f t="shared" si="71"/>
        <v/>
      </c>
      <c r="EI24" s="59" t="str">
        <f t="shared" si="72"/>
        <v/>
      </c>
      <c r="EJ24" s="59" t="str">
        <f t="shared" si="73"/>
        <v/>
      </c>
      <c r="EK24" s="59" t="str">
        <f t="shared" si="74"/>
        <v/>
      </c>
      <c r="EL24" s="59" t="str">
        <f t="shared" si="75"/>
        <v/>
      </c>
      <c r="EM24" s="59" t="str">
        <f t="shared" si="76"/>
        <v/>
      </c>
      <c r="EN24" s="59" t="str">
        <f t="shared" si="77"/>
        <v/>
      </c>
      <c r="EO24" s="59" t="str">
        <f t="shared" si="78"/>
        <v/>
      </c>
      <c r="EP24" s="59" t="str">
        <f t="shared" si="79"/>
        <v/>
      </c>
      <c r="EQ24" s="59" t="str">
        <f t="shared" si="80"/>
        <v/>
      </c>
      <c r="ER24" s="59" t="str">
        <f t="shared" si="81"/>
        <v/>
      </c>
      <c r="ES24" s="59" t="str">
        <f t="shared" si="82"/>
        <v/>
      </c>
      <c r="ET24" s="59" t="str">
        <f t="shared" si="83"/>
        <v/>
      </c>
      <c r="EU24" s="59" t="str">
        <f t="shared" si="84"/>
        <v/>
      </c>
      <c r="EV24" s="59" t="str">
        <f t="shared" si="85"/>
        <v/>
      </c>
      <c r="EW24" s="59" t="str">
        <f t="shared" si="86"/>
        <v/>
      </c>
      <c r="EX24" s="59" t="str">
        <f t="shared" si="87"/>
        <v/>
      </c>
      <c r="EY24" s="59" t="str">
        <f t="shared" si="88"/>
        <v/>
      </c>
      <c r="EZ24" s="59" t="str">
        <f t="shared" si="89"/>
        <v/>
      </c>
      <c r="FA24" s="59" t="str">
        <f t="shared" si="90"/>
        <v/>
      </c>
      <c r="FB24" s="59" t="str">
        <f t="shared" si="91"/>
        <v/>
      </c>
      <c r="FC24" s="59" t="str">
        <f t="shared" si="92"/>
        <v/>
      </c>
      <c r="FD24" s="59" t="str">
        <f t="shared" si="93"/>
        <v/>
      </c>
      <c r="FE24" s="59" t="str">
        <f t="shared" si="94"/>
        <v/>
      </c>
      <c r="FF24" s="59" t="str">
        <f t="shared" si="95"/>
        <v/>
      </c>
      <c r="FG24" s="59" t="str">
        <f t="shared" si="96"/>
        <v/>
      </c>
      <c r="FH24" s="59" t="str">
        <f t="shared" si="97"/>
        <v/>
      </c>
      <c r="FI24" s="59" t="str">
        <f t="shared" si="98"/>
        <v/>
      </c>
      <c r="FJ24" s="59" t="str">
        <f t="shared" si="99"/>
        <v/>
      </c>
      <c r="FK24" s="59" t="str">
        <f t="shared" si="100"/>
        <v/>
      </c>
      <c r="FL24" s="59" t="str">
        <f t="shared" si="101"/>
        <v/>
      </c>
      <c r="FM24" s="59" t="str">
        <f t="shared" si="102"/>
        <v/>
      </c>
    </row>
    <row r="25" spans="72:169" x14ac:dyDescent="0.25">
      <c r="BT25" s="58" t="str">
        <f t="shared" si="5"/>
        <v/>
      </c>
      <c r="BU25" s="59" t="str">
        <f t="shared" si="6"/>
        <v/>
      </c>
      <c r="BV25" s="59" t="str">
        <f t="shared" si="7"/>
        <v/>
      </c>
      <c r="BW25" s="59" t="str">
        <f t="shared" si="8"/>
        <v/>
      </c>
      <c r="BX25" s="59" t="str">
        <f t="shared" si="9"/>
        <v/>
      </c>
      <c r="BY25" s="59" t="str">
        <f t="shared" si="10"/>
        <v/>
      </c>
      <c r="BZ25" s="59" t="str">
        <f t="shared" si="11"/>
        <v/>
      </c>
      <c r="CA25" s="59" t="str">
        <f t="shared" si="12"/>
        <v/>
      </c>
      <c r="CB25" s="59" t="str">
        <f t="shared" si="13"/>
        <v/>
      </c>
      <c r="CC25" s="59" t="str">
        <f t="shared" si="14"/>
        <v/>
      </c>
      <c r="CD25" s="59" t="str">
        <f t="shared" si="15"/>
        <v/>
      </c>
      <c r="CE25" s="59" t="str">
        <f t="shared" si="16"/>
        <v/>
      </c>
      <c r="CF25" s="59" t="str">
        <f t="shared" si="17"/>
        <v/>
      </c>
      <c r="CG25" s="59" t="str">
        <f t="shared" si="18"/>
        <v/>
      </c>
      <c r="CH25" s="59" t="str">
        <f t="shared" si="19"/>
        <v/>
      </c>
      <c r="CI25" s="59" t="str">
        <f t="shared" si="20"/>
        <v/>
      </c>
      <c r="CJ25" s="59" t="str">
        <f t="shared" si="21"/>
        <v/>
      </c>
      <c r="CK25" s="59" t="str">
        <f t="shared" si="22"/>
        <v/>
      </c>
      <c r="CL25" s="59" t="str">
        <f t="shared" si="23"/>
        <v/>
      </c>
      <c r="CM25" s="59" t="str">
        <f t="shared" si="24"/>
        <v/>
      </c>
      <c r="CN25" s="59" t="str">
        <f t="shared" si="25"/>
        <v/>
      </c>
      <c r="CO25" s="59" t="str">
        <f t="shared" si="26"/>
        <v/>
      </c>
      <c r="CP25" s="59" t="str">
        <f t="shared" si="27"/>
        <v/>
      </c>
      <c r="CQ25" s="59" t="str">
        <f t="shared" si="28"/>
        <v/>
      </c>
      <c r="CR25" s="59" t="str">
        <f t="shared" si="29"/>
        <v/>
      </c>
      <c r="CS25" s="59" t="str">
        <f t="shared" si="30"/>
        <v/>
      </c>
      <c r="CT25" s="59" t="str">
        <f t="shared" si="31"/>
        <v/>
      </c>
      <c r="CU25" s="59" t="str">
        <f t="shared" si="32"/>
        <v/>
      </c>
      <c r="CV25" s="59" t="str">
        <f t="shared" si="33"/>
        <v/>
      </c>
      <c r="CW25" s="59" t="str">
        <f t="shared" si="34"/>
        <v/>
      </c>
      <c r="CX25" s="59" t="str">
        <f t="shared" si="35"/>
        <v/>
      </c>
      <c r="CY25" s="59" t="str">
        <f t="shared" si="36"/>
        <v/>
      </c>
      <c r="CZ25" s="59" t="str">
        <f t="shared" si="37"/>
        <v/>
      </c>
      <c r="DA25" s="59" t="str">
        <f t="shared" si="38"/>
        <v/>
      </c>
      <c r="DB25" s="59" t="str">
        <f t="shared" si="39"/>
        <v/>
      </c>
      <c r="DC25" s="59" t="str">
        <f t="shared" si="40"/>
        <v/>
      </c>
      <c r="DD25" s="59" t="str">
        <f t="shared" si="41"/>
        <v/>
      </c>
      <c r="DE25" s="59" t="str">
        <f t="shared" si="42"/>
        <v/>
      </c>
      <c r="DF25" s="59" t="str">
        <f t="shared" si="43"/>
        <v/>
      </c>
      <c r="DG25" s="59" t="str">
        <f t="shared" si="44"/>
        <v/>
      </c>
      <c r="DH25" s="59" t="str">
        <f t="shared" si="45"/>
        <v/>
      </c>
      <c r="DI25" s="59" t="str">
        <f t="shared" si="46"/>
        <v/>
      </c>
      <c r="DJ25" s="59" t="str">
        <f t="shared" si="47"/>
        <v/>
      </c>
      <c r="DK25" s="59" t="str">
        <f t="shared" si="48"/>
        <v/>
      </c>
      <c r="DL25" s="59" t="str">
        <f t="shared" si="49"/>
        <v/>
      </c>
      <c r="DM25" s="59" t="str">
        <f t="shared" si="50"/>
        <v/>
      </c>
      <c r="DN25" s="59" t="str">
        <f t="shared" si="51"/>
        <v/>
      </c>
      <c r="DO25" s="59" t="str">
        <f t="shared" si="52"/>
        <v/>
      </c>
      <c r="DP25" s="59" t="str">
        <f t="shared" si="53"/>
        <v/>
      </c>
      <c r="DQ25" s="59" t="str">
        <f t="shared" si="54"/>
        <v/>
      </c>
      <c r="DR25" s="59" t="str">
        <f t="shared" si="55"/>
        <v/>
      </c>
      <c r="DS25" s="59" t="str">
        <f t="shared" si="56"/>
        <v/>
      </c>
      <c r="DT25" s="59" t="str">
        <f t="shared" si="57"/>
        <v/>
      </c>
      <c r="DU25" s="59" t="str">
        <f t="shared" si="58"/>
        <v/>
      </c>
      <c r="DV25" s="59" t="str">
        <f t="shared" si="59"/>
        <v/>
      </c>
      <c r="DW25" s="59" t="str">
        <f t="shared" si="60"/>
        <v/>
      </c>
      <c r="DX25" s="59" t="str">
        <f t="shared" si="61"/>
        <v/>
      </c>
      <c r="DY25" s="59" t="str">
        <f t="shared" si="62"/>
        <v/>
      </c>
      <c r="DZ25" s="59" t="str">
        <f t="shared" si="63"/>
        <v/>
      </c>
      <c r="EA25" s="59" t="str">
        <f t="shared" si="64"/>
        <v/>
      </c>
      <c r="EB25" s="59" t="str">
        <f t="shared" si="65"/>
        <v/>
      </c>
      <c r="EC25" s="59" t="str">
        <f t="shared" si="66"/>
        <v/>
      </c>
      <c r="ED25" s="59" t="str">
        <f t="shared" si="67"/>
        <v/>
      </c>
      <c r="EE25" s="59" t="str">
        <f t="shared" si="68"/>
        <v/>
      </c>
      <c r="EF25" s="59" t="str">
        <f t="shared" si="69"/>
        <v/>
      </c>
      <c r="EG25" s="59" t="str">
        <f t="shared" si="70"/>
        <v/>
      </c>
      <c r="EH25" s="59" t="str">
        <f t="shared" si="71"/>
        <v/>
      </c>
      <c r="EI25" s="59" t="str">
        <f t="shared" si="72"/>
        <v/>
      </c>
      <c r="EJ25" s="59" t="str">
        <f t="shared" si="73"/>
        <v/>
      </c>
      <c r="EK25" s="59" t="str">
        <f t="shared" si="74"/>
        <v/>
      </c>
      <c r="EL25" s="59" t="str">
        <f t="shared" si="75"/>
        <v/>
      </c>
      <c r="EM25" s="59" t="str">
        <f t="shared" si="76"/>
        <v/>
      </c>
      <c r="EN25" s="59" t="str">
        <f t="shared" si="77"/>
        <v/>
      </c>
      <c r="EO25" s="59" t="str">
        <f t="shared" si="78"/>
        <v/>
      </c>
      <c r="EP25" s="59" t="str">
        <f t="shared" si="79"/>
        <v/>
      </c>
      <c r="EQ25" s="59" t="str">
        <f t="shared" si="80"/>
        <v/>
      </c>
      <c r="ER25" s="59" t="str">
        <f t="shared" si="81"/>
        <v/>
      </c>
      <c r="ES25" s="59" t="str">
        <f t="shared" si="82"/>
        <v/>
      </c>
      <c r="ET25" s="59" t="str">
        <f t="shared" si="83"/>
        <v/>
      </c>
      <c r="EU25" s="59" t="str">
        <f t="shared" si="84"/>
        <v/>
      </c>
      <c r="EV25" s="59" t="str">
        <f t="shared" si="85"/>
        <v/>
      </c>
      <c r="EW25" s="59" t="str">
        <f t="shared" si="86"/>
        <v/>
      </c>
      <c r="EX25" s="59" t="str">
        <f t="shared" si="87"/>
        <v/>
      </c>
      <c r="EY25" s="59" t="str">
        <f t="shared" si="88"/>
        <v/>
      </c>
      <c r="EZ25" s="59" t="str">
        <f t="shared" si="89"/>
        <v/>
      </c>
      <c r="FA25" s="59" t="str">
        <f t="shared" si="90"/>
        <v/>
      </c>
      <c r="FB25" s="59" t="str">
        <f t="shared" si="91"/>
        <v/>
      </c>
      <c r="FC25" s="59" t="str">
        <f t="shared" si="92"/>
        <v/>
      </c>
      <c r="FD25" s="59" t="str">
        <f t="shared" si="93"/>
        <v/>
      </c>
      <c r="FE25" s="59" t="str">
        <f t="shared" si="94"/>
        <v/>
      </c>
      <c r="FF25" s="59" t="str">
        <f t="shared" si="95"/>
        <v/>
      </c>
      <c r="FG25" s="59" t="str">
        <f t="shared" si="96"/>
        <v/>
      </c>
      <c r="FH25" s="59" t="str">
        <f t="shared" si="97"/>
        <v/>
      </c>
      <c r="FI25" s="59" t="str">
        <f t="shared" si="98"/>
        <v/>
      </c>
      <c r="FJ25" s="59" t="str">
        <f t="shared" si="99"/>
        <v/>
      </c>
      <c r="FK25" s="59" t="str">
        <f t="shared" si="100"/>
        <v/>
      </c>
      <c r="FL25" s="59" t="str">
        <f t="shared" si="101"/>
        <v/>
      </c>
      <c r="FM25" s="59" t="str">
        <f t="shared" si="102"/>
        <v/>
      </c>
    </row>
    <row r="26" spans="72:169" x14ac:dyDescent="0.25">
      <c r="BT26" s="58" t="str">
        <f t="shared" si="5"/>
        <v/>
      </c>
      <c r="BU26" s="59" t="str">
        <f t="shared" si="6"/>
        <v/>
      </c>
      <c r="BV26" s="59" t="str">
        <f t="shared" si="7"/>
        <v/>
      </c>
      <c r="BW26" s="59" t="str">
        <f t="shared" si="8"/>
        <v/>
      </c>
      <c r="BX26" s="59" t="str">
        <f t="shared" si="9"/>
        <v/>
      </c>
      <c r="BY26" s="59" t="str">
        <f t="shared" si="10"/>
        <v/>
      </c>
      <c r="BZ26" s="59" t="str">
        <f t="shared" si="11"/>
        <v/>
      </c>
      <c r="CA26" s="59" t="str">
        <f t="shared" si="12"/>
        <v/>
      </c>
      <c r="CB26" s="59" t="str">
        <f t="shared" si="13"/>
        <v/>
      </c>
      <c r="CC26" s="59" t="str">
        <f t="shared" si="14"/>
        <v/>
      </c>
      <c r="CD26" s="59" t="str">
        <f t="shared" si="15"/>
        <v/>
      </c>
      <c r="CE26" s="59" t="str">
        <f t="shared" si="16"/>
        <v/>
      </c>
      <c r="CF26" s="59" t="str">
        <f t="shared" si="17"/>
        <v/>
      </c>
      <c r="CG26" s="59" t="str">
        <f t="shared" si="18"/>
        <v/>
      </c>
      <c r="CH26" s="59" t="str">
        <f t="shared" si="19"/>
        <v/>
      </c>
      <c r="CI26" s="59" t="str">
        <f t="shared" si="20"/>
        <v/>
      </c>
      <c r="CJ26" s="59" t="str">
        <f t="shared" si="21"/>
        <v/>
      </c>
      <c r="CK26" s="59" t="str">
        <f t="shared" si="22"/>
        <v/>
      </c>
      <c r="CL26" s="59" t="str">
        <f t="shared" si="23"/>
        <v/>
      </c>
      <c r="CM26" s="59" t="str">
        <f t="shared" si="24"/>
        <v/>
      </c>
      <c r="CN26" s="59" t="str">
        <f t="shared" si="25"/>
        <v/>
      </c>
      <c r="CO26" s="59" t="str">
        <f t="shared" si="26"/>
        <v/>
      </c>
      <c r="CP26" s="59" t="str">
        <f t="shared" si="27"/>
        <v/>
      </c>
      <c r="CQ26" s="59" t="str">
        <f t="shared" si="28"/>
        <v/>
      </c>
      <c r="CR26" s="59" t="str">
        <f t="shared" si="29"/>
        <v/>
      </c>
      <c r="CS26" s="59" t="str">
        <f t="shared" si="30"/>
        <v/>
      </c>
      <c r="CT26" s="59" t="str">
        <f t="shared" si="31"/>
        <v/>
      </c>
      <c r="CU26" s="59" t="str">
        <f t="shared" si="32"/>
        <v/>
      </c>
      <c r="CV26" s="59" t="str">
        <f t="shared" si="33"/>
        <v/>
      </c>
      <c r="CW26" s="59" t="str">
        <f t="shared" si="34"/>
        <v/>
      </c>
      <c r="CX26" s="59" t="str">
        <f t="shared" si="35"/>
        <v/>
      </c>
      <c r="CY26" s="59" t="str">
        <f t="shared" si="36"/>
        <v/>
      </c>
      <c r="CZ26" s="59" t="str">
        <f t="shared" si="37"/>
        <v/>
      </c>
      <c r="DA26" s="59" t="str">
        <f t="shared" si="38"/>
        <v/>
      </c>
      <c r="DB26" s="59" t="str">
        <f t="shared" si="39"/>
        <v/>
      </c>
      <c r="DC26" s="59" t="str">
        <f t="shared" si="40"/>
        <v/>
      </c>
      <c r="DD26" s="59" t="str">
        <f t="shared" si="41"/>
        <v/>
      </c>
      <c r="DE26" s="59" t="str">
        <f t="shared" si="42"/>
        <v/>
      </c>
      <c r="DF26" s="59" t="str">
        <f t="shared" si="43"/>
        <v/>
      </c>
      <c r="DG26" s="59" t="str">
        <f t="shared" si="44"/>
        <v/>
      </c>
      <c r="DH26" s="59" t="str">
        <f t="shared" si="45"/>
        <v/>
      </c>
      <c r="DI26" s="59" t="str">
        <f t="shared" si="46"/>
        <v/>
      </c>
      <c r="DJ26" s="59" t="str">
        <f t="shared" si="47"/>
        <v/>
      </c>
      <c r="DK26" s="59" t="str">
        <f t="shared" si="48"/>
        <v/>
      </c>
      <c r="DL26" s="59" t="str">
        <f t="shared" si="49"/>
        <v/>
      </c>
      <c r="DM26" s="59" t="str">
        <f t="shared" si="50"/>
        <v/>
      </c>
      <c r="DN26" s="59" t="str">
        <f t="shared" si="51"/>
        <v/>
      </c>
      <c r="DO26" s="59" t="str">
        <f t="shared" si="52"/>
        <v/>
      </c>
      <c r="DP26" s="59" t="str">
        <f t="shared" si="53"/>
        <v/>
      </c>
      <c r="DQ26" s="59" t="str">
        <f t="shared" si="54"/>
        <v/>
      </c>
      <c r="DR26" s="59" t="str">
        <f t="shared" si="55"/>
        <v/>
      </c>
      <c r="DS26" s="59" t="str">
        <f t="shared" si="56"/>
        <v/>
      </c>
      <c r="DT26" s="59" t="str">
        <f t="shared" si="57"/>
        <v/>
      </c>
      <c r="DU26" s="59" t="str">
        <f t="shared" si="58"/>
        <v/>
      </c>
      <c r="DV26" s="59" t="str">
        <f t="shared" si="59"/>
        <v/>
      </c>
      <c r="DW26" s="59" t="str">
        <f t="shared" si="60"/>
        <v/>
      </c>
      <c r="DX26" s="59" t="str">
        <f t="shared" si="61"/>
        <v/>
      </c>
      <c r="DY26" s="59" t="str">
        <f t="shared" si="62"/>
        <v/>
      </c>
      <c r="DZ26" s="59" t="str">
        <f t="shared" si="63"/>
        <v/>
      </c>
      <c r="EA26" s="59" t="str">
        <f t="shared" si="64"/>
        <v/>
      </c>
      <c r="EB26" s="59" t="str">
        <f t="shared" si="65"/>
        <v/>
      </c>
      <c r="EC26" s="59" t="str">
        <f t="shared" si="66"/>
        <v/>
      </c>
      <c r="ED26" s="59" t="str">
        <f t="shared" si="67"/>
        <v/>
      </c>
      <c r="EE26" s="59" t="str">
        <f t="shared" si="68"/>
        <v/>
      </c>
      <c r="EF26" s="59" t="str">
        <f t="shared" si="69"/>
        <v/>
      </c>
      <c r="EG26" s="59" t="str">
        <f t="shared" si="70"/>
        <v/>
      </c>
      <c r="EH26" s="59" t="str">
        <f t="shared" si="71"/>
        <v/>
      </c>
      <c r="EI26" s="59" t="str">
        <f t="shared" si="72"/>
        <v/>
      </c>
      <c r="EJ26" s="59" t="str">
        <f t="shared" si="73"/>
        <v/>
      </c>
      <c r="EK26" s="59" t="str">
        <f t="shared" si="74"/>
        <v/>
      </c>
      <c r="EL26" s="59" t="str">
        <f t="shared" si="75"/>
        <v/>
      </c>
      <c r="EM26" s="59" t="str">
        <f t="shared" si="76"/>
        <v/>
      </c>
      <c r="EN26" s="59" t="str">
        <f t="shared" si="77"/>
        <v/>
      </c>
      <c r="EO26" s="59" t="str">
        <f t="shared" si="78"/>
        <v/>
      </c>
      <c r="EP26" s="59" t="str">
        <f t="shared" si="79"/>
        <v/>
      </c>
      <c r="EQ26" s="59" t="str">
        <f t="shared" si="80"/>
        <v/>
      </c>
      <c r="ER26" s="59" t="str">
        <f t="shared" si="81"/>
        <v/>
      </c>
      <c r="ES26" s="59" t="str">
        <f t="shared" si="82"/>
        <v/>
      </c>
      <c r="ET26" s="59" t="str">
        <f t="shared" si="83"/>
        <v/>
      </c>
      <c r="EU26" s="59" t="str">
        <f t="shared" si="84"/>
        <v/>
      </c>
      <c r="EV26" s="59" t="str">
        <f t="shared" si="85"/>
        <v/>
      </c>
      <c r="EW26" s="59" t="str">
        <f t="shared" si="86"/>
        <v/>
      </c>
      <c r="EX26" s="59" t="str">
        <f t="shared" si="87"/>
        <v/>
      </c>
      <c r="EY26" s="59" t="str">
        <f t="shared" si="88"/>
        <v/>
      </c>
      <c r="EZ26" s="59" t="str">
        <f t="shared" si="89"/>
        <v/>
      </c>
      <c r="FA26" s="59" t="str">
        <f t="shared" si="90"/>
        <v/>
      </c>
      <c r="FB26" s="59" t="str">
        <f t="shared" si="91"/>
        <v/>
      </c>
      <c r="FC26" s="59" t="str">
        <f t="shared" si="92"/>
        <v/>
      </c>
      <c r="FD26" s="59" t="str">
        <f t="shared" si="93"/>
        <v/>
      </c>
      <c r="FE26" s="59" t="str">
        <f t="shared" si="94"/>
        <v/>
      </c>
      <c r="FF26" s="59" t="str">
        <f t="shared" si="95"/>
        <v/>
      </c>
      <c r="FG26" s="59" t="str">
        <f t="shared" si="96"/>
        <v/>
      </c>
      <c r="FH26" s="59" t="str">
        <f t="shared" si="97"/>
        <v/>
      </c>
      <c r="FI26" s="59" t="str">
        <f t="shared" si="98"/>
        <v/>
      </c>
      <c r="FJ26" s="59" t="str">
        <f t="shared" si="99"/>
        <v/>
      </c>
      <c r="FK26" s="59" t="str">
        <f t="shared" si="100"/>
        <v/>
      </c>
      <c r="FL26" s="59" t="str">
        <f t="shared" si="101"/>
        <v/>
      </c>
      <c r="FM26" s="59" t="str">
        <f t="shared" si="102"/>
        <v/>
      </c>
    </row>
    <row r="27" spans="72:169" x14ac:dyDescent="0.25">
      <c r="BT27" s="58" t="str">
        <f t="shared" si="5"/>
        <v/>
      </c>
      <c r="BU27" s="59" t="str">
        <f t="shared" si="6"/>
        <v/>
      </c>
      <c r="BV27" s="59" t="str">
        <f t="shared" si="7"/>
        <v/>
      </c>
      <c r="BW27" s="59" t="str">
        <f t="shared" si="8"/>
        <v/>
      </c>
      <c r="BX27" s="59" t="str">
        <f t="shared" si="9"/>
        <v/>
      </c>
      <c r="BY27" s="59" t="str">
        <f t="shared" si="10"/>
        <v/>
      </c>
      <c r="BZ27" s="59" t="str">
        <f t="shared" si="11"/>
        <v/>
      </c>
      <c r="CA27" s="59" t="str">
        <f t="shared" si="12"/>
        <v/>
      </c>
      <c r="CB27" s="59" t="str">
        <f t="shared" si="13"/>
        <v/>
      </c>
      <c r="CC27" s="59" t="str">
        <f t="shared" si="14"/>
        <v/>
      </c>
      <c r="CD27" s="59" t="str">
        <f t="shared" si="15"/>
        <v/>
      </c>
      <c r="CE27" s="59" t="str">
        <f t="shared" si="16"/>
        <v/>
      </c>
      <c r="CF27" s="59" t="str">
        <f t="shared" si="17"/>
        <v/>
      </c>
      <c r="CG27" s="59" t="str">
        <f t="shared" si="18"/>
        <v/>
      </c>
      <c r="CH27" s="59" t="str">
        <f t="shared" si="19"/>
        <v/>
      </c>
      <c r="CI27" s="59" t="str">
        <f t="shared" si="20"/>
        <v/>
      </c>
      <c r="CJ27" s="59" t="str">
        <f t="shared" si="21"/>
        <v/>
      </c>
      <c r="CK27" s="59" t="str">
        <f t="shared" si="22"/>
        <v/>
      </c>
      <c r="CL27" s="59" t="str">
        <f t="shared" si="23"/>
        <v/>
      </c>
      <c r="CM27" s="59" t="str">
        <f t="shared" si="24"/>
        <v/>
      </c>
      <c r="CN27" s="59" t="str">
        <f t="shared" si="25"/>
        <v/>
      </c>
      <c r="CO27" s="59" t="str">
        <f t="shared" si="26"/>
        <v/>
      </c>
      <c r="CP27" s="59" t="str">
        <f t="shared" si="27"/>
        <v/>
      </c>
      <c r="CQ27" s="59" t="str">
        <f t="shared" si="28"/>
        <v/>
      </c>
      <c r="CR27" s="59" t="str">
        <f t="shared" si="29"/>
        <v/>
      </c>
      <c r="CS27" s="59" t="str">
        <f t="shared" si="30"/>
        <v/>
      </c>
      <c r="CT27" s="59" t="str">
        <f t="shared" si="31"/>
        <v/>
      </c>
      <c r="CU27" s="59" t="str">
        <f t="shared" si="32"/>
        <v/>
      </c>
      <c r="CV27" s="59" t="str">
        <f t="shared" si="33"/>
        <v/>
      </c>
      <c r="CW27" s="59" t="str">
        <f t="shared" si="34"/>
        <v/>
      </c>
      <c r="CX27" s="59" t="str">
        <f t="shared" si="35"/>
        <v/>
      </c>
      <c r="CY27" s="59" t="str">
        <f t="shared" si="36"/>
        <v/>
      </c>
      <c r="CZ27" s="59" t="str">
        <f t="shared" si="37"/>
        <v/>
      </c>
      <c r="DA27" s="59" t="str">
        <f t="shared" si="38"/>
        <v/>
      </c>
      <c r="DB27" s="59" t="str">
        <f t="shared" si="39"/>
        <v/>
      </c>
      <c r="DC27" s="59" t="str">
        <f t="shared" si="40"/>
        <v/>
      </c>
      <c r="DD27" s="59" t="str">
        <f t="shared" si="41"/>
        <v/>
      </c>
      <c r="DE27" s="59" t="str">
        <f t="shared" si="42"/>
        <v/>
      </c>
      <c r="DF27" s="59" t="str">
        <f t="shared" si="43"/>
        <v/>
      </c>
      <c r="DG27" s="59" t="str">
        <f t="shared" si="44"/>
        <v/>
      </c>
      <c r="DH27" s="59" t="str">
        <f t="shared" si="45"/>
        <v/>
      </c>
      <c r="DI27" s="59" t="str">
        <f t="shared" si="46"/>
        <v/>
      </c>
      <c r="DJ27" s="59" t="str">
        <f t="shared" si="47"/>
        <v/>
      </c>
      <c r="DK27" s="59" t="str">
        <f t="shared" si="48"/>
        <v/>
      </c>
      <c r="DL27" s="59" t="str">
        <f t="shared" si="49"/>
        <v/>
      </c>
      <c r="DM27" s="59" t="str">
        <f t="shared" si="50"/>
        <v/>
      </c>
      <c r="DN27" s="59" t="str">
        <f t="shared" si="51"/>
        <v/>
      </c>
      <c r="DO27" s="59" t="str">
        <f t="shared" si="52"/>
        <v/>
      </c>
      <c r="DP27" s="59" t="str">
        <f t="shared" si="53"/>
        <v/>
      </c>
      <c r="DQ27" s="59" t="str">
        <f t="shared" si="54"/>
        <v/>
      </c>
      <c r="DR27" s="59" t="str">
        <f t="shared" si="55"/>
        <v/>
      </c>
      <c r="DS27" s="59" t="str">
        <f t="shared" si="56"/>
        <v/>
      </c>
      <c r="DT27" s="59" t="str">
        <f t="shared" si="57"/>
        <v/>
      </c>
      <c r="DU27" s="59" t="str">
        <f t="shared" si="58"/>
        <v/>
      </c>
      <c r="DV27" s="59" t="str">
        <f t="shared" si="59"/>
        <v/>
      </c>
      <c r="DW27" s="59" t="str">
        <f t="shared" si="60"/>
        <v/>
      </c>
      <c r="DX27" s="59" t="str">
        <f t="shared" si="61"/>
        <v/>
      </c>
      <c r="DY27" s="59" t="str">
        <f t="shared" si="62"/>
        <v/>
      </c>
      <c r="DZ27" s="59" t="str">
        <f t="shared" si="63"/>
        <v/>
      </c>
      <c r="EA27" s="59" t="str">
        <f t="shared" si="64"/>
        <v/>
      </c>
      <c r="EB27" s="59" t="str">
        <f t="shared" si="65"/>
        <v/>
      </c>
      <c r="EC27" s="59" t="str">
        <f t="shared" si="66"/>
        <v/>
      </c>
      <c r="ED27" s="59" t="str">
        <f t="shared" si="67"/>
        <v/>
      </c>
      <c r="EE27" s="59" t="str">
        <f t="shared" si="68"/>
        <v/>
      </c>
      <c r="EF27" s="59" t="str">
        <f t="shared" si="69"/>
        <v/>
      </c>
      <c r="EG27" s="59" t="str">
        <f t="shared" si="70"/>
        <v/>
      </c>
      <c r="EH27" s="59" t="str">
        <f t="shared" si="71"/>
        <v/>
      </c>
      <c r="EI27" s="59" t="str">
        <f t="shared" si="72"/>
        <v/>
      </c>
      <c r="EJ27" s="59" t="str">
        <f t="shared" si="73"/>
        <v/>
      </c>
      <c r="EK27" s="59" t="str">
        <f t="shared" si="74"/>
        <v/>
      </c>
      <c r="EL27" s="59" t="str">
        <f t="shared" si="75"/>
        <v/>
      </c>
      <c r="EM27" s="59" t="str">
        <f t="shared" si="76"/>
        <v/>
      </c>
      <c r="EN27" s="59" t="str">
        <f t="shared" si="77"/>
        <v/>
      </c>
      <c r="EO27" s="59" t="str">
        <f t="shared" si="78"/>
        <v/>
      </c>
      <c r="EP27" s="59" t="str">
        <f t="shared" si="79"/>
        <v/>
      </c>
      <c r="EQ27" s="59" t="str">
        <f t="shared" si="80"/>
        <v/>
      </c>
      <c r="ER27" s="59" t="str">
        <f t="shared" si="81"/>
        <v/>
      </c>
      <c r="ES27" s="59" t="str">
        <f t="shared" si="82"/>
        <v/>
      </c>
      <c r="ET27" s="59" t="str">
        <f t="shared" si="83"/>
        <v/>
      </c>
      <c r="EU27" s="59" t="str">
        <f t="shared" si="84"/>
        <v/>
      </c>
      <c r="EV27" s="59" t="str">
        <f t="shared" si="85"/>
        <v/>
      </c>
      <c r="EW27" s="59" t="str">
        <f t="shared" si="86"/>
        <v/>
      </c>
      <c r="EX27" s="59" t="str">
        <f t="shared" si="87"/>
        <v/>
      </c>
      <c r="EY27" s="59" t="str">
        <f t="shared" si="88"/>
        <v/>
      </c>
      <c r="EZ27" s="59" t="str">
        <f t="shared" si="89"/>
        <v/>
      </c>
      <c r="FA27" s="59" t="str">
        <f t="shared" si="90"/>
        <v/>
      </c>
      <c r="FB27" s="59" t="str">
        <f t="shared" si="91"/>
        <v/>
      </c>
      <c r="FC27" s="59" t="str">
        <f t="shared" si="92"/>
        <v/>
      </c>
      <c r="FD27" s="59" t="str">
        <f t="shared" si="93"/>
        <v/>
      </c>
      <c r="FE27" s="59" t="str">
        <f t="shared" si="94"/>
        <v/>
      </c>
      <c r="FF27" s="59" t="str">
        <f t="shared" si="95"/>
        <v/>
      </c>
      <c r="FG27" s="59" t="str">
        <f t="shared" si="96"/>
        <v/>
      </c>
      <c r="FH27" s="59" t="str">
        <f t="shared" si="97"/>
        <v/>
      </c>
      <c r="FI27" s="59" t="str">
        <f t="shared" si="98"/>
        <v/>
      </c>
      <c r="FJ27" s="59" t="str">
        <f t="shared" si="99"/>
        <v/>
      </c>
      <c r="FK27" s="59" t="str">
        <f t="shared" si="100"/>
        <v/>
      </c>
      <c r="FL27" s="59" t="str">
        <f t="shared" si="101"/>
        <v/>
      </c>
      <c r="FM27" s="59" t="str">
        <f t="shared" si="102"/>
        <v/>
      </c>
    </row>
    <row r="28" spans="72:169" x14ac:dyDescent="0.25">
      <c r="BT28" s="58" t="str">
        <f t="shared" si="5"/>
        <v/>
      </c>
      <c r="BU28" s="59" t="str">
        <f t="shared" si="6"/>
        <v/>
      </c>
      <c r="BV28" s="59" t="str">
        <f t="shared" si="7"/>
        <v/>
      </c>
      <c r="BW28" s="59" t="str">
        <f t="shared" si="8"/>
        <v/>
      </c>
      <c r="BX28" s="59" t="str">
        <f t="shared" si="9"/>
        <v/>
      </c>
      <c r="BY28" s="59" t="str">
        <f t="shared" si="10"/>
        <v/>
      </c>
      <c r="BZ28" s="59" t="str">
        <f t="shared" si="11"/>
        <v/>
      </c>
      <c r="CA28" s="59" t="str">
        <f t="shared" si="12"/>
        <v/>
      </c>
      <c r="CB28" s="59" t="str">
        <f t="shared" si="13"/>
        <v/>
      </c>
      <c r="CC28" s="59" t="str">
        <f t="shared" si="14"/>
        <v/>
      </c>
      <c r="CD28" s="59" t="str">
        <f t="shared" si="15"/>
        <v/>
      </c>
      <c r="CE28" s="59" t="str">
        <f t="shared" si="16"/>
        <v/>
      </c>
      <c r="CF28" s="59" t="str">
        <f t="shared" si="17"/>
        <v/>
      </c>
      <c r="CG28" s="59" t="str">
        <f t="shared" si="18"/>
        <v/>
      </c>
      <c r="CH28" s="59" t="str">
        <f t="shared" si="19"/>
        <v/>
      </c>
      <c r="CI28" s="59" t="str">
        <f t="shared" si="20"/>
        <v/>
      </c>
      <c r="CJ28" s="59" t="str">
        <f t="shared" si="21"/>
        <v/>
      </c>
      <c r="CK28" s="59" t="str">
        <f t="shared" si="22"/>
        <v/>
      </c>
      <c r="CL28" s="59" t="str">
        <f t="shared" si="23"/>
        <v/>
      </c>
      <c r="CM28" s="59" t="str">
        <f t="shared" si="24"/>
        <v/>
      </c>
      <c r="CN28" s="59" t="str">
        <f t="shared" si="25"/>
        <v/>
      </c>
      <c r="CO28" s="59" t="str">
        <f t="shared" si="26"/>
        <v/>
      </c>
      <c r="CP28" s="59" t="str">
        <f t="shared" si="27"/>
        <v/>
      </c>
      <c r="CQ28" s="59" t="str">
        <f t="shared" si="28"/>
        <v/>
      </c>
      <c r="CR28" s="59" t="str">
        <f t="shared" si="29"/>
        <v/>
      </c>
      <c r="CS28" s="59" t="str">
        <f t="shared" si="30"/>
        <v/>
      </c>
      <c r="CT28" s="59" t="str">
        <f t="shared" si="31"/>
        <v/>
      </c>
      <c r="CU28" s="59" t="str">
        <f t="shared" si="32"/>
        <v/>
      </c>
      <c r="CV28" s="59" t="str">
        <f t="shared" si="33"/>
        <v/>
      </c>
      <c r="CW28" s="59" t="str">
        <f t="shared" si="34"/>
        <v/>
      </c>
      <c r="CX28" s="59" t="str">
        <f t="shared" si="35"/>
        <v/>
      </c>
      <c r="CY28" s="59" t="str">
        <f t="shared" si="36"/>
        <v/>
      </c>
      <c r="CZ28" s="59" t="str">
        <f t="shared" si="37"/>
        <v/>
      </c>
      <c r="DA28" s="59" t="str">
        <f t="shared" si="38"/>
        <v/>
      </c>
      <c r="DB28" s="59" t="str">
        <f t="shared" si="39"/>
        <v/>
      </c>
      <c r="DC28" s="59" t="str">
        <f t="shared" si="40"/>
        <v/>
      </c>
      <c r="DD28" s="59" t="str">
        <f t="shared" si="41"/>
        <v/>
      </c>
      <c r="DE28" s="59" t="str">
        <f t="shared" si="42"/>
        <v/>
      </c>
      <c r="DF28" s="59" t="str">
        <f t="shared" si="43"/>
        <v/>
      </c>
      <c r="DG28" s="59" t="str">
        <f t="shared" si="44"/>
        <v/>
      </c>
      <c r="DH28" s="59" t="str">
        <f t="shared" si="45"/>
        <v/>
      </c>
      <c r="DI28" s="59" t="str">
        <f t="shared" si="46"/>
        <v/>
      </c>
      <c r="DJ28" s="59" t="str">
        <f t="shared" si="47"/>
        <v/>
      </c>
      <c r="DK28" s="59" t="str">
        <f t="shared" si="48"/>
        <v/>
      </c>
      <c r="DL28" s="59" t="str">
        <f t="shared" si="49"/>
        <v/>
      </c>
      <c r="DM28" s="59" t="str">
        <f t="shared" si="50"/>
        <v/>
      </c>
      <c r="DN28" s="59" t="str">
        <f t="shared" si="51"/>
        <v/>
      </c>
      <c r="DO28" s="59" t="str">
        <f t="shared" si="52"/>
        <v/>
      </c>
      <c r="DP28" s="59" t="str">
        <f t="shared" si="53"/>
        <v/>
      </c>
      <c r="DQ28" s="59" t="str">
        <f t="shared" si="54"/>
        <v/>
      </c>
      <c r="DR28" s="59" t="str">
        <f t="shared" si="55"/>
        <v/>
      </c>
      <c r="DS28" s="59" t="str">
        <f t="shared" si="56"/>
        <v/>
      </c>
      <c r="DT28" s="59" t="str">
        <f t="shared" si="57"/>
        <v/>
      </c>
      <c r="DU28" s="59" t="str">
        <f t="shared" si="58"/>
        <v/>
      </c>
      <c r="DV28" s="59" t="str">
        <f t="shared" si="59"/>
        <v/>
      </c>
      <c r="DW28" s="59" t="str">
        <f t="shared" si="60"/>
        <v/>
      </c>
      <c r="DX28" s="59" t="str">
        <f t="shared" si="61"/>
        <v/>
      </c>
      <c r="DY28" s="59" t="str">
        <f t="shared" si="62"/>
        <v/>
      </c>
      <c r="DZ28" s="59" t="str">
        <f t="shared" si="63"/>
        <v/>
      </c>
      <c r="EA28" s="59" t="str">
        <f t="shared" si="64"/>
        <v/>
      </c>
      <c r="EB28" s="59" t="str">
        <f t="shared" si="65"/>
        <v/>
      </c>
      <c r="EC28" s="59" t="str">
        <f t="shared" si="66"/>
        <v/>
      </c>
      <c r="ED28" s="59" t="str">
        <f t="shared" si="67"/>
        <v/>
      </c>
      <c r="EE28" s="59" t="str">
        <f t="shared" si="68"/>
        <v/>
      </c>
      <c r="EF28" s="59" t="str">
        <f t="shared" si="69"/>
        <v/>
      </c>
      <c r="EG28" s="59" t="str">
        <f t="shared" si="70"/>
        <v/>
      </c>
      <c r="EH28" s="59" t="str">
        <f t="shared" si="71"/>
        <v/>
      </c>
      <c r="EI28" s="59" t="str">
        <f t="shared" si="72"/>
        <v/>
      </c>
      <c r="EJ28" s="59" t="str">
        <f t="shared" si="73"/>
        <v/>
      </c>
      <c r="EK28" s="59" t="str">
        <f t="shared" si="74"/>
        <v/>
      </c>
      <c r="EL28" s="59" t="str">
        <f t="shared" si="75"/>
        <v/>
      </c>
      <c r="EM28" s="59" t="str">
        <f t="shared" si="76"/>
        <v/>
      </c>
      <c r="EN28" s="59" t="str">
        <f t="shared" si="77"/>
        <v/>
      </c>
      <c r="EO28" s="59" t="str">
        <f t="shared" si="78"/>
        <v/>
      </c>
      <c r="EP28" s="59" t="str">
        <f t="shared" si="79"/>
        <v/>
      </c>
      <c r="EQ28" s="59" t="str">
        <f t="shared" si="80"/>
        <v/>
      </c>
      <c r="ER28" s="59" t="str">
        <f t="shared" si="81"/>
        <v/>
      </c>
      <c r="ES28" s="59" t="str">
        <f t="shared" si="82"/>
        <v/>
      </c>
      <c r="ET28" s="59" t="str">
        <f t="shared" si="83"/>
        <v/>
      </c>
      <c r="EU28" s="59" t="str">
        <f t="shared" si="84"/>
        <v/>
      </c>
      <c r="EV28" s="59" t="str">
        <f t="shared" si="85"/>
        <v/>
      </c>
      <c r="EW28" s="59" t="str">
        <f t="shared" si="86"/>
        <v/>
      </c>
      <c r="EX28" s="59" t="str">
        <f t="shared" si="87"/>
        <v/>
      </c>
      <c r="EY28" s="59" t="str">
        <f t="shared" si="88"/>
        <v/>
      </c>
      <c r="EZ28" s="59" t="str">
        <f t="shared" si="89"/>
        <v/>
      </c>
      <c r="FA28" s="59" t="str">
        <f t="shared" si="90"/>
        <v/>
      </c>
      <c r="FB28" s="59" t="str">
        <f t="shared" si="91"/>
        <v/>
      </c>
      <c r="FC28" s="59" t="str">
        <f t="shared" si="92"/>
        <v/>
      </c>
      <c r="FD28" s="59" t="str">
        <f t="shared" si="93"/>
        <v/>
      </c>
      <c r="FE28" s="59" t="str">
        <f t="shared" si="94"/>
        <v/>
      </c>
      <c r="FF28" s="59" t="str">
        <f t="shared" si="95"/>
        <v/>
      </c>
      <c r="FG28" s="59" t="str">
        <f t="shared" si="96"/>
        <v/>
      </c>
      <c r="FH28" s="59" t="str">
        <f t="shared" si="97"/>
        <v/>
      </c>
      <c r="FI28" s="59" t="str">
        <f t="shared" si="98"/>
        <v/>
      </c>
      <c r="FJ28" s="59" t="str">
        <f t="shared" si="99"/>
        <v/>
      </c>
      <c r="FK28" s="59" t="str">
        <f t="shared" si="100"/>
        <v/>
      </c>
      <c r="FL28" s="59" t="str">
        <f t="shared" si="101"/>
        <v/>
      </c>
      <c r="FM28" s="59" t="str">
        <f t="shared" si="102"/>
        <v/>
      </c>
    </row>
    <row r="29" spans="72:169" x14ac:dyDescent="0.25">
      <c r="BT29" s="58" t="str">
        <f t="shared" si="5"/>
        <v/>
      </c>
      <c r="BU29" s="59" t="str">
        <f t="shared" si="6"/>
        <v/>
      </c>
      <c r="BV29" s="59" t="str">
        <f t="shared" si="7"/>
        <v/>
      </c>
      <c r="BW29" s="59" t="str">
        <f t="shared" si="8"/>
        <v/>
      </c>
      <c r="BX29" s="59" t="str">
        <f t="shared" si="9"/>
        <v/>
      </c>
      <c r="BY29" s="59" t="str">
        <f t="shared" si="10"/>
        <v/>
      </c>
      <c r="BZ29" s="59" t="str">
        <f t="shared" si="11"/>
        <v/>
      </c>
      <c r="CA29" s="59" t="str">
        <f t="shared" si="12"/>
        <v/>
      </c>
      <c r="CB29" s="59" t="str">
        <f t="shared" si="13"/>
        <v/>
      </c>
      <c r="CC29" s="59" t="str">
        <f t="shared" si="14"/>
        <v/>
      </c>
      <c r="CD29" s="59" t="str">
        <f t="shared" si="15"/>
        <v/>
      </c>
      <c r="CE29" s="59" t="str">
        <f t="shared" si="16"/>
        <v/>
      </c>
      <c r="CF29" s="59" t="str">
        <f t="shared" si="17"/>
        <v/>
      </c>
      <c r="CG29" s="59" t="str">
        <f t="shared" si="18"/>
        <v/>
      </c>
      <c r="CH29" s="59" t="str">
        <f t="shared" si="19"/>
        <v/>
      </c>
      <c r="CI29" s="59" t="str">
        <f t="shared" si="20"/>
        <v/>
      </c>
      <c r="CJ29" s="59" t="str">
        <f t="shared" si="21"/>
        <v/>
      </c>
      <c r="CK29" s="59" t="str">
        <f t="shared" si="22"/>
        <v/>
      </c>
      <c r="CL29" s="59" t="str">
        <f t="shared" si="23"/>
        <v/>
      </c>
      <c r="CM29" s="59" t="str">
        <f t="shared" si="24"/>
        <v/>
      </c>
      <c r="CN29" s="59" t="str">
        <f t="shared" si="25"/>
        <v/>
      </c>
      <c r="CO29" s="59" t="str">
        <f t="shared" si="26"/>
        <v/>
      </c>
      <c r="CP29" s="59" t="str">
        <f t="shared" si="27"/>
        <v/>
      </c>
      <c r="CQ29" s="59" t="str">
        <f t="shared" si="28"/>
        <v/>
      </c>
      <c r="CR29" s="59" t="str">
        <f t="shared" si="29"/>
        <v/>
      </c>
      <c r="CS29" s="59" t="str">
        <f t="shared" si="30"/>
        <v/>
      </c>
      <c r="CT29" s="59" t="str">
        <f t="shared" si="31"/>
        <v/>
      </c>
      <c r="CU29" s="59" t="str">
        <f t="shared" si="32"/>
        <v/>
      </c>
      <c r="CV29" s="59" t="str">
        <f t="shared" si="33"/>
        <v/>
      </c>
      <c r="CW29" s="59" t="str">
        <f t="shared" si="34"/>
        <v/>
      </c>
      <c r="CX29" s="59" t="str">
        <f t="shared" si="35"/>
        <v/>
      </c>
      <c r="CY29" s="59" t="str">
        <f t="shared" si="36"/>
        <v/>
      </c>
      <c r="CZ29" s="59" t="str">
        <f t="shared" si="37"/>
        <v/>
      </c>
      <c r="DA29" s="59" t="str">
        <f t="shared" si="38"/>
        <v/>
      </c>
      <c r="DB29" s="59" t="str">
        <f t="shared" si="39"/>
        <v/>
      </c>
      <c r="DC29" s="59" t="str">
        <f t="shared" si="40"/>
        <v/>
      </c>
      <c r="DD29" s="59" t="str">
        <f t="shared" si="41"/>
        <v/>
      </c>
      <c r="DE29" s="59" t="str">
        <f t="shared" si="42"/>
        <v/>
      </c>
      <c r="DF29" s="59" t="str">
        <f t="shared" si="43"/>
        <v/>
      </c>
      <c r="DG29" s="59" t="str">
        <f t="shared" si="44"/>
        <v/>
      </c>
      <c r="DH29" s="59" t="str">
        <f t="shared" si="45"/>
        <v/>
      </c>
      <c r="DI29" s="59" t="str">
        <f t="shared" si="46"/>
        <v/>
      </c>
      <c r="DJ29" s="59" t="str">
        <f t="shared" si="47"/>
        <v/>
      </c>
      <c r="DK29" s="59" t="str">
        <f t="shared" si="48"/>
        <v/>
      </c>
      <c r="DL29" s="59" t="str">
        <f t="shared" si="49"/>
        <v/>
      </c>
      <c r="DM29" s="59" t="str">
        <f t="shared" si="50"/>
        <v/>
      </c>
      <c r="DN29" s="59" t="str">
        <f t="shared" si="51"/>
        <v/>
      </c>
      <c r="DO29" s="59" t="str">
        <f t="shared" si="52"/>
        <v/>
      </c>
      <c r="DP29" s="59" t="str">
        <f t="shared" si="53"/>
        <v/>
      </c>
      <c r="DQ29" s="59" t="str">
        <f t="shared" si="54"/>
        <v/>
      </c>
      <c r="DR29" s="59" t="str">
        <f t="shared" si="55"/>
        <v/>
      </c>
      <c r="DS29" s="59" t="str">
        <f t="shared" si="56"/>
        <v/>
      </c>
      <c r="DT29" s="59" t="str">
        <f t="shared" si="57"/>
        <v/>
      </c>
      <c r="DU29" s="59" t="str">
        <f t="shared" si="58"/>
        <v/>
      </c>
      <c r="DV29" s="59" t="str">
        <f t="shared" si="59"/>
        <v/>
      </c>
      <c r="DW29" s="59" t="str">
        <f t="shared" si="60"/>
        <v/>
      </c>
      <c r="DX29" s="59" t="str">
        <f t="shared" si="61"/>
        <v/>
      </c>
      <c r="DY29" s="59" t="str">
        <f t="shared" si="62"/>
        <v/>
      </c>
      <c r="DZ29" s="59" t="str">
        <f t="shared" si="63"/>
        <v/>
      </c>
      <c r="EA29" s="59" t="str">
        <f t="shared" si="64"/>
        <v/>
      </c>
      <c r="EB29" s="59" t="str">
        <f t="shared" si="65"/>
        <v/>
      </c>
      <c r="EC29" s="59" t="str">
        <f t="shared" si="66"/>
        <v/>
      </c>
      <c r="ED29" s="59" t="str">
        <f t="shared" si="67"/>
        <v/>
      </c>
      <c r="EE29" s="59" t="str">
        <f t="shared" si="68"/>
        <v/>
      </c>
      <c r="EF29" s="59" t="str">
        <f t="shared" si="69"/>
        <v/>
      </c>
      <c r="EG29" s="59" t="str">
        <f t="shared" si="70"/>
        <v/>
      </c>
      <c r="EH29" s="59" t="str">
        <f t="shared" si="71"/>
        <v/>
      </c>
      <c r="EI29" s="59" t="str">
        <f t="shared" si="72"/>
        <v/>
      </c>
      <c r="EJ29" s="59" t="str">
        <f t="shared" si="73"/>
        <v/>
      </c>
      <c r="EK29" s="59" t="str">
        <f t="shared" si="74"/>
        <v/>
      </c>
      <c r="EL29" s="59" t="str">
        <f t="shared" si="75"/>
        <v/>
      </c>
      <c r="EM29" s="59" t="str">
        <f t="shared" si="76"/>
        <v/>
      </c>
      <c r="EN29" s="59" t="str">
        <f t="shared" si="77"/>
        <v/>
      </c>
      <c r="EO29" s="59" t="str">
        <f t="shared" si="78"/>
        <v/>
      </c>
      <c r="EP29" s="59" t="str">
        <f t="shared" si="79"/>
        <v/>
      </c>
      <c r="EQ29" s="59" t="str">
        <f t="shared" si="80"/>
        <v/>
      </c>
      <c r="ER29" s="59" t="str">
        <f t="shared" si="81"/>
        <v/>
      </c>
      <c r="ES29" s="59" t="str">
        <f t="shared" si="82"/>
        <v/>
      </c>
      <c r="ET29" s="59" t="str">
        <f t="shared" si="83"/>
        <v/>
      </c>
      <c r="EU29" s="59" t="str">
        <f t="shared" si="84"/>
        <v/>
      </c>
      <c r="EV29" s="59" t="str">
        <f t="shared" si="85"/>
        <v/>
      </c>
      <c r="EW29" s="59" t="str">
        <f t="shared" si="86"/>
        <v/>
      </c>
      <c r="EX29" s="59" t="str">
        <f t="shared" si="87"/>
        <v/>
      </c>
      <c r="EY29" s="59" t="str">
        <f t="shared" si="88"/>
        <v/>
      </c>
      <c r="EZ29" s="59" t="str">
        <f t="shared" si="89"/>
        <v/>
      </c>
      <c r="FA29" s="59" t="str">
        <f t="shared" si="90"/>
        <v/>
      </c>
      <c r="FB29" s="59" t="str">
        <f t="shared" si="91"/>
        <v/>
      </c>
      <c r="FC29" s="59" t="str">
        <f t="shared" si="92"/>
        <v/>
      </c>
      <c r="FD29" s="59" t="str">
        <f t="shared" si="93"/>
        <v/>
      </c>
      <c r="FE29" s="59" t="str">
        <f t="shared" si="94"/>
        <v/>
      </c>
      <c r="FF29" s="59" t="str">
        <f t="shared" si="95"/>
        <v/>
      </c>
      <c r="FG29" s="59" t="str">
        <f t="shared" si="96"/>
        <v/>
      </c>
      <c r="FH29" s="59" t="str">
        <f t="shared" si="97"/>
        <v/>
      </c>
      <c r="FI29" s="59" t="str">
        <f t="shared" si="98"/>
        <v/>
      </c>
      <c r="FJ29" s="59" t="str">
        <f t="shared" si="99"/>
        <v/>
      </c>
      <c r="FK29" s="59" t="str">
        <f t="shared" si="100"/>
        <v/>
      </c>
      <c r="FL29" s="59" t="str">
        <f t="shared" si="101"/>
        <v/>
      </c>
      <c r="FM29" s="59" t="str">
        <f t="shared" si="102"/>
        <v/>
      </c>
    </row>
    <row r="30" spans="72:169" x14ac:dyDescent="0.25">
      <c r="BT30" s="58" t="str">
        <f t="shared" si="5"/>
        <v/>
      </c>
      <c r="BU30" s="59" t="str">
        <f t="shared" si="6"/>
        <v/>
      </c>
      <c r="BV30" s="59" t="str">
        <f t="shared" si="7"/>
        <v/>
      </c>
      <c r="BW30" s="59" t="str">
        <f t="shared" si="8"/>
        <v/>
      </c>
      <c r="BX30" s="59" t="str">
        <f t="shared" si="9"/>
        <v/>
      </c>
      <c r="BY30" s="59" t="str">
        <f t="shared" si="10"/>
        <v/>
      </c>
      <c r="BZ30" s="59" t="str">
        <f t="shared" si="11"/>
        <v/>
      </c>
      <c r="CA30" s="59" t="str">
        <f t="shared" si="12"/>
        <v/>
      </c>
      <c r="CB30" s="59" t="str">
        <f t="shared" si="13"/>
        <v/>
      </c>
      <c r="CC30" s="59" t="str">
        <f t="shared" si="14"/>
        <v/>
      </c>
      <c r="CD30" s="59" t="str">
        <f t="shared" si="15"/>
        <v/>
      </c>
      <c r="CE30" s="59" t="str">
        <f t="shared" si="16"/>
        <v/>
      </c>
      <c r="CF30" s="59" t="str">
        <f t="shared" si="17"/>
        <v/>
      </c>
      <c r="CG30" s="59" t="str">
        <f t="shared" si="18"/>
        <v/>
      </c>
      <c r="CH30" s="59" t="str">
        <f t="shared" si="19"/>
        <v/>
      </c>
      <c r="CI30" s="59" t="str">
        <f t="shared" si="20"/>
        <v/>
      </c>
      <c r="CJ30" s="59" t="str">
        <f t="shared" si="21"/>
        <v/>
      </c>
      <c r="CK30" s="59" t="str">
        <f t="shared" si="22"/>
        <v/>
      </c>
      <c r="CL30" s="59" t="str">
        <f t="shared" si="23"/>
        <v/>
      </c>
      <c r="CM30" s="59" t="str">
        <f t="shared" si="24"/>
        <v/>
      </c>
      <c r="CN30" s="59" t="str">
        <f t="shared" si="25"/>
        <v/>
      </c>
      <c r="CO30" s="59" t="str">
        <f t="shared" si="26"/>
        <v/>
      </c>
      <c r="CP30" s="59" t="str">
        <f t="shared" si="27"/>
        <v/>
      </c>
      <c r="CQ30" s="59" t="str">
        <f t="shared" si="28"/>
        <v/>
      </c>
      <c r="CR30" s="59" t="str">
        <f t="shared" si="29"/>
        <v/>
      </c>
      <c r="CS30" s="59" t="str">
        <f t="shared" si="30"/>
        <v/>
      </c>
      <c r="CT30" s="59" t="str">
        <f t="shared" si="31"/>
        <v/>
      </c>
      <c r="CU30" s="59" t="str">
        <f t="shared" si="32"/>
        <v/>
      </c>
      <c r="CV30" s="59" t="str">
        <f t="shared" si="33"/>
        <v/>
      </c>
      <c r="CW30" s="59" t="str">
        <f t="shared" si="34"/>
        <v/>
      </c>
      <c r="CX30" s="59" t="str">
        <f t="shared" si="35"/>
        <v/>
      </c>
      <c r="CY30" s="59" t="str">
        <f t="shared" si="36"/>
        <v/>
      </c>
      <c r="CZ30" s="59" t="str">
        <f t="shared" si="37"/>
        <v/>
      </c>
      <c r="DA30" s="59" t="str">
        <f t="shared" si="38"/>
        <v/>
      </c>
      <c r="DB30" s="59" t="str">
        <f t="shared" si="39"/>
        <v/>
      </c>
      <c r="DC30" s="59" t="str">
        <f t="shared" si="40"/>
        <v/>
      </c>
      <c r="DD30" s="59" t="str">
        <f t="shared" si="41"/>
        <v/>
      </c>
      <c r="DE30" s="59" t="str">
        <f t="shared" si="42"/>
        <v/>
      </c>
      <c r="DF30" s="59" t="str">
        <f t="shared" si="43"/>
        <v/>
      </c>
      <c r="DG30" s="59" t="str">
        <f t="shared" si="44"/>
        <v/>
      </c>
      <c r="DH30" s="59" t="str">
        <f t="shared" si="45"/>
        <v/>
      </c>
      <c r="DI30" s="59" t="str">
        <f t="shared" si="46"/>
        <v/>
      </c>
      <c r="DJ30" s="59" t="str">
        <f t="shared" si="47"/>
        <v/>
      </c>
      <c r="DK30" s="59" t="str">
        <f t="shared" si="48"/>
        <v/>
      </c>
      <c r="DL30" s="59" t="str">
        <f t="shared" si="49"/>
        <v/>
      </c>
      <c r="DM30" s="59" t="str">
        <f t="shared" si="50"/>
        <v/>
      </c>
      <c r="DN30" s="59" t="str">
        <f t="shared" si="51"/>
        <v/>
      </c>
      <c r="DO30" s="59" t="str">
        <f t="shared" si="52"/>
        <v/>
      </c>
      <c r="DP30" s="59" t="str">
        <f t="shared" si="53"/>
        <v/>
      </c>
      <c r="DQ30" s="59" t="str">
        <f t="shared" si="54"/>
        <v/>
      </c>
      <c r="DR30" s="59" t="str">
        <f t="shared" si="55"/>
        <v/>
      </c>
      <c r="DS30" s="59" t="str">
        <f t="shared" si="56"/>
        <v/>
      </c>
      <c r="DT30" s="59" t="str">
        <f t="shared" si="57"/>
        <v/>
      </c>
      <c r="DU30" s="59" t="str">
        <f t="shared" si="58"/>
        <v/>
      </c>
      <c r="DV30" s="59" t="str">
        <f t="shared" si="59"/>
        <v/>
      </c>
      <c r="DW30" s="59" t="str">
        <f t="shared" si="60"/>
        <v/>
      </c>
      <c r="DX30" s="59" t="str">
        <f t="shared" si="61"/>
        <v/>
      </c>
      <c r="DY30" s="59" t="str">
        <f t="shared" si="62"/>
        <v/>
      </c>
      <c r="DZ30" s="59" t="str">
        <f t="shared" si="63"/>
        <v/>
      </c>
      <c r="EA30" s="59" t="str">
        <f t="shared" si="64"/>
        <v/>
      </c>
      <c r="EB30" s="59" t="str">
        <f t="shared" si="65"/>
        <v/>
      </c>
      <c r="EC30" s="59" t="str">
        <f t="shared" si="66"/>
        <v/>
      </c>
      <c r="ED30" s="59" t="str">
        <f t="shared" si="67"/>
        <v/>
      </c>
      <c r="EE30" s="59" t="str">
        <f t="shared" si="68"/>
        <v/>
      </c>
      <c r="EF30" s="59" t="str">
        <f t="shared" si="69"/>
        <v/>
      </c>
      <c r="EG30" s="59" t="str">
        <f t="shared" si="70"/>
        <v/>
      </c>
      <c r="EH30" s="59" t="str">
        <f t="shared" si="71"/>
        <v/>
      </c>
      <c r="EI30" s="59" t="str">
        <f t="shared" si="72"/>
        <v/>
      </c>
      <c r="EJ30" s="59" t="str">
        <f t="shared" si="73"/>
        <v/>
      </c>
      <c r="EK30" s="59" t="str">
        <f t="shared" si="74"/>
        <v/>
      </c>
      <c r="EL30" s="59" t="str">
        <f t="shared" si="75"/>
        <v/>
      </c>
      <c r="EM30" s="59" t="str">
        <f t="shared" si="76"/>
        <v/>
      </c>
      <c r="EN30" s="59" t="str">
        <f t="shared" si="77"/>
        <v/>
      </c>
      <c r="EO30" s="59" t="str">
        <f t="shared" si="78"/>
        <v/>
      </c>
      <c r="EP30" s="59" t="str">
        <f t="shared" si="79"/>
        <v/>
      </c>
      <c r="EQ30" s="59" t="str">
        <f t="shared" si="80"/>
        <v/>
      </c>
      <c r="ER30" s="59" t="str">
        <f t="shared" si="81"/>
        <v/>
      </c>
      <c r="ES30" s="59" t="str">
        <f t="shared" si="82"/>
        <v/>
      </c>
      <c r="ET30" s="59" t="str">
        <f t="shared" si="83"/>
        <v/>
      </c>
      <c r="EU30" s="59" t="str">
        <f t="shared" si="84"/>
        <v/>
      </c>
      <c r="EV30" s="59" t="str">
        <f t="shared" si="85"/>
        <v/>
      </c>
      <c r="EW30" s="59" t="str">
        <f t="shared" si="86"/>
        <v/>
      </c>
      <c r="EX30" s="59" t="str">
        <f t="shared" si="87"/>
        <v/>
      </c>
      <c r="EY30" s="59" t="str">
        <f t="shared" si="88"/>
        <v/>
      </c>
      <c r="EZ30" s="59" t="str">
        <f t="shared" si="89"/>
        <v/>
      </c>
      <c r="FA30" s="59" t="str">
        <f t="shared" si="90"/>
        <v/>
      </c>
      <c r="FB30" s="59" t="str">
        <f t="shared" si="91"/>
        <v/>
      </c>
      <c r="FC30" s="59" t="str">
        <f t="shared" si="92"/>
        <v/>
      </c>
      <c r="FD30" s="59" t="str">
        <f t="shared" si="93"/>
        <v/>
      </c>
      <c r="FE30" s="59" t="str">
        <f t="shared" si="94"/>
        <v/>
      </c>
      <c r="FF30" s="59" t="str">
        <f t="shared" si="95"/>
        <v/>
      </c>
      <c r="FG30" s="59" t="str">
        <f t="shared" si="96"/>
        <v/>
      </c>
      <c r="FH30" s="59" t="str">
        <f t="shared" si="97"/>
        <v/>
      </c>
      <c r="FI30" s="59" t="str">
        <f t="shared" si="98"/>
        <v/>
      </c>
      <c r="FJ30" s="59" t="str">
        <f t="shared" si="99"/>
        <v/>
      </c>
      <c r="FK30" s="59" t="str">
        <f t="shared" si="100"/>
        <v/>
      </c>
      <c r="FL30" s="59" t="str">
        <f t="shared" si="101"/>
        <v/>
      </c>
      <c r="FM30" s="59" t="str">
        <f t="shared" si="102"/>
        <v/>
      </c>
    </row>
    <row r="31" spans="72:169" x14ac:dyDescent="0.25">
      <c r="BT31" s="58" t="str">
        <f t="shared" si="5"/>
        <v/>
      </c>
      <c r="BU31" s="59" t="str">
        <f t="shared" si="6"/>
        <v/>
      </c>
      <c r="BV31" s="59" t="str">
        <f t="shared" si="7"/>
        <v/>
      </c>
      <c r="BW31" s="59" t="str">
        <f t="shared" si="8"/>
        <v/>
      </c>
      <c r="BX31" s="59" t="str">
        <f t="shared" si="9"/>
        <v/>
      </c>
      <c r="BY31" s="59" t="str">
        <f t="shared" si="10"/>
        <v/>
      </c>
      <c r="BZ31" s="59" t="str">
        <f t="shared" si="11"/>
        <v/>
      </c>
      <c r="CA31" s="59" t="str">
        <f t="shared" si="12"/>
        <v/>
      </c>
      <c r="CB31" s="59" t="str">
        <f t="shared" si="13"/>
        <v/>
      </c>
      <c r="CC31" s="59" t="str">
        <f t="shared" si="14"/>
        <v/>
      </c>
      <c r="CD31" s="59" t="str">
        <f t="shared" si="15"/>
        <v/>
      </c>
      <c r="CE31" s="59" t="str">
        <f t="shared" si="16"/>
        <v/>
      </c>
      <c r="CF31" s="59" t="str">
        <f t="shared" si="17"/>
        <v/>
      </c>
      <c r="CG31" s="59" t="str">
        <f t="shared" si="18"/>
        <v/>
      </c>
      <c r="CH31" s="59" t="str">
        <f t="shared" si="19"/>
        <v/>
      </c>
      <c r="CI31" s="59" t="str">
        <f t="shared" si="20"/>
        <v/>
      </c>
      <c r="CJ31" s="59" t="str">
        <f t="shared" si="21"/>
        <v/>
      </c>
      <c r="CK31" s="59" t="str">
        <f t="shared" si="22"/>
        <v/>
      </c>
      <c r="CL31" s="59" t="str">
        <f t="shared" si="23"/>
        <v/>
      </c>
      <c r="CM31" s="59" t="str">
        <f t="shared" si="24"/>
        <v/>
      </c>
      <c r="CN31" s="59" t="str">
        <f t="shared" si="25"/>
        <v/>
      </c>
      <c r="CO31" s="59" t="str">
        <f t="shared" si="26"/>
        <v/>
      </c>
      <c r="CP31" s="59" t="str">
        <f t="shared" si="27"/>
        <v/>
      </c>
      <c r="CQ31" s="59" t="str">
        <f t="shared" si="28"/>
        <v/>
      </c>
      <c r="CR31" s="59" t="str">
        <f t="shared" si="29"/>
        <v/>
      </c>
      <c r="CS31" s="59" t="str">
        <f t="shared" si="30"/>
        <v/>
      </c>
      <c r="CT31" s="59" t="str">
        <f t="shared" si="31"/>
        <v/>
      </c>
      <c r="CU31" s="59" t="str">
        <f t="shared" si="32"/>
        <v/>
      </c>
      <c r="CV31" s="59" t="str">
        <f t="shared" si="33"/>
        <v/>
      </c>
      <c r="CW31" s="59" t="str">
        <f t="shared" si="34"/>
        <v/>
      </c>
      <c r="CX31" s="59" t="str">
        <f t="shared" si="35"/>
        <v/>
      </c>
      <c r="CY31" s="59" t="str">
        <f t="shared" si="36"/>
        <v/>
      </c>
      <c r="CZ31" s="59" t="str">
        <f t="shared" si="37"/>
        <v/>
      </c>
      <c r="DA31" s="59" t="str">
        <f t="shared" si="38"/>
        <v/>
      </c>
      <c r="DB31" s="59" t="str">
        <f t="shared" si="39"/>
        <v/>
      </c>
      <c r="DC31" s="59" t="str">
        <f t="shared" si="40"/>
        <v/>
      </c>
      <c r="DD31" s="59" t="str">
        <f t="shared" si="41"/>
        <v/>
      </c>
      <c r="DE31" s="59" t="str">
        <f t="shared" si="42"/>
        <v/>
      </c>
      <c r="DF31" s="59" t="str">
        <f t="shared" si="43"/>
        <v/>
      </c>
      <c r="DG31" s="59" t="str">
        <f t="shared" si="44"/>
        <v/>
      </c>
      <c r="DH31" s="59" t="str">
        <f t="shared" si="45"/>
        <v/>
      </c>
      <c r="DI31" s="59" t="str">
        <f t="shared" si="46"/>
        <v/>
      </c>
      <c r="DJ31" s="59" t="str">
        <f t="shared" si="47"/>
        <v/>
      </c>
      <c r="DK31" s="59" t="str">
        <f t="shared" si="48"/>
        <v/>
      </c>
      <c r="DL31" s="59" t="str">
        <f t="shared" si="49"/>
        <v/>
      </c>
      <c r="DM31" s="59" t="str">
        <f t="shared" si="50"/>
        <v/>
      </c>
      <c r="DN31" s="59" t="str">
        <f t="shared" si="51"/>
        <v/>
      </c>
      <c r="DO31" s="59" t="str">
        <f t="shared" si="52"/>
        <v/>
      </c>
      <c r="DP31" s="59" t="str">
        <f t="shared" si="53"/>
        <v/>
      </c>
      <c r="DQ31" s="59" t="str">
        <f t="shared" si="54"/>
        <v/>
      </c>
      <c r="DR31" s="59" t="str">
        <f t="shared" si="55"/>
        <v/>
      </c>
      <c r="DS31" s="59" t="str">
        <f t="shared" si="56"/>
        <v/>
      </c>
      <c r="DT31" s="59" t="str">
        <f t="shared" si="57"/>
        <v/>
      </c>
      <c r="DU31" s="59" t="str">
        <f t="shared" si="58"/>
        <v/>
      </c>
      <c r="DV31" s="59" t="str">
        <f t="shared" si="59"/>
        <v/>
      </c>
      <c r="DW31" s="59" t="str">
        <f t="shared" si="60"/>
        <v/>
      </c>
      <c r="DX31" s="59" t="str">
        <f t="shared" si="61"/>
        <v/>
      </c>
      <c r="DY31" s="59" t="str">
        <f t="shared" si="62"/>
        <v/>
      </c>
      <c r="DZ31" s="59" t="str">
        <f t="shared" si="63"/>
        <v/>
      </c>
      <c r="EA31" s="59" t="str">
        <f t="shared" si="64"/>
        <v/>
      </c>
      <c r="EB31" s="59" t="str">
        <f t="shared" si="65"/>
        <v/>
      </c>
      <c r="EC31" s="59" t="str">
        <f t="shared" si="66"/>
        <v/>
      </c>
      <c r="ED31" s="59" t="str">
        <f t="shared" si="67"/>
        <v/>
      </c>
      <c r="EE31" s="59" t="str">
        <f t="shared" si="68"/>
        <v/>
      </c>
      <c r="EF31" s="59" t="str">
        <f t="shared" si="69"/>
        <v/>
      </c>
      <c r="EG31" s="59" t="str">
        <f t="shared" si="70"/>
        <v/>
      </c>
      <c r="EH31" s="59" t="str">
        <f t="shared" si="71"/>
        <v/>
      </c>
      <c r="EI31" s="59" t="str">
        <f t="shared" si="72"/>
        <v/>
      </c>
      <c r="EJ31" s="59" t="str">
        <f t="shared" si="73"/>
        <v/>
      </c>
      <c r="EK31" s="59" t="str">
        <f t="shared" si="74"/>
        <v/>
      </c>
      <c r="EL31" s="59" t="str">
        <f t="shared" si="75"/>
        <v/>
      </c>
      <c r="EM31" s="59" t="str">
        <f t="shared" si="76"/>
        <v/>
      </c>
      <c r="EN31" s="59" t="str">
        <f t="shared" si="77"/>
        <v/>
      </c>
      <c r="EO31" s="59" t="str">
        <f t="shared" si="78"/>
        <v/>
      </c>
      <c r="EP31" s="59" t="str">
        <f t="shared" si="79"/>
        <v/>
      </c>
      <c r="EQ31" s="59" t="str">
        <f t="shared" si="80"/>
        <v/>
      </c>
      <c r="ER31" s="59" t="str">
        <f t="shared" si="81"/>
        <v/>
      </c>
      <c r="ES31" s="59" t="str">
        <f t="shared" si="82"/>
        <v/>
      </c>
      <c r="ET31" s="59" t="str">
        <f t="shared" si="83"/>
        <v/>
      </c>
      <c r="EU31" s="59" t="str">
        <f t="shared" si="84"/>
        <v/>
      </c>
      <c r="EV31" s="59" t="str">
        <f t="shared" si="85"/>
        <v/>
      </c>
      <c r="EW31" s="59" t="str">
        <f t="shared" si="86"/>
        <v/>
      </c>
      <c r="EX31" s="59" t="str">
        <f t="shared" si="87"/>
        <v/>
      </c>
      <c r="EY31" s="59" t="str">
        <f t="shared" si="88"/>
        <v/>
      </c>
      <c r="EZ31" s="59" t="str">
        <f t="shared" si="89"/>
        <v/>
      </c>
      <c r="FA31" s="59" t="str">
        <f t="shared" si="90"/>
        <v/>
      </c>
      <c r="FB31" s="59" t="str">
        <f t="shared" si="91"/>
        <v/>
      </c>
      <c r="FC31" s="59" t="str">
        <f t="shared" si="92"/>
        <v/>
      </c>
      <c r="FD31" s="59" t="str">
        <f t="shared" si="93"/>
        <v/>
      </c>
      <c r="FE31" s="59" t="str">
        <f t="shared" si="94"/>
        <v/>
      </c>
      <c r="FF31" s="59" t="str">
        <f t="shared" si="95"/>
        <v/>
      </c>
      <c r="FG31" s="59" t="str">
        <f t="shared" si="96"/>
        <v/>
      </c>
      <c r="FH31" s="59" t="str">
        <f t="shared" si="97"/>
        <v/>
      </c>
      <c r="FI31" s="59" t="str">
        <f t="shared" si="98"/>
        <v/>
      </c>
      <c r="FJ31" s="59" t="str">
        <f t="shared" si="99"/>
        <v/>
      </c>
      <c r="FK31" s="59" t="str">
        <f t="shared" si="100"/>
        <v/>
      </c>
      <c r="FL31" s="59" t="str">
        <f t="shared" si="101"/>
        <v/>
      </c>
      <c r="FM31" s="59" t="str">
        <f t="shared" si="102"/>
        <v/>
      </c>
    </row>
    <row r="32" spans="72:169" x14ac:dyDescent="0.25">
      <c r="BT32" s="58" t="str">
        <f t="shared" si="5"/>
        <v/>
      </c>
      <c r="BU32" s="59" t="str">
        <f t="shared" si="6"/>
        <v/>
      </c>
      <c r="BV32" s="59" t="str">
        <f t="shared" si="7"/>
        <v/>
      </c>
      <c r="BW32" s="59" t="str">
        <f t="shared" si="8"/>
        <v/>
      </c>
      <c r="BX32" s="59" t="str">
        <f t="shared" si="9"/>
        <v/>
      </c>
      <c r="BY32" s="59" t="str">
        <f t="shared" si="10"/>
        <v/>
      </c>
      <c r="BZ32" s="59" t="str">
        <f t="shared" si="11"/>
        <v/>
      </c>
      <c r="CA32" s="59" t="str">
        <f t="shared" si="12"/>
        <v/>
      </c>
      <c r="CB32" s="59" t="str">
        <f t="shared" si="13"/>
        <v/>
      </c>
      <c r="CC32" s="59" t="str">
        <f t="shared" si="14"/>
        <v/>
      </c>
      <c r="CD32" s="59" t="str">
        <f t="shared" si="15"/>
        <v/>
      </c>
      <c r="CE32" s="59" t="str">
        <f t="shared" si="16"/>
        <v/>
      </c>
      <c r="CF32" s="59" t="str">
        <f t="shared" si="17"/>
        <v/>
      </c>
      <c r="CG32" s="59" t="str">
        <f t="shared" si="18"/>
        <v/>
      </c>
      <c r="CH32" s="59" t="str">
        <f t="shared" si="19"/>
        <v/>
      </c>
      <c r="CI32" s="59" t="str">
        <f t="shared" si="20"/>
        <v/>
      </c>
      <c r="CJ32" s="59" t="str">
        <f t="shared" si="21"/>
        <v/>
      </c>
      <c r="CK32" s="59" t="str">
        <f t="shared" si="22"/>
        <v/>
      </c>
      <c r="CL32" s="59" t="str">
        <f t="shared" si="23"/>
        <v/>
      </c>
      <c r="CM32" s="59" t="str">
        <f t="shared" si="24"/>
        <v/>
      </c>
      <c r="CN32" s="59" t="str">
        <f t="shared" si="25"/>
        <v/>
      </c>
      <c r="CO32" s="59" t="str">
        <f t="shared" si="26"/>
        <v/>
      </c>
      <c r="CP32" s="59" t="str">
        <f t="shared" si="27"/>
        <v/>
      </c>
      <c r="CQ32" s="59" t="str">
        <f t="shared" si="28"/>
        <v/>
      </c>
      <c r="CR32" s="59" t="str">
        <f t="shared" si="29"/>
        <v/>
      </c>
      <c r="CS32" s="59" t="str">
        <f t="shared" si="30"/>
        <v/>
      </c>
      <c r="CT32" s="59" t="str">
        <f t="shared" si="31"/>
        <v/>
      </c>
      <c r="CU32" s="59" t="str">
        <f t="shared" si="32"/>
        <v/>
      </c>
      <c r="CV32" s="59" t="str">
        <f t="shared" si="33"/>
        <v/>
      </c>
      <c r="CW32" s="59" t="str">
        <f t="shared" si="34"/>
        <v/>
      </c>
      <c r="CX32" s="59" t="str">
        <f t="shared" si="35"/>
        <v/>
      </c>
      <c r="CY32" s="59" t="str">
        <f t="shared" si="36"/>
        <v/>
      </c>
      <c r="CZ32" s="59" t="str">
        <f t="shared" si="37"/>
        <v/>
      </c>
      <c r="DA32" s="59" t="str">
        <f t="shared" si="38"/>
        <v/>
      </c>
      <c r="DB32" s="59" t="str">
        <f t="shared" si="39"/>
        <v/>
      </c>
      <c r="DC32" s="59" t="str">
        <f t="shared" si="40"/>
        <v/>
      </c>
      <c r="DD32" s="59" t="str">
        <f t="shared" si="41"/>
        <v/>
      </c>
      <c r="DE32" s="59" t="str">
        <f t="shared" si="42"/>
        <v/>
      </c>
      <c r="DF32" s="59" t="str">
        <f t="shared" si="43"/>
        <v/>
      </c>
      <c r="DG32" s="59" t="str">
        <f t="shared" si="44"/>
        <v/>
      </c>
      <c r="DH32" s="59" t="str">
        <f t="shared" si="45"/>
        <v/>
      </c>
      <c r="DI32" s="59" t="str">
        <f t="shared" si="46"/>
        <v/>
      </c>
      <c r="DJ32" s="59" t="str">
        <f t="shared" si="47"/>
        <v/>
      </c>
      <c r="DK32" s="59" t="str">
        <f t="shared" si="48"/>
        <v/>
      </c>
      <c r="DL32" s="59" t="str">
        <f t="shared" si="49"/>
        <v/>
      </c>
      <c r="DM32" s="59" t="str">
        <f t="shared" si="50"/>
        <v/>
      </c>
      <c r="DN32" s="59" t="str">
        <f t="shared" si="51"/>
        <v/>
      </c>
      <c r="DO32" s="59" t="str">
        <f t="shared" si="52"/>
        <v/>
      </c>
      <c r="DP32" s="59" t="str">
        <f t="shared" si="53"/>
        <v/>
      </c>
      <c r="DQ32" s="59" t="str">
        <f t="shared" si="54"/>
        <v/>
      </c>
      <c r="DR32" s="59" t="str">
        <f t="shared" si="55"/>
        <v/>
      </c>
      <c r="DS32" s="59" t="str">
        <f t="shared" si="56"/>
        <v/>
      </c>
      <c r="DT32" s="59" t="str">
        <f t="shared" si="57"/>
        <v/>
      </c>
      <c r="DU32" s="59" t="str">
        <f t="shared" si="58"/>
        <v/>
      </c>
      <c r="DV32" s="59" t="str">
        <f t="shared" si="59"/>
        <v/>
      </c>
      <c r="DW32" s="59" t="str">
        <f t="shared" si="60"/>
        <v/>
      </c>
      <c r="DX32" s="59" t="str">
        <f t="shared" si="61"/>
        <v/>
      </c>
      <c r="DY32" s="59" t="str">
        <f t="shared" si="62"/>
        <v/>
      </c>
      <c r="DZ32" s="59" t="str">
        <f t="shared" si="63"/>
        <v/>
      </c>
      <c r="EA32" s="59" t="str">
        <f t="shared" si="64"/>
        <v/>
      </c>
      <c r="EB32" s="59" t="str">
        <f t="shared" si="65"/>
        <v/>
      </c>
      <c r="EC32" s="59" t="str">
        <f t="shared" si="66"/>
        <v/>
      </c>
      <c r="ED32" s="59" t="str">
        <f t="shared" si="67"/>
        <v/>
      </c>
      <c r="EE32" s="59" t="str">
        <f t="shared" si="68"/>
        <v/>
      </c>
      <c r="EF32" s="59" t="str">
        <f t="shared" si="69"/>
        <v/>
      </c>
      <c r="EG32" s="59" t="str">
        <f t="shared" si="70"/>
        <v/>
      </c>
      <c r="EH32" s="59" t="str">
        <f t="shared" si="71"/>
        <v/>
      </c>
      <c r="EI32" s="59" t="str">
        <f t="shared" si="72"/>
        <v/>
      </c>
      <c r="EJ32" s="59" t="str">
        <f t="shared" si="73"/>
        <v/>
      </c>
      <c r="EK32" s="59" t="str">
        <f t="shared" si="74"/>
        <v/>
      </c>
      <c r="EL32" s="59" t="str">
        <f t="shared" si="75"/>
        <v/>
      </c>
      <c r="EM32" s="59" t="str">
        <f t="shared" si="76"/>
        <v/>
      </c>
      <c r="EN32" s="59" t="str">
        <f t="shared" si="77"/>
        <v/>
      </c>
      <c r="EO32" s="59" t="str">
        <f t="shared" si="78"/>
        <v/>
      </c>
      <c r="EP32" s="59" t="str">
        <f t="shared" si="79"/>
        <v/>
      </c>
      <c r="EQ32" s="59" t="str">
        <f t="shared" si="80"/>
        <v/>
      </c>
      <c r="ER32" s="59" t="str">
        <f t="shared" si="81"/>
        <v/>
      </c>
      <c r="ES32" s="59" t="str">
        <f t="shared" si="82"/>
        <v/>
      </c>
      <c r="ET32" s="59" t="str">
        <f t="shared" si="83"/>
        <v/>
      </c>
      <c r="EU32" s="59" t="str">
        <f t="shared" si="84"/>
        <v/>
      </c>
      <c r="EV32" s="59" t="str">
        <f t="shared" si="85"/>
        <v/>
      </c>
      <c r="EW32" s="59" t="str">
        <f t="shared" si="86"/>
        <v/>
      </c>
      <c r="EX32" s="59" t="str">
        <f t="shared" si="87"/>
        <v/>
      </c>
      <c r="EY32" s="59" t="str">
        <f t="shared" si="88"/>
        <v/>
      </c>
      <c r="EZ32" s="59" t="str">
        <f t="shared" si="89"/>
        <v/>
      </c>
      <c r="FA32" s="59" t="str">
        <f t="shared" si="90"/>
        <v/>
      </c>
      <c r="FB32" s="59" t="str">
        <f t="shared" si="91"/>
        <v/>
      </c>
      <c r="FC32" s="59" t="str">
        <f t="shared" si="92"/>
        <v/>
      </c>
      <c r="FD32" s="59" t="str">
        <f t="shared" si="93"/>
        <v/>
      </c>
      <c r="FE32" s="59" t="str">
        <f t="shared" si="94"/>
        <v/>
      </c>
      <c r="FF32" s="59" t="str">
        <f t="shared" si="95"/>
        <v/>
      </c>
      <c r="FG32" s="59" t="str">
        <f t="shared" si="96"/>
        <v/>
      </c>
      <c r="FH32" s="59" t="str">
        <f t="shared" si="97"/>
        <v/>
      </c>
      <c r="FI32" s="59" t="str">
        <f t="shared" si="98"/>
        <v/>
      </c>
      <c r="FJ32" s="59" t="str">
        <f t="shared" si="99"/>
        <v/>
      </c>
      <c r="FK32" s="59" t="str">
        <f t="shared" si="100"/>
        <v/>
      </c>
      <c r="FL32" s="59" t="str">
        <f t="shared" si="101"/>
        <v/>
      </c>
      <c r="FM32" s="59" t="str">
        <f t="shared" si="102"/>
        <v/>
      </c>
    </row>
    <row r="33" spans="72:169" x14ac:dyDescent="0.25">
      <c r="BT33" s="58" t="str">
        <f t="shared" si="5"/>
        <v/>
      </c>
      <c r="BU33" s="59" t="str">
        <f t="shared" si="6"/>
        <v/>
      </c>
      <c r="BV33" s="59" t="str">
        <f t="shared" si="7"/>
        <v/>
      </c>
      <c r="BW33" s="59" t="str">
        <f t="shared" si="8"/>
        <v/>
      </c>
      <c r="BX33" s="59" t="str">
        <f t="shared" si="9"/>
        <v/>
      </c>
      <c r="BY33" s="59" t="str">
        <f t="shared" si="10"/>
        <v/>
      </c>
      <c r="BZ33" s="59" t="str">
        <f t="shared" si="11"/>
        <v/>
      </c>
      <c r="CA33" s="59" t="str">
        <f t="shared" si="12"/>
        <v/>
      </c>
      <c r="CB33" s="59" t="str">
        <f t="shared" si="13"/>
        <v/>
      </c>
      <c r="CC33" s="59" t="str">
        <f t="shared" si="14"/>
        <v/>
      </c>
      <c r="CD33" s="59" t="str">
        <f t="shared" si="15"/>
        <v/>
      </c>
      <c r="CE33" s="59" t="str">
        <f t="shared" si="16"/>
        <v/>
      </c>
      <c r="CF33" s="59" t="str">
        <f t="shared" si="17"/>
        <v/>
      </c>
      <c r="CG33" s="59" t="str">
        <f t="shared" si="18"/>
        <v/>
      </c>
      <c r="CH33" s="59" t="str">
        <f t="shared" si="19"/>
        <v/>
      </c>
      <c r="CI33" s="59" t="str">
        <f t="shared" si="20"/>
        <v/>
      </c>
      <c r="CJ33" s="59" t="str">
        <f t="shared" si="21"/>
        <v/>
      </c>
      <c r="CK33" s="59" t="str">
        <f t="shared" si="22"/>
        <v/>
      </c>
      <c r="CL33" s="59" t="str">
        <f t="shared" si="23"/>
        <v/>
      </c>
      <c r="CM33" s="59" t="str">
        <f t="shared" si="24"/>
        <v/>
      </c>
      <c r="CN33" s="59" t="str">
        <f t="shared" si="25"/>
        <v/>
      </c>
      <c r="CO33" s="59" t="str">
        <f t="shared" si="26"/>
        <v/>
      </c>
      <c r="CP33" s="59" t="str">
        <f t="shared" si="27"/>
        <v/>
      </c>
      <c r="CQ33" s="59" t="str">
        <f t="shared" si="28"/>
        <v/>
      </c>
      <c r="CR33" s="59" t="str">
        <f t="shared" si="29"/>
        <v/>
      </c>
      <c r="CS33" s="59" t="str">
        <f t="shared" si="30"/>
        <v/>
      </c>
      <c r="CT33" s="59" t="str">
        <f t="shared" si="31"/>
        <v/>
      </c>
      <c r="CU33" s="59" t="str">
        <f t="shared" si="32"/>
        <v/>
      </c>
      <c r="CV33" s="59" t="str">
        <f t="shared" si="33"/>
        <v/>
      </c>
      <c r="CW33" s="59" t="str">
        <f t="shared" si="34"/>
        <v/>
      </c>
      <c r="CX33" s="59" t="str">
        <f t="shared" si="35"/>
        <v/>
      </c>
      <c r="CY33" s="59" t="str">
        <f t="shared" si="36"/>
        <v/>
      </c>
      <c r="CZ33" s="59" t="str">
        <f t="shared" si="37"/>
        <v/>
      </c>
      <c r="DA33" s="59" t="str">
        <f t="shared" si="38"/>
        <v/>
      </c>
      <c r="DB33" s="59" t="str">
        <f t="shared" si="39"/>
        <v/>
      </c>
      <c r="DC33" s="59" t="str">
        <f t="shared" si="40"/>
        <v/>
      </c>
      <c r="DD33" s="59" t="str">
        <f t="shared" si="41"/>
        <v/>
      </c>
      <c r="DE33" s="59" t="str">
        <f t="shared" si="42"/>
        <v/>
      </c>
      <c r="DF33" s="59" t="str">
        <f t="shared" si="43"/>
        <v/>
      </c>
      <c r="DG33" s="59" t="str">
        <f t="shared" si="44"/>
        <v/>
      </c>
      <c r="DH33" s="59" t="str">
        <f t="shared" si="45"/>
        <v/>
      </c>
      <c r="DI33" s="59" t="str">
        <f t="shared" si="46"/>
        <v/>
      </c>
      <c r="DJ33" s="59" t="str">
        <f t="shared" si="47"/>
        <v/>
      </c>
      <c r="DK33" s="59" t="str">
        <f t="shared" si="48"/>
        <v/>
      </c>
      <c r="DL33" s="59" t="str">
        <f t="shared" si="49"/>
        <v/>
      </c>
      <c r="DM33" s="59" t="str">
        <f t="shared" si="50"/>
        <v/>
      </c>
      <c r="DN33" s="59" t="str">
        <f t="shared" si="51"/>
        <v/>
      </c>
      <c r="DO33" s="59" t="str">
        <f t="shared" si="52"/>
        <v/>
      </c>
      <c r="DP33" s="59" t="str">
        <f t="shared" si="53"/>
        <v/>
      </c>
      <c r="DQ33" s="59" t="str">
        <f t="shared" si="54"/>
        <v/>
      </c>
      <c r="DR33" s="59" t="str">
        <f t="shared" si="55"/>
        <v/>
      </c>
      <c r="DS33" s="59" t="str">
        <f t="shared" si="56"/>
        <v/>
      </c>
      <c r="DT33" s="59" t="str">
        <f t="shared" si="57"/>
        <v/>
      </c>
      <c r="DU33" s="59" t="str">
        <f t="shared" si="58"/>
        <v/>
      </c>
      <c r="DV33" s="59" t="str">
        <f t="shared" si="59"/>
        <v/>
      </c>
      <c r="DW33" s="59" t="str">
        <f t="shared" si="60"/>
        <v/>
      </c>
      <c r="DX33" s="59" t="str">
        <f t="shared" si="61"/>
        <v/>
      </c>
      <c r="DY33" s="59" t="str">
        <f t="shared" si="62"/>
        <v/>
      </c>
      <c r="DZ33" s="59" t="str">
        <f t="shared" si="63"/>
        <v/>
      </c>
      <c r="EA33" s="59" t="str">
        <f t="shared" si="64"/>
        <v/>
      </c>
      <c r="EB33" s="59" t="str">
        <f t="shared" si="65"/>
        <v/>
      </c>
      <c r="EC33" s="59" t="str">
        <f t="shared" si="66"/>
        <v/>
      </c>
      <c r="ED33" s="59" t="str">
        <f t="shared" si="67"/>
        <v/>
      </c>
      <c r="EE33" s="59" t="str">
        <f t="shared" si="68"/>
        <v/>
      </c>
      <c r="EF33" s="59" t="str">
        <f t="shared" si="69"/>
        <v/>
      </c>
      <c r="EG33" s="59" t="str">
        <f t="shared" si="70"/>
        <v/>
      </c>
      <c r="EH33" s="59" t="str">
        <f t="shared" si="71"/>
        <v/>
      </c>
      <c r="EI33" s="59" t="str">
        <f t="shared" si="72"/>
        <v/>
      </c>
      <c r="EJ33" s="59" t="str">
        <f t="shared" si="73"/>
        <v/>
      </c>
      <c r="EK33" s="59" t="str">
        <f t="shared" si="74"/>
        <v/>
      </c>
      <c r="EL33" s="59" t="str">
        <f t="shared" si="75"/>
        <v/>
      </c>
      <c r="EM33" s="59" t="str">
        <f t="shared" si="76"/>
        <v/>
      </c>
      <c r="EN33" s="59" t="str">
        <f t="shared" si="77"/>
        <v/>
      </c>
      <c r="EO33" s="59" t="str">
        <f t="shared" si="78"/>
        <v/>
      </c>
      <c r="EP33" s="59" t="str">
        <f t="shared" si="79"/>
        <v/>
      </c>
      <c r="EQ33" s="59" t="str">
        <f t="shared" si="80"/>
        <v/>
      </c>
      <c r="ER33" s="59" t="str">
        <f t="shared" si="81"/>
        <v/>
      </c>
      <c r="ES33" s="59" t="str">
        <f t="shared" si="82"/>
        <v/>
      </c>
      <c r="ET33" s="59" t="str">
        <f t="shared" si="83"/>
        <v/>
      </c>
      <c r="EU33" s="59" t="str">
        <f t="shared" si="84"/>
        <v/>
      </c>
      <c r="EV33" s="59" t="str">
        <f t="shared" si="85"/>
        <v/>
      </c>
      <c r="EW33" s="59" t="str">
        <f t="shared" si="86"/>
        <v/>
      </c>
      <c r="EX33" s="59" t="str">
        <f t="shared" si="87"/>
        <v/>
      </c>
      <c r="EY33" s="59" t="str">
        <f t="shared" si="88"/>
        <v/>
      </c>
      <c r="EZ33" s="59" t="str">
        <f t="shared" si="89"/>
        <v/>
      </c>
      <c r="FA33" s="59" t="str">
        <f t="shared" si="90"/>
        <v/>
      </c>
      <c r="FB33" s="59" t="str">
        <f t="shared" si="91"/>
        <v/>
      </c>
      <c r="FC33" s="59" t="str">
        <f t="shared" si="92"/>
        <v/>
      </c>
      <c r="FD33" s="59" t="str">
        <f t="shared" si="93"/>
        <v/>
      </c>
      <c r="FE33" s="59" t="str">
        <f t="shared" si="94"/>
        <v/>
      </c>
      <c r="FF33" s="59" t="str">
        <f t="shared" si="95"/>
        <v/>
      </c>
      <c r="FG33" s="59" t="str">
        <f t="shared" si="96"/>
        <v/>
      </c>
      <c r="FH33" s="59" t="str">
        <f t="shared" si="97"/>
        <v/>
      </c>
      <c r="FI33" s="59" t="str">
        <f t="shared" si="98"/>
        <v/>
      </c>
      <c r="FJ33" s="59" t="str">
        <f t="shared" si="99"/>
        <v/>
      </c>
      <c r="FK33" s="59" t="str">
        <f t="shared" si="100"/>
        <v/>
      </c>
      <c r="FL33" s="59" t="str">
        <f t="shared" si="101"/>
        <v/>
      </c>
      <c r="FM33" s="59" t="str">
        <f t="shared" si="102"/>
        <v/>
      </c>
    </row>
    <row r="34" spans="72:169" x14ac:dyDescent="0.25">
      <c r="BT34" s="58" t="str">
        <f t="shared" si="5"/>
        <v/>
      </c>
      <c r="BU34" s="59" t="str">
        <f t="shared" si="6"/>
        <v/>
      </c>
      <c r="BV34" s="59" t="str">
        <f t="shared" si="7"/>
        <v/>
      </c>
      <c r="BW34" s="59" t="str">
        <f t="shared" si="8"/>
        <v/>
      </c>
      <c r="BX34" s="59" t="str">
        <f t="shared" si="9"/>
        <v/>
      </c>
      <c r="BY34" s="59" t="str">
        <f t="shared" si="10"/>
        <v/>
      </c>
      <c r="BZ34" s="59" t="str">
        <f t="shared" si="11"/>
        <v/>
      </c>
      <c r="CA34" s="59" t="str">
        <f t="shared" si="12"/>
        <v/>
      </c>
      <c r="CB34" s="59" t="str">
        <f t="shared" si="13"/>
        <v/>
      </c>
      <c r="CC34" s="59" t="str">
        <f t="shared" si="14"/>
        <v/>
      </c>
      <c r="CD34" s="59" t="str">
        <f t="shared" si="15"/>
        <v/>
      </c>
      <c r="CE34" s="59" t="str">
        <f t="shared" si="16"/>
        <v/>
      </c>
      <c r="CF34" s="59" t="str">
        <f t="shared" si="17"/>
        <v/>
      </c>
      <c r="CG34" s="59" t="str">
        <f t="shared" si="18"/>
        <v/>
      </c>
      <c r="CH34" s="59" t="str">
        <f t="shared" si="19"/>
        <v/>
      </c>
      <c r="CI34" s="59" t="str">
        <f t="shared" si="20"/>
        <v/>
      </c>
      <c r="CJ34" s="59" t="str">
        <f t="shared" si="21"/>
        <v/>
      </c>
      <c r="CK34" s="59" t="str">
        <f t="shared" si="22"/>
        <v/>
      </c>
      <c r="CL34" s="59" t="str">
        <f t="shared" si="23"/>
        <v/>
      </c>
      <c r="CM34" s="59" t="str">
        <f t="shared" si="24"/>
        <v/>
      </c>
      <c r="CN34" s="59" t="str">
        <f t="shared" si="25"/>
        <v/>
      </c>
      <c r="CO34" s="59" t="str">
        <f t="shared" si="26"/>
        <v/>
      </c>
      <c r="CP34" s="59" t="str">
        <f t="shared" si="27"/>
        <v/>
      </c>
      <c r="CQ34" s="59" t="str">
        <f t="shared" si="28"/>
        <v/>
      </c>
      <c r="CR34" s="59" t="str">
        <f t="shared" si="29"/>
        <v/>
      </c>
      <c r="CS34" s="59" t="str">
        <f t="shared" si="30"/>
        <v/>
      </c>
      <c r="CT34" s="59" t="str">
        <f t="shared" si="31"/>
        <v/>
      </c>
      <c r="CU34" s="59" t="str">
        <f t="shared" si="32"/>
        <v/>
      </c>
      <c r="CV34" s="59" t="str">
        <f t="shared" si="33"/>
        <v/>
      </c>
      <c r="CW34" s="59" t="str">
        <f t="shared" si="34"/>
        <v/>
      </c>
      <c r="CX34" s="59" t="str">
        <f t="shared" si="35"/>
        <v/>
      </c>
      <c r="CY34" s="59" t="str">
        <f t="shared" si="36"/>
        <v/>
      </c>
      <c r="CZ34" s="59" t="str">
        <f t="shared" si="37"/>
        <v/>
      </c>
      <c r="DA34" s="59" t="str">
        <f t="shared" si="38"/>
        <v/>
      </c>
      <c r="DB34" s="59" t="str">
        <f t="shared" si="39"/>
        <v/>
      </c>
      <c r="DC34" s="59" t="str">
        <f t="shared" si="40"/>
        <v/>
      </c>
      <c r="DD34" s="59" t="str">
        <f t="shared" si="41"/>
        <v/>
      </c>
      <c r="DE34" s="59" t="str">
        <f t="shared" si="42"/>
        <v/>
      </c>
      <c r="DF34" s="59" t="str">
        <f t="shared" si="43"/>
        <v/>
      </c>
      <c r="DG34" s="59" t="str">
        <f t="shared" si="44"/>
        <v/>
      </c>
      <c r="DH34" s="59" t="str">
        <f t="shared" si="45"/>
        <v/>
      </c>
      <c r="DI34" s="59" t="str">
        <f t="shared" si="46"/>
        <v/>
      </c>
      <c r="DJ34" s="59" t="str">
        <f t="shared" si="47"/>
        <v/>
      </c>
      <c r="DK34" s="59" t="str">
        <f t="shared" si="48"/>
        <v/>
      </c>
      <c r="DL34" s="59" t="str">
        <f t="shared" si="49"/>
        <v/>
      </c>
      <c r="DM34" s="59" t="str">
        <f t="shared" si="50"/>
        <v/>
      </c>
      <c r="DN34" s="59" t="str">
        <f t="shared" si="51"/>
        <v/>
      </c>
      <c r="DO34" s="59" t="str">
        <f t="shared" si="52"/>
        <v/>
      </c>
      <c r="DP34" s="59" t="str">
        <f t="shared" si="53"/>
        <v/>
      </c>
      <c r="DQ34" s="59" t="str">
        <f t="shared" si="54"/>
        <v/>
      </c>
      <c r="DR34" s="59" t="str">
        <f t="shared" si="55"/>
        <v/>
      </c>
      <c r="DS34" s="59" t="str">
        <f t="shared" si="56"/>
        <v/>
      </c>
      <c r="DT34" s="59" t="str">
        <f t="shared" si="57"/>
        <v/>
      </c>
      <c r="DU34" s="59" t="str">
        <f t="shared" si="58"/>
        <v/>
      </c>
      <c r="DV34" s="59" t="str">
        <f t="shared" si="59"/>
        <v/>
      </c>
      <c r="DW34" s="59" t="str">
        <f t="shared" si="60"/>
        <v/>
      </c>
      <c r="DX34" s="59" t="str">
        <f t="shared" si="61"/>
        <v/>
      </c>
      <c r="DY34" s="59" t="str">
        <f t="shared" si="62"/>
        <v/>
      </c>
      <c r="DZ34" s="59" t="str">
        <f t="shared" si="63"/>
        <v/>
      </c>
      <c r="EA34" s="59" t="str">
        <f t="shared" si="64"/>
        <v/>
      </c>
      <c r="EB34" s="59" t="str">
        <f t="shared" si="65"/>
        <v/>
      </c>
      <c r="EC34" s="59" t="str">
        <f t="shared" si="66"/>
        <v/>
      </c>
      <c r="ED34" s="59" t="str">
        <f t="shared" si="67"/>
        <v/>
      </c>
      <c r="EE34" s="59" t="str">
        <f t="shared" si="68"/>
        <v/>
      </c>
      <c r="EF34" s="59" t="str">
        <f t="shared" si="69"/>
        <v/>
      </c>
      <c r="EG34" s="59" t="str">
        <f t="shared" si="70"/>
        <v/>
      </c>
      <c r="EH34" s="59" t="str">
        <f t="shared" si="71"/>
        <v/>
      </c>
      <c r="EI34" s="59" t="str">
        <f t="shared" si="72"/>
        <v/>
      </c>
      <c r="EJ34" s="59" t="str">
        <f t="shared" si="73"/>
        <v/>
      </c>
      <c r="EK34" s="59" t="str">
        <f t="shared" si="74"/>
        <v/>
      </c>
      <c r="EL34" s="59" t="str">
        <f t="shared" si="75"/>
        <v/>
      </c>
      <c r="EM34" s="59" t="str">
        <f t="shared" si="76"/>
        <v/>
      </c>
      <c r="EN34" s="59" t="str">
        <f t="shared" si="77"/>
        <v/>
      </c>
      <c r="EO34" s="59" t="str">
        <f t="shared" si="78"/>
        <v/>
      </c>
      <c r="EP34" s="59" t="str">
        <f t="shared" si="79"/>
        <v/>
      </c>
      <c r="EQ34" s="59" t="str">
        <f t="shared" si="80"/>
        <v/>
      </c>
      <c r="ER34" s="59" t="str">
        <f t="shared" si="81"/>
        <v/>
      </c>
      <c r="ES34" s="59" t="str">
        <f t="shared" si="82"/>
        <v/>
      </c>
      <c r="ET34" s="59" t="str">
        <f t="shared" si="83"/>
        <v/>
      </c>
      <c r="EU34" s="59" t="str">
        <f t="shared" si="84"/>
        <v/>
      </c>
      <c r="EV34" s="59" t="str">
        <f t="shared" si="85"/>
        <v/>
      </c>
      <c r="EW34" s="59" t="str">
        <f t="shared" si="86"/>
        <v/>
      </c>
      <c r="EX34" s="59" t="str">
        <f t="shared" si="87"/>
        <v/>
      </c>
      <c r="EY34" s="59" t="str">
        <f t="shared" si="88"/>
        <v/>
      </c>
      <c r="EZ34" s="59" t="str">
        <f t="shared" si="89"/>
        <v/>
      </c>
      <c r="FA34" s="59" t="str">
        <f t="shared" si="90"/>
        <v/>
      </c>
      <c r="FB34" s="59" t="str">
        <f t="shared" si="91"/>
        <v/>
      </c>
      <c r="FC34" s="59" t="str">
        <f t="shared" si="92"/>
        <v/>
      </c>
      <c r="FD34" s="59" t="str">
        <f t="shared" si="93"/>
        <v/>
      </c>
      <c r="FE34" s="59" t="str">
        <f t="shared" si="94"/>
        <v/>
      </c>
      <c r="FF34" s="59" t="str">
        <f t="shared" si="95"/>
        <v/>
      </c>
      <c r="FG34" s="59" t="str">
        <f t="shared" si="96"/>
        <v/>
      </c>
      <c r="FH34" s="59" t="str">
        <f t="shared" si="97"/>
        <v/>
      </c>
      <c r="FI34" s="59" t="str">
        <f t="shared" si="98"/>
        <v/>
      </c>
      <c r="FJ34" s="59" t="str">
        <f t="shared" si="99"/>
        <v/>
      </c>
      <c r="FK34" s="59" t="str">
        <f t="shared" si="100"/>
        <v/>
      </c>
      <c r="FL34" s="59" t="str">
        <f t="shared" si="101"/>
        <v/>
      </c>
      <c r="FM34" s="59" t="str">
        <f t="shared" si="102"/>
        <v/>
      </c>
    </row>
    <row r="35" spans="72:169" x14ac:dyDescent="0.25">
      <c r="BT35" s="58" t="str">
        <f t="shared" si="5"/>
        <v/>
      </c>
      <c r="BU35" s="59" t="str">
        <f t="shared" si="6"/>
        <v/>
      </c>
      <c r="BV35" s="59" t="str">
        <f t="shared" si="7"/>
        <v/>
      </c>
      <c r="BW35" s="59" t="str">
        <f t="shared" si="8"/>
        <v/>
      </c>
      <c r="BX35" s="59" t="str">
        <f t="shared" si="9"/>
        <v/>
      </c>
      <c r="BY35" s="59" t="str">
        <f t="shared" si="10"/>
        <v/>
      </c>
      <c r="BZ35" s="59" t="str">
        <f t="shared" si="11"/>
        <v/>
      </c>
      <c r="CA35" s="59" t="str">
        <f t="shared" si="12"/>
        <v/>
      </c>
      <c r="CB35" s="59" t="str">
        <f t="shared" si="13"/>
        <v/>
      </c>
      <c r="CC35" s="59" t="str">
        <f t="shared" si="14"/>
        <v/>
      </c>
      <c r="CD35" s="59" t="str">
        <f t="shared" si="15"/>
        <v/>
      </c>
      <c r="CE35" s="59" t="str">
        <f t="shared" si="16"/>
        <v/>
      </c>
      <c r="CF35" s="59" t="str">
        <f t="shared" si="17"/>
        <v/>
      </c>
      <c r="CG35" s="59" t="str">
        <f t="shared" si="18"/>
        <v/>
      </c>
      <c r="CH35" s="59" t="str">
        <f t="shared" si="19"/>
        <v/>
      </c>
      <c r="CI35" s="59" t="str">
        <f t="shared" si="20"/>
        <v/>
      </c>
      <c r="CJ35" s="59" t="str">
        <f t="shared" si="21"/>
        <v/>
      </c>
      <c r="CK35" s="59" t="str">
        <f t="shared" si="22"/>
        <v/>
      </c>
      <c r="CL35" s="59" t="str">
        <f t="shared" si="23"/>
        <v/>
      </c>
      <c r="CM35" s="59" t="str">
        <f t="shared" si="24"/>
        <v/>
      </c>
      <c r="CN35" s="59" t="str">
        <f t="shared" si="25"/>
        <v/>
      </c>
      <c r="CO35" s="59" t="str">
        <f t="shared" si="26"/>
        <v/>
      </c>
      <c r="CP35" s="59" t="str">
        <f t="shared" si="27"/>
        <v/>
      </c>
      <c r="CQ35" s="59" t="str">
        <f t="shared" si="28"/>
        <v/>
      </c>
      <c r="CR35" s="59" t="str">
        <f t="shared" si="29"/>
        <v/>
      </c>
      <c r="CS35" s="59" t="str">
        <f t="shared" si="30"/>
        <v/>
      </c>
      <c r="CT35" s="59" t="str">
        <f t="shared" si="31"/>
        <v/>
      </c>
      <c r="CU35" s="59" t="str">
        <f t="shared" si="32"/>
        <v/>
      </c>
      <c r="CV35" s="59" t="str">
        <f t="shared" si="33"/>
        <v/>
      </c>
      <c r="CW35" s="59" t="str">
        <f t="shared" si="34"/>
        <v/>
      </c>
      <c r="CX35" s="59" t="str">
        <f t="shared" si="35"/>
        <v/>
      </c>
      <c r="CY35" s="59" t="str">
        <f t="shared" si="36"/>
        <v/>
      </c>
      <c r="CZ35" s="59" t="str">
        <f t="shared" si="37"/>
        <v/>
      </c>
      <c r="DA35" s="59" t="str">
        <f t="shared" si="38"/>
        <v/>
      </c>
      <c r="DB35" s="59" t="str">
        <f t="shared" si="39"/>
        <v/>
      </c>
      <c r="DC35" s="59" t="str">
        <f t="shared" si="40"/>
        <v/>
      </c>
      <c r="DD35" s="59" t="str">
        <f t="shared" si="41"/>
        <v/>
      </c>
      <c r="DE35" s="59" t="str">
        <f t="shared" si="42"/>
        <v/>
      </c>
      <c r="DF35" s="59" t="str">
        <f t="shared" si="43"/>
        <v/>
      </c>
      <c r="DG35" s="59" t="str">
        <f t="shared" si="44"/>
        <v/>
      </c>
      <c r="DH35" s="59" t="str">
        <f t="shared" si="45"/>
        <v/>
      </c>
      <c r="DI35" s="59" t="str">
        <f t="shared" si="46"/>
        <v/>
      </c>
      <c r="DJ35" s="59" t="str">
        <f t="shared" si="47"/>
        <v/>
      </c>
      <c r="DK35" s="59" t="str">
        <f t="shared" si="48"/>
        <v/>
      </c>
      <c r="DL35" s="59" t="str">
        <f t="shared" si="49"/>
        <v/>
      </c>
      <c r="DM35" s="59" t="str">
        <f t="shared" si="50"/>
        <v/>
      </c>
      <c r="DN35" s="59" t="str">
        <f t="shared" si="51"/>
        <v/>
      </c>
      <c r="DO35" s="59" t="str">
        <f t="shared" si="52"/>
        <v/>
      </c>
      <c r="DP35" s="59" t="str">
        <f t="shared" si="53"/>
        <v/>
      </c>
      <c r="DQ35" s="59" t="str">
        <f t="shared" si="54"/>
        <v/>
      </c>
      <c r="DR35" s="59" t="str">
        <f t="shared" si="55"/>
        <v/>
      </c>
      <c r="DS35" s="59" t="str">
        <f t="shared" si="56"/>
        <v/>
      </c>
      <c r="DT35" s="59" t="str">
        <f t="shared" si="57"/>
        <v/>
      </c>
      <c r="DU35" s="59" t="str">
        <f t="shared" si="58"/>
        <v/>
      </c>
      <c r="DV35" s="59" t="str">
        <f t="shared" si="59"/>
        <v/>
      </c>
      <c r="DW35" s="59" t="str">
        <f t="shared" si="60"/>
        <v/>
      </c>
      <c r="DX35" s="59" t="str">
        <f t="shared" si="61"/>
        <v/>
      </c>
      <c r="DY35" s="59" t="str">
        <f t="shared" si="62"/>
        <v/>
      </c>
      <c r="DZ35" s="59" t="str">
        <f t="shared" si="63"/>
        <v/>
      </c>
      <c r="EA35" s="59" t="str">
        <f t="shared" si="64"/>
        <v/>
      </c>
      <c r="EB35" s="59" t="str">
        <f t="shared" si="65"/>
        <v/>
      </c>
      <c r="EC35" s="59" t="str">
        <f t="shared" si="66"/>
        <v/>
      </c>
      <c r="ED35" s="59" t="str">
        <f t="shared" si="67"/>
        <v/>
      </c>
      <c r="EE35" s="59" t="str">
        <f t="shared" si="68"/>
        <v/>
      </c>
      <c r="EF35" s="59" t="str">
        <f t="shared" si="69"/>
        <v/>
      </c>
      <c r="EG35" s="59" t="str">
        <f t="shared" si="70"/>
        <v/>
      </c>
      <c r="EH35" s="59" t="str">
        <f t="shared" si="71"/>
        <v/>
      </c>
      <c r="EI35" s="59" t="str">
        <f t="shared" si="72"/>
        <v/>
      </c>
      <c r="EJ35" s="59" t="str">
        <f t="shared" si="73"/>
        <v/>
      </c>
      <c r="EK35" s="59" t="str">
        <f t="shared" si="74"/>
        <v/>
      </c>
      <c r="EL35" s="59" t="str">
        <f t="shared" si="75"/>
        <v/>
      </c>
      <c r="EM35" s="59" t="str">
        <f t="shared" si="76"/>
        <v/>
      </c>
      <c r="EN35" s="59" t="str">
        <f t="shared" si="77"/>
        <v/>
      </c>
      <c r="EO35" s="59" t="str">
        <f t="shared" si="78"/>
        <v/>
      </c>
      <c r="EP35" s="59" t="str">
        <f t="shared" si="79"/>
        <v/>
      </c>
      <c r="EQ35" s="59" t="str">
        <f t="shared" si="80"/>
        <v/>
      </c>
      <c r="ER35" s="59" t="str">
        <f t="shared" si="81"/>
        <v/>
      </c>
      <c r="ES35" s="59" t="str">
        <f t="shared" si="82"/>
        <v/>
      </c>
      <c r="ET35" s="59" t="str">
        <f t="shared" si="83"/>
        <v/>
      </c>
      <c r="EU35" s="59" t="str">
        <f t="shared" si="84"/>
        <v/>
      </c>
      <c r="EV35" s="59" t="str">
        <f t="shared" si="85"/>
        <v/>
      </c>
      <c r="EW35" s="59" t="str">
        <f t="shared" si="86"/>
        <v/>
      </c>
      <c r="EX35" s="59" t="str">
        <f t="shared" si="87"/>
        <v/>
      </c>
      <c r="EY35" s="59" t="str">
        <f t="shared" si="88"/>
        <v/>
      </c>
      <c r="EZ35" s="59" t="str">
        <f t="shared" si="89"/>
        <v/>
      </c>
      <c r="FA35" s="59" t="str">
        <f t="shared" si="90"/>
        <v/>
      </c>
      <c r="FB35" s="59" t="str">
        <f t="shared" si="91"/>
        <v/>
      </c>
      <c r="FC35" s="59" t="str">
        <f t="shared" si="92"/>
        <v/>
      </c>
      <c r="FD35" s="59" t="str">
        <f t="shared" si="93"/>
        <v/>
      </c>
      <c r="FE35" s="59" t="str">
        <f t="shared" si="94"/>
        <v/>
      </c>
      <c r="FF35" s="59" t="str">
        <f t="shared" si="95"/>
        <v/>
      </c>
      <c r="FG35" s="59" t="str">
        <f t="shared" si="96"/>
        <v/>
      </c>
      <c r="FH35" s="59" t="str">
        <f t="shared" si="97"/>
        <v/>
      </c>
      <c r="FI35" s="59" t="str">
        <f t="shared" si="98"/>
        <v/>
      </c>
      <c r="FJ35" s="59" t="str">
        <f t="shared" si="99"/>
        <v/>
      </c>
      <c r="FK35" s="59" t="str">
        <f t="shared" si="100"/>
        <v/>
      </c>
      <c r="FL35" s="59" t="str">
        <f t="shared" si="101"/>
        <v/>
      </c>
      <c r="FM35" s="59" t="str">
        <f t="shared" si="102"/>
        <v/>
      </c>
    </row>
    <row r="36" spans="72:169" x14ac:dyDescent="0.25">
      <c r="BT36" s="58" t="str">
        <f t="shared" si="5"/>
        <v/>
      </c>
      <c r="BU36" s="59" t="str">
        <f t="shared" si="6"/>
        <v/>
      </c>
      <c r="BV36" s="59" t="str">
        <f t="shared" si="7"/>
        <v/>
      </c>
      <c r="BW36" s="59" t="str">
        <f t="shared" si="8"/>
        <v/>
      </c>
      <c r="BX36" s="59" t="str">
        <f t="shared" si="9"/>
        <v/>
      </c>
      <c r="BY36" s="59" t="str">
        <f t="shared" si="10"/>
        <v/>
      </c>
      <c r="BZ36" s="59" t="str">
        <f t="shared" si="11"/>
        <v/>
      </c>
      <c r="CA36" s="59" t="str">
        <f t="shared" si="12"/>
        <v/>
      </c>
      <c r="CB36" s="59" t="str">
        <f t="shared" si="13"/>
        <v/>
      </c>
      <c r="CC36" s="59" t="str">
        <f t="shared" si="14"/>
        <v/>
      </c>
      <c r="CD36" s="59" t="str">
        <f t="shared" si="15"/>
        <v/>
      </c>
      <c r="CE36" s="59" t="str">
        <f t="shared" si="16"/>
        <v/>
      </c>
      <c r="CF36" s="59" t="str">
        <f t="shared" si="17"/>
        <v/>
      </c>
      <c r="CG36" s="59" t="str">
        <f t="shared" si="18"/>
        <v/>
      </c>
      <c r="CH36" s="59" t="str">
        <f t="shared" si="19"/>
        <v/>
      </c>
      <c r="CI36" s="59" t="str">
        <f t="shared" si="20"/>
        <v/>
      </c>
      <c r="CJ36" s="59" t="str">
        <f t="shared" si="21"/>
        <v/>
      </c>
      <c r="CK36" s="59" t="str">
        <f t="shared" si="22"/>
        <v/>
      </c>
      <c r="CL36" s="59" t="str">
        <f t="shared" si="23"/>
        <v/>
      </c>
      <c r="CM36" s="59" t="str">
        <f t="shared" si="24"/>
        <v/>
      </c>
      <c r="CN36" s="59" t="str">
        <f t="shared" si="25"/>
        <v/>
      </c>
      <c r="CO36" s="59" t="str">
        <f t="shared" si="26"/>
        <v/>
      </c>
      <c r="CP36" s="59" t="str">
        <f t="shared" si="27"/>
        <v/>
      </c>
      <c r="CQ36" s="59" t="str">
        <f t="shared" si="28"/>
        <v/>
      </c>
      <c r="CR36" s="59" t="str">
        <f t="shared" si="29"/>
        <v/>
      </c>
      <c r="CS36" s="59" t="str">
        <f t="shared" si="30"/>
        <v/>
      </c>
      <c r="CT36" s="59" t="str">
        <f t="shared" si="31"/>
        <v/>
      </c>
      <c r="CU36" s="59" t="str">
        <f t="shared" si="32"/>
        <v/>
      </c>
      <c r="CV36" s="59" t="str">
        <f t="shared" si="33"/>
        <v/>
      </c>
      <c r="CW36" s="59" t="str">
        <f t="shared" si="34"/>
        <v/>
      </c>
      <c r="CX36" s="59" t="str">
        <f t="shared" si="35"/>
        <v/>
      </c>
      <c r="CY36" s="59" t="str">
        <f t="shared" si="36"/>
        <v/>
      </c>
      <c r="CZ36" s="59" t="str">
        <f t="shared" si="37"/>
        <v/>
      </c>
      <c r="DA36" s="59" t="str">
        <f t="shared" si="38"/>
        <v/>
      </c>
      <c r="DB36" s="59" t="str">
        <f t="shared" si="39"/>
        <v/>
      </c>
      <c r="DC36" s="59" t="str">
        <f t="shared" si="40"/>
        <v/>
      </c>
      <c r="DD36" s="59" t="str">
        <f t="shared" si="41"/>
        <v/>
      </c>
      <c r="DE36" s="59" t="str">
        <f t="shared" si="42"/>
        <v/>
      </c>
      <c r="DF36" s="59" t="str">
        <f t="shared" si="43"/>
        <v/>
      </c>
      <c r="DG36" s="59" t="str">
        <f t="shared" si="44"/>
        <v/>
      </c>
      <c r="DH36" s="59" t="str">
        <f t="shared" si="45"/>
        <v/>
      </c>
      <c r="DI36" s="59" t="str">
        <f t="shared" si="46"/>
        <v/>
      </c>
      <c r="DJ36" s="59" t="str">
        <f t="shared" si="47"/>
        <v/>
      </c>
      <c r="DK36" s="59" t="str">
        <f t="shared" si="48"/>
        <v/>
      </c>
      <c r="DL36" s="59" t="str">
        <f t="shared" si="49"/>
        <v/>
      </c>
      <c r="DM36" s="59" t="str">
        <f t="shared" si="50"/>
        <v/>
      </c>
      <c r="DN36" s="59" t="str">
        <f t="shared" si="51"/>
        <v/>
      </c>
      <c r="DO36" s="59" t="str">
        <f t="shared" si="52"/>
        <v/>
      </c>
      <c r="DP36" s="59" t="str">
        <f t="shared" si="53"/>
        <v/>
      </c>
      <c r="DQ36" s="59" t="str">
        <f t="shared" si="54"/>
        <v/>
      </c>
      <c r="DR36" s="59" t="str">
        <f t="shared" si="55"/>
        <v/>
      </c>
      <c r="DS36" s="59" t="str">
        <f t="shared" si="56"/>
        <v/>
      </c>
      <c r="DT36" s="59" t="str">
        <f t="shared" si="57"/>
        <v/>
      </c>
      <c r="DU36" s="59" t="str">
        <f t="shared" si="58"/>
        <v/>
      </c>
      <c r="DV36" s="59" t="str">
        <f t="shared" si="59"/>
        <v/>
      </c>
      <c r="DW36" s="59" t="str">
        <f t="shared" si="60"/>
        <v/>
      </c>
      <c r="DX36" s="59" t="str">
        <f t="shared" si="61"/>
        <v/>
      </c>
      <c r="DY36" s="59" t="str">
        <f t="shared" si="62"/>
        <v/>
      </c>
      <c r="DZ36" s="59" t="str">
        <f t="shared" si="63"/>
        <v/>
      </c>
      <c r="EA36" s="59" t="str">
        <f t="shared" si="64"/>
        <v/>
      </c>
      <c r="EB36" s="59" t="str">
        <f t="shared" si="65"/>
        <v/>
      </c>
      <c r="EC36" s="59" t="str">
        <f t="shared" si="66"/>
        <v/>
      </c>
      <c r="ED36" s="59" t="str">
        <f t="shared" si="67"/>
        <v/>
      </c>
      <c r="EE36" s="59" t="str">
        <f t="shared" si="68"/>
        <v/>
      </c>
      <c r="EF36" s="59" t="str">
        <f t="shared" si="69"/>
        <v/>
      </c>
      <c r="EG36" s="59" t="str">
        <f t="shared" si="70"/>
        <v/>
      </c>
      <c r="EH36" s="59" t="str">
        <f t="shared" si="71"/>
        <v/>
      </c>
      <c r="EI36" s="59" t="str">
        <f t="shared" si="72"/>
        <v/>
      </c>
      <c r="EJ36" s="59" t="str">
        <f t="shared" si="73"/>
        <v/>
      </c>
      <c r="EK36" s="59" t="str">
        <f t="shared" si="74"/>
        <v/>
      </c>
      <c r="EL36" s="59" t="str">
        <f t="shared" si="75"/>
        <v/>
      </c>
      <c r="EM36" s="59" t="str">
        <f t="shared" si="76"/>
        <v/>
      </c>
      <c r="EN36" s="59" t="str">
        <f t="shared" si="77"/>
        <v/>
      </c>
      <c r="EO36" s="59" t="str">
        <f t="shared" si="78"/>
        <v/>
      </c>
      <c r="EP36" s="59" t="str">
        <f t="shared" si="79"/>
        <v/>
      </c>
      <c r="EQ36" s="59" t="str">
        <f t="shared" si="80"/>
        <v/>
      </c>
      <c r="ER36" s="59" t="str">
        <f t="shared" si="81"/>
        <v/>
      </c>
      <c r="ES36" s="59" t="str">
        <f t="shared" si="82"/>
        <v/>
      </c>
      <c r="ET36" s="59" t="str">
        <f t="shared" si="83"/>
        <v/>
      </c>
      <c r="EU36" s="59" t="str">
        <f t="shared" si="84"/>
        <v/>
      </c>
      <c r="EV36" s="59" t="str">
        <f t="shared" si="85"/>
        <v/>
      </c>
      <c r="EW36" s="59" t="str">
        <f t="shared" si="86"/>
        <v/>
      </c>
      <c r="EX36" s="59" t="str">
        <f t="shared" si="87"/>
        <v/>
      </c>
      <c r="EY36" s="59" t="str">
        <f t="shared" si="88"/>
        <v/>
      </c>
      <c r="EZ36" s="59" t="str">
        <f t="shared" si="89"/>
        <v/>
      </c>
      <c r="FA36" s="59" t="str">
        <f t="shared" si="90"/>
        <v/>
      </c>
      <c r="FB36" s="59" t="str">
        <f t="shared" si="91"/>
        <v/>
      </c>
      <c r="FC36" s="59" t="str">
        <f t="shared" si="92"/>
        <v/>
      </c>
      <c r="FD36" s="59" t="str">
        <f t="shared" si="93"/>
        <v/>
      </c>
      <c r="FE36" s="59" t="str">
        <f t="shared" si="94"/>
        <v/>
      </c>
      <c r="FF36" s="59" t="str">
        <f t="shared" si="95"/>
        <v/>
      </c>
      <c r="FG36" s="59" t="str">
        <f t="shared" si="96"/>
        <v/>
      </c>
      <c r="FH36" s="59" t="str">
        <f t="shared" si="97"/>
        <v/>
      </c>
      <c r="FI36" s="59" t="str">
        <f t="shared" si="98"/>
        <v/>
      </c>
      <c r="FJ36" s="59" t="str">
        <f t="shared" si="99"/>
        <v/>
      </c>
      <c r="FK36" s="59" t="str">
        <f t="shared" si="100"/>
        <v/>
      </c>
      <c r="FL36" s="59" t="str">
        <f t="shared" si="101"/>
        <v/>
      </c>
      <c r="FM36" s="59" t="str">
        <f t="shared" si="102"/>
        <v/>
      </c>
    </row>
    <row r="37" spans="72:169" x14ac:dyDescent="0.25">
      <c r="BT37" s="58" t="str">
        <f t="shared" si="5"/>
        <v/>
      </c>
      <c r="BU37" s="59" t="str">
        <f t="shared" si="6"/>
        <v/>
      </c>
      <c r="BV37" s="59" t="str">
        <f t="shared" si="7"/>
        <v/>
      </c>
      <c r="BW37" s="59" t="str">
        <f t="shared" si="8"/>
        <v/>
      </c>
      <c r="BX37" s="59" t="str">
        <f t="shared" si="9"/>
        <v/>
      </c>
      <c r="BY37" s="59" t="str">
        <f t="shared" si="10"/>
        <v/>
      </c>
      <c r="BZ37" s="59" t="str">
        <f t="shared" si="11"/>
        <v/>
      </c>
      <c r="CA37" s="59" t="str">
        <f t="shared" si="12"/>
        <v/>
      </c>
      <c r="CB37" s="59" t="str">
        <f t="shared" si="13"/>
        <v/>
      </c>
      <c r="CC37" s="59" t="str">
        <f t="shared" si="14"/>
        <v/>
      </c>
      <c r="CD37" s="59" t="str">
        <f t="shared" si="15"/>
        <v/>
      </c>
      <c r="CE37" s="59" t="str">
        <f t="shared" si="16"/>
        <v/>
      </c>
      <c r="CF37" s="59" t="str">
        <f t="shared" si="17"/>
        <v/>
      </c>
      <c r="CG37" s="59" t="str">
        <f t="shared" si="18"/>
        <v/>
      </c>
      <c r="CH37" s="59" t="str">
        <f t="shared" si="19"/>
        <v/>
      </c>
      <c r="CI37" s="59" t="str">
        <f t="shared" si="20"/>
        <v/>
      </c>
      <c r="CJ37" s="59" t="str">
        <f t="shared" si="21"/>
        <v/>
      </c>
      <c r="CK37" s="59" t="str">
        <f t="shared" si="22"/>
        <v/>
      </c>
      <c r="CL37" s="59" t="str">
        <f t="shared" si="23"/>
        <v/>
      </c>
      <c r="CM37" s="59" t="str">
        <f t="shared" si="24"/>
        <v/>
      </c>
      <c r="CN37" s="59" t="str">
        <f t="shared" si="25"/>
        <v/>
      </c>
      <c r="CO37" s="59" t="str">
        <f t="shared" si="26"/>
        <v/>
      </c>
      <c r="CP37" s="59" t="str">
        <f t="shared" si="27"/>
        <v/>
      </c>
      <c r="CQ37" s="59" t="str">
        <f t="shared" si="28"/>
        <v/>
      </c>
      <c r="CR37" s="59" t="str">
        <f t="shared" si="29"/>
        <v/>
      </c>
      <c r="CS37" s="59" t="str">
        <f t="shared" si="30"/>
        <v/>
      </c>
      <c r="CT37" s="59" t="str">
        <f t="shared" si="31"/>
        <v/>
      </c>
      <c r="CU37" s="59" t="str">
        <f t="shared" si="32"/>
        <v/>
      </c>
      <c r="CV37" s="59" t="str">
        <f t="shared" si="33"/>
        <v/>
      </c>
      <c r="CW37" s="59" t="str">
        <f t="shared" si="34"/>
        <v/>
      </c>
      <c r="CX37" s="59" t="str">
        <f t="shared" si="35"/>
        <v/>
      </c>
      <c r="CY37" s="59" t="str">
        <f t="shared" si="36"/>
        <v/>
      </c>
      <c r="CZ37" s="59" t="str">
        <f t="shared" si="37"/>
        <v/>
      </c>
      <c r="DA37" s="59" t="str">
        <f t="shared" si="38"/>
        <v/>
      </c>
      <c r="DB37" s="59" t="str">
        <f t="shared" si="39"/>
        <v/>
      </c>
      <c r="DC37" s="59" t="str">
        <f t="shared" si="40"/>
        <v/>
      </c>
      <c r="DD37" s="59" t="str">
        <f t="shared" si="41"/>
        <v/>
      </c>
      <c r="DE37" s="59" t="str">
        <f t="shared" si="42"/>
        <v/>
      </c>
      <c r="DF37" s="59" t="str">
        <f t="shared" si="43"/>
        <v/>
      </c>
      <c r="DG37" s="59" t="str">
        <f t="shared" si="44"/>
        <v/>
      </c>
      <c r="DH37" s="59" t="str">
        <f t="shared" si="45"/>
        <v/>
      </c>
      <c r="DI37" s="59" t="str">
        <f t="shared" si="46"/>
        <v/>
      </c>
      <c r="DJ37" s="59" t="str">
        <f t="shared" si="47"/>
        <v/>
      </c>
      <c r="DK37" s="59" t="str">
        <f t="shared" si="48"/>
        <v/>
      </c>
      <c r="DL37" s="59" t="str">
        <f t="shared" si="49"/>
        <v/>
      </c>
      <c r="DM37" s="59" t="str">
        <f t="shared" si="50"/>
        <v/>
      </c>
      <c r="DN37" s="59" t="str">
        <f t="shared" si="51"/>
        <v/>
      </c>
      <c r="DO37" s="59" t="str">
        <f t="shared" si="52"/>
        <v/>
      </c>
      <c r="DP37" s="59" t="str">
        <f t="shared" si="53"/>
        <v/>
      </c>
      <c r="DQ37" s="59" t="str">
        <f t="shared" si="54"/>
        <v/>
      </c>
      <c r="DR37" s="59" t="str">
        <f t="shared" si="55"/>
        <v/>
      </c>
      <c r="DS37" s="59" t="str">
        <f t="shared" si="56"/>
        <v/>
      </c>
      <c r="DT37" s="59" t="str">
        <f t="shared" si="57"/>
        <v/>
      </c>
      <c r="DU37" s="59" t="str">
        <f t="shared" si="58"/>
        <v/>
      </c>
      <c r="DV37" s="59" t="str">
        <f t="shared" si="59"/>
        <v/>
      </c>
      <c r="DW37" s="59" t="str">
        <f t="shared" si="60"/>
        <v/>
      </c>
      <c r="DX37" s="59" t="str">
        <f t="shared" si="61"/>
        <v/>
      </c>
      <c r="DY37" s="59" t="str">
        <f t="shared" si="62"/>
        <v/>
      </c>
      <c r="DZ37" s="59" t="str">
        <f t="shared" si="63"/>
        <v/>
      </c>
      <c r="EA37" s="59" t="str">
        <f t="shared" si="64"/>
        <v/>
      </c>
      <c r="EB37" s="59" t="str">
        <f t="shared" si="65"/>
        <v/>
      </c>
      <c r="EC37" s="59" t="str">
        <f t="shared" si="66"/>
        <v/>
      </c>
      <c r="ED37" s="59" t="str">
        <f t="shared" si="67"/>
        <v/>
      </c>
      <c r="EE37" s="59" t="str">
        <f t="shared" si="68"/>
        <v/>
      </c>
      <c r="EF37" s="59" t="str">
        <f t="shared" si="69"/>
        <v/>
      </c>
      <c r="EG37" s="59" t="str">
        <f t="shared" si="70"/>
        <v/>
      </c>
      <c r="EH37" s="59" t="str">
        <f t="shared" si="71"/>
        <v/>
      </c>
      <c r="EI37" s="59" t="str">
        <f t="shared" si="72"/>
        <v/>
      </c>
      <c r="EJ37" s="59" t="str">
        <f t="shared" si="73"/>
        <v/>
      </c>
      <c r="EK37" s="59" t="str">
        <f t="shared" si="74"/>
        <v/>
      </c>
      <c r="EL37" s="59" t="str">
        <f t="shared" si="75"/>
        <v/>
      </c>
      <c r="EM37" s="59" t="str">
        <f t="shared" si="76"/>
        <v/>
      </c>
      <c r="EN37" s="59" t="str">
        <f t="shared" si="77"/>
        <v/>
      </c>
      <c r="EO37" s="59" t="str">
        <f t="shared" si="78"/>
        <v/>
      </c>
      <c r="EP37" s="59" t="str">
        <f t="shared" si="79"/>
        <v/>
      </c>
      <c r="EQ37" s="59" t="str">
        <f t="shared" si="80"/>
        <v/>
      </c>
      <c r="ER37" s="59" t="str">
        <f t="shared" si="81"/>
        <v/>
      </c>
      <c r="ES37" s="59" t="str">
        <f t="shared" si="82"/>
        <v/>
      </c>
      <c r="ET37" s="59" t="str">
        <f t="shared" si="83"/>
        <v/>
      </c>
      <c r="EU37" s="59" t="str">
        <f t="shared" si="84"/>
        <v/>
      </c>
      <c r="EV37" s="59" t="str">
        <f t="shared" si="85"/>
        <v/>
      </c>
      <c r="EW37" s="59" t="str">
        <f t="shared" si="86"/>
        <v/>
      </c>
      <c r="EX37" s="59" t="str">
        <f t="shared" si="87"/>
        <v/>
      </c>
      <c r="EY37" s="59" t="str">
        <f t="shared" si="88"/>
        <v/>
      </c>
      <c r="EZ37" s="59" t="str">
        <f t="shared" si="89"/>
        <v/>
      </c>
      <c r="FA37" s="59" t="str">
        <f t="shared" si="90"/>
        <v/>
      </c>
      <c r="FB37" s="59" t="str">
        <f t="shared" si="91"/>
        <v/>
      </c>
      <c r="FC37" s="59" t="str">
        <f t="shared" si="92"/>
        <v/>
      </c>
      <c r="FD37" s="59" t="str">
        <f t="shared" si="93"/>
        <v/>
      </c>
      <c r="FE37" s="59" t="str">
        <f t="shared" si="94"/>
        <v/>
      </c>
      <c r="FF37" s="59" t="str">
        <f t="shared" si="95"/>
        <v/>
      </c>
      <c r="FG37" s="59" t="str">
        <f t="shared" si="96"/>
        <v/>
      </c>
      <c r="FH37" s="59" t="str">
        <f t="shared" si="97"/>
        <v/>
      </c>
      <c r="FI37" s="59" t="str">
        <f t="shared" si="98"/>
        <v/>
      </c>
      <c r="FJ37" s="59" t="str">
        <f t="shared" si="99"/>
        <v/>
      </c>
      <c r="FK37" s="59" t="str">
        <f t="shared" si="100"/>
        <v/>
      </c>
      <c r="FL37" s="59" t="str">
        <f t="shared" si="101"/>
        <v/>
      </c>
      <c r="FM37" s="59" t="str">
        <f t="shared" si="102"/>
        <v/>
      </c>
    </row>
    <row r="38" spans="72:169" x14ac:dyDescent="0.25">
      <c r="BT38" s="58" t="str">
        <f t="shared" si="5"/>
        <v/>
      </c>
      <c r="BU38" s="59" t="str">
        <f t="shared" si="6"/>
        <v/>
      </c>
      <c r="BV38" s="59" t="str">
        <f t="shared" si="7"/>
        <v/>
      </c>
      <c r="BW38" s="59" t="str">
        <f t="shared" si="8"/>
        <v/>
      </c>
      <c r="BX38" s="59" t="str">
        <f t="shared" si="9"/>
        <v/>
      </c>
      <c r="BY38" s="59" t="str">
        <f t="shared" si="10"/>
        <v/>
      </c>
      <c r="BZ38" s="59" t="str">
        <f t="shared" si="11"/>
        <v/>
      </c>
      <c r="CA38" s="59" t="str">
        <f t="shared" si="12"/>
        <v/>
      </c>
      <c r="CB38" s="59" t="str">
        <f t="shared" si="13"/>
        <v/>
      </c>
      <c r="CC38" s="59" t="str">
        <f t="shared" si="14"/>
        <v/>
      </c>
      <c r="CD38" s="59" t="str">
        <f t="shared" si="15"/>
        <v/>
      </c>
      <c r="CE38" s="59" t="str">
        <f t="shared" si="16"/>
        <v/>
      </c>
      <c r="CF38" s="59" t="str">
        <f t="shared" si="17"/>
        <v/>
      </c>
      <c r="CG38" s="59" t="str">
        <f t="shared" si="18"/>
        <v/>
      </c>
      <c r="CH38" s="59" t="str">
        <f t="shared" si="19"/>
        <v/>
      </c>
      <c r="CI38" s="59" t="str">
        <f t="shared" si="20"/>
        <v/>
      </c>
      <c r="CJ38" s="59" t="str">
        <f t="shared" si="21"/>
        <v/>
      </c>
      <c r="CK38" s="59" t="str">
        <f t="shared" si="22"/>
        <v/>
      </c>
      <c r="CL38" s="59" t="str">
        <f t="shared" si="23"/>
        <v/>
      </c>
      <c r="CM38" s="59" t="str">
        <f t="shared" si="24"/>
        <v/>
      </c>
      <c r="CN38" s="59" t="str">
        <f t="shared" si="25"/>
        <v/>
      </c>
      <c r="CO38" s="59" t="str">
        <f t="shared" si="26"/>
        <v/>
      </c>
      <c r="CP38" s="59" t="str">
        <f t="shared" si="27"/>
        <v/>
      </c>
      <c r="CQ38" s="59" t="str">
        <f t="shared" si="28"/>
        <v/>
      </c>
      <c r="CR38" s="59" t="str">
        <f t="shared" si="29"/>
        <v/>
      </c>
      <c r="CS38" s="59" t="str">
        <f t="shared" si="30"/>
        <v/>
      </c>
      <c r="CT38" s="59" t="str">
        <f t="shared" si="31"/>
        <v/>
      </c>
      <c r="CU38" s="59" t="str">
        <f t="shared" si="32"/>
        <v/>
      </c>
      <c r="CV38" s="59" t="str">
        <f t="shared" si="33"/>
        <v/>
      </c>
      <c r="CW38" s="59" t="str">
        <f t="shared" si="34"/>
        <v/>
      </c>
      <c r="CX38" s="59" t="str">
        <f t="shared" si="35"/>
        <v/>
      </c>
      <c r="CY38" s="59" t="str">
        <f t="shared" si="36"/>
        <v/>
      </c>
      <c r="CZ38" s="59" t="str">
        <f t="shared" si="37"/>
        <v/>
      </c>
      <c r="DA38" s="59" t="str">
        <f t="shared" si="38"/>
        <v/>
      </c>
      <c r="DB38" s="59" t="str">
        <f t="shared" si="39"/>
        <v/>
      </c>
      <c r="DC38" s="59" t="str">
        <f t="shared" si="40"/>
        <v/>
      </c>
      <c r="DD38" s="59" t="str">
        <f t="shared" si="41"/>
        <v/>
      </c>
      <c r="DE38" s="59" t="str">
        <f t="shared" si="42"/>
        <v/>
      </c>
      <c r="DF38" s="59" t="str">
        <f t="shared" si="43"/>
        <v/>
      </c>
      <c r="DG38" s="59" t="str">
        <f t="shared" si="44"/>
        <v/>
      </c>
      <c r="DH38" s="59" t="str">
        <f t="shared" si="45"/>
        <v/>
      </c>
      <c r="DI38" s="59" t="str">
        <f t="shared" si="46"/>
        <v/>
      </c>
      <c r="DJ38" s="59" t="str">
        <f t="shared" si="47"/>
        <v/>
      </c>
      <c r="DK38" s="59" t="str">
        <f t="shared" si="48"/>
        <v/>
      </c>
      <c r="DL38" s="59" t="str">
        <f t="shared" si="49"/>
        <v/>
      </c>
      <c r="DM38" s="59" t="str">
        <f t="shared" si="50"/>
        <v/>
      </c>
      <c r="DN38" s="59" t="str">
        <f t="shared" si="51"/>
        <v/>
      </c>
      <c r="DO38" s="59" t="str">
        <f t="shared" si="52"/>
        <v/>
      </c>
      <c r="DP38" s="59" t="str">
        <f t="shared" si="53"/>
        <v/>
      </c>
      <c r="DQ38" s="59" t="str">
        <f t="shared" si="54"/>
        <v/>
      </c>
      <c r="DR38" s="59" t="str">
        <f t="shared" si="55"/>
        <v/>
      </c>
      <c r="DS38" s="59" t="str">
        <f t="shared" si="56"/>
        <v/>
      </c>
      <c r="DT38" s="59" t="str">
        <f t="shared" si="57"/>
        <v/>
      </c>
      <c r="DU38" s="59" t="str">
        <f t="shared" si="58"/>
        <v/>
      </c>
      <c r="DV38" s="59" t="str">
        <f t="shared" si="59"/>
        <v/>
      </c>
      <c r="DW38" s="59" t="str">
        <f t="shared" si="60"/>
        <v/>
      </c>
      <c r="DX38" s="59" t="str">
        <f t="shared" si="61"/>
        <v/>
      </c>
      <c r="DY38" s="59" t="str">
        <f t="shared" si="62"/>
        <v/>
      </c>
      <c r="DZ38" s="59" t="str">
        <f t="shared" si="63"/>
        <v/>
      </c>
      <c r="EA38" s="59" t="str">
        <f t="shared" si="64"/>
        <v/>
      </c>
      <c r="EB38" s="59" t="str">
        <f t="shared" si="65"/>
        <v/>
      </c>
      <c r="EC38" s="59" t="str">
        <f t="shared" si="66"/>
        <v/>
      </c>
      <c r="ED38" s="59" t="str">
        <f t="shared" si="67"/>
        <v/>
      </c>
      <c r="EE38" s="59" t="str">
        <f t="shared" si="68"/>
        <v/>
      </c>
      <c r="EF38" s="59" t="str">
        <f t="shared" si="69"/>
        <v/>
      </c>
      <c r="EG38" s="59" t="str">
        <f t="shared" si="70"/>
        <v/>
      </c>
      <c r="EH38" s="59" t="str">
        <f t="shared" si="71"/>
        <v/>
      </c>
      <c r="EI38" s="59" t="str">
        <f t="shared" si="72"/>
        <v/>
      </c>
      <c r="EJ38" s="59" t="str">
        <f t="shared" si="73"/>
        <v/>
      </c>
      <c r="EK38" s="59" t="str">
        <f t="shared" si="74"/>
        <v/>
      </c>
      <c r="EL38" s="59" t="str">
        <f t="shared" si="75"/>
        <v/>
      </c>
      <c r="EM38" s="59" t="str">
        <f t="shared" si="76"/>
        <v/>
      </c>
      <c r="EN38" s="59" t="str">
        <f t="shared" si="77"/>
        <v/>
      </c>
      <c r="EO38" s="59" t="str">
        <f t="shared" si="78"/>
        <v/>
      </c>
      <c r="EP38" s="59" t="str">
        <f t="shared" si="79"/>
        <v/>
      </c>
      <c r="EQ38" s="59" t="str">
        <f t="shared" si="80"/>
        <v/>
      </c>
      <c r="ER38" s="59" t="str">
        <f t="shared" si="81"/>
        <v/>
      </c>
      <c r="ES38" s="59" t="str">
        <f t="shared" si="82"/>
        <v/>
      </c>
      <c r="ET38" s="59" t="str">
        <f t="shared" si="83"/>
        <v/>
      </c>
      <c r="EU38" s="59" t="str">
        <f t="shared" si="84"/>
        <v/>
      </c>
      <c r="EV38" s="59" t="str">
        <f t="shared" si="85"/>
        <v/>
      </c>
      <c r="EW38" s="59" t="str">
        <f t="shared" si="86"/>
        <v/>
      </c>
      <c r="EX38" s="59" t="str">
        <f t="shared" si="87"/>
        <v/>
      </c>
      <c r="EY38" s="59" t="str">
        <f t="shared" si="88"/>
        <v/>
      </c>
      <c r="EZ38" s="59" t="str">
        <f t="shared" si="89"/>
        <v/>
      </c>
      <c r="FA38" s="59" t="str">
        <f t="shared" si="90"/>
        <v/>
      </c>
      <c r="FB38" s="59" t="str">
        <f t="shared" si="91"/>
        <v/>
      </c>
      <c r="FC38" s="59" t="str">
        <f t="shared" si="92"/>
        <v/>
      </c>
      <c r="FD38" s="59" t="str">
        <f t="shared" si="93"/>
        <v/>
      </c>
      <c r="FE38" s="59" t="str">
        <f t="shared" si="94"/>
        <v/>
      </c>
      <c r="FF38" s="59" t="str">
        <f t="shared" si="95"/>
        <v/>
      </c>
      <c r="FG38" s="59" t="str">
        <f t="shared" si="96"/>
        <v/>
      </c>
      <c r="FH38" s="59" t="str">
        <f t="shared" si="97"/>
        <v/>
      </c>
      <c r="FI38" s="59" t="str">
        <f t="shared" si="98"/>
        <v/>
      </c>
      <c r="FJ38" s="59" t="str">
        <f t="shared" si="99"/>
        <v/>
      </c>
      <c r="FK38" s="59" t="str">
        <f t="shared" si="100"/>
        <v/>
      </c>
      <c r="FL38" s="59" t="str">
        <f t="shared" si="101"/>
        <v/>
      </c>
      <c r="FM38" s="59" t="str">
        <f t="shared" si="102"/>
        <v/>
      </c>
    </row>
    <row r="39" spans="72:169" x14ac:dyDescent="0.25">
      <c r="BT39" s="58" t="str">
        <f t="shared" si="5"/>
        <v/>
      </c>
      <c r="BU39" s="59" t="str">
        <f t="shared" si="6"/>
        <v/>
      </c>
      <c r="BV39" s="59" t="str">
        <f t="shared" si="7"/>
        <v/>
      </c>
      <c r="BW39" s="59" t="str">
        <f t="shared" si="8"/>
        <v/>
      </c>
      <c r="BX39" s="59" t="str">
        <f t="shared" si="9"/>
        <v/>
      </c>
      <c r="BY39" s="59" t="str">
        <f t="shared" si="10"/>
        <v/>
      </c>
      <c r="BZ39" s="59" t="str">
        <f t="shared" si="11"/>
        <v/>
      </c>
      <c r="CA39" s="59" t="str">
        <f t="shared" si="12"/>
        <v/>
      </c>
      <c r="CB39" s="59" t="str">
        <f t="shared" si="13"/>
        <v/>
      </c>
      <c r="CC39" s="59" t="str">
        <f t="shared" si="14"/>
        <v/>
      </c>
      <c r="CD39" s="59" t="str">
        <f t="shared" si="15"/>
        <v/>
      </c>
      <c r="CE39" s="59" t="str">
        <f t="shared" si="16"/>
        <v/>
      </c>
      <c r="CF39" s="59" t="str">
        <f t="shared" si="17"/>
        <v/>
      </c>
      <c r="CG39" s="59" t="str">
        <f t="shared" si="18"/>
        <v/>
      </c>
      <c r="CH39" s="59" t="str">
        <f t="shared" si="19"/>
        <v/>
      </c>
      <c r="CI39" s="59" t="str">
        <f t="shared" si="20"/>
        <v/>
      </c>
      <c r="CJ39" s="59" t="str">
        <f t="shared" si="21"/>
        <v/>
      </c>
      <c r="CK39" s="59" t="str">
        <f t="shared" si="22"/>
        <v/>
      </c>
      <c r="CL39" s="59" t="str">
        <f t="shared" si="23"/>
        <v/>
      </c>
      <c r="CM39" s="59" t="str">
        <f t="shared" si="24"/>
        <v/>
      </c>
      <c r="CN39" s="59" t="str">
        <f t="shared" si="25"/>
        <v/>
      </c>
      <c r="CO39" s="59" t="str">
        <f t="shared" si="26"/>
        <v/>
      </c>
      <c r="CP39" s="59" t="str">
        <f t="shared" si="27"/>
        <v/>
      </c>
      <c r="CQ39" s="59" t="str">
        <f t="shared" si="28"/>
        <v/>
      </c>
      <c r="CR39" s="59" t="str">
        <f t="shared" si="29"/>
        <v/>
      </c>
      <c r="CS39" s="59" t="str">
        <f t="shared" si="30"/>
        <v/>
      </c>
      <c r="CT39" s="59" t="str">
        <f t="shared" si="31"/>
        <v/>
      </c>
      <c r="CU39" s="59" t="str">
        <f t="shared" si="32"/>
        <v/>
      </c>
      <c r="CV39" s="59" t="str">
        <f t="shared" si="33"/>
        <v/>
      </c>
      <c r="CW39" s="59" t="str">
        <f t="shared" si="34"/>
        <v/>
      </c>
      <c r="CX39" s="59" t="str">
        <f t="shared" si="35"/>
        <v/>
      </c>
      <c r="CY39" s="59" t="str">
        <f t="shared" si="36"/>
        <v/>
      </c>
      <c r="CZ39" s="59" t="str">
        <f t="shared" si="37"/>
        <v/>
      </c>
      <c r="DA39" s="59" t="str">
        <f t="shared" si="38"/>
        <v/>
      </c>
      <c r="DB39" s="59" t="str">
        <f t="shared" si="39"/>
        <v/>
      </c>
      <c r="DC39" s="59" t="str">
        <f t="shared" si="40"/>
        <v/>
      </c>
      <c r="DD39" s="59" t="str">
        <f t="shared" si="41"/>
        <v/>
      </c>
      <c r="DE39" s="59" t="str">
        <f t="shared" si="42"/>
        <v/>
      </c>
      <c r="DF39" s="59" t="str">
        <f t="shared" si="43"/>
        <v/>
      </c>
      <c r="DG39" s="59" t="str">
        <f t="shared" si="44"/>
        <v/>
      </c>
      <c r="DH39" s="59" t="str">
        <f t="shared" si="45"/>
        <v/>
      </c>
      <c r="DI39" s="59" t="str">
        <f t="shared" si="46"/>
        <v/>
      </c>
      <c r="DJ39" s="59" t="str">
        <f t="shared" si="47"/>
        <v/>
      </c>
      <c r="DK39" s="59" t="str">
        <f t="shared" si="48"/>
        <v/>
      </c>
      <c r="DL39" s="59" t="str">
        <f t="shared" si="49"/>
        <v/>
      </c>
      <c r="DM39" s="59" t="str">
        <f t="shared" si="50"/>
        <v/>
      </c>
      <c r="DN39" s="59" t="str">
        <f t="shared" si="51"/>
        <v/>
      </c>
      <c r="DO39" s="59" t="str">
        <f t="shared" si="52"/>
        <v/>
      </c>
      <c r="DP39" s="59" t="str">
        <f t="shared" si="53"/>
        <v/>
      </c>
      <c r="DQ39" s="59" t="str">
        <f t="shared" si="54"/>
        <v/>
      </c>
      <c r="DR39" s="59" t="str">
        <f t="shared" si="55"/>
        <v/>
      </c>
      <c r="DS39" s="59" t="str">
        <f t="shared" si="56"/>
        <v/>
      </c>
      <c r="DT39" s="59" t="str">
        <f t="shared" si="57"/>
        <v/>
      </c>
      <c r="DU39" s="59" t="str">
        <f t="shared" si="58"/>
        <v/>
      </c>
      <c r="DV39" s="59" t="str">
        <f t="shared" si="59"/>
        <v/>
      </c>
      <c r="DW39" s="59" t="str">
        <f t="shared" si="60"/>
        <v/>
      </c>
      <c r="DX39" s="59" t="str">
        <f t="shared" si="61"/>
        <v/>
      </c>
      <c r="DY39" s="59" t="str">
        <f t="shared" si="62"/>
        <v/>
      </c>
      <c r="DZ39" s="59" t="str">
        <f t="shared" si="63"/>
        <v/>
      </c>
      <c r="EA39" s="59" t="str">
        <f t="shared" si="64"/>
        <v/>
      </c>
      <c r="EB39" s="59" t="str">
        <f t="shared" si="65"/>
        <v/>
      </c>
      <c r="EC39" s="59" t="str">
        <f t="shared" si="66"/>
        <v/>
      </c>
      <c r="ED39" s="59" t="str">
        <f t="shared" si="67"/>
        <v/>
      </c>
      <c r="EE39" s="59" t="str">
        <f t="shared" si="68"/>
        <v/>
      </c>
      <c r="EF39" s="59" t="str">
        <f t="shared" si="69"/>
        <v/>
      </c>
      <c r="EG39" s="59" t="str">
        <f t="shared" si="70"/>
        <v/>
      </c>
      <c r="EH39" s="59" t="str">
        <f t="shared" si="71"/>
        <v/>
      </c>
      <c r="EI39" s="59" t="str">
        <f t="shared" si="72"/>
        <v/>
      </c>
      <c r="EJ39" s="59" t="str">
        <f t="shared" si="73"/>
        <v/>
      </c>
      <c r="EK39" s="59" t="str">
        <f t="shared" si="74"/>
        <v/>
      </c>
      <c r="EL39" s="59" t="str">
        <f t="shared" si="75"/>
        <v/>
      </c>
      <c r="EM39" s="59" t="str">
        <f t="shared" si="76"/>
        <v/>
      </c>
      <c r="EN39" s="59" t="str">
        <f t="shared" si="77"/>
        <v/>
      </c>
      <c r="EO39" s="59" t="str">
        <f t="shared" si="78"/>
        <v/>
      </c>
      <c r="EP39" s="59" t="str">
        <f t="shared" si="79"/>
        <v/>
      </c>
      <c r="EQ39" s="59" t="str">
        <f t="shared" si="80"/>
        <v/>
      </c>
      <c r="ER39" s="59" t="str">
        <f t="shared" si="81"/>
        <v/>
      </c>
      <c r="ES39" s="59" t="str">
        <f t="shared" si="82"/>
        <v/>
      </c>
      <c r="ET39" s="59" t="str">
        <f t="shared" si="83"/>
        <v/>
      </c>
      <c r="EU39" s="59" t="str">
        <f t="shared" si="84"/>
        <v/>
      </c>
      <c r="EV39" s="59" t="str">
        <f t="shared" si="85"/>
        <v/>
      </c>
      <c r="EW39" s="59" t="str">
        <f t="shared" si="86"/>
        <v/>
      </c>
      <c r="EX39" s="59" t="str">
        <f t="shared" si="87"/>
        <v/>
      </c>
      <c r="EY39" s="59" t="str">
        <f t="shared" si="88"/>
        <v/>
      </c>
      <c r="EZ39" s="59" t="str">
        <f t="shared" si="89"/>
        <v/>
      </c>
      <c r="FA39" s="59" t="str">
        <f t="shared" si="90"/>
        <v/>
      </c>
      <c r="FB39" s="59" t="str">
        <f t="shared" si="91"/>
        <v/>
      </c>
      <c r="FC39" s="59" t="str">
        <f t="shared" si="92"/>
        <v/>
      </c>
      <c r="FD39" s="59" t="str">
        <f t="shared" si="93"/>
        <v/>
      </c>
      <c r="FE39" s="59" t="str">
        <f t="shared" si="94"/>
        <v/>
      </c>
      <c r="FF39" s="59" t="str">
        <f t="shared" si="95"/>
        <v/>
      </c>
      <c r="FG39" s="59" t="str">
        <f t="shared" si="96"/>
        <v/>
      </c>
      <c r="FH39" s="59" t="str">
        <f t="shared" si="97"/>
        <v/>
      </c>
      <c r="FI39" s="59" t="str">
        <f t="shared" si="98"/>
        <v/>
      </c>
      <c r="FJ39" s="59" t="str">
        <f t="shared" si="99"/>
        <v/>
      </c>
      <c r="FK39" s="59" t="str">
        <f t="shared" si="100"/>
        <v/>
      </c>
      <c r="FL39" s="59" t="str">
        <f t="shared" si="101"/>
        <v/>
      </c>
      <c r="FM39" s="59" t="str">
        <f t="shared" si="102"/>
        <v/>
      </c>
    </row>
    <row r="40" spans="72:169" x14ac:dyDescent="0.25">
      <c r="BT40" s="58" t="str">
        <f t="shared" si="5"/>
        <v/>
      </c>
      <c r="BU40" s="59" t="str">
        <f t="shared" si="6"/>
        <v/>
      </c>
      <c r="BV40" s="59" t="str">
        <f t="shared" si="7"/>
        <v/>
      </c>
      <c r="BW40" s="59" t="str">
        <f t="shared" si="8"/>
        <v/>
      </c>
      <c r="BX40" s="59" t="str">
        <f t="shared" si="9"/>
        <v/>
      </c>
      <c r="BY40" s="59" t="str">
        <f t="shared" si="10"/>
        <v/>
      </c>
      <c r="BZ40" s="59" t="str">
        <f t="shared" si="11"/>
        <v/>
      </c>
      <c r="CA40" s="59" t="str">
        <f t="shared" si="12"/>
        <v/>
      </c>
      <c r="CB40" s="59" t="str">
        <f t="shared" si="13"/>
        <v/>
      </c>
      <c r="CC40" s="59" t="str">
        <f t="shared" si="14"/>
        <v/>
      </c>
      <c r="CD40" s="59" t="str">
        <f t="shared" si="15"/>
        <v/>
      </c>
      <c r="CE40" s="59" t="str">
        <f t="shared" si="16"/>
        <v/>
      </c>
      <c r="CF40" s="59" t="str">
        <f t="shared" si="17"/>
        <v/>
      </c>
      <c r="CG40" s="59" t="str">
        <f t="shared" si="18"/>
        <v/>
      </c>
      <c r="CH40" s="59" t="str">
        <f t="shared" si="19"/>
        <v/>
      </c>
      <c r="CI40" s="59" t="str">
        <f t="shared" si="20"/>
        <v/>
      </c>
      <c r="CJ40" s="59" t="str">
        <f t="shared" si="21"/>
        <v/>
      </c>
      <c r="CK40" s="59" t="str">
        <f t="shared" si="22"/>
        <v/>
      </c>
      <c r="CL40" s="59" t="str">
        <f t="shared" si="23"/>
        <v/>
      </c>
      <c r="CM40" s="59" t="str">
        <f t="shared" si="24"/>
        <v/>
      </c>
      <c r="CN40" s="59" t="str">
        <f t="shared" si="25"/>
        <v/>
      </c>
      <c r="CO40" s="59" t="str">
        <f t="shared" si="26"/>
        <v/>
      </c>
      <c r="CP40" s="59" t="str">
        <f t="shared" si="27"/>
        <v/>
      </c>
      <c r="CQ40" s="59" t="str">
        <f t="shared" si="28"/>
        <v/>
      </c>
      <c r="CR40" s="59" t="str">
        <f t="shared" si="29"/>
        <v/>
      </c>
      <c r="CS40" s="59" t="str">
        <f t="shared" si="30"/>
        <v/>
      </c>
      <c r="CT40" s="59" t="str">
        <f t="shared" si="31"/>
        <v/>
      </c>
      <c r="CU40" s="59" t="str">
        <f t="shared" si="32"/>
        <v/>
      </c>
      <c r="CV40" s="59" t="str">
        <f t="shared" si="33"/>
        <v/>
      </c>
      <c r="CW40" s="59" t="str">
        <f t="shared" si="34"/>
        <v/>
      </c>
      <c r="CX40" s="59" t="str">
        <f t="shared" si="35"/>
        <v/>
      </c>
      <c r="CY40" s="59" t="str">
        <f t="shared" si="36"/>
        <v/>
      </c>
      <c r="CZ40" s="59" t="str">
        <f t="shared" si="37"/>
        <v/>
      </c>
      <c r="DA40" s="59" t="str">
        <f t="shared" si="38"/>
        <v/>
      </c>
      <c r="DB40" s="59" t="str">
        <f t="shared" si="39"/>
        <v/>
      </c>
      <c r="DC40" s="59" t="str">
        <f t="shared" si="40"/>
        <v/>
      </c>
      <c r="DD40" s="59" t="str">
        <f t="shared" si="41"/>
        <v/>
      </c>
      <c r="DE40" s="59" t="str">
        <f t="shared" si="42"/>
        <v/>
      </c>
      <c r="DF40" s="59" t="str">
        <f t="shared" si="43"/>
        <v/>
      </c>
      <c r="DG40" s="59" t="str">
        <f t="shared" si="44"/>
        <v/>
      </c>
      <c r="DH40" s="59" t="str">
        <f t="shared" si="45"/>
        <v/>
      </c>
      <c r="DI40" s="59" t="str">
        <f t="shared" si="46"/>
        <v/>
      </c>
      <c r="DJ40" s="59" t="str">
        <f t="shared" si="47"/>
        <v/>
      </c>
      <c r="DK40" s="59" t="str">
        <f t="shared" si="48"/>
        <v/>
      </c>
      <c r="DL40" s="59" t="str">
        <f t="shared" si="49"/>
        <v/>
      </c>
      <c r="DM40" s="59" t="str">
        <f t="shared" si="50"/>
        <v/>
      </c>
      <c r="DN40" s="59" t="str">
        <f t="shared" si="51"/>
        <v/>
      </c>
      <c r="DO40" s="59" t="str">
        <f t="shared" si="52"/>
        <v/>
      </c>
      <c r="DP40" s="59" t="str">
        <f t="shared" si="53"/>
        <v/>
      </c>
      <c r="DQ40" s="59" t="str">
        <f t="shared" si="54"/>
        <v/>
      </c>
      <c r="DR40" s="59" t="str">
        <f t="shared" si="55"/>
        <v/>
      </c>
      <c r="DS40" s="59" t="str">
        <f t="shared" si="56"/>
        <v/>
      </c>
      <c r="DT40" s="59" t="str">
        <f t="shared" si="57"/>
        <v/>
      </c>
      <c r="DU40" s="59" t="str">
        <f t="shared" si="58"/>
        <v/>
      </c>
      <c r="DV40" s="59" t="str">
        <f t="shared" si="59"/>
        <v/>
      </c>
      <c r="DW40" s="59" t="str">
        <f t="shared" si="60"/>
        <v/>
      </c>
      <c r="DX40" s="59" t="str">
        <f t="shared" si="61"/>
        <v/>
      </c>
      <c r="DY40" s="59" t="str">
        <f t="shared" si="62"/>
        <v/>
      </c>
      <c r="DZ40" s="59" t="str">
        <f t="shared" si="63"/>
        <v/>
      </c>
      <c r="EA40" s="59" t="str">
        <f t="shared" si="64"/>
        <v/>
      </c>
      <c r="EB40" s="59" t="str">
        <f t="shared" si="65"/>
        <v/>
      </c>
      <c r="EC40" s="59" t="str">
        <f t="shared" si="66"/>
        <v/>
      </c>
      <c r="ED40" s="59" t="str">
        <f t="shared" si="67"/>
        <v/>
      </c>
      <c r="EE40" s="59" t="str">
        <f t="shared" si="68"/>
        <v/>
      </c>
      <c r="EF40" s="59" t="str">
        <f t="shared" si="69"/>
        <v/>
      </c>
      <c r="EG40" s="59" t="str">
        <f t="shared" si="70"/>
        <v/>
      </c>
      <c r="EH40" s="59" t="str">
        <f t="shared" si="71"/>
        <v/>
      </c>
      <c r="EI40" s="59" t="str">
        <f t="shared" si="72"/>
        <v/>
      </c>
      <c r="EJ40" s="59" t="str">
        <f t="shared" si="73"/>
        <v/>
      </c>
      <c r="EK40" s="59" t="str">
        <f t="shared" si="74"/>
        <v/>
      </c>
      <c r="EL40" s="59" t="str">
        <f t="shared" si="75"/>
        <v/>
      </c>
      <c r="EM40" s="59" t="str">
        <f t="shared" si="76"/>
        <v/>
      </c>
      <c r="EN40" s="59" t="str">
        <f t="shared" si="77"/>
        <v/>
      </c>
      <c r="EO40" s="59" t="str">
        <f t="shared" si="78"/>
        <v/>
      </c>
      <c r="EP40" s="59" t="str">
        <f t="shared" si="79"/>
        <v/>
      </c>
      <c r="EQ40" s="59" t="str">
        <f t="shared" si="80"/>
        <v/>
      </c>
      <c r="ER40" s="59" t="str">
        <f t="shared" si="81"/>
        <v/>
      </c>
      <c r="ES40" s="59" t="str">
        <f t="shared" si="82"/>
        <v/>
      </c>
      <c r="ET40" s="59" t="str">
        <f t="shared" si="83"/>
        <v/>
      </c>
      <c r="EU40" s="59" t="str">
        <f t="shared" si="84"/>
        <v/>
      </c>
      <c r="EV40" s="59" t="str">
        <f t="shared" si="85"/>
        <v/>
      </c>
      <c r="EW40" s="59" t="str">
        <f t="shared" si="86"/>
        <v/>
      </c>
      <c r="EX40" s="59" t="str">
        <f t="shared" si="87"/>
        <v/>
      </c>
      <c r="EY40" s="59" t="str">
        <f t="shared" si="88"/>
        <v/>
      </c>
      <c r="EZ40" s="59" t="str">
        <f t="shared" si="89"/>
        <v/>
      </c>
      <c r="FA40" s="59" t="str">
        <f t="shared" si="90"/>
        <v/>
      </c>
      <c r="FB40" s="59" t="str">
        <f t="shared" si="91"/>
        <v/>
      </c>
      <c r="FC40" s="59" t="str">
        <f t="shared" si="92"/>
        <v/>
      </c>
      <c r="FD40" s="59" t="str">
        <f t="shared" si="93"/>
        <v/>
      </c>
      <c r="FE40" s="59" t="str">
        <f t="shared" si="94"/>
        <v/>
      </c>
      <c r="FF40" s="59" t="str">
        <f t="shared" si="95"/>
        <v/>
      </c>
      <c r="FG40" s="59" t="str">
        <f t="shared" si="96"/>
        <v/>
      </c>
      <c r="FH40" s="59" t="str">
        <f t="shared" si="97"/>
        <v/>
      </c>
      <c r="FI40" s="59" t="str">
        <f t="shared" si="98"/>
        <v/>
      </c>
      <c r="FJ40" s="59" t="str">
        <f t="shared" si="99"/>
        <v/>
      </c>
      <c r="FK40" s="59" t="str">
        <f t="shared" si="100"/>
        <v/>
      </c>
      <c r="FL40" s="59" t="str">
        <f t="shared" si="101"/>
        <v/>
      </c>
      <c r="FM40" s="59" t="str">
        <f t="shared" si="102"/>
        <v/>
      </c>
    </row>
    <row r="41" spans="72:169" x14ac:dyDescent="0.25">
      <c r="BT41" s="58" t="str">
        <f t="shared" si="5"/>
        <v/>
      </c>
      <c r="BU41" s="59" t="str">
        <f t="shared" si="6"/>
        <v/>
      </c>
      <c r="BV41" s="59" t="str">
        <f t="shared" si="7"/>
        <v/>
      </c>
      <c r="BW41" s="59" t="str">
        <f t="shared" si="8"/>
        <v/>
      </c>
      <c r="BX41" s="59" t="str">
        <f t="shared" si="9"/>
        <v/>
      </c>
      <c r="BY41" s="59" t="str">
        <f t="shared" si="10"/>
        <v/>
      </c>
      <c r="BZ41" s="59" t="str">
        <f t="shared" si="11"/>
        <v/>
      </c>
      <c r="CA41" s="59" t="str">
        <f t="shared" si="12"/>
        <v/>
      </c>
      <c r="CB41" s="59" t="str">
        <f t="shared" si="13"/>
        <v/>
      </c>
      <c r="CC41" s="59" t="str">
        <f t="shared" si="14"/>
        <v/>
      </c>
      <c r="CD41" s="59" t="str">
        <f t="shared" si="15"/>
        <v/>
      </c>
      <c r="CE41" s="59" t="str">
        <f t="shared" si="16"/>
        <v/>
      </c>
      <c r="CF41" s="59" t="str">
        <f t="shared" si="17"/>
        <v/>
      </c>
      <c r="CG41" s="59" t="str">
        <f t="shared" si="18"/>
        <v/>
      </c>
      <c r="CH41" s="59" t="str">
        <f t="shared" si="19"/>
        <v/>
      </c>
      <c r="CI41" s="59" t="str">
        <f t="shared" si="20"/>
        <v/>
      </c>
      <c r="CJ41" s="59" t="str">
        <f t="shared" si="21"/>
        <v/>
      </c>
      <c r="CK41" s="59" t="str">
        <f t="shared" si="22"/>
        <v/>
      </c>
      <c r="CL41" s="59" t="str">
        <f t="shared" si="23"/>
        <v/>
      </c>
      <c r="CM41" s="59" t="str">
        <f t="shared" si="24"/>
        <v/>
      </c>
      <c r="CN41" s="59" t="str">
        <f t="shared" si="25"/>
        <v/>
      </c>
      <c r="CO41" s="59" t="str">
        <f t="shared" si="26"/>
        <v/>
      </c>
      <c r="CP41" s="59" t="str">
        <f t="shared" si="27"/>
        <v/>
      </c>
      <c r="CQ41" s="59" t="str">
        <f t="shared" si="28"/>
        <v/>
      </c>
      <c r="CR41" s="59" t="str">
        <f t="shared" si="29"/>
        <v/>
      </c>
      <c r="CS41" s="59" t="str">
        <f t="shared" si="30"/>
        <v/>
      </c>
      <c r="CT41" s="59" t="str">
        <f t="shared" si="31"/>
        <v/>
      </c>
      <c r="CU41" s="59" t="str">
        <f t="shared" si="32"/>
        <v/>
      </c>
      <c r="CV41" s="59" t="str">
        <f t="shared" si="33"/>
        <v/>
      </c>
      <c r="CW41" s="59" t="str">
        <f t="shared" si="34"/>
        <v/>
      </c>
      <c r="CX41" s="59" t="str">
        <f t="shared" si="35"/>
        <v/>
      </c>
      <c r="CY41" s="59" t="str">
        <f t="shared" si="36"/>
        <v/>
      </c>
      <c r="CZ41" s="59" t="str">
        <f t="shared" si="37"/>
        <v/>
      </c>
      <c r="DA41" s="59" t="str">
        <f t="shared" si="38"/>
        <v/>
      </c>
      <c r="DB41" s="59" t="str">
        <f t="shared" si="39"/>
        <v/>
      </c>
      <c r="DC41" s="59" t="str">
        <f t="shared" si="40"/>
        <v/>
      </c>
      <c r="DD41" s="59" t="str">
        <f t="shared" si="41"/>
        <v/>
      </c>
      <c r="DE41" s="59" t="str">
        <f t="shared" si="42"/>
        <v/>
      </c>
      <c r="DF41" s="59" t="str">
        <f t="shared" si="43"/>
        <v/>
      </c>
      <c r="DG41" s="59" t="str">
        <f t="shared" si="44"/>
        <v/>
      </c>
      <c r="DH41" s="59" t="str">
        <f t="shared" si="45"/>
        <v/>
      </c>
      <c r="DI41" s="59" t="str">
        <f t="shared" si="46"/>
        <v/>
      </c>
      <c r="DJ41" s="59" t="str">
        <f t="shared" si="47"/>
        <v/>
      </c>
      <c r="DK41" s="59" t="str">
        <f t="shared" si="48"/>
        <v/>
      </c>
      <c r="DL41" s="59" t="str">
        <f t="shared" si="49"/>
        <v/>
      </c>
      <c r="DM41" s="59" t="str">
        <f t="shared" si="50"/>
        <v/>
      </c>
      <c r="DN41" s="59" t="str">
        <f t="shared" si="51"/>
        <v/>
      </c>
      <c r="DO41" s="59" t="str">
        <f t="shared" si="52"/>
        <v/>
      </c>
      <c r="DP41" s="59" t="str">
        <f t="shared" si="53"/>
        <v/>
      </c>
      <c r="DQ41" s="59" t="str">
        <f t="shared" si="54"/>
        <v/>
      </c>
      <c r="DR41" s="59" t="str">
        <f t="shared" si="55"/>
        <v/>
      </c>
      <c r="DS41" s="59" t="str">
        <f t="shared" si="56"/>
        <v/>
      </c>
      <c r="DT41" s="59" t="str">
        <f t="shared" si="57"/>
        <v/>
      </c>
      <c r="DU41" s="59" t="str">
        <f t="shared" si="58"/>
        <v/>
      </c>
      <c r="DV41" s="59" t="str">
        <f t="shared" si="59"/>
        <v/>
      </c>
      <c r="DW41" s="59" t="str">
        <f t="shared" si="60"/>
        <v/>
      </c>
      <c r="DX41" s="59" t="str">
        <f t="shared" si="61"/>
        <v/>
      </c>
      <c r="DY41" s="59" t="str">
        <f t="shared" si="62"/>
        <v/>
      </c>
      <c r="DZ41" s="59" t="str">
        <f t="shared" si="63"/>
        <v/>
      </c>
      <c r="EA41" s="59" t="str">
        <f t="shared" si="64"/>
        <v/>
      </c>
      <c r="EB41" s="59" t="str">
        <f t="shared" si="65"/>
        <v/>
      </c>
      <c r="EC41" s="59" t="str">
        <f t="shared" si="66"/>
        <v/>
      </c>
      <c r="ED41" s="59" t="str">
        <f t="shared" si="67"/>
        <v/>
      </c>
      <c r="EE41" s="59" t="str">
        <f t="shared" si="68"/>
        <v/>
      </c>
      <c r="EF41" s="59" t="str">
        <f t="shared" si="69"/>
        <v/>
      </c>
      <c r="EG41" s="59" t="str">
        <f t="shared" si="70"/>
        <v/>
      </c>
      <c r="EH41" s="59" t="str">
        <f t="shared" si="71"/>
        <v/>
      </c>
      <c r="EI41" s="59" t="str">
        <f t="shared" si="72"/>
        <v/>
      </c>
      <c r="EJ41" s="59" t="str">
        <f t="shared" si="73"/>
        <v/>
      </c>
      <c r="EK41" s="59" t="str">
        <f t="shared" si="74"/>
        <v/>
      </c>
      <c r="EL41" s="59" t="str">
        <f t="shared" si="75"/>
        <v/>
      </c>
      <c r="EM41" s="59" t="str">
        <f t="shared" si="76"/>
        <v/>
      </c>
      <c r="EN41" s="59" t="str">
        <f t="shared" si="77"/>
        <v/>
      </c>
      <c r="EO41" s="59" t="str">
        <f t="shared" si="78"/>
        <v/>
      </c>
      <c r="EP41" s="59" t="str">
        <f t="shared" si="79"/>
        <v/>
      </c>
      <c r="EQ41" s="59" t="str">
        <f t="shared" si="80"/>
        <v/>
      </c>
      <c r="ER41" s="59" t="str">
        <f t="shared" si="81"/>
        <v/>
      </c>
      <c r="ES41" s="59" t="str">
        <f t="shared" si="82"/>
        <v/>
      </c>
      <c r="ET41" s="59" t="str">
        <f t="shared" si="83"/>
        <v/>
      </c>
      <c r="EU41" s="59" t="str">
        <f t="shared" si="84"/>
        <v/>
      </c>
      <c r="EV41" s="59" t="str">
        <f t="shared" si="85"/>
        <v/>
      </c>
      <c r="EW41" s="59" t="str">
        <f t="shared" si="86"/>
        <v/>
      </c>
      <c r="EX41" s="59" t="str">
        <f t="shared" si="87"/>
        <v/>
      </c>
      <c r="EY41" s="59" t="str">
        <f t="shared" si="88"/>
        <v/>
      </c>
      <c r="EZ41" s="59" t="str">
        <f t="shared" si="89"/>
        <v/>
      </c>
      <c r="FA41" s="59" t="str">
        <f t="shared" si="90"/>
        <v/>
      </c>
      <c r="FB41" s="59" t="str">
        <f t="shared" si="91"/>
        <v/>
      </c>
      <c r="FC41" s="59" t="str">
        <f t="shared" si="92"/>
        <v/>
      </c>
      <c r="FD41" s="59" t="str">
        <f t="shared" si="93"/>
        <v/>
      </c>
      <c r="FE41" s="59" t="str">
        <f t="shared" si="94"/>
        <v/>
      </c>
      <c r="FF41" s="59" t="str">
        <f t="shared" si="95"/>
        <v/>
      </c>
      <c r="FG41" s="59" t="str">
        <f t="shared" si="96"/>
        <v/>
      </c>
      <c r="FH41" s="59" t="str">
        <f t="shared" si="97"/>
        <v/>
      </c>
      <c r="FI41" s="59" t="str">
        <f t="shared" si="98"/>
        <v/>
      </c>
      <c r="FJ41" s="59" t="str">
        <f t="shared" si="99"/>
        <v/>
      </c>
      <c r="FK41" s="59" t="str">
        <f t="shared" si="100"/>
        <v/>
      </c>
      <c r="FL41" s="59" t="str">
        <f t="shared" si="101"/>
        <v/>
      </c>
      <c r="FM41" s="59" t="str">
        <f t="shared" si="102"/>
        <v/>
      </c>
    </row>
    <row r="42" spans="72:169" x14ac:dyDescent="0.25">
      <c r="BT42" s="58" t="str">
        <f t="shared" si="5"/>
        <v/>
      </c>
      <c r="BU42" s="59" t="str">
        <f t="shared" si="6"/>
        <v/>
      </c>
      <c r="BV42" s="59" t="str">
        <f t="shared" si="7"/>
        <v/>
      </c>
      <c r="BW42" s="59" t="str">
        <f t="shared" si="8"/>
        <v/>
      </c>
      <c r="BX42" s="59" t="str">
        <f t="shared" si="9"/>
        <v/>
      </c>
      <c r="BY42" s="59" t="str">
        <f t="shared" si="10"/>
        <v/>
      </c>
      <c r="BZ42" s="59" t="str">
        <f t="shared" si="11"/>
        <v/>
      </c>
      <c r="CA42" s="59" t="str">
        <f t="shared" si="12"/>
        <v/>
      </c>
      <c r="CB42" s="59" t="str">
        <f t="shared" si="13"/>
        <v/>
      </c>
      <c r="CC42" s="59" t="str">
        <f t="shared" si="14"/>
        <v/>
      </c>
      <c r="CD42" s="59" t="str">
        <f t="shared" si="15"/>
        <v/>
      </c>
      <c r="CE42" s="59" t="str">
        <f t="shared" si="16"/>
        <v/>
      </c>
      <c r="CF42" s="59" t="str">
        <f t="shared" si="17"/>
        <v/>
      </c>
      <c r="CG42" s="59" t="str">
        <f t="shared" si="18"/>
        <v/>
      </c>
      <c r="CH42" s="59" t="str">
        <f t="shared" si="19"/>
        <v/>
      </c>
      <c r="CI42" s="59" t="str">
        <f t="shared" si="20"/>
        <v/>
      </c>
      <c r="CJ42" s="59" t="str">
        <f t="shared" si="21"/>
        <v/>
      </c>
      <c r="CK42" s="59" t="str">
        <f t="shared" si="22"/>
        <v/>
      </c>
      <c r="CL42" s="59" t="str">
        <f t="shared" si="23"/>
        <v/>
      </c>
      <c r="CM42" s="59" t="str">
        <f t="shared" si="24"/>
        <v/>
      </c>
      <c r="CN42" s="59" t="str">
        <f t="shared" si="25"/>
        <v/>
      </c>
      <c r="CO42" s="59" t="str">
        <f t="shared" si="26"/>
        <v/>
      </c>
      <c r="CP42" s="59" t="str">
        <f t="shared" si="27"/>
        <v/>
      </c>
      <c r="CQ42" s="59" t="str">
        <f t="shared" si="28"/>
        <v/>
      </c>
      <c r="CR42" s="59" t="str">
        <f t="shared" si="29"/>
        <v/>
      </c>
      <c r="CS42" s="59" t="str">
        <f t="shared" si="30"/>
        <v/>
      </c>
      <c r="CT42" s="59" t="str">
        <f t="shared" si="31"/>
        <v/>
      </c>
      <c r="CU42" s="59" t="str">
        <f t="shared" si="32"/>
        <v/>
      </c>
      <c r="CV42" s="59" t="str">
        <f t="shared" si="33"/>
        <v/>
      </c>
      <c r="CW42" s="59" t="str">
        <f t="shared" si="34"/>
        <v/>
      </c>
      <c r="CX42" s="59" t="str">
        <f t="shared" si="35"/>
        <v/>
      </c>
      <c r="CY42" s="59" t="str">
        <f t="shared" si="36"/>
        <v/>
      </c>
      <c r="CZ42" s="59" t="str">
        <f t="shared" si="37"/>
        <v/>
      </c>
      <c r="DA42" s="59" t="str">
        <f t="shared" si="38"/>
        <v/>
      </c>
      <c r="DB42" s="59" t="str">
        <f t="shared" si="39"/>
        <v/>
      </c>
      <c r="DC42" s="59" t="str">
        <f t="shared" si="40"/>
        <v/>
      </c>
      <c r="DD42" s="59" t="str">
        <f t="shared" si="41"/>
        <v/>
      </c>
      <c r="DE42" s="59" t="str">
        <f t="shared" si="42"/>
        <v/>
      </c>
      <c r="DF42" s="59" t="str">
        <f t="shared" si="43"/>
        <v/>
      </c>
      <c r="DG42" s="59" t="str">
        <f t="shared" si="44"/>
        <v/>
      </c>
      <c r="DH42" s="59" t="str">
        <f t="shared" si="45"/>
        <v/>
      </c>
      <c r="DI42" s="59" t="str">
        <f t="shared" si="46"/>
        <v/>
      </c>
      <c r="DJ42" s="59" t="str">
        <f t="shared" si="47"/>
        <v/>
      </c>
      <c r="DK42" s="59" t="str">
        <f t="shared" si="48"/>
        <v/>
      </c>
      <c r="DL42" s="59" t="str">
        <f t="shared" si="49"/>
        <v/>
      </c>
      <c r="DM42" s="59" t="str">
        <f t="shared" si="50"/>
        <v/>
      </c>
      <c r="DN42" s="59" t="str">
        <f t="shared" si="51"/>
        <v/>
      </c>
      <c r="DO42" s="59" t="str">
        <f t="shared" si="52"/>
        <v/>
      </c>
      <c r="DP42" s="59" t="str">
        <f t="shared" si="53"/>
        <v/>
      </c>
      <c r="DQ42" s="59" t="str">
        <f t="shared" si="54"/>
        <v/>
      </c>
      <c r="DR42" s="59" t="str">
        <f t="shared" si="55"/>
        <v/>
      </c>
      <c r="DS42" s="59" t="str">
        <f t="shared" si="56"/>
        <v/>
      </c>
      <c r="DT42" s="59" t="str">
        <f t="shared" si="57"/>
        <v/>
      </c>
      <c r="DU42" s="59" t="str">
        <f t="shared" si="58"/>
        <v/>
      </c>
      <c r="DV42" s="59" t="str">
        <f t="shared" si="59"/>
        <v/>
      </c>
      <c r="DW42" s="59" t="str">
        <f t="shared" si="60"/>
        <v/>
      </c>
      <c r="DX42" s="59" t="str">
        <f t="shared" si="61"/>
        <v/>
      </c>
      <c r="DY42" s="59" t="str">
        <f t="shared" si="62"/>
        <v/>
      </c>
      <c r="DZ42" s="59" t="str">
        <f t="shared" si="63"/>
        <v/>
      </c>
      <c r="EA42" s="59" t="str">
        <f t="shared" si="64"/>
        <v/>
      </c>
      <c r="EB42" s="59" t="str">
        <f t="shared" si="65"/>
        <v/>
      </c>
      <c r="EC42" s="59" t="str">
        <f t="shared" si="66"/>
        <v/>
      </c>
      <c r="ED42" s="59" t="str">
        <f t="shared" si="67"/>
        <v/>
      </c>
      <c r="EE42" s="59" t="str">
        <f t="shared" si="68"/>
        <v/>
      </c>
      <c r="EF42" s="59" t="str">
        <f t="shared" si="69"/>
        <v/>
      </c>
      <c r="EG42" s="59" t="str">
        <f t="shared" si="70"/>
        <v/>
      </c>
      <c r="EH42" s="59" t="str">
        <f t="shared" si="71"/>
        <v/>
      </c>
      <c r="EI42" s="59" t="str">
        <f t="shared" si="72"/>
        <v/>
      </c>
      <c r="EJ42" s="59" t="str">
        <f t="shared" si="73"/>
        <v/>
      </c>
      <c r="EK42" s="59" t="str">
        <f t="shared" si="74"/>
        <v/>
      </c>
      <c r="EL42" s="59" t="str">
        <f t="shared" si="75"/>
        <v/>
      </c>
      <c r="EM42" s="59" t="str">
        <f t="shared" si="76"/>
        <v/>
      </c>
      <c r="EN42" s="59" t="str">
        <f t="shared" si="77"/>
        <v/>
      </c>
      <c r="EO42" s="59" t="str">
        <f t="shared" si="78"/>
        <v/>
      </c>
      <c r="EP42" s="59" t="str">
        <f t="shared" si="79"/>
        <v/>
      </c>
      <c r="EQ42" s="59" t="str">
        <f t="shared" si="80"/>
        <v/>
      </c>
      <c r="ER42" s="59" t="str">
        <f t="shared" si="81"/>
        <v/>
      </c>
      <c r="ES42" s="59" t="str">
        <f t="shared" si="82"/>
        <v/>
      </c>
      <c r="ET42" s="59" t="str">
        <f t="shared" si="83"/>
        <v/>
      </c>
      <c r="EU42" s="59" t="str">
        <f t="shared" si="84"/>
        <v/>
      </c>
      <c r="EV42" s="59" t="str">
        <f t="shared" si="85"/>
        <v/>
      </c>
      <c r="EW42" s="59" t="str">
        <f t="shared" si="86"/>
        <v/>
      </c>
      <c r="EX42" s="59" t="str">
        <f t="shared" si="87"/>
        <v/>
      </c>
      <c r="EY42" s="59" t="str">
        <f t="shared" si="88"/>
        <v/>
      </c>
      <c r="EZ42" s="59" t="str">
        <f t="shared" si="89"/>
        <v/>
      </c>
      <c r="FA42" s="59" t="str">
        <f t="shared" si="90"/>
        <v/>
      </c>
      <c r="FB42" s="59" t="str">
        <f t="shared" si="91"/>
        <v/>
      </c>
      <c r="FC42" s="59" t="str">
        <f t="shared" si="92"/>
        <v/>
      </c>
      <c r="FD42" s="59" t="str">
        <f t="shared" si="93"/>
        <v/>
      </c>
      <c r="FE42" s="59" t="str">
        <f t="shared" si="94"/>
        <v/>
      </c>
      <c r="FF42" s="59" t="str">
        <f t="shared" si="95"/>
        <v/>
      </c>
      <c r="FG42" s="59" t="str">
        <f t="shared" si="96"/>
        <v/>
      </c>
      <c r="FH42" s="59" t="str">
        <f t="shared" si="97"/>
        <v/>
      </c>
      <c r="FI42" s="59" t="str">
        <f t="shared" si="98"/>
        <v/>
      </c>
      <c r="FJ42" s="59" t="str">
        <f t="shared" si="99"/>
        <v/>
      </c>
      <c r="FK42" s="59" t="str">
        <f t="shared" si="100"/>
        <v/>
      </c>
      <c r="FL42" s="59" t="str">
        <f t="shared" si="101"/>
        <v/>
      </c>
      <c r="FM42" s="59" t="str">
        <f t="shared" si="102"/>
        <v/>
      </c>
    </row>
    <row r="43" spans="72:169" x14ac:dyDescent="0.25">
      <c r="BT43" s="58" t="str">
        <f t="shared" si="5"/>
        <v/>
      </c>
      <c r="BU43" s="59" t="str">
        <f t="shared" si="6"/>
        <v/>
      </c>
      <c r="BV43" s="59" t="str">
        <f t="shared" si="7"/>
        <v/>
      </c>
      <c r="BW43" s="59" t="str">
        <f t="shared" si="8"/>
        <v/>
      </c>
      <c r="BX43" s="59" t="str">
        <f t="shared" si="9"/>
        <v/>
      </c>
      <c r="BY43" s="59" t="str">
        <f t="shared" si="10"/>
        <v/>
      </c>
      <c r="BZ43" s="59" t="str">
        <f t="shared" si="11"/>
        <v/>
      </c>
      <c r="CA43" s="59" t="str">
        <f t="shared" si="12"/>
        <v/>
      </c>
      <c r="CB43" s="59" t="str">
        <f t="shared" si="13"/>
        <v/>
      </c>
      <c r="CC43" s="59" t="str">
        <f t="shared" si="14"/>
        <v/>
      </c>
      <c r="CD43" s="59" t="str">
        <f t="shared" si="15"/>
        <v/>
      </c>
      <c r="CE43" s="59" t="str">
        <f t="shared" si="16"/>
        <v/>
      </c>
      <c r="CF43" s="59" t="str">
        <f t="shared" si="17"/>
        <v/>
      </c>
      <c r="CG43" s="59" t="str">
        <f t="shared" si="18"/>
        <v/>
      </c>
      <c r="CH43" s="59" t="str">
        <f t="shared" si="19"/>
        <v/>
      </c>
      <c r="CI43" s="59" t="str">
        <f t="shared" si="20"/>
        <v/>
      </c>
      <c r="CJ43" s="59" t="str">
        <f t="shared" si="21"/>
        <v/>
      </c>
      <c r="CK43" s="59" t="str">
        <f t="shared" si="22"/>
        <v/>
      </c>
      <c r="CL43" s="59" t="str">
        <f t="shared" si="23"/>
        <v/>
      </c>
      <c r="CM43" s="59" t="str">
        <f t="shared" si="24"/>
        <v/>
      </c>
      <c r="CN43" s="59" t="str">
        <f t="shared" si="25"/>
        <v/>
      </c>
      <c r="CO43" s="59" t="str">
        <f t="shared" si="26"/>
        <v/>
      </c>
      <c r="CP43" s="59" t="str">
        <f t="shared" si="27"/>
        <v/>
      </c>
      <c r="CQ43" s="59" t="str">
        <f t="shared" si="28"/>
        <v/>
      </c>
      <c r="CR43" s="59" t="str">
        <f t="shared" si="29"/>
        <v/>
      </c>
      <c r="CS43" s="59" t="str">
        <f t="shared" si="30"/>
        <v/>
      </c>
      <c r="CT43" s="59" t="str">
        <f t="shared" si="31"/>
        <v/>
      </c>
      <c r="CU43" s="59" t="str">
        <f t="shared" si="32"/>
        <v/>
      </c>
      <c r="CV43" s="59" t="str">
        <f t="shared" si="33"/>
        <v/>
      </c>
      <c r="CW43" s="59" t="str">
        <f t="shared" si="34"/>
        <v/>
      </c>
      <c r="CX43" s="59" t="str">
        <f t="shared" si="35"/>
        <v/>
      </c>
      <c r="CY43" s="59" t="str">
        <f t="shared" si="36"/>
        <v/>
      </c>
      <c r="CZ43" s="59" t="str">
        <f t="shared" si="37"/>
        <v/>
      </c>
      <c r="DA43" s="59" t="str">
        <f t="shared" si="38"/>
        <v/>
      </c>
      <c r="DB43" s="59" t="str">
        <f t="shared" si="39"/>
        <v/>
      </c>
      <c r="DC43" s="59" t="str">
        <f t="shared" si="40"/>
        <v/>
      </c>
      <c r="DD43" s="59" t="str">
        <f t="shared" si="41"/>
        <v/>
      </c>
      <c r="DE43" s="59" t="str">
        <f t="shared" si="42"/>
        <v/>
      </c>
      <c r="DF43" s="59" t="str">
        <f t="shared" si="43"/>
        <v/>
      </c>
      <c r="DG43" s="59" t="str">
        <f t="shared" si="44"/>
        <v/>
      </c>
      <c r="DH43" s="59" t="str">
        <f t="shared" si="45"/>
        <v/>
      </c>
      <c r="DI43" s="59" t="str">
        <f t="shared" si="46"/>
        <v/>
      </c>
      <c r="DJ43" s="59" t="str">
        <f t="shared" si="47"/>
        <v/>
      </c>
      <c r="DK43" s="59" t="str">
        <f t="shared" si="48"/>
        <v/>
      </c>
      <c r="DL43" s="59" t="str">
        <f t="shared" si="49"/>
        <v/>
      </c>
      <c r="DM43" s="59" t="str">
        <f t="shared" si="50"/>
        <v/>
      </c>
      <c r="DN43" s="59" t="str">
        <f t="shared" si="51"/>
        <v/>
      </c>
      <c r="DO43" s="59" t="str">
        <f t="shared" si="52"/>
        <v/>
      </c>
      <c r="DP43" s="59" t="str">
        <f t="shared" si="53"/>
        <v/>
      </c>
      <c r="DQ43" s="59" t="str">
        <f t="shared" si="54"/>
        <v/>
      </c>
      <c r="DR43" s="59" t="str">
        <f t="shared" si="55"/>
        <v/>
      </c>
      <c r="DS43" s="59" t="str">
        <f t="shared" si="56"/>
        <v/>
      </c>
      <c r="DT43" s="59" t="str">
        <f t="shared" si="57"/>
        <v/>
      </c>
      <c r="DU43" s="59" t="str">
        <f t="shared" si="58"/>
        <v/>
      </c>
      <c r="DV43" s="59" t="str">
        <f t="shared" si="59"/>
        <v/>
      </c>
      <c r="DW43" s="59" t="str">
        <f t="shared" si="60"/>
        <v/>
      </c>
      <c r="DX43" s="59" t="str">
        <f t="shared" si="61"/>
        <v/>
      </c>
      <c r="DY43" s="59" t="str">
        <f t="shared" si="62"/>
        <v/>
      </c>
      <c r="DZ43" s="59" t="str">
        <f t="shared" si="63"/>
        <v/>
      </c>
      <c r="EA43" s="59" t="str">
        <f t="shared" si="64"/>
        <v/>
      </c>
      <c r="EB43" s="59" t="str">
        <f t="shared" si="65"/>
        <v/>
      </c>
      <c r="EC43" s="59" t="str">
        <f t="shared" si="66"/>
        <v/>
      </c>
      <c r="ED43" s="59" t="str">
        <f t="shared" si="67"/>
        <v/>
      </c>
      <c r="EE43" s="59" t="str">
        <f t="shared" si="68"/>
        <v/>
      </c>
      <c r="EF43" s="59" t="str">
        <f t="shared" si="69"/>
        <v/>
      </c>
      <c r="EG43" s="59" t="str">
        <f t="shared" si="70"/>
        <v/>
      </c>
      <c r="EH43" s="59" t="str">
        <f t="shared" si="71"/>
        <v/>
      </c>
      <c r="EI43" s="59" t="str">
        <f t="shared" si="72"/>
        <v/>
      </c>
      <c r="EJ43" s="59" t="str">
        <f t="shared" si="73"/>
        <v/>
      </c>
      <c r="EK43" s="59" t="str">
        <f t="shared" si="74"/>
        <v/>
      </c>
      <c r="EL43" s="59" t="str">
        <f t="shared" si="75"/>
        <v/>
      </c>
      <c r="EM43" s="59" t="str">
        <f t="shared" si="76"/>
        <v/>
      </c>
      <c r="EN43" s="59" t="str">
        <f t="shared" si="77"/>
        <v/>
      </c>
      <c r="EO43" s="59" t="str">
        <f t="shared" si="78"/>
        <v/>
      </c>
      <c r="EP43" s="59" t="str">
        <f t="shared" si="79"/>
        <v/>
      </c>
      <c r="EQ43" s="59" t="str">
        <f t="shared" si="80"/>
        <v/>
      </c>
      <c r="ER43" s="59" t="str">
        <f t="shared" si="81"/>
        <v/>
      </c>
      <c r="ES43" s="59" t="str">
        <f t="shared" si="82"/>
        <v/>
      </c>
      <c r="ET43" s="59" t="str">
        <f t="shared" si="83"/>
        <v/>
      </c>
      <c r="EU43" s="59" t="str">
        <f t="shared" si="84"/>
        <v/>
      </c>
      <c r="EV43" s="59" t="str">
        <f t="shared" si="85"/>
        <v/>
      </c>
      <c r="EW43" s="59" t="str">
        <f t="shared" si="86"/>
        <v/>
      </c>
      <c r="EX43" s="59" t="str">
        <f t="shared" si="87"/>
        <v/>
      </c>
      <c r="EY43" s="59" t="str">
        <f t="shared" si="88"/>
        <v/>
      </c>
      <c r="EZ43" s="59" t="str">
        <f t="shared" si="89"/>
        <v/>
      </c>
      <c r="FA43" s="59" t="str">
        <f t="shared" si="90"/>
        <v/>
      </c>
      <c r="FB43" s="59" t="str">
        <f t="shared" si="91"/>
        <v/>
      </c>
      <c r="FC43" s="59" t="str">
        <f t="shared" si="92"/>
        <v/>
      </c>
      <c r="FD43" s="59" t="str">
        <f t="shared" si="93"/>
        <v/>
      </c>
      <c r="FE43" s="59" t="str">
        <f t="shared" si="94"/>
        <v/>
      </c>
      <c r="FF43" s="59" t="str">
        <f t="shared" si="95"/>
        <v/>
      </c>
      <c r="FG43" s="59" t="str">
        <f t="shared" si="96"/>
        <v/>
      </c>
      <c r="FH43" s="59" t="str">
        <f t="shared" si="97"/>
        <v/>
      </c>
      <c r="FI43" s="59" t="str">
        <f t="shared" si="98"/>
        <v/>
      </c>
      <c r="FJ43" s="59" t="str">
        <f t="shared" si="99"/>
        <v/>
      </c>
      <c r="FK43" s="59" t="str">
        <f t="shared" si="100"/>
        <v/>
      </c>
      <c r="FL43" s="59" t="str">
        <f t="shared" si="101"/>
        <v/>
      </c>
      <c r="FM43" s="59" t="str">
        <f t="shared" si="102"/>
        <v/>
      </c>
    </row>
    <row r="44" spans="72:169" x14ac:dyDescent="0.25">
      <c r="BT44" s="58" t="str">
        <f t="shared" si="5"/>
        <v/>
      </c>
      <c r="BU44" s="59" t="str">
        <f t="shared" si="6"/>
        <v/>
      </c>
      <c r="BV44" s="59" t="str">
        <f t="shared" si="7"/>
        <v/>
      </c>
      <c r="BW44" s="59" t="str">
        <f t="shared" si="8"/>
        <v/>
      </c>
      <c r="BX44" s="59" t="str">
        <f t="shared" si="9"/>
        <v/>
      </c>
      <c r="BY44" s="59" t="str">
        <f t="shared" si="10"/>
        <v/>
      </c>
      <c r="BZ44" s="59" t="str">
        <f t="shared" si="11"/>
        <v/>
      </c>
      <c r="CA44" s="59" t="str">
        <f t="shared" si="12"/>
        <v/>
      </c>
      <c r="CB44" s="59" t="str">
        <f t="shared" si="13"/>
        <v/>
      </c>
      <c r="CC44" s="59" t="str">
        <f t="shared" si="14"/>
        <v/>
      </c>
      <c r="CD44" s="59" t="str">
        <f t="shared" si="15"/>
        <v/>
      </c>
      <c r="CE44" s="59" t="str">
        <f t="shared" si="16"/>
        <v/>
      </c>
      <c r="CF44" s="59" t="str">
        <f t="shared" si="17"/>
        <v/>
      </c>
      <c r="CG44" s="59" t="str">
        <f t="shared" si="18"/>
        <v/>
      </c>
      <c r="CH44" s="59" t="str">
        <f t="shared" si="19"/>
        <v/>
      </c>
      <c r="CI44" s="59" t="str">
        <f t="shared" si="20"/>
        <v/>
      </c>
      <c r="CJ44" s="59" t="str">
        <f t="shared" si="21"/>
        <v/>
      </c>
      <c r="CK44" s="59" t="str">
        <f t="shared" si="22"/>
        <v/>
      </c>
      <c r="CL44" s="59" t="str">
        <f t="shared" si="23"/>
        <v/>
      </c>
      <c r="CM44" s="59" t="str">
        <f t="shared" si="24"/>
        <v/>
      </c>
      <c r="CN44" s="59" t="str">
        <f t="shared" si="25"/>
        <v/>
      </c>
      <c r="CO44" s="59" t="str">
        <f t="shared" si="26"/>
        <v/>
      </c>
      <c r="CP44" s="59" t="str">
        <f t="shared" si="27"/>
        <v/>
      </c>
      <c r="CQ44" s="59" t="str">
        <f t="shared" si="28"/>
        <v/>
      </c>
      <c r="CR44" s="59" t="str">
        <f t="shared" si="29"/>
        <v/>
      </c>
      <c r="CS44" s="59" t="str">
        <f t="shared" si="30"/>
        <v/>
      </c>
      <c r="CT44" s="59" t="str">
        <f t="shared" si="31"/>
        <v/>
      </c>
      <c r="CU44" s="59" t="str">
        <f t="shared" si="32"/>
        <v/>
      </c>
      <c r="CV44" s="59" t="str">
        <f t="shared" si="33"/>
        <v/>
      </c>
      <c r="CW44" s="59" t="str">
        <f t="shared" si="34"/>
        <v/>
      </c>
      <c r="CX44" s="59" t="str">
        <f t="shared" si="35"/>
        <v/>
      </c>
      <c r="CY44" s="59" t="str">
        <f t="shared" si="36"/>
        <v/>
      </c>
      <c r="CZ44" s="59" t="str">
        <f t="shared" si="37"/>
        <v/>
      </c>
      <c r="DA44" s="59" t="str">
        <f t="shared" si="38"/>
        <v/>
      </c>
      <c r="DB44" s="59" t="str">
        <f t="shared" si="39"/>
        <v/>
      </c>
      <c r="DC44" s="59" t="str">
        <f t="shared" si="40"/>
        <v/>
      </c>
      <c r="DD44" s="59" t="str">
        <f t="shared" si="41"/>
        <v/>
      </c>
      <c r="DE44" s="59" t="str">
        <f t="shared" si="42"/>
        <v/>
      </c>
      <c r="DF44" s="59" t="str">
        <f t="shared" si="43"/>
        <v/>
      </c>
      <c r="DG44" s="59" t="str">
        <f t="shared" si="44"/>
        <v/>
      </c>
      <c r="DH44" s="59" t="str">
        <f t="shared" si="45"/>
        <v/>
      </c>
      <c r="DI44" s="59" t="str">
        <f t="shared" si="46"/>
        <v/>
      </c>
      <c r="DJ44" s="59" t="str">
        <f t="shared" si="47"/>
        <v/>
      </c>
      <c r="DK44" s="59" t="str">
        <f t="shared" si="48"/>
        <v/>
      </c>
      <c r="DL44" s="59" t="str">
        <f t="shared" si="49"/>
        <v/>
      </c>
      <c r="DM44" s="59" t="str">
        <f t="shared" si="50"/>
        <v/>
      </c>
      <c r="DN44" s="59" t="str">
        <f t="shared" si="51"/>
        <v/>
      </c>
      <c r="DO44" s="59" t="str">
        <f t="shared" si="52"/>
        <v/>
      </c>
      <c r="DP44" s="59" t="str">
        <f t="shared" si="53"/>
        <v/>
      </c>
      <c r="DQ44" s="59" t="str">
        <f t="shared" si="54"/>
        <v/>
      </c>
      <c r="DR44" s="59" t="str">
        <f t="shared" si="55"/>
        <v/>
      </c>
      <c r="DS44" s="59" t="str">
        <f t="shared" si="56"/>
        <v/>
      </c>
      <c r="DT44" s="59" t="str">
        <f t="shared" si="57"/>
        <v/>
      </c>
      <c r="DU44" s="59" t="str">
        <f t="shared" si="58"/>
        <v/>
      </c>
      <c r="DV44" s="59" t="str">
        <f t="shared" si="59"/>
        <v/>
      </c>
      <c r="DW44" s="59" t="str">
        <f t="shared" si="60"/>
        <v/>
      </c>
      <c r="DX44" s="59" t="str">
        <f t="shared" si="61"/>
        <v/>
      </c>
      <c r="DY44" s="59" t="str">
        <f t="shared" si="62"/>
        <v/>
      </c>
      <c r="DZ44" s="59" t="str">
        <f t="shared" si="63"/>
        <v/>
      </c>
      <c r="EA44" s="59" t="str">
        <f t="shared" si="64"/>
        <v/>
      </c>
      <c r="EB44" s="59" t="str">
        <f t="shared" si="65"/>
        <v/>
      </c>
      <c r="EC44" s="59" t="str">
        <f t="shared" si="66"/>
        <v/>
      </c>
      <c r="ED44" s="59" t="str">
        <f t="shared" si="67"/>
        <v/>
      </c>
      <c r="EE44" s="59" t="str">
        <f t="shared" si="68"/>
        <v/>
      </c>
      <c r="EF44" s="59" t="str">
        <f t="shared" si="69"/>
        <v/>
      </c>
      <c r="EG44" s="59" t="str">
        <f t="shared" si="70"/>
        <v/>
      </c>
      <c r="EH44" s="59" t="str">
        <f t="shared" si="71"/>
        <v/>
      </c>
      <c r="EI44" s="59" t="str">
        <f t="shared" si="72"/>
        <v/>
      </c>
      <c r="EJ44" s="59" t="str">
        <f t="shared" si="73"/>
        <v/>
      </c>
      <c r="EK44" s="59" t="str">
        <f t="shared" si="74"/>
        <v/>
      </c>
      <c r="EL44" s="59" t="str">
        <f t="shared" si="75"/>
        <v/>
      </c>
      <c r="EM44" s="59" t="str">
        <f t="shared" si="76"/>
        <v/>
      </c>
      <c r="EN44" s="59" t="str">
        <f t="shared" si="77"/>
        <v/>
      </c>
      <c r="EO44" s="59" t="str">
        <f t="shared" si="78"/>
        <v/>
      </c>
      <c r="EP44" s="59" t="str">
        <f t="shared" si="79"/>
        <v/>
      </c>
      <c r="EQ44" s="59" t="str">
        <f t="shared" si="80"/>
        <v/>
      </c>
      <c r="ER44" s="59" t="str">
        <f t="shared" si="81"/>
        <v/>
      </c>
      <c r="ES44" s="59" t="str">
        <f t="shared" si="82"/>
        <v/>
      </c>
      <c r="ET44" s="59" t="str">
        <f t="shared" si="83"/>
        <v/>
      </c>
      <c r="EU44" s="59" t="str">
        <f t="shared" si="84"/>
        <v/>
      </c>
      <c r="EV44" s="59" t="str">
        <f t="shared" si="85"/>
        <v/>
      </c>
      <c r="EW44" s="59" t="str">
        <f t="shared" si="86"/>
        <v/>
      </c>
      <c r="EX44" s="59" t="str">
        <f t="shared" si="87"/>
        <v/>
      </c>
      <c r="EY44" s="59" t="str">
        <f t="shared" si="88"/>
        <v/>
      </c>
      <c r="EZ44" s="59" t="str">
        <f t="shared" si="89"/>
        <v/>
      </c>
      <c r="FA44" s="59" t="str">
        <f t="shared" si="90"/>
        <v/>
      </c>
      <c r="FB44" s="59" t="str">
        <f t="shared" si="91"/>
        <v/>
      </c>
      <c r="FC44" s="59" t="str">
        <f t="shared" si="92"/>
        <v/>
      </c>
      <c r="FD44" s="59" t="str">
        <f t="shared" si="93"/>
        <v/>
      </c>
      <c r="FE44" s="59" t="str">
        <f t="shared" si="94"/>
        <v/>
      </c>
      <c r="FF44" s="59" t="str">
        <f t="shared" si="95"/>
        <v/>
      </c>
      <c r="FG44" s="59" t="str">
        <f t="shared" si="96"/>
        <v/>
      </c>
      <c r="FH44" s="59" t="str">
        <f t="shared" si="97"/>
        <v/>
      </c>
      <c r="FI44" s="59" t="str">
        <f t="shared" si="98"/>
        <v/>
      </c>
      <c r="FJ44" s="59" t="str">
        <f t="shared" si="99"/>
        <v/>
      </c>
      <c r="FK44" s="59" t="str">
        <f t="shared" si="100"/>
        <v/>
      </c>
      <c r="FL44" s="59" t="str">
        <f t="shared" si="101"/>
        <v/>
      </c>
      <c r="FM44" s="59" t="str">
        <f t="shared" si="102"/>
        <v/>
      </c>
    </row>
    <row r="45" spans="72:169" x14ac:dyDescent="0.25">
      <c r="BT45" s="58" t="str">
        <f t="shared" si="5"/>
        <v/>
      </c>
      <c r="BU45" s="59" t="str">
        <f t="shared" si="6"/>
        <v/>
      </c>
      <c r="BV45" s="59" t="str">
        <f t="shared" si="7"/>
        <v/>
      </c>
      <c r="BW45" s="59" t="str">
        <f t="shared" si="8"/>
        <v/>
      </c>
      <c r="BX45" s="59" t="str">
        <f t="shared" si="9"/>
        <v/>
      </c>
      <c r="BY45" s="59" t="str">
        <f t="shared" si="10"/>
        <v/>
      </c>
      <c r="BZ45" s="59" t="str">
        <f t="shared" si="11"/>
        <v/>
      </c>
      <c r="CA45" s="59" t="str">
        <f t="shared" si="12"/>
        <v/>
      </c>
      <c r="CB45" s="59" t="str">
        <f t="shared" si="13"/>
        <v/>
      </c>
      <c r="CC45" s="59" t="str">
        <f t="shared" si="14"/>
        <v/>
      </c>
      <c r="CD45" s="59" t="str">
        <f t="shared" si="15"/>
        <v/>
      </c>
      <c r="CE45" s="59" t="str">
        <f t="shared" si="16"/>
        <v/>
      </c>
      <c r="CF45" s="59" t="str">
        <f t="shared" si="17"/>
        <v/>
      </c>
      <c r="CG45" s="59" t="str">
        <f t="shared" si="18"/>
        <v/>
      </c>
      <c r="CH45" s="59" t="str">
        <f t="shared" si="19"/>
        <v/>
      </c>
      <c r="CI45" s="59" t="str">
        <f t="shared" si="20"/>
        <v/>
      </c>
      <c r="CJ45" s="59" t="str">
        <f t="shared" si="21"/>
        <v/>
      </c>
      <c r="CK45" s="59" t="str">
        <f t="shared" si="22"/>
        <v/>
      </c>
      <c r="CL45" s="59" t="str">
        <f t="shared" si="23"/>
        <v/>
      </c>
      <c r="CM45" s="59" t="str">
        <f t="shared" si="24"/>
        <v/>
      </c>
      <c r="CN45" s="59" t="str">
        <f t="shared" si="25"/>
        <v/>
      </c>
      <c r="CO45" s="59" t="str">
        <f t="shared" si="26"/>
        <v/>
      </c>
      <c r="CP45" s="59" t="str">
        <f t="shared" si="27"/>
        <v/>
      </c>
      <c r="CQ45" s="59" t="str">
        <f t="shared" si="28"/>
        <v/>
      </c>
      <c r="CR45" s="59" t="str">
        <f t="shared" si="29"/>
        <v/>
      </c>
      <c r="CS45" s="59" t="str">
        <f t="shared" si="30"/>
        <v/>
      </c>
      <c r="CT45" s="59" t="str">
        <f t="shared" si="31"/>
        <v/>
      </c>
      <c r="CU45" s="59" t="str">
        <f t="shared" si="32"/>
        <v/>
      </c>
      <c r="CV45" s="59" t="str">
        <f t="shared" si="33"/>
        <v/>
      </c>
      <c r="CW45" s="59" t="str">
        <f t="shared" si="34"/>
        <v/>
      </c>
      <c r="CX45" s="59" t="str">
        <f t="shared" si="35"/>
        <v/>
      </c>
      <c r="CY45" s="59" t="str">
        <f t="shared" si="36"/>
        <v/>
      </c>
      <c r="CZ45" s="59" t="str">
        <f t="shared" si="37"/>
        <v/>
      </c>
      <c r="DA45" s="59" t="str">
        <f t="shared" si="38"/>
        <v/>
      </c>
      <c r="DB45" s="59" t="str">
        <f t="shared" si="39"/>
        <v/>
      </c>
      <c r="DC45" s="59" t="str">
        <f t="shared" si="40"/>
        <v/>
      </c>
      <c r="DD45" s="59" t="str">
        <f t="shared" si="41"/>
        <v/>
      </c>
      <c r="DE45" s="59" t="str">
        <f t="shared" si="42"/>
        <v/>
      </c>
      <c r="DF45" s="59" t="str">
        <f t="shared" si="43"/>
        <v/>
      </c>
      <c r="DG45" s="59" t="str">
        <f t="shared" si="44"/>
        <v/>
      </c>
      <c r="DH45" s="59" t="str">
        <f t="shared" si="45"/>
        <v/>
      </c>
      <c r="DI45" s="59" t="str">
        <f t="shared" si="46"/>
        <v/>
      </c>
      <c r="DJ45" s="59" t="str">
        <f t="shared" si="47"/>
        <v/>
      </c>
      <c r="DK45" s="59" t="str">
        <f t="shared" si="48"/>
        <v/>
      </c>
      <c r="DL45" s="59" t="str">
        <f t="shared" si="49"/>
        <v/>
      </c>
      <c r="DM45" s="59" t="str">
        <f t="shared" si="50"/>
        <v/>
      </c>
      <c r="DN45" s="59" t="str">
        <f t="shared" si="51"/>
        <v/>
      </c>
      <c r="DO45" s="59" t="str">
        <f t="shared" si="52"/>
        <v/>
      </c>
      <c r="DP45" s="59" t="str">
        <f t="shared" si="53"/>
        <v/>
      </c>
      <c r="DQ45" s="59" t="str">
        <f t="shared" si="54"/>
        <v/>
      </c>
      <c r="DR45" s="59" t="str">
        <f t="shared" si="55"/>
        <v/>
      </c>
      <c r="DS45" s="59" t="str">
        <f t="shared" si="56"/>
        <v/>
      </c>
      <c r="DT45" s="59" t="str">
        <f t="shared" si="57"/>
        <v/>
      </c>
      <c r="DU45" s="59" t="str">
        <f t="shared" si="58"/>
        <v/>
      </c>
      <c r="DV45" s="59" t="str">
        <f t="shared" si="59"/>
        <v/>
      </c>
      <c r="DW45" s="59" t="str">
        <f t="shared" si="60"/>
        <v/>
      </c>
      <c r="DX45" s="59" t="str">
        <f t="shared" si="61"/>
        <v/>
      </c>
      <c r="DY45" s="59" t="str">
        <f t="shared" si="62"/>
        <v/>
      </c>
      <c r="DZ45" s="59" t="str">
        <f t="shared" si="63"/>
        <v/>
      </c>
      <c r="EA45" s="59" t="str">
        <f t="shared" si="64"/>
        <v/>
      </c>
      <c r="EB45" s="59" t="str">
        <f t="shared" si="65"/>
        <v/>
      </c>
      <c r="EC45" s="59" t="str">
        <f t="shared" si="66"/>
        <v/>
      </c>
      <c r="ED45" s="59" t="str">
        <f t="shared" si="67"/>
        <v/>
      </c>
      <c r="EE45" s="59" t="str">
        <f t="shared" si="68"/>
        <v/>
      </c>
      <c r="EF45" s="59" t="str">
        <f t="shared" si="69"/>
        <v/>
      </c>
      <c r="EG45" s="59" t="str">
        <f t="shared" si="70"/>
        <v/>
      </c>
      <c r="EH45" s="59" t="str">
        <f t="shared" si="71"/>
        <v/>
      </c>
      <c r="EI45" s="59" t="str">
        <f t="shared" si="72"/>
        <v/>
      </c>
      <c r="EJ45" s="59" t="str">
        <f t="shared" si="73"/>
        <v/>
      </c>
      <c r="EK45" s="59" t="str">
        <f t="shared" si="74"/>
        <v/>
      </c>
      <c r="EL45" s="59" t="str">
        <f t="shared" si="75"/>
        <v/>
      </c>
      <c r="EM45" s="59" t="str">
        <f t="shared" si="76"/>
        <v/>
      </c>
      <c r="EN45" s="59" t="str">
        <f t="shared" si="77"/>
        <v/>
      </c>
      <c r="EO45" s="59" t="str">
        <f t="shared" si="78"/>
        <v/>
      </c>
      <c r="EP45" s="59" t="str">
        <f t="shared" si="79"/>
        <v/>
      </c>
      <c r="EQ45" s="59" t="str">
        <f t="shared" si="80"/>
        <v/>
      </c>
      <c r="ER45" s="59" t="str">
        <f t="shared" si="81"/>
        <v/>
      </c>
      <c r="ES45" s="59" t="str">
        <f t="shared" si="82"/>
        <v/>
      </c>
      <c r="ET45" s="59" t="str">
        <f t="shared" si="83"/>
        <v/>
      </c>
      <c r="EU45" s="59" t="str">
        <f t="shared" si="84"/>
        <v/>
      </c>
      <c r="EV45" s="59" t="str">
        <f t="shared" si="85"/>
        <v/>
      </c>
      <c r="EW45" s="59" t="str">
        <f t="shared" si="86"/>
        <v/>
      </c>
      <c r="EX45" s="59" t="str">
        <f t="shared" si="87"/>
        <v/>
      </c>
      <c r="EY45" s="59" t="str">
        <f t="shared" si="88"/>
        <v/>
      </c>
      <c r="EZ45" s="59" t="str">
        <f t="shared" si="89"/>
        <v/>
      </c>
      <c r="FA45" s="59" t="str">
        <f t="shared" si="90"/>
        <v/>
      </c>
      <c r="FB45" s="59" t="str">
        <f t="shared" si="91"/>
        <v/>
      </c>
      <c r="FC45" s="59" t="str">
        <f t="shared" si="92"/>
        <v/>
      </c>
      <c r="FD45" s="59" t="str">
        <f t="shared" si="93"/>
        <v/>
      </c>
      <c r="FE45" s="59" t="str">
        <f t="shared" si="94"/>
        <v/>
      </c>
      <c r="FF45" s="59" t="str">
        <f t="shared" si="95"/>
        <v/>
      </c>
      <c r="FG45" s="59" t="str">
        <f t="shared" si="96"/>
        <v/>
      </c>
      <c r="FH45" s="59" t="str">
        <f t="shared" si="97"/>
        <v/>
      </c>
      <c r="FI45" s="59" t="str">
        <f t="shared" si="98"/>
        <v/>
      </c>
      <c r="FJ45" s="59" t="str">
        <f t="shared" si="99"/>
        <v/>
      </c>
      <c r="FK45" s="59" t="str">
        <f t="shared" si="100"/>
        <v/>
      </c>
      <c r="FL45" s="59" t="str">
        <f t="shared" si="101"/>
        <v/>
      </c>
      <c r="FM45" s="59" t="str">
        <f t="shared" si="102"/>
        <v/>
      </c>
    </row>
    <row r="46" spans="72:169" x14ac:dyDescent="0.25">
      <c r="BT46" s="58" t="str">
        <f t="shared" si="5"/>
        <v/>
      </c>
      <c r="BU46" s="59" t="str">
        <f t="shared" si="6"/>
        <v/>
      </c>
      <c r="BV46" s="59" t="str">
        <f t="shared" si="7"/>
        <v/>
      </c>
      <c r="BW46" s="59" t="str">
        <f t="shared" si="8"/>
        <v/>
      </c>
      <c r="BX46" s="59" t="str">
        <f t="shared" si="9"/>
        <v/>
      </c>
      <c r="BY46" s="59" t="str">
        <f t="shared" si="10"/>
        <v/>
      </c>
      <c r="BZ46" s="59" t="str">
        <f t="shared" si="11"/>
        <v/>
      </c>
      <c r="CA46" s="59" t="str">
        <f t="shared" si="12"/>
        <v/>
      </c>
      <c r="CB46" s="59" t="str">
        <f t="shared" si="13"/>
        <v/>
      </c>
      <c r="CC46" s="59" t="str">
        <f t="shared" si="14"/>
        <v/>
      </c>
      <c r="CD46" s="59" t="str">
        <f t="shared" si="15"/>
        <v/>
      </c>
      <c r="CE46" s="59" t="str">
        <f t="shared" si="16"/>
        <v/>
      </c>
      <c r="CF46" s="59" t="str">
        <f t="shared" si="17"/>
        <v/>
      </c>
      <c r="CG46" s="59" t="str">
        <f t="shared" si="18"/>
        <v/>
      </c>
      <c r="CH46" s="59" t="str">
        <f t="shared" si="19"/>
        <v/>
      </c>
      <c r="CI46" s="59" t="str">
        <f t="shared" si="20"/>
        <v/>
      </c>
      <c r="CJ46" s="59" t="str">
        <f t="shared" si="21"/>
        <v/>
      </c>
      <c r="CK46" s="59" t="str">
        <f t="shared" si="22"/>
        <v/>
      </c>
      <c r="CL46" s="59" t="str">
        <f t="shared" si="23"/>
        <v/>
      </c>
      <c r="CM46" s="59" t="str">
        <f t="shared" si="24"/>
        <v/>
      </c>
      <c r="CN46" s="59" t="str">
        <f t="shared" si="25"/>
        <v/>
      </c>
      <c r="CO46" s="59" t="str">
        <f t="shared" si="26"/>
        <v/>
      </c>
      <c r="CP46" s="59" t="str">
        <f t="shared" si="27"/>
        <v/>
      </c>
      <c r="CQ46" s="59" t="str">
        <f t="shared" si="28"/>
        <v/>
      </c>
      <c r="CR46" s="59" t="str">
        <f t="shared" si="29"/>
        <v/>
      </c>
      <c r="CS46" s="59" t="str">
        <f t="shared" si="30"/>
        <v/>
      </c>
      <c r="CT46" s="59" t="str">
        <f t="shared" si="31"/>
        <v/>
      </c>
      <c r="CU46" s="59" t="str">
        <f t="shared" si="32"/>
        <v/>
      </c>
      <c r="CV46" s="59" t="str">
        <f t="shared" si="33"/>
        <v/>
      </c>
      <c r="CW46" s="59" t="str">
        <f t="shared" si="34"/>
        <v/>
      </c>
      <c r="CX46" s="59" t="str">
        <f t="shared" si="35"/>
        <v/>
      </c>
      <c r="CY46" s="59" t="str">
        <f t="shared" si="36"/>
        <v/>
      </c>
      <c r="CZ46" s="59" t="str">
        <f t="shared" si="37"/>
        <v/>
      </c>
      <c r="DA46" s="59" t="str">
        <f t="shared" si="38"/>
        <v/>
      </c>
      <c r="DB46" s="59" t="str">
        <f t="shared" si="39"/>
        <v/>
      </c>
      <c r="DC46" s="59" t="str">
        <f t="shared" si="40"/>
        <v/>
      </c>
      <c r="DD46" s="59" t="str">
        <f t="shared" si="41"/>
        <v/>
      </c>
      <c r="DE46" s="59" t="str">
        <f t="shared" si="42"/>
        <v/>
      </c>
      <c r="DF46" s="59" t="str">
        <f t="shared" si="43"/>
        <v/>
      </c>
      <c r="DG46" s="59" t="str">
        <f t="shared" si="44"/>
        <v/>
      </c>
      <c r="DH46" s="59" t="str">
        <f t="shared" si="45"/>
        <v/>
      </c>
      <c r="DI46" s="59" t="str">
        <f t="shared" si="46"/>
        <v/>
      </c>
      <c r="DJ46" s="59" t="str">
        <f t="shared" si="47"/>
        <v/>
      </c>
      <c r="DK46" s="59" t="str">
        <f t="shared" si="48"/>
        <v/>
      </c>
      <c r="DL46" s="59" t="str">
        <f t="shared" si="49"/>
        <v/>
      </c>
      <c r="DM46" s="59" t="str">
        <f t="shared" si="50"/>
        <v/>
      </c>
      <c r="DN46" s="59" t="str">
        <f t="shared" si="51"/>
        <v/>
      </c>
      <c r="DO46" s="59" t="str">
        <f t="shared" si="52"/>
        <v/>
      </c>
      <c r="DP46" s="59" t="str">
        <f t="shared" si="53"/>
        <v/>
      </c>
      <c r="DQ46" s="59" t="str">
        <f t="shared" si="54"/>
        <v/>
      </c>
      <c r="DR46" s="59" t="str">
        <f t="shared" si="55"/>
        <v/>
      </c>
      <c r="DS46" s="59" t="str">
        <f t="shared" si="56"/>
        <v/>
      </c>
      <c r="DT46" s="59" t="str">
        <f t="shared" si="57"/>
        <v/>
      </c>
      <c r="DU46" s="59" t="str">
        <f t="shared" si="58"/>
        <v/>
      </c>
      <c r="DV46" s="59" t="str">
        <f t="shared" si="59"/>
        <v/>
      </c>
      <c r="DW46" s="59" t="str">
        <f t="shared" si="60"/>
        <v/>
      </c>
      <c r="DX46" s="59" t="str">
        <f t="shared" si="61"/>
        <v/>
      </c>
      <c r="DY46" s="59" t="str">
        <f t="shared" si="62"/>
        <v/>
      </c>
      <c r="DZ46" s="59" t="str">
        <f t="shared" si="63"/>
        <v/>
      </c>
      <c r="EA46" s="59" t="str">
        <f t="shared" si="64"/>
        <v/>
      </c>
      <c r="EB46" s="59" t="str">
        <f t="shared" si="65"/>
        <v/>
      </c>
      <c r="EC46" s="59" t="str">
        <f t="shared" si="66"/>
        <v/>
      </c>
      <c r="ED46" s="59" t="str">
        <f t="shared" si="67"/>
        <v/>
      </c>
      <c r="EE46" s="59" t="str">
        <f t="shared" si="68"/>
        <v/>
      </c>
      <c r="EF46" s="59" t="str">
        <f t="shared" si="69"/>
        <v/>
      </c>
      <c r="EG46" s="59" t="str">
        <f t="shared" si="70"/>
        <v/>
      </c>
      <c r="EH46" s="59" t="str">
        <f t="shared" si="71"/>
        <v/>
      </c>
      <c r="EI46" s="59" t="str">
        <f t="shared" si="72"/>
        <v/>
      </c>
      <c r="EJ46" s="59" t="str">
        <f t="shared" si="73"/>
        <v/>
      </c>
      <c r="EK46" s="59" t="str">
        <f t="shared" si="74"/>
        <v/>
      </c>
      <c r="EL46" s="59" t="str">
        <f t="shared" si="75"/>
        <v/>
      </c>
      <c r="EM46" s="59" t="str">
        <f t="shared" si="76"/>
        <v/>
      </c>
      <c r="EN46" s="59" t="str">
        <f t="shared" si="77"/>
        <v/>
      </c>
      <c r="EO46" s="59" t="str">
        <f t="shared" si="78"/>
        <v/>
      </c>
      <c r="EP46" s="59" t="str">
        <f t="shared" si="79"/>
        <v/>
      </c>
      <c r="EQ46" s="59" t="str">
        <f t="shared" si="80"/>
        <v/>
      </c>
      <c r="ER46" s="59" t="str">
        <f t="shared" si="81"/>
        <v/>
      </c>
      <c r="ES46" s="59" t="str">
        <f t="shared" si="82"/>
        <v/>
      </c>
      <c r="ET46" s="59" t="str">
        <f t="shared" si="83"/>
        <v/>
      </c>
      <c r="EU46" s="59" t="str">
        <f t="shared" si="84"/>
        <v/>
      </c>
      <c r="EV46" s="59" t="str">
        <f t="shared" si="85"/>
        <v/>
      </c>
      <c r="EW46" s="59" t="str">
        <f t="shared" si="86"/>
        <v/>
      </c>
      <c r="EX46" s="59" t="str">
        <f t="shared" si="87"/>
        <v/>
      </c>
      <c r="EY46" s="59" t="str">
        <f t="shared" si="88"/>
        <v/>
      </c>
      <c r="EZ46" s="59" t="str">
        <f t="shared" si="89"/>
        <v/>
      </c>
      <c r="FA46" s="59" t="str">
        <f t="shared" si="90"/>
        <v/>
      </c>
      <c r="FB46" s="59" t="str">
        <f t="shared" si="91"/>
        <v/>
      </c>
      <c r="FC46" s="59" t="str">
        <f t="shared" si="92"/>
        <v/>
      </c>
      <c r="FD46" s="59" t="str">
        <f t="shared" si="93"/>
        <v/>
      </c>
      <c r="FE46" s="59" t="str">
        <f t="shared" si="94"/>
        <v/>
      </c>
      <c r="FF46" s="59" t="str">
        <f t="shared" si="95"/>
        <v/>
      </c>
      <c r="FG46" s="59" t="str">
        <f t="shared" si="96"/>
        <v/>
      </c>
      <c r="FH46" s="59" t="str">
        <f t="shared" si="97"/>
        <v/>
      </c>
      <c r="FI46" s="59" t="str">
        <f t="shared" si="98"/>
        <v/>
      </c>
      <c r="FJ46" s="59" t="str">
        <f t="shared" si="99"/>
        <v/>
      </c>
      <c r="FK46" s="59" t="str">
        <f t="shared" si="100"/>
        <v/>
      </c>
      <c r="FL46" s="59" t="str">
        <f t="shared" si="101"/>
        <v/>
      </c>
      <c r="FM46" s="59" t="str">
        <f t="shared" si="102"/>
        <v/>
      </c>
    </row>
    <row r="47" spans="72:169" x14ac:dyDescent="0.25">
      <c r="BT47" s="58" t="str">
        <f t="shared" si="5"/>
        <v/>
      </c>
      <c r="BU47" s="59" t="str">
        <f t="shared" si="6"/>
        <v/>
      </c>
      <c r="BV47" s="59" t="str">
        <f t="shared" si="7"/>
        <v/>
      </c>
      <c r="BW47" s="59" t="str">
        <f t="shared" si="8"/>
        <v/>
      </c>
      <c r="BX47" s="59" t="str">
        <f t="shared" si="9"/>
        <v/>
      </c>
      <c r="BY47" s="59" t="str">
        <f t="shared" si="10"/>
        <v/>
      </c>
      <c r="BZ47" s="59" t="str">
        <f t="shared" si="11"/>
        <v/>
      </c>
      <c r="CA47" s="59" t="str">
        <f t="shared" si="12"/>
        <v/>
      </c>
      <c r="CB47" s="59" t="str">
        <f t="shared" si="13"/>
        <v/>
      </c>
      <c r="CC47" s="59" t="str">
        <f t="shared" si="14"/>
        <v/>
      </c>
      <c r="CD47" s="59" t="str">
        <f t="shared" si="15"/>
        <v/>
      </c>
      <c r="CE47" s="59" t="str">
        <f t="shared" si="16"/>
        <v/>
      </c>
      <c r="CF47" s="59" t="str">
        <f t="shared" si="17"/>
        <v/>
      </c>
      <c r="CG47" s="59" t="str">
        <f t="shared" si="18"/>
        <v/>
      </c>
      <c r="CH47" s="59" t="str">
        <f t="shared" si="19"/>
        <v/>
      </c>
      <c r="CI47" s="59" t="str">
        <f t="shared" si="20"/>
        <v/>
      </c>
      <c r="CJ47" s="59" t="str">
        <f t="shared" si="21"/>
        <v/>
      </c>
      <c r="CK47" s="59" t="str">
        <f t="shared" si="22"/>
        <v/>
      </c>
      <c r="CL47" s="59" t="str">
        <f t="shared" si="23"/>
        <v/>
      </c>
      <c r="CM47" s="59" t="str">
        <f t="shared" si="24"/>
        <v/>
      </c>
      <c r="CN47" s="59" t="str">
        <f t="shared" si="25"/>
        <v/>
      </c>
      <c r="CO47" s="59" t="str">
        <f t="shared" si="26"/>
        <v/>
      </c>
      <c r="CP47" s="59" t="str">
        <f t="shared" si="27"/>
        <v/>
      </c>
      <c r="CQ47" s="59" t="str">
        <f t="shared" si="28"/>
        <v/>
      </c>
      <c r="CR47" s="59" t="str">
        <f t="shared" si="29"/>
        <v/>
      </c>
      <c r="CS47" s="59" t="str">
        <f t="shared" si="30"/>
        <v/>
      </c>
      <c r="CT47" s="59" t="str">
        <f t="shared" si="31"/>
        <v/>
      </c>
      <c r="CU47" s="59" t="str">
        <f t="shared" si="32"/>
        <v/>
      </c>
      <c r="CV47" s="59" t="str">
        <f t="shared" si="33"/>
        <v/>
      </c>
      <c r="CW47" s="59" t="str">
        <f t="shared" si="34"/>
        <v/>
      </c>
      <c r="CX47" s="59" t="str">
        <f t="shared" si="35"/>
        <v/>
      </c>
      <c r="CY47" s="59" t="str">
        <f t="shared" si="36"/>
        <v/>
      </c>
      <c r="CZ47" s="59" t="str">
        <f t="shared" si="37"/>
        <v/>
      </c>
      <c r="DA47" s="59" t="str">
        <f t="shared" si="38"/>
        <v/>
      </c>
      <c r="DB47" s="59" t="str">
        <f t="shared" si="39"/>
        <v/>
      </c>
      <c r="DC47" s="59" t="str">
        <f t="shared" si="40"/>
        <v/>
      </c>
      <c r="DD47" s="59" t="str">
        <f t="shared" si="41"/>
        <v/>
      </c>
      <c r="DE47" s="59" t="str">
        <f t="shared" si="42"/>
        <v/>
      </c>
      <c r="DF47" s="59" t="str">
        <f t="shared" si="43"/>
        <v/>
      </c>
      <c r="DG47" s="59" t="str">
        <f t="shared" si="44"/>
        <v/>
      </c>
      <c r="DH47" s="59" t="str">
        <f t="shared" si="45"/>
        <v/>
      </c>
      <c r="DI47" s="59" t="str">
        <f t="shared" si="46"/>
        <v/>
      </c>
      <c r="DJ47" s="59" t="str">
        <f t="shared" si="47"/>
        <v/>
      </c>
      <c r="DK47" s="59" t="str">
        <f t="shared" si="48"/>
        <v/>
      </c>
      <c r="DL47" s="59" t="str">
        <f t="shared" si="49"/>
        <v/>
      </c>
      <c r="DM47" s="59" t="str">
        <f t="shared" si="50"/>
        <v/>
      </c>
      <c r="DN47" s="59" t="str">
        <f t="shared" si="51"/>
        <v/>
      </c>
      <c r="DO47" s="59" t="str">
        <f t="shared" si="52"/>
        <v/>
      </c>
      <c r="DP47" s="59" t="str">
        <f t="shared" si="53"/>
        <v/>
      </c>
      <c r="DQ47" s="59" t="str">
        <f t="shared" si="54"/>
        <v/>
      </c>
      <c r="DR47" s="59" t="str">
        <f t="shared" si="55"/>
        <v/>
      </c>
      <c r="DS47" s="59" t="str">
        <f t="shared" si="56"/>
        <v/>
      </c>
      <c r="DT47" s="59" t="str">
        <f t="shared" si="57"/>
        <v/>
      </c>
      <c r="DU47" s="59" t="str">
        <f t="shared" si="58"/>
        <v/>
      </c>
      <c r="DV47" s="59" t="str">
        <f t="shared" si="59"/>
        <v/>
      </c>
      <c r="DW47" s="59" t="str">
        <f t="shared" si="60"/>
        <v/>
      </c>
      <c r="DX47" s="59" t="str">
        <f t="shared" si="61"/>
        <v/>
      </c>
      <c r="DY47" s="59" t="str">
        <f t="shared" si="62"/>
        <v/>
      </c>
      <c r="DZ47" s="59" t="str">
        <f t="shared" si="63"/>
        <v/>
      </c>
      <c r="EA47" s="59" t="str">
        <f t="shared" si="64"/>
        <v/>
      </c>
      <c r="EB47" s="59" t="str">
        <f t="shared" si="65"/>
        <v/>
      </c>
      <c r="EC47" s="59" t="str">
        <f t="shared" si="66"/>
        <v/>
      </c>
      <c r="ED47" s="59" t="str">
        <f t="shared" si="67"/>
        <v/>
      </c>
      <c r="EE47" s="59" t="str">
        <f t="shared" si="68"/>
        <v/>
      </c>
      <c r="EF47" s="59" t="str">
        <f t="shared" si="69"/>
        <v/>
      </c>
      <c r="EG47" s="59" t="str">
        <f t="shared" si="70"/>
        <v/>
      </c>
      <c r="EH47" s="59" t="str">
        <f t="shared" si="71"/>
        <v/>
      </c>
      <c r="EI47" s="59" t="str">
        <f t="shared" si="72"/>
        <v/>
      </c>
      <c r="EJ47" s="59" t="str">
        <f t="shared" si="73"/>
        <v/>
      </c>
      <c r="EK47" s="59" t="str">
        <f t="shared" si="74"/>
        <v/>
      </c>
      <c r="EL47" s="59" t="str">
        <f t="shared" si="75"/>
        <v/>
      </c>
      <c r="EM47" s="59" t="str">
        <f t="shared" si="76"/>
        <v/>
      </c>
      <c r="EN47" s="59" t="str">
        <f t="shared" si="77"/>
        <v/>
      </c>
      <c r="EO47" s="59" t="str">
        <f t="shared" si="78"/>
        <v/>
      </c>
      <c r="EP47" s="59" t="str">
        <f t="shared" si="79"/>
        <v/>
      </c>
      <c r="EQ47" s="59" t="str">
        <f t="shared" si="80"/>
        <v/>
      </c>
      <c r="ER47" s="59" t="str">
        <f t="shared" si="81"/>
        <v/>
      </c>
      <c r="ES47" s="59" t="str">
        <f t="shared" si="82"/>
        <v/>
      </c>
      <c r="ET47" s="59" t="str">
        <f t="shared" si="83"/>
        <v/>
      </c>
      <c r="EU47" s="59" t="str">
        <f t="shared" si="84"/>
        <v/>
      </c>
      <c r="EV47" s="59" t="str">
        <f t="shared" si="85"/>
        <v/>
      </c>
      <c r="EW47" s="59" t="str">
        <f t="shared" si="86"/>
        <v/>
      </c>
      <c r="EX47" s="59" t="str">
        <f t="shared" si="87"/>
        <v/>
      </c>
      <c r="EY47" s="59" t="str">
        <f t="shared" si="88"/>
        <v/>
      </c>
      <c r="EZ47" s="59" t="str">
        <f t="shared" si="89"/>
        <v/>
      </c>
      <c r="FA47" s="59" t="str">
        <f t="shared" si="90"/>
        <v/>
      </c>
      <c r="FB47" s="59" t="str">
        <f t="shared" si="91"/>
        <v/>
      </c>
      <c r="FC47" s="59" t="str">
        <f t="shared" si="92"/>
        <v/>
      </c>
      <c r="FD47" s="59" t="str">
        <f t="shared" si="93"/>
        <v/>
      </c>
      <c r="FE47" s="59" t="str">
        <f t="shared" si="94"/>
        <v/>
      </c>
      <c r="FF47" s="59" t="str">
        <f t="shared" si="95"/>
        <v/>
      </c>
      <c r="FG47" s="59" t="str">
        <f t="shared" si="96"/>
        <v/>
      </c>
      <c r="FH47" s="59" t="str">
        <f t="shared" si="97"/>
        <v/>
      </c>
      <c r="FI47" s="59" t="str">
        <f t="shared" si="98"/>
        <v/>
      </c>
      <c r="FJ47" s="59" t="str">
        <f t="shared" si="99"/>
        <v/>
      </c>
      <c r="FK47" s="59" t="str">
        <f t="shared" si="100"/>
        <v/>
      </c>
      <c r="FL47" s="59" t="str">
        <f t="shared" si="101"/>
        <v/>
      </c>
      <c r="FM47" s="59" t="str">
        <f t="shared" si="102"/>
        <v/>
      </c>
    </row>
    <row r="48" spans="72:169" x14ac:dyDescent="0.25">
      <c r="BT48" s="58" t="str">
        <f t="shared" si="5"/>
        <v/>
      </c>
      <c r="BU48" s="59" t="str">
        <f t="shared" si="6"/>
        <v/>
      </c>
      <c r="BV48" s="59" t="str">
        <f t="shared" si="7"/>
        <v/>
      </c>
      <c r="BW48" s="59" t="str">
        <f t="shared" si="8"/>
        <v/>
      </c>
      <c r="BX48" s="59" t="str">
        <f t="shared" si="9"/>
        <v/>
      </c>
      <c r="BY48" s="59" t="str">
        <f t="shared" si="10"/>
        <v/>
      </c>
      <c r="BZ48" s="59" t="str">
        <f t="shared" si="11"/>
        <v/>
      </c>
      <c r="CA48" s="59" t="str">
        <f t="shared" si="12"/>
        <v/>
      </c>
      <c r="CB48" s="59" t="str">
        <f t="shared" si="13"/>
        <v/>
      </c>
      <c r="CC48" s="59" t="str">
        <f t="shared" si="14"/>
        <v/>
      </c>
      <c r="CD48" s="59" t="str">
        <f t="shared" si="15"/>
        <v/>
      </c>
      <c r="CE48" s="59" t="str">
        <f t="shared" si="16"/>
        <v/>
      </c>
      <c r="CF48" s="59" t="str">
        <f t="shared" si="17"/>
        <v/>
      </c>
      <c r="CG48" s="59" t="str">
        <f t="shared" si="18"/>
        <v/>
      </c>
      <c r="CH48" s="59" t="str">
        <f t="shared" si="19"/>
        <v/>
      </c>
      <c r="CI48" s="59" t="str">
        <f t="shared" si="20"/>
        <v/>
      </c>
      <c r="CJ48" s="59" t="str">
        <f t="shared" si="21"/>
        <v/>
      </c>
      <c r="CK48" s="59" t="str">
        <f t="shared" si="22"/>
        <v/>
      </c>
      <c r="CL48" s="59" t="str">
        <f t="shared" si="23"/>
        <v/>
      </c>
      <c r="CM48" s="59" t="str">
        <f t="shared" si="24"/>
        <v/>
      </c>
      <c r="CN48" s="59" t="str">
        <f t="shared" si="25"/>
        <v/>
      </c>
      <c r="CO48" s="59" t="str">
        <f t="shared" si="26"/>
        <v/>
      </c>
      <c r="CP48" s="59" t="str">
        <f t="shared" si="27"/>
        <v/>
      </c>
      <c r="CQ48" s="59" t="str">
        <f t="shared" si="28"/>
        <v/>
      </c>
      <c r="CR48" s="59" t="str">
        <f t="shared" si="29"/>
        <v/>
      </c>
      <c r="CS48" s="59" t="str">
        <f t="shared" si="30"/>
        <v/>
      </c>
      <c r="CT48" s="59" t="str">
        <f t="shared" si="31"/>
        <v/>
      </c>
      <c r="CU48" s="59" t="str">
        <f t="shared" si="32"/>
        <v/>
      </c>
      <c r="CV48" s="59" t="str">
        <f t="shared" si="33"/>
        <v/>
      </c>
      <c r="CW48" s="59" t="str">
        <f t="shared" si="34"/>
        <v/>
      </c>
      <c r="CX48" s="59" t="str">
        <f t="shared" si="35"/>
        <v/>
      </c>
      <c r="CY48" s="59" t="str">
        <f t="shared" si="36"/>
        <v/>
      </c>
      <c r="CZ48" s="59" t="str">
        <f t="shared" si="37"/>
        <v/>
      </c>
      <c r="DA48" s="59" t="str">
        <f t="shared" si="38"/>
        <v/>
      </c>
      <c r="DB48" s="59" t="str">
        <f t="shared" si="39"/>
        <v/>
      </c>
      <c r="DC48" s="59" t="str">
        <f t="shared" si="40"/>
        <v/>
      </c>
      <c r="DD48" s="59" t="str">
        <f t="shared" si="41"/>
        <v/>
      </c>
      <c r="DE48" s="59" t="str">
        <f t="shared" si="42"/>
        <v/>
      </c>
      <c r="DF48" s="59" t="str">
        <f t="shared" si="43"/>
        <v/>
      </c>
      <c r="DG48" s="59" t="str">
        <f t="shared" si="44"/>
        <v/>
      </c>
      <c r="DH48" s="59" t="str">
        <f t="shared" si="45"/>
        <v/>
      </c>
      <c r="DI48" s="59" t="str">
        <f t="shared" si="46"/>
        <v/>
      </c>
      <c r="DJ48" s="59" t="str">
        <f t="shared" si="47"/>
        <v/>
      </c>
      <c r="DK48" s="59" t="str">
        <f t="shared" si="48"/>
        <v/>
      </c>
      <c r="DL48" s="59" t="str">
        <f t="shared" si="49"/>
        <v/>
      </c>
      <c r="DM48" s="59" t="str">
        <f t="shared" si="50"/>
        <v/>
      </c>
      <c r="DN48" s="59" t="str">
        <f t="shared" si="51"/>
        <v/>
      </c>
      <c r="DO48" s="59" t="str">
        <f t="shared" si="52"/>
        <v/>
      </c>
      <c r="DP48" s="59" t="str">
        <f t="shared" si="53"/>
        <v/>
      </c>
      <c r="DQ48" s="59" t="str">
        <f t="shared" si="54"/>
        <v/>
      </c>
      <c r="DR48" s="59" t="str">
        <f t="shared" si="55"/>
        <v/>
      </c>
      <c r="DS48" s="59" t="str">
        <f t="shared" si="56"/>
        <v/>
      </c>
      <c r="DT48" s="59" t="str">
        <f t="shared" si="57"/>
        <v/>
      </c>
      <c r="DU48" s="59" t="str">
        <f t="shared" si="58"/>
        <v/>
      </c>
      <c r="DV48" s="59" t="str">
        <f t="shared" si="59"/>
        <v/>
      </c>
      <c r="DW48" s="59" t="str">
        <f t="shared" si="60"/>
        <v/>
      </c>
      <c r="DX48" s="59" t="str">
        <f t="shared" si="61"/>
        <v/>
      </c>
      <c r="DY48" s="59" t="str">
        <f t="shared" si="62"/>
        <v/>
      </c>
      <c r="DZ48" s="59" t="str">
        <f t="shared" si="63"/>
        <v/>
      </c>
      <c r="EA48" s="59" t="str">
        <f t="shared" si="64"/>
        <v/>
      </c>
      <c r="EB48" s="59" t="str">
        <f t="shared" si="65"/>
        <v/>
      </c>
      <c r="EC48" s="59" t="str">
        <f t="shared" si="66"/>
        <v/>
      </c>
      <c r="ED48" s="59" t="str">
        <f t="shared" si="67"/>
        <v/>
      </c>
      <c r="EE48" s="59" t="str">
        <f t="shared" si="68"/>
        <v/>
      </c>
      <c r="EF48" s="59" t="str">
        <f t="shared" si="69"/>
        <v/>
      </c>
      <c r="EG48" s="59" t="str">
        <f t="shared" si="70"/>
        <v/>
      </c>
      <c r="EH48" s="59" t="str">
        <f t="shared" si="71"/>
        <v/>
      </c>
      <c r="EI48" s="59" t="str">
        <f t="shared" si="72"/>
        <v/>
      </c>
      <c r="EJ48" s="59" t="str">
        <f t="shared" si="73"/>
        <v/>
      </c>
      <c r="EK48" s="59" t="str">
        <f t="shared" si="74"/>
        <v/>
      </c>
      <c r="EL48" s="59" t="str">
        <f t="shared" si="75"/>
        <v/>
      </c>
      <c r="EM48" s="59" t="str">
        <f t="shared" si="76"/>
        <v/>
      </c>
      <c r="EN48" s="59" t="str">
        <f t="shared" si="77"/>
        <v/>
      </c>
      <c r="EO48" s="59" t="str">
        <f t="shared" si="78"/>
        <v/>
      </c>
      <c r="EP48" s="59" t="str">
        <f t="shared" si="79"/>
        <v/>
      </c>
      <c r="EQ48" s="59" t="str">
        <f t="shared" si="80"/>
        <v/>
      </c>
      <c r="ER48" s="59" t="str">
        <f t="shared" si="81"/>
        <v/>
      </c>
      <c r="ES48" s="59" t="str">
        <f t="shared" si="82"/>
        <v/>
      </c>
      <c r="ET48" s="59" t="str">
        <f t="shared" si="83"/>
        <v/>
      </c>
      <c r="EU48" s="59" t="str">
        <f t="shared" si="84"/>
        <v/>
      </c>
      <c r="EV48" s="59" t="str">
        <f t="shared" si="85"/>
        <v/>
      </c>
      <c r="EW48" s="59" t="str">
        <f t="shared" si="86"/>
        <v/>
      </c>
      <c r="EX48" s="59" t="str">
        <f t="shared" si="87"/>
        <v/>
      </c>
      <c r="EY48" s="59" t="str">
        <f t="shared" si="88"/>
        <v/>
      </c>
      <c r="EZ48" s="59" t="str">
        <f t="shared" si="89"/>
        <v/>
      </c>
      <c r="FA48" s="59" t="str">
        <f t="shared" si="90"/>
        <v/>
      </c>
      <c r="FB48" s="59" t="str">
        <f t="shared" si="91"/>
        <v/>
      </c>
      <c r="FC48" s="59" t="str">
        <f t="shared" si="92"/>
        <v/>
      </c>
      <c r="FD48" s="59" t="str">
        <f t="shared" si="93"/>
        <v/>
      </c>
      <c r="FE48" s="59" t="str">
        <f t="shared" si="94"/>
        <v/>
      </c>
      <c r="FF48" s="59" t="str">
        <f t="shared" si="95"/>
        <v/>
      </c>
      <c r="FG48" s="59" t="str">
        <f t="shared" si="96"/>
        <v/>
      </c>
      <c r="FH48" s="59" t="str">
        <f t="shared" si="97"/>
        <v/>
      </c>
      <c r="FI48" s="59" t="str">
        <f t="shared" si="98"/>
        <v/>
      </c>
      <c r="FJ48" s="59" t="str">
        <f t="shared" si="99"/>
        <v/>
      </c>
      <c r="FK48" s="59" t="str">
        <f t="shared" si="100"/>
        <v/>
      </c>
      <c r="FL48" s="59" t="str">
        <f t="shared" si="101"/>
        <v/>
      </c>
      <c r="FM48" s="59" t="str">
        <f t="shared" si="102"/>
        <v/>
      </c>
    </row>
    <row r="49" spans="72:169" x14ac:dyDescent="0.25">
      <c r="BT49" s="58" t="str">
        <f t="shared" si="5"/>
        <v/>
      </c>
      <c r="BU49" s="59" t="str">
        <f t="shared" si="6"/>
        <v/>
      </c>
      <c r="BV49" s="59" t="str">
        <f t="shared" si="7"/>
        <v/>
      </c>
      <c r="BW49" s="59" t="str">
        <f t="shared" si="8"/>
        <v/>
      </c>
      <c r="BX49" s="59" t="str">
        <f t="shared" si="9"/>
        <v/>
      </c>
      <c r="BY49" s="59" t="str">
        <f t="shared" si="10"/>
        <v/>
      </c>
      <c r="BZ49" s="59" t="str">
        <f t="shared" si="11"/>
        <v/>
      </c>
      <c r="CA49" s="59" t="str">
        <f t="shared" si="12"/>
        <v/>
      </c>
      <c r="CB49" s="59" t="str">
        <f t="shared" si="13"/>
        <v/>
      </c>
      <c r="CC49" s="59" t="str">
        <f t="shared" si="14"/>
        <v/>
      </c>
      <c r="CD49" s="59" t="str">
        <f t="shared" si="15"/>
        <v/>
      </c>
      <c r="CE49" s="59" t="str">
        <f t="shared" si="16"/>
        <v/>
      </c>
      <c r="CF49" s="59" t="str">
        <f t="shared" si="17"/>
        <v/>
      </c>
      <c r="CG49" s="59" t="str">
        <f t="shared" si="18"/>
        <v/>
      </c>
      <c r="CH49" s="59" t="str">
        <f t="shared" si="19"/>
        <v/>
      </c>
      <c r="CI49" s="59" t="str">
        <f t="shared" si="20"/>
        <v/>
      </c>
      <c r="CJ49" s="59" t="str">
        <f t="shared" si="21"/>
        <v/>
      </c>
      <c r="CK49" s="59" t="str">
        <f t="shared" si="22"/>
        <v/>
      </c>
      <c r="CL49" s="59" t="str">
        <f t="shared" si="23"/>
        <v/>
      </c>
      <c r="CM49" s="59" t="str">
        <f t="shared" si="24"/>
        <v/>
      </c>
      <c r="CN49" s="59" t="str">
        <f t="shared" si="25"/>
        <v/>
      </c>
      <c r="CO49" s="59" t="str">
        <f t="shared" si="26"/>
        <v/>
      </c>
      <c r="CP49" s="59" t="str">
        <f t="shared" si="27"/>
        <v/>
      </c>
      <c r="CQ49" s="59" t="str">
        <f t="shared" si="28"/>
        <v/>
      </c>
      <c r="CR49" s="59" t="str">
        <f t="shared" si="29"/>
        <v/>
      </c>
      <c r="CS49" s="59" t="str">
        <f t="shared" si="30"/>
        <v/>
      </c>
      <c r="CT49" s="59" t="str">
        <f t="shared" si="31"/>
        <v/>
      </c>
      <c r="CU49" s="59" t="str">
        <f t="shared" si="32"/>
        <v/>
      </c>
      <c r="CV49" s="59" t="str">
        <f t="shared" si="33"/>
        <v/>
      </c>
      <c r="CW49" s="59" t="str">
        <f t="shared" si="34"/>
        <v/>
      </c>
      <c r="CX49" s="59" t="str">
        <f t="shared" si="35"/>
        <v/>
      </c>
      <c r="CY49" s="59" t="str">
        <f t="shared" si="36"/>
        <v/>
      </c>
      <c r="CZ49" s="59" t="str">
        <f t="shared" si="37"/>
        <v/>
      </c>
      <c r="DA49" s="59" t="str">
        <f t="shared" si="38"/>
        <v/>
      </c>
      <c r="DB49" s="59" t="str">
        <f t="shared" si="39"/>
        <v/>
      </c>
      <c r="DC49" s="59" t="str">
        <f t="shared" si="40"/>
        <v/>
      </c>
      <c r="DD49" s="59" t="str">
        <f t="shared" si="41"/>
        <v/>
      </c>
      <c r="DE49" s="59" t="str">
        <f t="shared" si="42"/>
        <v/>
      </c>
      <c r="DF49" s="59" t="str">
        <f t="shared" si="43"/>
        <v/>
      </c>
      <c r="DG49" s="59" t="str">
        <f t="shared" si="44"/>
        <v/>
      </c>
      <c r="DH49" s="59" t="str">
        <f t="shared" si="45"/>
        <v/>
      </c>
      <c r="DI49" s="59" t="str">
        <f t="shared" si="46"/>
        <v/>
      </c>
      <c r="DJ49" s="59" t="str">
        <f t="shared" si="47"/>
        <v/>
      </c>
      <c r="DK49" s="59" t="str">
        <f t="shared" si="48"/>
        <v/>
      </c>
      <c r="DL49" s="59" t="str">
        <f t="shared" si="49"/>
        <v/>
      </c>
      <c r="DM49" s="59" t="str">
        <f t="shared" si="50"/>
        <v/>
      </c>
      <c r="DN49" s="59" t="str">
        <f t="shared" si="51"/>
        <v/>
      </c>
      <c r="DO49" s="59" t="str">
        <f t="shared" si="52"/>
        <v/>
      </c>
      <c r="DP49" s="59" t="str">
        <f t="shared" si="53"/>
        <v/>
      </c>
      <c r="DQ49" s="59" t="str">
        <f t="shared" si="54"/>
        <v/>
      </c>
      <c r="DR49" s="59" t="str">
        <f t="shared" si="55"/>
        <v/>
      </c>
      <c r="DS49" s="59" t="str">
        <f t="shared" si="56"/>
        <v/>
      </c>
      <c r="DT49" s="59" t="str">
        <f t="shared" si="57"/>
        <v/>
      </c>
      <c r="DU49" s="59" t="str">
        <f t="shared" si="58"/>
        <v/>
      </c>
      <c r="DV49" s="59" t="str">
        <f t="shared" si="59"/>
        <v/>
      </c>
      <c r="DW49" s="59" t="str">
        <f t="shared" si="60"/>
        <v/>
      </c>
      <c r="DX49" s="59" t="str">
        <f t="shared" si="61"/>
        <v/>
      </c>
      <c r="DY49" s="59" t="str">
        <f t="shared" si="62"/>
        <v/>
      </c>
      <c r="DZ49" s="59" t="str">
        <f t="shared" si="63"/>
        <v/>
      </c>
      <c r="EA49" s="59" t="str">
        <f t="shared" si="64"/>
        <v/>
      </c>
      <c r="EB49" s="59" t="str">
        <f t="shared" si="65"/>
        <v/>
      </c>
      <c r="EC49" s="59" t="str">
        <f t="shared" si="66"/>
        <v/>
      </c>
      <c r="ED49" s="59" t="str">
        <f t="shared" si="67"/>
        <v/>
      </c>
      <c r="EE49" s="59" t="str">
        <f t="shared" si="68"/>
        <v/>
      </c>
      <c r="EF49" s="59" t="str">
        <f t="shared" si="69"/>
        <v/>
      </c>
      <c r="EG49" s="59" t="str">
        <f t="shared" si="70"/>
        <v/>
      </c>
      <c r="EH49" s="59" t="str">
        <f t="shared" si="71"/>
        <v/>
      </c>
      <c r="EI49" s="59" t="str">
        <f t="shared" si="72"/>
        <v/>
      </c>
      <c r="EJ49" s="59" t="str">
        <f t="shared" si="73"/>
        <v/>
      </c>
      <c r="EK49" s="59" t="str">
        <f t="shared" si="74"/>
        <v/>
      </c>
      <c r="EL49" s="59" t="str">
        <f t="shared" si="75"/>
        <v/>
      </c>
      <c r="EM49" s="59" t="str">
        <f t="shared" si="76"/>
        <v/>
      </c>
      <c r="EN49" s="59" t="str">
        <f t="shared" si="77"/>
        <v/>
      </c>
      <c r="EO49" s="59" t="str">
        <f t="shared" si="78"/>
        <v/>
      </c>
      <c r="EP49" s="59" t="str">
        <f t="shared" si="79"/>
        <v/>
      </c>
      <c r="EQ49" s="59" t="str">
        <f t="shared" si="80"/>
        <v/>
      </c>
      <c r="ER49" s="59" t="str">
        <f t="shared" si="81"/>
        <v/>
      </c>
      <c r="ES49" s="59" t="str">
        <f t="shared" si="82"/>
        <v/>
      </c>
      <c r="ET49" s="59" t="str">
        <f t="shared" si="83"/>
        <v/>
      </c>
      <c r="EU49" s="59" t="str">
        <f t="shared" si="84"/>
        <v/>
      </c>
      <c r="EV49" s="59" t="str">
        <f t="shared" si="85"/>
        <v/>
      </c>
      <c r="EW49" s="59" t="str">
        <f t="shared" si="86"/>
        <v/>
      </c>
      <c r="EX49" s="59" t="str">
        <f t="shared" si="87"/>
        <v/>
      </c>
      <c r="EY49" s="59" t="str">
        <f t="shared" si="88"/>
        <v/>
      </c>
      <c r="EZ49" s="59" t="str">
        <f t="shared" si="89"/>
        <v/>
      </c>
      <c r="FA49" s="59" t="str">
        <f t="shared" si="90"/>
        <v/>
      </c>
      <c r="FB49" s="59" t="str">
        <f t="shared" si="91"/>
        <v/>
      </c>
      <c r="FC49" s="59" t="str">
        <f t="shared" si="92"/>
        <v/>
      </c>
      <c r="FD49" s="59" t="str">
        <f t="shared" si="93"/>
        <v/>
      </c>
      <c r="FE49" s="59" t="str">
        <f t="shared" si="94"/>
        <v/>
      </c>
      <c r="FF49" s="59" t="str">
        <f t="shared" si="95"/>
        <v/>
      </c>
      <c r="FG49" s="59" t="str">
        <f t="shared" si="96"/>
        <v/>
      </c>
      <c r="FH49" s="59" t="str">
        <f t="shared" si="97"/>
        <v/>
      </c>
      <c r="FI49" s="59" t="str">
        <f t="shared" si="98"/>
        <v/>
      </c>
      <c r="FJ49" s="59" t="str">
        <f t="shared" si="99"/>
        <v/>
      </c>
      <c r="FK49" s="59" t="str">
        <f t="shared" si="100"/>
        <v/>
      </c>
      <c r="FL49" s="59" t="str">
        <f t="shared" si="101"/>
        <v/>
      </c>
      <c r="FM49" s="59" t="str">
        <f t="shared" si="102"/>
        <v/>
      </c>
    </row>
    <row r="50" spans="72:169" x14ac:dyDescent="0.25">
      <c r="BT50" s="58" t="str">
        <f t="shared" si="5"/>
        <v/>
      </c>
      <c r="BU50" s="59" t="str">
        <f t="shared" si="6"/>
        <v/>
      </c>
      <c r="BV50" s="59" t="str">
        <f t="shared" si="7"/>
        <v/>
      </c>
      <c r="BW50" s="59" t="str">
        <f t="shared" si="8"/>
        <v/>
      </c>
      <c r="BX50" s="59" t="str">
        <f t="shared" si="9"/>
        <v/>
      </c>
      <c r="BY50" s="59" t="str">
        <f t="shared" si="10"/>
        <v/>
      </c>
      <c r="BZ50" s="59" t="str">
        <f t="shared" si="11"/>
        <v/>
      </c>
      <c r="CA50" s="59" t="str">
        <f t="shared" si="12"/>
        <v/>
      </c>
      <c r="CB50" s="59" t="str">
        <f t="shared" si="13"/>
        <v/>
      </c>
      <c r="CC50" s="59" t="str">
        <f t="shared" si="14"/>
        <v/>
      </c>
      <c r="CD50" s="59" t="str">
        <f t="shared" si="15"/>
        <v/>
      </c>
      <c r="CE50" s="59" t="str">
        <f t="shared" si="16"/>
        <v/>
      </c>
      <c r="CF50" s="59" t="str">
        <f t="shared" si="17"/>
        <v/>
      </c>
      <c r="CG50" s="59" t="str">
        <f t="shared" si="18"/>
        <v/>
      </c>
      <c r="CH50" s="59" t="str">
        <f t="shared" si="19"/>
        <v/>
      </c>
      <c r="CI50" s="59" t="str">
        <f t="shared" si="20"/>
        <v/>
      </c>
      <c r="CJ50" s="59" t="str">
        <f t="shared" si="21"/>
        <v/>
      </c>
      <c r="CK50" s="59" t="str">
        <f t="shared" si="22"/>
        <v/>
      </c>
      <c r="CL50" s="59" t="str">
        <f t="shared" si="23"/>
        <v/>
      </c>
      <c r="CM50" s="59" t="str">
        <f t="shared" si="24"/>
        <v/>
      </c>
      <c r="CN50" s="59" t="str">
        <f t="shared" si="25"/>
        <v/>
      </c>
      <c r="CO50" s="59" t="str">
        <f t="shared" si="26"/>
        <v/>
      </c>
      <c r="CP50" s="59" t="str">
        <f t="shared" si="27"/>
        <v/>
      </c>
      <c r="CQ50" s="59" t="str">
        <f t="shared" si="28"/>
        <v/>
      </c>
      <c r="CR50" s="59" t="str">
        <f t="shared" si="29"/>
        <v/>
      </c>
      <c r="CS50" s="59" t="str">
        <f t="shared" si="30"/>
        <v/>
      </c>
      <c r="CT50" s="59" t="str">
        <f t="shared" si="31"/>
        <v/>
      </c>
      <c r="CU50" s="59" t="str">
        <f t="shared" si="32"/>
        <v/>
      </c>
      <c r="CV50" s="59" t="str">
        <f t="shared" si="33"/>
        <v/>
      </c>
      <c r="CW50" s="59" t="str">
        <f t="shared" si="34"/>
        <v/>
      </c>
      <c r="CX50" s="59" t="str">
        <f t="shared" si="35"/>
        <v/>
      </c>
      <c r="CY50" s="59" t="str">
        <f t="shared" si="36"/>
        <v/>
      </c>
      <c r="CZ50" s="59" t="str">
        <f t="shared" si="37"/>
        <v/>
      </c>
      <c r="DA50" s="59" t="str">
        <f t="shared" si="38"/>
        <v/>
      </c>
      <c r="DB50" s="59" t="str">
        <f t="shared" si="39"/>
        <v/>
      </c>
      <c r="DC50" s="59" t="str">
        <f t="shared" si="40"/>
        <v/>
      </c>
      <c r="DD50" s="59" t="str">
        <f t="shared" si="41"/>
        <v/>
      </c>
      <c r="DE50" s="59" t="str">
        <f t="shared" si="42"/>
        <v/>
      </c>
      <c r="DF50" s="59" t="str">
        <f t="shared" si="43"/>
        <v/>
      </c>
      <c r="DG50" s="59" t="str">
        <f t="shared" si="44"/>
        <v/>
      </c>
      <c r="DH50" s="59" t="str">
        <f t="shared" si="45"/>
        <v/>
      </c>
      <c r="DI50" s="59" t="str">
        <f t="shared" si="46"/>
        <v/>
      </c>
      <c r="DJ50" s="59" t="str">
        <f t="shared" si="47"/>
        <v/>
      </c>
      <c r="DK50" s="59" t="str">
        <f t="shared" si="48"/>
        <v/>
      </c>
      <c r="DL50" s="59" t="str">
        <f t="shared" si="49"/>
        <v/>
      </c>
      <c r="DM50" s="59" t="str">
        <f t="shared" si="50"/>
        <v/>
      </c>
      <c r="DN50" s="59" t="str">
        <f t="shared" si="51"/>
        <v/>
      </c>
      <c r="DO50" s="59" t="str">
        <f t="shared" si="52"/>
        <v/>
      </c>
      <c r="DP50" s="59" t="str">
        <f t="shared" si="53"/>
        <v/>
      </c>
      <c r="DQ50" s="59" t="str">
        <f t="shared" si="54"/>
        <v/>
      </c>
      <c r="DR50" s="59" t="str">
        <f t="shared" si="55"/>
        <v/>
      </c>
      <c r="DS50" s="59" t="str">
        <f t="shared" si="56"/>
        <v/>
      </c>
      <c r="DT50" s="59" t="str">
        <f t="shared" si="57"/>
        <v/>
      </c>
      <c r="DU50" s="59" t="str">
        <f t="shared" si="58"/>
        <v/>
      </c>
      <c r="DV50" s="59" t="str">
        <f t="shared" si="59"/>
        <v/>
      </c>
      <c r="DW50" s="59" t="str">
        <f t="shared" si="60"/>
        <v/>
      </c>
      <c r="DX50" s="59" t="str">
        <f t="shared" si="61"/>
        <v/>
      </c>
      <c r="DY50" s="59" t="str">
        <f t="shared" si="62"/>
        <v/>
      </c>
      <c r="DZ50" s="59" t="str">
        <f t="shared" si="63"/>
        <v/>
      </c>
      <c r="EA50" s="59" t="str">
        <f t="shared" si="64"/>
        <v/>
      </c>
      <c r="EB50" s="59" t="str">
        <f t="shared" si="65"/>
        <v/>
      </c>
      <c r="EC50" s="59" t="str">
        <f t="shared" si="66"/>
        <v/>
      </c>
      <c r="ED50" s="59" t="str">
        <f t="shared" si="67"/>
        <v/>
      </c>
      <c r="EE50" s="59" t="str">
        <f t="shared" si="68"/>
        <v/>
      </c>
      <c r="EF50" s="59" t="str">
        <f t="shared" si="69"/>
        <v/>
      </c>
      <c r="EG50" s="59" t="str">
        <f t="shared" si="70"/>
        <v/>
      </c>
      <c r="EH50" s="59" t="str">
        <f t="shared" si="71"/>
        <v/>
      </c>
      <c r="EI50" s="59" t="str">
        <f t="shared" si="72"/>
        <v/>
      </c>
      <c r="EJ50" s="59" t="str">
        <f t="shared" si="73"/>
        <v/>
      </c>
      <c r="EK50" s="59" t="str">
        <f t="shared" si="74"/>
        <v/>
      </c>
      <c r="EL50" s="59" t="str">
        <f t="shared" si="75"/>
        <v/>
      </c>
      <c r="EM50" s="59" t="str">
        <f t="shared" si="76"/>
        <v/>
      </c>
      <c r="EN50" s="59" t="str">
        <f t="shared" si="77"/>
        <v/>
      </c>
      <c r="EO50" s="59" t="str">
        <f t="shared" si="78"/>
        <v/>
      </c>
      <c r="EP50" s="59" t="str">
        <f t="shared" si="79"/>
        <v/>
      </c>
      <c r="EQ50" s="59" t="str">
        <f t="shared" si="80"/>
        <v/>
      </c>
      <c r="ER50" s="59" t="str">
        <f t="shared" si="81"/>
        <v/>
      </c>
      <c r="ES50" s="59" t="str">
        <f t="shared" si="82"/>
        <v/>
      </c>
      <c r="ET50" s="59" t="str">
        <f t="shared" si="83"/>
        <v/>
      </c>
      <c r="EU50" s="59" t="str">
        <f t="shared" si="84"/>
        <v/>
      </c>
      <c r="EV50" s="59" t="str">
        <f t="shared" si="85"/>
        <v/>
      </c>
      <c r="EW50" s="59" t="str">
        <f t="shared" si="86"/>
        <v/>
      </c>
      <c r="EX50" s="59" t="str">
        <f t="shared" si="87"/>
        <v/>
      </c>
      <c r="EY50" s="59" t="str">
        <f t="shared" si="88"/>
        <v/>
      </c>
      <c r="EZ50" s="59" t="str">
        <f t="shared" si="89"/>
        <v/>
      </c>
      <c r="FA50" s="59" t="str">
        <f t="shared" si="90"/>
        <v/>
      </c>
      <c r="FB50" s="59" t="str">
        <f t="shared" si="91"/>
        <v/>
      </c>
      <c r="FC50" s="59" t="str">
        <f t="shared" si="92"/>
        <v/>
      </c>
      <c r="FD50" s="59" t="str">
        <f t="shared" si="93"/>
        <v/>
      </c>
      <c r="FE50" s="59" t="str">
        <f t="shared" si="94"/>
        <v/>
      </c>
      <c r="FF50" s="59" t="str">
        <f t="shared" si="95"/>
        <v/>
      </c>
      <c r="FG50" s="59" t="str">
        <f t="shared" si="96"/>
        <v/>
      </c>
      <c r="FH50" s="59" t="str">
        <f t="shared" si="97"/>
        <v/>
      </c>
      <c r="FI50" s="59" t="str">
        <f t="shared" si="98"/>
        <v/>
      </c>
      <c r="FJ50" s="59" t="str">
        <f t="shared" si="99"/>
        <v/>
      </c>
      <c r="FK50" s="59" t="str">
        <f t="shared" si="100"/>
        <v/>
      </c>
      <c r="FL50" s="59" t="str">
        <f t="shared" si="101"/>
        <v/>
      </c>
      <c r="FM50" s="59" t="str">
        <f t="shared" si="102"/>
        <v/>
      </c>
    </row>
    <row r="51" spans="72:169" x14ac:dyDescent="0.25">
      <c r="BT51" s="58" t="str">
        <f t="shared" si="5"/>
        <v/>
      </c>
      <c r="BU51" s="59" t="str">
        <f t="shared" si="6"/>
        <v/>
      </c>
      <c r="BV51" s="59" t="str">
        <f t="shared" si="7"/>
        <v/>
      </c>
      <c r="BW51" s="59" t="str">
        <f t="shared" si="8"/>
        <v/>
      </c>
      <c r="BX51" s="59" t="str">
        <f t="shared" si="9"/>
        <v/>
      </c>
      <c r="BY51" s="59" t="str">
        <f t="shared" si="10"/>
        <v/>
      </c>
      <c r="BZ51" s="59" t="str">
        <f t="shared" si="11"/>
        <v/>
      </c>
      <c r="CA51" s="59" t="str">
        <f t="shared" si="12"/>
        <v/>
      </c>
      <c r="CB51" s="59" t="str">
        <f t="shared" si="13"/>
        <v/>
      </c>
      <c r="CC51" s="59" t="str">
        <f t="shared" si="14"/>
        <v/>
      </c>
      <c r="CD51" s="59" t="str">
        <f t="shared" si="15"/>
        <v/>
      </c>
      <c r="CE51" s="59" t="str">
        <f t="shared" si="16"/>
        <v/>
      </c>
      <c r="CF51" s="59" t="str">
        <f t="shared" si="17"/>
        <v/>
      </c>
      <c r="CG51" s="59" t="str">
        <f t="shared" si="18"/>
        <v/>
      </c>
      <c r="CH51" s="59" t="str">
        <f t="shared" si="19"/>
        <v/>
      </c>
      <c r="CI51" s="59" t="str">
        <f t="shared" si="20"/>
        <v/>
      </c>
      <c r="CJ51" s="59" t="str">
        <f t="shared" si="21"/>
        <v/>
      </c>
      <c r="CK51" s="59" t="str">
        <f t="shared" si="22"/>
        <v/>
      </c>
      <c r="CL51" s="59" t="str">
        <f t="shared" si="23"/>
        <v/>
      </c>
      <c r="CM51" s="59" t="str">
        <f t="shared" si="24"/>
        <v/>
      </c>
      <c r="CN51" s="59" t="str">
        <f t="shared" si="25"/>
        <v/>
      </c>
      <c r="CO51" s="59" t="str">
        <f t="shared" si="26"/>
        <v/>
      </c>
      <c r="CP51" s="59" t="str">
        <f t="shared" si="27"/>
        <v/>
      </c>
      <c r="CQ51" s="59" t="str">
        <f t="shared" si="28"/>
        <v/>
      </c>
      <c r="CR51" s="59" t="str">
        <f t="shared" si="29"/>
        <v/>
      </c>
      <c r="CS51" s="59" t="str">
        <f t="shared" si="30"/>
        <v/>
      </c>
      <c r="CT51" s="59" t="str">
        <f t="shared" si="31"/>
        <v/>
      </c>
      <c r="CU51" s="59" t="str">
        <f t="shared" si="32"/>
        <v/>
      </c>
      <c r="CV51" s="59" t="str">
        <f t="shared" si="33"/>
        <v/>
      </c>
      <c r="CW51" s="59" t="str">
        <f t="shared" si="34"/>
        <v/>
      </c>
      <c r="CX51" s="59" t="str">
        <f t="shared" si="35"/>
        <v/>
      </c>
      <c r="CY51" s="59" t="str">
        <f t="shared" si="36"/>
        <v/>
      </c>
      <c r="CZ51" s="59" t="str">
        <f t="shared" si="37"/>
        <v/>
      </c>
      <c r="DA51" s="59" t="str">
        <f t="shared" si="38"/>
        <v/>
      </c>
      <c r="DB51" s="59" t="str">
        <f t="shared" si="39"/>
        <v/>
      </c>
      <c r="DC51" s="59" t="str">
        <f t="shared" si="40"/>
        <v/>
      </c>
      <c r="DD51" s="59" t="str">
        <f t="shared" si="41"/>
        <v/>
      </c>
      <c r="DE51" s="59" t="str">
        <f t="shared" si="42"/>
        <v/>
      </c>
      <c r="DF51" s="59" t="str">
        <f t="shared" si="43"/>
        <v/>
      </c>
      <c r="DG51" s="59" t="str">
        <f t="shared" si="44"/>
        <v/>
      </c>
      <c r="DH51" s="59" t="str">
        <f t="shared" si="45"/>
        <v/>
      </c>
      <c r="DI51" s="59" t="str">
        <f t="shared" si="46"/>
        <v/>
      </c>
      <c r="DJ51" s="59" t="str">
        <f t="shared" si="47"/>
        <v/>
      </c>
      <c r="DK51" s="59" t="str">
        <f t="shared" si="48"/>
        <v/>
      </c>
      <c r="DL51" s="59" t="str">
        <f t="shared" si="49"/>
        <v/>
      </c>
      <c r="DM51" s="59" t="str">
        <f t="shared" si="50"/>
        <v/>
      </c>
      <c r="DN51" s="59" t="str">
        <f t="shared" si="51"/>
        <v/>
      </c>
      <c r="DO51" s="59" t="str">
        <f t="shared" si="52"/>
        <v/>
      </c>
      <c r="DP51" s="59" t="str">
        <f t="shared" si="53"/>
        <v/>
      </c>
      <c r="DQ51" s="59" t="str">
        <f t="shared" si="54"/>
        <v/>
      </c>
      <c r="DR51" s="59" t="str">
        <f t="shared" si="55"/>
        <v/>
      </c>
      <c r="DS51" s="59" t="str">
        <f t="shared" si="56"/>
        <v/>
      </c>
      <c r="DT51" s="59" t="str">
        <f t="shared" si="57"/>
        <v/>
      </c>
      <c r="DU51" s="59" t="str">
        <f t="shared" si="58"/>
        <v/>
      </c>
      <c r="DV51" s="59" t="str">
        <f t="shared" si="59"/>
        <v/>
      </c>
      <c r="DW51" s="59" t="str">
        <f t="shared" si="60"/>
        <v/>
      </c>
      <c r="DX51" s="59" t="str">
        <f t="shared" si="61"/>
        <v/>
      </c>
      <c r="DY51" s="59" t="str">
        <f t="shared" si="62"/>
        <v/>
      </c>
      <c r="DZ51" s="59" t="str">
        <f t="shared" si="63"/>
        <v/>
      </c>
      <c r="EA51" s="59" t="str">
        <f t="shared" si="64"/>
        <v/>
      </c>
      <c r="EB51" s="59" t="str">
        <f t="shared" si="65"/>
        <v/>
      </c>
      <c r="EC51" s="59" t="str">
        <f t="shared" si="66"/>
        <v/>
      </c>
      <c r="ED51" s="59" t="str">
        <f t="shared" si="67"/>
        <v/>
      </c>
      <c r="EE51" s="59" t="str">
        <f t="shared" si="68"/>
        <v/>
      </c>
      <c r="EF51" s="59" t="str">
        <f t="shared" si="69"/>
        <v/>
      </c>
      <c r="EG51" s="59" t="str">
        <f t="shared" si="70"/>
        <v/>
      </c>
      <c r="EH51" s="59" t="str">
        <f t="shared" si="71"/>
        <v/>
      </c>
      <c r="EI51" s="59" t="str">
        <f t="shared" si="72"/>
        <v/>
      </c>
      <c r="EJ51" s="59" t="str">
        <f t="shared" si="73"/>
        <v/>
      </c>
      <c r="EK51" s="59" t="str">
        <f t="shared" si="74"/>
        <v/>
      </c>
      <c r="EL51" s="59" t="str">
        <f t="shared" si="75"/>
        <v/>
      </c>
      <c r="EM51" s="59" t="str">
        <f t="shared" si="76"/>
        <v/>
      </c>
      <c r="EN51" s="59" t="str">
        <f t="shared" si="77"/>
        <v/>
      </c>
      <c r="EO51" s="59" t="str">
        <f t="shared" si="78"/>
        <v/>
      </c>
      <c r="EP51" s="59" t="str">
        <f t="shared" si="79"/>
        <v/>
      </c>
      <c r="EQ51" s="59" t="str">
        <f t="shared" si="80"/>
        <v/>
      </c>
      <c r="ER51" s="59" t="str">
        <f t="shared" si="81"/>
        <v/>
      </c>
      <c r="ES51" s="59" t="str">
        <f t="shared" si="82"/>
        <v/>
      </c>
      <c r="ET51" s="59" t="str">
        <f t="shared" si="83"/>
        <v/>
      </c>
      <c r="EU51" s="59" t="str">
        <f t="shared" si="84"/>
        <v/>
      </c>
      <c r="EV51" s="59" t="str">
        <f t="shared" si="85"/>
        <v/>
      </c>
      <c r="EW51" s="59" t="str">
        <f t="shared" si="86"/>
        <v/>
      </c>
      <c r="EX51" s="59" t="str">
        <f t="shared" si="87"/>
        <v/>
      </c>
      <c r="EY51" s="59" t="str">
        <f t="shared" si="88"/>
        <v/>
      </c>
      <c r="EZ51" s="59" t="str">
        <f t="shared" si="89"/>
        <v/>
      </c>
      <c r="FA51" s="59" t="str">
        <f t="shared" si="90"/>
        <v/>
      </c>
      <c r="FB51" s="59" t="str">
        <f t="shared" si="91"/>
        <v/>
      </c>
      <c r="FC51" s="59" t="str">
        <f t="shared" si="92"/>
        <v/>
      </c>
      <c r="FD51" s="59" t="str">
        <f t="shared" si="93"/>
        <v/>
      </c>
      <c r="FE51" s="59" t="str">
        <f t="shared" si="94"/>
        <v/>
      </c>
      <c r="FF51" s="59" t="str">
        <f t="shared" si="95"/>
        <v/>
      </c>
      <c r="FG51" s="59" t="str">
        <f t="shared" si="96"/>
        <v/>
      </c>
      <c r="FH51" s="59" t="str">
        <f t="shared" si="97"/>
        <v/>
      </c>
      <c r="FI51" s="59" t="str">
        <f t="shared" si="98"/>
        <v/>
      </c>
      <c r="FJ51" s="59" t="str">
        <f t="shared" si="99"/>
        <v/>
      </c>
      <c r="FK51" s="59" t="str">
        <f t="shared" si="100"/>
        <v/>
      </c>
      <c r="FL51" s="59" t="str">
        <f t="shared" si="101"/>
        <v/>
      </c>
      <c r="FM51" s="59" t="str">
        <f t="shared" si="102"/>
        <v/>
      </c>
    </row>
    <row r="52" spans="72:169" x14ac:dyDescent="0.25">
      <c r="BT52" s="58" t="str">
        <f t="shared" si="5"/>
        <v/>
      </c>
      <c r="BU52" s="59" t="str">
        <f t="shared" si="6"/>
        <v/>
      </c>
      <c r="BV52" s="59" t="str">
        <f t="shared" si="7"/>
        <v/>
      </c>
      <c r="BW52" s="59" t="str">
        <f t="shared" si="8"/>
        <v/>
      </c>
      <c r="BX52" s="59" t="str">
        <f t="shared" si="9"/>
        <v/>
      </c>
      <c r="BY52" s="59" t="str">
        <f t="shared" si="10"/>
        <v/>
      </c>
      <c r="BZ52" s="59" t="str">
        <f t="shared" si="11"/>
        <v/>
      </c>
      <c r="CA52" s="59" t="str">
        <f t="shared" si="12"/>
        <v/>
      </c>
      <c r="CB52" s="59" t="str">
        <f t="shared" si="13"/>
        <v/>
      </c>
      <c r="CC52" s="59" t="str">
        <f t="shared" si="14"/>
        <v/>
      </c>
      <c r="CD52" s="59" t="str">
        <f t="shared" si="15"/>
        <v/>
      </c>
      <c r="CE52" s="59" t="str">
        <f t="shared" si="16"/>
        <v/>
      </c>
      <c r="CF52" s="59" t="str">
        <f t="shared" si="17"/>
        <v/>
      </c>
      <c r="CG52" s="59" t="str">
        <f t="shared" si="18"/>
        <v/>
      </c>
      <c r="CH52" s="59" t="str">
        <f t="shared" si="19"/>
        <v/>
      </c>
      <c r="CI52" s="59" t="str">
        <f t="shared" si="20"/>
        <v/>
      </c>
      <c r="CJ52" s="59" t="str">
        <f t="shared" si="21"/>
        <v/>
      </c>
      <c r="CK52" s="59" t="str">
        <f t="shared" si="22"/>
        <v/>
      </c>
      <c r="CL52" s="59" t="str">
        <f t="shared" si="23"/>
        <v/>
      </c>
      <c r="CM52" s="59" t="str">
        <f t="shared" si="24"/>
        <v/>
      </c>
      <c r="CN52" s="59" t="str">
        <f t="shared" si="25"/>
        <v/>
      </c>
      <c r="CO52" s="59" t="str">
        <f t="shared" si="26"/>
        <v/>
      </c>
      <c r="CP52" s="59" t="str">
        <f t="shared" si="27"/>
        <v/>
      </c>
      <c r="CQ52" s="59" t="str">
        <f t="shared" si="28"/>
        <v/>
      </c>
      <c r="CR52" s="59" t="str">
        <f t="shared" si="29"/>
        <v/>
      </c>
      <c r="CS52" s="59" t="str">
        <f t="shared" si="30"/>
        <v/>
      </c>
      <c r="CT52" s="59" t="str">
        <f t="shared" si="31"/>
        <v/>
      </c>
      <c r="CU52" s="59" t="str">
        <f t="shared" si="32"/>
        <v/>
      </c>
      <c r="CV52" s="59" t="str">
        <f t="shared" si="33"/>
        <v/>
      </c>
      <c r="CW52" s="59" t="str">
        <f t="shared" si="34"/>
        <v/>
      </c>
      <c r="CX52" s="59" t="str">
        <f t="shared" si="35"/>
        <v/>
      </c>
      <c r="CY52" s="59" t="str">
        <f t="shared" si="36"/>
        <v/>
      </c>
      <c r="CZ52" s="59" t="str">
        <f t="shared" si="37"/>
        <v/>
      </c>
      <c r="DA52" s="59" t="str">
        <f t="shared" si="38"/>
        <v/>
      </c>
      <c r="DB52" s="59" t="str">
        <f t="shared" si="39"/>
        <v/>
      </c>
      <c r="DC52" s="59" t="str">
        <f t="shared" si="40"/>
        <v/>
      </c>
      <c r="DD52" s="59" t="str">
        <f t="shared" si="41"/>
        <v/>
      </c>
      <c r="DE52" s="59" t="str">
        <f t="shared" si="42"/>
        <v/>
      </c>
      <c r="DF52" s="59" t="str">
        <f t="shared" si="43"/>
        <v/>
      </c>
      <c r="DG52" s="59" t="str">
        <f t="shared" si="44"/>
        <v/>
      </c>
      <c r="DH52" s="59" t="str">
        <f t="shared" si="45"/>
        <v/>
      </c>
      <c r="DI52" s="59" t="str">
        <f t="shared" si="46"/>
        <v/>
      </c>
      <c r="DJ52" s="59" t="str">
        <f t="shared" si="47"/>
        <v/>
      </c>
      <c r="DK52" s="59" t="str">
        <f t="shared" si="48"/>
        <v/>
      </c>
      <c r="DL52" s="59" t="str">
        <f t="shared" si="49"/>
        <v/>
      </c>
      <c r="DM52" s="59" t="str">
        <f t="shared" si="50"/>
        <v/>
      </c>
      <c r="DN52" s="59" t="str">
        <f t="shared" si="51"/>
        <v/>
      </c>
      <c r="DO52" s="59" t="str">
        <f t="shared" si="52"/>
        <v/>
      </c>
      <c r="DP52" s="59" t="str">
        <f t="shared" si="53"/>
        <v/>
      </c>
      <c r="DQ52" s="59" t="str">
        <f t="shared" si="54"/>
        <v/>
      </c>
      <c r="DR52" s="59" t="str">
        <f t="shared" si="55"/>
        <v/>
      </c>
      <c r="DS52" s="59" t="str">
        <f t="shared" si="56"/>
        <v/>
      </c>
      <c r="DT52" s="59" t="str">
        <f t="shared" si="57"/>
        <v/>
      </c>
      <c r="DU52" s="59" t="str">
        <f t="shared" si="58"/>
        <v/>
      </c>
      <c r="DV52" s="59" t="str">
        <f t="shared" si="59"/>
        <v/>
      </c>
      <c r="DW52" s="59" t="str">
        <f t="shared" si="60"/>
        <v/>
      </c>
      <c r="DX52" s="59" t="str">
        <f t="shared" si="61"/>
        <v/>
      </c>
      <c r="DY52" s="59" t="str">
        <f t="shared" si="62"/>
        <v/>
      </c>
      <c r="DZ52" s="59" t="str">
        <f t="shared" si="63"/>
        <v/>
      </c>
      <c r="EA52" s="59" t="str">
        <f t="shared" si="64"/>
        <v/>
      </c>
      <c r="EB52" s="59" t="str">
        <f t="shared" si="65"/>
        <v/>
      </c>
      <c r="EC52" s="59" t="str">
        <f t="shared" si="66"/>
        <v/>
      </c>
      <c r="ED52" s="59" t="str">
        <f t="shared" si="67"/>
        <v/>
      </c>
      <c r="EE52" s="59" t="str">
        <f t="shared" si="68"/>
        <v/>
      </c>
      <c r="EF52" s="59" t="str">
        <f t="shared" si="69"/>
        <v/>
      </c>
      <c r="EG52" s="59" t="str">
        <f t="shared" si="70"/>
        <v/>
      </c>
      <c r="EH52" s="59" t="str">
        <f t="shared" si="71"/>
        <v/>
      </c>
      <c r="EI52" s="59" t="str">
        <f t="shared" si="72"/>
        <v/>
      </c>
      <c r="EJ52" s="59" t="str">
        <f t="shared" si="73"/>
        <v/>
      </c>
      <c r="EK52" s="59" t="str">
        <f t="shared" si="74"/>
        <v/>
      </c>
      <c r="EL52" s="59" t="str">
        <f t="shared" si="75"/>
        <v/>
      </c>
      <c r="EM52" s="59" t="str">
        <f t="shared" si="76"/>
        <v/>
      </c>
      <c r="EN52" s="59" t="str">
        <f t="shared" si="77"/>
        <v/>
      </c>
      <c r="EO52" s="59" t="str">
        <f t="shared" si="78"/>
        <v/>
      </c>
      <c r="EP52" s="59" t="str">
        <f t="shared" si="79"/>
        <v/>
      </c>
      <c r="EQ52" s="59" t="str">
        <f t="shared" si="80"/>
        <v/>
      </c>
      <c r="ER52" s="59" t="str">
        <f t="shared" si="81"/>
        <v/>
      </c>
      <c r="ES52" s="59" t="str">
        <f t="shared" si="82"/>
        <v/>
      </c>
      <c r="ET52" s="59" t="str">
        <f t="shared" si="83"/>
        <v/>
      </c>
      <c r="EU52" s="59" t="str">
        <f t="shared" si="84"/>
        <v/>
      </c>
      <c r="EV52" s="59" t="str">
        <f t="shared" si="85"/>
        <v/>
      </c>
      <c r="EW52" s="59" t="str">
        <f t="shared" si="86"/>
        <v/>
      </c>
      <c r="EX52" s="59" t="str">
        <f t="shared" si="87"/>
        <v/>
      </c>
      <c r="EY52" s="59" t="str">
        <f t="shared" si="88"/>
        <v/>
      </c>
      <c r="EZ52" s="59" t="str">
        <f t="shared" si="89"/>
        <v/>
      </c>
      <c r="FA52" s="59" t="str">
        <f t="shared" si="90"/>
        <v/>
      </c>
      <c r="FB52" s="59" t="str">
        <f t="shared" si="91"/>
        <v/>
      </c>
      <c r="FC52" s="59" t="str">
        <f t="shared" si="92"/>
        <v/>
      </c>
      <c r="FD52" s="59" t="str">
        <f t="shared" si="93"/>
        <v/>
      </c>
      <c r="FE52" s="59" t="str">
        <f t="shared" si="94"/>
        <v/>
      </c>
      <c r="FF52" s="59" t="str">
        <f t="shared" si="95"/>
        <v/>
      </c>
      <c r="FG52" s="59" t="str">
        <f t="shared" si="96"/>
        <v/>
      </c>
      <c r="FH52" s="59" t="str">
        <f t="shared" si="97"/>
        <v/>
      </c>
      <c r="FI52" s="59" t="str">
        <f t="shared" si="98"/>
        <v/>
      </c>
      <c r="FJ52" s="59" t="str">
        <f t="shared" si="99"/>
        <v/>
      </c>
      <c r="FK52" s="59" t="str">
        <f t="shared" si="100"/>
        <v/>
      </c>
      <c r="FL52" s="59" t="str">
        <f t="shared" si="101"/>
        <v/>
      </c>
      <c r="FM52" s="59" t="str">
        <f t="shared" si="102"/>
        <v/>
      </c>
    </row>
    <row r="53" spans="72:169" x14ac:dyDescent="0.25">
      <c r="BT53" s="58" t="str">
        <f t="shared" si="5"/>
        <v/>
      </c>
      <c r="BU53" s="59" t="str">
        <f t="shared" si="6"/>
        <v/>
      </c>
      <c r="BV53" s="59" t="str">
        <f t="shared" si="7"/>
        <v/>
      </c>
      <c r="BW53" s="59" t="str">
        <f t="shared" si="8"/>
        <v/>
      </c>
      <c r="BX53" s="59" t="str">
        <f t="shared" si="9"/>
        <v/>
      </c>
      <c r="BY53" s="59" t="str">
        <f t="shared" si="10"/>
        <v/>
      </c>
      <c r="BZ53" s="59" t="str">
        <f t="shared" si="11"/>
        <v/>
      </c>
      <c r="CA53" s="59" t="str">
        <f t="shared" si="12"/>
        <v/>
      </c>
      <c r="CB53" s="59" t="str">
        <f t="shared" si="13"/>
        <v/>
      </c>
      <c r="CC53" s="59" t="str">
        <f t="shared" si="14"/>
        <v/>
      </c>
      <c r="CD53" s="59" t="str">
        <f t="shared" si="15"/>
        <v/>
      </c>
      <c r="CE53" s="59" t="str">
        <f t="shared" si="16"/>
        <v/>
      </c>
      <c r="CF53" s="59" t="str">
        <f t="shared" si="17"/>
        <v/>
      </c>
      <c r="CG53" s="59" t="str">
        <f t="shared" si="18"/>
        <v/>
      </c>
      <c r="CH53" s="59" t="str">
        <f t="shared" si="19"/>
        <v/>
      </c>
      <c r="CI53" s="59" t="str">
        <f t="shared" si="20"/>
        <v/>
      </c>
      <c r="CJ53" s="59" t="str">
        <f t="shared" si="21"/>
        <v/>
      </c>
      <c r="CK53" s="59" t="str">
        <f t="shared" si="22"/>
        <v/>
      </c>
      <c r="CL53" s="59" t="str">
        <f t="shared" si="23"/>
        <v/>
      </c>
      <c r="CM53" s="59" t="str">
        <f t="shared" si="24"/>
        <v/>
      </c>
      <c r="CN53" s="59" t="str">
        <f t="shared" si="25"/>
        <v/>
      </c>
      <c r="CO53" s="59" t="str">
        <f t="shared" si="26"/>
        <v/>
      </c>
      <c r="CP53" s="59" t="str">
        <f t="shared" si="27"/>
        <v/>
      </c>
      <c r="CQ53" s="59" t="str">
        <f t="shared" si="28"/>
        <v/>
      </c>
      <c r="CR53" s="59" t="str">
        <f t="shared" si="29"/>
        <v/>
      </c>
      <c r="CS53" s="59" t="str">
        <f t="shared" si="30"/>
        <v/>
      </c>
      <c r="CT53" s="59" t="str">
        <f t="shared" si="31"/>
        <v/>
      </c>
      <c r="CU53" s="59" t="str">
        <f t="shared" si="32"/>
        <v/>
      </c>
      <c r="CV53" s="59" t="str">
        <f t="shared" si="33"/>
        <v/>
      </c>
      <c r="CW53" s="59" t="str">
        <f t="shared" si="34"/>
        <v/>
      </c>
      <c r="CX53" s="59" t="str">
        <f t="shared" si="35"/>
        <v/>
      </c>
      <c r="CY53" s="59" t="str">
        <f t="shared" si="36"/>
        <v/>
      </c>
      <c r="CZ53" s="59" t="str">
        <f t="shared" si="37"/>
        <v/>
      </c>
      <c r="DA53" s="59" t="str">
        <f t="shared" si="38"/>
        <v/>
      </c>
      <c r="DB53" s="59" t="str">
        <f t="shared" si="39"/>
        <v/>
      </c>
      <c r="DC53" s="59" t="str">
        <f t="shared" si="40"/>
        <v/>
      </c>
      <c r="DD53" s="59" t="str">
        <f t="shared" si="41"/>
        <v/>
      </c>
      <c r="DE53" s="59" t="str">
        <f t="shared" si="42"/>
        <v/>
      </c>
      <c r="DF53" s="59" t="str">
        <f t="shared" si="43"/>
        <v/>
      </c>
      <c r="DG53" s="59" t="str">
        <f t="shared" si="44"/>
        <v/>
      </c>
      <c r="DH53" s="59" t="str">
        <f t="shared" si="45"/>
        <v/>
      </c>
      <c r="DI53" s="59" t="str">
        <f t="shared" si="46"/>
        <v/>
      </c>
      <c r="DJ53" s="59" t="str">
        <f t="shared" si="47"/>
        <v/>
      </c>
      <c r="DK53" s="59" t="str">
        <f t="shared" si="48"/>
        <v/>
      </c>
      <c r="DL53" s="59" t="str">
        <f t="shared" si="49"/>
        <v/>
      </c>
      <c r="DM53" s="59" t="str">
        <f t="shared" si="50"/>
        <v/>
      </c>
      <c r="DN53" s="59" t="str">
        <f t="shared" si="51"/>
        <v/>
      </c>
      <c r="DO53" s="59" t="str">
        <f t="shared" si="52"/>
        <v/>
      </c>
      <c r="DP53" s="59" t="str">
        <f t="shared" si="53"/>
        <v/>
      </c>
      <c r="DQ53" s="59" t="str">
        <f t="shared" si="54"/>
        <v/>
      </c>
      <c r="DR53" s="59" t="str">
        <f t="shared" si="55"/>
        <v/>
      </c>
      <c r="DS53" s="59" t="str">
        <f t="shared" si="56"/>
        <v/>
      </c>
      <c r="DT53" s="59" t="str">
        <f t="shared" si="57"/>
        <v/>
      </c>
      <c r="DU53" s="59" t="str">
        <f t="shared" si="58"/>
        <v/>
      </c>
      <c r="DV53" s="59" t="str">
        <f t="shared" si="59"/>
        <v/>
      </c>
      <c r="DW53" s="59" t="str">
        <f t="shared" si="60"/>
        <v/>
      </c>
      <c r="DX53" s="59" t="str">
        <f t="shared" si="61"/>
        <v/>
      </c>
      <c r="DY53" s="59" t="str">
        <f t="shared" si="62"/>
        <v/>
      </c>
      <c r="DZ53" s="59" t="str">
        <f t="shared" si="63"/>
        <v/>
      </c>
      <c r="EA53" s="59" t="str">
        <f t="shared" si="64"/>
        <v/>
      </c>
      <c r="EB53" s="59" t="str">
        <f t="shared" si="65"/>
        <v/>
      </c>
      <c r="EC53" s="59" t="str">
        <f t="shared" si="66"/>
        <v/>
      </c>
      <c r="ED53" s="59" t="str">
        <f t="shared" si="67"/>
        <v/>
      </c>
      <c r="EE53" s="59" t="str">
        <f t="shared" si="68"/>
        <v/>
      </c>
      <c r="EF53" s="59" t="str">
        <f t="shared" si="69"/>
        <v/>
      </c>
      <c r="EG53" s="59" t="str">
        <f t="shared" si="70"/>
        <v/>
      </c>
      <c r="EH53" s="59" t="str">
        <f t="shared" si="71"/>
        <v/>
      </c>
      <c r="EI53" s="59" t="str">
        <f t="shared" si="72"/>
        <v/>
      </c>
      <c r="EJ53" s="59" t="str">
        <f t="shared" si="73"/>
        <v/>
      </c>
      <c r="EK53" s="59" t="str">
        <f t="shared" si="74"/>
        <v/>
      </c>
      <c r="EL53" s="59" t="str">
        <f t="shared" si="75"/>
        <v/>
      </c>
      <c r="EM53" s="59" t="str">
        <f t="shared" si="76"/>
        <v/>
      </c>
      <c r="EN53" s="59" t="str">
        <f t="shared" si="77"/>
        <v/>
      </c>
      <c r="EO53" s="59" t="str">
        <f t="shared" si="78"/>
        <v/>
      </c>
      <c r="EP53" s="59" t="str">
        <f t="shared" si="79"/>
        <v/>
      </c>
      <c r="EQ53" s="59" t="str">
        <f t="shared" si="80"/>
        <v/>
      </c>
      <c r="ER53" s="59" t="str">
        <f t="shared" si="81"/>
        <v/>
      </c>
      <c r="ES53" s="59" t="str">
        <f t="shared" si="82"/>
        <v/>
      </c>
      <c r="ET53" s="59" t="str">
        <f t="shared" si="83"/>
        <v/>
      </c>
      <c r="EU53" s="59" t="str">
        <f t="shared" si="84"/>
        <v/>
      </c>
      <c r="EV53" s="59" t="str">
        <f t="shared" si="85"/>
        <v/>
      </c>
      <c r="EW53" s="59" t="str">
        <f t="shared" si="86"/>
        <v/>
      </c>
      <c r="EX53" s="59" t="str">
        <f t="shared" si="87"/>
        <v/>
      </c>
      <c r="EY53" s="59" t="str">
        <f t="shared" si="88"/>
        <v/>
      </c>
      <c r="EZ53" s="59" t="str">
        <f t="shared" si="89"/>
        <v/>
      </c>
      <c r="FA53" s="59" t="str">
        <f t="shared" si="90"/>
        <v/>
      </c>
      <c r="FB53" s="59" t="str">
        <f t="shared" si="91"/>
        <v/>
      </c>
      <c r="FC53" s="59" t="str">
        <f t="shared" si="92"/>
        <v/>
      </c>
      <c r="FD53" s="59" t="str">
        <f t="shared" si="93"/>
        <v/>
      </c>
      <c r="FE53" s="59" t="str">
        <f t="shared" si="94"/>
        <v/>
      </c>
      <c r="FF53" s="59" t="str">
        <f t="shared" si="95"/>
        <v/>
      </c>
      <c r="FG53" s="59" t="str">
        <f t="shared" si="96"/>
        <v/>
      </c>
      <c r="FH53" s="59" t="str">
        <f t="shared" si="97"/>
        <v/>
      </c>
      <c r="FI53" s="59" t="str">
        <f t="shared" si="98"/>
        <v/>
      </c>
      <c r="FJ53" s="59" t="str">
        <f t="shared" si="99"/>
        <v/>
      </c>
      <c r="FK53" s="59" t="str">
        <f t="shared" si="100"/>
        <v/>
      </c>
      <c r="FL53" s="59" t="str">
        <f t="shared" si="101"/>
        <v/>
      </c>
      <c r="FM53" s="59" t="str">
        <f t="shared" si="102"/>
        <v/>
      </c>
    </row>
    <row r="54" spans="72:169" x14ac:dyDescent="0.25">
      <c r="BT54" s="58" t="str">
        <f t="shared" si="5"/>
        <v/>
      </c>
      <c r="BU54" s="59" t="str">
        <f t="shared" si="6"/>
        <v/>
      </c>
      <c r="BV54" s="59" t="str">
        <f t="shared" si="7"/>
        <v/>
      </c>
      <c r="BW54" s="59" t="str">
        <f t="shared" si="8"/>
        <v/>
      </c>
      <c r="BX54" s="59" t="str">
        <f t="shared" si="9"/>
        <v/>
      </c>
      <c r="BY54" s="59" t="str">
        <f t="shared" si="10"/>
        <v/>
      </c>
      <c r="BZ54" s="59" t="str">
        <f t="shared" si="11"/>
        <v/>
      </c>
      <c r="CA54" s="59" t="str">
        <f t="shared" si="12"/>
        <v/>
      </c>
      <c r="CB54" s="59" t="str">
        <f t="shared" si="13"/>
        <v/>
      </c>
      <c r="CC54" s="59" t="str">
        <f t="shared" si="14"/>
        <v/>
      </c>
      <c r="CD54" s="59" t="str">
        <f t="shared" si="15"/>
        <v/>
      </c>
      <c r="CE54" s="59" t="str">
        <f t="shared" si="16"/>
        <v/>
      </c>
      <c r="CF54" s="59" t="str">
        <f t="shared" si="17"/>
        <v/>
      </c>
      <c r="CG54" s="59" t="str">
        <f t="shared" si="18"/>
        <v/>
      </c>
      <c r="CH54" s="59" t="str">
        <f t="shared" si="19"/>
        <v/>
      </c>
      <c r="CI54" s="59" t="str">
        <f t="shared" si="20"/>
        <v/>
      </c>
      <c r="CJ54" s="59" t="str">
        <f t="shared" si="21"/>
        <v/>
      </c>
      <c r="CK54" s="59" t="str">
        <f t="shared" si="22"/>
        <v/>
      </c>
      <c r="CL54" s="59" t="str">
        <f t="shared" si="23"/>
        <v/>
      </c>
      <c r="CM54" s="59" t="str">
        <f t="shared" si="24"/>
        <v/>
      </c>
      <c r="CN54" s="59" t="str">
        <f t="shared" si="25"/>
        <v/>
      </c>
      <c r="CO54" s="59" t="str">
        <f t="shared" si="26"/>
        <v/>
      </c>
      <c r="CP54" s="59" t="str">
        <f t="shared" si="27"/>
        <v/>
      </c>
      <c r="CQ54" s="59" t="str">
        <f t="shared" si="28"/>
        <v/>
      </c>
      <c r="CR54" s="59" t="str">
        <f t="shared" si="29"/>
        <v/>
      </c>
      <c r="CS54" s="59" t="str">
        <f t="shared" si="30"/>
        <v/>
      </c>
      <c r="CT54" s="59" t="str">
        <f t="shared" si="31"/>
        <v/>
      </c>
      <c r="CU54" s="59" t="str">
        <f t="shared" si="32"/>
        <v/>
      </c>
      <c r="CV54" s="59" t="str">
        <f t="shared" si="33"/>
        <v/>
      </c>
      <c r="CW54" s="59" t="str">
        <f t="shared" si="34"/>
        <v/>
      </c>
      <c r="CX54" s="59" t="str">
        <f t="shared" si="35"/>
        <v/>
      </c>
      <c r="CY54" s="59" t="str">
        <f t="shared" si="36"/>
        <v/>
      </c>
      <c r="CZ54" s="59" t="str">
        <f t="shared" si="37"/>
        <v/>
      </c>
      <c r="DA54" s="59" t="str">
        <f t="shared" si="38"/>
        <v/>
      </c>
      <c r="DB54" s="59" t="str">
        <f t="shared" si="39"/>
        <v/>
      </c>
      <c r="DC54" s="59" t="str">
        <f t="shared" si="40"/>
        <v/>
      </c>
      <c r="DD54" s="59" t="str">
        <f t="shared" si="41"/>
        <v/>
      </c>
      <c r="DE54" s="59" t="str">
        <f t="shared" si="42"/>
        <v/>
      </c>
      <c r="DF54" s="59" t="str">
        <f t="shared" si="43"/>
        <v/>
      </c>
      <c r="DG54" s="59" t="str">
        <f t="shared" si="44"/>
        <v/>
      </c>
      <c r="DH54" s="59" t="str">
        <f t="shared" si="45"/>
        <v/>
      </c>
      <c r="DI54" s="59" t="str">
        <f t="shared" si="46"/>
        <v/>
      </c>
      <c r="DJ54" s="59" t="str">
        <f t="shared" si="47"/>
        <v/>
      </c>
      <c r="DK54" s="59" t="str">
        <f t="shared" si="48"/>
        <v/>
      </c>
      <c r="DL54" s="59" t="str">
        <f t="shared" si="49"/>
        <v/>
      </c>
      <c r="DM54" s="59" t="str">
        <f t="shared" si="50"/>
        <v/>
      </c>
      <c r="DN54" s="59" t="str">
        <f t="shared" si="51"/>
        <v/>
      </c>
      <c r="DO54" s="59" t="str">
        <f t="shared" si="52"/>
        <v/>
      </c>
      <c r="DP54" s="59" t="str">
        <f t="shared" si="53"/>
        <v/>
      </c>
      <c r="DQ54" s="59" t="str">
        <f t="shared" si="54"/>
        <v/>
      </c>
      <c r="DR54" s="59" t="str">
        <f t="shared" si="55"/>
        <v/>
      </c>
      <c r="DS54" s="59" t="str">
        <f t="shared" si="56"/>
        <v/>
      </c>
      <c r="DT54" s="59" t="str">
        <f t="shared" si="57"/>
        <v/>
      </c>
      <c r="DU54" s="59" t="str">
        <f t="shared" si="58"/>
        <v/>
      </c>
      <c r="DV54" s="59" t="str">
        <f t="shared" si="59"/>
        <v/>
      </c>
      <c r="DW54" s="59" t="str">
        <f t="shared" si="60"/>
        <v/>
      </c>
      <c r="DX54" s="59" t="str">
        <f t="shared" si="61"/>
        <v/>
      </c>
      <c r="DY54" s="59" t="str">
        <f t="shared" si="62"/>
        <v/>
      </c>
      <c r="DZ54" s="59" t="str">
        <f t="shared" si="63"/>
        <v/>
      </c>
      <c r="EA54" s="59" t="str">
        <f t="shared" si="64"/>
        <v/>
      </c>
      <c r="EB54" s="59" t="str">
        <f t="shared" si="65"/>
        <v/>
      </c>
      <c r="EC54" s="59" t="str">
        <f t="shared" si="66"/>
        <v/>
      </c>
      <c r="ED54" s="59" t="str">
        <f t="shared" si="67"/>
        <v/>
      </c>
      <c r="EE54" s="59" t="str">
        <f t="shared" si="68"/>
        <v/>
      </c>
      <c r="EF54" s="59" t="str">
        <f t="shared" si="69"/>
        <v/>
      </c>
      <c r="EG54" s="59" t="str">
        <f t="shared" si="70"/>
        <v/>
      </c>
      <c r="EH54" s="59" t="str">
        <f t="shared" si="71"/>
        <v/>
      </c>
      <c r="EI54" s="59" t="str">
        <f t="shared" si="72"/>
        <v/>
      </c>
      <c r="EJ54" s="59" t="str">
        <f t="shared" si="73"/>
        <v/>
      </c>
      <c r="EK54" s="59" t="str">
        <f t="shared" si="74"/>
        <v/>
      </c>
      <c r="EL54" s="59" t="str">
        <f t="shared" si="75"/>
        <v/>
      </c>
      <c r="EM54" s="59" t="str">
        <f t="shared" si="76"/>
        <v/>
      </c>
      <c r="EN54" s="59" t="str">
        <f t="shared" si="77"/>
        <v/>
      </c>
      <c r="EO54" s="59" t="str">
        <f t="shared" si="78"/>
        <v/>
      </c>
      <c r="EP54" s="59" t="str">
        <f t="shared" si="79"/>
        <v/>
      </c>
      <c r="EQ54" s="59" t="str">
        <f t="shared" si="80"/>
        <v/>
      </c>
      <c r="ER54" s="59" t="str">
        <f t="shared" si="81"/>
        <v/>
      </c>
      <c r="ES54" s="59" t="str">
        <f t="shared" si="82"/>
        <v/>
      </c>
      <c r="ET54" s="59" t="str">
        <f t="shared" si="83"/>
        <v/>
      </c>
      <c r="EU54" s="59" t="str">
        <f t="shared" si="84"/>
        <v/>
      </c>
      <c r="EV54" s="59" t="str">
        <f t="shared" si="85"/>
        <v/>
      </c>
      <c r="EW54" s="59" t="str">
        <f t="shared" si="86"/>
        <v/>
      </c>
      <c r="EX54" s="59" t="str">
        <f t="shared" si="87"/>
        <v/>
      </c>
      <c r="EY54" s="59" t="str">
        <f t="shared" si="88"/>
        <v/>
      </c>
      <c r="EZ54" s="59" t="str">
        <f t="shared" si="89"/>
        <v/>
      </c>
      <c r="FA54" s="59" t="str">
        <f t="shared" si="90"/>
        <v/>
      </c>
      <c r="FB54" s="59" t="str">
        <f t="shared" si="91"/>
        <v/>
      </c>
      <c r="FC54" s="59" t="str">
        <f t="shared" si="92"/>
        <v/>
      </c>
      <c r="FD54" s="59" t="str">
        <f t="shared" si="93"/>
        <v/>
      </c>
      <c r="FE54" s="59" t="str">
        <f t="shared" si="94"/>
        <v/>
      </c>
      <c r="FF54" s="59" t="str">
        <f t="shared" si="95"/>
        <v/>
      </c>
      <c r="FG54" s="59" t="str">
        <f t="shared" si="96"/>
        <v/>
      </c>
      <c r="FH54" s="59" t="str">
        <f t="shared" si="97"/>
        <v/>
      </c>
      <c r="FI54" s="59" t="str">
        <f t="shared" si="98"/>
        <v/>
      </c>
      <c r="FJ54" s="59" t="str">
        <f t="shared" si="99"/>
        <v/>
      </c>
      <c r="FK54" s="59" t="str">
        <f t="shared" si="100"/>
        <v/>
      </c>
      <c r="FL54" s="59" t="str">
        <f t="shared" si="101"/>
        <v/>
      </c>
      <c r="FM54" s="59" t="str">
        <f t="shared" si="102"/>
        <v/>
      </c>
    </row>
    <row r="55" spans="72:169" x14ac:dyDescent="0.25">
      <c r="BT55" s="58" t="str">
        <f t="shared" si="5"/>
        <v/>
      </c>
      <c r="BU55" s="59" t="str">
        <f t="shared" si="6"/>
        <v/>
      </c>
      <c r="BV55" s="59" t="str">
        <f t="shared" si="7"/>
        <v/>
      </c>
      <c r="BW55" s="59" t="str">
        <f t="shared" si="8"/>
        <v/>
      </c>
      <c r="BX55" s="59" t="str">
        <f t="shared" si="9"/>
        <v/>
      </c>
      <c r="BY55" s="59" t="str">
        <f t="shared" si="10"/>
        <v/>
      </c>
      <c r="BZ55" s="59" t="str">
        <f t="shared" si="11"/>
        <v/>
      </c>
      <c r="CA55" s="59" t="str">
        <f t="shared" si="12"/>
        <v/>
      </c>
      <c r="CB55" s="59" t="str">
        <f t="shared" si="13"/>
        <v/>
      </c>
      <c r="CC55" s="59" t="str">
        <f t="shared" si="14"/>
        <v/>
      </c>
      <c r="CD55" s="59" t="str">
        <f t="shared" si="15"/>
        <v/>
      </c>
      <c r="CE55" s="59" t="str">
        <f t="shared" si="16"/>
        <v/>
      </c>
      <c r="CF55" s="59" t="str">
        <f t="shared" si="17"/>
        <v/>
      </c>
      <c r="CG55" s="59" t="str">
        <f t="shared" si="18"/>
        <v/>
      </c>
      <c r="CH55" s="59" t="str">
        <f t="shared" si="19"/>
        <v/>
      </c>
      <c r="CI55" s="59" t="str">
        <f t="shared" si="20"/>
        <v/>
      </c>
      <c r="CJ55" s="59" t="str">
        <f t="shared" si="21"/>
        <v/>
      </c>
      <c r="CK55" s="59" t="str">
        <f t="shared" si="22"/>
        <v/>
      </c>
      <c r="CL55" s="59" t="str">
        <f t="shared" si="23"/>
        <v/>
      </c>
      <c r="CM55" s="59" t="str">
        <f t="shared" si="24"/>
        <v/>
      </c>
      <c r="CN55" s="59" t="str">
        <f t="shared" si="25"/>
        <v/>
      </c>
      <c r="CO55" s="59" t="str">
        <f t="shared" si="26"/>
        <v/>
      </c>
      <c r="CP55" s="59" t="str">
        <f t="shared" si="27"/>
        <v/>
      </c>
      <c r="CQ55" s="59" t="str">
        <f t="shared" si="28"/>
        <v/>
      </c>
      <c r="CR55" s="59" t="str">
        <f t="shared" si="29"/>
        <v/>
      </c>
      <c r="CS55" s="59" t="str">
        <f t="shared" si="30"/>
        <v/>
      </c>
      <c r="CT55" s="59" t="str">
        <f t="shared" si="31"/>
        <v/>
      </c>
      <c r="CU55" s="59" t="str">
        <f t="shared" si="32"/>
        <v/>
      </c>
      <c r="CV55" s="59" t="str">
        <f t="shared" si="33"/>
        <v/>
      </c>
      <c r="CW55" s="59" t="str">
        <f t="shared" si="34"/>
        <v/>
      </c>
      <c r="CX55" s="59" t="str">
        <f t="shared" si="35"/>
        <v/>
      </c>
      <c r="CY55" s="59" t="str">
        <f t="shared" si="36"/>
        <v/>
      </c>
      <c r="CZ55" s="59" t="str">
        <f t="shared" si="37"/>
        <v/>
      </c>
      <c r="DA55" s="59" t="str">
        <f t="shared" si="38"/>
        <v/>
      </c>
      <c r="DB55" s="59" t="str">
        <f t="shared" si="39"/>
        <v/>
      </c>
      <c r="DC55" s="59" t="str">
        <f t="shared" si="40"/>
        <v/>
      </c>
      <c r="DD55" s="59" t="str">
        <f t="shared" si="41"/>
        <v/>
      </c>
      <c r="DE55" s="59" t="str">
        <f t="shared" si="42"/>
        <v/>
      </c>
      <c r="DF55" s="59" t="str">
        <f t="shared" si="43"/>
        <v/>
      </c>
      <c r="DG55" s="59" t="str">
        <f t="shared" si="44"/>
        <v/>
      </c>
      <c r="DH55" s="59" t="str">
        <f t="shared" si="45"/>
        <v/>
      </c>
      <c r="DI55" s="59" t="str">
        <f t="shared" si="46"/>
        <v/>
      </c>
      <c r="DJ55" s="59" t="str">
        <f t="shared" si="47"/>
        <v/>
      </c>
      <c r="DK55" s="59" t="str">
        <f t="shared" si="48"/>
        <v/>
      </c>
      <c r="DL55" s="59" t="str">
        <f t="shared" si="49"/>
        <v/>
      </c>
      <c r="DM55" s="59" t="str">
        <f t="shared" si="50"/>
        <v/>
      </c>
      <c r="DN55" s="59" t="str">
        <f t="shared" si="51"/>
        <v/>
      </c>
      <c r="DO55" s="59" t="str">
        <f t="shared" si="52"/>
        <v/>
      </c>
      <c r="DP55" s="59" t="str">
        <f t="shared" si="53"/>
        <v/>
      </c>
      <c r="DQ55" s="59" t="str">
        <f t="shared" si="54"/>
        <v/>
      </c>
      <c r="DR55" s="59" t="str">
        <f t="shared" si="55"/>
        <v/>
      </c>
      <c r="DS55" s="59" t="str">
        <f t="shared" si="56"/>
        <v/>
      </c>
      <c r="DT55" s="59" t="str">
        <f t="shared" si="57"/>
        <v/>
      </c>
      <c r="DU55" s="59" t="str">
        <f t="shared" si="58"/>
        <v/>
      </c>
      <c r="DV55" s="59" t="str">
        <f t="shared" si="59"/>
        <v/>
      </c>
      <c r="DW55" s="59" t="str">
        <f t="shared" si="60"/>
        <v/>
      </c>
      <c r="DX55" s="59" t="str">
        <f t="shared" si="61"/>
        <v/>
      </c>
      <c r="DY55" s="59" t="str">
        <f t="shared" si="62"/>
        <v/>
      </c>
      <c r="DZ55" s="59" t="str">
        <f t="shared" si="63"/>
        <v/>
      </c>
      <c r="EA55" s="59" t="str">
        <f t="shared" si="64"/>
        <v/>
      </c>
      <c r="EB55" s="59" t="str">
        <f t="shared" si="65"/>
        <v/>
      </c>
      <c r="EC55" s="59" t="str">
        <f t="shared" si="66"/>
        <v/>
      </c>
      <c r="ED55" s="59" t="str">
        <f t="shared" si="67"/>
        <v/>
      </c>
      <c r="EE55" s="59" t="str">
        <f t="shared" si="68"/>
        <v/>
      </c>
      <c r="EF55" s="59" t="str">
        <f t="shared" si="69"/>
        <v/>
      </c>
      <c r="EG55" s="59" t="str">
        <f t="shared" si="70"/>
        <v/>
      </c>
      <c r="EH55" s="59" t="str">
        <f t="shared" si="71"/>
        <v/>
      </c>
      <c r="EI55" s="59" t="str">
        <f t="shared" si="72"/>
        <v/>
      </c>
      <c r="EJ55" s="59" t="str">
        <f t="shared" si="73"/>
        <v/>
      </c>
      <c r="EK55" s="59" t="str">
        <f t="shared" si="74"/>
        <v/>
      </c>
      <c r="EL55" s="59" t="str">
        <f t="shared" si="75"/>
        <v/>
      </c>
      <c r="EM55" s="59" t="str">
        <f t="shared" si="76"/>
        <v/>
      </c>
      <c r="EN55" s="59" t="str">
        <f t="shared" si="77"/>
        <v/>
      </c>
      <c r="EO55" s="59" t="str">
        <f t="shared" si="78"/>
        <v/>
      </c>
      <c r="EP55" s="59" t="str">
        <f t="shared" si="79"/>
        <v/>
      </c>
      <c r="EQ55" s="59" t="str">
        <f t="shared" si="80"/>
        <v/>
      </c>
      <c r="ER55" s="59" t="str">
        <f t="shared" si="81"/>
        <v/>
      </c>
      <c r="ES55" s="59" t="str">
        <f t="shared" si="82"/>
        <v/>
      </c>
      <c r="ET55" s="59" t="str">
        <f t="shared" si="83"/>
        <v/>
      </c>
      <c r="EU55" s="59" t="str">
        <f t="shared" si="84"/>
        <v/>
      </c>
      <c r="EV55" s="59" t="str">
        <f t="shared" si="85"/>
        <v/>
      </c>
      <c r="EW55" s="59" t="str">
        <f t="shared" si="86"/>
        <v/>
      </c>
      <c r="EX55" s="59" t="str">
        <f t="shared" si="87"/>
        <v/>
      </c>
      <c r="EY55" s="59" t="str">
        <f t="shared" si="88"/>
        <v/>
      </c>
      <c r="EZ55" s="59" t="str">
        <f t="shared" si="89"/>
        <v/>
      </c>
      <c r="FA55" s="59" t="str">
        <f t="shared" si="90"/>
        <v/>
      </c>
      <c r="FB55" s="59" t="str">
        <f t="shared" si="91"/>
        <v/>
      </c>
      <c r="FC55" s="59" t="str">
        <f t="shared" si="92"/>
        <v/>
      </c>
      <c r="FD55" s="59" t="str">
        <f t="shared" si="93"/>
        <v/>
      </c>
      <c r="FE55" s="59" t="str">
        <f t="shared" si="94"/>
        <v/>
      </c>
      <c r="FF55" s="59" t="str">
        <f t="shared" si="95"/>
        <v/>
      </c>
      <c r="FG55" s="59" t="str">
        <f t="shared" si="96"/>
        <v/>
      </c>
      <c r="FH55" s="59" t="str">
        <f t="shared" si="97"/>
        <v/>
      </c>
      <c r="FI55" s="59" t="str">
        <f t="shared" si="98"/>
        <v/>
      </c>
      <c r="FJ55" s="59" t="str">
        <f t="shared" si="99"/>
        <v/>
      </c>
      <c r="FK55" s="59" t="str">
        <f t="shared" si="100"/>
        <v/>
      </c>
      <c r="FL55" s="59" t="str">
        <f t="shared" si="101"/>
        <v/>
      </c>
      <c r="FM55" s="59" t="str">
        <f t="shared" si="102"/>
        <v/>
      </c>
    </row>
    <row r="56" spans="72:169" x14ac:dyDescent="0.25">
      <c r="BT56" s="58" t="str">
        <f t="shared" si="5"/>
        <v/>
      </c>
      <c r="BU56" s="59" t="str">
        <f t="shared" si="6"/>
        <v/>
      </c>
      <c r="BV56" s="59" t="str">
        <f t="shared" si="7"/>
        <v/>
      </c>
      <c r="BW56" s="59" t="str">
        <f t="shared" si="8"/>
        <v/>
      </c>
      <c r="BX56" s="59" t="str">
        <f t="shared" si="9"/>
        <v/>
      </c>
      <c r="BY56" s="59" t="str">
        <f t="shared" si="10"/>
        <v/>
      </c>
      <c r="BZ56" s="59" t="str">
        <f t="shared" si="11"/>
        <v/>
      </c>
      <c r="CA56" s="59" t="str">
        <f t="shared" si="12"/>
        <v/>
      </c>
      <c r="CB56" s="59" t="str">
        <f t="shared" si="13"/>
        <v/>
      </c>
      <c r="CC56" s="59" t="str">
        <f t="shared" si="14"/>
        <v/>
      </c>
      <c r="CD56" s="59" t="str">
        <f t="shared" si="15"/>
        <v/>
      </c>
      <c r="CE56" s="59" t="str">
        <f t="shared" si="16"/>
        <v/>
      </c>
      <c r="CF56" s="59" t="str">
        <f t="shared" si="17"/>
        <v/>
      </c>
      <c r="CG56" s="59" t="str">
        <f t="shared" si="18"/>
        <v/>
      </c>
      <c r="CH56" s="59" t="str">
        <f t="shared" si="19"/>
        <v/>
      </c>
      <c r="CI56" s="59" t="str">
        <f t="shared" si="20"/>
        <v/>
      </c>
      <c r="CJ56" s="59" t="str">
        <f t="shared" si="21"/>
        <v/>
      </c>
      <c r="CK56" s="59" t="str">
        <f t="shared" si="22"/>
        <v/>
      </c>
      <c r="CL56" s="59" t="str">
        <f t="shared" si="23"/>
        <v/>
      </c>
      <c r="CM56" s="59" t="str">
        <f t="shared" si="24"/>
        <v/>
      </c>
      <c r="CN56" s="59" t="str">
        <f t="shared" si="25"/>
        <v/>
      </c>
      <c r="CO56" s="59" t="str">
        <f t="shared" si="26"/>
        <v/>
      </c>
      <c r="CP56" s="59" t="str">
        <f t="shared" si="27"/>
        <v/>
      </c>
      <c r="CQ56" s="59" t="str">
        <f t="shared" si="28"/>
        <v/>
      </c>
      <c r="CR56" s="59" t="str">
        <f t="shared" si="29"/>
        <v/>
      </c>
      <c r="CS56" s="59" t="str">
        <f t="shared" si="30"/>
        <v/>
      </c>
      <c r="CT56" s="59" t="str">
        <f t="shared" si="31"/>
        <v/>
      </c>
      <c r="CU56" s="59" t="str">
        <f t="shared" si="32"/>
        <v/>
      </c>
      <c r="CV56" s="59" t="str">
        <f t="shared" si="33"/>
        <v/>
      </c>
      <c r="CW56" s="59" t="str">
        <f t="shared" si="34"/>
        <v/>
      </c>
      <c r="CX56" s="59" t="str">
        <f t="shared" si="35"/>
        <v/>
      </c>
      <c r="CY56" s="59" t="str">
        <f t="shared" si="36"/>
        <v/>
      </c>
      <c r="CZ56" s="59" t="str">
        <f t="shared" si="37"/>
        <v/>
      </c>
      <c r="DA56" s="59" t="str">
        <f t="shared" si="38"/>
        <v/>
      </c>
      <c r="DB56" s="59" t="str">
        <f t="shared" si="39"/>
        <v/>
      </c>
      <c r="DC56" s="59" t="str">
        <f t="shared" si="40"/>
        <v/>
      </c>
      <c r="DD56" s="59" t="str">
        <f t="shared" si="41"/>
        <v/>
      </c>
      <c r="DE56" s="59" t="str">
        <f t="shared" si="42"/>
        <v/>
      </c>
      <c r="DF56" s="59" t="str">
        <f t="shared" si="43"/>
        <v/>
      </c>
      <c r="DG56" s="59" t="str">
        <f t="shared" si="44"/>
        <v/>
      </c>
      <c r="DH56" s="59" t="str">
        <f t="shared" si="45"/>
        <v/>
      </c>
      <c r="DI56" s="59" t="str">
        <f t="shared" si="46"/>
        <v/>
      </c>
      <c r="DJ56" s="59" t="str">
        <f t="shared" si="47"/>
        <v/>
      </c>
      <c r="DK56" s="59" t="str">
        <f t="shared" si="48"/>
        <v/>
      </c>
      <c r="DL56" s="59" t="str">
        <f t="shared" si="49"/>
        <v/>
      </c>
      <c r="DM56" s="59" t="str">
        <f t="shared" si="50"/>
        <v/>
      </c>
      <c r="DN56" s="59" t="str">
        <f t="shared" si="51"/>
        <v/>
      </c>
      <c r="DO56" s="59" t="str">
        <f t="shared" si="52"/>
        <v/>
      </c>
      <c r="DP56" s="59" t="str">
        <f t="shared" si="53"/>
        <v/>
      </c>
      <c r="DQ56" s="59" t="str">
        <f t="shared" si="54"/>
        <v/>
      </c>
      <c r="DR56" s="59" t="str">
        <f t="shared" si="55"/>
        <v/>
      </c>
      <c r="DS56" s="59" t="str">
        <f t="shared" si="56"/>
        <v/>
      </c>
      <c r="DT56" s="59" t="str">
        <f t="shared" si="57"/>
        <v/>
      </c>
      <c r="DU56" s="59" t="str">
        <f t="shared" si="58"/>
        <v/>
      </c>
      <c r="DV56" s="59" t="str">
        <f t="shared" si="59"/>
        <v/>
      </c>
      <c r="DW56" s="59" t="str">
        <f t="shared" si="60"/>
        <v/>
      </c>
      <c r="DX56" s="59" t="str">
        <f t="shared" si="61"/>
        <v/>
      </c>
      <c r="DY56" s="59" t="str">
        <f t="shared" si="62"/>
        <v/>
      </c>
      <c r="DZ56" s="59" t="str">
        <f t="shared" si="63"/>
        <v/>
      </c>
      <c r="EA56" s="59" t="str">
        <f t="shared" si="64"/>
        <v/>
      </c>
      <c r="EB56" s="59" t="str">
        <f t="shared" si="65"/>
        <v/>
      </c>
      <c r="EC56" s="59" t="str">
        <f t="shared" si="66"/>
        <v/>
      </c>
      <c r="ED56" s="59" t="str">
        <f t="shared" si="67"/>
        <v/>
      </c>
      <c r="EE56" s="59" t="str">
        <f t="shared" si="68"/>
        <v/>
      </c>
      <c r="EF56" s="59" t="str">
        <f t="shared" si="69"/>
        <v/>
      </c>
      <c r="EG56" s="59" t="str">
        <f t="shared" si="70"/>
        <v/>
      </c>
      <c r="EH56" s="59" t="str">
        <f t="shared" si="71"/>
        <v/>
      </c>
      <c r="EI56" s="59" t="str">
        <f t="shared" si="72"/>
        <v/>
      </c>
      <c r="EJ56" s="59" t="str">
        <f t="shared" si="73"/>
        <v/>
      </c>
      <c r="EK56" s="59" t="str">
        <f t="shared" si="74"/>
        <v/>
      </c>
      <c r="EL56" s="59" t="str">
        <f t="shared" si="75"/>
        <v/>
      </c>
      <c r="EM56" s="59" t="str">
        <f t="shared" si="76"/>
        <v/>
      </c>
      <c r="EN56" s="59" t="str">
        <f t="shared" si="77"/>
        <v/>
      </c>
      <c r="EO56" s="59" t="str">
        <f t="shared" si="78"/>
        <v/>
      </c>
      <c r="EP56" s="59" t="str">
        <f t="shared" si="79"/>
        <v/>
      </c>
      <c r="EQ56" s="59" t="str">
        <f t="shared" si="80"/>
        <v/>
      </c>
      <c r="ER56" s="59" t="str">
        <f t="shared" si="81"/>
        <v/>
      </c>
      <c r="ES56" s="59" t="str">
        <f t="shared" si="82"/>
        <v/>
      </c>
      <c r="ET56" s="59" t="str">
        <f t="shared" si="83"/>
        <v/>
      </c>
      <c r="EU56" s="59" t="str">
        <f t="shared" si="84"/>
        <v/>
      </c>
      <c r="EV56" s="59" t="str">
        <f t="shared" si="85"/>
        <v/>
      </c>
      <c r="EW56" s="59" t="str">
        <f t="shared" si="86"/>
        <v/>
      </c>
      <c r="EX56" s="59" t="str">
        <f t="shared" si="87"/>
        <v/>
      </c>
      <c r="EY56" s="59" t="str">
        <f t="shared" si="88"/>
        <v/>
      </c>
      <c r="EZ56" s="59" t="str">
        <f t="shared" si="89"/>
        <v/>
      </c>
      <c r="FA56" s="59" t="str">
        <f t="shared" si="90"/>
        <v/>
      </c>
      <c r="FB56" s="59" t="str">
        <f t="shared" si="91"/>
        <v/>
      </c>
      <c r="FC56" s="59" t="str">
        <f t="shared" si="92"/>
        <v/>
      </c>
      <c r="FD56" s="59" t="str">
        <f t="shared" si="93"/>
        <v/>
      </c>
      <c r="FE56" s="59" t="str">
        <f t="shared" si="94"/>
        <v/>
      </c>
      <c r="FF56" s="59" t="str">
        <f t="shared" si="95"/>
        <v/>
      </c>
      <c r="FG56" s="59" t="str">
        <f t="shared" si="96"/>
        <v/>
      </c>
      <c r="FH56" s="59" t="str">
        <f t="shared" si="97"/>
        <v/>
      </c>
      <c r="FI56" s="59" t="str">
        <f t="shared" si="98"/>
        <v/>
      </c>
      <c r="FJ56" s="59" t="str">
        <f t="shared" si="99"/>
        <v/>
      </c>
      <c r="FK56" s="59" t="str">
        <f t="shared" si="100"/>
        <v/>
      </c>
      <c r="FL56" s="59" t="str">
        <f t="shared" si="101"/>
        <v/>
      </c>
      <c r="FM56" s="59" t="str">
        <f t="shared" si="102"/>
        <v/>
      </c>
    </row>
    <row r="57" spans="72:169" x14ac:dyDescent="0.25">
      <c r="BT57" s="58" t="str">
        <f t="shared" si="5"/>
        <v/>
      </c>
      <c r="BU57" s="59" t="str">
        <f t="shared" si="6"/>
        <v/>
      </c>
      <c r="BV57" s="59" t="str">
        <f t="shared" si="7"/>
        <v/>
      </c>
      <c r="BW57" s="59" t="str">
        <f t="shared" si="8"/>
        <v/>
      </c>
      <c r="BX57" s="59" t="str">
        <f t="shared" si="9"/>
        <v/>
      </c>
      <c r="BY57" s="59" t="str">
        <f t="shared" si="10"/>
        <v/>
      </c>
      <c r="BZ57" s="59" t="str">
        <f t="shared" si="11"/>
        <v/>
      </c>
      <c r="CA57" s="59" t="str">
        <f t="shared" si="12"/>
        <v/>
      </c>
      <c r="CB57" s="59" t="str">
        <f t="shared" si="13"/>
        <v/>
      </c>
      <c r="CC57" s="59" t="str">
        <f t="shared" si="14"/>
        <v/>
      </c>
      <c r="CD57" s="59" t="str">
        <f t="shared" si="15"/>
        <v/>
      </c>
      <c r="CE57" s="59" t="str">
        <f t="shared" si="16"/>
        <v/>
      </c>
      <c r="CF57" s="59" t="str">
        <f t="shared" si="17"/>
        <v/>
      </c>
      <c r="CG57" s="59" t="str">
        <f t="shared" si="18"/>
        <v/>
      </c>
      <c r="CH57" s="59" t="str">
        <f t="shared" si="19"/>
        <v/>
      </c>
      <c r="CI57" s="59" t="str">
        <f t="shared" si="20"/>
        <v/>
      </c>
      <c r="CJ57" s="59" t="str">
        <f t="shared" si="21"/>
        <v/>
      </c>
      <c r="CK57" s="59" t="str">
        <f t="shared" si="22"/>
        <v/>
      </c>
      <c r="CL57" s="59" t="str">
        <f t="shared" si="23"/>
        <v/>
      </c>
      <c r="CM57" s="59" t="str">
        <f t="shared" si="24"/>
        <v/>
      </c>
      <c r="CN57" s="59" t="str">
        <f t="shared" si="25"/>
        <v/>
      </c>
      <c r="CO57" s="59" t="str">
        <f t="shared" si="26"/>
        <v/>
      </c>
      <c r="CP57" s="59" t="str">
        <f t="shared" si="27"/>
        <v/>
      </c>
      <c r="CQ57" s="59" t="str">
        <f t="shared" si="28"/>
        <v/>
      </c>
      <c r="CR57" s="59" t="str">
        <f t="shared" si="29"/>
        <v/>
      </c>
      <c r="CS57" s="59" t="str">
        <f t="shared" si="30"/>
        <v/>
      </c>
      <c r="CT57" s="59" t="str">
        <f t="shared" si="31"/>
        <v/>
      </c>
      <c r="CU57" s="59" t="str">
        <f t="shared" si="32"/>
        <v/>
      </c>
      <c r="CV57" s="59" t="str">
        <f t="shared" si="33"/>
        <v/>
      </c>
      <c r="CW57" s="59" t="str">
        <f t="shared" si="34"/>
        <v/>
      </c>
      <c r="CX57" s="59" t="str">
        <f t="shared" si="35"/>
        <v/>
      </c>
      <c r="CY57" s="59" t="str">
        <f t="shared" si="36"/>
        <v/>
      </c>
      <c r="CZ57" s="59" t="str">
        <f t="shared" si="37"/>
        <v/>
      </c>
      <c r="DA57" s="59" t="str">
        <f t="shared" si="38"/>
        <v/>
      </c>
      <c r="DB57" s="59" t="str">
        <f t="shared" si="39"/>
        <v/>
      </c>
      <c r="DC57" s="59" t="str">
        <f t="shared" si="40"/>
        <v/>
      </c>
      <c r="DD57" s="59" t="str">
        <f t="shared" si="41"/>
        <v/>
      </c>
      <c r="DE57" s="59" t="str">
        <f t="shared" si="42"/>
        <v/>
      </c>
      <c r="DF57" s="59" t="str">
        <f t="shared" si="43"/>
        <v/>
      </c>
      <c r="DG57" s="59" t="str">
        <f t="shared" si="44"/>
        <v/>
      </c>
      <c r="DH57" s="59" t="str">
        <f t="shared" si="45"/>
        <v/>
      </c>
      <c r="DI57" s="59" t="str">
        <f t="shared" si="46"/>
        <v/>
      </c>
      <c r="DJ57" s="59" t="str">
        <f t="shared" si="47"/>
        <v/>
      </c>
      <c r="DK57" s="59" t="str">
        <f t="shared" si="48"/>
        <v/>
      </c>
      <c r="DL57" s="59" t="str">
        <f t="shared" si="49"/>
        <v/>
      </c>
      <c r="DM57" s="59" t="str">
        <f t="shared" si="50"/>
        <v/>
      </c>
      <c r="DN57" s="59" t="str">
        <f t="shared" si="51"/>
        <v/>
      </c>
      <c r="DO57" s="59" t="str">
        <f t="shared" si="52"/>
        <v/>
      </c>
      <c r="DP57" s="59" t="str">
        <f t="shared" si="53"/>
        <v/>
      </c>
      <c r="DQ57" s="59" t="str">
        <f t="shared" si="54"/>
        <v/>
      </c>
      <c r="DR57" s="59" t="str">
        <f t="shared" si="55"/>
        <v/>
      </c>
      <c r="DS57" s="59" t="str">
        <f t="shared" si="56"/>
        <v/>
      </c>
      <c r="DT57" s="59" t="str">
        <f t="shared" si="57"/>
        <v/>
      </c>
      <c r="DU57" s="59" t="str">
        <f t="shared" si="58"/>
        <v/>
      </c>
      <c r="DV57" s="59" t="str">
        <f t="shared" si="59"/>
        <v/>
      </c>
      <c r="DW57" s="59" t="str">
        <f t="shared" si="60"/>
        <v/>
      </c>
      <c r="DX57" s="59" t="str">
        <f t="shared" si="61"/>
        <v/>
      </c>
      <c r="DY57" s="59" t="str">
        <f t="shared" si="62"/>
        <v/>
      </c>
      <c r="DZ57" s="59" t="str">
        <f t="shared" si="63"/>
        <v/>
      </c>
      <c r="EA57" s="59" t="str">
        <f t="shared" si="64"/>
        <v/>
      </c>
      <c r="EB57" s="59" t="str">
        <f t="shared" si="65"/>
        <v/>
      </c>
      <c r="EC57" s="59" t="str">
        <f t="shared" si="66"/>
        <v/>
      </c>
      <c r="ED57" s="59" t="str">
        <f t="shared" si="67"/>
        <v/>
      </c>
      <c r="EE57" s="59" t="str">
        <f t="shared" si="68"/>
        <v/>
      </c>
      <c r="EF57" s="59" t="str">
        <f t="shared" si="69"/>
        <v/>
      </c>
      <c r="EG57" s="59" t="str">
        <f t="shared" si="70"/>
        <v/>
      </c>
      <c r="EH57" s="59" t="str">
        <f t="shared" si="71"/>
        <v/>
      </c>
      <c r="EI57" s="59" t="str">
        <f t="shared" si="72"/>
        <v/>
      </c>
      <c r="EJ57" s="59" t="str">
        <f t="shared" si="73"/>
        <v/>
      </c>
      <c r="EK57" s="59" t="str">
        <f t="shared" si="74"/>
        <v/>
      </c>
      <c r="EL57" s="59" t="str">
        <f t="shared" si="75"/>
        <v/>
      </c>
      <c r="EM57" s="59" t="str">
        <f t="shared" si="76"/>
        <v/>
      </c>
      <c r="EN57" s="59" t="str">
        <f t="shared" si="77"/>
        <v/>
      </c>
      <c r="EO57" s="59" t="str">
        <f t="shared" si="78"/>
        <v/>
      </c>
      <c r="EP57" s="59" t="str">
        <f t="shared" si="79"/>
        <v/>
      </c>
      <c r="EQ57" s="59" t="str">
        <f t="shared" si="80"/>
        <v/>
      </c>
      <c r="ER57" s="59" t="str">
        <f t="shared" si="81"/>
        <v/>
      </c>
      <c r="ES57" s="59" t="str">
        <f t="shared" si="82"/>
        <v/>
      </c>
      <c r="ET57" s="59" t="str">
        <f t="shared" si="83"/>
        <v/>
      </c>
      <c r="EU57" s="59" t="str">
        <f t="shared" si="84"/>
        <v/>
      </c>
      <c r="EV57" s="59" t="str">
        <f t="shared" si="85"/>
        <v/>
      </c>
      <c r="EW57" s="59" t="str">
        <f t="shared" si="86"/>
        <v/>
      </c>
      <c r="EX57" s="59" t="str">
        <f t="shared" si="87"/>
        <v/>
      </c>
      <c r="EY57" s="59" t="str">
        <f t="shared" si="88"/>
        <v/>
      </c>
      <c r="EZ57" s="59" t="str">
        <f t="shared" si="89"/>
        <v/>
      </c>
      <c r="FA57" s="59" t="str">
        <f t="shared" si="90"/>
        <v/>
      </c>
      <c r="FB57" s="59" t="str">
        <f t="shared" si="91"/>
        <v/>
      </c>
      <c r="FC57" s="59" t="str">
        <f t="shared" si="92"/>
        <v/>
      </c>
      <c r="FD57" s="59" t="str">
        <f t="shared" si="93"/>
        <v/>
      </c>
      <c r="FE57" s="59" t="str">
        <f t="shared" si="94"/>
        <v/>
      </c>
      <c r="FF57" s="59" t="str">
        <f t="shared" si="95"/>
        <v/>
      </c>
      <c r="FG57" s="59" t="str">
        <f t="shared" si="96"/>
        <v/>
      </c>
      <c r="FH57" s="59" t="str">
        <f t="shared" si="97"/>
        <v/>
      </c>
      <c r="FI57" s="59" t="str">
        <f t="shared" si="98"/>
        <v/>
      </c>
      <c r="FJ57" s="59" t="str">
        <f t="shared" si="99"/>
        <v/>
      </c>
      <c r="FK57" s="59" t="str">
        <f t="shared" si="100"/>
        <v/>
      </c>
      <c r="FL57" s="59" t="str">
        <f t="shared" si="101"/>
        <v/>
      </c>
      <c r="FM57" s="59" t="str">
        <f t="shared" si="102"/>
        <v/>
      </c>
    </row>
    <row r="58" spans="72:169" x14ac:dyDescent="0.25">
      <c r="BT58" s="58" t="str">
        <f t="shared" si="5"/>
        <v/>
      </c>
      <c r="BU58" s="59" t="str">
        <f t="shared" si="6"/>
        <v/>
      </c>
      <c r="BV58" s="59" t="str">
        <f t="shared" si="7"/>
        <v/>
      </c>
      <c r="BW58" s="59" t="str">
        <f t="shared" si="8"/>
        <v/>
      </c>
      <c r="BX58" s="59" t="str">
        <f t="shared" si="9"/>
        <v/>
      </c>
      <c r="BY58" s="59" t="str">
        <f t="shared" si="10"/>
        <v/>
      </c>
      <c r="BZ58" s="59" t="str">
        <f t="shared" si="11"/>
        <v/>
      </c>
      <c r="CA58" s="59" t="str">
        <f t="shared" si="12"/>
        <v/>
      </c>
      <c r="CB58" s="59" t="str">
        <f t="shared" si="13"/>
        <v/>
      </c>
      <c r="CC58" s="59" t="str">
        <f t="shared" si="14"/>
        <v/>
      </c>
      <c r="CD58" s="59" t="str">
        <f t="shared" si="15"/>
        <v/>
      </c>
      <c r="CE58" s="59" t="str">
        <f t="shared" si="16"/>
        <v/>
      </c>
      <c r="CF58" s="59" t="str">
        <f t="shared" si="17"/>
        <v/>
      </c>
      <c r="CG58" s="59" t="str">
        <f t="shared" si="18"/>
        <v/>
      </c>
      <c r="CH58" s="59" t="str">
        <f t="shared" si="19"/>
        <v/>
      </c>
      <c r="CI58" s="59" t="str">
        <f t="shared" si="20"/>
        <v/>
      </c>
      <c r="CJ58" s="59" t="str">
        <f t="shared" si="21"/>
        <v/>
      </c>
      <c r="CK58" s="59" t="str">
        <f t="shared" si="22"/>
        <v/>
      </c>
      <c r="CL58" s="59" t="str">
        <f t="shared" si="23"/>
        <v/>
      </c>
      <c r="CM58" s="59" t="str">
        <f t="shared" si="24"/>
        <v/>
      </c>
      <c r="CN58" s="59" t="str">
        <f t="shared" si="25"/>
        <v/>
      </c>
      <c r="CO58" s="59" t="str">
        <f t="shared" si="26"/>
        <v/>
      </c>
      <c r="CP58" s="59" t="str">
        <f t="shared" si="27"/>
        <v/>
      </c>
      <c r="CQ58" s="59" t="str">
        <f t="shared" si="28"/>
        <v/>
      </c>
      <c r="CR58" s="59" t="str">
        <f t="shared" si="29"/>
        <v/>
      </c>
      <c r="CS58" s="59" t="str">
        <f t="shared" si="30"/>
        <v/>
      </c>
      <c r="CT58" s="59" t="str">
        <f t="shared" si="31"/>
        <v/>
      </c>
      <c r="CU58" s="59" t="str">
        <f t="shared" si="32"/>
        <v/>
      </c>
      <c r="CV58" s="59" t="str">
        <f t="shared" si="33"/>
        <v/>
      </c>
      <c r="CW58" s="59" t="str">
        <f t="shared" si="34"/>
        <v/>
      </c>
      <c r="CX58" s="59" t="str">
        <f t="shared" si="35"/>
        <v/>
      </c>
      <c r="CY58" s="59" t="str">
        <f t="shared" si="36"/>
        <v/>
      </c>
      <c r="CZ58" s="59" t="str">
        <f t="shared" si="37"/>
        <v/>
      </c>
      <c r="DA58" s="59" t="str">
        <f t="shared" si="38"/>
        <v/>
      </c>
      <c r="DB58" s="59" t="str">
        <f t="shared" si="39"/>
        <v/>
      </c>
      <c r="DC58" s="59" t="str">
        <f t="shared" si="40"/>
        <v/>
      </c>
      <c r="DD58" s="59" t="str">
        <f t="shared" si="41"/>
        <v/>
      </c>
      <c r="DE58" s="59" t="str">
        <f t="shared" si="42"/>
        <v/>
      </c>
      <c r="DF58" s="59" t="str">
        <f t="shared" si="43"/>
        <v/>
      </c>
      <c r="DG58" s="59" t="str">
        <f t="shared" si="44"/>
        <v/>
      </c>
      <c r="DH58" s="59" t="str">
        <f t="shared" si="45"/>
        <v/>
      </c>
      <c r="DI58" s="59" t="str">
        <f t="shared" si="46"/>
        <v/>
      </c>
      <c r="DJ58" s="59" t="str">
        <f t="shared" si="47"/>
        <v/>
      </c>
      <c r="DK58" s="59" t="str">
        <f t="shared" si="48"/>
        <v/>
      </c>
      <c r="DL58" s="59" t="str">
        <f t="shared" si="49"/>
        <v/>
      </c>
      <c r="DM58" s="59" t="str">
        <f t="shared" si="50"/>
        <v/>
      </c>
      <c r="DN58" s="59" t="str">
        <f t="shared" si="51"/>
        <v/>
      </c>
      <c r="DO58" s="59" t="str">
        <f t="shared" si="52"/>
        <v/>
      </c>
      <c r="DP58" s="59" t="str">
        <f t="shared" si="53"/>
        <v/>
      </c>
      <c r="DQ58" s="59" t="str">
        <f t="shared" si="54"/>
        <v/>
      </c>
      <c r="DR58" s="59" t="str">
        <f t="shared" si="55"/>
        <v/>
      </c>
      <c r="DS58" s="59" t="str">
        <f t="shared" si="56"/>
        <v/>
      </c>
      <c r="DT58" s="59" t="str">
        <f t="shared" si="57"/>
        <v/>
      </c>
      <c r="DU58" s="59" t="str">
        <f t="shared" si="58"/>
        <v/>
      </c>
      <c r="DV58" s="59" t="str">
        <f t="shared" si="59"/>
        <v/>
      </c>
      <c r="DW58" s="59" t="str">
        <f t="shared" si="60"/>
        <v/>
      </c>
      <c r="DX58" s="59" t="str">
        <f t="shared" si="61"/>
        <v/>
      </c>
      <c r="DY58" s="59" t="str">
        <f t="shared" si="62"/>
        <v/>
      </c>
      <c r="DZ58" s="59" t="str">
        <f t="shared" si="63"/>
        <v/>
      </c>
      <c r="EA58" s="59" t="str">
        <f t="shared" si="64"/>
        <v/>
      </c>
      <c r="EB58" s="59" t="str">
        <f t="shared" si="65"/>
        <v/>
      </c>
      <c r="EC58" s="59" t="str">
        <f t="shared" si="66"/>
        <v/>
      </c>
      <c r="ED58" s="59" t="str">
        <f t="shared" si="67"/>
        <v/>
      </c>
      <c r="EE58" s="59" t="str">
        <f t="shared" si="68"/>
        <v/>
      </c>
      <c r="EF58" s="59" t="str">
        <f t="shared" si="69"/>
        <v/>
      </c>
      <c r="EG58" s="59" t="str">
        <f t="shared" si="70"/>
        <v/>
      </c>
      <c r="EH58" s="59" t="str">
        <f t="shared" si="71"/>
        <v/>
      </c>
      <c r="EI58" s="59" t="str">
        <f t="shared" si="72"/>
        <v/>
      </c>
      <c r="EJ58" s="59" t="str">
        <f t="shared" si="73"/>
        <v/>
      </c>
      <c r="EK58" s="59" t="str">
        <f t="shared" si="74"/>
        <v/>
      </c>
      <c r="EL58" s="59" t="str">
        <f t="shared" si="75"/>
        <v/>
      </c>
      <c r="EM58" s="59" t="str">
        <f t="shared" si="76"/>
        <v/>
      </c>
      <c r="EN58" s="59" t="str">
        <f t="shared" si="77"/>
        <v/>
      </c>
      <c r="EO58" s="59" t="str">
        <f t="shared" si="78"/>
        <v/>
      </c>
      <c r="EP58" s="59" t="str">
        <f t="shared" si="79"/>
        <v/>
      </c>
      <c r="EQ58" s="59" t="str">
        <f t="shared" si="80"/>
        <v/>
      </c>
      <c r="ER58" s="59" t="str">
        <f t="shared" si="81"/>
        <v/>
      </c>
      <c r="ES58" s="59" t="str">
        <f t="shared" si="82"/>
        <v/>
      </c>
      <c r="ET58" s="59" t="str">
        <f t="shared" si="83"/>
        <v/>
      </c>
      <c r="EU58" s="59" t="str">
        <f t="shared" si="84"/>
        <v/>
      </c>
      <c r="EV58" s="59" t="str">
        <f t="shared" si="85"/>
        <v/>
      </c>
      <c r="EW58" s="59" t="str">
        <f t="shared" si="86"/>
        <v/>
      </c>
      <c r="EX58" s="59" t="str">
        <f t="shared" si="87"/>
        <v/>
      </c>
      <c r="EY58" s="59" t="str">
        <f t="shared" si="88"/>
        <v/>
      </c>
      <c r="EZ58" s="59" t="str">
        <f t="shared" si="89"/>
        <v/>
      </c>
      <c r="FA58" s="59" t="str">
        <f t="shared" si="90"/>
        <v/>
      </c>
      <c r="FB58" s="59" t="str">
        <f t="shared" si="91"/>
        <v/>
      </c>
      <c r="FC58" s="59" t="str">
        <f t="shared" si="92"/>
        <v/>
      </c>
      <c r="FD58" s="59" t="str">
        <f t="shared" si="93"/>
        <v/>
      </c>
      <c r="FE58" s="59" t="str">
        <f t="shared" si="94"/>
        <v/>
      </c>
      <c r="FF58" s="59" t="str">
        <f t="shared" si="95"/>
        <v/>
      </c>
      <c r="FG58" s="59" t="str">
        <f t="shared" si="96"/>
        <v/>
      </c>
      <c r="FH58" s="59" t="str">
        <f t="shared" si="97"/>
        <v/>
      </c>
      <c r="FI58" s="59" t="str">
        <f t="shared" si="98"/>
        <v/>
      </c>
      <c r="FJ58" s="59" t="str">
        <f t="shared" si="99"/>
        <v/>
      </c>
      <c r="FK58" s="59" t="str">
        <f t="shared" si="100"/>
        <v/>
      </c>
      <c r="FL58" s="59" t="str">
        <f t="shared" si="101"/>
        <v/>
      </c>
      <c r="FM58" s="59" t="str">
        <f t="shared" si="102"/>
        <v/>
      </c>
    </row>
    <row r="59" spans="72:169" x14ac:dyDescent="0.25">
      <c r="BT59" s="58" t="str">
        <f t="shared" si="5"/>
        <v/>
      </c>
      <c r="BU59" s="59" t="str">
        <f t="shared" si="6"/>
        <v/>
      </c>
      <c r="BV59" s="59" t="str">
        <f t="shared" si="7"/>
        <v/>
      </c>
      <c r="BW59" s="59" t="str">
        <f t="shared" si="8"/>
        <v/>
      </c>
      <c r="BX59" s="59" t="str">
        <f t="shared" si="9"/>
        <v/>
      </c>
      <c r="BY59" s="59" t="str">
        <f t="shared" si="10"/>
        <v/>
      </c>
      <c r="BZ59" s="59" t="str">
        <f t="shared" si="11"/>
        <v/>
      </c>
      <c r="CA59" s="59" t="str">
        <f t="shared" si="12"/>
        <v/>
      </c>
      <c r="CB59" s="59" t="str">
        <f t="shared" si="13"/>
        <v/>
      </c>
      <c r="CC59" s="59" t="str">
        <f t="shared" si="14"/>
        <v/>
      </c>
      <c r="CD59" s="59" t="str">
        <f t="shared" si="15"/>
        <v/>
      </c>
      <c r="CE59" s="59" t="str">
        <f t="shared" si="16"/>
        <v/>
      </c>
      <c r="CF59" s="59" t="str">
        <f t="shared" si="17"/>
        <v/>
      </c>
      <c r="CG59" s="59" t="str">
        <f t="shared" si="18"/>
        <v/>
      </c>
      <c r="CH59" s="59" t="str">
        <f t="shared" si="19"/>
        <v/>
      </c>
      <c r="CI59" s="59" t="str">
        <f t="shared" si="20"/>
        <v/>
      </c>
      <c r="CJ59" s="59" t="str">
        <f t="shared" si="21"/>
        <v/>
      </c>
      <c r="CK59" s="59" t="str">
        <f t="shared" si="22"/>
        <v/>
      </c>
      <c r="CL59" s="59" t="str">
        <f t="shared" si="23"/>
        <v/>
      </c>
      <c r="CM59" s="59" t="str">
        <f t="shared" si="24"/>
        <v/>
      </c>
      <c r="CN59" s="59" t="str">
        <f t="shared" si="25"/>
        <v/>
      </c>
      <c r="CO59" s="59" t="str">
        <f t="shared" si="26"/>
        <v/>
      </c>
      <c r="CP59" s="59" t="str">
        <f t="shared" si="27"/>
        <v/>
      </c>
      <c r="CQ59" s="59" t="str">
        <f t="shared" si="28"/>
        <v/>
      </c>
      <c r="CR59" s="59" t="str">
        <f t="shared" si="29"/>
        <v/>
      </c>
      <c r="CS59" s="59" t="str">
        <f t="shared" si="30"/>
        <v/>
      </c>
      <c r="CT59" s="59" t="str">
        <f t="shared" si="31"/>
        <v/>
      </c>
      <c r="CU59" s="59" t="str">
        <f t="shared" si="32"/>
        <v/>
      </c>
      <c r="CV59" s="59" t="str">
        <f t="shared" si="33"/>
        <v/>
      </c>
      <c r="CW59" s="59" t="str">
        <f t="shared" si="34"/>
        <v/>
      </c>
      <c r="CX59" s="59" t="str">
        <f t="shared" si="35"/>
        <v/>
      </c>
      <c r="CY59" s="59" t="str">
        <f t="shared" si="36"/>
        <v/>
      </c>
      <c r="CZ59" s="59" t="str">
        <f t="shared" si="37"/>
        <v/>
      </c>
      <c r="DA59" s="59" t="str">
        <f t="shared" si="38"/>
        <v/>
      </c>
      <c r="DB59" s="59" t="str">
        <f t="shared" si="39"/>
        <v/>
      </c>
      <c r="DC59" s="59" t="str">
        <f t="shared" si="40"/>
        <v/>
      </c>
      <c r="DD59" s="59" t="str">
        <f t="shared" si="41"/>
        <v/>
      </c>
      <c r="DE59" s="59" t="str">
        <f t="shared" si="42"/>
        <v/>
      </c>
      <c r="DF59" s="59" t="str">
        <f t="shared" si="43"/>
        <v/>
      </c>
      <c r="DG59" s="59" t="str">
        <f t="shared" si="44"/>
        <v/>
      </c>
      <c r="DH59" s="59" t="str">
        <f t="shared" si="45"/>
        <v/>
      </c>
      <c r="DI59" s="59" t="str">
        <f t="shared" si="46"/>
        <v/>
      </c>
      <c r="DJ59" s="59" t="str">
        <f t="shared" si="47"/>
        <v/>
      </c>
      <c r="DK59" s="59" t="str">
        <f t="shared" si="48"/>
        <v/>
      </c>
      <c r="DL59" s="59" t="str">
        <f t="shared" si="49"/>
        <v/>
      </c>
      <c r="DM59" s="59" t="str">
        <f t="shared" si="50"/>
        <v/>
      </c>
      <c r="DN59" s="59" t="str">
        <f t="shared" si="51"/>
        <v/>
      </c>
      <c r="DO59" s="59" t="str">
        <f t="shared" si="52"/>
        <v/>
      </c>
      <c r="DP59" s="59" t="str">
        <f t="shared" si="53"/>
        <v/>
      </c>
      <c r="DQ59" s="59" t="str">
        <f t="shared" si="54"/>
        <v/>
      </c>
      <c r="DR59" s="59" t="str">
        <f t="shared" si="55"/>
        <v/>
      </c>
      <c r="DS59" s="59" t="str">
        <f t="shared" si="56"/>
        <v/>
      </c>
      <c r="DT59" s="59" t="str">
        <f t="shared" si="57"/>
        <v/>
      </c>
      <c r="DU59" s="59" t="str">
        <f t="shared" si="58"/>
        <v/>
      </c>
      <c r="DV59" s="59" t="str">
        <f t="shared" si="59"/>
        <v/>
      </c>
      <c r="DW59" s="59" t="str">
        <f t="shared" si="60"/>
        <v/>
      </c>
      <c r="DX59" s="59" t="str">
        <f t="shared" si="61"/>
        <v/>
      </c>
      <c r="DY59" s="59" t="str">
        <f t="shared" si="62"/>
        <v/>
      </c>
      <c r="DZ59" s="59" t="str">
        <f t="shared" si="63"/>
        <v/>
      </c>
      <c r="EA59" s="59" t="str">
        <f t="shared" si="64"/>
        <v/>
      </c>
      <c r="EB59" s="59" t="str">
        <f t="shared" si="65"/>
        <v/>
      </c>
      <c r="EC59" s="59" t="str">
        <f t="shared" si="66"/>
        <v/>
      </c>
      <c r="ED59" s="59" t="str">
        <f t="shared" si="67"/>
        <v/>
      </c>
      <c r="EE59" s="59" t="str">
        <f t="shared" si="68"/>
        <v/>
      </c>
      <c r="EF59" s="59" t="str">
        <f t="shared" si="69"/>
        <v/>
      </c>
      <c r="EG59" s="59" t="str">
        <f t="shared" si="70"/>
        <v/>
      </c>
      <c r="EH59" s="59" t="str">
        <f t="shared" si="71"/>
        <v/>
      </c>
      <c r="EI59" s="59" t="str">
        <f t="shared" si="72"/>
        <v/>
      </c>
      <c r="EJ59" s="59" t="str">
        <f t="shared" si="73"/>
        <v/>
      </c>
      <c r="EK59" s="59" t="str">
        <f t="shared" si="74"/>
        <v/>
      </c>
      <c r="EL59" s="59" t="str">
        <f t="shared" si="75"/>
        <v/>
      </c>
      <c r="EM59" s="59" t="str">
        <f t="shared" si="76"/>
        <v/>
      </c>
      <c r="EN59" s="59" t="str">
        <f t="shared" si="77"/>
        <v/>
      </c>
      <c r="EO59" s="59" t="str">
        <f t="shared" si="78"/>
        <v/>
      </c>
      <c r="EP59" s="59" t="str">
        <f t="shared" si="79"/>
        <v/>
      </c>
      <c r="EQ59" s="59" t="str">
        <f t="shared" si="80"/>
        <v/>
      </c>
      <c r="ER59" s="59" t="str">
        <f t="shared" si="81"/>
        <v/>
      </c>
      <c r="ES59" s="59" t="str">
        <f t="shared" si="82"/>
        <v/>
      </c>
      <c r="ET59" s="59" t="str">
        <f t="shared" si="83"/>
        <v/>
      </c>
      <c r="EU59" s="59" t="str">
        <f t="shared" si="84"/>
        <v/>
      </c>
      <c r="EV59" s="59" t="str">
        <f t="shared" si="85"/>
        <v/>
      </c>
      <c r="EW59" s="59" t="str">
        <f t="shared" si="86"/>
        <v/>
      </c>
      <c r="EX59" s="59" t="str">
        <f t="shared" si="87"/>
        <v/>
      </c>
      <c r="EY59" s="59" t="str">
        <f t="shared" si="88"/>
        <v/>
      </c>
      <c r="EZ59" s="59" t="str">
        <f t="shared" si="89"/>
        <v/>
      </c>
      <c r="FA59" s="59" t="str">
        <f t="shared" si="90"/>
        <v/>
      </c>
      <c r="FB59" s="59" t="str">
        <f t="shared" si="91"/>
        <v/>
      </c>
      <c r="FC59" s="59" t="str">
        <f t="shared" si="92"/>
        <v/>
      </c>
      <c r="FD59" s="59" t="str">
        <f t="shared" si="93"/>
        <v/>
      </c>
      <c r="FE59" s="59" t="str">
        <f t="shared" si="94"/>
        <v/>
      </c>
      <c r="FF59" s="59" t="str">
        <f t="shared" si="95"/>
        <v/>
      </c>
      <c r="FG59" s="59" t="str">
        <f t="shared" si="96"/>
        <v/>
      </c>
      <c r="FH59" s="59" t="str">
        <f t="shared" si="97"/>
        <v/>
      </c>
      <c r="FI59" s="59" t="str">
        <f t="shared" si="98"/>
        <v/>
      </c>
      <c r="FJ59" s="59" t="str">
        <f t="shared" si="99"/>
        <v/>
      </c>
      <c r="FK59" s="59" t="str">
        <f t="shared" si="100"/>
        <v/>
      </c>
      <c r="FL59" s="59" t="str">
        <f t="shared" si="101"/>
        <v/>
      </c>
      <c r="FM59" s="59" t="str">
        <f t="shared" si="102"/>
        <v/>
      </c>
    </row>
    <row r="60" spans="72:169" x14ac:dyDescent="0.25">
      <c r="BT60" s="58" t="str">
        <f t="shared" si="5"/>
        <v/>
      </c>
      <c r="BU60" s="59" t="str">
        <f t="shared" si="6"/>
        <v/>
      </c>
      <c r="BV60" s="59" t="str">
        <f t="shared" si="7"/>
        <v/>
      </c>
      <c r="BW60" s="59" t="str">
        <f t="shared" si="8"/>
        <v/>
      </c>
      <c r="BX60" s="59" t="str">
        <f t="shared" si="9"/>
        <v/>
      </c>
      <c r="BY60" s="59" t="str">
        <f t="shared" si="10"/>
        <v/>
      </c>
      <c r="BZ60" s="59" t="str">
        <f t="shared" si="11"/>
        <v/>
      </c>
      <c r="CA60" s="59" t="str">
        <f t="shared" si="12"/>
        <v/>
      </c>
      <c r="CB60" s="59" t="str">
        <f t="shared" si="13"/>
        <v/>
      </c>
      <c r="CC60" s="59" t="str">
        <f t="shared" si="14"/>
        <v/>
      </c>
      <c r="CD60" s="59" t="str">
        <f t="shared" si="15"/>
        <v/>
      </c>
      <c r="CE60" s="59" t="str">
        <f t="shared" si="16"/>
        <v/>
      </c>
      <c r="CF60" s="59" t="str">
        <f t="shared" si="17"/>
        <v/>
      </c>
      <c r="CG60" s="59" t="str">
        <f t="shared" si="18"/>
        <v/>
      </c>
      <c r="CH60" s="59" t="str">
        <f t="shared" si="19"/>
        <v/>
      </c>
      <c r="CI60" s="59" t="str">
        <f t="shared" si="20"/>
        <v/>
      </c>
      <c r="CJ60" s="59" t="str">
        <f t="shared" si="21"/>
        <v/>
      </c>
      <c r="CK60" s="59" t="str">
        <f t="shared" si="22"/>
        <v/>
      </c>
      <c r="CL60" s="59" t="str">
        <f t="shared" si="23"/>
        <v/>
      </c>
      <c r="CM60" s="59" t="str">
        <f t="shared" si="24"/>
        <v/>
      </c>
      <c r="CN60" s="59" t="str">
        <f t="shared" si="25"/>
        <v/>
      </c>
      <c r="CO60" s="59" t="str">
        <f t="shared" si="26"/>
        <v/>
      </c>
      <c r="CP60" s="59" t="str">
        <f t="shared" si="27"/>
        <v/>
      </c>
      <c r="CQ60" s="59" t="str">
        <f t="shared" si="28"/>
        <v/>
      </c>
      <c r="CR60" s="59" t="str">
        <f t="shared" si="29"/>
        <v/>
      </c>
      <c r="CS60" s="59" t="str">
        <f t="shared" si="30"/>
        <v/>
      </c>
      <c r="CT60" s="59" t="str">
        <f t="shared" si="31"/>
        <v/>
      </c>
      <c r="CU60" s="59" t="str">
        <f t="shared" si="32"/>
        <v/>
      </c>
      <c r="CV60" s="59" t="str">
        <f t="shared" si="33"/>
        <v/>
      </c>
      <c r="CW60" s="59" t="str">
        <f t="shared" si="34"/>
        <v/>
      </c>
      <c r="CX60" s="59" t="str">
        <f t="shared" si="35"/>
        <v/>
      </c>
      <c r="CY60" s="59" t="str">
        <f t="shared" si="36"/>
        <v/>
      </c>
      <c r="CZ60" s="59" t="str">
        <f t="shared" si="37"/>
        <v/>
      </c>
      <c r="DA60" s="59" t="str">
        <f t="shared" si="38"/>
        <v/>
      </c>
      <c r="DB60" s="59" t="str">
        <f t="shared" si="39"/>
        <v/>
      </c>
      <c r="DC60" s="59" t="str">
        <f t="shared" si="40"/>
        <v/>
      </c>
      <c r="DD60" s="59" t="str">
        <f t="shared" si="41"/>
        <v/>
      </c>
      <c r="DE60" s="59" t="str">
        <f t="shared" si="42"/>
        <v/>
      </c>
      <c r="DF60" s="59" t="str">
        <f t="shared" si="43"/>
        <v/>
      </c>
      <c r="DG60" s="59" t="str">
        <f t="shared" si="44"/>
        <v/>
      </c>
      <c r="DH60" s="59" t="str">
        <f t="shared" si="45"/>
        <v/>
      </c>
      <c r="DI60" s="59" t="str">
        <f t="shared" si="46"/>
        <v/>
      </c>
      <c r="DJ60" s="59" t="str">
        <f t="shared" si="47"/>
        <v/>
      </c>
      <c r="DK60" s="59" t="str">
        <f t="shared" si="48"/>
        <v/>
      </c>
      <c r="DL60" s="59" t="str">
        <f t="shared" si="49"/>
        <v/>
      </c>
      <c r="DM60" s="59" t="str">
        <f t="shared" si="50"/>
        <v/>
      </c>
      <c r="DN60" s="59" t="str">
        <f t="shared" si="51"/>
        <v/>
      </c>
      <c r="DO60" s="59" t="str">
        <f t="shared" si="52"/>
        <v/>
      </c>
      <c r="DP60" s="59" t="str">
        <f t="shared" si="53"/>
        <v/>
      </c>
      <c r="DQ60" s="59" t="str">
        <f t="shared" si="54"/>
        <v/>
      </c>
      <c r="DR60" s="59" t="str">
        <f t="shared" si="55"/>
        <v/>
      </c>
      <c r="DS60" s="59" t="str">
        <f t="shared" si="56"/>
        <v/>
      </c>
      <c r="DT60" s="59" t="str">
        <f t="shared" si="57"/>
        <v/>
      </c>
      <c r="DU60" s="59" t="str">
        <f t="shared" si="58"/>
        <v/>
      </c>
      <c r="DV60" s="59" t="str">
        <f t="shared" si="59"/>
        <v/>
      </c>
      <c r="DW60" s="59" t="str">
        <f t="shared" si="60"/>
        <v/>
      </c>
      <c r="DX60" s="59" t="str">
        <f t="shared" si="61"/>
        <v/>
      </c>
      <c r="DY60" s="59" t="str">
        <f t="shared" si="62"/>
        <v/>
      </c>
      <c r="DZ60" s="59" t="str">
        <f t="shared" si="63"/>
        <v/>
      </c>
      <c r="EA60" s="59" t="str">
        <f t="shared" si="64"/>
        <v/>
      </c>
      <c r="EB60" s="59" t="str">
        <f t="shared" si="65"/>
        <v/>
      </c>
      <c r="EC60" s="59" t="str">
        <f t="shared" si="66"/>
        <v/>
      </c>
      <c r="ED60" s="59" t="str">
        <f t="shared" si="67"/>
        <v/>
      </c>
      <c r="EE60" s="59" t="str">
        <f t="shared" si="68"/>
        <v/>
      </c>
      <c r="EF60" s="59" t="str">
        <f t="shared" si="69"/>
        <v/>
      </c>
      <c r="EG60" s="59" t="str">
        <f t="shared" si="70"/>
        <v/>
      </c>
      <c r="EH60" s="59" t="str">
        <f t="shared" si="71"/>
        <v/>
      </c>
      <c r="EI60" s="59" t="str">
        <f t="shared" si="72"/>
        <v/>
      </c>
      <c r="EJ60" s="59" t="str">
        <f t="shared" si="73"/>
        <v/>
      </c>
      <c r="EK60" s="59" t="str">
        <f t="shared" si="74"/>
        <v/>
      </c>
      <c r="EL60" s="59" t="str">
        <f t="shared" si="75"/>
        <v/>
      </c>
      <c r="EM60" s="59" t="str">
        <f t="shared" si="76"/>
        <v/>
      </c>
      <c r="EN60" s="59" t="str">
        <f t="shared" si="77"/>
        <v/>
      </c>
      <c r="EO60" s="59" t="str">
        <f t="shared" si="78"/>
        <v/>
      </c>
      <c r="EP60" s="59" t="str">
        <f t="shared" si="79"/>
        <v/>
      </c>
      <c r="EQ60" s="59" t="str">
        <f t="shared" si="80"/>
        <v/>
      </c>
      <c r="ER60" s="59" t="str">
        <f t="shared" si="81"/>
        <v/>
      </c>
      <c r="ES60" s="59" t="str">
        <f t="shared" si="82"/>
        <v/>
      </c>
      <c r="ET60" s="59" t="str">
        <f t="shared" si="83"/>
        <v/>
      </c>
      <c r="EU60" s="59" t="str">
        <f t="shared" si="84"/>
        <v/>
      </c>
      <c r="EV60" s="59" t="str">
        <f t="shared" si="85"/>
        <v/>
      </c>
      <c r="EW60" s="59" t="str">
        <f t="shared" si="86"/>
        <v/>
      </c>
      <c r="EX60" s="59" t="str">
        <f t="shared" si="87"/>
        <v/>
      </c>
      <c r="EY60" s="59" t="str">
        <f t="shared" si="88"/>
        <v/>
      </c>
      <c r="EZ60" s="59" t="str">
        <f t="shared" si="89"/>
        <v/>
      </c>
      <c r="FA60" s="59" t="str">
        <f t="shared" si="90"/>
        <v/>
      </c>
      <c r="FB60" s="59" t="str">
        <f t="shared" si="91"/>
        <v/>
      </c>
      <c r="FC60" s="59" t="str">
        <f t="shared" si="92"/>
        <v/>
      </c>
      <c r="FD60" s="59" t="str">
        <f t="shared" si="93"/>
        <v/>
      </c>
      <c r="FE60" s="59" t="str">
        <f t="shared" si="94"/>
        <v/>
      </c>
      <c r="FF60" s="59" t="str">
        <f t="shared" si="95"/>
        <v/>
      </c>
      <c r="FG60" s="59" t="str">
        <f t="shared" si="96"/>
        <v/>
      </c>
      <c r="FH60" s="59" t="str">
        <f t="shared" si="97"/>
        <v/>
      </c>
      <c r="FI60" s="59" t="str">
        <f t="shared" si="98"/>
        <v/>
      </c>
      <c r="FJ60" s="59" t="str">
        <f t="shared" si="99"/>
        <v/>
      </c>
      <c r="FK60" s="59" t="str">
        <f t="shared" si="100"/>
        <v/>
      </c>
      <c r="FL60" s="59" t="str">
        <f t="shared" si="101"/>
        <v/>
      </c>
      <c r="FM60" s="59" t="str">
        <f t="shared" si="102"/>
        <v/>
      </c>
    </row>
    <row r="61" spans="72:169" x14ac:dyDescent="0.25">
      <c r="BT61" s="58" t="str">
        <f t="shared" si="5"/>
        <v/>
      </c>
      <c r="BU61" s="59" t="str">
        <f t="shared" si="6"/>
        <v/>
      </c>
      <c r="BV61" s="59" t="str">
        <f t="shared" si="7"/>
        <v/>
      </c>
      <c r="BW61" s="59" t="str">
        <f t="shared" si="8"/>
        <v/>
      </c>
      <c r="BX61" s="59" t="str">
        <f t="shared" si="9"/>
        <v/>
      </c>
      <c r="BY61" s="59" t="str">
        <f t="shared" si="10"/>
        <v/>
      </c>
      <c r="BZ61" s="59" t="str">
        <f t="shared" si="11"/>
        <v/>
      </c>
      <c r="CA61" s="59" t="str">
        <f t="shared" si="12"/>
        <v/>
      </c>
      <c r="CB61" s="59" t="str">
        <f t="shared" si="13"/>
        <v/>
      </c>
      <c r="CC61" s="59" t="str">
        <f t="shared" si="14"/>
        <v/>
      </c>
      <c r="CD61" s="59" t="str">
        <f t="shared" si="15"/>
        <v/>
      </c>
      <c r="CE61" s="59" t="str">
        <f t="shared" si="16"/>
        <v/>
      </c>
      <c r="CF61" s="59" t="str">
        <f t="shared" si="17"/>
        <v/>
      </c>
      <c r="CG61" s="59" t="str">
        <f t="shared" si="18"/>
        <v/>
      </c>
      <c r="CH61" s="59" t="str">
        <f t="shared" si="19"/>
        <v/>
      </c>
      <c r="CI61" s="59" t="str">
        <f t="shared" si="20"/>
        <v/>
      </c>
      <c r="CJ61" s="59" t="str">
        <f t="shared" si="21"/>
        <v/>
      </c>
      <c r="CK61" s="59" t="str">
        <f t="shared" si="22"/>
        <v/>
      </c>
      <c r="CL61" s="59" t="str">
        <f t="shared" si="23"/>
        <v/>
      </c>
      <c r="CM61" s="59" t="str">
        <f t="shared" si="24"/>
        <v/>
      </c>
      <c r="CN61" s="59" t="str">
        <f t="shared" si="25"/>
        <v/>
      </c>
      <c r="CO61" s="59" t="str">
        <f t="shared" si="26"/>
        <v/>
      </c>
      <c r="CP61" s="59" t="str">
        <f t="shared" si="27"/>
        <v/>
      </c>
      <c r="CQ61" s="59" t="str">
        <f t="shared" si="28"/>
        <v/>
      </c>
      <c r="CR61" s="59" t="str">
        <f t="shared" si="29"/>
        <v/>
      </c>
      <c r="CS61" s="59" t="str">
        <f t="shared" si="30"/>
        <v/>
      </c>
      <c r="CT61" s="59" t="str">
        <f t="shared" si="31"/>
        <v/>
      </c>
      <c r="CU61" s="59" t="str">
        <f t="shared" si="32"/>
        <v/>
      </c>
      <c r="CV61" s="59" t="str">
        <f t="shared" si="33"/>
        <v/>
      </c>
      <c r="CW61" s="59" t="str">
        <f t="shared" si="34"/>
        <v/>
      </c>
      <c r="CX61" s="59" t="str">
        <f t="shared" si="35"/>
        <v/>
      </c>
      <c r="CY61" s="59" t="str">
        <f t="shared" si="36"/>
        <v/>
      </c>
      <c r="CZ61" s="59" t="str">
        <f t="shared" si="37"/>
        <v/>
      </c>
      <c r="DA61" s="59" t="str">
        <f t="shared" si="38"/>
        <v/>
      </c>
      <c r="DB61" s="59" t="str">
        <f t="shared" si="39"/>
        <v/>
      </c>
      <c r="DC61" s="59" t="str">
        <f t="shared" si="40"/>
        <v/>
      </c>
      <c r="DD61" s="59" t="str">
        <f t="shared" si="41"/>
        <v/>
      </c>
      <c r="DE61" s="59" t="str">
        <f t="shared" si="42"/>
        <v/>
      </c>
      <c r="DF61" s="59" t="str">
        <f t="shared" si="43"/>
        <v/>
      </c>
      <c r="DG61" s="59" t="str">
        <f t="shared" si="44"/>
        <v/>
      </c>
      <c r="DH61" s="59" t="str">
        <f t="shared" si="45"/>
        <v/>
      </c>
      <c r="DI61" s="59" t="str">
        <f t="shared" si="46"/>
        <v/>
      </c>
      <c r="DJ61" s="59" t="str">
        <f t="shared" si="47"/>
        <v/>
      </c>
      <c r="DK61" s="59" t="str">
        <f t="shared" si="48"/>
        <v/>
      </c>
      <c r="DL61" s="59" t="str">
        <f t="shared" si="49"/>
        <v/>
      </c>
      <c r="DM61" s="59" t="str">
        <f t="shared" si="50"/>
        <v/>
      </c>
      <c r="DN61" s="59" t="str">
        <f t="shared" si="51"/>
        <v/>
      </c>
      <c r="DO61" s="59" t="str">
        <f t="shared" si="52"/>
        <v/>
      </c>
      <c r="DP61" s="59" t="str">
        <f t="shared" si="53"/>
        <v/>
      </c>
      <c r="DQ61" s="59" t="str">
        <f t="shared" si="54"/>
        <v/>
      </c>
      <c r="DR61" s="59" t="str">
        <f t="shared" si="55"/>
        <v/>
      </c>
      <c r="DS61" s="59" t="str">
        <f t="shared" si="56"/>
        <v/>
      </c>
      <c r="DT61" s="59" t="str">
        <f t="shared" si="57"/>
        <v/>
      </c>
      <c r="DU61" s="59" t="str">
        <f t="shared" si="58"/>
        <v/>
      </c>
      <c r="DV61" s="59" t="str">
        <f t="shared" si="59"/>
        <v/>
      </c>
      <c r="DW61" s="59" t="str">
        <f t="shared" si="60"/>
        <v/>
      </c>
      <c r="DX61" s="59" t="str">
        <f t="shared" si="61"/>
        <v/>
      </c>
      <c r="DY61" s="59" t="str">
        <f t="shared" si="62"/>
        <v/>
      </c>
      <c r="DZ61" s="59" t="str">
        <f t="shared" si="63"/>
        <v/>
      </c>
      <c r="EA61" s="59" t="str">
        <f t="shared" si="64"/>
        <v/>
      </c>
      <c r="EB61" s="59" t="str">
        <f t="shared" si="65"/>
        <v/>
      </c>
      <c r="EC61" s="59" t="str">
        <f t="shared" si="66"/>
        <v/>
      </c>
      <c r="ED61" s="59" t="str">
        <f t="shared" si="67"/>
        <v/>
      </c>
      <c r="EE61" s="59" t="str">
        <f t="shared" si="68"/>
        <v/>
      </c>
      <c r="EF61" s="59" t="str">
        <f t="shared" si="69"/>
        <v/>
      </c>
      <c r="EG61" s="59" t="str">
        <f t="shared" si="70"/>
        <v/>
      </c>
      <c r="EH61" s="59" t="str">
        <f t="shared" si="71"/>
        <v/>
      </c>
      <c r="EI61" s="59" t="str">
        <f t="shared" si="72"/>
        <v/>
      </c>
      <c r="EJ61" s="59" t="str">
        <f t="shared" si="73"/>
        <v/>
      </c>
      <c r="EK61" s="59" t="str">
        <f t="shared" si="74"/>
        <v/>
      </c>
      <c r="EL61" s="59" t="str">
        <f t="shared" si="75"/>
        <v/>
      </c>
      <c r="EM61" s="59" t="str">
        <f t="shared" si="76"/>
        <v/>
      </c>
      <c r="EN61" s="59" t="str">
        <f t="shared" si="77"/>
        <v/>
      </c>
      <c r="EO61" s="59" t="str">
        <f t="shared" si="78"/>
        <v/>
      </c>
      <c r="EP61" s="59" t="str">
        <f t="shared" si="79"/>
        <v/>
      </c>
      <c r="EQ61" s="59" t="str">
        <f t="shared" si="80"/>
        <v/>
      </c>
      <c r="ER61" s="59" t="str">
        <f t="shared" si="81"/>
        <v/>
      </c>
      <c r="ES61" s="59" t="str">
        <f t="shared" si="82"/>
        <v/>
      </c>
      <c r="ET61" s="59" t="str">
        <f t="shared" si="83"/>
        <v/>
      </c>
      <c r="EU61" s="59" t="str">
        <f t="shared" si="84"/>
        <v/>
      </c>
      <c r="EV61" s="59" t="str">
        <f t="shared" si="85"/>
        <v/>
      </c>
      <c r="EW61" s="59" t="str">
        <f t="shared" si="86"/>
        <v/>
      </c>
      <c r="EX61" s="59" t="str">
        <f t="shared" si="87"/>
        <v/>
      </c>
      <c r="EY61" s="59" t="str">
        <f t="shared" si="88"/>
        <v/>
      </c>
      <c r="EZ61" s="59" t="str">
        <f t="shared" si="89"/>
        <v/>
      </c>
      <c r="FA61" s="59" t="str">
        <f t="shared" si="90"/>
        <v/>
      </c>
      <c r="FB61" s="59" t="str">
        <f t="shared" si="91"/>
        <v/>
      </c>
      <c r="FC61" s="59" t="str">
        <f t="shared" si="92"/>
        <v/>
      </c>
      <c r="FD61" s="59" t="str">
        <f t="shared" si="93"/>
        <v/>
      </c>
      <c r="FE61" s="59" t="str">
        <f t="shared" si="94"/>
        <v/>
      </c>
      <c r="FF61" s="59" t="str">
        <f t="shared" si="95"/>
        <v/>
      </c>
      <c r="FG61" s="59" t="str">
        <f t="shared" si="96"/>
        <v/>
      </c>
      <c r="FH61" s="59" t="str">
        <f t="shared" si="97"/>
        <v/>
      </c>
      <c r="FI61" s="59" t="str">
        <f t="shared" si="98"/>
        <v/>
      </c>
      <c r="FJ61" s="59" t="str">
        <f t="shared" si="99"/>
        <v/>
      </c>
      <c r="FK61" s="59" t="str">
        <f t="shared" si="100"/>
        <v/>
      </c>
      <c r="FL61" s="59" t="str">
        <f t="shared" si="101"/>
        <v/>
      </c>
      <c r="FM61" s="59" t="str">
        <f t="shared" si="102"/>
        <v/>
      </c>
    </row>
    <row r="62" spans="72:169" x14ac:dyDescent="0.25">
      <c r="BT62" s="58" t="str">
        <f t="shared" si="5"/>
        <v/>
      </c>
      <c r="BU62" s="59" t="str">
        <f t="shared" si="6"/>
        <v/>
      </c>
      <c r="BV62" s="59" t="str">
        <f t="shared" si="7"/>
        <v/>
      </c>
      <c r="BW62" s="59" t="str">
        <f t="shared" si="8"/>
        <v/>
      </c>
      <c r="BX62" s="59" t="str">
        <f t="shared" si="9"/>
        <v/>
      </c>
      <c r="BY62" s="59" t="str">
        <f t="shared" si="10"/>
        <v/>
      </c>
      <c r="BZ62" s="59" t="str">
        <f t="shared" si="11"/>
        <v/>
      </c>
      <c r="CA62" s="59" t="str">
        <f t="shared" si="12"/>
        <v/>
      </c>
      <c r="CB62" s="59" t="str">
        <f t="shared" si="13"/>
        <v/>
      </c>
      <c r="CC62" s="59" t="str">
        <f t="shared" si="14"/>
        <v/>
      </c>
      <c r="CD62" s="59" t="str">
        <f t="shared" si="15"/>
        <v/>
      </c>
      <c r="CE62" s="59" t="str">
        <f t="shared" si="16"/>
        <v/>
      </c>
      <c r="CF62" s="59" t="str">
        <f t="shared" si="17"/>
        <v/>
      </c>
      <c r="CG62" s="59" t="str">
        <f t="shared" si="18"/>
        <v/>
      </c>
      <c r="CH62" s="59" t="str">
        <f t="shared" si="19"/>
        <v/>
      </c>
      <c r="CI62" s="59" t="str">
        <f t="shared" si="20"/>
        <v/>
      </c>
      <c r="CJ62" s="59" t="str">
        <f t="shared" si="21"/>
        <v/>
      </c>
      <c r="CK62" s="59" t="str">
        <f t="shared" si="22"/>
        <v/>
      </c>
      <c r="CL62" s="59" t="str">
        <f t="shared" si="23"/>
        <v/>
      </c>
      <c r="CM62" s="59" t="str">
        <f t="shared" si="24"/>
        <v/>
      </c>
      <c r="CN62" s="59" t="str">
        <f t="shared" si="25"/>
        <v/>
      </c>
      <c r="CO62" s="59" t="str">
        <f t="shared" si="26"/>
        <v/>
      </c>
      <c r="CP62" s="59" t="str">
        <f t="shared" si="27"/>
        <v/>
      </c>
      <c r="CQ62" s="59" t="str">
        <f t="shared" si="28"/>
        <v/>
      </c>
      <c r="CR62" s="59" t="str">
        <f t="shared" si="29"/>
        <v/>
      </c>
      <c r="CS62" s="59" t="str">
        <f t="shared" si="30"/>
        <v/>
      </c>
      <c r="CT62" s="59" t="str">
        <f t="shared" si="31"/>
        <v/>
      </c>
      <c r="CU62" s="59" t="str">
        <f t="shared" si="32"/>
        <v/>
      </c>
      <c r="CV62" s="59" t="str">
        <f t="shared" si="33"/>
        <v/>
      </c>
      <c r="CW62" s="59" t="str">
        <f t="shared" si="34"/>
        <v/>
      </c>
      <c r="CX62" s="59" t="str">
        <f t="shared" si="35"/>
        <v/>
      </c>
      <c r="CY62" s="59" t="str">
        <f t="shared" si="36"/>
        <v/>
      </c>
      <c r="CZ62" s="59" t="str">
        <f t="shared" si="37"/>
        <v/>
      </c>
      <c r="DA62" s="59" t="str">
        <f t="shared" si="38"/>
        <v/>
      </c>
      <c r="DB62" s="59" t="str">
        <f t="shared" si="39"/>
        <v/>
      </c>
      <c r="DC62" s="59" t="str">
        <f t="shared" si="40"/>
        <v/>
      </c>
      <c r="DD62" s="59" t="str">
        <f t="shared" si="41"/>
        <v/>
      </c>
      <c r="DE62" s="59" t="str">
        <f t="shared" si="42"/>
        <v/>
      </c>
      <c r="DF62" s="59" t="str">
        <f t="shared" si="43"/>
        <v/>
      </c>
      <c r="DG62" s="59" t="str">
        <f t="shared" si="44"/>
        <v/>
      </c>
      <c r="DH62" s="59" t="str">
        <f t="shared" si="45"/>
        <v/>
      </c>
      <c r="DI62" s="59" t="str">
        <f t="shared" si="46"/>
        <v/>
      </c>
      <c r="DJ62" s="59" t="str">
        <f t="shared" si="47"/>
        <v/>
      </c>
      <c r="DK62" s="59" t="str">
        <f t="shared" si="48"/>
        <v/>
      </c>
      <c r="DL62" s="59" t="str">
        <f t="shared" si="49"/>
        <v/>
      </c>
      <c r="DM62" s="59" t="str">
        <f t="shared" si="50"/>
        <v/>
      </c>
      <c r="DN62" s="59" t="str">
        <f t="shared" si="51"/>
        <v/>
      </c>
      <c r="DO62" s="59" t="str">
        <f t="shared" si="52"/>
        <v/>
      </c>
      <c r="DP62" s="59" t="str">
        <f t="shared" si="53"/>
        <v/>
      </c>
      <c r="DQ62" s="59" t="str">
        <f t="shared" si="54"/>
        <v/>
      </c>
      <c r="DR62" s="59" t="str">
        <f t="shared" si="55"/>
        <v/>
      </c>
      <c r="DS62" s="59" t="str">
        <f t="shared" si="56"/>
        <v/>
      </c>
      <c r="DT62" s="59" t="str">
        <f t="shared" si="57"/>
        <v/>
      </c>
      <c r="DU62" s="59" t="str">
        <f t="shared" si="58"/>
        <v/>
      </c>
      <c r="DV62" s="59" t="str">
        <f t="shared" si="59"/>
        <v/>
      </c>
      <c r="DW62" s="59" t="str">
        <f t="shared" si="60"/>
        <v/>
      </c>
      <c r="DX62" s="59" t="str">
        <f t="shared" si="61"/>
        <v/>
      </c>
      <c r="DY62" s="59" t="str">
        <f t="shared" si="62"/>
        <v/>
      </c>
      <c r="DZ62" s="59" t="str">
        <f t="shared" si="63"/>
        <v/>
      </c>
      <c r="EA62" s="59" t="str">
        <f t="shared" si="64"/>
        <v/>
      </c>
      <c r="EB62" s="59" t="str">
        <f t="shared" si="65"/>
        <v/>
      </c>
      <c r="EC62" s="59" t="str">
        <f t="shared" si="66"/>
        <v/>
      </c>
      <c r="ED62" s="59" t="str">
        <f t="shared" si="67"/>
        <v/>
      </c>
      <c r="EE62" s="59" t="str">
        <f t="shared" si="68"/>
        <v/>
      </c>
      <c r="EF62" s="59" t="str">
        <f t="shared" si="69"/>
        <v/>
      </c>
      <c r="EG62" s="59" t="str">
        <f t="shared" si="70"/>
        <v/>
      </c>
      <c r="EH62" s="59" t="str">
        <f t="shared" si="71"/>
        <v/>
      </c>
      <c r="EI62" s="59" t="str">
        <f t="shared" si="72"/>
        <v/>
      </c>
      <c r="EJ62" s="59" t="str">
        <f t="shared" si="73"/>
        <v/>
      </c>
      <c r="EK62" s="59" t="str">
        <f t="shared" si="74"/>
        <v/>
      </c>
      <c r="EL62" s="59" t="str">
        <f t="shared" si="75"/>
        <v/>
      </c>
      <c r="EM62" s="59" t="str">
        <f t="shared" si="76"/>
        <v/>
      </c>
      <c r="EN62" s="59" t="str">
        <f t="shared" si="77"/>
        <v/>
      </c>
      <c r="EO62" s="59" t="str">
        <f t="shared" si="78"/>
        <v/>
      </c>
      <c r="EP62" s="59" t="str">
        <f t="shared" si="79"/>
        <v/>
      </c>
      <c r="EQ62" s="59" t="str">
        <f t="shared" si="80"/>
        <v/>
      </c>
      <c r="ER62" s="59" t="str">
        <f t="shared" si="81"/>
        <v/>
      </c>
      <c r="ES62" s="59" t="str">
        <f t="shared" si="82"/>
        <v/>
      </c>
      <c r="ET62" s="59" t="str">
        <f t="shared" si="83"/>
        <v/>
      </c>
      <c r="EU62" s="59" t="str">
        <f t="shared" si="84"/>
        <v/>
      </c>
      <c r="EV62" s="59" t="str">
        <f t="shared" si="85"/>
        <v/>
      </c>
      <c r="EW62" s="59" t="str">
        <f t="shared" si="86"/>
        <v/>
      </c>
      <c r="EX62" s="59" t="str">
        <f t="shared" si="87"/>
        <v/>
      </c>
      <c r="EY62" s="59" t="str">
        <f t="shared" si="88"/>
        <v/>
      </c>
      <c r="EZ62" s="59" t="str">
        <f t="shared" si="89"/>
        <v/>
      </c>
      <c r="FA62" s="59" t="str">
        <f t="shared" si="90"/>
        <v/>
      </c>
      <c r="FB62" s="59" t="str">
        <f t="shared" si="91"/>
        <v/>
      </c>
      <c r="FC62" s="59" t="str">
        <f t="shared" si="92"/>
        <v/>
      </c>
      <c r="FD62" s="59" t="str">
        <f t="shared" si="93"/>
        <v/>
      </c>
      <c r="FE62" s="59" t="str">
        <f t="shared" si="94"/>
        <v/>
      </c>
      <c r="FF62" s="59" t="str">
        <f t="shared" si="95"/>
        <v/>
      </c>
      <c r="FG62" s="59" t="str">
        <f t="shared" si="96"/>
        <v/>
      </c>
      <c r="FH62" s="59" t="str">
        <f t="shared" si="97"/>
        <v/>
      </c>
      <c r="FI62" s="59" t="str">
        <f t="shared" si="98"/>
        <v/>
      </c>
      <c r="FJ62" s="59" t="str">
        <f t="shared" si="99"/>
        <v/>
      </c>
      <c r="FK62" s="59" t="str">
        <f t="shared" si="100"/>
        <v/>
      </c>
      <c r="FL62" s="59" t="str">
        <f t="shared" si="101"/>
        <v/>
      </c>
      <c r="FM62" s="59" t="str">
        <f t="shared" si="102"/>
        <v/>
      </c>
    </row>
    <row r="63" spans="72:169" x14ac:dyDescent="0.25">
      <c r="BT63" s="58" t="str">
        <f t="shared" si="5"/>
        <v/>
      </c>
      <c r="BU63" s="59" t="str">
        <f t="shared" si="6"/>
        <v/>
      </c>
      <c r="BV63" s="59" t="str">
        <f t="shared" si="7"/>
        <v/>
      </c>
      <c r="BW63" s="59" t="str">
        <f t="shared" si="8"/>
        <v/>
      </c>
      <c r="BX63" s="59" t="str">
        <f t="shared" si="9"/>
        <v/>
      </c>
      <c r="BY63" s="59" t="str">
        <f t="shared" si="10"/>
        <v/>
      </c>
      <c r="BZ63" s="59" t="str">
        <f t="shared" si="11"/>
        <v/>
      </c>
      <c r="CA63" s="59" t="str">
        <f t="shared" si="12"/>
        <v/>
      </c>
      <c r="CB63" s="59" t="str">
        <f t="shared" si="13"/>
        <v/>
      </c>
      <c r="CC63" s="59" t="str">
        <f t="shared" si="14"/>
        <v/>
      </c>
      <c r="CD63" s="59" t="str">
        <f t="shared" si="15"/>
        <v/>
      </c>
      <c r="CE63" s="59" t="str">
        <f t="shared" si="16"/>
        <v/>
      </c>
      <c r="CF63" s="59" t="str">
        <f t="shared" si="17"/>
        <v/>
      </c>
      <c r="CG63" s="59" t="str">
        <f t="shared" si="18"/>
        <v/>
      </c>
      <c r="CH63" s="59" t="str">
        <f t="shared" si="19"/>
        <v/>
      </c>
      <c r="CI63" s="59" t="str">
        <f t="shared" si="20"/>
        <v/>
      </c>
      <c r="CJ63" s="59" t="str">
        <f t="shared" si="21"/>
        <v/>
      </c>
      <c r="CK63" s="59" t="str">
        <f t="shared" si="22"/>
        <v/>
      </c>
      <c r="CL63" s="59" t="str">
        <f t="shared" si="23"/>
        <v/>
      </c>
      <c r="CM63" s="59" t="str">
        <f t="shared" si="24"/>
        <v/>
      </c>
      <c r="CN63" s="59" t="str">
        <f t="shared" si="25"/>
        <v/>
      </c>
      <c r="CO63" s="59" t="str">
        <f t="shared" si="26"/>
        <v/>
      </c>
      <c r="CP63" s="59" t="str">
        <f t="shared" si="27"/>
        <v/>
      </c>
      <c r="CQ63" s="59" t="str">
        <f t="shared" si="28"/>
        <v/>
      </c>
      <c r="CR63" s="59" t="str">
        <f t="shared" si="29"/>
        <v/>
      </c>
      <c r="CS63" s="59" t="str">
        <f t="shared" si="30"/>
        <v/>
      </c>
      <c r="CT63" s="59" t="str">
        <f t="shared" si="31"/>
        <v/>
      </c>
      <c r="CU63" s="59" t="str">
        <f t="shared" si="32"/>
        <v/>
      </c>
      <c r="CV63" s="59" t="str">
        <f t="shared" si="33"/>
        <v/>
      </c>
      <c r="CW63" s="59" t="str">
        <f t="shared" si="34"/>
        <v/>
      </c>
      <c r="CX63" s="59" t="str">
        <f t="shared" si="35"/>
        <v/>
      </c>
      <c r="CY63" s="59" t="str">
        <f t="shared" si="36"/>
        <v/>
      </c>
      <c r="CZ63" s="59" t="str">
        <f t="shared" si="37"/>
        <v/>
      </c>
      <c r="DA63" s="59" t="str">
        <f t="shared" si="38"/>
        <v/>
      </c>
      <c r="DB63" s="59" t="str">
        <f t="shared" si="39"/>
        <v/>
      </c>
      <c r="DC63" s="59" t="str">
        <f t="shared" si="40"/>
        <v/>
      </c>
      <c r="DD63" s="59" t="str">
        <f t="shared" si="41"/>
        <v/>
      </c>
      <c r="DE63" s="59" t="str">
        <f t="shared" si="42"/>
        <v/>
      </c>
      <c r="DF63" s="59" t="str">
        <f t="shared" si="43"/>
        <v/>
      </c>
      <c r="DG63" s="59" t="str">
        <f t="shared" si="44"/>
        <v/>
      </c>
      <c r="DH63" s="59" t="str">
        <f t="shared" si="45"/>
        <v/>
      </c>
      <c r="DI63" s="59" t="str">
        <f t="shared" si="46"/>
        <v/>
      </c>
      <c r="DJ63" s="59" t="str">
        <f t="shared" si="47"/>
        <v/>
      </c>
      <c r="DK63" s="59" t="str">
        <f t="shared" si="48"/>
        <v/>
      </c>
      <c r="DL63" s="59" t="str">
        <f t="shared" si="49"/>
        <v/>
      </c>
      <c r="DM63" s="59" t="str">
        <f t="shared" si="50"/>
        <v/>
      </c>
      <c r="DN63" s="59" t="str">
        <f t="shared" si="51"/>
        <v/>
      </c>
      <c r="DO63" s="59" t="str">
        <f t="shared" si="52"/>
        <v/>
      </c>
      <c r="DP63" s="59" t="str">
        <f t="shared" si="53"/>
        <v/>
      </c>
      <c r="DQ63" s="59" t="str">
        <f t="shared" si="54"/>
        <v/>
      </c>
      <c r="DR63" s="59" t="str">
        <f t="shared" si="55"/>
        <v/>
      </c>
      <c r="DS63" s="59" t="str">
        <f t="shared" si="56"/>
        <v/>
      </c>
      <c r="DT63" s="59" t="str">
        <f t="shared" si="57"/>
        <v/>
      </c>
      <c r="DU63" s="59" t="str">
        <f t="shared" si="58"/>
        <v/>
      </c>
      <c r="DV63" s="59" t="str">
        <f t="shared" si="59"/>
        <v/>
      </c>
      <c r="DW63" s="59" t="str">
        <f t="shared" si="60"/>
        <v/>
      </c>
      <c r="DX63" s="59" t="str">
        <f t="shared" si="61"/>
        <v/>
      </c>
      <c r="DY63" s="59" t="str">
        <f t="shared" si="62"/>
        <v/>
      </c>
      <c r="DZ63" s="59" t="str">
        <f t="shared" si="63"/>
        <v/>
      </c>
      <c r="EA63" s="59" t="str">
        <f t="shared" si="64"/>
        <v/>
      </c>
      <c r="EB63" s="59" t="str">
        <f t="shared" si="65"/>
        <v/>
      </c>
      <c r="EC63" s="59" t="str">
        <f t="shared" si="66"/>
        <v/>
      </c>
      <c r="ED63" s="59" t="str">
        <f t="shared" si="67"/>
        <v/>
      </c>
      <c r="EE63" s="59" t="str">
        <f t="shared" si="68"/>
        <v/>
      </c>
      <c r="EF63" s="59" t="str">
        <f t="shared" si="69"/>
        <v/>
      </c>
      <c r="EG63" s="59" t="str">
        <f t="shared" si="70"/>
        <v/>
      </c>
      <c r="EH63" s="59" t="str">
        <f t="shared" si="71"/>
        <v/>
      </c>
      <c r="EI63" s="59" t="str">
        <f t="shared" si="72"/>
        <v/>
      </c>
      <c r="EJ63" s="59" t="str">
        <f t="shared" si="73"/>
        <v/>
      </c>
      <c r="EK63" s="59" t="str">
        <f t="shared" si="74"/>
        <v/>
      </c>
      <c r="EL63" s="59" t="str">
        <f t="shared" si="75"/>
        <v/>
      </c>
      <c r="EM63" s="59" t="str">
        <f t="shared" si="76"/>
        <v/>
      </c>
      <c r="EN63" s="59" t="str">
        <f t="shared" si="77"/>
        <v/>
      </c>
      <c r="EO63" s="59" t="str">
        <f t="shared" si="78"/>
        <v/>
      </c>
      <c r="EP63" s="59" t="str">
        <f t="shared" si="79"/>
        <v/>
      </c>
      <c r="EQ63" s="59" t="str">
        <f t="shared" si="80"/>
        <v/>
      </c>
      <c r="ER63" s="59" t="str">
        <f t="shared" si="81"/>
        <v/>
      </c>
      <c r="ES63" s="59" t="str">
        <f t="shared" si="82"/>
        <v/>
      </c>
      <c r="ET63" s="59" t="str">
        <f t="shared" si="83"/>
        <v/>
      </c>
      <c r="EU63" s="59" t="str">
        <f t="shared" si="84"/>
        <v/>
      </c>
      <c r="EV63" s="59" t="str">
        <f t="shared" si="85"/>
        <v/>
      </c>
      <c r="EW63" s="59" t="str">
        <f t="shared" si="86"/>
        <v/>
      </c>
      <c r="EX63" s="59" t="str">
        <f t="shared" si="87"/>
        <v/>
      </c>
      <c r="EY63" s="59" t="str">
        <f t="shared" si="88"/>
        <v/>
      </c>
      <c r="EZ63" s="59" t="str">
        <f t="shared" si="89"/>
        <v/>
      </c>
      <c r="FA63" s="59" t="str">
        <f t="shared" si="90"/>
        <v/>
      </c>
      <c r="FB63" s="59" t="str">
        <f t="shared" si="91"/>
        <v/>
      </c>
      <c r="FC63" s="59" t="str">
        <f t="shared" si="92"/>
        <v/>
      </c>
      <c r="FD63" s="59" t="str">
        <f t="shared" si="93"/>
        <v/>
      </c>
      <c r="FE63" s="59" t="str">
        <f t="shared" si="94"/>
        <v/>
      </c>
      <c r="FF63" s="59" t="str">
        <f t="shared" si="95"/>
        <v/>
      </c>
      <c r="FG63" s="59" t="str">
        <f t="shared" si="96"/>
        <v/>
      </c>
      <c r="FH63" s="59" t="str">
        <f t="shared" si="97"/>
        <v/>
      </c>
      <c r="FI63" s="59" t="str">
        <f t="shared" si="98"/>
        <v/>
      </c>
      <c r="FJ63" s="59" t="str">
        <f t="shared" si="99"/>
        <v/>
      </c>
      <c r="FK63" s="59" t="str">
        <f t="shared" si="100"/>
        <v/>
      </c>
      <c r="FL63" s="59" t="str">
        <f t="shared" si="101"/>
        <v/>
      </c>
      <c r="FM63" s="59" t="str">
        <f t="shared" si="102"/>
        <v/>
      </c>
    </row>
    <row r="64" spans="72:169" x14ac:dyDescent="0.25">
      <c r="BT64" s="58" t="str">
        <f t="shared" si="5"/>
        <v/>
      </c>
      <c r="BU64" s="59" t="str">
        <f t="shared" si="6"/>
        <v/>
      </c>
      <c r="BV64" s="59" t="str">
        <f t="shared" si="7"/>
        <v/>
      </c>
      <c r="BW64" s="59" t="str">
        <f t="shared" si="8"/>
        <v/>
      </c>
      <c r="BX64" s="59" t="str">
        <f t="shared" si="9"/>
        <v/>
      </c>
      <c r="BY64" s="59" t="str">
        <f t="shared" si="10"/>
        <v/>
      </c>
      <c r="BZ64" s="59" t="str">
        <f t="shared" si="11"/>
        <v/>
      </c>
      <c r="CA64" s="59" t="str">
        <f t="shared" si="12"/>
        <v/>
      </c>
      <c r="CB64" s="59" t="str">
        <f t="shared" si="13"/>
        <v/>
      </c>
      <c r="CC64" s="59" t="str">
        <f t="shared" si="14"/>
        <v/>
      </c>
      <c r="CD64" s="59" t="str">
        <f t="shared" si="15"/>
        <v/>
      </c>
      <c r="CE64" s="59" t="str">
        <f t="shared" si="16"/>
        <v/>
      </c>
      <c r="CF64" s="59" t="str">
        <f t="shared" si="17"/>
        <v/>
      </c>
      <c r="CG64" s="59" t="str">
        <f t="shared" si="18"/>
        <v/>
      </c>
      <c r="CH64" s="59" t="str">
        <f t="shared" si="19"/>
        <v/>
      </c>
      <c r="CI64" s="59" t="str">
        <f t="shared" si="20"/>
        <v/>
      </c>
      <c r="CJ64" s="59" t="str">
        <f t="shared" si="21"/>
        <v/>
      </c>
      <c r="CK64" s="59" t="str">
        <f t="shared" si="22"/>
        <v/>
      </c>
      <c r="CL64" s="59" t="str">
        <f t="shared" si="23"/>
        <v/>
      </c>
      <c r="CM64" s="59" t="str">
        <f t="shared" si="24"/>
        <v/>
      </c>
      <c r="CN64" s="59" t="str">
        <f t="shared" si="25"/>
        <v/>
      </c>
      <c r="CO64" s="59" t="str">
        <f t="shared" si="26"/>
        <v/>
      </c>
      <c r="CP64" s="59" t="str">
        <f t="shared" si="27"/>
        <v/>
      </c>
      <c r="CQ64" s="59" t="str">
        <f t="shared" si="28"/>
        <v/>
      </c>
      <c r="CR64" s="59" t="str">
        <f t="shared" si="29"/>
        <v/>
      </c>
      <c r="CS64" s="59" t="str">
        <f t="shared" si="30"/>
        <v/>
      </c>
      <c r="CT64" s="59" t="str">
        <f t="shared" si="31"/>
        <v/>
      </c>
      <c r="CU64" s="59" t="str">
        <f t="shared" si="32"/>
        <v/>
      </c>
      <c r="CV64" s="59" t="str">
        <f t="shared" si="33"/>
        <v/>
      </c>
      <c r="CW64" s="59" t="str">
        <f t="shared" si="34"/>
        <v/>
      </c>
      <c r="CX64" s="59" t="str">
        <f t="shared" si="35"/>
        <v/>
      </c>
      <c r="CY64" s="59" t="str">
        <f t="shared" si="36"/>
        <v/>
      </c>
      <c r="CZ64" s="59" t="str">
        <f t="shared" si="37"/>
        <v/>
      </c>
      <c r="DA64" s="59" t="str">
        <f t="shared" si="38"/>
        <v/>
      </c>
      <c r="DB64" s="59" t="str">
        <f t="shared" si="39"/>
        <v/>
      </c>
      <c r="DC64" s="59" t="str">
        <f t="shared" si="40"/>
        <v/>
      </c>
      <c r="DD64" s="59" t="str">
        <f t="shared" si="41"/>
        <v/>
      </c>
      <c r="DE64" s="59" t="str">
        <f t="shared" si="42"/>
        <v/>
      </c>
      <c r="DF64" s="59" t="str">
        <f t="shared" si="43"/>
        <v/>
      </c>
      <c r="DG64" s="59" t="str">
        <f t="shared" si="44"/>
        <v/>
      </c>
      <c r="DH64" s="59" t="str">
        <f t="shared" si="45"/>
        <v/>
      </c>
      <c r="DI64" s="59" t="str">
        <f t="shared" si="46"/>
        <v/>
      </c>
      <c r="DJ64" s="59" t="str">
        <f t="shared" si="47"/>
        <v/>
      </c>
      <c r="DK64" s="59" t="str">
        <f t="shared" si="48"/>
        <v/>
      </c>
      <c r="DL64" s="59" t="str">
        <f t="shared" si="49"/>
        <v/>
      </c>
      <c r="DM64" s="59" t="str">
        <f t="shared" si="50"/>
        <v/>
      </c>
      <c r="DN64" s="59" t="str">
        <f t="shared" si="51"/>
        <v/>
      </c>
      <c r="DO64" s="59" t="str">
        <f t="shared" si="52"/>
        <v/>
      </c>
      <c r="DP64" s="59" t="str">
        <f t="shared" si="53"/>
        <v/>
      </c>
      <c r="DQ64" s="59" t="str">
        <f t="shared" si="54"/>
        <v/>
      </c>
      <c r="DR64" s="59" t="str">
        <f t="shared" si="55"/>
        <v/>
      </c>
      <c r="DS64" s="59" t="str">
        <f t="shared" si="56"/>
        <v/>
      </c>
      <c r="DT64" s="59" t="str">
        <f t="shared" si="57"/>
        <v/>
      </c>
      <c r="DU64" s="59" t="str">
        <f t="shared" si="58"/>
        <v/>
      </c>
      <c r="DV64" s="59" t="str">
        <f t="shared" si="59"/>
        <v/>
      </c>
      <c r="DW64" s="59" t="str">
        <f t="shared" si="60"/>
        <v/>
      </c>
      <c r="DX64" s="59" t="str">
        <f t="shared" si="61"/>
        <v/>
      </c>
      <c r="DY64" s="59" t="str">
        <f t="shared" si="62"/>
        <v/>
      </c>
      <c r="DZ64" s="59" t="str">
        <f t="shared" si="63"/>
        <v/>
      </c>
      <c r="EA64" s="59" t="str">
        <f t="shared" si="64"/>
        <v/>
      </c>
      <c r="EB64" s="59" t="str">
        <f t="shared" si="65"/>
        <v/>
      </c>
      <c r="EC64" s="59" t="str">
        <f t="shared" si="66"/>
        <v/>
      </c>
      <c r="ED64" s="59" t="str">
        <f t="shared" si="67"/>
        <v/>
      </c>
      <c r="EE64" s="59" t="str">
        <f t="shared" si="68"/>
        <v/>
      </c>
      <c r="EF64" s="59" t="str">
        <f t="shared" si="69"/>
        <v/>
      </c>
      <c r="EG64" s="59" t="str">
        <f t="shared" si="70"/>
        <v/>
      </c>
      <c r="EH64" s="59" t="str">
        <f t="shared" si="71"/>
        <v/>
      </c>
      <c r="EI64" s="59" t="str">
        <f t="shared" si="72"/>
        <v/>
      </c>
      <c r="EJ64" s="59" t="str">
        <f t="shared" si="73"/>
        <v/>
      </c>
      <c r="EK64" s="59" t="str">
        <f t="shared" si="74"/>
        <v/>
      </c>
      <c r="EL64" s="59" t="str">
        <f t="shared" si="75"/>
        <v/>
      </c>
      <c r="EM64" s="59" t="str">
        <f t="shared" si="76"/>
        <v/>
      </c>
      <c r="EN64" s="59" t="str">
        <f t="shared" si="77"/>
        <v/>
      </c>
      <c r="EO64" s="59" t="str">
        <f t="shared" si="78"/>
        <v/>
      </c>
      <c r="EP64" s="59" t="str">
        <f t="shared" si="79"/>
        <v/>
      </c>
      <c r="EQ64" s="59" t="str">
        <f t="shared" si="80"/>
        <v/>
      </c>
      <c r="ER64" s="59" t="str">
        <f t="shared" si="81"/>
        <v/>
      </c>
      <c r="ES64" s="59" t="str">
        <f t="shared" si="82"/>
        <v/>
      </c>
      <c r="ET64" s="59" t="str">
        <f t="shared" si="83"/>
        <v/>
      </c>
      <c r="EU64" s="59" t="str">
        <f t="shared" si="84"/>
        <v/>
      </c>
      <c r="EV64" s="59" t="str">
        <f t="shared" si="85"/>
        <v/>
      </c>
      <c r="EW64" s="59" t="str">
        <f t="shared" si="86"/>
        <v/>
      </c>
      <c r="EX64" s="59" t="str">
        <f t="shared" si="87"/>
        <v/>
      </c>
      <c r="EY64" s="59" t="str">
        <f t="shared" si="88"/>
        <v/>
      </c>
      <c r="EZ64" s="59" t="str">
        <f t="shared" si="89"/>
        <v/>
      </c>
      <c r="FA64" s="59" t="str">
        <f t="shared" si="90"/>
        <v/>
      </c>
      <c r="FB64" s="59" t="str">
        <f t="shared" si="91"/>
        <v/>
      </c>
      <c r="FC64" s="59" t="str">
        <f t="shared" si="92"/>
        <v/>
      </c>
      <c r="FD64" s="59" t="str">
        <f t="shared" si="93"/>
        <v/>
      </c>
      <c r="FE64" s="59" t="str">
        <f t="shared" si="94"/>
        <v/>
      </c>
      <c r="FF64" s="59" t="str">
        <f t="shared" si="95"/>
        <v/>
      </c>
      <c r="FG64" s="59" t="str">
        <f t="shared" si="96"/>
        <v/>
      </c>
      <c r="FH64" s="59" t="str">
        <f t="shared" si="97"/>
        <v/>
      </c>
      <c r="FI64" s="59" t="str">
        <f t="shared" si="98"/>
        <v/>
      </c>
      <c r="FJ64" s="59" t="str">
        <f t="shared" si="99"/>
        <v/>
      </c>
      <c r="FK64" s="59" t="str">
        <f t="shared" si="100"/>
        <v/>
      </c>
      <c r="FL64" s="59" t="str">
        <f t="shared" si="101"/>
        <v/>
      </c>
      <c r="FM64" s="59" t="str">
        <f t="shared" si="102"/>
        <v/>
      </c>
    </row>
    <row r="65" spans="72:169" x14ac:dyDescent="0.25">
      <c r="BT65" s="58" t="str">
        <f t="shared" si="5"/>
        <v/>
      </c>
      <c r="BU65" s="59" t="str">
        <f t="shared" si="6"/>
        <v/>
      </c>
      <c r="BV65" s="59" t="str">
        <f t="shared" si="7"/>
        <v/>
      </c>
      <c r="BW65" s="59" t="str">
        <f t="shared" si="8"/>
        <v/>
      </c>
      <c r="BX65" s="59" t="str">
        <f t="shared" si="9"/>
        <v/>
      </c>
      <c r="BY65" s="59" t="str">
        <f t="shared" si="10"/>
        <v/>
      </c>
      <c r="BZ65" s="59" t="str">
        <f t="shared" si="11"/>
        <v/>
      </c>
      <c r="CA65" s="59" t="str">
        <f t="shared" si="12"/>
        <v/>
      </c>
      <c r="CB65" s="59" t="str">
        <f t="shared" si="13"/>
        <v/>
      </c>
      <c r="CC65" s="59" t="str">
        <f t="shared" si="14"/>
        <v/>
      </c>
      <c r="CD65" s="59" t="str">
        <f t="shared" si="15"/>
        <v/>
      </c>
      <c r="CE65" s="59" t="str">
        <f t="shared" si="16"/>
        <v/>
      </c>
      <c r="CF65" s="59" t="str">
        <f t="shared" si="17"/>
        <v/>
      </c>
      <c r="CG65" s="59" t="str">
        <f t="shared" si="18"/>
        <v/>
      </c>
      <c r="CH65" s="59" t="str">
        <f t="shared" si="19"/>
        <v/>
      </c>
      <c r="CI65" s="59" t="str">
        <f t="shared" si="20"/>
        <v/>
      </c>
      <c r="CJ65" s="59" t="str">
        <f t="shared" si="21"/>
        <v/>
      </c>
      <c r="CK65" s="59" t="str">
        <f t="shared" si="22"/>
        <v/>
      </c>
      <c r="CL65" s="59" t="str">
        <f t="shared" si="23"/>
        <v/>
      </c>
      <c r="CM65" s="59" t="str">
        <f t="shared" si="24"/>
        <v/>
      </c>
      <c r="CN65" s="59" t="str">
        <f t="shared" si="25"/>
        <v/>
      </c>
      <c r="CO65" s="59" t="str">
        <f t="shared" si="26"/>
        <v/>
      </c>
      <c r="CP65" s="59" t="str">
        <f t="shared" si="27"/>
        <v/>
      </c>
      <c r="CQ65" s="59" t="str">
        <f t="shared" si="28"/>
        <v/>
      </c>
      <c r="CR65" s="59" t="str">
        <f t="shared" si="29"/>
        <v/>
      </c>
      <c r="CS65" s="59" t="str">
        <f t="shared" si="30"/>
        <v/>
      </c>
      <c r="CT65" s="59" t="str">
        <f t="shared" si="31"/>
        <v/>
      </c>
      <c r="CU65" s="59" t="str">
        <f t="shared" si="32"/>
        <v/>
      </c>
      <c r="CV65" s="59" t="str">
        <f t="shared" si="33"/>
        <v/>
      </c>
      <c r="CW65" s="59" t="str">
        <f t="shared" si="34"/>
        <v/>
      </c>
      <c r="CX65" s="59" t="str">
        <f t="shared" si="35"/>
        <v/>
      </c>
      <c r="CY65" s="59" t="str">
        <f t="shared" si="36"/>
        <v/>
      </c>
      <c r="CZ65" s="59" t="str">
        <f t="shared" si="37"/>
        <v/>
      </c>
      <c r="DA65" s="59" t="str">
        <f t="shared" si="38"/>
        <v/>
      </c>
      <c r="DB65" s="59" t="str">
        <f t="shared" si="39"/>
        <v/>
      </c>
      <c r="DC65" s="59" t="str">
        <f t="shared" si="40"/>
        <v/>
      </c>
      <c r="DD65" s="59" t="str">
        <f t="shared" si="41"/>
        <v/>
      </c>
      <c r="DE65" s="59" t="str">
        <f t="shared" si="42"/>
        <v/>
      </c>
      <c r="DF65" s="59" t="str">
        <f t="shared" si="43"/>
        <v/>
      </c>
      <c r="DG65" s="59" t="str">
        <f t="shared" si="44"/>
        <v/>
      </c>
      <c r="DH65" s="59" t="str">
        <f t="shared" si="45"/>
        <v/>
      </c>
      <c r="DI65" s="59" t="str">
        <f t="shared" si="46"/>
        <v/>
      </c>
      <c r="DJ65" s="59" t="str">
        <f t="shared" si="47"/>
        <v/>
      </c>
      <c r="DK65" s="59" t="str">
        <f t="shared" si="48"/>
        <v/>
      </c>
      <c r="DL65" s="59" t="str">
        <f t="shared" si="49"/>
        <v/>
      </c>
      <c r="DM65" s="59" t="str">
        <f t="shared" si="50"/>
        <v/>
      </c>
      <c r="DN65" s="59" t="str">
        <f t="shared" si="51"/>
        <v/>
      </c>
      <c r="DO65" s="59" t="str">
        <f t="shared" si="52"/>
        <v/>
      </c>
      <c r="DP65" s="59" t="str">
        <f t="shared" si="53"/>
        <v/>
      </c>
      <c r="DQ65" s="59" t="str">
        <f t="shared" si="54"/>
        <v/>
      </c>
      <c r="DR65" s="59" t="str">
        <f t="shared" si="55"/>
        <v/>
      </c>
      <c r="DS65" s="59" t="str">
        <f t="shared" si="56"/>
        <v/>
      </c>
      <c r="DT65" s="59" t="str">
        <f t="shared" si="57"/>
        <v/>
      </c>
      <c r="DU65" s="59" t="str">
        <f t="shared" si="58"/>
        <v/>
      </c>
      <c r="DV65" s="59" t="str">
        <f t="shared" si="59"/>
        <v/>
      </c>
      <c r="DW65" s="59" t="str">
        <f t="shared" si="60"/>
        <v/>
      </c>
      <c r="DX65" s="59" t="str">
        <f t="shared" si="61"/>
        <v/>
      </c>
      <c r="DY65" s="59" t="str">
        <f t="shared" si="62"/>
        <v/>
      </c>
      <c r="DZ65" s="59" t="str">
        <f t="shared" si="63"/>
        <v/>
      </c>
      <c r="EA65" s="59" t="str">
        <f t="shared" si="64"/>
        <v/>
      </c>
      <c r="EB65" s="59" t="str">
        <f t="shared" si="65"/>
        <v/>
      </c>
      <c r="EC65" s="59" t="str">
        <f t="shared" si="66"/>
        <v/>
      </c>
      <c r="ED65" s="59" t="str">
        <f t="shared" si="67"/>
        <v/>
      </c>
      <c r="EE65" s="59" t="str">
        <f t="shared" si="68"/>
        <v/>
      </c>
      <c r="EF65" s="59" t="str">
        <f t="shared" si="69"/>
        <v/>
      </c>
      <c r="EG65" s="59" t="str">
        <f t="shared" si="70"/>
        <v/>
      </c>
      <c r="EH65" s="59" t="str">
        <f t="shared" si="71"/>
        <v/>
      </c>
      <c r="EI65" s="59" t="str">
        <f t="shared" si="72"/>
        <v/>
      </c>
      <c r="EJ65" s="59" t="str">
        <f t="shared" si="73"/>
        <v/>
      </c>
      <c r="EK65" s="59" t="str">
        <f t="shared" si="74"/>
        <v/>
      </c>
      <c r="EL65" s="59" t="str">
        <f t="shared" si="75"/>
        <v/>
      </c>
      <c r="EM65" s="59" t="str">
        <f t="shared" si="76"/>
        <v/>
      </c>
      <c r="EN65" s="59" t="str">
        <f t="shared" si="77"/>
        <v/>
      </c>
      <c r="EO65" s="59" t="str">
        <f t="shared" si="78"/>
        <v/>
      </c>
      <c r="EP65" s="59" t="str">
        <f t="shared" si="79"/>
        <v/>
      </c>
      <c r="EQ65" s="59" t="str">
        <f t="shared" si="80"/>
        <v/>
      </c>
      <c r="ER65" s="59" t="str">
        <f t="shared" si="81"/>
        <v/>
      </c>
      <c r="ES65" s="59" t="str">
        <f t="shared" si="82"/>
        <v/>
      </c>
      <c r="ET65" s="59" t="str">
        <f t="shared" si="83"/>
        <v/>
      </c>
      <c r="EU65" s="59" t="str">
        <f t="shared" si="84"/>
        <v/>
      </c>
      <c r="EV65" s="59" t="str">
        <f t="shared" si="85"/>
        <v/>
      </c>
      <c r="EW65" s="59" t="str">
        <f t="shared" si="86"/>
        <v/>
      </c>
      <c r="EX65" s="59" t="str">
        <f t="shared" si="87"/>
        <v/>
      </c>
      <c r="EY65" s="59" t="str">
        <f t="shared" si="88"/>
        <v/>
      </c>
      <c r="EZ65" s="59" t="str">
        <f t="shared" si="89"/>
        <v/>
      </c>
      <c r="FA65" s="59" t="str">
        <f t="shared" si="90"/>
        <v/>
      </c>
      <c r="FB65" s="59" t="str">
        <f t="shared" si="91"/>
        <v/>
      </c>
      <c r="FC65" s="59" t="str">
        <f t="shared" si="92"/>
        <v/>
      </c>
      <c r="FD65" s="59" t="str">
        <f t="shared" si="93"/>
        <v/>
      </c>
      <c r="FE65" s="59" t="str">
        <f t="shared" si="94"/>
        <v/>
      </c>
      <c r="FF65" s="59" t="str">
        <f t="shared" si="95"/>
        <v/>
      </c>
      <c r="FG65" s="59" t="str">
        <f t="shared" si="96"/>
        <v/>
      </c>
      <c r="FH65" s="59" t="str">
        <f t="shared" si="97"/>
        <v/>
      </c>
      <c r="FI65" s="59" t="str">
        <f t="shared" si="98"/>
        <v/>
      </c>
      <c r="FJ65" s="59" t="str">
        <f t="shared" si="99"/>
        <v/>
      </c>
      <c r="FK65" s="59" t="str">
        <f t="shared" si="100"/>
        <v/>
      </c>
      <c r="FL65" s="59" t="str">
        <f t="shared" si="101"/>
        <v/>
      </c>
      <c r="FM65" s="59" t="str">
        <f t="shared" si="102"/>
        <v/>
      </c>
    </row>
    <row r="66" spans="72:169" x14ac:dyDescent="0.25">
      <c r="BT66" s="58" t="str">
        <f t="shared" si="5"/>
        <v/>
      </c>
      <c r="BU66" s="59" t="str">
        <f t="shared" si="6"/>
        <v/>
      </c>
      <c r="BV66" s="59" t="str">
        <f t="shared" si="7"/>
        <v/>
      </c>
      <c r="BW66" s="59" t="str">
        <f t="shared" si="8"/>
        <v/>
      </c>
      <c r="BX66" s="59" t="str">
        <f t="shared" si="9"/>
        <v/>
      </c>
      <c r="BY66" s="59" t="str">
        <f t="shared" si="10"/>
        <v/>
      </c>
      <c r="BZ66" s="59" t="str">
        <f t="shared" si="11"/>
        <v/>
      </c>
      <c r="CA66" s="59" t="str">
        <f t="shared" si="12"/>
        <v/>
      </c>
      <c r="CB66" s="59" t="str">
        <f t="shared" si="13"/>
        <v/>
      </c>
      <c r="CC66" s="59" t="str">
        <f t="shared" si="14"/>
        <v/>
      </c>
      <c r="CD66" s="59" t="str">
        <f t="shared" si="15"/>
        <v/>
      </c>
      <c r="CE66" s="59" t="str">
        <f t="shared" si="16"/>
        <v/>
      </c>
      <c r="CF66" s="59" t="str">
        <f t="shared" si="17"/>
        <v/>
      </c>
      <c r="CG66" s="59" t="str">
        <f t="shared" si="18"/>
        <v/>
      </c>
      <c r="CH66" s="59" t="str">
        <f t="shared" si="19"/>
        <v/>
      </c>
      <c r="CI66" s="59" t="str">
        <f t="shared" si="20"/>
        <v/>
      </c>
      <c r="CJ66" s="59" t="str">
        <f t="shared" si="21"/>
        <v/>
      </c>
      <c r="CK66" s="59" t="str">
        <f t="shared" si="22"/>
        <v/>
      </c>
      <c r="CL66" s="59" t="str">
        <f t="shared" si="23"/>
        <v/>
      </c>
      <c r="CM66" s="59" t="str">
        <f t="shared" si="24"/>
        <v/>
      </c>
      <c r="CN66" s="59" t="str">
        <f t="shared" si="25"/>
        <v/>
      </c>
      <c r="CO66" s="59" t="str">
        <f t="shared" si="26"/>
        <v/>
      </c>
      <c r="CP66" s="59" t="str">
        <f t="shared" si="27"/>
        <v/>
      </c>
      <c r="CQ66" s="59" t="str">
        <f t="shared" si="28"/>
        <v/>
      </c>
      <c r="CR66" s="59" t="str">
        <f t="shared" si="29"/>
        <v/>
      </c>
      <c r="CS66" s="59" t="str">
        <f t="shared" si="30"/>
        <v/>
      </c>
      <c r="CT66" s="59" t="str">
        <f t="shared" si="31"/>
        <v/>
      </c>
      <c r="CU66" s="59" t="str">
        <f t="shared" si="32"/>
        <v/>
      </c>
      <c r="CV66" s="59" t="str">
        <f t="shared" si="33"/>
        <v/>
      </c>
      <c r="CW66" s="59" t="str">
        <f t="shared" si="34"/>
        <v/>
      </c>
      <c r="CX66" s="59" t="str">
        <f t="shared" si="35"/>
        <v/>
      </c>
      <c r="CY66" s="59" t="str">
        <f t="shared" si="36"/>
        <v/>
      </c>
      <c r="CZ66" s="59" t="str">
        <f t="shared" si="37"/>
        <v/>
      </c>
      <c r="DA66" s="59" t="str">
        <f t="shared" si="38"/>
        <v/>
      </c>
      <c r="DB66" s="59" t="str">
        <f t="shared" si="39"/>
        <v/>
      </c>
      <c r="DC66" s="59" t="str">
        <f t="shared" si="40"/>
        <v/>
      </c>
      <c r="DD66" s="59" t="str">
        <f t="shared" si="41"/>
        <v/>
      </c>
      <c r="DE66" s="59" t="str">
        <f t="shared" si="42"/>
        <v/>
      </c>
      <c r="DF66" s="59" t="str">
        <f t="shared" si="43"/>
        <v/>
      </c>
      <c r="DG66" s="59" t="str">
        <f t="shared" si="44"/>
        <v/>
      </c>
      <c r="DH66" s="59" t="str">
        <f t="shared" si="45"/>
        <v/>
      </c>
      <c r="DI66" s="59" t="str">
        <f t="shared" si="46"/>
        <v/>
      </c>
      <c r="DJ66" s="59" t="str">
        <f t="shared" si="47"/>
        <v/>
      </c>
      <c r="DK66" s="59" t="str">
        <f t="shared" si="48"/>
        <v/>
      </c>
      <c r="DL66" s="59" t="str">
        <f t="shared" si="49"/>
        <v/>
      </c>
      <c r="DM66" s="59" t="str">
        <f t="shared" si="50"/>
        <v/>
      </c>
      <c r="DN66" s="59" t="str">
        <f t="shared" si="51"/>
        <v/>
      </c>
      <c r="DO66" s="59" t="str">
        <f t="shared" si="52"/>
        <v/>
      </c>
      <c r="DP66" s="59" t="str">
        <f t="shared" si="53"/>
        <v/>
      </c>
      <c r="DQ66" s="59" t="str">
        <f t="shared" si="54"/>
        <v/>
      </c>
      <c r="DR66" s="59" t="str">
        <f t="shared" si="55"/>
        <v/>
      </c>
      <c r="DS66" s="59" t="str">
        <f t="shared" si="56"/>
        <v/>
      </c>
      <c r="DT66" s="59" t="str">
        <f t="shared" si="57"/>
        <v/>
      </c>
      <c r="DU66" s="59" t="str">
        <f t="shared" si="58"/>
        <v/>
      </c>
      <c r="DV66" s="59" t="str">
        <f t="shared" si="59"/>
        <v/>
      </c>
      <c r="DW66" s="59" t="str">
        <f t="shared" si="60"/>
        <v/>
      </c>
      <c r="DX66" s="59" t="str">
        <f t="shared" si="61"/>
        <v/>
      </c>
      <c r="DY66" s="59" t="str">
        <f t="shared" si="62"/>
        <v/>
      </c>
      <c r="DZ66" s="59" t="str">
        <f t="shared" si="63"/>
        <v/>
      </c>
      <c r="EA66" s="59" t="str">
        <f t="shared" si="64"/>
        <v/>
      </c>
      <c r="EB66" s="59" t="str">
        <f t="shared" si="65"/>
        <v/>
      </c>
      <c r="EC66" s="59" t="str">
        <f t="shared" si="66"/>
        <v/>
      </c>
      <c r="ED66" s="59" t="str">
        <f t="shared" si="67"/>
        <v/>
      </c>
      <c r="EE66" s="59" t="str">
        <f t="shared" si="68"/>
        <v/>
      </c>
      <c r="EF66" s="59" t="str">
        <f t="shared" si="69"/>
        <v/>
      </c>
      <c r="EG66" s="59" t="str">
        <f t="shared" si="70"/>
        <v/>
      </c>
      <c r="EH66" s="59" t="str">
        <f t="shared" si="71"/>
        <v/>
      </c>
      <c r="EI66" s="59" t="str">
        <f t="shared" si="72"/>
        <v/>
      </c>
      <c r="EJ66" s="59" t="str">
        <f t="shared" si="73"/>
        <v/>
      </c>
      <c r="EK66" s="59" t="str">
        <f t="shared" si="74"/>
        <v/>
      </c>
      <c r="EL66" s="59" t="str">
        <f t="shared" si="75"/>
        <v/>
      </c>
      <c r="EM66" s="59" t="str">
        <f t="shared" si="76"/>
        <v/>
      </c>
      <c r="EN66" s="59" t="str">
        <f t="shared" si="77"/>
        <v/>
      </c>
      <c r="EO66" s="59" t="str">
        <f t="shared" si="78"/>
        <v/>
      </c>
      <c r="EP66" s="59" t="str">
        <f t="shared" si="79"/>
        <v/>
      </c>
      <c r="EQ66" s="59" t="str">
        <f t="shared" si="80"/>
        <v/>
      </c>
      <c r="ER66" s="59" t="str">
        <f t="shared" si="81"/>
        <v/>
      </c>
      <c r="ES66" s="59" t="str">
        <f t="shared" si="82"/>
        <v/>
      </c>
      <c r="ET66" s="59" t="str">
        <f t="shared" si="83"/>
        <v/>
      </c>
      <c r="EU66" s="59" t="str">
        <f t="shared" si="84"/>
        <v/>
      </c>
      <c r="EV66" s="59" t="str">
        <f t="shared" si="85"/>
        <v/>
      </c>
      <c r="EW66" s="59" t="str">
        <f t="shared" si="86"/>
        <v/>
      </c>
      <c r="EX66" s="59" t="str">
        <f t="shared" si="87"/>
        <v/>
      </c>
      <c r="EY66" s="59" t="str">
        <f t="shared" si="88"/>
        <v/>
      </c>
      <c r="EZ66" s="59" t="str">
        <f t="shared" si="89"/>
        <v/>
      </c>
      <c r="FA66" s="59" t="str">
        <f t="shared" si="90"/>
        <v/>
      </c>
      <c r="FB66" s="59" t="str">
        <f t="shared" si="91"/>
        <v/>
      </c>
      <c r="FC66" s="59" t="str">
        <f t="shared" si="92"/>
        <v/>
      </c>
      <c r="FD66" s="59" t="str">
        <f t="shared" si="93"/>
        <v/>
      </c>
      <c r="FE66" s="59" t="str">
        <f t="shared" si="94"/>
        <v/>
      </c>
      <c r="FF66" s="59" t="str">
        <f t="shared" si="95"/>
        <v/>
      </c>
      <c r="FG66" s="59" t="str">
        <f t="shared" si="96"/>
        <v/>
      </c>
      <c r="FH66" s="59" t="str">
        <f t="shared" si="97"/>
        <v/>
      </c>
      <c r="FI66" s="59" t="str">
        <f t="shared" si="98"/>
        <v/>
      </c>
      <c r="FJ66" s="59" t="str">
        <f t="shared" si="99"/>
        <v/>
      </c>
      <c r="FK66" s="59" t="str">
        <f t="shared" si="100"/>
        <v/>
      </c>
      <c r="FL66" s="59" t="str">
        <f t="shared" si="101"/>
        <v/>
      </c>
      <c r="FM66" s="59" t="str">
        <f t="shared" si="102"/>
        <v/>
      </c>
    </row>
    <row r="67" spans="72:169" x14ac:dyDescent="0.25">
      <c r="BT67" s="58" t="str">
        <f t="shared" ref="BT67:BT130" si="103">IF(BR67="","",YEAR(D67)-BR67)</f>
        <v/>
      </c>
      <c r="BU67" s="59" t="str">
        <f t="shared" ref="BU67:BU130" si="104">IF(BO67="",IF(OR(BM67="",BN67=""),"",((BM67*12)+BN67)*0.0254),BO67*0.01)</f>
        <v/>
      </c>
      <c r="BV67" s="59" t="str">
        <f t="shared" ref="BV67:BV130" si="105">IF(BQ67="",IF(BP67="","",BP67*0.453592),BQ67)</f>
        <v/>
      </c>
      <c r="BW67" s="59" t="str">
        <f t="shared" ref="BW67:BW130" si="106">IF(OR(BU67="",BV67=""),"",(BV67/(BU67^2)))</f>
        <v/>
      </c>
      <c r="BX67" s="59" t="str">
        <f t="shared" ref="BX67:BX130" si="107">IF(COUNTBLANK(E67:J67)=6,"",(((E67*IF(F67&gt;0,F67,30)*3)+(G67*IF(H67&gt;0,H67,30)*5)+(I67*IF(J67&gt;0,J67,30)*9))))</f>
        <v/>
      </c>
      <c r="BY67" s="59" t="str">
        <f t="shared" ref="BY67:BY130" si="108">IF(COUNTBLANK(AE67:AL67)=8,"",SUM(IF(AE67=2,1,IF(AE67=3,1,0)),IF(AH67=1,1,IF(AI67=1,1,0)),IF(AJ67&gt;3,1,0),IF(AK67&gt;3,1,0),IF(AL67&gt;0,1,0)))</f>
        <v/>
      </c>
      <c r="BZ67" s="59" t="str">
        <f t="shared" ref="BZ67:BZ130" si="109">IF(OR(AM67="",AN67=""),"",IF(OR(AM67=-99,AN67=-99),-99,IF(AM67=3,IF(AN67=2,1,IF(AN67=3,1,0)),0)))</f>
        <v/>
      </c>
      <c r="CA67" s="59" t="str">
        <f t="shared" ref="CA67:CA130" si="110">IF(OR((AC67=""),(AD67="")),"",IF(AD67=-99,-99,IF(AC67&gt;=4,IF(OR(AD67=1,AD67=2),1,0),0)))</f>
        <v/>
      </c>
      <c r="CB67" s="59" t="str">
        <f t="shared" ref="CB67:CB130" si="111">IF(BW67="","",IF(BW67&lt;25,5,IF(BW67&lt;30,2,0)))</f>
        <v/>
      </c>
      <c r="CC67" s="59" t="str">
        <f t="shared" ref="CC67:CC130" si="112">IF(BX67="","",IF(BX67&lt;200,0,IF(BX67&lt;700,6,IF(BX67&gt;=700,9,""))))</f>
        <v/>
      </c>
      <c r="CD67" s="59" t="str">
        <f t="shared" ref="CD67:CD130" si="113">IF(K67="","",IF(K67&lt;4,0,IF(K67&gt;=4,4,"")))</f>
        <v/>
      </c>
      <c r="CE67" s="59" t="str">
        <f t="shared" ref="CE67:CE130" si="114">IF(L67="","",IF(L67&lt;4,0,IF(L67&gt;=4,4,"")))</f>
        <v/>
      </c>
      <c r="CF67" s="59" t="str">
        <f t="shared" ref="CF67:CF130" si="115">IF(M67="","",IF(M67&lt;4,0,IF(M67&gt;=4,3,"")))</f>
        <v/>
      </c>
      <c r="CG67" s="59" t="str">
        <f t="shared" ref="CG67:CG130" si="116">IF(N67="","",IF(N67&lt;4,0,IF(N67&gt;=4,1,"")))</f>
        <v/>
      </c>
      <c r="CH67" s="59" t="str">
        <f t="shared" ref="CH67:CH130" si="117">IF(BY67="","",IF(BY67=0,0,IF(BY67&lt;3,1,IF(BY67&lt;5,4,IF(BY67=5,6,"")))))</f>
        <v/>
      </c>
      <c r="CI67" s="59" t="str">
        <f t="shared" ref="CI67:CI130" si="118">IF(O67="","",IF(O67=0,0,IF(O67=1,3,IF(O67&lt;=4,4,IF(O67&gt;4,5,"")))))</f>
        <v/>
      </c>
      <c r="CJ67" s="59" t="str">
        <f t="shared" ref="CJ67:CJ130" si="119">IF(P67="","",IF(P67=0,0,IF(P67=1,1,IF(P67&lt;7,3,IF(P67=7,4,"")))))</f>
        <v/>
      </c>
      <c r="CK67" s="59" t="str">
        <f t="shared" ref="CK67:CK130" si="120">IF(Q67="","",IF(Q67&lt;4,3,IF(Q67&lt;7,2,IF(Q67=7,0,""))))</f>
        <v/>
      </c>
      <c r="CL67" s="59" t="str">
        <f t="shared" ref="CL67:CL130" si="121">IF(R67="","",IF(R67&lt;1,0,IF(R67&lt;=2,1,IF(R67&gt;2,2,""))))</f>
        <v/>
      </c>
      <c r="CM67" s="59" t="str">
        <f t="shared" ref="CM67:CM130" si="122">IF(S67="","",IF(S67=0,0,IF(S67=1,1,IF(S67&gt;1,2,""))))</f>
        <v/>
      </c>
      <c r="CN67" s="59" t="str">
        <f t="shared" ref="CN67:CN130" si="123">IF(T67="","",IF(T67=0,0,IF(T67&lt;=4,1,IF(T67&gt;4,2,""))))</f>
        <v/>
      </c>
      <c r="CO67" s="59" t="str">
        <f t="shared" ref="CO67:CO130" si="124">IF(U67="","",IF(U67&lt;4,0,IF(U67&lt;=6,1,IF(U67=7,2,""))))</f>
        <v/>
      </c>
      <c r="CP67" s="59" t="str">
        <f t="shared" ref="CP67:CP130" si="125">IF(V67="","",IF(V67&lt;4,2,IF(V67=4,1,IF(V67=5,0,""))))</f>
        <v/>
      </c>
      <c r="CQ67" s="59" t="str">
        <f t="shared" ref="CQ67:CQ130" si="126">IF(W67="","",IF(W67=1,2,IF(W67=2,1,IF(W67&gt;2,0,""))))</f>
        <v/>
      </c>
      <c r="CR67" s="59" t="str">
        <f t="shared" ref="CR67:CR130" si="127">IF(X67="","",IF(X67=0,0,IF(X67=1,1,IF(X67=2,2,IF(X67=3,2,IF(X67=-9,-9,IF(X67=-99,-99,"")))))))</f>
        <v/>
      </c>
      <c r="CS67" s="59" t="str">
        <f t="shared" ref="CS67:CS130" si="128">IF(Z67="","",IF(Z67=0,1,IF(Z67=1,0,"")))</f>
        <v/>
      </c>
      <c r="CT67" s="59" t="str">
        <f t="shared" ref="CT67:CT130" si="129">IF(CA67="","",IF(CA67=-99,-99,IF(CA67=1,3,0)))</f>
        <v/>
      </c>
      <c r="CU67" s="59" t="str">
        <f t="shared" ref="CU67:CU130" si="130">IF(BZ67="","",IF(BZ67=-99,-99,IF(BZ67=0,3,0)))</f>
        <v/>
      </c>
      <c r="CV67" s="59" t="str">
        <f t="shared" ref="CV67:CV130" si="131">IF(AO67="","",IF(AND(AO67&gt;=7,AO67&lt;=8),2,0))</f>
        <v/>
      </c>
      <c r="CW67" s="59" t="str">
        <f t="shared" ref="CW67:CW130" si="132">IF(AP67="","",IF(AP67=1,0,IF(AP67&gt;1,1,"")))</f>
        <v/>
      </c>
      <c r="CX67" s="59" t="str">
        <f t="shared" ref="CX67:CX130" si="133">IF(AQ67="","",IF(AQ67=0,1,IF(AQ67&gt;0,0,"")))</f>
        <v/>
      </c>
      <c r="CY67" s="59" t="str">
        <f t="shared" ref="CY67:CY130" si="134">IF(BA67="","",IF(BA67=0,0,IF(OR(BA67=1,BA67=2,BA67=3),3,IF(BA67=-99,-99,""))))</f>
        <v/>
      </c>
      <c r="CZ67" s="59" t="str">
        <f t="shared" ref="CZ67:CZ130" si="135">IF(BB67="","",IF(BB67=0,0,IF(OR(BB67=1,BB67=2,BB67=3),3,IF(BB67=-99,-99,""))))</f>
        <v/>
      </c>
      <c r="DA67" s="59" t="str">
        <f t="shared" ref="DA67:DA130" si="136">IF(BC67="","",IF(BC67=0,0,IF(OR(BC67=1,BC67=2,BC67=3),3,IF(BC67=-99,-99,""))))</f>
        <v/>
      </c>
      <c r="DB67" s="59" t="str">
        <f t="shared" ref="DB67:DB130" si="137">IF(BD67="","",IF(BD67=0,0,IF(OR(BD67=1,BD67=2,BD67=3),3,IF(BD67=-99,-99,""))))</f>
        <v/>
      </c>
      <c r="DC67" s="59" t="str">
        <f t="shared" ref="DC67:DC130" si="138">IF(BE67="","",IF(BE67=0,0,IF(OR(BE67=1,BE67=2,BE67=3),3,IF(BE67=-99,-99,""))))</f>
        <v/>
      </c>
      <c r="DD67" s="59" t="str">
        <f t="shared" ref="DD67:DD130" si="139">IF(BF67="","",IF(BF67=0,0,IF(OR(BF67=1,BF67=2,BF67=3),3,IF(BF67=-99,-99,""))))</f>
        <v/>
      </c>
      <c r="DE67" s="59" t="str">
        <f t="shared" ref="DE67:DE130" si="140">IF(BG67="","",IF(BG67=0,0,IF(OR(BG67=1,BG67=2,BG67=3),3,IF(BG67=-99,-99,""))))</f>
        <v/>
      </c>
      <c r="DF67" s="59" t="str">
        <f t="shared" ref="DF67:DF130" si="141">IF(BH67="","",IF(BH67=0,0,IF(OR(BH67=1,BH67=2,BH67=3),3,IF(BH67=-99,-99,""))))</f>
        <v/>
      </c>
      <c r="DG67" s="59" t="str">
        <f t="shared" ref="DG67:DG130" si="142">IF(BI67="","",IF(BI67=0,0,IF(OR(BI67=1,BI67=2,BI67=3),3,IF(BI67=-99,-99,""))))</f>
        <v/>
      </c>
      <c r="DH67" s="59" t="str">
        <f t="shared" ref="DH67:DH130" si="143">IF(BT67="","",IF(BS67=1,IF(BT67&lt;65,41,IF(BT67&lt;70,35,IF(BT67&lt;75,29,IF(BT67&lt;80,21,IF(BT67&lt;85,14,IF(BT67&lt;90,5,0)))))),IF(BS67=2,IF(BT67&lt;65,38,IF(BT67&lt;70,33,IF(BT67&lt;75,26,IF(BT67&lt;80,16,IF(BT67&lt;85,12,IF(BT67&lt;90,1,0)))))),"")))</f>
        <v/>
      </c>
      <c r="DI67" s="59" t="str">
        <f t="shared" ref="DI67:DI130" si="144">IF(BL67="","",IF(BL67=1,0,IF(BL67=2,3,IF(BL67&gt;2,6,""))))</f>
        <v/>
      </c>
      <c r="DJ67" s="59" t="str">
        <f t="shared" ref="DJ67:DJ130" si="145">IF(Y67="","",IF(Y67=0,3,IF(Y67=1,0,"")))</f>
        <v/>
      </c>
      <c r="DK67" s="59" t="str">
        <f t="shared" ref="DK67:DK130" si="146">IF(COUNTBLANK(CB67:CH67)=7,"",SUM(CB67:CH67))</f>
        <v/>
      </c>
      <c r="DL67" s="59" t="str">
        <f t="shared" ref="DL67:DL130" si="147">IF(COUNTBLANK(CI67:CR67)=10,"",SUM(CI67:CQ67,IF(CR67&gt;0,CR67,0)))</f>
        <v/>
      </c>
      <c r="DM67" s="59" t="str">
        <f t="shared" ref="DM67:DM130" si="148">IF(COUNTBLANK(CS67:CX67)=6,"",SUM(CS67,IF(CT67=-99,0,CT67),IF(CU67=-99,0,CU67),CV67:CX67))</f>
        <v/>
      </c>
      <c r="DN67" s="59" t="str">
        <f t="shared" ref="DN67:DN130" si="149">IF(COUNTBLANK(CY67:DG67)=9,"",SUM(IF(OR(CY67="",CY67=-99),0,CY67),IF(OR(CZ67="",CZ67=-99),0,CZ67),IF(OR(DA67="",DA67=-99),0,DA67),IF(OR(DB67="",DB67=-99),0,DB67),IF(OR(DC67="",DC67=-99),0,DC67),IF(OR(DD67="",DD67=-99),0,DD67),IF(OR(DE67="",DE67=-99),0,DE67),IF(OR(DF67="",DF67=-99),0,DF67),IF(OR(DG67="",DG67=-99),0,DG67)))</f>
        <v/>
      </c>
      <c r="DO67" s="59" t="str">
        <f t="shared" ref="DO67:DO130" si="150">IF(COUNTBLANK(DH67:DJ67)=3,"",SUM(DH67:DJ67))</f>
        <v/>
      </c>
      <c r="DP67" s="59" t="str">
        <f t="shared" ref="DP67:DP130" si="151">IF(COUNTBLANK(DK67:DN67)=4,"",SUM(DK67:DN67))</f>
        <v/>
      </c>
      <c r="DQ67" s="59" t="str">
        <f t="shared" ref="DQ67:DQ130" si="152">IF(COUNTBLANK(CB67:CH67)=7,"",SUM(IF(CB67="",0,5),IF(CC67="",0,9),IF(CD67="",0,4),IF(CE67="",0,4),IF(CF67="",0,3),IF(CG67="",0,1),IF(CH67="",0,6)))</f>
        <v/>
      </c>
      <c r="DR67" s="59" t="str">
        <f t="shared" ref="DR67:DR130" si="153">IF(COUNTBLANK(CI67:CR67)=10,"",SUM(IF(CI67="",0,5),IF(CJ67="",0,4),IF(CK67="",0,3),IF(CL67="",0,2),IF(CM67="",0,2),IF(CN67="",0,2),IF(CO67="",0,2),IF(CP67="",0,2),IF(CQ67="",0,2),IF(OR(CR67="",CR67=-99,CR67=-9),0,2)))</f>
        <v/>
      </c>
      <c r="DS67" s="59" t="str">
        <f t="shared" ref="DS67:DS130" si="154">IF(COUNTBLANK(CS67:CX67)=6,"",SUM(IF(CS67="",0,1),IF(OR(CT67="",CT67=-99),0,3),IF(OR(CU67="",CU67=-99),0,3),IF(CV67="",0,2),IF(CW67="",0,1),IF(CX67="",0,1)))</f>
        <v/>
      </c>
      <c r="DT67" s="59" t="str">
        <f t="shared" ref="DT67:DT130" si="155">IF(COUNTBLANK(CY67:DG67)=9,"",SUM(IF(OR(CY67="",CY67=-99),0,3),IF(OR(CZ67="",CZ67=-99),0,3),IF(OR(DA67="",DA67=-99),0,3),IF(OR(DB67="",DB67=-99),0,3),IF(OR(DC67="",DC67=-99),0,3),IF(OR(DD67="",DD67=-99),0,3),IF(OR(DE67="",DE67=-99),0,3),IF(OR(DF67="",DF67=-99),0,3),IF(OR(DG67="",DG67=-99),0,3)))</f>
        <v/>
      </c>
      <c r="DU67" s="59" t="str">
        <f t="shared" ref="DU67:DU130" si="156">IF(COUNTBLANK(DH67:DJ67)=3,"",SUM(IF(DH67="",0,IF(BS67=1,41,IF(BS67=2,38,""))),IF(DI67="",0,6),IF(DJ67="",0,3)))</f>
        <v/>
      </c>
      <c r="DV67" s="59" t="str">
        <f t="shared" ref="DV67:DV130" si="157">IF(COUNTBLANK(DK67:DN67)=4,"",SUM(DQ67:DT67))</f>
        <v/>
      </c>
      <c r="DW67" s="59" t="str">
        <f t="shared" ref="DW67:DW130" si="158">IF(DQ67="","",((DK67/DQ67)*100))</f>
        <v/>
      </c>
      <c r="DX67" s="59" t="str">
        <f t="shared" ref="DX67:DX130" si="159">IF(DR67="","",((DL67/DR67)*100))</f>
        <v/>
      </c>
      <c r="DY67" s="59" t="str">
        <f t="shared" ref="DY67:DY130" si="160">IF(DS67="","",((DM67/DS67)*100))</f>
        <v/>
      </c>
      <c r="DZ67" s="59" t="str">
        <f t="shared" ref="DZ67:DZ130" si="161">IF(DT67="","",((DN67/DT67)*100))</f>
        <v/>
      </c>
      <c r="EA67" s="59" t="str">
        <f t="shared" ref="EA67:EA130" si="162">IF(DU67="","",((DO67/DU67)*100))</f>
        <v/>
      </c>
      <c r="EB67" s="59" t="str">
        <f t="shared" ref="EB67:EB130" si="163">IF(DV67="","",((DP67/DV67)*100))</f>
        <v/>
      </c>
      <c r="EC67" s="59" t="str">
        <f t="shared" ref="EC67:EC130" si="164">IF(COUNTBLANK(DQ67:DT67)=4,"",SQRT((DQ67^2)+(DR67^2)+(DS67^2)+(DT67^2)))</f>
        <v/>
      </c>
      <c r="ED67" s="59" t="str">
        <f t="shared" ref="ED67:ED130" si="165">IF(EC67="","",(SUM(((DK67/EC67)^2),((DL67/EC67)^2),((DM67/EC67)^2),((DN67/EC67)^2))*100))</f>
        <v/>
      </c>
      <c r="EE67" s="59" t="str">
        <f t="shared" ref="EE67:EE130" si="166">IF(CB67="","",(CB67/DQ67*100))</f>
        <v/>
      </c>
      <c r="EF67" s="59" t="str">
        <f t="shared" ref="EF67:EF130" si="167">IF(CC67="","",(CC67/DQ67*100))</f>
        <v/>
      </c>
      <c r="EG67" s="59" t="str">
        <f t="shared" ref="EG67:EG130" si="168">IF(CD67="","",(CD67/DQ67*100))</f>
        <v/>
      </c>
      <c r="EH67" s="59" t="str">
        <f t="shared" ref="EH67:EH130" si="169">IF(CE67="","",(CE67/DQ67*100))</f>
        <v/>
      </c>
      <c r="EI67" s="59" t="str">
        <f t="shared" ref="EI67:EI130" si="170">IF(CF67="","",(CF67/DQ67*100))</f>
        <v/>
      </c>
      <c r="EJ67" s="59" t="str">
        <f t="shared" ref="EJ67:EJ130" si="171">IF(CG67="","",(CG67/DQ67*100))</f>
        <v/>
      </c>
      <c r="EK67" s="59" t="str">
        <f t="shared" ref="EK67:EK130" si="172">IF(CH67="","",(CH67/DQ67*100))</f>
        <v/>
      </c>
      <c r="EL67" s="59" t="str">
        <f t="shared" ref="EL67:EL130" si="173">IF(CI67="","",(CI67/DR67*100))</f>
        <v/>
      </c>
      <c r="EM67" s="59" t="str">
        <f t="shared" ref="EM67:EM130" si="174">IF(CJ67="","",(CJ67/DR67*100))</f>
        <v/>
      </c>
      <c r="EN67" s="59" t="str">
        <f t="shared" ref="EN67:EN130" si="175">IF(CK67="","",(CK67/DR67*100))</f>
        <v/>
      </c>
      <c r="EO67" s="59" t="str">
        <f t="shared" ref="EO67:EO130" si="176">IF(CL67="","",(CL67/DR67*100))</f>
        <v/>
      </c>
      <c r="EP67" s="59" t="str">
        <f t="shared" ref="EP67:EP130" si="177">IF(CM67="","",(CM67/DR67*100))</f>
        <v/>
      </c>
      <c r="EQ67" s="59" t="str">
        <f t="shared" ref="EQ67:EQ130" si="178">IF(CN67="","",(CN67/DR67*100))</f>
        <v/>
      </c>
      <c r="ER67" s="59" t="str">
        <f t="shared" ref="ER67:ER130" si="179">IF(CO67="","",(CO67/DR67*100))</f>
        <v/>
      </c>
      <c r="ES67" s="59" t="str">
        <f t="shared" ref="ES67:ES130" si="180">IF(CP67="","",(CP67/DR67*100))</f>
        <v/>
      </c>
      <c r="ET67" s="59" t="str">
        <f t="shared" ref="ET67:ET130" si="181">IF(CQ67="","",(CQ67/DR67*100))</f>
        <v/>
      </c>
      <c r="EU67" s="59" t="str">
        <f t="shared" ref="EU67:EU130" si="182">IF(CR67="","",(CR67/DR67*100))</f>
        <v/>
      </c>
      <c r="EV67" s="59" t="str">
        <f t="shared" ref="EV67:EV130" si="183">IF(CS67="","",(CS67/DS67*100))</f>
        <v/>
      </c>
      <c r="EW67" s="59" t="str">
        <f t="shared" ref="EW67:EW130" si="184">IF(CT67="","",(CT67/DS67*100))</f>
        <v/>
      </c>
      <c r="EX67" s="59" t="str">
        <f t="shared" ref="EX67:EX130" si="185">IF(CU67="","",(CU67/DS67*100))</f>
        <v/>
      </c>
      <c r="EY67" s="59" t="str">
        <f t="shared" ref="EY67:EY130" si="186">IF(CV67="","",(CV67/DS67*100))</f>
        <v/>
      </c>
      <c r="EZ67" s="59" t="str">
        <f t="shared" ref="EZ67:EZ130" si="187">IF(CW67="","",(CW67/DS67*100))</f>
        <v/>
      </c>
      <c r="FA67" s="59" t="str">
        <f t="shared" ref="FA67:FA130" si="188">IF(CX67="","",(CX67/DS67*100))</f>
        <v/>
      </c>
      <c r="FB67" s="59" t="str">
        <f t="shared" ref="FB67:FB130" si="189">IF(CY67="","",(CY67/$DT67*100))</f>
        <v/>
      </c>
      <c r="FC67" s="59" t="str">
        <f t="shared" ref="FC67:FC130" si="190">IF(CZ67="","",(CZ67/$DT67*100))</f>
        <v/>
      </c>
      <c r="FD67" s="59" t="str">
        <f t="shared" ref="FD67:FD130" si="191">IF(DA67="","",(DA67/$DT67*100))</f>
        <v/>
      </c>
      <c r="FE67" s="59" t="str">
        <f t="shared" ref="FE67:FE130" si="192">IF(DB67="","",(DB67/$DT67*100))</f>
        <v/>
      </c>
      <c r="FF67" s="59" t="str">
        <f t="shared" ref="FF67:FF130" si="193">IF(DC67="","",(DC67/$DT67*100))</f>
        <v/>
      </c>
      <c r="FG67" s="59" t="str">
        <f t="shared" ref="FG67:FG130" si="194">IF(DD67="","",(DD67/$DT67*100))</f>
        <v/>
      </c>
      <c r="FH67" s="59" t="str">
        <f t="shared" ref="FH67:FH130" si="195">IF(DE67="","",(DE67/$DT67*100))</f>
        <v/>
      </c>
      <c r="FI67" s="59" t="str">
        <f t="shared" ref="FI67:FI130" si="196">IF(DF67="","",(DF67/$DT67*100))</f>
        <v/>
      </c>
      <c r="FJ67" s="59" t="str">
        <f t="shared" ref="FJ67:FJ130" si="197">IF(DG67="","",(DG67/$DT67*100))</f>
        <v/>
      </c>
      <c r="FK67" s="59" t="str">
        <f t="shared" ref="FK67:FK130" si="198">IF(DH67="","",(DH67/DU67*100))</f>
        <v/>
      </c>
      <c r="FL67" s="59" t="str">
        <f t="shared" ref="FL67:FL130" si="199">IF(DI67="","",(DI67/DU67*100))</f>
        <v/>
      </c>
      <c r="FM67" s="59" t="str">
        <f t="shared" ref="FM67:FM130" si="200">IF(DJ67="","",(DJ67/DU67*100))</f>
        <v/>
      </c>
    </row>
    <row r="68" spans="72:169" x14ac:dyDescent="0.25">
      <c r="BT68" s="58" t="str">
        <f t="shared" si="103"/>
        <v/>
      </c>
      <c r="BU68" s="59" t="str">
        <f t="shared" si="104"/>
        <v/>
      </c>
      <c r="BV68" s="59" t="str">
        <f t="shared" si="105"/>
        <v/>
      </c>
      <c r="BW68" s="59" t="str">
        <f t="shared" si="106"/>
        <v/>
      </c>
      <c r="BX68" s="59" t="str">
        <f t="shared" si="107"/>
        <v/>
      </c>
      <c r="BY68" s="59" t="str">
        <f t="shared" si="108"/>
        <v/>
      </c>
      <c r="BZ68" s="59" t="str">
        <f t="shared" si="109"/>
        <v/>
      </c>
      <c r="CA68" s="59" t="str">
        <f t="shared" si="110"/>
        <v/>
      </c>
      <c r="CB68" s="59" t="str">
        <f t="shared" si="111"/>
        <v/>
      </c>
      <c r="CC68" s="59" t="str">
        <f t="shared" si="112"/>
        <v/>
      </c>
      <c r="CD68" s="59" t="str">
        <f t="shared" si="113"/>
        <v/>
      </c>
      <c r="CE68" s="59" t="str">
        <f t="shared" si="114"/>
        <v/>
      </c>
      <c r="CF68" s="59" t="str">
        <f t="shared" si="115"/>
        <v/>
      </c>
      <c r="CG68" s="59" t="str">
        <f t="shared" si="116"/>
        <v/>
      </c>
      <c r="CH68" s="59" t="str">
        <f t="shared" si="117"/>
        <v/>
      </c>
      <c r="CI68" s="59" t="str">
        <f t="shared" si="118"/>
        <v/>
      </c>
      <c r="CJ68" s="59" t="str">
        <f t="shared" si="119"/>
        <v/>
      </c>
      <c r="CK68" s="59" t="str">
        <f t="shared" si="120"/>
        <v/>
      </c>
      <c r="CL68" s="59" t="str">
        <f t="shared" si="121"/>
        <v/>
      </c>
      <c r="CM68" s="59" t="str">
        <f t="shared" si="122"/>
        <v/>
      </c>
      <c r="CN68" s="59" t="str">
        <f t="shared" si="123"/>
        <v/>
      </c>
      <c r="CO68" s="59" t="str">
        <f t="shared" si="124"/>
        <v/>
      </c>
      <c r="CP68" s="59" t="str">
        <f t="shared" si="125"/>
        <v/>
      </c>
      <c r="CQ68" s="59" t="str">
        <f t="shared" si="126"/>
        <v/>
      </c>
      <c r="CR68" s="59" t="str">
        <f t="shared" si="127"/>
        <v/>
      </c>
      <c r="CS68" s="59" t="str">
        <f t="shared" si="128"/>
        <v/>
      </c>
      <c r="CT68" s="59" t="str">
        <f t="shared" si="129"/>
        <v/>
      </c>
      <c r="CU68" s="59" t="str">
        <f t="shared" si="130"/>
        <v/>
      </c>
      <c r="CV68" s="59" t="str">
        <f t="shared" si="131"/>
        <v/>
      </c>
      <c r="CW68" s="59" t="str">
        <f t="shared" si="132"/>
        <v/>
      </c>
      <c r="CX68" s="59" t="str">
        <f t="shared" si="133"/>
        <v/>
      </c>
      <c r="CY68" s="59" t="str">
        <f t="shared" si="134"/>
        <v/>
      </c>
      <c r="CZ68" s="59" t="str">
        <f t="shared" si="135"/>
        <v/>
      </c>
      <c r="DA68" s="59" t="str">
        <f t="shared" si="136"/>
        <v/>
      </c>
      <c r="DB68" s="59" t="str">
        <f t="shared" si="137"/>
        <v/>
      </c>
      <c r="DC68" s="59" t="str">
        <f t="shared" si="138"/>
        <v/>
      </c>
      <c r="DD68" s="59" t="str">
        <f t="shared" si="139"/>
        <v/>
      </c>
      <c r="DE68" s="59" t="str">
        <f t="shared" si="140"/>
        <v/>
      </c>
      <c r="DF68" s="59" t="str">
        <f t="shared" si="141"/>
        <v/>
      </c>
      <c r="DG68" s="59" t="str">
        <f t="shared" si="142"/>
        <v/>
      </c>
      <c r="DH68" s="59" t="str">
        <f t="shared" si="143"/>
        <v/>
      </c>
      <c r="DI68" s="59" t="str">
        <f t="shared" si="144"/>
        <v/>
      </c>
      <c r="DJ68" s="59" t="str">
        <f t="shared" si="145"/>
        <v/>
      </c>
      <c r="DK68" s="59" t="str">
        <f t="shared" si="146"/>
        <v/>
      </c>
      <c r="DL68" s="59" t="str">
        <f t="shared" si="147"/>
        <v/>
      </c>
      <c r="DM68" s="59" t="str">
        <f t="shared" si="148"/>
        <v/>
      </c>
      <c r="DN68" s="59" t="str">
        <f t="shared" si="149"/>
        <v/>
      </c>
      <c r="DO68" s="59" t="str">
        <f t="shared" si="150"/>
        <v/>
      </c>
      <c r="DP68" s="59" t="str">
        <f t="shared" si="151"/>
        <v/>
      </c>
      <c r="DQ68" s="59" t="str">
        <f t="shared" si="152"/>
        <v/>
      </c>
      <c r="DR68" s="59" t="str">
        <f t="shared" si="153"/>
        <v/>
      </c>
      <c r="DS68" s="59" t="str">
        <f t="shared" si="154"/>
        <v/>
      </c>
      <c r="DT68" s="59" t="str">
        <f t="shared" si="155"/>
        <v/>
      </c>
      <c r="DU68" s="59" t="str">
        <f t="shared" si="156"/>
        <v/>
      </c>
      <c r="DV68" s="59" t="str">
        <f t="shared" si="157"/>
        <v/>
      </c>
      <c r="DW68" s="59" t="str">
        <f t="shared" si="158"/>
        <v/>
      </c>
      <c r="DX68" s="59" t="str">
        <f t="shared" si="159"/>
        <v/>
      </c>
      <c r="DY68" s="59" t="str">
        <f t="shared" si="160"/>
        <v/>
      </c>
      <c r="DZ68" s="59" t="str">
        <f t="shared" si="161"/>
        <v/>
      </c>
      <c r="EA68" s="59" t="str">
        <f t="shared" si="162"/>
        <v/>
      </c>
      <c r="EB68" s="59" t="str">
        <f t="shared" si="163"/>
        <v/>
      </c>
      <c r="EC68" s="59" t="str">
        <f t="shared" si="164"/>
        <v/>
      </c>
      <c r="ED68" s="59" t="str">
        <f t="shared" si="165"/>
        <v/>
      </c>
      <c r="EE68" s="59" t="str">
        <f t="shared" si="166"/>
        <v/>
      </c>
      <c r="EF68" s="59" t="str">
        <f t="shared" si="167"/>
        <v/>
      </c>
      <c r="EG68" s="59" t="str">
        <f t="shared" si="168"/>
        <v/>
      </c>
      <c r="EH68" s="59" t="str">
        <f t="shared" si="169"/>
        <v/>
      </c>
      <c r="EI68" s="59" t="str">
        <f t="shared" si="170"/>
        <v/>
      </c>
      <c r="EJ68" s="59" t="str">
        <f t="shared" si="171"/>
        <v/>
      </c>
      <c r="EK68" s="59" t="str">
        <f t="shared" si="172"/>
        <v/>
      </c>
      <c r="EL68" s="59" t="str">
        <f t="shared" si="173"/>
        <v/>
      </c>
      <c r="EM68" s="59" t="str">
        <f t="shared" si="174"/>
        <v/>
      </c>
      <c r="EN68" s="59" t="str">
        <f t="shared" si="175"/>
        <v/>
      </c>
      <c r="EO68" s="59" t="str">
        <f t="shared" si="176"/>
        <v/>
      </c>
      <c r="EP68" s="59" t="str">
        <f t="shared" si="177"/>
        <v/>
      </c>
      <c r="EQ68" s="59" t="str">
        <f t="shared" si="178"/>
        <v/>
      </c>
      <c r="ER68" s="59" t="str">
        <f t="shared" si="179"/>
        <v/>
      </c>
      <c r="ES68" s="59" t="str">
        <f t="shared" si="180"/>
        <v/>
      </c>
      <c r="ET68" s="59" t="str">
        <f t="shared" si="181"/>
        <v/>
      </c>
      <c r="EU68" s="59" t="str">
        <f t="shared" si="182"/>
        <v/>
      </c>
      <c r="EV68" s="59" t="str">
        <f t="shared" si="183"/>
        <v/>
      </c>
      <c r="EW68" s="59" t="str">
        <f t="shared" si="184"/>
        <v/>
      </c>
      <c r="EX68" s="59" t="str">
        <f t="shared" si="185"/>
        <v/>
      </c>
      <c r="EY68" s="59" t="str">
        <f t="shared" si="186"/>
        <v/>
      </c>
      <c r="EZ68" s="59" t="str">
        <f t="shared" si="187"/>
        <v/>
      </c>
      <c r="FA68" s="59" t="str">
        <f t="shared" si="188"/>
        <v/>
      </c>
      <c r="FB68" s="59" t="str">
        <f t="shared" si="189"/>
        <v/>
      </c>
      <c r="FC68" s="59" t="str">
        <f t="shared" si="190"/>
        <v/>
      </c>
      <c r="FD68" s="59" t="str">
        <f t="shared" si="191"/>
        <v/>
      </c>
      <c r="FE68" s="59" t="str">
        <f t="shared" si="192"/>
        <v/>
      </c>
      <c r="FF68" s="59" t="str">
        <f t="shared" si="193"/>
        <v/>
      </c>
      <c r="FG68" s="59" t="str">
        <f t="shared" si="194"/>
        <v/>
      </c>
      <c r="FH68" s="59" t="str">
        <f t="shared" si="195"/>
        <v/>
      </c>
      <c r="FI68" s="59" t="str">
        <f t="shared" si="196"/>
        <v/>
      </c>
      <c r="FJ68" s="59" t="str">
        <f t="shared" si="197"/>
        <v/>
      </c>
      <c r="FK68" s="59" t="str">
        <f t="shared" si="198"/>
        <v/>
      </c>
      <c r="FL68" s="59" t="str">
        <f t="shared" si="199"/>
        <v/>
      </c>
      <c r="FM68" s="59" t="str">
        <f t="shared" si="200"/>
        <v/>
      </c>
    </row>
    <row r="69" spans="72:169" x14ac:dyDescent="0.25">
      <c r="BT69" s="58" t="str">
        <f t="shared" si="103"/>
        <v/>
      </c>
      <c r="BU69" s="59" t="str">
        <f t="shared" si="104"/>
        <v/>
      </c>
      <c r="BV69" s="59" t="str">
        <f t="shared" si="105"/>
        <v/>
      </c>
      <c r="BW69" s="59" t="str">
        <f t="shared" si="106"/>
        <v/>
      </c>
      <c r="BX69" s="59" t="str">
        <f t="shared" si="107"/>
        <v/>
      </c>
      <c r="BY69" s="59" t="str">
        <f t="shared" si="108"/>
        <v/>
      </c>
      <c r="BZ69" s="59" t="str">
        <f t="shared" si="109"/>
        <v/>
      </c>
      <c r="CA69" s="59" t="str">
        <f t="shared" si="110"/>
        <v/>
      </c>
      <c r="CB69" s="59" t="str">
        <f t="shared" si="111"/>
        <v/>
      </c>
      <c r="CC69" s="59" t="str">
        <f t="shared" si="112"/>
        <v/>
      </c>
      <c r="CD69" s="59" t="str">
        <f t="shared" si="113"/>
        <v/>
      </c>
      <c r="CE69" s="59" t="str">
        <f t="shared" si="114"/>
        <v/>
      </c>
      <c r="CF69" s="59" t="str">
        <f t="shared" si="115"/>
        <v/>
      </c>
      <c r="CG69" s="59" t="str">
        <f t="shared" si="116"/>
        <v/>
      </c>
      <c r="CH69" s="59" t="str">
        <f t="shared" si="117"/>
        <v/>
      </c>
      <c r="CI69" s="59" t="str">
        <f t="shared" si="118"/>
        <v/>
      </c>
      <c r="CJ69" s="59" t="str">
        <f t="shared" si="119"/>
        <v/>
      </c>
      <c r="CK69" s="59" t="str">
        <f t="shared" si="120"/>
        <v/>
      </c>
      <c r="CL69" s="59" t="str">
        <f t="shared" si="121"/>
        <v/>
      </c>
      <c r="CM69" s="59" t="str">
        <f t="shared" si="122"/>
        <v/>
      </c>
      <c r="CN69" s="59" t="str">
        <f t="shared" si="123"/>
        <v/>
      </c>
      <c r="CO69" s="59" t="str">
        <f t="shared" si="124"/>
        <v/>
      </c>
      <c r="CP69" s="59" t="str">
        <f t="shared" si="125"/>
        <v/>
      </c>
      <c r="CQ69" s="59" t="str">
        <f t="shared" si="126"/>
        <v/>
      </c>
      <c r="CR69" s="59" t="str">
        <f t="shared" si="127"/>
        <v/>
      </c>
      <c r="CS69" s="59" t="str">
        <f t="shared" si="128"/>
        <v/>
      </c>
      <c r="CT69" s="59" t="str">
        <f t="shared" si="129"/>
        <v/>
      </c>
      <c r="CU69" s="59" t="str">
        <f t="shared" si="130"/>
        <v/>
      </c>
      <c r="CV69" s="59" t="str">
        <f t="shared" si="131"/>
        <v/>
      </c>
      <c r="CW69" s="59" t="str">
        <f t="shared" si="132"/>
        <v/>
      </c>
      <c r="CX69" s="59" t="str">
        <f t="shared" si="133"/>
        <v/>
      </c>
      <c r="CY69" s="59" t="str">
        <f t="shared" si="134"/>
        <v/>
      </c>
      <c r="CZ69" s="59" t="str">
        <f t="shared" si="135"/>
        <v/>
      </c>
      <c r="DA69" s="59" t="str">
        <f t="shared" si="136"/>
        <v/>
      </c>
      <c r="DB69" s="59" t="str">
        <f t="shared" si="137"/>
        <v/>
      </c>
      <c r="DC69" s="59" t="str">
        <f t="shared" si="138"/>
        <v/>
      </c>
      <c r="DD69" s="59" t="str">
        <f t="shared" si="139"/>
        <v/>
      </c>
      <c r="DE69" s="59" t="str">
        <f t="shared" si="140"/>
        <v/>
      </c>
      <c r="DF69" s="59" t="str">
        <f t="shared" si="141"/>
        <v/>
      </c>
      <c r="DG69" s="59" t="str">
        <f t="shared" si="142"/>
        <v/>
      </c>
      <c r="DH69" s="59" t="str">
        <f t="shared" si="143"/>
        <v/>
      </c>
      <c r="DI69" s="59" t="str">
        <f t="shared" si="144"/>
        <v/>
      </c>
      <c r="DJ69" s="59" t="str">
        <f t="shared" si="145"/>
        <v/>
      </c>
      <c r="DK69" s="59" t="str">
        <f t="shared" si="146"/>
        <v/>
      </c>
      <c r="DL69" s="59" t="str">
        <f t="shared" si="147"/>
        <v/>
      </c>
      <c r="DM69" s="59" t="str">
        <f t="shared" si="148"/>
        <v/>
      </c>
      <c r="DN69" s="59" t="str">
        <f t="shared" si="149"/>
        <v/>
      </c>
      <c r="DO69" s="59" t="str">
        <f t="shared" si="150"/>
        <v/>
      </c>
      <c r="DP69" s="59" t="str">
        <f t="shared" si="151"/>
        <v/>
      </c>
      <c r="DQ69" s="59" t="str">
        <f t="shared" si="152"/>
        <v/>
      </c>
      <c r="DR69" s="59" t="str">
        <f t="shared" si="153"/>
        <v/>
      </c>
      <c r="DS69" s="59" t="str">
        <f t="shared" si="154"/>
        <v/>
      </c>
      <c r="DT69" s="59" t="str">
        <f t="shared" si="155"/>
        <v/>
      </c>
      <c r="DU69" s="59" t="str">
        <f t="shared" si="156"/>
        <v/>
      </c>
      <c r="DV69" s="59" t="str">
        <f t="shared" si="157"/>
        <v/>
      </c>
      <c r="DW69" s="59" t="str">
        <f t="shared" si="158"/>
        <v/>
      </c>
      <c r="DX69" s="59" t="str">
        <f t="shared" si="159"/>
        <v/>
      </c>
      <c r="DY69" s="59" t="str">
        <f t="shared" si="160"/>
        <v/>
      </c>
      <c r="DZ69" s="59" t="str">
        <f t="shared" si="161"/>
        <v/>
      </c>
      <c r="EA69" s="59" t="str">
        <f t="shared" si="162"/>
        <v/>
      </c>
      <c r="EB69" s="59" t="str">
        <f t="shared" si="163"/>
        <v/>
      </c>
      <c r="EC69" s="59" t="str">
        <f t="shared" si="164"/>
        <v/>
      </c>
      <c r="ED69" s="59" t="str">
        <f t="shared" si="165"/>
        <v/>
      </c>
      <c r="EE69" s="59" t="str">
        <f t="shared" si="166"/>
        <v/>
      </c>
      <c r="EF69" s="59" t="str">
        <f t="shared" si="167"/>
        <v/>
      </c>
      <c r="EG69" s="59" t="str">
        <f t="shared" si="168"/>
        <v/>
      </c>
      <c r="EH69" s="59" t="str">
        <f t="shared" si="169"/>
        <v/>
      </c>
      <c r="EI69" s="59" t="str">
        <f t="shared" si="170"/>
        <v/>
      </c>
      <c r="EJ69" s="59" t="str">
        <f t="shared" si="171"/>
        <v/>
      </c>
      <c r="EK69" s="59" t="str">
        <f t="shared" si="172"/>
        <v/>
      </c>
      <c r="EL69" s="59" t="str">
        <f t="shared" si="173"/>
        <v/>
      </c>
      <c r="EM69" s="59" t="str">
        <f t="shared" si="174"/>
        <v/>
      </c>
      <c r="EN69" s="59" t="str">
        <f t="shared" si="175"/>
        <v/>
      </c>
      <c r="EO69" s="59" t="str">
        <f t="shared" si="176"/>
        <v/>
      </c>
      <c r="EP69" s="59" t="str">
        <f t="shared" si="177"/>
        <v/>
      </c>
      <c r="EQ69" s="59" t="str">
        <f t="shared" si="178"/>
        <v/>
      </c>
      <c r="ER69" s="59" t="str">
        <f t="shared" si="179"/>
        <v/>
      </c>
      <c r="ES69" s="59" t="str">
        <f t="shared" si="180"/>
        <v/>
      </c>
      <c r="ET69" s="59" t="str">
        <f t="shared" si="181"/>
        <v/>
      </c>
      <c r="EU69" s="59" t="str">
        <f t="shared" si="182"/>
        <v/>
      </c>
      <c r="EV69" s="59" t="str">
        <f t="shared" si="183"/>
        <v/>
      </c>
      <c r="EW69" s="59" t="str">
        <f t="shared" si="184"/>
        <v/>
      </c>
      <c r="EX69" s="59" t="str">
        <f t="shared" si="185"/>
        <v/>
      </c>
      <c r="EY69" s="59" t="str">
        <f t="shared" si="186"/>
        <v/>
      </c>
      <c r="EZ69" s="59" t="str">
        <f t="shared" si="187"/>
        <v/>
      </c>
      <c r="FA69" s="59" t="str">
        <f t="shared" si="188"/>
        <v/>
      </c>
      <c r="FB69" s="59" t="str">
        <f t="shared" si="189"/>
        <v/>
      </c>
      <c r="FC69" s="59" t="str">
        <f t="shared" si="190"/>
        <v/>
      </c>
      <c r="FD69" s="59" t="str">
        <f t="shared" si="191"/>
        <v/>
      </c>
      <c r="FE69" s="59" t="str">
        <f t="shared" si="192"/>
        <v/>
      </c>
      <c r="FF69" s="59" t="str">
        <f t="shared" si="193"/>
        <v/>
      </c>
      <c r="FG69" s="59" t="str">
        <f t="shared" si="194"/>
        <v/>
      </c>
      <c r="FH69" s="59" t="str">
        <f t="shared" si="195"/>
        <v/>
      </c>
      <c r="FI69" s="59" t="str">
        <f t="shared" si="196"/>
        <v/>
      </c>
      <c r="FJ69" s="59" t="str">
        <f t="shared" si="197"/>
        <v/>
      </c>
      <c r="FK69" s="59" t="str">
        <f t="shared" si="198"/>
        <v/>
      </c>
      <c r="FL69" s="59" t="str">
        <f t="shared" si="199"/>
        <v/>
      </c>
      <c r="FM69" s="59" t="str">
        <f t="shared" si="200"/>
        <v/>
      </c>
    </row>
    <row r="70" spans="72:169" x14ac:dyDescent="0.25">
      <c r="BT70" s="58" t="str">
        <f t="shared" si="103"/>
        <v/>
      </c>
      <c r="BU70" s="59" t="str">
        <f t="shared" si="104"/>
        <v/>
      </c>
      <c r="BV70" s="59" t="str">
        <f t="shared" si="105"/>
        <v/>
      </c>
      <c r="BW70" s="59" t="str">
        <f t="shared" si="106"/>
        <v/>
      </c>
      <c r="BX70" s="59" t="str">
        <f t="shared" si="107"/>
        <v/>
      </c>
      <c r="BY70" s="59" t="str">
        <f t="shared" si="108"/>
        <v/>
      </c>
      <c r="BZ70" s="59" t="str">
        <f t="shared" si="109"/>
        <v/>
      </c>
      <c r="CA70" s="59" t="str">
        <f t="shared" si="110"/>
        <v/>
      </c>
      <c r="CB70" s="59" t="str">
        <f t="shared" si="111"/>
        <v/>
      </c>
      <c r="CC70" s="59" t="str">
        <f t="shared" si="112"/>
        <v/>
      </c>
      <c r="CD70" s="59" t="str">
        <f t="shared" si="113"/>
        <v/>
      </c>
      <c r="CE70" s="59" t="str">
        <f t="shared" si="114"/>
        <v/>
      </c>
      <c r="CF70" s="59" t="str">
        <f t="shared" si="115"/>
        <v/>
      </c>
      <c r="CG70" s="59" t="str">
        <f t="shared" si="116"/>
        <v/>
      </c>
      <c r="CH70" s="59" t="str">
        <f t="shared" si="117"/>
        <v/>
      </c>
      <c r="CI70" s="59" t="str">
        <f t="shared" si="118"/>
        <v/>
      </c>
      <c r="CJ70" s="59" t="str">
        <f t="shared" si="119"/>
        <v/>
      </c>
      <c r="CK70" s="59" t="str">
        <f t="shared" si="120"/>
        <v/>
      </c>
      <c r="CL70" s="59" t="str">
        <f t="shared" si="121"/>
        <v/>
      </c>
      <c r="CM70" s="59" t="str">
        <f t="shared" si="122"/>
        <v/>
      </c>
      <c r="CN70" s="59" t="str">
        <f t="shared" si="123"/>
        <v/>
      </c>
      <c r="CO70" s="59" t="str">
        <f t="shared" si="124"/>
        <v/>
      </c>
      <c r="CP70" s="59" t="str">
        <f t="shared" si="125"/>
        <v/>
      </c>
      <c r="CQ70" s="59" t="str">
        <f t="shared" si="126"/>
        <v/>
      </c>
      <c r="CR70" s="59" t="str">
        <f t="shared" si="127"/>
        <v/>
      </c>
      <c r="CS70" s="59" t="str">
        <f t="shared" si="128"/>
        <v/>
      </c>
      <c r="CT70" s="59" t="str">
        <f t="shared" si="129"/>
        <v/>
      </c>
      <c r="CU70" s="59" t="str">
        <f t="shared" si="130"/>
        <v/>
      </c>
      <c r="CV70" s="59" t="str">
        <f t="shared" si="131"/>
        <v/>
      </c>
      <c r="CW70" s="59" t="str">
        <f t="shared" si="132"/>
        <v/>
      </c>
      <c r="CX70" s="59" t="str">
        <f t="shared" si="133"/>
        <v/>
      </c>
      <c r="CY70" s="59" t="str">
        <f t="shared" si="134"/>
        <v/>
      </c>
      <c r="CZ70" s="59" t="str">
        <f t="shared" si="135"/>
        <v/>
      </c>
      <c r="DA70" s="59" t="str">
        <f t="shared" si="136"/>
        <v/>
      </c>
      <c r="DB70" s="59" t="str">
        <f t="shared" si="137"/>
        <v/>
      </c>
      <c r="DC70" s="59" t="str">
        <f t="shared" si="138"/>
        <v/>
      </c>
      <c r="DD70" s="59" t="str">
        <f t="shared" si="139"/>
        <v/>
      </c>
      <c r="DE70" s="59" t="str">
        <f t="shared" si="140"/>
        <v/>
      </c>
      <c r="DF70" s="59" t="str">
        <f t="shared" si="141"/>
        <v/>
      </c>
      <c r="DG70" s="59" t="str">
        <f t="shared" si="142"/>
        <v/>
      </c>
      <c r="DH70" s="59" t="str">
        <f t="shared" si="143"/>
        <v/>
      </c>
      <c r="DI70" s="59" t="str">
        <f t="shared" si="144"/>
        <v/>
      </c>
      <c r="DJ70" s="59" t="str">
        <f t="shared" si="145"/>
        <v/>
      </c>
      <c r="DK70" s="59" t="str">
        <f t="shared" si="146"/>
        <v/>
      </c>
      <c r="DL70" s="59" t="str">
        <f t="shared" si="147"/>
        <v/>
      </c>
      <c r="DM70" s="59" t="str">
        <f t="shared" si="148"/>
        <v/>
      </c>
      <c r="DN70" s="59" t="str">
        <f t="shared" si="149"/>
        <v/>
      </c>
      <c r="DO70" s="59" t="str">
        <f t="shared" si="150"/>
        <v/>
      </c>
      <c r="DP70" s="59" t="str">
        <f t="shared" si="151"/>
        <v/>
      </c>
      <c r="DQ70" s="59" t="str">
        <f t="shared" si="152"/>
        <v/>
      </c>
      <c r="DR70" s="59" t="str">
        <f t="shared" si="153"/>
        <v/>
      </c>
      <c r="DS70" s="59" t="str">
        <f t="shared" si="154"/>
        <v/>
      </c>
      <c r="DT70" s="59" t="str">
        <f t="shared" si="155"/>
        <v/>
      </c>
      <c r="DU70" s="59" t="str">
        <f t="shared" si="156"/>
        <v/>
      </c>
      <c r="DV70" s="59" t="str">
        <f t="shared" si="157"/>
        <v/>
      </c>
      <c r="DW70" s="59" t="str">
        <f t="shared" si="158"/>
        <v/>
      </c>
      <c r="DX70" s="59" t="str">
        <f t="shared" si="159"/>
        <v/>
      </c>
      <c r="DY70" s="59" t="str">
        <f t="shared" si="160"/>
        <v/>
      </c>
      <c r="DZ70" s="59" t="str">
        <f t="shared" si="161"/>
        <v/>
      </c>
      <c r="EA70" s="59" t="str">
        <f t="shared" si="162"/>
        <v/>
      </c>
      <c r="EB70" s="59" t="str">
        <f t="shared" si="163"/>
        <v/>
      </c>
      <c r="EC70" s="59" t="str">
        <f t="shared" si="164"/>
        <v/>
      </c>
      <c r="ED70" s="59" t="str">
        <f t="shared" si="165"/>
        <v/>
      </c>
      <c r="EE70" s="59" t="str">
        <f t="shared" si="166"/>
        <v/>
      </c>
      <c r="EF70" s="59" t="str">
        <f t="shared" si="167"/>
        <v/>
      </c>
      <c r="EG70" s="59" t="str">
        <f t="shared" si="168"/>
        <v/>
      </c>
      <c r="EH70" s="59" t="str">
        <f t="shared" si="169"/>
        <v/>
      </c>
      <c r="EI70" s="59" t="str">
        <f t="shared" si="170"/>
        <v/>
      </c>
      <c r="EJ70" s="59" t="str">
        <f t="shared" si="171"/>
        <v/>
      </c>
      <c r="EK70" s="59" t="str">
        <f t="shared" si="172"/>
        <v/>
      </c>
      <c r="EL70" s="59" t="str">
        <f t="shared" si="173"/>
        <v/>
      </c>
      <c r="EM70" s="59" t="str">
        <f t="shared" si="174"/>
        <v/>
      </c>
      <c r="EN70" s="59" t="str">
        <f t="shared" si="175"/>
        <v/>
      </c>
      <c r="EO70" s="59" t="str">
        <f t="shared" si="176"/>
        <v/>
      </c>
      <c r="EP70" s="59" t="str">
        <f t="shared" si="177"/>
        <v/>
      </c>
      <c r="EQ70" s="59" t="str">
        <f t="shared" si="178"/>
        <v/>
      </c>
      <c r="ER70" s="59" t="str">
        <f t="shared" si="179"/>
        <v/>
      </c>
      <c r="ES70" s="59" t="str">
        <f t="shared" si="180"/>
        <v/>
      </c>
      <c r="ET70" s="59" t="str">
        <f t="shared" si="181"/>
        <v/>
      </c>
      <c r="EU70" s="59" t="str">
        <f t="shared" si="182"/>
        <v/>
      </c>
      <c r="EV70" s="59" t="str">
        <f t="shared" si="183"/>
        <v/>
      </c>
      <c r="EW70" s="59" t="str">
        <f t="shared" si="184"/>
        <v/>
      </c>
      <c r="EX70" s="59" t="str">
        <f t="shared" si="185"/>
        <v/>
      </c>
      <c r="EY70" s="59" t="str">
        <f t="shared" si="186"/>
        <v/>
      </c>
      <c r="EZ70" s="59" t="str">
        <f t="shared" si="187"/>
        <v/>
      </c>
      <c r="FA70" s="59" t="str">
        <f t="shared" si="188"/>
        <v/>
      </c>
      <c r="FB70" s="59" t="str">
        <f t="shared" si="189"/>
        <v/>
      </c>
      <c r="FC70" s="59" t="str">
        <f t="shared" si="190"/>
        <v/>
      </c>
      <c r="FD70" s="59" t="str">
        <f t="shared" si="191"/>
        <v/>
      </c>
      <c r="FE70" s="59" t="str">
        <f t="shared" si="192"/>
        <v/>
      </c>
      <c r="FF70" s="59" t="str">
        <f t="shared" si="193"/>
        <v/>
      </c>
      <c r="FG70" s="59" t="str">
        <f t="shared" si="194"/>
        <v/>
      </c>
      <c r="FH70" s="59" t="str">
        <f t="shared" si="195"/>
        <v/>
      </c>
      <c r="FI70" s="59" t="str">
        <f t="shared" si="196"/>
        <v/>
      </c>
      <c r="FJ70" s="59" t="str">
        <f t="shared" si="197"/>
        <v/>
      </c>
      <c r="FK70" s="59" t="str">
        <f t="shared" si="198"/>
        <v/>
      </c>
      <c r="FL70" s="59" t="str">
        <f t="shared" si="199"/>
        <v/>
      </c>
      <c r="FM70" s="59" t="str">
        <f t="shared" si="200"/>
        <v/>
      </c>
    </row>
    <row r="71" spans="72:169" x14ac:dyDescent="0.25">
      <c r="BT71" s="58" t="str">
        <f t="shared" si="103"/>
        <v/>
      </c>
      <c r="BU71" s="59" t="str">
        <f t="shared" si="104"/>
        <v/>
      </c>
      <c r="BV71" s="59" t="str">
        <f t="shared" si="105"/>
        <v/>
      </c>
      <c r="BW71" s="59" t="str">
        <f t="shared" si="106"/>
        <v/>
      </c>
      <c r="BX71" s="59" t="str">
        <f t="shared" si="107"/>
        <v/>
      </c>
      <c r="BY71" s="59" t="str">
        <f t="shared" si="108"/>
        <v/>
      </c>
      <c r="BZ71" s="59" t="str">
        <f t="shared" si="109"/>
        <v/>
      </c>
      <c r="CA71" s="59" t="str">
        <f t="shared" si="110"/>
        <v/>
      </c>
      <c r="CB71" s="59" t="str">
        <f t="shared" si="111"/>
        <v/>
      </c>
      <c r="CC71" s="59" t="str">
        <f t="shared" si="112"/>
        <v/>
      </c>
      <c r="CD71" s="59" t="str">
        <f t="shared" si="113"/>
        <v/>
      </c>
      <c r="CE71" s="59" t="str">
        <f t="shared" si="114"/>
        <v/>
      </c>
      <c r="CF71" s="59" t="str">
        <f t="shared" si="115"/>
        <v/>
      </c>
      <c r="CG71" s="59" t="str">
        <f t="shared" si="116"/>
        <v/>
      </c>
      <c r="CH71" s="59" t="str">
        <f t="shared" si="117"/>
        <v/>
      </c>
      <c r="CI71" s="59" t="str">
        <f t="shared" si="118"/>
        <v/>
      </c>
      <c r="CJ71" s="59" t="str">
        <f t="shared" si="119"/>
        <v/>
      </c>
      <c r="CK71" s="59" t="str">
        <f t="shared" si="120"/>
        <v/>
      </c>
      <c r="CL71" s="59" t="str">
        <f t="shared" si="121"/>
        <v/>
      </c>
      <c r="CM71" s="59" t="str">
        <f t="shared" si="122"/>
        <v/>
      </c>
      <c r="CN71" s="59" t="str">
        <f t="shared" si="123"/>
        <v/>
      </c>
      <c r="CO71" s="59" t="str">
        <f t="shared" si="124"/>
        <v/>
      </c>
      <c r="CP71" s="59" t="str">
        <f t="shared" si="125"/>
        <v/>
      </c>
      <c r="CQ71" s="59" t="str">
        <f t="shared" si="126"/>
        <v/>
      </c>
      <c r="CR71" s="59" t="str">
        <f t="shared" si="127"/>
        <v/>
      </c>
      <c r="CS71" s="59" t="str">
        <f t="shared" si="128"/>
        <v/>
      </c>
      <c r="CT71" s="59" t="str">
        <f t="shared" si="129"/>
        <v/>
      </c>
      <c r="CU71" s="59" t="str">
        <f t="shared" si="130"/>
        <v/>
      </c>
      <c r="CV71" s="59" t="str">
        <f t="shared" si="131"/>
        <v/>
      </c>
      <c r="CW71" s="59" t="str">
        <f t="shared" si="132"/>
        <v/>
      </c>
      <c r="CX71" s="59" t="str">
        <f t="shared" si="133"/>
        <v/>
      </c>
      <c r="CY71" s="59" t="str">
        <f t="shared" si="134"/>
        <v/>
      </c>
      <c r="CZ71" s="59" t="str">
        <f t="shared" si="135"/>
        <v/>
      </c>
      <c r="DA71" s="59" t="str">
        <f t="shared" si="136"/>
        <v/>
      </c>
      <c r="DB71" s="59" t="str">
        <f t="shared" si="137"/>
        <v/>
      </c>
      <c r="DC71" s="59" t="str">
        <f t="shared" si="138"/>
        <v/>
      </c>
      <c r="DD71" s="59" t="str">
        <f t="shared" si="139"/>
        <v/>
      </c>
      <c r="DE71" s="59" t="str">
        <f t="shared" si="140"/>
        <v/>
      </c>
      <c r="DF71" s="59" t="str">
        <f t="shared" si="141"/>
        <v/>
      </c>
      <c r="DG71" s="59" t="str">
        <f t="shared" si="142"/>
        <v/>
      </c>
      <c r="DH71" s="59" t="str">
        <f t="shared" si="143"/>
        <v/>
      </c>
      <c r="DI71" s="59" t="str">
        <f t="shared" si="144"/>
        <v/>
      </c>
      <c r="DJ71" s="59" t="str">
        <f t="shared" si="145"/>
        <v/>
      </c>
      <c r="DK71" s="59" t="str">
        <f t="shared" si="146"/>
        <v/>
      </c>
      <c r="DL71" s="59" t="str">
        <f t="shared" si="147"/>
        <v/>
      </c>
      <c r="DM71" s="59" t="str">
        <f t="shared" si="148"/>
        <v/>
      </c>
      <c r="DN71" s="59" t="str">
        <f t="shared" si="149"/>
        <v/>
      </c>
      <c r="DO71" s="59" t="str">
        <f t="shared" si="150"/>
        <v/>
      </c>
      <c r="DP71" s="59" t="str">
        <f t="shared" si="151"/>
        <v/>
      </c>
      <c r="DQ71" s="59" t="str">
        <f t="shared" si="152"/>
        <v/>
      </c>
      <c r="DR71" s="59" t="str">
        <f t="shared" si="153"/>
        <v/>
      </c>
      <c r="DS71" s="59" t="str">
        <f t="shared" si="154"/>
        <v/>
      </c>
      <c r="DT71" s="59" t="str">
        <f t="shared" si="155"/>
        <v/>
      </c>
      <c r="DU71" s="59" t="str">
        <f t="shared" si="156"/>
        <v/>
      </c>
      <c r="DV71" s="59" t="str">
        <f t="shared" si="157"/>
        <v/>
      </c>
      <c r="DW71" s="59" t="str">
        <f t="shared" si="158"/>
        <v/>
      </c>
      <c r="DX71" s="59" t="str">
        <f t="shared" si="159"/>
        <v/>
      </c>
      <c r="DY71" s="59" t="str">
        <f t="shared" si="160"/>
        <v/>
      </c>
      <c r="DZ71" s="59" t="str">
        <f t="shared" si="161"/>
        <v/>
      </c>
      <c r="EA71" s="59" t="str">
        <f t="shared" si="162"/>
        <v/>
      </c>
      <c r="EB71" s="59" t="str">
        <f t="shared" si="163"/>
        <v/>
      </c>
      <c r="EC71" s="59" t="str">
        <f t="shared" si="164"/>
        <v/>
      </c>
      <c r="ED71" s="59" t="str">
        <f t="shared" si="165"/>
        <v/>
      </c>
      <c r="EE71" s="59" t="str">
        <f t="shared" si="166"/>
        <v/>
      </c>
      <c r="EF71" s="59" t="str">
        <f t="shared" si="167"/>
        <v/>
      </c>
      <c r="EG71" s="59" t="str">
        <f t="shared" si="168"/>
        <v/>
      </c>
      <c r="EH71" s="59" t="str">
        <f t="shared" si="169"/>
        <v/>
      </c>
      <c r="EI71" s="59" t="str">
        <f t="shared" si="170"/>
        <v/>
      </c>
      <c r="EJ71" s="59" t="str">
        <f t="shared" si="171"/>
        <v/>
      </c>
      <c r="EK71" s="59" t="str">
        <f t="shared" si="172"/>
        <v/>
      </c>
      <c r="EL71" s="59" t="str">
        <f t="shared" si="173"/>
        <v/>
      </c>
      <c r="EM71" s="59" t="str">
        <f t="shared" si="174"/>
        <v/>
      </c>
      <c r="EN71" s="59" t="str">
        <f t="shared" si="175"/>
        <v/>
      </c>
      <c r="EO71" s="59" t="str">
        <f t="shared" si="176"/>
        <v/>
      </c>
      <c r="EP71" s="59" t="str">
        <f t="shared" si="177"/>
        <v/>
      </c>
      <c r="EQ71" s="59" t="str">
        <f t="shared" si="178"/>
        <v/>
      </c>
      <c r="ER71" s="59" t="str">
        <f t="shared" si="179"/>
        <v/>
      </c>
      <c r="ES71" s="59" t="str">
        <f t="shared" si="180"/>
        <v/>
      </c>
      <c r="ET71" s="59" t="str">
        <f t="shared" si="181"/>
        <v/>
      </c>
      <c r="EU71" s="59" t="str">
        <f t="shared" si="182"/>
        <v/>
      </c>
      <c r="EV71" s="59" t="str">
        <f t="shared" si="183"/>
        <v/>
      </c>
      <c r="EW71" s="59" t="str">
        <f t="shared" si="184"/>
        <v/>
      </c>
      <c r="EX71" s="59" t="str">
        <f t="shared" si="185"/>
        <v/>
      </c>
      <c r="EY71" s="59" t="str">
        <f t="shared" si="186"/>
        <v/>
      </c>
      <c r="EZ71" s="59" t="str">
        <f t="shared" si="187"/>
        <v/>
      </c>
      <c r="FA71" s="59" t="str">
        <f t="shared" si="188"/>
        <v/>
      </c>
      <c r="FB71" s="59" t="str">
        <f t="shared" si="189"/>
        <v/>
      </c>
      <c r="FC71" s="59" t="str">
        <f t="shared" si="190"/>
        <v/>
      </c>
      <c r="FD71" s="59" t="str">
        <f t="shared" si="191"/>
        <v/>
      </c>
      <c r="FE71" s="59" t="str">
        <f t="shared" si="192"/>
        <v/>
      </c>
      <c r="FF71" s="59" t="str">
        <f t="shared" si="193"/>
        <v/>
      </c>
      <c r="FG71" s="59" t="str">
        <f t="shared" si="194"/>
        <v/>
      </c>
      <c r="FH71" s="59" t="str">
        <f t="shared" si="195"/>
        <v/>
      </c>
      <c r="FI71" s="59" t="str">
        <f t="shared" si="196"/>
        <v/>
      </c>
      <c r="FJ71" s="59" t="str">
        <f t="shared" si="197"/>
        <v/>
      </c>
      <c r="FK71" s="59" t="str">
        <f t="shared" si="198"/>
        <v/>
      </c>
      <c r="FL71" s="59" t="str">
        <f t="shared" si="199"/>
        <v/>
      </c>
      <c r="FM71" s="59" t="str">
        <f t="shared" si="200"/>
        <v/>
      </c>
    </row>
    <row r="72" spans="72:169" x14ac:dyDescent="0.25">
      <c r="BT72" s="58" t="str">
        <f t="shared" si="103"/>
        <v/>
      </c>
      <c r="BU72" s="59" t="str">
        <f t="shared" si="104"/>
        <v/>
      </c>
      <c r="BV72" s="59" t="str">
        <f t="shared" si="105"/>
        <v/>
      </c>
      <c r="BW72" s="59" t="str">
        <f t="shared" si="106"/>
        <v/>
      </c>
      <c r="BX72" s="59" t="str">
        <f t="shared" si="107"/>
        <v/>
      </c>
      <c r="BY72" s="59" t="str">
        <f t="shared" si="108"/>
        <v/>
      </c>
      <c r="BZ72" s="59" t="str">
        <f t="shared" si="109"/>
        <v/>
      </c>
      <c r="CA72" s="59" t="str">
        <f t="shared" si="110"/>
        <v/>
      </c>
      <c r="CB72" s="59" t="str">
        <f t="shared" si="111"/>
        <v/>
      </c>
      <c r="CC72" s="59" t="str">
        <f t="shared" si="112"/>
        <v/>
      </c>
      <c r="CD72" s="59" t="str">
        <f t="shared" si="113"/>
        <v/>
      </c>
      <c r="CE72" s="59" t="str">
        <f t="shared" si="114"/>
        <v/>
      </c>
      <c r="CF72" s="59" t="str">
        <f t="shared" si="115"/>
        <v/>
      </c>
      <c r="CG72" s="59" t="str">
        <f t="shared" si="116"/>
        <v/>
      </c>
      <c r="CH72" s="59" t="str">
        <f t="shared" si="117"/>
        <v/>
      </c>
      <c r="CI72" s="59" t="str">
        <f t="shared" si="118"/>
        <v/>
      </c>
      <c r="CJ72" s="59" t="str">
        <f t="shared" si="119"/>
        <v/>
      </c>
      <c r="CK72" s="59" t="str">
        <f t="shared" si="120"/>
        <v/>
      </c>
      <c r="CL72" s="59" t="str">
        <f t="shared" si="121"/>
        <v/>
      </c>
      <c r="CM72" s="59" t="str">
        <f t="shared" si="122"/>
        <v/>
      </c>
      <c r="CN72" s="59" t="str">
        <f t="shared" si="123"/>
        <v/>
      </c>
      <c r="CO72" s="59" t="str">
        <f t="shared" si="124"/>
        <v/>
      </c>
      <c r="CP72" s="59" t="str">
        <f t="shared" si="125"/>
        <v/>
      </c>
      <c r="CQ72" s="59" t="str">
        <f t="shared" si="126"/>
        <v/>
      </c>
      <c r="CR72" s="59" t="str">
        <f t="shared" si="127"/>
        <v/>
      </c>
      <c r="CS72" s="59" t="str">
        <f t="shared" si="128"/>
        <v/>
      </c>
      <c r="CT72" s="59" t="str">
        <f t="shared" si="129"/>
        <v/>
      </c>
      <c r="CU72" s="59" t="str">
        <f t="shared" si="130"/>
        <v/>
      </c>
      <c r="CV72" s="59" t="str">
        <f t="shared" si="131"/>
        <v/>
      </c>
      <c r="CW72" s="59" t="str">
        <f t="shared" si="132"/>
        <v/>
      </c>
      <c r="CX72" s="59" t="str">
        <f t="shared" si="133"/>
        <v/>
      </c>
      <c r="CY72" s="59" t="str">
        <f t="shared" si="134"/>
        <v/>
      </c>
      <c r="CZ72" s="59" t="str">
        <f t="shared" si="135"/>
        <v/>
      </c>
      <c r="DA72" s="59" t="str">
        <f t="shared" si="136"/>
        <v/>
      </c>
      <c r="DB72" s="59" t="str">
        <f t="shared" si="137"/>
        <v/>
      </c>
      <c r="DC72" s="59" t="str">
        <f t="shared" si="138"/>
        <v/>
      </c>
      <c r="DD72" s="59" t="str">
        <f t="shared" si="139"/>
        <v/>
      </c>
      <c r="DE72" s="59" t="str">
        <f t="shared" si="140"/>
        <v/>
      </c>
      <c r="DF72" s="59" t="str">
        <f t="shared" si="141"/>
        <v/>
      </c>
      <c r="DG72" s="59" t="str">
        <f t="shared" si="142"/>
        <v/>
      </c>
      <c r="DH72" s="59" t="str">
        <f t="shared" si="143"/>
        <v/>
      </c>
      <c r="DI72" s="59" t="str">
        <f t="shared" si="144"/>
        <v/>
      </c>
      <c r="DJ72" s="59" t="str">
        <f t="shared" si="145"/>
        <v/>
      </c>
      <c r="DK72" s="59" t="str">
        <f t="shared" si="146"/>
        <v/>
      </c>
      <c r="DL72" s="59" t="str">
        <f t="shared" si="147"/>
        <v/>
      </c>
      <c r="DM72" s="59" t="str">
        <f t="shared" si="148"/>
        <v/>
      </c>
      <c r="DN72" s="59" t="str">
        <f t="shared" si="149"/>
        <v/>
      </c>
      <c r="DO72" s="59" t="str">
        <f t="shared" si="150"/>
        <v/>
      </c>
      <c r="DP72" s="59" t="str">
        <f t="shared" si="151"/>
        <v/>
      </c>
      <c r="DQ72" s="59" t="str">
        <f t="shared" si="152"/>
        <v/>
      </c>
      <c r="DR72" s="59" t="str">
        <f t="shared" si="153"/>
        <v/>
      </c>
      <c r="DS72" s="59" t="str">
        <f t="shared" si="154"/>
        <v/>
      </c>
      <c r="DT72" s="59" t="str">
        <f t="shared" si="155"/>
        <v/>
      </c>
      <c r="DU72" s="59" t="str">
        <f t="shared" si="156"/>
        <v/>
      </c>
      <c r="DV72" s="59" t="str">
        <f t="shared" si="157"/>
        <v/>
      </c>
      <c r="DW72" s="59" t="str">
        <f t="shared" si="158"/>
        <v/>
      </c>
      <c r="DX72" s="59" t="str">
        <f t="shared" si="159"/>
        <v/>
      </c>
      <c r="DY72" s="59" t="str">
        <f t="shared" si="160"/>
        <v/>
      </c>
      <c r="DZ72" s="59" t="str">
        <f t="shared" si="161"/>
        <v/>
      </c>
      <c r="EA72" s="59" t="str">
        <f t="shared" si="162"/>
        <v/>
      </c>
      <c r="EB72" s="59" t="str">
        <f t="shared" si="163"/>
        <v/>
      </c>
      <c r="EC72" s="59" t="str">
        <f t="shared" si="164"/>
        <v/>
      </c>
      <c r="ED72" s="59" t="str">
        <f t="shared" si="165"/>
        <v/>
      </c>
      <c r="EE72" s="59" t="str">
        <f t="shared" si="166"/>
        <v/>
      </c>
      <c r="EF72" s="59" t="str">
        <f t="shared" si="167"/>
        <v/>
      </c>
      <c r="EG72" s="59" t="str">
        <f t="shared" si="168"/>
        <v/>
      </c>
      <c r="EH72" s="59" t="str">
        <f t="shared" si="169"/>
        <v/>
      </c>
      <c r="EI72" s="59" t="str">
        <f t="shared" si="170"/>
        <v/>
      </c>
      <c r="EJ72" s="59" t="str">
        <f t="shared" si="171"/>
        <v/>
      </c>
      <c r="EK72" s="59" t="str">
        <f t="shared" si="172"/>
        <v/>
      </c>
      <c r="EL72" s="59" t="str">
        <f t="shared" si="173"/>
        <v/>
      </c>
      <c r="EM72" s="59" t="str">
        <f t="shared" si="174"/>
        <v/>
      </c>
      <c r="EN72" s="59" t="str">
        <f t="shared" si="175"/>
        <v/>
      </c>
      <c r="EO72" s="59" t="str">
        <f t="shared" si="176"/>
        <v/>
      </c>
      <c r="EP72" s="59" t="str">
        <f t="shared" si="177"/>
        <v/>
      </c>
      <c r="EQ72" s="59" t="str">
        <f t="shared" si="178"/>
        <v/>
      </c>
      <c r="ER72" s="59" t="str">
        <f t="shared" si="179"/>
        <v/>
      </c>
      <c r="ES72" s="59" t="str">
        <f t="shared" si="180"/>
        <v/>
      </c>
      <c r="ET72" s="59" t="str">
        <f t="shared" si="181"/>
        <v/>
      </c>
      <c r="EU72" s="59" t="str">
        <f t="shared" si="182"/>
        <v/>
      </c>
      <c r="EV72" s="59" t="str">
        <f t="shared" si="183"/>
        <v/>
      </c>
      <c r="EW72" s="59" t="str">
        <f t="shared" si="184"/>
        <v/>
      </c>
      <c r="EX72" s="59" t="str">
        <f t="shared" si="185"/>
        <v/>
      </c>
      <c r="EY72" s="59" t="str">
        <f t="shared" si="186"/>
        <v/>
      </c>
      <c r="EZ72" s="59" t="str">
        <f t="shared" si="187"/>
        <v/>
      </c>
      <c r="FA72" s="59" t="str">
        <f t="shared" si="188"/>
        <v/>
      </c>
      <c r="FB72" s="59" t="str">
        <f t="shared" si="189"/>
        <v/>
      </c>
      <c r="FC72" s="59" t="str">
        <f t="shared" si="190"/>
        <v/>
      </c>
      <c r="FD72" s="59" t="str">
        <f t="shared" si="191"/>
        <v/>
      </c>
      <c r="FE72" s="59" t="str">
        <f t="shared" si="192"/>
        <v/>
      </c>
      <c r="FF72" s="59" t="str">
        <f t="shared" si="193"/>
        <v/>
      </c>
      <c r="FG72" s="59" t="str">
        <f t="shared" si="194"/>
        <v/>
      </c>
      <c r="FH72" s="59" t="str">
        <f t="shared" si="195"/>
        <v/>
      </c>
      <c r="FI72" s="59" t="str">
        <f t="shared" si="196"/>
        <v/>
      </c>
      <c r="FJ72" s="59" t="str">
        <f t="shared" si="197"/>
        <v/>
      </c>
      <c r="FK72" s="59" t="str">
        <f t="shared" si="198"/>
        <v/>
      </c>
      <c r="FL72" s="59" t="str">
        <f t="shared" si="199"/>
        <v/>
      </c>
      <c r="FM72" s="59" t="str">
        <f t="shared" si="200"/>
        <v/>
      </c>
    </row>
    <row r="73" spans="72:169" x14ac:dyDescent="0.25">
      <c r="BT73" s="58" t="str">
        <f t="shared" si="103"/>
        <v/>
      </c>
      <c r="BU73" s="59" t="str">
        <f t="shared" si="104"/>
        <v/>
      </c>
      <c r="BV73" s="59" t="str">
        <f t="shared" si="105"/>
        <v/>
      </c>
      <c r="BW73" s="59" t="str">
        <f t="shared" si="106"/>
        <v/>
      </c>
      <c r="BX73" s="59" t="str">
        <f t="shared" si="107"/>
        <v/>
      </c>
      <c r="BY73" s="59" t="str">
        <f t="shared" si="108"/>
        <v/>
      </c>
      <c r="BZ73" s="59" t="str">
        <f t="shared" si="109"/>
        <v/>
      </c>
      <c r="CA73" s="59" t="str">
        <f t="shared" si="110"/>
        <v/>
      </c>
      <c r="CB73" s="59" t="str">
        <f t="shared" si="111"/>
        <v/>
      </c>
      <c r="CC73" s="59" t="str">
        <f t="shared" si="112"/>
        <v/>
      </c>
      <c r="CD73" s="59" t="str">
        <f t="shared" si="113"/>
        <v/>
      </c>
      <c r="CE73" s="59" t="str">
        <f t="shared" si="114"/>
        <v/>
      </c>
      <c r="CF73" s="59" t="str">
        <f t="shared" si="115"/>
        <v/>
      </c>
      <c r="CG73" s="59" t="str">
        <f t="shared" si="116"/>
        <v/>
      </c>
      <c r="CH73" s="59" t="str">
        <f t="shared" si="117"/>
        <v/>
      </c>
      <c r="CI73" s="59" t="str">
        <f t="shared" si="118"/>
        <v/>
      </c>
      <c r="CJ73" s="59" t="str">
        <f t="shared" si="119"/>
        <v/>
      </c>
      <c r="CK73" s="59" t="str">
        <f t="shared" si="120"/>
        <v/>
      </c>
      <c r="CL73" s="59" t="str">
        <f t="shared" si="121"/>
        <v/>
      </c>
      <c r="CM73" s="59" t="str">
        <f t="shared" si="122"/>
        <v/>
      </c>
      <c r="CN73" s="59" t="str">
        <f t="shared" si="123"/>
        <v/>
      </c>
      <c r="CO73" s="59" t="str">
        <f t="shared" si="124"/>
        <v/>
      </c>
      <c r="CP73" s="59" t="str">
        <f t="shared" si="125"/>
        <v/>
      </c>
      <c r="CQ73" s="59" t="str">
        <f t="shared" si="126"/>
        <v/>
      </c>
      <c r="CR73" s="59" t="str">
        <f t="shared" si="127"/>
        <v/>
      </c>
      <c r="CS73" s="59" t="str">
        <f t="shared" si="128"/>
        <v/>
      </c>
      <c r="CT73" s="59" t="str">
        <f t="shared" si="129"/>
        <v/>
      </c>
      <c r="CU73" s="59" t="str">
        <f t="shared" si="130"/>
        <v/>
      </c>
      <c r="CV73" s="59" t="str">
        <f t="shared" si="131"/>
        <v/>
      </c>
      <c r="CW73" s="59" t="str">
        <f t="shared" si="132"/>
        <v/>
      </c>
      <c r="CX73" s="59" t="str">
        <f t="shared" si="133"/>
        <v/>
      </c>
      <c r="CY73" s="59" t="str">
        <f t="shared" si="134"/>
        <v/>
      </c>
      <c r="CZ73" s="59" t="str">
        <f t="shared" si="135"/>
        <v/>
      </c>
      <c r="DA73" s="59" t="str">
        <f t="shared" si="136"/>
        <v/>
      </c>
      <c r="DB73" s="59" t="str">
        <f t="shared" si="137"/>
        <v/>
      </c>
      <c r="DC73" s="59" t="str">
        <f t="shared" si="138"/>
        <v/>
      </c>
      <c r="DD73" s="59" t="str">
        <f t="shared" si="139"/>
        <v/>
      </c>
      <c r="DE73" s="59" t="str">
        <f t="shared" si="140"/>
        <v/>
      </c>
      <c r="DF73" s="59" t="str">
        <f t="shared" si="141"/>
        <v/>
      </c>
      <c r="DG73" s="59" t="str">
        <f t="shared" si="142"/>
        <v/>
      </c>
      <c r="DH73" s="59" t="str">
        <f t="shared" si="143"/>
        <v/>
      </c>
      <c r="DI73" s="59" t="str">
        <f t="shared" si="144"/>
        <v/>
      </c>
      <c r="DJ73" s="59" t="str">
        <f t="shared" si="145"/>
        <v/>
      </c>
      <c r="DK73" s="59" t="str">
        <f t="shared" si="146"/>
        <v/>
      </c>
      <c r="DL73" s="59" t="str">
        <f t="shared" si="147"/>
        <v/>
      </c>
      <c r="DM73" s="59" t="str">
        <f t="shared" si="148"/>
        <v/>
      </c>
      <c r="DN73" s="59" t="str">
        <f t="shared" si="149"/>
        <v/>
      </c>
      <c r="DO73" s="59" t="str">
        <f t="shared" si="150"/>
        <v/>
      </c>
      <c r="DP73" s="59" t="str">
        <f t="shared" si="151"/>
        <v/>
      </c>
      <c r="DQ73" s="59" t="str">
        <f t="shared" si="152"/>
        <v/>
      </c>
      <c r="DR73" s="59" t="str">
        <f t="shared" si="153"/>
        <v/>
      </c>
      <c r="DS73" s="59" t="str">
        <f t="shared" si="154"/>
        <v/>
      </c>
      <c r="DT73" s="59" t="str">
        <f t="shared" si="155"/>
        <v/>
      </c>
      <c r="DU73" s="59" t="str">
        <f t="shared" si="156"/>
        <v/>
      </c>
      <c r="DV73" s="59" t="str">
        <f t="shared" si="157"/>
        <v/>
      </c>
      <c r="DW73" s="59" t="str">
        <f t="shared" si="158"/>
        <v/>
      </c>
      <c r="DX73" s="59" t="str">
        <f t="shared" si="159"/>
        <v/>
      </c>
      <c r="DY73" s="59" t="str">
        <f t="shared" si="160"/>
        <v/>
      </c>
      <c r="DZ73" s="59" t="str">
        <f t="shared" si="161"/>
        <v/>
      </c>
      <c r="EA73" s="59" t="str">
        <f t="shared" si="162"/>
        <v/>
      </c>
      <c r="EB73" s="59" t="str">
        <f t="shared" si="163"/>
        <v/>
      </c>
      <c r="EC73" s="59" t="str">
        <f t="shared" si="164"/>
        <v/>
      </c>
      <c r="ED73" s="59" t="str">
        <f t="shared" si="165"/>
        <v/>
      </c>
      <c r="EE73" s="59" t="str">
        <f t="shared" si="166"/>
        <v/>
      </c>
      <c r="EF73" s="59" t="str">
        <f t="shared" si="167"/>
        <v/>
      </c>
      <c r="EG73" s="59" t="str">
        <f t="shared" si="168"/>
        <v/>
      </c>
      <c r="EH73" s="59" t="str">
        <f t="shared" si="169"/>
        <v/>
      </c>
      <c r="EI73" s="59" t="str">
        <f t="shared" si="170"/>
        <v/>
      </c>
      <c r="EJ73" s="59" t="str">
        <f t="shared" si="171"/>
        <v/>
      </c>
      <c r="EK73" s="59" t="str">
        <f t="shared" si="172"/>
        <v/>
      </c>
      <c r="EL73" s="59" t="str">
        <f t="shared" si="173"/>
        <v/>
      </c>
      <c r="EM73" s="59" t="str">
        <f t="shared" si="174"/>
        <v/>
      </c>
      <c r="EN73" s="59" t="str">
        <f t="shared" si="175"/>
        <v/>
      </c>
      <c r="EO73" s="59" t="str">
        <f t="shared" si="176"/>
        <v/>
      </c>
      <c r="EP73" s="59" t="str">
        <f t="shared" si="177"/>
        <v/>
      </c>
      <c r="EQ73" s="59" t="str">
        <f t="shared" si="178"/>
        <v/>
      </c>
      <c r="ER73" s="59" t="str">
        <f t="shared" si="179"/>
        <v/>
      </c>
      <c r="ES73" s="59" t="str">
        <f t="shared" si="180"/>
        <v/>
      </c>
      <c r="ET73" s="59" t="str">
        <f t="shared" si="181"/>
        <v/>
      </c>
      <c r="EU73" s="59" t="str">
        <f t="shared" si="182"/>
        <v/>
      </c>
      <c r="EV73" s="59" t="str">
        <f t="shared" si="183"/>
        <v/>
      </c>
      <c r="EW73" s="59" t="str">
        <f t="shared" si="184"/>
        <v/>
      </c>
      <c r="EX73" s="59" t="str">
        <f t="shared" si="185"/>
        <v/>
      </c>
      <c r="EY73" s="59" t="str">
        <f t="shared" si="186"/>
        <v/>
      </c>
      <c r="EZ73" s="59" t="str">
        <f t="shared" si="187"/>
        <v/>
      </c>
      <c r="FA73" s="59" t="str">
        <f t="shared" si="188"/>
        <v/>
      </c>
      <c r="FB73" s="59" t="str">
        <f t="shared" si="189"/>
        <v/>
      </c>
      <c r="FC73" s="59" t="str">
        <f t="shared" si="190"/>
        <v/>
      </c>
      <c r="FD73" s="59" t="str">
        <f t="shared" si="191"/>
        <v/>
      </c>
      <c r="FE73" s="59" t="str">
        <f t="shared" si="192"/>
        <v/>
      </c>
      <c r="FF73" s="59" t="str">
        <f t="shared" si="193"/>
        <v/>
      </c>
      <c r="FG73" s="59" t="str">
        <f t="shared" si="194"/>
        <v/>
      </c>
      <c r="FH73" s="59" t="str">
        <f t="shared" si="195"/>
        <v/>
      </c>
      <c r="FI73" s="59" t="str">
        <f t="shared" si="196"/>
        <v/>
      </c>
      <c r="FJ73" s="59" t="str">
        <f t="shared" si="197"/>
        <v/>
      </c>
      <c r="FK73" s="59" t="str">
        <f t="shared" si="198"/>
        <v/>
      </c>
      <c r="FL73" s="59" t="str">
        <f t="shared" si="199"/>
        <v/>
      </c>
      <c r="FM73" s="59" t="str">
        <f t="shared" si="200"/>
        <v/>
      </c>
    </row>
    <row r="74" spans="72:169" x14ac:dyDescent="0.25">
      <c r="BT74" s="58" t="str">
        <f t="shared" si="103"/>
        <v/>
      </c>
      <c r="BU74" s="59" t="str">
        <f t="shared" si="104"/>
        <v/>
      </c>
      <c r="BV74" s="59" t="str">
        <f t="shared" si="105"/>
        <v/>
      </c>
      <c r="BW74" s="59" t="str">
        <f t="shared" si="106"/>
        <v/>
      </c>
      <c r="BX74" s="59" t="str">
        <f t="shared" si="107"/>
        <v/>
      </c>
      <c r="BY74" s="59" t="str">
        <f t="shared" si="108"/>
        <v/>
      </c>
      <c r="BZ74" s="59" t="str">
        <f t="shared" si="109"/>
        <v/>
      </c>
      <c r="CA74" s="59" t="str">
        <f t="shared" si="110"/>
        <v/>
      </c>
      <c r="CB74" s="59" t="str">
        <f t="shared" si="111"/>
        <v/>
      </c>
      <c r="CC74" s="59" t="str">
        <f t="shared" si="112"/>
        <v/>
      </c>
      <c r="CD74" s="59" t="str">
        <f t="shared" si="113"/>
        <v/>
      </c>
      <c r="CE74" s="59" t="str">
        <f t="shared" si="114"/>
        <v/>
      </c>
      <c r="CF74" s="59" t="str">
        <f t="shared" si="115"/>
        <v/>
      </c>
      <c r="CG74" s="59" t="str">
        <f t="shared" si="116"/>
        <v/>
      </c>
      <c r="CH74" s="59" t="str">
        <f t="shared" si="117"/>
        <v/>
      </c>
      <c r="CI74" s="59" t="str">
        <f t="shared" si="118"/>
        <v/>
      </c>
      <c r="CJ74" s="59" t="str">
        <f t="shared" si="119"/>
        <v/>
      </c>
      <c r="CK74" s="59" t="str">
        <f t="shared" si="120"/>
        <v/>
      </c>
      <c r="CL74" s="59" t="str">
        <f t="shared" si="121"/>
        <v/>
      </c>
      <c r="CM74" s="59" t="str">
        <f t="shared" si="122"/>
        <v/>
      </c>
      <c r="CN74" s="59" t="str">
        <f t="shared" si="123"/>
        <v/>
      </c>
      <c r="CO74" s="59" t="str">
        <f t="shared" si="124"/>
        <v/>
      </c>
      <c r="CP74" s="59" t="str">
        <f t="shared" si="125"/>
        <v/>
      </c>
      <c r="CQ74" s="59" t="str">
        <f t="shared" si="126"/>
        <v/>
      </c>
      <c r="CR74" s="59" t="str">
        <f t="shared" si="127"/>
        <v/>
      </c>
      <c r="CS74" s="59" t="str">
        <f t="shared" si="128"/>
        <v/>
      </c>
      <c r="CT74" s="59" t="str">
        <f t="shared" si="129"/>
        <v/>
      </c>
      <c r="CU74" s="59" t="str">
        <f t="shared" si="130"/>
        <v/>
      </c>
      <c r="CV74" s="59" t="str">
        <f t="shared" si="131"/>
        <v/>
      </c>
      <c r="CW74" s="59" t="str">
        <f t="shared" si="132"/>
        <v/>
      </c>
      <c r="CX74" s="59" t="str">
        <f t="shared" si="133"/>
        <v/>
      </c>
      <c r="CY74" s="59" t="str">
        <f t="shared" si="134"/>
        <v/>
      </c>
      <c r="CZ74" s="59" t="str">
        <f t="shared" si="135"/>
        <v/>
      </c>
      <c r="DA74" s="59" t="str">
        <f t="shared" si="136"/>
        <v/>
      </c>
      <c r="DB74" s="59" t="str">
        <f t="shared" si="137"/>
        <v/>
      </c>
      <c r="DC74" s="59" t="str">
        <f t="shared" si="138"/>
        <v/>
      </c>
      <c r="DD74" s="59" t="str">
        <f t="shared" si="139"/>
        <v/>
      </c>
      <c r="DE74" s="59" t="str">
        <f t="shared" si="140"/>
        <v/>
      </c>
      <c r="DF74" s="59" t="str">
        <f t="shared" si="141"/>
        <v/>
      </c>
      <c r="DG74" s="59" t="str">
        <f t="shared" si="142"/>
        <v/>
      </c>
      <c r="DH74" s="59" t="str">
        <f t="shared" si="143"/>
        <v/>
      </c>
      <c r="DI74" s="59" t="str">
        <f t="shared" si="144"/>
        <v/>
      </c>
      <c r="DJ74" s="59" t="str">
        <f t="shared" si="145"/>
        <v/>
      </c>
      <c r="DK74" s="59" t="str">
        <f t="shared" si="146"/>
        <v/>
      </c>
      <c r="DL74" s="59" t="str">
        <f t="shared" si="147"/>
        <v/>
      </c>
      <c r="DM74" s="59" t="str">
        <f t="shared" si="148"/>
        <v/>
      </c>
      <c r="DN74" s="59" t="str">
        <f t="shared" si="149"/>
        <v/>
      </c>
      <c r="DO74" s="59" t="str">
        <f t="shared" si="150"/>
        <v/>
      </c>
      <c r="DP74" s="59" t="str">
        <f t="shared" si="151"/>
        <v/>
      </c>
      <c r="DQ74" s="59" t="str">
        <f t="shared" si="152"/>
        <v/>
      </c>
      <c r="DR74" s="59" t="str">
        <f t="shared" si="153"/>
        <v/>
      </c>
      <c r="DS74" s="59" t="str">
        <f t="shared" si="154"/>
        <v/>
      </c>
      <c r="DT74" s="59" t="str">
        <f t="shared" si="155"/>
        <v/>
      </c>
      <c r="DU74" s="59" t="str">
        <f t="shared" si="156"/>
        <v/>
      </c>
      <c r="DV74" s="59" t="str">
        <f t="shared" si="157"/>
        <v/>
      </c>
      <c r="DW74" s="59" t="str">
        <f t="shared" si="158"/>
        <v/>
      </c>
      <c r="DX74" s="59" t="str">
        <f t="shared" si="159"/>
        <v/>
      </c>
      <c r="DY74" s="59" t="str">
        <f t="shared" si="160"/>
        <v/>
      </c>
      <c r="DZ74" s="59" t="str">
        <f t="shared" si="161"/>
        <v/>
      </c>
      <c r="EA74" s="59" t="str">
        <f t="shared" si="162"/>
        <v/>
      </c>
      <c r="EB74" s="59" t="str">
        <f t="shared" si="163"/>
        <v/>
      </c>
      <c r="EC74" s="59" t="str">
        <f t="shared" si="164"/>
        <v/>
      </c>
      <c r="ED74" s="59" t="str">
        <f t="shared" si="165"/>
        <v/>
      </c>
      <c r="EE74" s="59" t="str">
        <f t="shared" si="166"/>
        <v/>
      </c>
      <c r="EF74" s="59" t="str">
        <f t="shared" si="167"/>
        <v/>
      </c>
      <c r="EG74" s="59" t="str">
        <f t="shared" si="168"/>
        <v/>
      </c>
      <c r="EH74" s="59" t="str">
        <f t="shared" si="169"/>
        <v/>
      </c>
      <c r="EI74" s="59" t="str">
        <f t="shared" si="170"/>
        <v/>
      </c>
      <c r="EJ74" s="59" t="str">
        <f t="shared" si="171"/>
        <v/>
      </c>
      <c r="EK74" s="59" t="str">
        <f t="shared" si="172"/>
        <v/>
      </c>
      <c r="EL74" s="59" t="str">
        <f t="shared" si="173"/>
        <v/>
      </c>
      <c r="EM74" s="59" t="str">
        <f t="shared" si="174"/>
        <v/>
      </c>
      <c r="EN74" s="59" t="str">
        <f t="shared" si="175"/>
        <v/>
      </c>
      <c r="EO74" s="59" t="str">
        <f t="shared" si="176"/>
        <v/>
      </c>
      <c r="EP74" s="59" t="str">
        <f t="shared" si="177"/>
        <v/>
      </c>
      <c r="EQ74" s="59" t="str">
        <f t="shared" si="178"/>
        <v/>
      </c>
      <c r="ER74" s="59" t="str">
        <f t="shared" si="179"/>
        <v/>
      </c>
      <c r="ES74" s="59" t="str">
        <f t="shared" si="180"/>
        <v/>
      </c>
      <c r="ET74" s="59" t="str">
        <f t="shared" si="181"/>
        <v/>
      </c>
      <c r="EU74" s="59" t="str">
        <f t="shared" si="182"/>
        <v/>
      </c>
      <c r="EV74" s="59" t="str">
        <f t="shared" si="183"/>
        <v/>
      </c>
      <c r="EW74" s="59" t="str">
        <f t="shared" si="184"/>
        <v/>
      </c>
      <c r="EX74" s="59" t="str">
        <f t="shared" si="185"/>
        <v/>
      </c>
      <c r="EY74" s="59" t="str">
        <f t="shared" si="186"/>
        <v/>
      </c>
      <c r="EZ74" s="59" t="str">
        <f t="shared" si="187"/>
        <v/>
      </c>
      <c r="FA74" s="59" t="str">
        <f t="shared" si="188"/>
        <v/>
      </c>
      <c r="FB74" s="59" t="str">
        <f t="shared" si="189"/>
        <v/>
      </c>
      <c r="FC74" s="59" t="str">
        <f t="shared" si="190"/>
        <v/>
      </c>
      <c r="FD74" s="59" t="str">
        <f t="shared" si="191"/>
        <v/>
      </c>
      <c r="FE74" s="59" t="str">
        <f t="shared" si="192"/>
        <v/>
      </c>
      <c r="FF74" s="59" t="str">
        <f t="shared" si="193"/>
        <v/>
      </c>
      <c r="FG74" s="59" t="str">
        <f t="shared" si="194"/>
        <v/>
      </c>
      <c r="FH74" s="59" t="str">
        <f t="shared" si="195"/>
        <v/>
      </c>
      <c r="FI74" s="59" t="str">
        <f t="shared" si="196"/>
        <v/>
      </c>
      <c r="FJ74" s="59" t="str">
        <f t="shared" si="197"/>
        <v/>
      </c>
      <c r="FK74" s="59" t="str">
        <f t="shared" si="198"/>
        <v/>
      </c>
      <c r="FL74" s="59" t="str">
        <f t="shared" si="199"/>
        <v/>
      </c>
      <c r="FM74" s="59" t="str">
        <f t="shared" si="200"/>
        <v/>
      </c>
    </row>
    <row r="75" spans="72:169" x14ac:dyDescent="0.25">
      <c r="BT75" s="58" t="str">
        <f t="shared" si="103"/>
        <v/>
      </c>
      <c r="BU75" s="59" t="str">
        <f t="shared" si="104"/>
        <v/>
      </c>
      <c r="BV75" s="59" t="str">
        <f t="shared" si="105"/>
        <v/>
      </c>
      <c r="BW75" s="59" t="str">
        <f t="shared" si="106"/>
        <v/>
      </c>
      <c r="BX75" s="59" t="str">
        <f t="shared" si="107"/>
        <v/>
      </c>
      <c r="BY75" s="59" t="str">
        <f t="shared" si="108"/>
        <v/>
      </c>
      <c r="BZ75" s="59" t="str">
        <f t="shared" si="109"/>
        <v/>
      </c>
      <c r="CA75" s="59" t="str">
        <f t="shared" si="110"/>
        <v/>
      </c>
      <c r="CB75" s="59" t="str">
        <f t="shared" si="111"/>
        <v/>
      </c>
      <c r="CC75" s="59" t="str">
        <f t="shared" si="112"/>
        <v/>
      </c>
      <c r="CD75" s="59" t="str">
        <f t="shared" si="113"/>
        <v/>
      </c>
      <c r="CE75" s="59" t="str">
        <f t="shared" si="114"/>
        <v/>
      </c>
      <c r="CF75" s="59" t="str">
        <f t="shared" si="115"/>
        <v/>
      </c>
      <c r="CG75" s="59" t="str">
        <f t="shared" si="116"/>
        <v/>
      </c>
      <c r="CH75" s="59" t="str">
        <f t="shared" si="117"/>
        <v/>
      </c>
      <c r="CI75" s="59" t="str">
        <f t="shared" si="118"/>
        <v/>
      </c>
      <c r="CJ75" s="59" t="str">
        <f t="shared" si="119"/>
        <v/>
      </c>
      <c r="CK75" s="59" t="str">
        <f t="shared" si="120"/>
        <v/>
      </c>
      <c r="CL75" s="59" t="str">
        <f t="shared" si="121"/>
        <v/>
      </c>
      <c r="CM75" s="59" t="str">
        <f t="shared" si="122"/>
        <v/>
      </c>
      <c r="CN75" s="59" t="str">
        <f t="shared" si="123"/>
        <v/>
      </c>
      <c r="CO75" s="59" t="str">
        <f t="shared" si="124"/>
        <v/>
      </c>
      <c r="CP75" s="59" t="str">
        <f t="shared" si="125"/>
        <v/>
      </c>
      <c r="CQ75" s="59" t="str">
        <f t="shared" si="126"/>
        <v/>
      </c>
      <c r="CR75" s="59" t="str">
        <f t="shared" si="127"/>
        <v/>
      </c>
      <c r="CS75" s="59" t="str">
        <f t="shared" si="128"/>
        <v/>
      </c>
      <c r="CT75" s="59" t="str">
        <f t="shared" si="129"/>
        <v/>
      </c>
      <c r="CU75" s="59" t="str">
        <f t="shared" si="130"/>
        <v/>
      </c>
      <c r="CV75" s="59" t="str">
        <f t="shared" si="131"/>
        <v/>
      </c>
      <c r="CW75" s="59" t="str">
        <f t="shared" si="132"/>
        <v/>
      </c>
      <c r="CX75" s="59" t="str">
        <f t="shared" si="133"/>
        <v/>
      </c>
      <c r="CY75" s="59" t="str">
        <f t="shared" si="134"/>
        <v/>
      </c>
      <c r="CZ75" s="59" t="str">
        <f t="shared" si="135"/>
        <v/>
      </c>
      <c r="DA75" s="59" t="str">
        <f t="shared" si="136"/>
        <v/>
      </c>
      <c r="DB75" s="59" t="str">
        <f t="shared" si="137"/>
        <v/>
      </c>
      <c r="DC75" s="59" t="str">
        <f t="shared" si="138"/>
        <v/>
      </c>
      <c r="DD75" s="59" t="str">
        <f t="shared" si="139"/>
        <v/>
      </c>
      <c r="DE75" s="59" t="str">
        <f t="shared" si="140"/>
        <v/>
      </c>
      <c r="DF75" s="59" t="str">
        <f t="shared" si="141"/>
        <v/>
      </c>
      <c r="DG75" s="59" t="str">
        <f t="shared" si="142"/>
        <v/>
      </c>
      <c r="DH75" s="59" t="str">
        <f t="shared" si="143"/>
        <v/>
      </c>
      <c r="DI75" s="59" t="str">
        <f t="shared" si="144"/>
        <v/>
      </c>
      <c r="DJ75" s="59" t="str">
        <f t="shared" si="145"/>
        <v/>
      </c>
      <c r="DK75" s="59" t="str">
        <f t="shared" si="146"/>
        <v/>
      </c>
      <c r="DL75" s="59" t="str">
        <f t="shared" si="147"/>
        <v/>
      </c>
      <c r="DM75" s="59" t="str">
        <f t="shared" si="148"/>
        <v/>
      </c>
      <c r="DN75" s="59" t="str">
        <f t="shared" si="149"/>
        <v/>
      </c>
      <c r="DO75" s="59" t="str">
        <f t="shared" si="150"/>
        <v/>
      </c>
      <c r="DP75" s="59" t="str">
        <f t="shared" si="151"/>
        <v/>
      </c>
      <c r="DQ75" s="59" t="str">
        <f t="shared" si="152"/>
        <v/>
      </c>
      <c r="DR75" s="59" t="str">
        <f t="shared" si="153"/>
        <v/>
      </c>
      <c r="DS75" s="59" t="str">
        <f t="shared" si="154"/>
        <v/>
      </c>
      <c r="DT75" s="59" t="str">
        <f t="shared" si="155"/>
        <v/>
      </c>
      <c r="DU75" s="59" t="str">
        <f t="shared" si="156"/>
        <v/>
      </c>
      <c r="DV75" s="59" t="str">
        <f t="shared" si="157"/>
        <v/>
      </c>
      <c r="DW75" s="59" t="str">
        <f t="shared" si="158"/>
        <v/>
      </c>
      <c r="DX75" s="59" t="str">
        <f t="shared" si="159"/>
        <v/>
      </c>
      <c r="DY75" s="59" t="str">
        <f t="shared" si="160"/>
        <v/>
      </c>
      <c r="DZ75" s="59" t="str">
        <f t="shared" si="161"/>
        <v/>
      </c>
      <c r="EA75" s="59" t="str">
        <f t="shared" si="162"/>
        <v/>
      </c>
      <c r="EB75" s="59" t="str">
        <f t="shared" si="163"/>
        <v/>
      </c>
      <c r="EC75" s="59" t="str">
        <f t="shared" si="164"/>
        <v/>
      </c>
      <c r="ED75" s="59" t="str">
        <f t="shared" si="165"/>
        <v/>
      </c>
      <c r="EE75" s="59" t="str">
        <f t="shared" si="166"/>
        <v/>
      </c>
      <c r="EF75" s="59" t="str">
        <f t="shared" si="167"/>
        <v/>
      </c>
      <c r="EG75" s="59" t="str">
        <f t="shared" si="168"/>
        <v/>
      </c>
      <c r="EH75" s="59" t="str">
        <f t="shared" si="169"/>
        <v/>
      </c>
      <c r="EI75" s="59" t="str">
        <f t="shared" si="170"/>
        <v/>
      </c>
      <c r="EJ75" s="59" t="str">
        <f t="shared" si="171"/>
        <v/>
      </c>
      <c r="EK75" s="59" t="str">
        <f t="shared" si="172"/>
        <v/>
      </c>
      <c r="EL75" s="59" t="str">
        <f t="shared" si="173"/>
        <v/>
      </c>
      <c r="EM75" s="59" t="str">
        <f t="shared" si="174"/>
        <v/>
      </c>
      <c r="EN75" s="59" t="str">
        <f t="shared" si="175"/>
        <v/>
      </c>
      <c r="EO75" s="59" t="str">
        <f t="shared" si="176"/>
        <v/>
      </c>
      <c r="EP75" s="59" t="str">
        <f t="shared" si="177"/>
        <v/>
      </c>
      <c r="EQ75" s="59" t="str">
        <f t="shared" si="178"/>
        <v/>
      </c>
      <c r="ER75" s="59" t="str">
        <f t="shared" si="179"/>
        <v/>
      </c>
      <c r="ES75" s="59" t="str">
        <f t="shared" si="180"/>
        <v/>
      </c>
      <c r="ET75" s="59" t="str">
        <f t="shared" si="181"/>
        <v/>
      </c>
      <c r="EU75" s="59" t="str">
        <f t="shared" si="182"/>
        <v/>
      </c>
      <c r="EV75" s="59" t="str">
        <f t="shared" si="183"/>
        <v/>
      </c>
      <c r="EW75" s="59" t="str">
        <f t="shared" si="184"/>
        <v/>
      </c>
      <c r="EX75" s="59" t="str">
        <f t="shared" si="185"/>
        <v/>
      </c>
      <c r="EY75" s="59" t="str">
        <f t="shared" si="186"/>
        <v/>
      </c>
      <c r="EZ75" s="59" t="str">
        <f t="shared" si="187"/>
        <v/>
      </c>
      <c r="FA75" s="59" t="str">
        <f t="shared" si="188"/>
        <v/>
      </c>
      <c r="FB75" s="59" t="str">
        <f t="shared" si="189"/>
        <v/>
      </c>
      <c r="FC75" s="59" t="str">
        <f t="shared" si="190"/>
        <v/>
      </c>
      <c r="FD75" s="59" t="str">
        <f t="shared" si="191"/>
        <v/>
      </c>
      <c r="FE75" s="59" t="str">
        <f t="shared" si="192"/>
        <v/>
      </c>
      <c r="FF75" s="59" t="str">
        <f t="shared" si="193"/>
        <v/>
      </c>
      <c r="FG75" s="59" t="str">
        <f t="shared" si="194"/>
        <v/>
      </c>
      <c r="FH75" s="59" t="str">
        <f t="shared" si="195"/>
        <v/>
      </c>
      <c r="FI75" s="59" t="str">
        <f t="shared" si="196"/>
        <v/>
      </c>
      <c r="FJ75" s="59" t="str">
        <f t="shared" si="197"/>
        <v/>
      </c>
      <c r="FK75" s="59" t="str">
        <f t="shared" si="198"/>
        <v/>
      </c>
      <c r="FL75" s="59" t="str">
        <f t="shared" si="199"/>
        <v/>
      </c>
      <c r="FM75" s="59" t="str">
        <f t="shared" si="200"/>
        <v/>
      </c>
    </row>
    <row r="76" spans="72:169" x14ac:dyDescent="0.25">
      <c r="BT76" s="58" t="str">
        <f t="shared" si="103"/>
        <v/>
      </c>
      <c r="BU76" s="59" t="str">
        <f t="shared" si="104"/>
        <v/>
      </c>
      <c r="BV76" s="59" t="str">
        <f t="shared" si="105"/>
        <v/>
      </c>
      <c r="BW76" s="59" t="str">
        <f t="shared" si="106"/>
        <v/>
      </c>
      <c r="BX76" s="59" t="str">
        <f t="shared" si="107"/>
        <v/>
      </c>
      <c r="BY76" s="59" t="str">
        <f t="shared" si="108"/>
        <v/>
      </c>
      <c r="BZ76" s="59" t="str">
        <f t="shared" si="109"/>
        <v/>
      </c>
      <c r="CA76" s="59" t="str">
        <f t="shared" si="110"/>
        <v/>
      </c>
      <c r="CB76" s="59" t="str">
        <f t="shared" si="111"/>
        <v/>
      </c>
      <c r="CC76" s="59" t="str">
        <f t="shared" si="112"/>
        <v/>
      </c>
      <c r="CD76" s="59" t="str">
        <f t="shared" si="113"/>
        <v/>
      </c>
      <c r="CE76" s="59" t="str">
        <f t="shared" si="114"/>
        <v/>
      </c>
      <c r="CF76" s="59" t="str">
        <f t="shared" si="115"/>
        <v/>
      </c>
      <c r="CG76" s="59" t="str">
        <f t="shared" si="116"/>
        <v/>
      </c>
      <c r="CH76" s="59" t="str">
        <f t="shared" si="117"/>
        <v/>
      </c>
      <c r="CI76" s="59" t="str">
        <f t="shared" si="118"/>
        <v/>
      </c>
      <c r="CJ76" s="59" t="str">
        <f t="shared" si="119"/>
        <v/>
      </c>
      <c r="CK76" s="59" t="str">
        <f t="shared" si="120"/>
        <v/>
      </c>
      <c r="CL76" s="59" t="str">
        <f t="shared" si="121"/>
        <v/>
      </c>
      <c r="CM76" s="59" t="str">
        <f t="shared" si="122"/>
        <v/>
      </c>
      <c r="CN76" s="59" t="str">
        <f t="shared" si="123"/>
        <v/>
      </c>
      <c r="CO76" s="59" t="str">
        <f t="shared" si="124"/>
        <v/>
      </c>
      <c r="CP76" s="59" t="str">
        <f t="shared" si="125"/>
        <v/>
      </c>
      <c r="CQ76" s="59" t="str">
        <f t="shared" si="126"/>
        <v/>
      </c>
      <c r="CR76" s="59" t="str">
        <f t="shared" si="127"/>
        <v/>
      </c>
      <c r="CS76" s="59" t="str">
        <f t="shared" si="128"/>
        <v/>
      </c>
      <c r="CT76" s="59" t="str">
        <f t="shared" si="129"/>
        <v/>
      </c>
      <c r="CU76" s="59" t="str">
        <f t="shared" si="130"/>
        <v/>
      </c>
      <c r="CV76" s="59" t="str">
        <f t="shared" si="131"/>
        <v/>
      </c>
      <c r="CW76" s="59" t="str">
        <f t="shared" si="132"/>
        <v/>
      </c>
      <c r="CX76" s="59" t="str">
        <f t="shared" si="133"/>
        <v/>
      </c>
      <c r="CY76" s="59" t="str">
        <f t="shared" si="134"/>
        <v/>
      </c>
      <c r="CZ76" s="59" t="str">
        <f t="shared" si="135"/>
        <v/>
      </c>
      <c r="DA76" s="59" t="str">
        <f t="shared" si="136"/>
        <v/>
      </c>
      <c r="DB76" s="59" t="str">
        <f t="shared" si="137"/>
        <v/>
      </c>
      <c r="DC76" s="59" t="str">
        <f t="shared" si="138"/>
        <v/>
      </c>
      <c r="DD76" s="59" t="str">
        <f t="shared" si="139"/>
        <v/>
      </c>
      <c r="DE76" s="59" t="str">
        <f t="shared" si="140"/>
        <v/>
      </c>
      <c r="DF76" s="59" t="str">
        <f t="shared" si="141"/>
        <v/>
      </c>
      <c r="DG76" s="59" t="str">
        <f t="shared" si="142"/>
        <v/>
      </c>
      <c r="DH76" s="59" t="str">
        <f t="shared" si="143"/>
        <v/>
      </c>
      <c r="DI76" s="59" t="str">
        <f t="shared" si="144"/>
        <v/>
      </c>
      <c r="DJ76" s="59" t="str">
        <f t="shared" si="145"/>
        <v/>
      </c>
      <c r="DK76" s="59" t="str">
        <f t="shared" si="146"/>
        <v/>
      </c>
      <c r="DL76" s="59" t="str">
        <f t="shared" si="147"/>
        <v/>
      </c>
      <c r="DM76" s="59" t="str">
        <f t="shared" si="148"/>
        <v/>
      </c>
      <c r="DN76" s="59" t="str">
        <f t="shared" si="149"/>
        <v/>
      </c>
      <c r="DO76" s="59" t="str">
        <f t="shared" si="150"/>
        <v/>
      </c>
      <c r="DP76" s="59" t="str">
        <f t="shared" si="151"/>
        <v/>
      </c>
      <c r="DQ76" s="59" t="str">
        <f t="shared" si="152"/>
        <v/>
      </c>
      <c r="DR76" s="59" t="str">
        <f t="shared" si="153"/>
        <v/>
      </c>
      <c r="DS76" s="59" t="str">
        <f t="shared" si="154"/>
        <v/>
      </c>
      <c r="DT76" s="59" t="str">
        <f t="shared" si="155"/>
        <v/>
      </c>
      <c r="DU76" s="59" t="str">
        <f t="shared" si="156"/>
        <v/>
      </c>
      <c r="DV76" s="59" t="str">
        <f t="shared" si="157"/>
        <v/>
      </c>
      <c r="DW76" s="59" t="str">
        <f t="shared" si="158"/>
        <v/>
      </c>
      <c r="DX76" s="59" t="str">
        <f t="shared" si="159"/>
        <v/>
      </c>
      <c r="DY76" s="59" t="str">
        <f t="shared" si="160"/>
        <v/>
      </c>
      <c r="DZ76" s="59" t="str">
        <f t="shared" si="161"/>
        <v/>
      </c>
      <c r="EA76" s="59" t="str">
        <f t="shared" si="162"/>
        <v/>
      </c>
      <c r="EB76" s="59" t="str">
        <f t="shared" si="163"/>
        <v/>
      </c>
      <c r="EC76" s="59" t="str">
        <f t="shared" si="164"/>
        <v/>
      </c>
      <c r="ED76" s="59" t="str">
        <f t="shared" si="165"/>
        <v/>
      </c>
      <c r="EE76" s="59" t="str">
        <f t="shared" si="166"/>
        <v/>
      </c>
      <c r="EF76" s="59" t="str">
        <f t="shared" si="167"/>
        <v/>
      </c>
      <c r="EG76" s="59" t="str">
        <f t="shared" si="168"/>
        <v/>
      </c>
      <c r="EH76" s="59" t="str">
        <f t="shared" si="169"/>
        <v/>
      </c>
      <c r="EI76" s="59" t="str">
        <f t="shared" si="170"/>
        <v/>
      </c>
      <c r="EJ76" s="59" t="str">
        <f t="shared" si="171"/>
        <v/>
      </c>
      <c r="EK76" s="59" t="str">
        <f t="shared" si="172"/>
        <v/>
      </c>
      <c r="EL76" s="59" t="str">
        <f t="shared" si="173"/>
        <v/>
      </c>
      <c r="EM76" s="59" t="str">
        <f t="shared" si="174"/>
        <v/>
      </c>
      <c r="EN76" s="59" t="str">
        <f t="shared" si="175"/>
        <v/>
      </c>
      <c r="EO76" s="59" t="str">
        <f t="shared" si="176"/>
        <v/>
      </c>
      <c r="EP76" s="59" t="str">
        <f t="shared" si="177"/>
        <v/>
      </c>
      <c r="EQ76" s="59" t="str">
        <f t="shared" si="178"/>
        <v/>
      </c>
      <c r="ER76" s="59" t="str">
        <f t="shared" si="179"/>
        <v/>
      </c>
      <c r="ES76" s="59" t="str">
        <f t="shared" si="180"/>
        <v/>
      </c>
      <c r="ET76" s="59" t="str">
        <f t="shared" si="181"/>
        <v/>
      </c>
      <c r="EU76" s="59" t="str">
        <f t="shared" si="182"/>
        <v/>
      </c>
      <c r="EV76" s="59" t="str">
        <f t="shared" si="183"/>
        <v/>
      </c>
      <c r="EW76" s="59" t="str">
        <f t="shared" si="184"/>
        <v/>
      </c>
      <c r="EX76" s="59" t="str">
        <f t="shared" si="185"/>
        <v/>
      </c>
      <c r="EY76" s="59" t="str">
        <f t="shared" si="186"/>
        <v/>
      </c>
      <c r="EZ76" s="59" t="str">
        <f t="shared" si="187"/>
        <v/>
      </c>
      <c r="FA76" s="59" t="str">
        <f t="shared" si="188"/>
        <v/>
      </c>
      <c r="FB76" s="59" t="str">
        <f t="shared" si="189"/>
        <v/>
      </c>
      <c r="FC76" s="59" t="str">
        <f t="shared" si="190"/>
        <v/>
      </c>
      <c r="FD76" s="59" t="str">
        <f t="shared" si="191"/>
        <v/>
      </c>
      <c r="FE76" s="59" t="str">
        <f t="shared" si="192"/>
        <v/>
      </c>
      <c r="FF76" s="59" t="str">
        <f t="shared" si="193"/>
        <v/>
      </c>
      <c r="FG76" s="59" t="str">
        <f t="shared" si="194"/>
        <v/>
      </c>
      <c r="FH76" s="59" t="str">
        <f t="shared" si="195"/>
        <v/>
      </c>
      <c r="FI76" s="59" t="str">
        <f t="shared" si="196"/>
        <v/>
      </c>
      <c r="FJ76" s="59" t="str">
        <f t="shared" si="197"/>
        <v/>
      </c>
      <c r="FK76" s="59" t="str">
        <f t="shared" si="198"/>
        <v/>
      </c>
      <c r="FL76" s="59" t="str">
        <f t="shared" si="199"/>
        <v/>
      </c>
      <c r="FM76" s="59" t="str">
        <f t="shared" si="200"/>
        <v/>
      </c>
    </row>
    <row r="77" spans="72:169" x14ac:dyDescent="0.25">
      <c r="BT77" s="58" t="str">
        <f t="shared" si="103"/>
        <v/>
      </c>
      <c r="BU77" s="59" t="str">
        <f t="shared" si="104"/>
        <v/>
      </c>
      <c r="BV77" s="59" t="str">
        <f t="shared" si="105"/>
        <v/>
      </c>
      <c r="BW77" s="59" t="str">
        <f t="shared" si="106"/>
        <v/>
      </c>
      <c r="BX77" s="59" t="str">
        <f t="shared" si="107"/>
        <v/>
      </c>
      <c r="BY77" s="59" t="str">
        <f t="shared" si="108"/>
        <v/>
      </c>
      <c r="BZ77" s="59" t="str">
        <f t="shared" si="109"/>
        <v/>
      </c>
      <c r="CA77" s="59" t="str">
        <f t="shared" si="110"/>
        <v/>
      </c>
      <c r="CB77" s="59" t="str">
        <f t="shared" si="111"/>
        <v/>
      </c>
      <c r="CC77" s="59" t="str">
        <f t="shared" si="112"/>
        <v/>
      </c>
      <c r="CD77" s="59" t="str">
        <f t="shared" si="113"/>
        <v/>
      </c>
      <c r="CE77" s="59" t="str">
        <f t="shared" si="114"/>
        <v/>
      </c>
      <c r="CF77" s="59" t="str">
        <f t="shared" si="115"/>
        <v/>
      </c>
      <c r="CG77" s="59" t="str">
        <f t="shared" si="116"/>
        <v/>
      </c>
      <c r="CH77" s="59" t="str">
        <f t="shared" si="117"/>
        <v/>
      </c>
      <c r="CI77" s="59" t="str">
        <f t="shared" si="118"/>
        <v/>
      </c>
      <c r="CJ77" s="59" t="str">
        <f t="shared" si="119"/>
        <v/>
      </c>
      <c r="CK77" s="59" t="str">
        <f t="shared" si="120"/>
        <v/>
      </c>
      <c r="CL77" s="59" t="str">
        <f t="shared" si="121"/>
        <v/>
      </c>
      <c r="CM77" s="59" t="str">
        <f t="shared" si="122"/>
        <v/>
      </c>
      <c r="CN77" s="59" t="str">
        <f t="shared" si="123"/>
        <v/>
      </c>
      <c r="CO77" s="59" t="str">
        <f t="shared" si="124"/>
        <v/>
      </c>
      <c r="CP77" s="59" t="str">
        <f t="shared" si="125"/>
        <v/>
      </c>
      <c r="CQ77" s="59" t="str">
        <f t="shared" si="126"/>
        <v/>
      </c>
      <c r="CR77" s="59" t="str">
        <f t="shared" si="127"/>
        <v/>
      </c>
      <c r="CS77" s="59" t="str">
        <f t="shared" si="128"/>
        <v/>
      </c>
      <c r="CT77" s="59" t="str">
        <f t="shared" si="129"/>
        <v/>
      </c>
      <c r="CU77" s="59" t="str">
        <f t="shared" si="130"/>
        <v/>
      </c>
      <c r="CV77" s="59" t="str">
        <f t="shared" si="131"/>
        <v/>
      </c>
      <c r="CW77" s="59" t="str">
        <f t="shared" si="132"/>
        <v/>
      </c>
      <c r="CX77" s="59" t="str">
        <f t="shared" si="133"/>
        <v/>
      </c>
      <c r="CY77" s="59" t="str">
        <f t="shared" si="134"/>
        <v/>
      </c>
      <c r="CZ77" s="59" t="str">
        <f t="shared" si="135"/>
        <v/>
      </c>
      <c r="DA77" s="59" t="str">
        <f t="shared" si="136"/>
        <v/>
      </c>
      <c r="DB77" s="59" t="str">
        <f t="shared" si="137"/>
        <v/>
      </c>
      <c r="DC77" s="59" t="str">
        <f t="shared" si="138"/>
        <v/>
      </c>
      <c r="DD77" s="59" t="str">
        <f t="shared" si="139"/>
        <v/>
      </c>
      <c r="DE77" s="59" t="str">
        <f t="shared" si="140"/>
        <v/>
      </c>
      <c r="DF77" s="59" t="str">
        <f t="shared" si="141"/>
        <v/>
      </c>
      <c r="DG77" s="59" t="str">
        <f t="shared" si="142"/>
        <v/>
      </c>
      <c r="DH77" s="59" t="str">
        <f t="shared" si="143"/>
        <v/>
      </c>
      <c r="DI77" s="59" t="str">
        <f t="shared" si="144"/>
        <v/>
      </c>
      <c r="DJ77" s="59" t="str">
        <f t="shared" si="145"/>
        <v/>
      </c>
      <c r="DK77" s="59" t="str">
        <f t="shared" si="146"/>
        <v/>
      </c>
      <c r="DL77" s="59" t="str">
        <f t="shared" si="147"/>
        <v/>
      </c>
      <c r="DM77" s="59" t="str">
        <f t="shared" si="148"/>
        <v/>
      </c>
      <c r="DN77" s="59" t="str">
        <f t="shared" si="149"/>
        <v/>
      </c>
      <c r="DO77" s="59" t="str">
        <f t="shared" si="150"/>
        <v/>
      </c>
      <c r="DP77" s="59" t="str">
        <f t="shared" si="151"/>
        <v/>
      </c>
      <c r="DQ77" s="59" t="str">
        <f t="shared" si="152"/>
        <v/>
      </c>
      <c r="DR77" s="59" t="str">
        <f t="shared" si="153"/>
        <v/>
      </c>
      <c r="DS77" s="59" t="str">
        <f t="shared" si="154"/>
        <v/>
      </c>
      <c r="DT77" s="59" t="str">
        <f t="shared" si="155"/>
        <v/>
      </c>
      <c r="DU77" s="59" t="str">
        <f t="shared" si="156"/>
        <v/>
      </c>
      <c r="DV77" s="59" t="str">
        <f t="shared" si="157"/>
        <v/>
      </c>
      <c r="DW77" s="59" t="str">
        <f t="shared" si="158"/>
        <v/>
      </c>
      <c r="DX77" s="59" t="str">
        <f t="shared" si="159"/>
        <v/>
      </c>
      <c r="DY77" s="59" t="str">
        <f t="shared" si="160"/>
        <v/>
      </c>
      <c r="DZ77" s="59" t="str">
        <f t="shared" si="161"/>
        <v/>
      </c>
      <c r="EA77" s="59" t="str">
        <f t="shared" si="162"/>
        <v/>
      </c>
      <c r="EB77" s="59" t="str">
        <f t="shared" si="163"/>
        <v/>
      </c>
      <c r="EC77" s="59" t="str">
        <f t="shared" si="164"/>
        <v/>
      </c>
      <c r="ED77" s="59" t="str">
        <f t="shared" si="165"/>
        <v/>
      </c>
      <c r="EE77" s="59" t="str">
        <f t="shared" si="166"/>
        <v/>
      </c>
      <c r="EF77" s="59" t="str">
        <f t="shared" si="167"/>
        <v/>
      </c>
      <c r="EG77" s="59" t="str">
        <f t="shared" si="168"/>
        <v/>
      </c>
      <c r="EH77" s="59" t="str">
        <f t="shared" si="169"/>
        <v/>
      </c>
      <c r="EI77" s="59" t="str">
        <f t="shared" si="170"/>
        <v/>
      </c>
      <c r="EJ77" s="59" t="str">
        <f t="shared" si="171"/>
        <v/>
      </c>
      <c r="EK77" s="59" t="str">
        <f t="shared" si="172"/>
        <v/>
      </c>
      <c r="EL77" s="59" t="str">
        <f t="shared" si="173"/>
        <v/>
      </c>
      <c r="EM77" s="59" t="str">
        <f t="shared" si="174"/>
        <v/>
      </c>
      <c r="EN77" s="59" t="str">
        <f t="shared" si="175"/>
        <v/>
      </c>
      <c r="EO77" s="59" t="str">
        <f t="shared" si="176"/>
        <v/>
      </c>
      <c r="EP77" s="59" t="str">
        <f t="shared" si="177"/>
        <v/>
      </c>
      <c r="EQ77" s="59" t="str">
        <f t="shared" si="178"/>
        <v/>
      </c>
      <c r="ER77" s="59" t="str">
        <f t="shared" si="179"/>
        <v/>
      </c>
      <c r="ES77" s="59" t="str">
        <f t="shared" si="180"/>
        <v/>
      </c>
      <c r="ET77" s="59" t="str">
        <f t="shared" si="181"/>
        <v/>
      </c>
      <c r="EU77" s="59" t="str">
        <f t="shared" si="182"/>
        <v/>
      </c>
      <c r="EV77" s="59" t="str">
        <f t="shared" si="183"/>
        <v/>
      </c>
      <c r="EW77" s="59" t="str">
        <f t="shared" si="184"/>
        <v/>
      </c>
      <c r="EX77" s="59" t="str">
        <f t="shared" si="185"/>
        <v/>
      </c>
      <c r="EY77" s="59" t="str">
        <f t="shared" si="186"/>
        <v/>
      </c>
      <c r="EZ77" s="59" t="str">
        <f t="shared" si="187"/>
        <v/>
      </c>
      <c r="FA77" s="59" t="str">
        <f t="shared" si="188"/>
        <v/>
      </c>
      <c r="FB77" s="59" t="str">
        <f t="shared" si="189"/>
        <v/>
      </c>
      <c r="FC77" s="59" t="str">
        <f t="shared" si="190"/>
        <v/>
      </c>
      <c r="FD77" s="59" t="str">
        <f t="shared" si="191"/>
        <v/>
      </c>
      <c r="FE77" s="59" t="str">
        <f t="shared" si="192"/>
        <v/>
      </c>
      <c r="FF77" s="59" t="str">
        <f t="shared" si="193"/>
        <v/>
      </c>
      <c r="FG77" s="59" t="str">
        <f t="shared" si="194"/>
        <v/>
      </c>
      <c r="FH77" s="59" t="str">
        <f t="shared" si="195"/>
        <v/>
      </c>
      <c r="FI77" s="59" t="str">
        <f t="shared" si="196"/>
        <v/>
      </c>
      <c r="FJ77" s="59" t="str">
        <f t="shared" si="197"/>
        <v/>
      </c>
      <c r="FK77" s="59" t="str">
        <f t="shared" si="198"/>
        <v/>
      </c>
      <c r="FL77" s="59" t="str">
        <f t="shared" si="199"/>
        <v/>
      </c>
      <c r="FM77" s="59" t="str">
        <f t="shared" si="200"/>
        <v/>
      </c>
    </row>
    <row r="78" spans="72:169" x14ac:dyDescent="0.25">
      <c r="BT78" s="58" t="str">
        <f t="shared" si="103"/>
        <v/>
      </c>
      <c r="BU78" s="59" t="str">
        <f t="shared" si="104"/>
        <v/>
      </c>
      <c r="BV78" s="59" t="str">
        <f t="shared" si="105"/>
        <v/>
      </c>
      <c r="BW78" s="59" t="str">
        <f t="shared" si="106"/>
        <v/>
      </c>
      <c r="BX78" s="59" t="str">
        <f t="shared" si="107"/>
        <v/>
      </c>
      <c r="BY78" s="59" t="str">
        <f t="shared" si="108"/>
        <v/>
      </c>
      <c r="BZ78" s="59" t="str">
        <f t="shared" si="109"/>
        <v/>
      </c>
      <c r="CA78" s="59" t="str">
        <f t="shared" si="110"/>
        <v/>
      </c>
      <c r="CB78" s="59" t="str">
        <f t="shared" si="111"/>
        <v/>
      </c>
      <c r="CC78" s="59" t="str">
        <f t="shared" si="112"/>
        <v/>
      </c>
      <c r="CD78" s="59" t="str">
        <f t="shared" si="113"/>
        <v/>
      </c>
      <c r="CE78" s="59" t="str">
        <f t="shared" si="114"/>
        <v/>
      </c>
      <c r="CF78" s="59" t="str">
        <f t="shared" si="115"/>
        <v/>
      </c>
      <c r="CG78" s="59" t="str">
        <f t="shared" si="116"/>
        <v/>
      </c>
      <c r="CH78" s="59" t="str">
        <f t="shared" si="117"/>
        <v/>
      </c>
      <c r="CI78" s="59" t="str">
        <f t="shared" si="118"/>
        <v/>
      </c>
      <c r="CJ78" s="59" t="str">
        <f t="shared" si="119"/>
        <v/>
      </c>
      <c r="CK78" s="59" t="str">
        <f t="shared" si="120"/>
        <v/>
      </c>
      <c r="CL78" s="59" t="str">
        <f t="shared" si="121"/>
        <v/>
      </c>
      <c r="CM78" s="59" t="str">
        <f t="shared" si="122"/>
        <v/>
      </c>
      <c r="CN78" s="59" t="str">
        <f t="shared" si="123"/>
        <v/>
      </c>
      <c r="CO78" s="59" t="str">
        <f t="shared" si="124"/>
        <v/>
      </c>
      <c r="CP78" s="59" t="str">
        <f t="shared" si="125"/>
        <v/>
      </c>
      <c r="CQ78" s="59" t="str">
        <f t="shared" si="126"/>
        <v/>
      </c>
      <c r="CR78" s="59" t="str">
        <f t="shared" si="127"/>
        <v/>
      </c>
      <c r="CS78" s="59" t="str">
        <f t="shared" si="128"/>
        <v/>
      </c>
      <c r="CT78" s="59" t="str">
        <f t="shared" si="129"/>
        <v/>
      </c>
      <c r="CU78" s="59" t="str">
        <f t="shared" si="130"/>
        <v/>
      </c>
      <c r="CV78" s="59" t="str">
        <f t="shared" si="131"/>
        <v/>
      </c>
      <c r="CW78" s="59" t="str">
        <f t="shared" si="132"/>
        <v/>
      </c>
      <c r="CX78" s="59" t="str">
        <f t="shared" si="133"/>
        <v/>
      </c>
      <c r="CY78" s="59" t="str">
        <f t="shared" si="134"/>
        <v/>
      </c>
      <c r="CZ78" s="59" t="str">
        <f t="shared" si="135"/>
        <v/>
      </c>
      <c r="DA78" s="59" t="str">
        <f t="shared" si="136"/>
        <v/>
      </c>
      <c r="DB78" s="59" t="str">
        <f t="shared" si="137"/>
        <v/>
      </c>
      <c r="DC78" s="59" t="str">
        <f t="shared" si="138"/>
        <v/>
      </c>
      <c r="DD78" s="59" t="str">
        <f t="shared" si="139"/>
        <v/>
      </c>
      <c r="DE78" s="59" t="str">
        <f t="shared" si="140"/>
        <v/>
      </c>
      <c r="DF78" s="59" t="str">
        <f t="shared" si="141"/>
        <v/>
      </c>
      <c r="DG78" s="59" t="str">
        <f t="shared" si="142"/>
        <v/>
      </c>
      <c r="DH78" s="59" t="str">
        <f t="shared" si="143"/>
        <v/>
      </c>
      <c r="DI78" s="59" t="str">
        <f t="shared" si="144"/>
        <v/>
      </c>
      <c r="DJ78" s="59" t="str">
        <f t="shared" si="145"/>
        <v/>
      </c>
      <c r="DK78" s="59" t="str">
        <f t="shared" si="146"/>
        <v/>
      </c>
      <c r="DL78" s="59" t="str">
        <f t="shared" si="147"/>
        <v/>
      </c>
      <c r="DM78" s="59" t="str">
        <f t="shared" si="148"/>
        <v/>
      </c>
      <c r="DN78" s="59" t="str">
        <f t="shared" si="149"/>
        <v/>
      </c>
      <c r="DO78" s="59" t="str">
        <f t="shared" si="150"/>
        <v/>
      </c>
      <c r="DP78" s="59" t="str">
        <f t="shared" si="151"/>
        <v/>
      </c>
      <c r="DQ78" s="59" t="str">
        <f t="shared" si="152"/>
        <v/>
      </c>
      <c r="DR78" s="59" t="str">
        <f t="shared" si="153"/>
        <v/>
      </c>
      <c r="DS78" s="59" t="str">
        <f t="shared" si="154"/>
        <v/>
      </c>
      <c r="DT78" s="59" t="str">
        <f t="shared" si="155"/>
        <v/>
      </c>
      <c r="DU78" s="59" t="str">
        <f t="shared" si="156"/>
        <v/>
      </c>
      <c r="DV78" s="59" t="str">
        <f t="shared" si="157"/>
        <v/>
      </c>
      <c r="DW78" s="59" t="str">
        <f t="shared" si="158"/>
        <v/>
      </c>
      <c r="DX78" s="59" t="str">
        <f t="shared" si="159"/>
        <v/>
      </c>
      <c r="DY78" s="59" t="str">
        <f t="shared" si="160"/>
        <v/>
      </c>
      <c r="DZ78" s="59" t="str">
        <f t="shared" si="161"/>
        <v/>
      </c>
      <c r="EA78" s="59" t="str">
        <f t="shared" si="162"/>
        <v/>
      </c>
      <c r="EB78" s="59" t="str">
        <f t="shared" si="163"/>
        <v/>
      </c>
      <c r="EC78" s="59" t="str">
        <f t="shared" si="164"/>
        <v/>
      </c>
      <c r="ED78" s="59" t="str">
        <f t="shared" si="165"/>
        <v/>
      </c>
      <c r="EE78" s="59" t="str">
        <f t="shared" si="166"/>
        <v/>
      </c>
      <c r="EF78" s="59" t="str">
        <f t="shared" si="167"/>
        <v/>
      </c>
      <c r="EG78" s="59" t="str">
        <f t="shared" si="168"/>
        <v/>
      </c>
      <c r="EH78" s="59" t="str">
        <f t="shared" si="169"/>
        <v/>
      </c>
      <c r="EI78" s="59" t="str">
        <f t="shared" si="170"/>
        <v/>
      </c>
      <c r="EJ78" s="59" t="str">
        <f t="shared" si="171"/>
        <v/>
      </c>
      <c r="EK78" s="59" t="str">
        <f t="shared" si="172"/>
        <v/>
      </c>
      <c r="EL78" s="59" t="str">
        <f t="shared" si="173"/>
        <v/>
      </c>
      <c r="EM78" s="59" t="str">
        <f t="shared" si="174"/>
        <v/>
      </c>
      <c r="EN78" s="59" t="str">
        <f t="shared" si="175"/>
        <v/>
      </c>
      <c r="EO78" s="59" t="str">
        <f t="shared" si="176"/>
        <v/>
      </c>
      <c r="EP78" s="59" t="str">
        <f t="shared" si="177"/>
        <v/>
      </c>
      <c r="EQ78" s="59" t="str">
        <f t="shared" si="178"/>
        <v/>
      </c>
      <c r="ER78" s="59" t="str">
        <f t="shared" si="179"/>
        <v/>
      </c>
      <c r="ES78" s="59" t="str">
        <f t="shared" si="180"/>
        <v/>
      </c>
      <c r="ET78" s="59" t="str">
        <f t="shared" si="181"/>
        <v/>
      </c>
      <c r="EU78" s="59" t="str">
        <f t="shared" si="182"/>
        <v/>
      </c>
      <c r="EV78" s="59" t="str">
        <f t="shared" si="183"/>
        <v/>
      </c>
      <c r="EW78" s="59" t="str">
        <f t="shared" si="184"/>
        <v/>
      </c>
      <c r="EX78" s="59" t="str">
        <f t="shared" si="185"/>
        <v/>
      </c>
      <c r="EY78" s="59" t="str">
        <f t="shared" si="186"/>
        <v/>
      </c>
      <c r="EZ78" s="59" t="str">
        <f t="shared" si="187"/>
        <v/>
      </c>
      <c r="FA78" s="59" t="str">
        <f t="shared" si="188"/>
        <v/>
      </c>
      <c r="FB78" s="59" t="str">
        <f t="shared" si="189"/>
        <v/>
      </c>
      <c r="FC78" s="59" t="str">
        <f t="shared" si="190"/>
        <v/>
      </c>
      <c r="FD78" s="59" t="str">
        <f t="shared" si="191"/>
        <v/>
      </c>
      <c r="FE78" s="59" t="str">
        <f t="shared" si="192"/>
        <v/>
      </c>
      <c r="FF78" s="59" t="str">
        <f t="shared" si="193"/>
        <v/>
      </c>
      <c r="FG78" s="59" t="str">
        <f t="shared" si="194"/>
        <v/>
      </c>
      <c r="FH78" s="59" t="str">
        <f t="shared" si="195"/>
        <v/>
      </c>
      <c r="FI78" s="59" t="str">
        <f t="shared" si="196"/>
        <v/>
      </c>
      <c r="FJ78" s="59" t="str">
        <f t="shared" si="197"/>
        <v/>
      </c>
      <c r="FK78" s="59" t="str">
        <f t="shared" si="198"/>
        <v/>
      </c>
      <c r="FL78" s="59" t="str">
        <f t="shared" si="199"/>
        <v/>
      </c>
      <c r="FM78" s="59" t="str">
        <f t="shared" si="200"/>
        <v/>
      </c>
    </row>
    <row r="79" spans="72:169" x14ac:dyDescent="0.25">
      <c r="BT79" s="58" t="str">
        <f t="shared" si="103"/>
        <v/>
      </c>
      <c r="BU79" s="59" t="str">
        <f t="shared" si="104"/>
        <v/>
      </c>
      <c r="BV79" s="59" t="str">
        <f t="shared" si="105"/>
        <v/>
      </c>
      <c r="BW79" s="59" t="str">
        <f t="shared" si="106"/>
        <v/>
      </c>
      <c r="BX79" s="59" t="str">
        <f t="shared" si="107"/>
        <v/>
      </c>
      <c r="BY79" s="59" t="str">
        <f t="shared" si="108"/>
        <v/>
      </c>
      <c r="BZ79" s="59" t="str">
        <f t="shared" si="109"/>
        <v/>
      </c>
      <c r="CA79" s="59" t="str">
        <f t="shared" si="110"/>
        <v/>
      </c>
      <c r="CB79" s="59" t="str">
        <f t="shared" si="111"/>
        <v/>
      </c>
      <c r="CC79" s="59" t="str">
        <f t="shared" si="112"/>
        <v/>
      </c>
      <c r="CD79" s="59" t="str">
        <f t="shared" si="113"/>
        <v/>
      </c>
      <c r="CE79" s="59" t="str">
        <f t="shared" si="114"/>
        <v/>
      </c>
      <c r="CF79" s="59" t="str">
        <f t="shared" si="115"/>
        <v/>
      </c>
      <c r="CG79" s="59" t="str">
        <f t="shared" si="116"/>
        <v/>
      </c>
      <c r="CH79" s="59" t="str">
        <f t="shared" si="117"/>
        <v/>
      </c>
      <c r="CI79" s="59" t="str">
        <f t="shared" si="118"/>
        <v/>
      </c>
      <c r="CJ79" s="59" t="str">
        <f t="shared" si="119"/>
        <v/>
      </c>
      <c r="CK79" s="59" t="str">
        <f t="shared" si="120"/>
        <v/>
      </c>
      <c r="CL79" s="59" t="str">
        <f t="shared" si="121"/>
        <v/>
      </c>
      <c r="CM79" s="59" t="str">
        <f t="shared" si="122"/>
        <v/>
      </c>
      <c r="CN79" s="59" t="str">
        <f t="shared" si="123"/>
        <v/>
      </c>
      <c r="CO79" s="59" t="str">
        <f t="shared" si="124"/>
        <v/>
      </c>
      <c r="CP79" s="59" t="str">
        <f t="shared" si="125"/>
        <v/>
      </c>
      <c r="CQ79" s="59" t="str">
        <f t="shared" si="126"/>
        <v/>
      </c>
      <c r="CR79" s="59" t="str">
        <f t="shared" si="127"/>
        <v/>
      </c>
      <c r="CS79" s="59" t="str">
        <f t="shared" si="128"/>
        <v/>
      </c>
      <c r="CT79" s="59" t="str">
        <f t="shared" si="129"/>
        <v/>
      </c>
      <c r="CU79" s="59" t="str">
        <f t="shared" si="130"/>
        <v/>
      </c>
      <c r="CV79" s="59" t="str">
        <f t="shared" si="131"/>
        <v/>
      </c>
      <c r="CW79" s="59" t="str">
        <f t="shared" si="132"/>
        <v/>
      </c>
      <c r="CX79" s="59" t="str">
        <f t="shared" si="133"/>
        <v/>
      </c>
      <c r="CY79" s="59" t="str">
        <f t="shared" si="134"/>
        <v/>
      </c>
      <c r="CZ79" s="59" t="str">
        <f t="shared" si="135"/>
        <v/>
      </c>
      <c r="DA79" s="59" t="str">
        <f t="shared" si="136"/>
        <v/>
      </c>
      <c r="DB79" s="59" t="str">
        <f t="shared" si="137"/>
        <v/>
      </c>
      <c r="DC79" s="59" t="str">
        <f t="shared" si="138"/>
        <v/>
      </c>
      <c r="DD79" s="59" t="str">
        <f t="shared" si="139"/>
        <v/>
      </c>
      <c r="DE79" s="59" t="str">
        <f t="shared" si="140"/>
        <v/>
      </c>
      <c r="DF79" s="59" t="str">
        <f t="shared" si="141"/>
        <v/>
      </c>
      <c r="DG79" s="59" t="str">
        <f t="shared" si="142"/>
        <v/>
      </c>
      <c r="DH79" s="59" t="str">
        <f t="shared" si="143"/>
        <v/>
      </c>
      <c r="DI79" s="59" t="str">
        <f t="shared" si="144"/>
        <v/>
      </c>
      <c r="DJ79" s="59" t="str">
        <f t="shared" si="145"/>
        <v/>
      </c>
      <c r="DK79" s="59" t="str">
        <f t="shared" si="146"/>
        <v/>
      </c>
      <c r="DL79" s="59" t="str">
        <f t="shared" si="147"/>
        <v/>
      </c>
      <c r="DM79" s="59" t="str">
        <f t="shared" si="148"/>
        <v/>
      </c>
      <c r="DN79" s="59" t="str">
        <f t="shared" si="149"/>
        <v/>
      </c>
      <c r="DO79" s="59" t="str">
        <f t="shared" si="150"/>
        <v/>
      </c>
      <c r="DP79" s="59" t="str">
        <f t="shared" si="151"/>
        <v/>
      </c>
      <c r="DQ79" s="59" t="str">
        <f t="shared" si="152"/>
        <v/>
      </c>
      <c r="DR79" s="59" t="str">
        <f t="shared" si="153"/>
        <v/>
      </c>
      <c r="DS79" s="59" t="str">
        <f t="shared" si="154"/>
        <v/>
      </c>
      <c r="DT79" s="59" t="str">
        <f t="shared" si="155"/>
        <v/>
      </c>
      <c r="DU79" s="59" t="str">
        <f t="shared" si="156"/>
        <v/>
      </c>
      <c r="DV79" s="59" t="str">
        <f t="shared" si="157"/>
        <v/>
      </c>
      <c r="DW79" s="59" t="str">
        <f t="shared" si="158"/>
        <v/>
      </c>
      <c r="DX79" s="59" t="str">
        <f t="shared" si="159"/>
        <v/>
      </c>
      <c r="DY79" s="59" t="str">
        <f t="shared" si="160"/>
        <v/>
      </c>
      <c r="DZ79" s="59" t="str">
        <f t="shared" si="161"/>
        <v/>
      </c>
      <c r="EA79" s="59" t="str">
        <f t="shared" si="162"/>
        <v/>
      </c>
      <c r="EB79" s="59" t="str">
        <f t="shared" si="163"/>
        <v/>
      </c>
      <c r="EC79" s="59" t="str">
        <f t="shared" si="164"/>
        <v/>
      </c>
      <c r="ED79" s="59" t="str">
        <f t="shared" si="165"/>
        <v/>
      </c>
      <c r="EE79" s="59" t="str">
        <f t="shared" si="166"/>
        <v/>
      </c>
      <c r="EF79" s="59" t="str">
        <f t="shared" si="167"/>
        <v/>
      </c>
      <c r="EG79" s="59" t="str">
        <f t="shared" si="168"/>
        <v/>
      </c>
      <c r="EH79" s="59" t="str">
        <f t="shared" si="169"/>
        <v/>
      </c>
      <c r="EI79" s="59" t="str">
        <f t="shared" si="170"/>
        <v/>
      </c>
      <c r="EJ79" s="59" t="str">
        <f t="shared" si="171"/>
        <v/>
      </c>
      <c r="EK79" s="59" t="str">
        <f t="shared" si="172"/>
        <v/>
      </c>
      <c r="EL79" s="59" t="str">
        <f t="shared" si="173"/>
        <v/>
      </c>
      <c r="EM79" s="59" t="str">
        <f t="shared" si="174"/>
        <v/>
      </c>
      <c r="EN79" s="59" t="str">
        <f t="shared" si="175"/>
        <v/>
      </c>
      <c r="EO79" s="59" t="str">
        <f t="shared" si="176"/>
        <v/>
      </c>
      <c r="EP79" s="59" t="str">
        <f t="shared" si="177"/>
        <v/>
      </c>
      <c r="EQ79" s="59" t="str">
        <f t="shared" si="178"/>
        <v/>
      </c>
      <c r="ER79" s="59" t="str">
        <f t="shared" si="179"/>
        <v/>
      </c>
      <c r="ES79" s="59" t="str">
        <f t="shared" si="180"/>
        <v/>
      </c>
      <c r="ET79" s="59" t="str">
        <f t="shared" si="181"/>
        <v/>
      </c>
      <c r="EU79" s="59" t="str">
        <f t="shared" si="182"/>
        <v/>
      </c>
      <c r="EV79" s="59" t="str">
        <f t="shared" si="183"/>
        <v/>
      </c>
      <c r="EW79" s="59" t="str">
        <f t="shared" si="184"/>
        <v/>
      </c>
      <c r="EX79" s="59" t="str">
        <f t="shared" si="185"/>
        <v/>
      </c>
      <c r="EY79" s="59" t="str">
        <f t="shared" si="186"/>
        <v/>
      </c>
      <c r="EZ79" s="59" t="str">
        <f t="shared" si="187"/>
        <v/>
      </c>
      <c r="FA79" s="59" t="str">
        <f t="shared" si="188"/>
        <v/>
      </c>
      <c r="FB79" s="59" t="str">
        <f t="shared" si="189"/>
        <v/>
      </c>
      <c r="FC79" s="59" t="str">
        <f t="shared" si="190"/>
        <v/>
      </c>
      <c r="FD79" s="59" t="str">
        <f t="shared" si="191"/>
        <v/>
      </c>
      <c r="FE79" s="59" t="str">
        <f t="shared" si="192"/>
        <v/>
      </c>
      <c r="FF79" s="59" t="str">
        <f t="shared" si="193"/>
        <v/>
      </c>
      <c r="FG79" s="59" t="str">
        <f t="shared" si="194"/>
        <v/>
      </c>
      <c r="FH79" s="59" t="str">
        <f t="shared" si="195"/>
        <v/>
      </c>
      <c r="FI79" s="59" t="str">
        <f t="shared" si="196"/>
        <v/>
      </c>
      <c r="FJ79" s="59" t="str">
        <f t="shared" si="197"/>
        <v/>
      </c>
      <c r="FK79" s="59" t="str">
        <f t="shared" si="198"/>
        <v/>
      </c>
      <c r="FL79" s="59" t="str">
        <f t="shared" si="199"/>
        <v/>
      </c>
      <c r="FM79" s="59" t="str">
        <f t="shared" si="200"/>
        <v/>
      </c>
    </row>
    <row r="80" spans="72:169" x14ac:dyDescent="0.25">
      <c r="BT80" s="58" t="str">
        <f t="shared" si="103"/>
        <v/>
      </c>
      <c r="BU80" s="59" t="str">
        <f t="shared" si="104"/>
        <v/>
      </c>
      <c r="BV80" s="59" t="str">
        <f t="shared" si="105"/>
        <v/>
      </c>
      <c r="BW80" s="59" t="str">
        <f t="shared" si="106"/>
        <v/>
      </c>
      <c r="BX80" s="59" t="str">
        <f t="shared" si="107"/>
        <v/>
      </c>
      <c r="BY80" s="59" t="str">
        <f t="shared" si="108"/>
        <v/>
      </c>
      <c r="BZ80" s="59" t="str">
        <f t="shared" si="109"/>
        <v/>
      </c>
      <c r="CA80" s="59" t="str">
        <f t="shared" si="110"/>
        <v/>
      </c>
      <c r="CB80" s="59" t="str">
        <f t="shared" si="111"/>
        <v/>
      </c>
      <c r="CC80" s="59" t="str">
        <f t="shared" si="112"/>
        <v/>
      </c>
      <c r="CD80" s="59" t="str">
        <f t="shared" si="113"/>
        <v/>
      </c>
      <c r="CE80" s="59" t="str">
        <f t="shared" si="114"/>
        <v/>
      </c>
      <c r="CF80" s="59" t="str">
        <f t="shared" si="115"/>
        <v/>
      </c>
      <c r="CG80" s="59" t="str">
        <f t="shared" si="116"/>
        <v/>
      </c>
      <c r="CH80" s="59" t="str">
        <f t="shared" si="117"/>
        <v/>
      </c>
      <c r="CI80" s="59" t="str">
        <f t="shared" si="118"/>
        <v/>
      </c>
      <c r="CJ80" s="59" t="str">
        <f t="shared" si="119"/>
        <v/>
      </c>
      <c r="CK80" s="59" t="str">
        <f t="shared" si="120"/>
        <v/>
      </c>
      <c r="CL80" s="59" t="str">
        <f t="shared" si="121"/>
        <v/>
      </c>
      <c r="CM80" s="59" t="str">
        <f t="shared" si="122"/>
        <v/>
      </c>
      <c r="CN80" s="59" t="str">
        <f t="shared" si="123"/>
        <v/>
      </c>
      <c r="CO80" s="59" t="str">
        <f t="shared" si="124"/>
        <v/>
      </c>
      <c r="CP80" s="59" t="str">
        <f t="shared" si="125"/>
        <v/>
      </c>
      <c r="CQ80" s="59" t="str">
        <f t="shared" si="126"/>
        <v/>
      </c>
      <c r="CR80" s="59" t="str">
        <f t="shared" si="127"/>
        <v/>
      </c>
      <c r="CS80" s="59" t="str">
        <f t="shared" si="128"/>
        <v/>
      </c>
      <c r="CT80" s="59" t="str">
        <f t="shared" si="129"/>
        <v/>
      </c>
      <c r="CU80" s="59" t="str">
        <f t="shared" si="130"/>
        <v/>
      </c>
      <c r="CV80" s="59" t="str">
        <f t="shared" si="131"/>
        <v/>
      </c>
      <c r="CW80" s="59" t="str">
        <f t="shared" si="132"/>
        <v/>
      </c>
      <c r="CX80" s="59" t="str">
        <f t="shared" si="133"/>
        <v/>
      </c>
      <c r="CY80" s="59" t="str">
        <f t="shared" si="134"/>
        <v/>
      </c>
      <c r="CZ80" s="59" t="str">
        <f t="shared" si="135"/>
        <v/>
      </c>
      <c r="DA80" s="59" t="str">
        <f t="shared" si="136"/>
        <v/>
      </c>
      <c r="DB80" s="59" t="str">
        <f t="shared" si="137"/>
        <v/>
      </c>
      <c r="DC80" s="59" t="str">
        <f t="shared" si="138"/>
        <v/>
      </c>
      <c r="DD80" s="59" t="str">
        <f t="shared" si="139"/>
        <v/>
      </c>
      <c r="DE80" s="59" t="str">
        <f t="shared" si="140"/>
        <v/>
      </c>
      <c r="DF80" s="59" t="str">
        <f t="shared" si="141"/>
        <v/>
      </c>
      <c r="DG80" s="59" t="str">
        <f t="shared" si="142"/>
        <v/>
      </c>
      <c r="DH80" s="59" t="str">
        <f t="shared" si="143"/>
        <v/>
      </c>
      <c r="DI80" s="59" t="str">
        <f t="shared" si="144"/>
        <v/>
      </c>
      <c r="DJ80" s="59" t="str">
        <f t="shared" si="145"/>
        <v/>
      </c>
      <c r="DK80" s="59" t="str">
        <f t="shared" si="146"/>
        <v/>
      </c>
      <c r="DL80" s="59" t="str">
        <f t="shared" si="147"/>
        <v/>
      </c>
      <c r="DM80" s="59" t="str">
        <f t="shared" si="148"/>
        <v/>
      </c>
      <c r="DN80" s="59" t="str">
        <f t="shared" si="149"/>
        <v/>
      </c>
      <c r="DO80" s="59" t="str">
        <f t="shared" si="150"/>
        <v/>
      </c>
      <c r="DP80" s="59" t="str">
        <f t="shared" si="151"/>
        <v/>
      </c>
      <c r="DQ80" s="59" t="str">
        <f t="shared" si="152"/>
        <v/>
      </c>
      <c r="DR80" s="59" t="str">
        <f t="shared" si="153"/>
        <v/>
      </c>
      <c r="DS80" s="59" t="str">
        <f t="shared" si="154"/>
        <v/>
      </c>
      <c r="DT80" s="59" t="str">
        <f t="shared" si="155"/>
        <v/>
      </c>
      <c r="DU80" s="59" t="str">
        <f t="shared" si="156"/>
        <v/>
      </c>
      <c r="DV80" s="59" t="str">
        <f t="shared" si="157"/>
        <v/>
      </c>
      <c r="DW80" s="59" t="str">
        <f t="shared" si="158"/>
        <v/>
      </c>
      <c r="DX80" s="59" t="str">
        <f t="shared" si="159"/>
        <v/>
      </c>
      <c r="DY80" s="59" t="str">
        <f t="shared" si="160"/>
        <v/>
      </c>
      <c r="DZ80" s="59" t="str">
        <f t="shared" si="161"/>
        <v/>
      </c>
      <c r="EA80" s="59" t="str">
        <f t="shared" si="162"/>
        <v/>
      </c>
      <c r="EB80" s="59" t="str">
        <f t="shared" si="163"/>
        <v/>
      </c>
      <c r="EC80" s="59" t="str">
        <f t="shared" si="164"/>
        <v/>
      </c>
      <c r="ED80" s="59" t="str">
        <f t="shared" si="165"/>
        <v/>
      </c>
      <c r="EE80" s="59" t="str">
        <f t="shared" si="166"/>
        <v/>
      </c>
      <c r="EF80" s="59" t="str">
        <f t="shared" si="167"/>
        <v/>
      </c>
      <c r="EG80" s="59" t="str">
        <f t="shared" si="168"/>
        <v/>
      </c>
      <c r="EH80" s="59" t="str">
        <f t="shared" si="169"/>
        <v/>
      </c>
      <c r="EI80" s="59" t="str">
        <f t="shared" si="170"/>
        <v/>
      </c>
      <c r="EJ80" s="59" t="str">
        <f t="shared" si="171"/>
        <v/>
      </c>
      <c r="EK80" s="59" t="str">
        <f t="shared" si="172"/>
        <v/>
      </c>
      <c r="EL80" s="59" t="str">
        <f t="shared" si="173"/>
        <v/>
      </c>
      <c r="EM80" s="59" t="str">
        <f t="shared" si="174"/>
        <v/>
      </c>
      <c r="EN80" s="59" t="str">
        <f t="shared" si="175"/>
        <v/>
      </c>
      <c r="EO80" s="59" t="str">
        <f t="shared" si="176"/>
        <v/>
      </c>
      <c r="EP80" s="59" t="str">
        <f t="shared" si="177"/>
        <v/>
      </c>
      <c r="EQ80" s="59" t="str">
        <f t="shared" si="178"/>
        <v/>
      </c>
      <c r="ER80" s="59" t="str">
        <f t="shared" si="179"/>
        <v/>
      </c>
      <c r="ES80" s="59" t="str">
        <f t="shared" si="180"/>
        <v/>
      </c>
      <c r="ET80" s="59" t="str">
        <f t="shared" si="181"/>
        <v/>
      </c>
      <c r="EU80" s="59" t="str">
        <f t="shared" si="182"/>
        <v/>
      </c>
      <c r="EV80" s="59" t="str">
        <f t="shared" si="183"/>
        <v/>
      </c>
      <c r="EW80" s="59" t="str">
        <f t="shared" si="184"/>
        <v/>
      </c>
      <c r="EX80" s="59" t="str">
        <f t="shared" si="185"/>
        <v/>
      </c>
      <c r="EY80" s="59" t="str">
        <f t="shared" si="186"/>
        <v/>
      </c>
      <c r="EZ80" s="59" t="str">
        <f t="shared" si="187"/>
        <v/>
      </c>
      <c r="FA80" s="59" t="str">
        <f t="shared" si="188"/>
        <v/>
      </c>
      <c r="FB80" s="59" t="str">
        <f t="shared" si="189"/>
        <v/>
      </c>
      <c r="FC80" s="59" t="str">
        <f t="shared" si="190"/>
        <v/>
      </c>
      <c r="FD80" s="59" t="str">
        <f t="shared" si="191"/>
        <v/>
      </c>
      <c r="FE80" s="59" t="str">
        <f t="shared" si="192"/>
        <v/>
      </c>
      <c r="FF80" s="59" t="str">
        <f t="shared" si="193"/>
        <v/>
      </c>
      <c r="FG80" s="59" t="str">
        <f t="shared" si="194"/>
        <v/>
      </c>
      <c r="FH80" s="59" t="str">
        <f t="shared" si="195"/>
        <v/>
      </c>
      <c r="FI80" s="59" t="str">
        <f t="shared" si="196"/>
        <v/>
      </c>
      <c r="FJ80" s="59" t="str">
        <f t="shared" si="197"/>
        <v/>
      </c>
      <c r="FK80" s="59" t="str">
        <f t="shared" si="198"/>
        <v/>
      </c>
      <c r="FL80" s="59" t="str">
        <f t="shared" si="199"/>
        <v/>
      </c>
      <c r="FM80" s="59" t="str">
        <f t="shared" si="200"/>
        <v/>
      </c>
    </row>
    <row r="81" spans="72:169" x14ac:dyDescent="0.25">
      <c r="BT81" s="58" t="str">
        <f t="shared" si="103"/>
        <v/>
      </c>
      <c r="BU81" s="59" t="str">
        <f t="shared" si="104"/>
        <v/>
      </c>
      <c r="BV81" s="59" t="str">
        <f t="shared" si="105"/>
        <v/>
      </c>
      <c r="BW81" s="59" t="str">
        <f t="shared" si="106"/>
        <v/>
      </c>
      <c r="BX81" s="59" t="str">
        <f t="shared" si="107"/>
        <v/>
      </c>
      <c r="BY81" s="59" t="str">
        <f t="shared" si="108"/>
        <v/>
      </c>
      <c r="BZ81" s="59" t="str">
        <f t="shared" si="109"/>
        <v/>
      </c>
      <c r="CA81" s="59" t="str">
        <f t="shared" si="110"/>
        <v/>
      </c>
      <c r="CB81" s="59" t="str">
        <f t="shared" si="111"/>
        <v/>
      </c>
      <c r="CC81" s="59" t="str">
        <f t="shared" si="112"/>
        <v/>
      </c>
      <c r="CD81" s="59" t="str">
        <f t="shared" si="113"/>
        <v/>
      </c>
      <c r="CE81" s="59" t="str">
        <f t="shared" si="114"/>
        <v/>
      </c>
      <c r="CF81" s="59" t="str">
        <f t="shared" si="115"/>
        <v/>
      </c>
      <c r="CG81" s="59" t="str">
        <f t="shared" si="116"/>
        <v/>
      </c>
      <c r="CH81" s="59" t="str">
        <f t="shared" si="117"/>
        <v/>
      </c>
      <c r="CI81" s="59" t="str">
        <f t="shared" si="118"/>
        <v/>
      </c>
      <c r="CJ81" s="59" t="str">
        <f t="shared" si="119"/>
        <v/>
      </c>
      <c r="CK81" s="59" t="str">
        <f t="shared" si="120"/>
        <v/>
      </c>
      <c r="CL81" s="59" t="str">
        <f t="shared" si="121"/>
        <v/>
      </c>
      <c r="CM81" s="59" t="str">
        <f t="shared" si="122"/>
        <v/>
      </c>
      <c r="CN81" s="59" t="str">
        <f t="shared" si="123"/>
        <v/>
      </c>
      <c r="CO81" s="59" t="str">
        <f t="shared" si="124"/>
        <v/>
      </c>
      <c r="CP81" s="59" t="str">
        <f t="shared" si="125"/>
        <v/>
      </c>
      <c r="CQ81" s="59" t="str">
        <f t="shared" si="126"/>
        <v/>
      </c>
      <c r="CR81" s="59" t="str">
        <f t="shared" si="127"/>
        <v/>
      </c>
      <c r="CS81" s="59" t="str">
        <f t="shared" si="128"/>
        <v/>
      </c>
      <c r="CT81" s="59" t="str">
        <f t="shared" si="129"/>
        <v/>
      </c>
      <c r="CU81" s="59" t="str">
        <f t="shared" si="130"/>
        <v/>
      </c>
      <c r="CV81" s="59" t="str">
        <f t="shared" si="131"/>
        <v/>
      </c>
      <c r="CW81" s="59" t="str">
        <f t="shared" si="132"/>
        <v/>
      </c>
      <c r="CX81" s="59" t="str">
        <f t="shared" si="133"/>
        <v/>
      </c>
      <c r="CY81" s="59" t="str">
        <f t="shared" si="134"/>
        <v/>
      </c>
      <c r="CZ81" s="59" t="str">
        <f t="shared" si="135"/>
        <v/>
      </c>
      <c r="DA81" s="59" t="str">
        <f t="shared" si="136"/>
        <v/>
      </c>
      <c r="DB81" s="59" t="str">
        <f t="shared" si="137"/>
        <v/>
      </c>
      <c r="DC81" s="59" t="str">
        <f t="shared" si="138"/>
        <v/>
      </c>
      <c r="DD81" s="59" t="str">
        <f t="shared" si="139"/>
        <v/>
      </c>
      <c r="DE81" s="59" t="str">
        <f t="shared" si="140"/>
        <v/>
      </c>
      <c r="DF81" s="59" t="str">
        <f t="shared" si="141"/>
        <v/>
      </c>
      <c r="DG81" s="59" t="str">
        <f t="shared" si="142"/>
        <v/>
      </c>
      <c r="DH81" s="59" t="str">
        <f t="shared" si="143"/>
        <v/>
      </c>
      <c r="DI81" s="59" t="str">
        <f t="shared" si="144"/>
        <v/>
      </c>
      <c r="DJ81" s="59" t="str">
        <f t="shared" si="145"/>
        <v/>
      </c>
      <c r="DK81" s="59" t="str">
        <f t="shared" si="146"/>
        <v/>
      </c>
      <c r="DL81" s="59" t="str">
        <f t="shared" si="147"/>
        <v/>
      </c>
      <c r="DM81" s="59" t="str">
        <f t="shared" si="148"/>
        <v/>
      </c>
      <c r="DN81" s="59" t="str">
        <f t="shared" si="149"/>
        <v/>
      </c>
      <c r="DO81" s="59" t="str">
        <f t="shared" si="150"/>
        <v/>
      </c>
      <c r="DP81" s="59" t="str">
        <f t="shared" si="151"/>
        <v/>
      </c>
      <c r="DQ81" s="59" t="str">
        <f t="shared" si="152"/>
        <v/>
      </c>
      <c r="DR81" s="59" t="str">
        <f t="shared" si="153"/>
        <v/>
      </c>
      <c r="DS81" s="59" t="str">
        <f t="shared" si="154"/>
        <v/>
      </c>
      <c r="DT81" s="59" t="str">
        <f t="shared" si="155"/>
        <v/>
      </c>
      <c r="DU81" s="59" t="str">
        <f t="shared" si="156"/>
        <v/>
      </c>
      <c r="DV81" s="59" t="str">
        <f t="shared" si="157"/>
        <v/>
      </c>
      <c r="DW81" s="59" t="str">
        <f t="shared" si="158"/>
        <v/>
      </c>
      <c r="DX81" s="59" t="str">
        <f t="shared" si="159"/>
        <v/>
      </c>
      <c r="DY81" s="59" t="str">
        <f t="shared" si="160"/>
        <v/>
      </c>
      <c r="DZ81" s="59" t="str">
        <f t="shared" si="161"/>
        <v/>
      </c>
      <c r="EA81" s="59" t="str">
        <f t="shared" si="162"/>
        <v/>
      </c>
      <c r="EB81" s="59" t="str">
        <f t="shared" si="163"/>
        <v/>
      </c>
      <c r="EC81" s="59" t="str">
        <f t="shared" si="164"/>
        <v/>
      </c>
      <c r="ED81" s="59" t="str">
        <f t="shared" si="165"/>
        <v/>
      </c>
      <c r="EE81" s="59" t="str">
        <f t="shared" si="166"/>
        <v/>
      </c>
      <c r="EF81" s="59" t="str">
        <f t="shared" si="167"/>
        <v/>
      </c>
      <c r="EG81" s="59" t="str">
        <f t="shared" si="168"/>
        <v/>
      </c>
      <c r="EH81" s="59" t="str">
        <f t="shared" si="169"/>
        <v/>
      </c>
      <c r="EI81" s="59" t="str">
        <f t="shared" si="170"/>
        <v/>
      </c>
      <c r="EJ81" s="59" t="str">
        <f t="shared" si="171"/>
        <v/>
      </c>
      <c r="EK81" s="59" t="str">
        <f t="shared" si="172"/>
        <v/>
      </c>
      <c r="EL81" s="59" t="str">
        <f t="shared" si="173"/>
        <v/>
      </c>
      <c r="EM81" s="59" t="str">
        <f t="shared" si="174"/>
        <v/>
      </c>
      <c r="EN81" s="59" t="str">
        <f t="shared" si="175"/>
        <v/>
      </c>
      <c r="EO81" s="59" t="str">
        <f t="shared" si="176"/>
        <v/>
      </c>
      <c r="EP81" s="59" t="str">
        <f t="shared" si="177"/>
        <v/>
      </c>
      <c r="EQ81" s="59" t="str">
        <f t="shared" si="178"/>
        <v/>
      </c>
      <c r="ER81" s="59" t="str">
        <f t="shared" si="179"/>
        <v/>
      </c>
      <c r="ES81" s="59" t="str">
        <f t="shared" si="180"/>
        <v/>
      </c>
      <c r="ET81" s="59" t="str">
        <f t="shared" si="181"/>
        <v/>
      </c>
      <c r="EU81" s="59" t="str">
        <f t="shared" si="182"/>
        <v/>
      </c>
      <c r="EV81" s="59" t="str">
        <f t="shared" si="183"/>
        <v/>
      </c>
      <c r="EW81" s="59" t="str">
        <f t="shared" si="184"/>
        <v/>
      </c>
      <c r="EX81" s="59" t="str">
        <f t="shared" si="185"/>
        <v/>
      </c>
      <c r="EY81" s="59" t="str">
        <f t="shared" si="186"/>
        <v/>
      </c>
      <c r="EZ81" s="59" t="str">
        <f t="shared" si="187"/>
        <v/>
      </c>
      <c r="FA81" s="59" t="str">
        <f t="shared" si="188"/>
        <v/>
      </c>
      <c r="FB81" s="59" t="str">
        <f t="shared" si="189"/>
        <v/>
      </c>
      <c r="FC81" s="59" t="str">
        <f t="shared" si="190"/>
        <v/>
      </c>
      <c r="FD81" s="59" t="str">
        <f t="shared" si="191"/>
        <v/>
      </c>
      <c r="FE81" s="59" t="str">
        <f t="shared" si="192"/>
        <v/>
      </c>
      <c r="FF81" s="59" t="str">
        <f t="shared" si="193"/>
        <v/>
      </c>
      <c r="FG81" s="59" t="str">
        <f t="shared" si="194"/>
        <v/>
      </c>
      <c r="FH81" s="59" t="str">
        <f t="shared" si="195"/>
        <v/>
      </c>
      <c r="FI81" s="59" t="str">
        <f t="shared" si="196"/>
        <v/>
      </c>
      <c r="FJ81" s="59" t="str">
        <f t="shared" si="197"/>
        <v/>
      </c>
      <c r="FK81" s="59" t="str">
        <f t="shared" si="198"/>
        <v/>
      </c>
      <c r="FL81" s="59" t="str">
        <f t="shared" si="199"/>
        <v/>
      </c>
      <c r="FM81" s="59" t="str">
        <f t="shared" si="200"/>
        <v/>
      </c>
    </row>
    <row r="82" spans="72:169" x14ac:dyDescent="0.25">
      <c r="BT82" s="58" t="str">
        <f t="shared" si="103"/>
        <v/>
      </c>
      <c r="BU82" s="59" t="str">
        <f t="shared" si="104"/>
        <v/>
      </c>
      <c r="BV82" s="59" t="str">
        <f t="shared" si="105"/>
        <v/>
      </c>
      <c r="BW82" s="59" t="str">
        <f t="shared" si="106"/>
        <v/>
      </c>
      <c r="BX82" s="59" t="str">
        <f t="shared" si="107"/>
        <v/>
      </c>
      <c r="BY82" s="59" t="str">
        <f t="shared" si="108"/>
        <v/>
      </c>
      <c r="BZ82" s="59" t="str">
        <f t="shared" si="109"/>
        <v/>
      </c>
      <c r="CA82" s="59" t="str">
        <f t="shared" si="110"/>
        <v/>
      </c>
      <c r="CB82" s="59" t="str">
        <f t="shared" si="111"/>
        <v/>
      </c>
      <c r="CC82" s="59" t="str">
        <f t="shared" si="112"/>
        <v/>
      </c>
      <c r="CD82" s="59" t="str">
        <f t="shared" si="113"/>
        <v/>
      </c>
      <c r="CE82" s="59" t="str">
        <f t="shared" si="114"/>
        <v/>
      </c>
      <c r="CF82" s="59" t="str">
        <f t="shared" si="115"/>
        <v/>
      </c>
      <c r="CG82" s="59" t="str">
        <f t="shared" si="116"/>
        <v/>
      </c>
      <c r="CH82" s="59" t="str">
        <f t="shared" si="117"/>
        <v/>
      </c>
      <c r="CI82" s="59" t="str">
        <f t="shared" si="118"/>
        <v/>
      </c>
      <c r="CJ82" s="59" t="str">
        <f t="shared" si="119"/>
        <v/>
      </c>
      <c r="CK82" s="59" t="str">
        <f t="shared" si="120"/>
        <v/>
      </c>
      <c r="CL82" s="59" t="str">
        <f t="shared" si="121"/>
        <v/>
      </c>
      <c r="CM82" s="59" t="str">
        <f t="shared" si="122"/>
        <v/>
      </c>
      <c r="CN82" s="59" t="str">
        <f t="shared" si="123"/>
        <v/>
      </c>
      <c r="CO82" s="59" t="str">
        <f t="shared" si="124"/>
        <v/>
      </c>
      <c r="CP82" s="59" t="str">
        <f t="shared" si="125"/>
        <v/>
      </c>
      <c r="CQ82" s="59" t="str">
        <f t="shared" si="126"/>
        <v/>
      </c>
      <c r="CR82" s="59" t="str">
        <f t="shared" si="127"/>
        <v/>
      </c>
      <c r="CS82" s="59" t="str">
        <f t="shared" si="128"/>
        <v/>
      </c>
      <c r="CT82" s="59" t="str">
        <f t="shared" si="129"/>
        <v/>
      </c>
      <c r="CU82" s="59" t="str">
        <f t="shared" si="130"/>
        <v/>
      </c>
      <c r="CV82" s="59" t="str">
        <f t="shared" si="131"/>
        <v/>
      </c>
      <c r="CW82" s="59" t="str">
        <f t="shared" si="132"/>
        <v/>
      </c>
      <c r="CX82" s="59" t="str">
        <f t="shared" si="133"/>
        <v/>
      </c>
      <c r="CY82" s="59" t="str">
        <f t="shared" si="134"/>
        <v/>
      </c>
      <c r="CZ82" s="59" t="str">
        <f t="shared" si="135"/>
        <v/>
      </c>
      <c r="DA82" s="59" t="str">
        <f t="shared" si="136"/>
        <v/>
      </c>
      <c r="DB82" s="59" t="str">
        <f t="shared" si="137"/>
        <v/>
      </c>
      <c r="DC82" s="59" t="str">
        <f t="shared" si="138"/>
        <v/>
      </c>
      <c r="DD82" s="59" t="str">
        <f t="shared" si="139"/>
        <v/>
      </c>
      <c r="DE82" s="59" t="str">
        <f t="shared" si="140"/>
        <v/>
      </c>
      <c r="DF82" s="59" t="str">
        <f t="shared" si="141"/>
        <v/>
      </c>
      <c r="DG82" s="59" t="str">
        <f t="shared" si="142"/>
        <v/>
      </c>
      <c r="DH82" s="59" t="str">
        <f t="shared" si="143"/>
        <v/>
      </c>
      <c r="DI82" s="59" t="str">
        <f t="shared" si="144"/>
        <v/>
      </c>
      <c r="DJ82" s="59" t="str">
        <f t="shared" si="145"/>
        <v/>
      </c>
      <c r="DK82" s="59" t="str">
        <f t="shared" si="146"/>
        <v/>
      </c>
      <c r="DL82" s="59" t="str">
        <f t="shared" si="147"/>
        <v/>
      </c>
      <c r="DM82" s="59" t="str">
        <f t="shared" si="148"/>
        <v/>
      </c>
      <c r="DN82" s="59" t="str">
        <f t="shared" si="149"/>
        <v/>
      </c>
      <c r="DO82" s="59" t="str">
        <f t="shared" si="150"/>
        <v/>
      </c>
      <c r="DP82" s="59" t="str">
        <f t="shared" si="151"/>
        <v/>
      </c>
      <c r="DQ82" s="59" t="str">
        <f t="shared" si="152"/>
        <v/>
      </c>
      <c r="DR82" s="59" t="str">
        <f t="shared" si="153"/>
        <v/>
      </c>
      <c r="DS82" s="59" t="str">
        <f t="shared" si="154"/>
        <v/>
      </c>
      <c r="DT82" s="59" t="str">
        <f t="shared" si="155"/>
        <v/>
      </c>
      <c r="DU82" s="59" t="str">
        <f t="shared" si="156"/>
        <v/>
      </c>
      <c r="DV82" s="59" t="str">
        <f t="shared" si="157"/>
        <v/>
      </c>
      <c r="DW82" s="59" t="str">
        <f t="shared" si="158"/>
        <v/>
      </c>
      <c r="DX82" s="59" t="str">
        <f t="shared" si="159"/>
        <v/>
      </c>
      <c r="DY82" s="59" t="str">
        <f t="shared" si="160"/>
        <v/>
      </c>
      <c r="DZ82" s="59" t="str">
        <f t="shared" si="161"/>
        <v/>
      </c>
      <c r="EA82" s="59" t="str">
        <f t="shared" si="162"/>
        <v/>
      </c>
      <c r="EB82" s="59" t="str">
        <f t="shared" si="163"/>
        <v/>
      </c>
      <c r="EC82" s="59" t="str">
        <f t="shared" si="164"/>
        <v/>
      </c>
      <c r="ED82" s="59" t="str">
        <f t="shared" si="165"/>
        <v/>
      </c>
      <c r="EE82" s="59" t="str">
        <f t="shared" si="166"/>
        <v/>
      </c>
      <c r="EF82" s="59" t="str">
        <f t="shared" si="167"/>
        <v/>
      </c>
      <c r="EG82" s="59" t="str">
        <f t="shared" si="168"/>
        <v/>
      </c>
      <c r="EH82" s="59" t="str">
        <f t="shared" si="169"/>
        <v/>
      </c>
      <c r="EI82" s="59" t="str">
        <f t="shared" si="170"/>
        <v/>
      </c>
      <c r="EJ82" s="59" t="str">
        <f t="shared" si="171"/>
        <v/>
      </c>
      <c r="EK82" s="59" t="str">
        <f t="shared" si="172"/>
        <v/>
      </c>
      <c r="EL82" s="59" t="str">
        <f t="shared" si="173"/>
        <v/>
      </c>
      <c r="EM82" s="59" t="str">
        <f t="shared" si="174"/>
        <v/>
      </c>
      <c r="EN82" s="59" t="str">
        <f t="shared" si="175"/>
        <v/>
      </c>
      <c r="EO82" s="59" t="str">
        <f t="shared" si="176"/>
        <v/>
      </c>
      <c r="EP82" s="59" t="str">
        <f t="shared" si="177"/>
        <v/>
      </c>
      <c r="EQ82" s="59" t="str">
        <f t="shared" si="178"/>
        <v/>
      </c>
      <c r="ER82" s="59" t="str">
        <f t="shared" si="179"/>
        <v/>
      </c>
      <c r="ES82" s="59" t="str">
        <f t="shared" si="180"/>
        <v/>
      </c>
      <c r="ET82" s="59" t="str">
        <f t="shared" si="181"/>
        <v/>
      </c>
      <c r="EU82" s="59" t="str">
        <f t="shared" si="182"/>
        <v/>
      </c>
      <c r="EV82" s="59" t="str">
        <f t="shared" si="183"/>
        <v/>
      </c>
      <c r="EW82" s="59" t="str">
        <f t="shared" si="184"/>
        <v/>
      </c>
      <c r="EX82" s="59" t="str">
        <f t="shared" si="185"/>
        <v/>
      </c>
      <c r="EY82" s="59" t="str">
        <f t="shared" si="186"/>
        <v/>
      </c>
      <c r="EZ82" s="59" t="str">
        <f t="shared" si="187"/>
        <v/>
      </c>
      <c r="FA82" s="59" t="str">
        <f t="shared" si="188"/>
        <v/>
      </c>
      <c r="FB82" s="59" t="str">
        <f t="shared" si="189"/>
        <v/>
      </c>
      <c r="FC82" s="59" t="str">
        <f t="shared" si="190"/>
        <v/>
      </c>
      <c r="FD82" s="59" t="str">
        <f t="shared" si="191"/>
        <v/>
      </c>
      <c r="FE82" s="59" t="str">
        <f t="shared" si="192"/>
        <v/>
      </c>
      <c r="FF82" s="59" t="str">
        <f t="shared" si="193"/>
        <v/>
      </c>
      <c r="FG82" s="59" t="str">
        <f t="shared" si="194"/>
        <v/>
      </c>
      <c r="FH82" s="59" t="str">
        <f t="shared" si="195"/>
        <v/>
      </c>
      <c r="FI82" s="59" t="str">
        <f t="shared" si="196"/>
        <v/>
      </c>
      <c r="FJ82" s="59" t="str">
        <f t="shared" si="197"/>
        <v/>
      </c>
      <c r="FK82" s="59" t="str">
        <f t="shared" si="198"/>
        <v/>
      </c>
      <c r="FL82" s="59" t="str">
        <f t="shared" si="199"/>
        <v/>
      </c>
      <c r="FM82" s="59" t="str">
        <f t="shared" si="200"/>
        <v/>
      </c>
    </row>
    <row r="83" spans="72:169" x14ac:dyDescent="0.25">
      <c r="BT83" s="58" t="str">
        <f t="shared" si="103"/>
        <v/>
      </c>
      <c r="BU83" s="59" t="str">
        <f t="shared" si="104"/>
        <v/>
      </c>
      <c r="BV83" s="59" t="str">
        <f t="shared" si="105"/>
        <v/>
      </c>
      <c r="BW83" s="59" t="str">
        <f t="shared" si="106"/>
        <v/>
      </c>
      <c r="BX83" s="59" t="str">
        <f t="shared" si="107"/>
        <v/>
      </c>
      <c r="BY83" s="59" t="str">
        <f t="shared" si="108"/>
        <v/>
      </c>
      <c r="BZ83" s="59" t="str">
        <f t="shared" si="109"/>
        <v/>
      </c>
      <c r="CA83" s="59" t="str">
        <f t="shared" si="110"/>
        <v/>
      </c>
      <c r="CB83" s="59" t="str">
        <f t="shared" si="111"/>
        <v/>
      </c>
      <c r="CC83" s="59" t="str">
        <f t="shared" si="112"/>
        <v/>
      </c>
      <c r="CD83" s="59" t="str">
        <f t="shared" si="113"/>
        <v/>
      </c>
      <c r="CE83" s="59" t="str">
        <f t="shared" si="114"/>
        <v/>
      </c>
      <c r="CF83" s="59" t="str">
        <f t="shared" si="115"/>
        <v/>
      </c>
      <c r="CG83" s="59" t="str">
        <f t="shared" si="116"/>
        <v/>
      </c>
      <c r="CH83" s="59" t="str">
        <f t="shared" si="117"/>
        <v/>
      </c>
      <c r="CI83" s="59" t="str">
        <f t="shared" si="118"/>
        <v/>
      </c>
      <c r="CJ83" s="59" t="str">
        <f t="shared" si="119"/>
        <v/>
      </c>
      <c r="CK83" s="59" t="str">
        <f t="shared" si="120"/>
        <v/>
      </c>
      <c r="CL83" s="59" t="str">
        <f t="shared" si="121"/>
        <v/>
      </c>
      <c r="CM83" s="59" t="str">
        <f t="shared" si="122"/>
        <v/>
      </c>
      <c r="CN83" s="59" t="str">
        <f t="shared" si="123"/>
        <v/>
      </c>
      <c r="CO83" s="59" t="str">
        <f t="shared" si="124"/>
        <v/>
      </c>
      <c r="CP83" s="59" t="str">
        <f t="shared" si="125"/>
        <v/>
      </c>
      <c r="CQ83" s="59" t="str">
        <f t="shared" si="126"/>
        <v/>
      </c>
      <c r="CR83" s="59" t="str">
        <f t="shared" si="127"/>
        <v/>
      </c>
      <c r="CS83" s="59" t="str">
        <f t="shared" si="128"/>
        <v/>
      </c>
      <c r="CT83" s="59" t="str">
        <f t="shared" si="129"/>
        <v/>
      </c>
      <c r="CU83" s="59" t="str">
        <f t="shared" si="130"/>
        <v/>
      </c>
      <c r="CV83" s="59" t="str">
        <f t="shared" si="131"/>
        <v/>
      </c>
      <c r="CW83" s="59" t="str">
        <f t="shared" si="132"/>
        <v/>
      </c>
      <c r="CX83" s="59" t="str">
        <f t="shared" si="133"/>
        <v/>
      </c>
      <c r="CY83" s="59" t="str">
        <f t="shared" si="134"/>
        <v/>
      </c>
      <c r="CZ83" s="59" t="str">
        <f t="shared" si="135"/>
        <v/>
      </c>
      <c r="DA83" s="59" t="str">
        <f t="shared" si="136"/>
        <v/>
      </c>
      <c r="DB83" s="59" t="str">
        <f t="shared" si="137"/>
        <v/>
      </c>
      <c r="DC83" s="59" t="str">
        <f t="shared" si="138"/>
        <v/>
      </c>
      <c r="DD83" s="59" t="str">
        <f t="shared" si="139"/>
        <v/>
      </c>
      <c r="DE83" s="59" t="str">
        <f t="shared" si="140"/>
        <v/>
      </c>
      <c r="DF83" s="59" t="str">
        <f t="shared" si="141"/>
        <v/>
      </c>
      <c r="DG83" s="59" t="str">
        <f t="shared" si="142"/>
        <v/>
      </c>
      <c r="DH83" s="59" t="str">
        <f t="shared" si="143"/>
        <v/>
      </c>
      <c r="DI83" s="59" t="str">
        <f t="shared" si="144"/>
        <v/>
      </c>
      <c r="DJ83" s="59" t="str">
        <f t="shared" si="145"/>
        <v/>
      </c>
      <c r="DK83" s="59" t="str">
        <f t="shared" si="146"/>
        <v/>
      </c>
      <c r="DL83" s="59" t="str">
        <f t="shared" si="147"/>
        <v/>
      </c>
      <c r="DM83" s="59" t="str">
        <f t="shared" si="148"/>
        <v/>
      </c>
      <c r="DN83" s="59" t="str">
        <f t="shared" si="149"/>
        <v/>
      </c>
      <c r="DO83" s="59" t="str">
        <f t="shared" si="150"/>
        <v/>
      </c>
      <c r="DP83" s="59" t="str">
        <f t="shared" si="151"/>
        <v/>
      </c>
      <c r="DQ83" s="59" t="str">
        <f t="shared" si="152"/>
        <v/>
      </c>
      <c r="DR83" s="59" t="str">
        <f t="shared" si="153"/>
        <v/>
      </c>
      <c r="DS83" s="59" t="str">
        <f t="shared" si="154"/>
        <v/>
      </c>
      <c r="DT83" s="59" t="str">
        <f t="shared" si="155"/>
        <v/>
      </c>
      <c r="DU83" s="59" t="str">
        <f t="shared" si="156"/>
        <v/>
      </c>
      <c r="DV83" s="59" t="str">
        <f t="shared" si="157"/>
        <v/>
      </c>
      <c r="DW83" s="59" t="str">
        <f t="shared" si="158"/>
        <v/>
      </c>
      <c r="DX83" s="59" t="str">
        <f t="shared" si="159"/>
        <v/>
      </c>
      <c r="DY83" s="59" t="str">
        <f t="shared" si="160"/>
        <v/>
      </c>
      <c r="DZ83" s="59" t="str">
        <f t="shared" si="161"/>
        <v/>
      </c>
      <c r="EA83" s="59" t="str">
        <f t="shared" si="162"/>
        <v/>
      </c>
      <c r="EB83" s="59" t="str">
        <f t="shared" si="163"/>
        <v/>
      </c>
      <c r="EC83" s="59" t="str">
        <f t="shared" si="164"/>
        <v/>
      </c>
      <c r="ED83" s="59" t="str">
        <f t="shared" si="165"/>
        <v/>
      </c>
      <c r="EE83" s="59" t="str">
        <f t="shared" si="166"/>
        <v/>
      </c>
      <c r="EF83" s="59" t="str">
        <f t="shared" si="167"/>
        <v/>
      </c>
      <c r="EG83" s="59" t="str">
        <f t="shared" si="168"/>
        <v/>
      </c>
      <c r="EH83" s="59" t="str">
        <f t="shared" si="169"/>
        <v/>
      </c>
      <c r="EI83" s="59" t="str">
        <f t="shared" si="170"/>
        <v/>
      </c>
      <c r="EJ83" s="59" t="str">
        <f t="shared" si="171"/>
        <v/>
      </c>
      <c r="EK83" s="59" t="str">
        <f t="shared" si="172"/>
        <v/>
      </c>
      <c r="EL83" s="59" t="str">
        <f t="shared" si="173"/>
        <v/>
      </c>
      <c r="EM83" s="59" t="str">
        <f t="shared" si="174"/>
        <v/>
      </c>
      <c r="EN83" s="59" t="str">
        <f t="shared" si="175"/>
        <v/>
      </c>
      <c r="EO83" s="59" t="str">
        <f t="shared" si="176"/>
        <v/>
      </c>
      <c r="EP83" s="59" t="str">
        <f t="shared" si="177"/>
        <v/>
      </c>
      <c r="EQ83" s="59" t="str">
        <f t="shared" si="178"/>
        <v/>
      </c>
      <c r="ER83" s="59" t="str">
        <f t="shared" si="179"/>
        <v/>
      </c>
      <c r="ES83" s="59" t="str">
        <f t="shared" si="180"/>
        <v/>
      </c>
      <c r="ET83" s="59" t="str">
        <f t="shared" si="181"/>
        <v/>
      </c>
      <c r="EU83" s="59" t="str">
        <f t="shared" si="182"/>
        <v/>
      </c>
      <c r="EV83" s="59" t="str">
        <f t="shared" si="183"/>
        <v/>
      </c>
      <c r="EW83" s="59" t="str">
        <f t="shared" si="184"/>
        <v/>
      </c>
      <c r="EX83" s="59" t="str">
        <f t="shared" si="185"/>
        <v/>
      </c>
      <c r="EY83" s="59" t="str">
        <f t="shared" si="186"/>
        <v/>
      </c>
      <c r="EZ83" s="59" t="str">
        <f t="shared" si="187"/>
        <v/>
      </c>
      <c r="FA83" s="59" t="str">
        <f t="shared" si="188"/>
        <v/>
      </c>
      <c r="FB83" s="59" t="str">
        <f t="shared" si="189"/>
        <v/>
      </c>
      <c r="FC83" s="59" t="str">
        <f t="shared" si="190"/>
        <v/>
      </c>
      <c r="FD83" s="59" t="str">
        <f t="shared" si="191"/>
        <v/>
      </c>
      <c r="FE83" s="59" t="str">
        <f t="shared" si="192"/>
        <v/>
      </c>
      <c r="FF83" s="59" t="str">
        <f t="shared" si="193"/>
        <v/>
      </c>
      <c r="FG83" s="59" t="str">
        <f t="shared" si="194"/>
        <v/>
      </c>
      <c r="FH83" s="59" t="str">
        <f t="shared" si="195"/>
        <v/>
      </c>
      <c r="FI83" s="59" t="str">
        <f t="shared" si="196"/>
        <v/>
      </c>
      <c r="FJ83" s="59" t="str">
        <f t="shared" si="197"/>
        <v/>
      </c>
      <c r="FK83" s="59" t="str">
        <f t="shared" si="198"/>
        <v/>
      </c>
      <c r="FL83" s="59" t="str">
        <f t="shared" si="199"/>
        <v/>
      </c>
      <c r="FM83" s="59" t="str">
        <f t="shared" si="200"/>
        <v/>
      </c>
    </row>
    <row r="84" spans="72:169" x14ac:dyDescent="0.25">
      <c r="BT84" s="58" t="str">
        <f t="shared" si="103"/>
        <v/>
      </c>
      <c r="BU84" s="59" t="str">
        <f t="shared" si="104"/>
        <v/>
      </c>
      <c r="BV84" s="59" t="str">
        <f t="shared" si="105"/>
        <v/>
      </c>
      <c r="BW84" s="59" t="str">
        <f t="shared" si="106"/>
        <v/>
      </c>
      <c r="BX84" s="59" t="str">
        <f t="shared" si="107"/>
        <v/>
      </c>
      <c r="BY84" s="59" t="str">
        <f t="shared" si="108"/>
        <v/>
      </c>
      <c r="BZ84" s="59" t="str">
        <f t="shared" si="109"/>
        <v/>
      </c>
      <c r="CA84" s="59" t="str">
        <f t="shared" si="110"/>
        <v/>
      </c>
      <c r="CB84" s="59" t="str">
        <f t="shared" si="111"/>
        <v/>
      </c>
      <c r="CC84" s="59" t="str">
        <f t="shared" si="112"/>
        <v/>
      </c>
      <c r="CD84" s="59" t="str">
        <f t="shared" si="113"/>
        <v/>
      </c>
      <c r="CE84" s="59" t="str">
        <f t="shared" si="114"/>
        <v/>
      </c>
      <c r="CF84" s="59" t="str">
        <f t="shared" si="115"/>
        <v/>
      </c>
      <c r="CG84" s="59" t="str">
        <f t="shared" si="116"/>
        <v/>
      </c>
      <c r="CH84" s="59" t="str">
        <f t="shared" si="117"/>
        <v/>
      </c>
      <c r="CI84" s="59" t="str">
        <f t="shared" si="118"/>
        <v/>
      </c>
      <c r="CJ84" s="59" t="str">
        <f t="shared" si="119"/>
        <v/>
      </c>
      <c r="CK84" s="59" t="str">
        <f t="shared" si="120"/>
        <v/>
      </c>
      <c r="CL84" s="59" t="str">
        <f t="shared" si="121"/>
        <v/>
      </c>
      <c r="CM84" s="59" t="str">
        <f t="shared" si="122"/>
        <v/>
      </c>
      <c r="CN84" s="59" t="str">
        <f t="shared" si="123"/>
        <v/>
      </c>
      <c r="CO84" s="59" t="str">
        <f t="shared" si="124"/>
        <v/>
      </c>
      <c r="CP84" s="59" t="str">
        <f t="shared" si="125"/>
        <v/>
      </c>
      <c r="CQ84" s="59" t="str">
        <f t="shared" si="126"/>
        <v/>
      </c>
      <c r="CR84" s="59" t="str">
        <f t="shared" si="127"/>
        <v/>
      </c>
      <c r="CS84" s="59" t="str">
        <f t="shared" si="128"/>
        <v/>
      </c>
      <c r="CT84" s="59" t="str">
        <f t="shared" si="129"/>
        <v/>
      </c>
      <c r="CU84" s="59" t="str">
        <f t="shared" si="130"/>
        <v/>
      </c>
      <c r="CV84" s="59" t="str">
        <f t="shared" si="131"/>
        <v/>
      </c>
      <c r="CW84" s="59" t="str">
        <f t="shared" si="132"/>
        <v/>
      </c>
      <c r="CX84" s="59" t="str">
        <f t="shared" si="133"/>
        <v/>
      </c>
      <c r="CY84" s="59" t="str">
        <f t="shared" si="134"/>
        <v/>
      </c>
      <c r="CZ84" s="59" t="str">
        <f t="shared" si="135"/>
        <v/>
      </c>
      <c r="DA84" s="59" t="str">
        <f t="shared" si="136"/>
        <v/>
      </c>
      <c r="DB84" s="59" t="str">
        <f t="shared" si="137"/>
        <v/>
      </c>
      <c r="DC84" s="59" t="str">
        <f t="shared" si="138"/>
        <v/>
      </c>
      <c r="DD84" s="59" t="str">
        <f t="shared" si="139"/>
        <v/>
      </c>
      <c r="DE84" s="59" t="str">
        <f t="shared" si="140"/>
        <v/>
      </c>
      <c r="DF84" s="59" t="str">
        <f t="shared" si="141"/>
        <v/>
      </c>
      <c r="DG84" s="59" t="str">
        <f t="shared" si="142"/>
        <v/>
      </c>
      <c r="DH84" s="59" t="str">
        <f t="shared" si="143"/>
        <v/>
      </c>
      <c r="DI84" s="59" t="str">
        <f t="shared" si="144"/>
        <v/>
      </c>
      <c r="DJ84" s="59" t="str">
        <f t="shared" si="145"/>
        <v/>
      </c>
      <c r="DK84" s="59" t="str">
        <f t="shared" si="146"/>
        <v/>
      </c>
      <c r="DL84" s="59" t="str">
        <f t="shared" si="147"/>
        <v/>
      </c>
      <c r="DM84" s="59" t="str">
        <f t="shared" si="148"/>
        <v/>
      </c>
      <c r="DN84" s="59" t="str">
        <f t="shared" si="149"/>
        <v/>
      </c>
      <c r="DO84" s="59" t="str">
        <f t="shared" si="150"/>
        <v/>
      </c>
      <c r="DP84" s="59" t="str">
        <f t="shared" si="151"/>
        <v/>
      </c>
      <c r="DQ84" s="59" t="str">
        <f t="shared" si="152"/>
        <v/>
      </c>
      <c r="DR84" s="59" t="str">
        <f t="shared" si="153"/>
        <v/>
      </c>
      <c r="DS84" s="59" t="str">
        <f t="shared" si="154"/>
        <v/>
      </c>
      <c r="DT84" s="59" t="str">
        <f t="shared" si="155"/>
        <v/>
      </c>
      <c r="DU84" s="59" t="str">
        <f t="shared" si="156"/>
        <v/>
      </c>
      <c r="DV84" s="59" t="str">
        <f t="shared" si="157"/>
        <v/>
      </c>
      <c r="DW84" s="59" t="str">
        <f t="shared" si="158"/>
        <v/>
      </c>
      <c r="DX84" s="59" t="str">
        <f t="shared" si="159"/>
        <v/>
      </c>
      <c r="DY84" s="59" t="str">
        <f t="shared" si="160"/>
        <v/>
      </c>
      <c r="DZ84" s="59" t="str">
        <f t="shared" si="161"/>
        <v/>
      </c>
      <c r="EA84" s="59" t="str">
        <f t="shared" si="162"/>
        <v/>
      </c>
      <c r="EB84" s="59" t="str">
        <f t="shared" si="163"/>
        <v/>
      </c>
      <c r="EC84" s="59" t="str">
        <f t="shared" si="164"/>
        <v/>
      </c>
      <c r="ED84" s="59" t="str">
        <f t="shared" si="165"/>
        <v/>
      </c>
      <c r="EE84" s="59" t="str">
        <f t="shared" si="166"/>
        <v/>
      </c>
      <c r="EF84" s="59" t="str">
        <f t="shared" si="167"/>
        <v/>
      </c>
      <c r="EG84" s="59" t="str">
        <f t="shared" si="168"/>
        <v/>
      </c>
      <c r="EH84" s="59" t="str">
        <f t="shared" si="169"/>
        <v/>
      </c>
      <c r="EI84" s="59" t="str">
        <f t="shared" si="170"/>
        <v/>
      </c>
      <c r="EJ84" s="59" t="str">
        <f t="shared" si="171"/>
        <v/>
      </c>
      <c r="EK84" s="59" t="str">
        <f t="shared" si="172"/>
        <v/>
      </c>
      <c r="EL84" s="59" t="str">
        <f t="shared" si="173"/>
        <v/>
      </c>
      <c r="EM84" s="59" t="str">
        <f t="shared" si="174"/>
        <v/>
      </c>
      <c r="EN84" s="59" t="str">
        <f t="shared" si="175"/>
        <v/>
      </c>
      <c r="EO84" s="59" t="str">
        <f t="shared" si="176"/>
        <v/>
      </c>
      <c r="EP84" s="59" t="str">
        <f t="shared" si="177"/>
        <v/>
      </c>
      <c r="EQ84" s="59" t="str">
        <f t="shared" si="178"/>
        <v/>
      </c>
      <c r="ER84" s="59" t="str">
        <f t="shared" si="179"/>
        <v/>
      </c>
      <c r="ES84" s="59" t="str">
        <f t="shared" si="180"/>
        <v/>
      </c>
      <c r="ET84" s="59" t="str">
        <f t="shared" si="181"/>
        <v/>
      </c>
      <c r="EU84" s="59" t="str">
        <f t="shared" si="182"/>
        <v/>
      </c>
      <c r="EV84" s="59" t="str">
        <f t="shared" si="183"/>
        <v/>
      </c>
      <c r="EW84" s="59" t="str">
        <f t="shared" si="184"/>
        <v/>
      </c>
      <c r="EX84" s="59" t="str">
        <f t="shared" si="185"/>
        <v/>
      </c>
      <c r="EY84" s="59" t="str">
        <f t="shared" si="186"/>
        <v/>
      </c>
      <c r="EZ84" s="59" t="str">
        <f t="shared" si="187"/>
        <v/>
      </c>
      <c r="FA84" s="59" t="str">
        <f t="shared" si="188"/>
        <v/>
      </c>
      <c r="FB84" s="59" t="str">
        <f t="shared" si="189"/>
        <v/>
      </c>
      <c r="FC84" s="59" t="str">
        <f t="shared" si="190"/>
        <v/>
      </c>
      <c r="FD84" s="59" t="str">
        <f t="shared" si="191"/>
        <v/>
      </c>
      <c r="FE84" s="59" t="str">
        <f t="shared" si="192"/>
        <v/>
      </c>
      <c r="FF84" s="59" t="str">
        <f t="shared" si="193"/>
        <v/>
      </c>
      <c r="FG84" s="59" t="str">
        <f t="shared" si="194"/>
        <v/>
      </c>
      <c r="FH84" s="59" t="str">
        <f t="shared" si="195"/>
        <v/>
      </c>
      <c r="FI84" s="59" t="str">
        <f t="shared" si="196"/>
        <v/>
      </c>
      <c r="FJ84" s="59" t="str">
        <f t="shared" si="197"/>
        <v/>
      </c>
      <c r="FK84" s="59" t="str">
        <f t="shared" si="198"/>
        <v/>
      </c>
      <c r="FL84" s="59" t="str">
        <f t="shared" si="199"/>
        <v/>
      </c>
      <c r="FM84" s="59" t="str">
        <f t="shared" si="200"/>
        <v/>
      </c>
    </row>
    <row r="85" spans="72:169" x14ac:dyDescent="0.25">
      <c r="BT85" s="58" t="str">
        <f t="shared" si="103"/>
        <v/>
      </c>
      <c r="BU85" s="59" t="str">
        <f t="shared" si="104"/>
        <v/>
      </c>
      <c r="BV85" s="59" t="str">
        <f t="shared" si="105"/>
        <v/>
      </c>
      <c r="BW85" s="59" t="str">
        <f t="shared" si="106"/>
        <v/>
      </c>
      <c r="BX85" s="59" t="str">
        <f t="shared" si="107"/>
        <v/>
      </c>
      <c r="BY85" s="59" t="str">
        <f t="shared" si="108"/>
        <v/>
      </c>
      <c r="BZ85" s="59" t="str">
        <f t="shared" si="109"/>
        <v/>
      </c>
      <c r="CA85" s="59" t="str">
        <f t="shared" si="110"/>
        <v/>
      </c>
      <c r="CB85" s="59" t="str">
        <f t="shared" si="111"/>
        <v/>
      </c>
      <c r="CC85" s="59" t="str">
        <f t="shared" si="112"/>
        <v/>
      </c>
      <c r="CD85" s="59" t="str">
        <f t="shared" si="113"/>
        <v/>
      </c>
      <c r="CE85" s="59" t="str">
        <f t="shared" si="114"/>
        <v/>
      </c>
      <c r="CF85" s="59" t="str">
        <f t="shared" si="115"/>
        <v/>
      </c>
      <c r="CG85" s="59" t="str">
        <f t="shared" si="116"/>
        <v/>
      </c>
      <c r="CH85" s="59" t="str">
        <f t="shared" si="117"/>
        <v/>
      </c>
      <c r="CI85" s="59" t="str">
        <f t="shared" si="118"/>
        <v/>
      </c>
      <c r="CJ85" s="59" t="str">
        <f t="shared" si="119"/>
        <v/>
      </c>
      <c r="CK85" s="59" t="str">
        <f t="shared" si="120"/>
        <v/>
      </c>
      <c r="CL85" s="59" t="str">
        <f t="shared" si="121"/>
        <v/>
      </c>
      <c r="CM85" s="59" t="str">
        <f t="shared" si="122"/>
        <v/>
      </c>
      <c r="CN85" s="59" t="str">
        <f t="shared" si="123"/>
        <v/>
      </c>
      <c r="CO85" s="59" t="str">
        <f t="shared" si="124"/>
        <v/>
      </c>
      <c r="CP85" s="59" t="str">
        <f t="shared" si="125"/>
        <v/>
      </c>
      <c r="CQ85" s="59" t="str">
        <f t="shared" si="126"/>
        <v/>
      </c>
      <c r="CR85" s="59" t="str">
        <f t="shared" si="127"/>
        <v/>
      </c>
      <c r="CS85" s="59" t="str">
        <f t="shared" si="128"/>
        <v/>
      </c>
      <c r="CT85" s="59" t="str">
        <f t="shared" si="129"/>
        <v/>
      </c>
      <c r="CU85" s="59" t="str">
        <f t="shared" si="130"/>
        <v/>
      </c>
      <c r="CV85" s="59" t="str">
        <f t="shared" si="131"/>
        <v/>
      </c>
      <c r="CW85" s="59" t="str">
        <f t="shared" si="132"/>
        <v/>
      </c>
      <c r="CX85" s="59" t="str">
        <f t="shared" si="133"/>
        <v/>
      </c>
      <c r="CY85" s="59" t="str">
        <f t="shared" si="134"/>
        <v/>
      </c>
      <c r="CZ85" s="59" t="str">
        <f t="shared" si="135"/>
        <v/>
      </c>
      <c r="DA85" s="59" t="str">
        <f t="shared" si="136"/>
        <v/>
      </c>
      <c r="DB85" s="59" t="str">
        <f t="shared" si="137"/>
        <v/>
      </c>
      <c r="DC85" s="59" t="str">
        <f t="shared" si="138"/>
        <v/>
      </c>
      <c r="DD85" s="59" t="str">
        <f t="shared" si="139"/>
        <v/>
      </c>
      <c r="DE85" s="59" t="str">
        <f t="shared" si="140"/>
        <v/>
      </c>
      <c r="DF85" s="59" t="str">
        <f t="shared" si="141"/>
        <v/>
      </c>
      <c r="DG85" s="59" t="str">
        <f t="shared" si="142"/>
        <v/>
      </c>
      <c r="DH85" s="59" t="str">
        <f t="shared" si="143"/>
        <v/>
      </c>
      <c r="DI85" s="59" t="str">
        <f t="shared" si="144"/>
        <v/>
      </c>
      <c r="DJ85" s="59" t="str">
        <f t="shared" si="145"/>
        <v/>
      </c>
      <c r="DK85" s="59" t="str">
        <f t="shared" si="146"/>
        <v/>
      </c>
      <c r="DL85" s="59" t="str">
        <f t="shared" si="147"/>
        <v/>
      </c>
      <c r="DM85" s="59" t="str">
        <f t="shared" si="148"/>
        <v/>
      </c>
      <c r="DN85" s="59" t="str">
        <f t="shared" si="149"/>
        <v/>
      </c>
      <c r="DO85" s="59" t="str">
        <f t="shared" si="150"/>
        <v/>
      </c>
      <c r="DP85" s="59" t="str">
        <f t="shared" si="151"/>
        <v/>
      </c>
      <c r="DQ85" s="59" t="str">
        <f t="shared" si="152"/>
        <v/>
      </c>
      <c r="DR85" s="59" t="str">
        <f t="shared" si="153"/>
        <v/>
      </c>
      <c r="DS85" s="59" t="str">
        <f t="shared" si="154"/>
        <v/>
      </c>
      <c r="DT85" s="59" t="str">
        <f t="shared" si="155"/>
        <v/>
      </c>
      <c r="DU85" s="59" t="str">
        <f t="shared" si="156"/>
        <v/>
      </c>
      <c r="DV85" s="59" t="str">
        <f t="shared" si="157"/>
        <v/>
      </c>
      <c r="DW85" s="59" t="str">
        <f t="shared" si="158"/>
        <v/>
      </c>
      <c r="DX85" s="59" t="str">
        <f t="shared" si="159"/>
        <v/>
      </c>
      <c r="DY85" s="59" t="str">
        <f t="shared" si="160"/>
        <v/>
      </c>
      <c r="DZ85" s="59" t="str">
        <f t="shared" si="161"/>
        <v/>
      </c>
      <c r="EA85" s="59" t="str">
        <f t="shared" si="162"/>
        <v/>
      </c>
      <c r="EB85" s="59" t="str">
        <f t="shared" si="163"/>
        <v/>
      </c>
      <c r="EC85" s="59" t="str">
        <f t="shared" si="164"/>
        <v/>
      </c>
      <c r="ED85" s="59" t="str">
        <f t="shared" si="165"/>
        <v/>
      </c>
      <c r="EE85" s="59" t="str">
        <f t="shared" si="166"/>
        <v/>
      </c>
      <c r="EF85" s="59" t="str">
        <f t="shared" si="167"/>
        <v/>
      </c>
      <c r="EG85" s="59" t="str">
        <f t="shared" si="168"/>
        <v/>
      </c>
      <c r="EH85" s="59" t="str">
        <f t="shared" si="169"/>
        <v/>
      </c>
      <c r="EI85" s="59" t="str">
        <f t="shared" si="170"/>
        <v/>
      </c>
      <c r="EJ85" s="59" t="str">
        <f t="shared" si="171"/>
        <v/>
      </c>
      <c r="EK85" s="59" t="str">
        <f t="shared" si="172"/>
        <v/>
      </c>
      <c r="EL85" s="59" t="str">
        <f t="shared" si="173"/>
        <v/>
      </c>
      <c r="EM85" s="59" t="str">
        <f t="shared" si="174"/>
        <v/>
      </c>
      <c r="EN85" s="59" t="str">
        <f t="shared" si="175"/>
        <v/>
      </c>
      <c r="EO85" s="59" t="str">
        <f t="shared" si="176"/>
        <v/>
      </c>
      <c r="EP85" s="59" t="str">
        <f t="shared" si="177"/>
        <v/>
      </c>
      <c r="EQ85" s="59" t="str">
        <f t="shared" si="178"/>
        <v/>
      </c>
      <c r="ER85" s="59" t="str">
        <f t="shared" si="179"/>
        <v/>
      </c>
      <c r="ES85" s="59" t="str">
        <f t="shared" si="180"/>
        <v/>
      </c>
      <c r="ET85" s="59" t="str">
        <f t="shared" si="181"/>
        <v/>
      </c>
      <c r="EU85" s="59" t="str">
        <f t="shared" si="182"/>
        <v/>
      </c>
      <c r="EV85" s="59" t="str">
        <f t="shared" si="183"/>
        <v/>
      </c>
      <c r="EW85" s="59" t="str">
        <f t="shared" si="184"/>
        <v/>
      </c>
      <c r="EX85" s="59" t="str">
        <f t="shared" si="185"/>
        <v/>
      </c>
      <c r="EY85" s="59" t="str">
        <f t="shared" si="186"/>
        <v/>
      </c>
      <c r="EZ85" s="59" t="str">
        <f t="shared" si="187"/>
        <v/>
      </c>
      <c r="FA85" s="59" t="str">
        <f t="shared" si="188"/>
        <v/>
      </c>
      <c r="FB85" s="59" t="str">
        <f t="shared" si="189"/>
        <v/>
      </c>
      <c r="FC85" s="59" t="str">
        <f t="shared" si="190"/>
        <v/>
      </c>
      <c r="FD85" s="59" t="str">
        <f t="shared" si="191"/>
        <v/>
      </c>
      <c r="FE85" s="59" t="str">
        <f t="shared" si="192"/>
        <v/>
      </c>
      <c r="FF85" s="59" t="str">
        <f t="shared" si="193"/>
        <v/>
      </c>
      <c r="FG85" s="59" t="str">
        <f t="shared" si="194"/>
        <v/>
      </c>
      <c r="FH85" s="59" t="str">
        <f t="shared" si="195"/>
        <v/>
      </c>
      <c r="FI85" s="59" t="str">
        <f t="shared" si="196"/>
        <v/>
      </c>
      <c r="FJ85" s="59" t="str">
        <f t="shared" si="197"/>
        <v/>
      </c>
      <c r="FK85" s="59" t="str">
        <f t="shared" si="198"/>
        <v/>
      </c>
      <c r="FL85" s="59" t="str">
        <f t="shared" si="199"/>
        <v/>
      </c>
      <c r="FM85" s="59" t="str">
        <f t="shared" si="200"/>
        <v/>
      </c>
    </row>
    <row r="86" spans="72:169" x14ac:dyDescent="0.25">
      <c r="BT86" s="58" t="str">
        <f t="shared" si="103"/>
        <v/>
      </c>
      <c r="BU86" s="59" t="str">
        <f t="shared" si="104"/>
        <v/>
      </c>
      <c r="BV86" s="59" t="str">
        <f t="shared" si="105"/>
        <v/>
      </c>
      <c r="BW86" s="59" t="str">
        <f t="shared" si="106"/>
        <v/>
      </c>
      <c r="BX86" s="59" t="str">
        <f t="shared" si="107"/>
        <v/>
      </c>
      <c r="BY86" s="59" t="str">
        <f t="shared" si="108"/>
        <v/>
      </c>
      <c r="BZ86" s="59" t="str">
        <f t="shared" si="109"/>
        <v/>
      </c>
      <c r="CA86" s="59" t="str">
        <f t="shared" si="110"/>
        <v/>
      </c>
      <c r="CB86" s="59" t="str">
        <f t="shared" si="111"/>
        <v/>
      </c>
      <c r="CC86" s="59" t="str">
        <f t="shared" si="112"/>
        <v/>
      </c>
      <c r="CD86" s="59" t="str">
        <f t="shared" si="113"/>
        <v/>
      </c>
      <c r="CE86" s="59" t="str">
        <f t="shared" si="114"/>
        <v/>
      </c>
      <c r="CF86" s="59" t="str">
        <f t="shared" si="115"/>
        <v/>
      </c>
      <c r="CG86" s="59" t="str">
        <f t="shared" si="116"/>
        <v/>
      </c>
      <c r="CH86" s="59" t="str">
        <f t="shared" si="117"/>
        <v/>
      </c>
      <c r="CI86" s="59" t="str">
        <f t="shared" si="118"/>
        <v/>
      </c>
      <c r="CJ86" s="59" t="str">
        <f t="shared" si="119"/>
        <v/>
      </c>
      <c r="CK86" s="59" t="str">
        <f t="shared" si="120"/>
        <v/>
      </c>
      <c r="CL86" s="59" t="str">
        <f t="shared" si="121"/>
        <v/>
      </c>
      <c r="CM86" s="59" t="str">
        <f t="shared" si="122"/>
        <v/>
      </c>
      <c r="CN86" s="59" t="str">
        <f t="shared" si="123"/>
        <v/>
      </c>
      <c r="CO86" s="59" t="str">
        <f t="shared" si="124"/>
        <v/>
      </c>
      <c r="CP86" s="59" t="str">
        <f t="shared" si="125"/>
        <v/>
      </c>
      <c r="CQ86" s="59" t="str">
        <f t="shared" si="126"/>
        <v/>
      </c>
      <c r="CR86" s="59" t="str">
        <f t="shared" si="127"/>
        <v/>
      </c>
      <c r="CS86" s="59" t="str">
        <f t="shared" si="128"/>
        <v/>
      </c>
      <c r="CT86" s="59" t="str">
        <f t="shared" si="129"/>
        <v/>
      </c>
      <c r="CU86" s="59" t="str">
        <f t="shared" si="130"/>
        <v/>
      </c>
      <c r="CV86" s="59" t="str">
        <f t="shared" si="131"/>
        <v/>
      </c>
      <c r="CW86" s="59" t="str">
        <f t="shared" si="132"/>
        <v/>
      </c>
      <c r="CX86" s="59" t="str">
        <f t="shared" si="133"/>
        <v/>
      </c>
      <c r="CY86" s="59" t="str">
        <f t="shared" si="134"/>
        <v/>
      </c>
      <c r="CZ86" s="59" t="str">
        <f t="shared" si="135"/>
        <v/>
      </c>
      <c r="DA86" s="59" t="str">
        <f t="shared" si="136"/>
        <v/>
      </c>
      <c r="DB86" s="59" t="str">
        <f t="shared" si="137"/>
        <v/>
      </c>
      <c r="DC86" s="59" t="str">
        <f t="shared" si="138"/>
        <v/>
      </c>
      <c r="DD86" s="59" t="str">
        <f t="shared" si="139"/>
        <v/>
      </c>
      <c r="DE86" s="59" t="str">
        <f t="shared" si="140"/>
        <v/>
      </c>
      <c r="DF86" s="59" t="str">
        <f t="shared" si="141"/>
        <v/>
      </c>
      <c r="DG86" s="59" t="str">
        <f t="shared" si="142"/>
        <v/>
      </c>
      <c r="DH86" s="59" t="str">
        <f t="shared" si="143"/>
        <v/>
      </c>
      <c r="DI86" s="59" t="str">
        <f t="shared" si="144"/>
        <v/>
      </c>
      <c r="DJ86" s="59" t="str">
        <f t="shared" si="145"/>
        <v/>
      </c>
      <c r="DK86" s="59" t="str">
        <f t="shared" si="146"/>
        <v/>
      </c>
      <c r="DL86" s="59" t="str">
        <f t="shared" si="147"/>
        <v/>
      </c>
      <c r="DM86" s="59" t="str">
        <f t="shared" si="148"/>
        <v/>
      </c>
      <c r="DN86" s="59" t="str">
        <f t="shared" si="149"/>
        <v/>
      </c>
      <c r="DO86" s="59" t="str">
        <f t="shared" si="150"/>
        <v/>
      </c>
      <c r="DP86" s="59" t="str">
        <f t="shared" si="151"/>
        <v/>
      </c>
      <c r="DQ86" s="59" t="str">
        <f t="shared" si="152"/>
        <v/>
      </c>
      <c r="DR86" s="59" t="str">
        <f t="shared" si="153"/>
        <v/>
      </c>
      <c r="DS86" s="59" t="str">
        <f t="shared" si="154"/>
        <v/>
      </c>
      <c r="DT86" s="59" t="str">
        <f t="shared" si="155"/>
        <v/>
      </c>
      <c r="DU86" s="59" t="str">
        <f t="shared" si="156"/>
        <v/>
      </c>
      <c r="DV86" s="59" t="str">
        <f t="shared" si="157"/>
        <v/>
      </c>
      <c r="DW86" s="59" t="str">
        <f t="shared" si="158"/>
        <v/>
      </c>
      <c r="DX86" s="59" t="str">
        <f t="shared" si="159"/>
        <v/>
      </c>
      <c r="DY86" s="59" t="str">
        <f t="shared" si="160"/>
        <v/>
      </c>
      <c r="DZ86" s="59" t="str">
        <f t="shared" si="161"/>
        <v/>
      </c>
      <c r="EA86" s="59" t="str">
        <f t="shared" si="162"/>
        <v/>
      </c>
      <c r="EB86" s="59" t="str">
        <f t="shared" si="163"/>
        <v/>
      </c>
      <c r="EC86" s="59" t="str">
        <f t="shared" si="164"/>
        <v/>
      </c>
      <c r="ED86" s="59" t="str">
        <f t="shared" si="165"/>
        <v/>
      </c>
      <c r="EE86" s="59" t="str">
        <f t="shared" si="166"/>
        <v/>
      </c>
      <c r="EF86" s="59" t="str">
        <f t="shared" si="167"/>
        <v/>
      </c>
      <c r="EG86" s="59" t="str">
        <f t="shared" si="168"/>
        <v/>
      </c>
      <c r="EH86" s="59" t="str">
        <f t="shared" si="169"/>
        <v/>
      </c>
      <c r="EI86" s="59" t="str">
        <f t="shared" si="170"/>
        <v/>
      </c>
      <c r="EJ86" s="59" t="str">
        <f t="shared" si="171"/>
        <v/>
      </c>
      <c r="EK86" s="59" t="str">
        <f t="shared" si="172"/>
        <v/>
      </c>
      <c r="EL86" s="59" t="str">
        <f t="shared" si="173"/>
        <v/>
      </c>
      <c r="EM86" s="59" t="str">
        <f t="shared" si="174"/>
        <v/>
      </c>
      <c r="EN86" s="59" t="str">
        <f t="shared" si="175"/>
        <v/>
      </c>
      <c r="EO86" s="59" t="str">
        <f t="shared" si="176"/>
        <v/>
      </c>
      <c r="EP86" s="59" t="str">
        <f t="shared" si="177"/>
        <v/>
      </c>
      <c r="EQ86" s="59" t="str">
        <f t="shared" si="178"/>
        <v/>
      </c>
      <c r="ER86" s="59" t="str">
        <f t="shared" si="179"/>
        <v/>
      </c>
      <c r="ES86" s="59" t="str">
        <f t="shared" si="180"/>
        <v/>
      </c>
      <c r="ET86" s="59" t="str">
        <f t="shared" si="181"/>
        <v/>
      </c>
      <c r="EU86" s="59" t="str">
        <f t="shared" si="182"/>
        <v/>
      </c>
      <c r="EV86" s="59" t="str">
        <f t="shared" si="183"/>
        <v/>
      </c>
      <c r="EW86" s="59" t="str">
        <f t="shared" si="184"/>
        <v/>
      </c>
      <c r="EX86" s="59" t="str">
        <f t="shared" si="185"/>
        <v/>
      </c>
      <c r="EY86" s="59" t="str">
        <f t="shared" si="186"/>
        <v/>
      </c>
      <c r="EZ86" s="59" t="str">
        <f t="shared" si="187"/>
        <v/>
      </c>
      <c r="FA86" s="59" t="str">
        <f t="shared" si="188"/>
        <v/>
      </c>
      <c r="FB86" s="59" t="str">
        <f t="shared" si="189"/>
        <v/>
      </c>
      <c r="FC86" s="59" t="str">
        <f t="shared" si="190"/>
        <v/>
      </c>
      <c r="FD86" s="59" t="str">
        <f t="shared" si="191"/>
        <v/>
      </c>
      <c r="FE86" s="59" t="str">
        <f t="shared" si="192"/>
        <v/>
      </c>
      <c r="FF86" s="59" t="str">
        <f t="shared" si="193"/>
        <v/>
      </c>
      <c r="FG86" s="59" t="str">
        <f t="shared" si="194"/>
        <v/>
      </c>
      <c r="FH86" s="59" t="str">
        <f t="shared" si="195"/>
        <v/>
      </c>
      <c r="FI86" s="59" t="str">
        <f t="shared" si="196"/>
        <v/>
      </c>
      <c r="FJ86" s="59" t="str">
        <f t="shared" si="197"/>
        <v/>
      </c>
      <c r="FK86" s="59" t="str">
        <f t="shared" si="198"/>
        <v/>
      </c>
      <c r="FL86" s="59" t="str">
        <f t="shared" si="199"/>
        <v/>
      </c>
      <c r="FM86" s="59" t="str">
        <f t="shared" si="200"/>
        <v/>
      </c>
    </row>
    <row r="87" spans="72:169" x14ac:dyDescent="0.25">
      <c r="BT87" s="58" t="str">
        <f t="shared" si="103"/>
        <v/>
      </c>
      <c r="BU87" s="59" t="str">
        <f t="shared" si="104"/>
        <v/>
      </c>
      <c r="BV87" s="59" t="str">
        <f t="shared" si="105"/>
        <v/>
      </c>
      <c r="BW87" s="59" t="str">
        <f t="shared" si="106"/>
        <v/>
      </c>
      <c r="BX87" s="59" t="str">
        <f t="shared" si="107"/>
        <v/>
      </c>
      <c r="BY87" s="59" t="str">
        <f t="shared" si="108"/>
        <v/>
      </c>
      <c r="BZ87" s="59" t="str">
        <f t="shared" si="109"/>
        <v/>
      </c>
      <c r="CA87" s="59" t="str">
        <f t="shared" si="110"/>
        <v/>
      </c>
      <c r="CB87" s="59" t="str">
        <f t="shared" si="111"/>
        <v/>
      </c>
      <c r="CC87" s="59" t="str">
        <f t="shared" si="112"/>
        <v/>
      </c>
      <c r="CD87" s="59" t="str">
        <f t="shared" si="113"/>
        <v/>
      </c>
      <c r="CE87" s="59" t="str">
        <f t="shared" si="114"/>
        <v/>
      </c>
      <c r="CF87" s="59" t="str">
        <f t="shared" si="115"/>
        <v/>
      </c>
      <c r="CG87" s="59" t="str">
        <f t="shared" si="116"/>
        <v/>
      </c>
      <c r="CH87" s="59" t="str">
        <f t="shared" si="117"/>
        <v/>
      </c>
      <c r="CI87" s="59" t="str">
        <f t="shared" si="118"/>
        <v/>
      </c>
      <c r="CJ87" s="59" t="str">
        <f t="shared" si="119"/>
        <v/>
      </c>
      <c r="CK87" s="59" t="str">
        <f t="shared" si="120"/>
        <v/>
      </c>
      <c r="CL87" s="59" t="str">
        <f t="shared" si="121"/>
        <v/>
      </c>
      <c r="CM87" s="59" t="str">
        <f t="shared" si="122"/>
        <v/>
      </c>
      <c r="CN87" s="59" t="str">
        <f t="shared" si="123"/>
        <v/>
      </c>
      <c r="CO87" s="59" t="str">
        <f t="shared" si="124"/>
        <v/>
      </c>
      <c r="CP87" s="59" t="str">
        <f t="shared" si="125"/>
        <v/>
      </c>
      <c r="CQ87" s="59" t="str">
        <f t="shared" si="126"/>
        <v/>
      </c>
      <c r="CR87" s="59" t="str">
        <f t="shared" si="127"/>
        <v/>
      </c>
      <c r="CS87" s="59" t="str">
        <f t="shared" si="128"/>
        <v/>
      </c>
      <c r="CT87" s="59" t="str">
        <f t="shared" si="129"/>
        <v/>
      </c>
      <c r="CU87" s="59" t="str">
        <f t="shared" si="130"/>
        <v/>
      </c>
      <c r="CV87" s="59" t="str">
        <f t="shared" si="131"/>
        <v/>
      </c>
      <c r="CW87" s="59" t="str">
        <f t="shared" si="132"/>
        <v/>
      </c>
      <c r="CX87" s="59" t="str">
        <f t="shared" si="133"/>
        <v/>
      </c>
      <c r="CY87" s="59" t="str">
        <f t="shared" si="134"/>
        <v/>
      </c>
      <c r="CZ87" s="59" t="str">
        <f t="shared" si="135"/>
        <v/>
      </c>
      <c r="DA87" s="59" t="str">
        <f t="shared" si="136"/>
        <v/>
      </c>
      <c r="DB87" s="59" t="str">
        <f t="shared" si="137"/>
        <v/>
      </c>
      <c r="DC87" s="59" t="str">
        <f t="shared" si="138"/>
        <v/>
      </c>
      <c r="DD87" s="59" t="str">
        <f t="shared" si="139"/>
        <v/>
      </c>
      <c r="DE87" s="59" t="str">
        <f t="shared" si="140"/>
        <v/>
      </c>
      <c r="DF87" s="59" t="str">
        <f t="shared" si="141"/>
        <v/>
      </c>
      <c r="DG87" s="59" t="str">
        <f t="shared" si="142"/>
        <v/>
      </c>
      <c r="DH87" s="59" t="str">
        <f t="shared" si="143"/>
        <v/>
      </c>
      <c r="DI87" s="59" t="str">
        <f t="shared" si="144"/>
        <v/>
      </c>
      <c r="DJ87" s="59" t="str">
        <f t="shared" si="145"/>
        <v/>
      </c>
      <c r="DK87" s="59" t="str">
        <f t="shared" si="146"/>
        <v/>
      </c>
      <c r="DL87" s="59" t="str">
        <f t="shared" si="147"/>
        <v/>
      </c>
      <c r="DM87" s="59" t="str">
        <f t="shared" si="148"/>
        <v/>
      </c>
      <c r="DN87" s="59" t="str">
        <f t="shared" si="149"/>
        <v/>
      </c>
      <c r="DO87" s="59" t="str">
        <f t="shared" si="150"/>
        <v/>
      </c>
      <c r="DP87" s="59" t="str">
        <f t="shared" si="151"/>
        <v/>
      </c>
      <c r="DQ87" s="59" t="str">
        <f t="shared" si="152"/>
        <v/>
      </c>
      <c r="DR87" s="59" t="str">
        <f t="shared" si="153"/>
        <v/>
      </c>
      <c r="DS87" s="59" t="str">
        <f t="shared" si="154"/>
        <v/>
      </c>
      <c r="DT87" s="59" t="str">
        <f t="shared" si="155"/>
        <v/>
      </c>
      <c r="DU87" s="59" t="str">
        <f t="shared" si="156"/>
        <v/>
      </c>
      <c r="DV87" s="59" t="str">
        <f t="shared" si="157"/>
        <v/>
      </c>
      <c r="DW87" s="59" t="str">
        <f t="shared" si="158"/>
        <v/>
      </c>
      <c r="DX87" s="59" t="str">
        <f t="shared" si="159"/>
        <v/>
      </c>
      <c r="DY87" s="59" t="str">
        <f t="shared" si="160"/>
        <v/>
      </c>
      <c r="DZ87" s="59" t="str">
        <f t="shared" si="161"/>
        <v/>
      </c>
      <c r="EA87" s="59" t="str">
        <f t="shared" si="162"/>
        <v/>
      </c>
      <c r="EB87" s="59" t="str">
        <f t="shared" si="163"/>
        <v/>
      </c>
      <c r="EC87" s="59" t="str">
        <f t="shared" si="164"/>
        <v/>
      </c>
      <c r="ED87" s="59" t="str">
        <f t="shared" si="165"/>
        <v/>
      </c>
      <c r="EE87" s="59" t="str">
        <f t="shared" si="166"/>
        <v/>
      </c>
      <c r="EF87" s="59" t="str">
        <f t="shared" si="167"/>
        <v/>
      </c>
      <c r="EG87" s="59" t="str">
        <f t="shared" si="168"/>
        <v/>
      </c>
      <c r="EH87" s="59" t="str">
        <f t="shared" si="169"/>
        <v/>
      </c>
      <c r="EI87" s="59" t="str">
        <f t="shared" si="170"/>
        <v/>
      </c>
      <c r="EJ87" s="59" t="str">
        <f t="shared" si="171"/>
        <v/>
      </c>
      <c r="EK87" s="59" t="str">
        <f t="shared" si="172"/>
        <v/>
      </c>
      <c r="EL87" s="59" t="str">
        <f t="shared" si="173"/>
        <v/>
      </c>
      <c r="EM87" s="59" t="str">
        <f t="shared" si="174"/>
        <v/>
      </c>
      <c r="EN87" s="59" t="str">
        <f t="shared" si="175"/>
        <v/>
      </c>
      <c r="EO87" s="59" t="str">
        <f t="shared" si="176"/>
        <v/>
      </c>
      <c r="EP87" s="59" t="str">
        <f t="shared" si="177"/>
        <v/>
      </c>
      <c r="EQ87" s="59" t="str">
        <f t="shared" si="178"/>
        <v/>
      </c>
      <c r="ER87" s="59" t="str">
        <f t="shared" si="179"/>
        <v/>
      </c>
      <c r="ES87" s="59" t="str">
        <f t="shared" si="180"/>
        <v/>
      </c>
      <c r="ET87" s="59" t="str">
        <f t="shared" si="181"/>
        <v/>
      </c>
      <c r="EU87" s="59" t="str">
        <f t="shared" si="182"/>
        <v/>
      </c>
      <c r="EV87" s="59" t="str">
        <f t="shared" si="183"/>
        <v/>
      </c>
      <c r="EW87" s="59" t="str">
        <f t="shared" si="184"/>
        <v/>
      </c>
      <c r="EX87" s="59" t="str">
        <f t="shared" si="185"/>
        <v/>
      </c>
      <c r="EY87" s="59" t="str">
        <f t="shared" si="186"/>
        <v/>
      </c>
      <c r="EZ87" s="59" t="str">
        <f t="shared" si="187"/>
        <v/>
      </c>
      <c r="FA87" s="59" t="str">
        <f t="shared" si="188"/>
        <v/>
      </c>
      <c r="FB87" s="59" t="str">
        <f t="shared" si="189"/>
        <v/>
      </c>
      <c r="FC87" s="59" t="str">
        <f t="shared" si="190"/>
        <v/>
      </c>
      <c r="FD87" s="59" t="str">
        <f t="shared" si="191"/>
        <v/>
      </c>
      <c r="FE87" s="59" t="str">
        <f t="shared" si="192"/>
        <v/>
      </c>
      <c r="FF87" s="59" t="str">
        <f t="shared" si="193"/>
        <v/>
      </c>
      <c r="FG87" s="59" t="str">
        <f t="shared" si="194"/>
        <v/>
      </c>
      <c r="FH87" s="59" t="str">
        <f t="shared" si="195"/>
        <v/>
      </c>
      <c r="FI87" s="59" t="str">
        <f t="shared" si="196"/>
        <v/>
      </c>
      <c r="FJ87" s="59" t="str">
        <f t="shared" si="197"/>
        <v/>
      </c>
      <c r="FK87" s="59" t="str">
        <f t="shared" si="198"/>
        <v/>
      </c>
      <c r="FL87" s="59" t="str">
        <f t="shared" si="199"/>
        <v/>
      </c>
      <c r="FM87" s="59" t="str">
        <f t="shared" si="200"/>
        <v/>
      </c>
    </row>
    <row r="88" spans="72:169" x14ac:dyDescent="0.25">
      <c r="BT88" s="58" t="str">
        <f t="shared" si="103"/>
        <v/>
      </c>
      <c r="BU88" s="59" t="str">
        <f t="shared" si="104"/>
        <v/>
      </c>
      <c r="BV88" s="59" t="str">
        <f t="shared" si="105"/>
        <v/>
      </c>
      <c r="BW88" s="59" t="str">
        <f t="shared" si="106"/>
        <v/>
      </c>
      <c r="BX88" s="59" t="str">
        <f t="shared" si="107"/>
        <v/>
      </c>
      <c r="BY88" s="59" t="str">
        <f t="shared" si="108"/>
        <v/>
      </c>
      <c r="BZ88" s="59" t="str">
        <f t="shared" si="109"/>
        <v/>
      </c>
      <c r="CA88" s="59" t="str">
        <f t="shared" si="110"/>
        <v/>
      </c>
      <c r="CB88" s="59" t="str">
        <f t="shared" si="111"/>
        <v/>
      </c>
      <c r="CC88" s="59" t="str">
        <f t="shared" si="112"/>
        <v/>
      </c>
      <c r="CD88" s="59" t="str">
        <f t="shared" si="113"/>
        <v/>
      </c>
      <c r="CE88" s="59" t="str">
        <f t="shared" si="114"/>
        <v/>
      </c>
      <c r="CF88" s="59" t="str">
        <f t="shared" si="115"/>
        <v/>
      </c>
      <c r="CG88" s="59" t="str">
        <f t="shared" si="116"/>
        <v/>
      </c>
      <c r="CH88" s="59" t="str">
        <f t="shared" si="117"/>
        <v/>
      </c>
      <c r="CI88" s="59" t="str">
        <f t="shared" si="118"/>
        <v/>
      </c>
      <c r="CJ88" s="59" t="str">
        <f t="shared" si="119"/>
        <v/>
      </c>
      <c r="CK88" s="59" t="str">
        <f t="shared" si="120"/>
        <v/>
      </c>
      <c r="CL88" s="59" t="str">
        <f t="shared" si="121"/>
        <v/>
      </c>
      <c r="CM88" s="59" t="str">
        <f t="shared" si="122"/>
        <v/>
      </c>
      <c r="CN88" s="59" t="str">
        <f t="shared" si="123"/>
        <v/>
      </c>
      <c r="CO88" s="59" t="str">
        <f t="shared" si="124"/>
        <v/>
      </c>
      <c r="CP88" s="59" t="str">
        <f t="shared" si="125"/>
        <v/>
      </c>
      <c r="CQ88" s="59" t="str">
        <f t="shared" si="126"/>
        <v/>
      </c>
      <c r="CR88" s="59" t="str">
        <f t="shared" si="127"/>
        <v/>
      </c>
      <c r="CS88" s="59" t="str">
        <f t="shared" si="128"/>
        <v/>
      </c>
      <c r="CT88" s="59" t="str">
        <f t="shared" si="129"/>
        <v/>
      </c>
      <c r="CU88" s="59" t="str">
        <f t="shared" si="130"/>
        <v/>
      </c>
      <c r="CV88" s="59" t="str">
        <f t="shared" si="131"/>
        <v/>
      </c>
      <c r="CW88" s="59" t="str">
        <f t="shared" si="132"/>
        <v/>
      </c>
      <c r="CX88" s="59" t="str">
        <f t="shared" si="133"/>
        <v/>
      </c>
      <c r="CY88" s="59" t="str">
        <f t="shared" si="134"/>
        <v/>
      </c>
      <c r="CZ88" s="59" t="str">
        <f t="shared" si="135"/>
        <v/>
      </c>
      <c r="DA88" s="59" t="str">
        <f t="shared" si="136"/>
        <v/>
      </c>
      <c r="DB88" s="59" t="str">
        <f t="shared" si="137"/>
        <v/>
      </c>
      <c r="DC88" s="59" t="str">
        <f t="shared" si="138"/>
        <v/>
      </c>
      <c r="DD88" s="59" t="str">
        <f t="shared" si="139"/>
        <v/>
      </c>
      <c r="DE88" s="59" t="str">
        <f t="shared" si="140"/>
        <v/>
      </c>
      <c r="DF88" s="59" t="str">
        <f t="shared" si="141"/>
        <v/>
      </c>
      <c r="DG88" s="59" t="str">
        <f t="shared" si="142"/>
        <v/>
      </c>
      <c r="DH88" s="59" t="str">
        <f t="shared" si="143"/>
        <v/>
      </c>
      <c r="DI88" s="59" t="str">
        <f t="shared" si="144"/>
        <v/>
      </c>
      <c r="DJ88" s="59" t="str">
        <f t="shared" si="145"/>
        <v/>
      </c>
      <c r="DK88" s="59" t="str">
        <f t="shared" si="146"/>
        <v/>
      </c>
      <c r="DL88" s="59" t="str">
        <f t="shared" si="147"/>
        <v/>
      </c>
      <c r="DM88" s="59" t="str">
        <f t="shared" si="148"/>
        <v/>
      </c>
      <c r="DN88" s="59" t="str">
        <f t="shared" si="149"/>
        <v/>
      </c>
      <c r="DO88" s="59" t="str">
        <f t="shared" si="150"/>
        <v/>
      </c>
      <c r="DP88" s="59" t="str">
        <f t="shared" si="151"/>
        <v/>
      </c>
      <c r="DQ88" s="59" t="str">
        <f t="shared" si="152"/>
        <v/>
      </c>
      <c r="DR88" s="59" t="str">
        <f t="shared" si="153"/>
        <v/>
      </c>
      <c r="DS88" s="59" t="str">
        <f t="shared" si="154"/>
        <v/>
      </c>
      <c r="DT88" s="59" t="str">
        <f t="shared" si="155"/>
        <v/>
      </c>
      <c r="DU88" s="59" t="str">
        <f t="shared" si="156"/>
        <v/>
      </c>
      <c r="DV88" s="59" t="str">
        <f t="shared" si="157"/>
        <v/>
      </c>
      <c r="DW88" s="59" t="str">
        <f t="shared" si="158"/>
        <v/>
      </c>
      <c r="DX88" s="59" t="str">
        <f t="shared" si="159"/>
        <v/>
      </c>
      <c r="DY88" s="59" t="str">
        <f t="shared" si="160"/>
        <v/>
      </c>
      <c r="DZ88" s="59" t="str">
        <f t="shared" si="161"/>
        <v/>
      </c>
      <c r="EA88" s="59" t="str">
        <f t="shared" si="162"/>
        <v/>
      </c>
      <c r="EB88" s="59" t="str">
        <f t="shared" si="163"/>
        <v/>
      </c>
      <c r="EC88" s="59" t="str">
        <f t="shared" si="164"/>
        <v/>
      </c>
      <c r="ED88" s="59" t="str">
        <f t="shared" si="165"/>
        <v/>
      </c>
      <c r="EE88" s="59" t="str">
        <f t="shared" si="166"/>
        <v/>
      </c>
      <c r="EF88" s="59" t="str">
        <f t="shared" si="167"/>
        <v/>
      </c>
      <c r="EG88" s="59" t="str">
        <f t="shared" si="168"/>
        <v/>
      </c>
      <c r="EH88" s="59" t="str">
        <f t="shared" si="169"/>
        <v/>
      </c>
      <c r="EI88" s="59" t="str">
        <f t="shared" si="170"/>
        <v/>
      </c>
      <c r="EJ88" s="59" t="str">
        <f t="shared" si="171"/>
        <v/>
      </c>
      <c r="EK88" s="59" t="str">
        <f t="shared" si="172"/>
        <v/>
      </c>
      <c r="EL88" s="59" t="str">
        <f t="shared" si="173"/>
        <v/>
      </c>
      <c r="EM88" s="59" t="str">
        <f t="shared" si="174"/>
        <v/>
      </c>
      <c r="EN88" s="59" t="str">
        <f t="shared" si="175"/>
        <v/>
      </c>
      <c r="EO88" s="59" t="str">
        <f t="shared" si="176"/>
        <v/>
      </c>
      <c r="EP88" s="59" t="str">
        <f t="shared" si="177"/>
        <v/>
      </c>
      <c r="EQ88" s="59" t="str">
        <f t="shared" si="178"/>
        <v/>
      </c>
      <c r="ER88" s="59" t="str">
        <f t="shared" si="179"/>
        <v/>
      </c>
      <c r="ES88" s="59" t="str">
        <f t="shared" si="180"/>
        <v/>
      </c>
      <c r="ET88" s="59" t="str">
        <f t="shared" si="181"/>
        <v/>
      </c>
      <c r="EU88" s="59" t="str">
        <f t="shared" si="182"/>
        <v/>
      </c>
      <c r="EV88" s="59" t="str">
        <f t="shared" si="183"/>
        <v/>
      </c>
      <c r="EW88" s="59" t="str">
        <f t="shared" si="184"/>
        <v/>
      </c>
      <c r="EX88" s="59" t="str">
        <f t="shared" si="185"/>
        <v/>
      </c>
      <c r="EY88" s="59" t="str">
        <f t="shared" si="186"/>
        <v/>
      </c>
      <c r="EZ88" s="59" t="str">
        <f t="shared" si="187"/>
        <v/>
      </c>
      <c r="FA88" s="59" t="str">
        <f t="shared" si="188"/>
        <v/>
      </c>
      <c r="FB88" s="59" t="str">
        <f t="shared" si="189"/>
        <v/>
      </c>
      <c r="FC88" s="59" t="str">
        <f t="shared" si="190"/>
        <v/>
      </c>
      <c r="FD88" s="59" t="str">
        <f t="shared" si="191"/>
        <v/>
      </c>
      <c r="FE88" s="59" t="str">
        <f t="shared" si="192"/>
        <v/>
      </c>
      <c r="FF88" s="59" t="str">
        <f t="shared" si="193"/>
        <v/>
      </c>
      <c r="FG88" s="59" t="str">
        <f t="shared" si="194"/>
        <v/>
      </c>
      <c r="FH88" s="59" t="str">
        <f t="shared" si="195"/>
        <v/>
      </c>
      <c r="FI88" s="59" t="str">
        <f t="shared" si="196"/>
        <v/>
      </c>
      <c r="FJ88" s="59" t="str">
        <f t="shared" si="197"/>
        <v/>
      </c>
      <c r="FK88" s="59" t="str">
        <f t="shared" si="198"/>
        <v/>
      </c>
      <c r="FL88" s="59" t="str">
        <f t="shared" si="199"/>
        <v/>
      </c>
      <c r="FM88" s="59" t="str">
        <f t="shared" si="200"/>
        <v/>
      </c>
    </row>
    <row r="89" spans="72:169" x14ac:dyDescent="0.25">
      <c r="BT89" s="58" t="str">
        <f t="shared" si="103"/>
        <v/>
      </c>
      <c r="BU89" s="59" t="str">
        <f t="shared" si="104"/>
        <v/>
      </c>
      <c r="BV89" s="59" t="str">
        <f t="shared" si="105"/>
        <v/>
      </c>
      <c r="BW89" s="59" t="str">
        <f t="shared" si="106"/>
        <v/>
      </c>
      <c r="BX89" s="59" t="str">
        <f t="shared" si="107"/>
        <v/>
      </c>
      <c r="BY89" s="59" t="str">
        <f t="shared" si="108"/>
        <v/>
      </c>
      <c r="BZ89" s="59" t="str">
        <f t="shared" si="109"/>
        <v/>
      </c>
      <c r="CA89" s="59" t="str">
        <f t="shared" si="110"/>
        <v/>
      </c>
      <c r="CB89" s="59" t="str">
        <f t="shared" si="111"/>
        <v/>
      </c>
      <c r="CC89" s="59" t="str">
        <f t="shared" si="112"/>
        <v/>
      </c>
      <c r="CD89" s="59" t="str">
        <f t="shared" si="113"/>
        <v/>
      </c>
      <c r="CE89" s="59" t="str">
        <f t="shared" si="114"/>
        <v/>
      </c>
      <c r="CF89" s="59" t="str">
        <f t="shared" si="115"/>
        <v/>
      </c>
      <c r="CG89" s="59" t="str">
        <f t="shared" si="116"/>
        <v/>
      </c>
      <c r="CH89" s="59" t="str">
        <f t="shared" si="117"/>
        <v/>
      </c>
      <c r="CI89" s="59" t="str">
        <f t="shared" si="118"/>
        <v/>
      </c>
      <c r="CJ89" s="59" t="str">
        <f t="shared" si="119"/>
        <v/>
      </c>
      <c r="CK89" s="59" t="str">
        <f t="shared" si="120"/>
        <v/>
      </c>
      <c r="CL89" s="59" t="str">
        <f t="shared" si="121"/>
        <v/>
      </c>
      <c r="CM89" s="59" t="str">
        <f t="shared" si="122"/>
        <v/>
      </c>
      <c r="CN89" s="59" t="str">
        <f t="shared" si="123"/>
        <v/>
      </c>
      <c r="CO89" s="59" t="str">
        <f t="shared" si="124"/>
        <v/>
      </c>
      <c r="CP89" s="59" t="str">
        <f t="shared" si="125"/>
        <v/>
      </c>
      <c r="CQ89" s="59" t="str">
        <f t="shared" si="126"/>
        <v/>
      </c>
      <c r="CR89" s="59" t="str">
        <f t="shared" si="127"/>
        <v/>
      </c>
      <c r="CS89" s="59" t="str">
        <f t="shared" si="128"/>
        <v/>
      </c>
      <c r="CT89" s="59" t="str">
        <f t="shared" si="129"/>
        <v/>
      </c>
      <c r="CU89" s="59" t="str">
        <f t="shared" si="130"/>
        <v/>
      </c>
      <c r="CV89" s="59" t="str">
        <f t="shared" si="131"/>
        <v/>
      </c>
      <c r="CW89" s="59" t="str">
        <f t="shared" si="132"/>
        <v/>
      </c>
      <c r="CX89" s="59" t="str">
        <f t="shared" si="133"/>
        <v/>
      </c>
      <c r="CY89" s="59" t="str">
        <f t="shared" si="134"/>
        <v/>
      </c>
      <c r="CZ89" s="59" t="str">
        <f t="shared" si="135"/>
        <v/>
      </c>
      <c r="DA89" s="59" t="str">
        <f t="shared" si="136"/>
        <v/>
      </c>
      <c r="DB89" s="59" t="str">
        <f t="shared" si="137"/>
        <v/>
      </c>
      <c r="DC89" s="59" t="str">
        <f t="shared" si="138"/>
        <v/>
      </c>
      <c r="DD89" s="59" t="str">
        <f t="shared" si="139"/>
        <v/>
      </c>
      <c r="DE89" s="59" t="str">
        <f t="shared" si="140"/>
        <v/>
      </c>
      <c r="DF89" s="59" t="str">
        <f t="shared" si="141"/>
        <v/>
      </c>
      <c r="DG89" s="59" t="str">
        <f t="shared" si="142"/>
        <v/>
      </c>
      <c r="DH89" s="59" t="str">
        <f t="shared" si="143"/>
        <v/>
      </c>
      <c r="DI89" s="59" t="str">
        <f t="shared" si="144"/>
        <v/>
      </c>
      <c r="DJ89" s="59" t="str">
        <f t="shared" si="145"/>
        <v/>
      </c>
      <c r="DK89" s="59" t="str">
        <f t="shared" si="146"/>
        <v/>
      </c>
      <c r="DL89" s="59" t="str">
        <f t="shared" si="147"/>
        <v/>
      </c>
      <c r="DM89" s="59" t="str">
        <f t="shared" si="148"/>
        <v/>
      </c>
      <c r="DN89" s="59" t="str">
        <f t="shared" si="149"/>
        <v/>
      </c>
      <c r="DO89" s="59" t="str">
        <f t="shared" si="150"/>
        <v/>
      </c>
      <c r="DP89" s="59" t="str">
        <f t="shared" si="151"/>
        <v/>
      </c>
      <c r="DQ89" s="59" t="str">
        <f t="shared" si="152"/>
        <v/>
      </c>
      <c r="DR89" s="59" t="str">
        <f t="shared" si="153"/>
        <v/>
      </c>
      <c r="DS89" s="59" t="str">
        <f t="shared" si="154"/>
        <v/>
      </c>
      <c r="DT89" s="59" t="str">
        <f t="shared" si="155"/>
        <v/>
      </c>
      <c r="DU89" s="59" t="str">
        <f t="shared" si="156"/>
        <v/>
      </c>
      <c r="DV89" s="59" t="str">
        <f t="shared" si="157"/>
        <v/>
      </c>
      <c r="DW89" s="59" t="str">
        <f t="shared" si="158"/>
        <v/>
      </c>
      <c r="DX89" s="59" t="str">
        <f t="shared" si="159"/>
        <v/>
      </c>
      <c r="DY89" s="59" t="str">
        <f t="shared" si="160"/>
        <v/>
      </c>
      <c r="DZ89" s="59" t="str">
        <f t="shared" si="161"/>
        <v/>
      </c>
      <c r="EA89" s="59" t="str">
        <f t="shared" si="162"/>
        <v/>
      </c>
      <c r="EB89" s="59" t="str">
        <f t="shared" si="163"/>
        <v/>
      </c>
      <c r="EC89" s="59" t="str">
        <f t="shared" si="164"/>
        <v/>
      </c>
      <c r="ED89" s="59" t="str">
        <f t="shared" si="165"/>
        <v/>
      </c>
      <c r="EE89" s="59" t="str">
        <f t="shared" si="166"/>
        <v/>
      </c>
      <c r="EF89" s="59" t="str">
        <f t="shared" si="167"/>
        <v/>
      </c>
      <c r="EG89" s="59" t="str">
        <f t="shared" si="168"/>
        <v/>
      </c>
      <c r="EH89" s="59" t="str">
        <f t="shared" si="169"/>
        <v/>
      </c>
      <c r="EI89" s="59" t="str">
        <f t="shared" si="170"/>
        <v/>
      </c>
      <c r="EJ89" s="59" t="str">
        <f t="shared" si="171"/>
        <v/>
      </c>
      <c r="EK89" s="59" t="str">
        <f t="shared" si="172"/>
        <v/>
      </c>
      <c r="EL89" s="59" t="str">
        <f t="shared" si="173"/>
        <v/>
      </c>
      <c r="EM89" s="59" t="str">
        <f t="shared" si="174"/>
        <v/>
      </c>
      <c r="EN89" s="59" t="str">
        <f t="shared" si="175"/>
        <v/>
      </c>
      <c r="EO89" s="59" t="str">
        <f t="shared" si="176"/>
        <v/>
      </c>
      <c r="EP89" s="59" t="str">
        <f t="shared" si="177"/>
        <v/>
      </c>
      <c r="EQ89" s="59" t="str">
        <f t="shared" si="178"/>
        <v/>
      </c>
      <c r="ER89" s="59" t="str">
        <f t="shared" si="179"/>
        <v/>
      </c>
      <c r="ES89" s="59" t="str">
        <f t="shared" si="180"/>
        <v/>
      </c>
      <c r="ET89" s="59" t="str">
        <f t="shared" si="181"/>
        <v/>
      </c>
      <c r="EU89" s="59" t="str">
        <f t="shared" si="182"/>
        <v/>
      </c>
      <c r="EV89" s="59" t="str">
        <f t="shared" si="183"/>
        <v/>
      </c>
      <c r="EW89" s="59" t="str">
        <f t="shared" si="184"/>
        <v/>
      </c>
      <c r="EX89" s="59" t="str">
        <f t="shared" si="185"/>
        <v/>
      </c>
      <c r="EY89" s="59" t="str">
        <f t="shared" si="186"/>
        <v/>
      </c>
      <c r="EZ89" s="59" t="str">
        <f t="shared" si="187"/>
        <v/>
      </c>
      <c r="FA89" s="59" t="str">
        <f t="shared" si="188"/>
        <v/>
      </c>
      <c r="FB89" s="59" t="str">
        <f t="shared" si="189"/>
        <v/>
      </c>
      <c r="FC89" s="59" t="str">
        <f t="shared" si="190"/>
        <v/>
      </c>
      <c r="FD89" s="59" t="str">
        <f t="shared" si="191"/>
        <v/>
      </c>
      <c r="FE89" s="59" t="str">
        <f t="shared" si="192"/>
        <v/>
      </c>
      <c r="FF89" s="59" t="str">
        <f t="shared" si="193"/>
        <v/>
      </c>
      <c r="FG89" s="59" t="str">
        <f t="shared" si="194"/>
        <v/>
      </c>
      <c r="FH89" s="59" t="str">
        <f t="shared" si="195"/>
        <v/>
      </c>
      <c r="FI89" s="59" t="str">
        <f t="shared" si="196"/>
        <v/>
      </c>
      <c r="FJ89" s="59" t="str">
        <f t="shared" si="197"/>
        <v/>
      </c>
      <c r="FK89" s="59" t="str">
        <f t="shared" si="198"/>
        <v/>
      </c>
      <c r="FL89" s="59" t="str">
        <f t="shared" si="199"/>
        <v/>
      </c>
      <c r="FM89" s="59" t="str">
        <f t="shared" si="200"/>
        <v/>
      </c>
    </row>
    <row r="90" spans="72:169" x14ac:dyDescent="0.25">
      <c r="BT90" s="58" t="str">
        <f t="shared" si="103"/>
        <v/>
      </c>
      <c r="BU90" s="59" t="str">
        <f t="shared" si="104"/>
        <v/>
      </c>
      <c r="BV90" s="59" t="str">
        <f t="shared" si="105"/>
        <v/>
      </c>
      <c r="BW90" s="59" t="str">
        <f t="shared" si="106"/>
        <v/>
      </c>
      <c r="BX90" s="59" t="str">
        <f t="shared" si="107"/>
        <v/>
      </c>
      <c r="BY90" s="59" t="str">
        <f t="shared" si="108"/>
        <v/>
      </c>
      <c r="BZ90" s="59" t="str">
        <f t="shared" si="109"/>
        <v/>
      </c>
      <c r="CA90" s="59" t="str">
        <f t="shared" si="110"/>
        <v/>
      </c>
      <c r="CB90" s="59" t="str">
        <f t="shared" si="111"/>
        <v/>
      </c>
      <c r="CC90" s="59" t="str">
        <f t="shared" si="112"/>
        <v/>
      </c>
      <c r="CD90" s="59" t="str">
        <f t="shared" si="113"/>
        <v/>
      </c>
      <c r="CE90" s="59" t="str">
        <f t="shared" si="114"/>
        <v/>
      </c>
      <c r="CF90" s="59" t="str">
        <f t="shared" si="115"/>
        <v/>
      </c>
      <c r="CG90" s="59" t="str">
        <f t="shared" si="116"/>
        <v/>
      </c>
      <c r="CH90" s="59" t="str">
        <f t="shared" si="117"/>
        <v/>
      </c>
      <c r="CI90" s="59" t="str">
        <f t="shared" si="118"/>
        <v/>
      </c>
      <c r="CJ90" s="59" t="str">
        <f t="shared" si="119"/>
        <v/>
      </c>
      <c r="CK90" s="59" t="str">
        <f t="shared" si="120"/>
        <v/>
      </c>
      <c r="CL90" s="59" t="str">
        <f t="shared" si="121"/>
        <v/>
      </c>
      <c r="CM90" s="59" t="str">
        <f t="shared" si="122"/>
        <v/>
      </c>
      <c r="CN90" s="59" t="str">
        <f t="shared" si="123"/>
        <v/>
      </c>
      <c r="CO90" s="59" t="str">
        <f t="shared" si="124"/>
        <v/>
      </c>
      <c r="CP90" s="59" t="str">
        <f t="shared" si="125"/>
        <v/>
      </c>
      <c r="CQ90" s="59" t="str">
        <f t="shared" si="126"/>
        <v/>
      </c>
      <c r="CR90" s="59" t="str">
        <f t="shared" si="127"/>
        <v/>
      </c>
      <c r="CS90" s="59" t="str">
        <f t="shared" si="128"/>
        <v/>
      </c>
      <c r="CT90" s="59" t="str">
        <f t="shared" si="129"/>
        <v/>
      </c>
      <c r="CU90" s="59" t="str">
        <f t="shared" si="130"/>
        <v/>
      </c>
      <c r="CV90" s="59" t="str">
        <f t="shared" si="131"/>
        <v/>
      </c>
      <c r="CW90" s="59" t="str">
        <f t="shared" si="132"/>
        <v/>
      </c>
      <c r="CX90" s="59" t="str">
        <f t="shared" si="133"/>
        <v/>
      </c>
      <c r="CY90" s="59" t="str">
        <f t="shared" si="134"/>
        <v/>
      </c>
      <c r="CZ90" s="59" t="str">
        <f t="shared" si="135"/>
        <v/>
      </c>
      <c r="DA90" s="59" t="str">
        <f t="shared" si="136"/>
        <v/>
      </c>
      <c r="DB90" s="59" t="str">
        <f t="shared" si="137"/>
        <v/>
      </c>
      <c r="DC90" s="59" t="str">
        <f t="shared" si="138"/>
        <v/>
      </c>
      <c r="DD90" s="59" t="str">
        <f t="shared" si="139"/>
        <v/>
      </c>
      <c r="DE90" s="59" t="str">
        <f t="shared" si="140"/>
        <v/>
      </c>
      <c r="DF90" s="59" t="str">
        <f t="shared" si="141"/>
        <v/>
      </c>
      <c r="DG90" s="59" t="str">
        <f t="shared" si="142"/>
        <v/>
      </c>
      <c r="DH90" s="59" t="str">
        <f t="shared" si="143"/>
        <v/>
      </c>
      <c r="DI90" s="59" t="str">
        <f t="shared" si="144"/>
        <v/>
      </c>
      <c r="DJ90" s="59" t="str">
        <f t="shared" si="145"/>
        <v/>
      </c>
      <c r="DK90" s="59" t="str">
        <f t="shared" si="146"/>
        <v/>
      </c>
      <c r="DL90" s="59" t="str">
        <f t="shared" si="147"/>
        <v/>
      </c>
      <c r="DM90" s="59" t="str">
        <f t="shared" si="148"/>
        <v/>
      </c>
      <c r="DN90" s="59" t="str">
        <f t="shared" si="149"/>
        <v/>
      </c>
      <c r="DO90" s="59" t="str">
        <f t="shared" si="150"/>
        <v/>
      </c>
      <c r="DP90" s="59" t="str">
        <f t="shared" si="151"/>
        <v/>
      </c>
      <c r="DQ90" s="59" t="str">
        <f t="shared" si="152"/>
        <v/>
      </c>
      <c r="DR90" s="59" t="str">
        <f t="shared" si="153"/>
        <v/>
      </c>
      <c r="DS90" s="59" t="str">
        <f t="shared" si="154"/>
        <v/>
      </c>
      <c r="DT90" s="59" t="str">
        <f t="shared" si="155"/>
        <v/>
      </c>
      <c r="DU90" s="59" t="str">
        <f t="shared" si="156"/>
        <v/>
      </c>
      <c r="DV90" s="59" t="str">
        <f t="shared" si="157"/>
        <v/>
      </c>
      <c r="DW90" s="59" t="str">
        <f t="shared" si="158"/>
        <v/>
      </c>
      <c r="DX90" s="59" t="str">
        <f t="shared" si="159"/>
        <v/>
      </c>
      <c r="DY90" s="59" t="str">
        <f t="shared" si="160"/>
        <v/>
      </c>
      <c r="DZ90" s="59" t="str">
        <f t="shared" si="161"/>
        <v/>
      </c>
      <c r="EA90" s="59" t="str">
        <f t="shared" si="162"/>
        <v/>
      </c>
      <c r="EB90" s="59" t="str">
        <f t="shared" si="163"/>
        <v/>
      </c>
      <c r="EC90" s="59" t="str">
        <f t="shared" si="164"/>
        <v/>
      </c>
      <c r="ED90" s="59" t="str">
        <f t="shared" si="165"/>
        <v/>
      </c>
      <c r="EE90" s="59" t="str">
        <f t="shared" si="166"/>
        <v/>
      </c>
      <c r="EF90" s="59" t="str">
        <f t="shared" si="167"/>
        <v/>
      </c>
      <c r="EG90" s="59" t="str">
        <f t="shared" si="168"/>
        <v/>
      </c>
      <c r="EH90" s="59" t="str">
        <f t="shared" si="169"/>
        <v/>
      </c>
      <c r="EI90" s="59" t="str">
        <f t="shared" si="170"/>
        <v/>
      </c>
      <c r="EJ90" s="59" t="str">
        <f t="shared" si="171"/>
        <v/>
      </c>
      <c r="EK90" s="59" t="str">
        <f t="shared" si="172"/>
        <v/>
      </c>
      <c r="EL90" s="59" t="str">
        <f t="shared" si="173"/>
        <v/>
      </c>
      <c r="EM90" s="59" t="str">
        <f t="shared" si="174"/>
        <v/>
      </c>
      <c r="EN90" s="59" t="str">
        <f t="shared" si="175"/>
        <v/>
      </c>
      <c r="EO90" s="59" t="str">
        <f t="shared" si="176"/>
        <v/>
      </c>
      <c r="EP90" s="59" t="str">
        <f t="shared" si="177"/>
        <v/>
      </c>
      <c r="EQ90" s="59" t="str">
        <f t="shared" si="178"/>
        <v/>
      </c>
      <c r="ER90" s="59" t="str">
        <f t="shared" si="179"/>
        <v/>
      </c>
      <c r="ES90" s="59" t="str">
        <f t="shared" si="180"/>
        <v/>
      </c>
      <c r="ET90" s="59" t="str">
        <f t="shared" si="181"/>
        <v/>
      </c>
      <c r="EU90" s="59" t="str">
        <f t="shared" si="182"/>
        <v/>
      </c>
      <c r="EV90" s="59" t="str">
        <f t="shared" si="183"/>
        <v/>
      </c>
      <c r="EW90" s="59" t="str">
        <f t="shared" si="184"/>
        <v/>
      </c>
      <c r="EX90" s="59" t="str">
        <f t="shared" si="185"/>
        <v/>
      </c>
      <c r="EY90" s="59" t="str">
        <f t="shared" si="186"/>
        <v/>
      </c>
      <c r="EZ90" s="59" t="str">
        <f t="shared" si="187"/>
        <v/>
      </c>
      <c r="FA90" s="59" t="str">
        <f t="shared" si="188"/>
        <v/>
      </c>
      <c r="FB90" s="59" t="str">
        <f t="shared" si="189"/>
        <v/>
      </c>
      <c r="FC90" s="59" t="str">
        <f t="shared" si="190"/>
        <v/>
      </c>
      <c r="FD90" s="59" t="str">
        <f t="shared" si="191"/>
        <v/>
      </c>
      <c r="FE90" s="59" t="str">
        <f t="shared" si="192"/>
        <v/>
      </c>
      <c r="FF90" s="59" t="str">
        <f t="shared" si="193"/>
        <v/>
      </c>
      <c r="FG90" s="59" t="str">
        <f t="shared" si="194"/>
        <v/>
      </c>
      <c r="FH90" s="59" t="str">
        <f t="shared" si="195"/>
        <v/>
      </c>
      <c r="FI90" s="59" t="str">
        <f t="shared" si="196"/>
        <v/>
      </c>
      <c r="FJ90" s="59" t="str">
        <f t="shared" si="197"/>
        <v/>
      </c>
      <c r="FK90" s="59" t="str">
        <f t="shared" si="198"/>
        <v/>
      </c>
      <c r="FL90" s="59" t="str">
        <f t="shared" si="199"/>
        <v/>
      </c>
      <c r="FM90" s="59" t="str">
        <f t="shared" si="200"/>
        <v/>
      </c>
    </row>
    <row r="91" spans="72:169" x14ac:dyDescent="0.25">
      <c r="BT91" s="58" t="str">
        <f t="shared" si="103"/>
        <v/>
      </c>
      <c r="BU91" s="59" t="str">
        <f t="shared" si="104"/>
        <v/>
      </c>
      <c r="BV91" s="59" t="str">
        <f t="shared" si="105"/>
        <v/>
      </c>
      <c r="BW91" s="59" t="str">
        <f t="shared" si="106"/>
        <v/>
      </c>
      <c r="BX91" s="59" t="str">
        <f t="shared" si="107"/>
        <v/>
      </c>
      <c r="BY91" s="59" t="str">
        <f t="shared" si="108"/>
        <v/>
      </c>
      <c r="BZ91" s="59" t="str">
        <f t="shared" si="109"/>
        <v/>
      </c>
      <c r="CA91" s="59" t="str">
        <f t="shared" si="110"/>
        <v/>
      </c>
      <c r="CB91" s="59" t="str">
        <f t="shared" si="111"/>
        <v/>
      </c>
      <c r="CC91" s="59" t="str">
        <f t="shared" si="112"/>
        <v/>
      </c>
      <c r="CD91" s="59" t="str">
        <f t="shared" si="113"/>
        <v/>
      </c>
      <c r="CE91" s="59" t="str">
        <f t="shared" si="114"/>
        <v/>
      </c>
      <c r="CF91" s="59" t="str">
        <f t="shared" si="115"/>
        <v/>
      </c>
      <c r="CG91" s="59" t="str">
        <f t="shared" si="116"/>
        <v/>
      </c>
      <c r="CH91" s="59" t="str">
        <f t="shared" si="117"/>
        <v/>
      </c>
      <c r="CI91" s="59" t="str">
        <f t="shared" si="118"/>
        <v/>
      </c>
      <c r="CJ91" s="59" t="str">
        <f t="shared" si="119"/>
        <v/>
      </c>
      <c r="CK91" s="59" t="str">
        <f t="shared" si="120"/>
        <v/>
      </c>
      <c r="CL91" s="59" t="str">
        <f t="shared" si="121"/>
        <v/>
      </c>
      <c r="CM91" s="59" t="str">
        <f t="shared" si="122"/>
        <v/>
      </c>
      <c r="CN91" s="59" t="str">
        <f t="shared" si="123"/>
        <v/>
      </c>
      <c r="CO91" s="59" t="str">
        <f t="shared" si="124"/>
        <v/>
      </c>
      <c r="CP91" s="59" t="str">
        <f t="shared" si="125"/>
        <v/>
      </c>
      <c r="CQ91" s="59" t="str">
        <f t="shared" si="126"/>
        <v/>
      </c>
      <c r="CR91" s="59" t="str">
        <f t="shared" si="127"/>
        <v/>
      </c>
      <c r="CS91" s="59" t="str">
        <f t="shared" si="128"/>
        <v/>
      </c>
      <c r="CT91" s="59" t="str">
        <f t="shared" si="129"/>
        <v/>
      </c>
      <c r="CU91" s="59" t="str">
        <f t="shared" si="130"/>
        <v/>
      </c>
      <c r="CV91" s="59" t="str">
        <f t="shared" si="131"/>
        <v/>
      </c>
      <c r="CW91" s="59" t="str">
        <f t="shared" si="132"/>
        <v/>
      </c>
      <c r="CX91" s="59" t="str">
        <f t="shared" si="133"/>
        <v/>
      </c>
      <c r="CY91" s="59" t="str">
        <f t="shared" si="134"/>
        <v/>
      </c>
      <c r="CZ91" s="59" t="str">
        <f t="shared" si="135"/>
        <v/>
      </c>
      <c r="DA91" s="59" t="str">
        <f t="shared" si="136"/>
        <v/>
      </c>
      <c r="DB91" s="59" t="str">
        <f t="shared" si="137"/>
        <v/>
      </c>
      <c r="DC91" s="59" t="str">
        <f t="shared" si="138"/>
        <v/>
      </c>
      <c r="DD91" s="59" t="str">
        <f t="shared" si="139"/>
        <v/>
      </c>
      <c r="DE91" s="59" t="str">
        <f t="shared" si="140"/>
        <v/>
      </c>
      <c r="DF91" s="59" t="str">
        <f t="shared" si="141"/>
        <v/>
      </c>
      <c r="DG91" s="59" t="str">
        <f t="shared" si="142"/>
        <v/>
      </c>
      <c r="DH91" s="59" t="str">
        <f t="shared" si="143"/>
        <v/>
      </c>
      <c r="DI91" s="59" t="str">
        <f t="shared" si="144"/>
        <v/>
      </c>
      <c r="DJ91" s="59" t="str">
        <f t="shared" si="145"/>
        <v/>
      </c>
      <c r="DK91" s="59" t="str">
        <f t="shared" si="146"/>
        <v/>
      </c>
      <c r="DL91" s="59" t="str">
        <f t="shared" si="147"/>
        <v/>
      </c>
      <c r="DM91" s="59" t="str">
        <f t="shared" si="148"/>
        <v/>
      </c>
      <c r="DN91" s="59" t="str">
        <f t="shared" si="149"/>
        <v/>
      </c>
      <c r="DO91" s="59" t="str">
        <f t="shared" si="150"/>
        <v/>
      </c>
      <c r="DP91" s="59" t="str">
        <f t="shared" si="151"/>
        <v/>
      </c>
      <c r="DQ91" s="59" t="str">
        <f t="shared" si="152"/>
        <v/>
      </c>
      <c r="DR91" s="59" t="str">
        <f t="shared" si="153"/>
        <v/>
      </c>
      <c r="DS91" s="59" t="str">
        <f t="shared" si="154"/>
        <v/>
      </c>
      <c r="DT91" s="59" t="str">
        <f t="shared" si="155"/>
        <v/>
      </c>
      <c r="DU91" s="59" t="str">
        <f t="shared" si="156"/>
        <v/>
      </c>
      <c r="DV91" s="59" t="str">
        <f t="shared" si="157"/>
        <v/>
      </c>
      <c r="DW91" s="59" t="str">
        <f t="shared" si="158"/>
        <v/>
      </c>
      <c r="DX91" s="59" t="str">
        <f t="shared" si="159"/>
        <v/>
      </c>
      <c r="DY91" s="59" t="str">
        <f t="shared" si="160"/>
        <v/>
      </c>
      <c r="DZ91" s="59" t="str">
        <f t="shared" si="161"/>
        <v/>
      </c>
      <c r="EA91" s="59" t="str">
        <f t="shared" si="162"/>
        <v/>
      </c>
      <c r="EB91" s="59" t="str">
        <f t="shared" si="163"/>
        <v/>
      </c>
      <c r="EC91" s="59" t="str">
        <f t="shared" si="164"/>
        <v/>
      </c>
      <c r="ED91" s="59" t="str">
        <f t="shared" si="165"/>
        <v/>
      </c>
      <c r="EE91" s="59" t="str">
        <f t="shared" si="166"/>
        <v/>
      </c>
      <c r="EF91" s="59" t="str">
        <f t="shared" si="167"/>
        <v/>
      </c>
      <c r="EG91" s="59" t="str">
        <f t="shared" si="168"/>
        <v/>
      </c>
      <c r="EH91" s="59" t="str">
        <f t="shared" si="169"/>
        <v/>
      </c>
      <c r="EI91" s="59" t="str">
        <f t="shared" si="170"/>
        <v/>
      </c>
      <c r="EJ91" s="59" t="str">
        <f t="shared" si="171"/>
        <v/>
      </c>
      <c r="EK91" s="59" t="str">
        <f t="shared" si="172"/>
        <v/>
      </c>
      <c r="EL91" s="59" t="str">
        <f t="shared" si="173"/>
        <v/>
      </c>
      <c r="EM91" s="59" t="str">
        <f t="shared" si="174"/>
        <v/>
      </c>
      <c r="EN91" s="59" t="str">
        <f t="shared" si="175"/>
        <v/>
      </c>
      <c r="EO91" s="59" t="str">
        <f t="shared" si="176"/>
        <v/>
      </c>
      <c r="EP91" s="59" t="str">
        <f t="shared" si="177"/>
        <v/>
      </c>
      <c r="EQ91" s="59" t="str">
        <f t="shared" si="178"/>
        <v/>
      </c>
      <c r="ER91" s="59" t="str">
        <f t="shared" si="179"/>
        <v/>
      </c>
      <c r="ES91" s="59" t="str">
        <f t="shared" si="180"/>
        <v/>
      </c>
      <c r="ET91" s="59" t="str">
        <f t="shared" si="181"/>
        <v/>
      </c>
      <c r="EU91" s="59" t="str">
        <f t="shared" si="182"/>
        <v/>
      </c>
      <c r="EV91" s="59" t="str">
        <f t="shared" si="183"/>
        <v/>
      </c>
      <c r="EW91" s="59" t="str">
        <f t="shared" si="184"/>
        <v/>
      </c>
      <c r="EX91" s="59" t="str">
        <f t="shared" si="185"/>
        <v/>
      </c>
      <c r="EY91" s="59" t="str">
        <f t="shared" si="186"/>
        <v/>
      </c>
      <c r="EZ91" s="59" t="str">
        <f t="shared" si="187"/>
        <v/>
      </c>
      <c r="FA91" s="59" t="str">
        <f t="shared" si="188"/>
        <v/>
      </c>
      <c r="FB91" s="59" t="str">
        <f t="shared" si="189"/>
        <v/>
      </c>
      <c r="FC91" s="59" t="str">
        <f t="shared" si="190"/>
        <v/>
      </c>
      <c r="FD91" s="59" t="str">
        <f t="shared" si="191"/>
        <v/>
      </c>
      <c r="FE91" s="59" t="str">
        <f t="shared" si="192"/>
        <v/>
      </c>
      <c r="FF91" s="59" t="str">
        <f t="shared" si="193"/>
        <v/>
      </c>
      <c r="FG91" s="59" t="str">
        <f t="shared" si="194"/>
        <v/>
      </c>
      <c r="FH91" s="59" t="str">
        <f t="shared" si="195"/>
        <v/>
      </c>
      <c r="FI91" s="59" t="str">
        <f t="shared" si="196"/>
        <v/>
      </c>
      <c r="FJ91" s="59" t="str">
        <f t="shared" si="197"/>
        <v/>
      </c>
      <c r="FK91" s="59" t="str">
        <f t="shared" si="198"/>
        <v/>
      </c>
      <c r="FL91" s="59" t="str">
        <f t="shared" si="199"/>
        <v/>
      </c>
      <c r="FM91" s="59" t="str">
        <f t="shared" si="200"/>
        <v/>
      </c>
    </row>
    <row r="92" spans="72:169" x14ac:dyDescent="0.25">
      <c r="BT92" s="58" t="str">
        <f t="shared" si="103"/>
        <v/>
      </c>
      <c r="BU92" s="59" t="str">
        <f t="shared" si="104"/>
        <v/>
      </c>
      <c r="BV92" s="59" t="str">
        <f t="shared" si="105"/>
        <v/>
      </c>
      <c r="BW92" s="59" t="str">
        <f t="shared" si="106"/>
        <v/>
      </c>
      <c r="BX92" s="59" t="str">
        <f t="shared" si="107"/>
        <v/>
      </c>
      <c r="BY92" s="59" t="str">
        <f t="shared" si="108"/>
        <v/>
      </c>
      <c r="BZ92" s="59" t="str">
        <f t="shared" si="109"/>
        <v/>
      </c>
      <c r="CA92" s="59" t="str">
        <f t="shared" si="110"/>
        <v/>
      </c>
      <c r="CB92" s="59" t="str">
        <f t="shared" si="111"/>
        <v/>
      </c>
      <c r="CC92" s="59" t="str">
        <f t="shared" si="112"/>
        <v/>
      </c>
      <c r="CD92" s="59" t="str">
        <f t="shared" si="113"/>
        <v/>
      </c>
      <c r="CE92" s="59" t="str">
        <f t="shared" si="114"/>
        <v/>
      </c>
      <c r="CF92" s="59" t="str">
        <f t="shared" si="115"/>
        <v/>
      </c>
      <c r="CG92" s="59" t="str">
        <f t="shared" si="116"/>
        <v/>
      </c>
      <c r="CH92" s="59" t="str">
        <f t="shared" si="117"/>
        <v/>
      </c>
      <c r="CI92" s="59" t="str">
        <f t="shared" si="118"/>
        <v/>
      </c>
      <c r="CJ92" s="59" t="str">
        <f t="shared" si="119"/>
        <v/>
      </c>
      <c r="CK92" s="59" t="str">
        <f t="shared" si="120"/>
        <v/>
      </c>
      <c r="CL92" s="59" t="str">
        <f t="shared" si="121"/>
        <v/>
      </c>
      <c r="CM92" s="59" t="str">
        <f t="shared" si="122"/>
        <v/>
      </c>
      <c r="CN92" s="59" t="str">
        <f t="shared" si="123"/>
        <v/>
      </c>
      <c r="CO92" s="59" t="str">
        <f t="shared" si="124"/>
        <v/>
      </c>
      <c r="CP92" s="59" t="str">
        <f t="shared" si="125"/>
        <v/>
      </c>
      <c r="CQ92" s="59" t="str">
        <f t="shared" si="126"/>
        <v/>
      </c>
      <c r="CR92" s="59" t="str">
        <f t="shared" si="127"/>
        <v/>
      </c>
      <c r="CS92" s="59" t="str">
        <f t="shared" si="128"/>
        <v/>
      </c>
      <c r="CT92" s="59" t="str">
        <f t="shared" si="129"/>
        <v/>
      </c>
      <c r="CU92" s="59" t="str">
        <f t="shared" si="130"/>
        <v/>
      </c>
      <c r="CV92" s="59" t="str">
        <f t="shared" si="131"/>
        <v/>
      </c>
      <c r="CW92" s="59" t="str">
        <f t="shared" si="132"/>
        <v/>
      </c>
      <c r="CX92" s="59" t="str">
        <f t="shared" si="133"/>
        <v/>
      </c>
      <c r="CY92" s="59" t="str">
        <f t="shared" si="134"/>
        <v/>
      </c>
      <c r="CZ92" s="59" t="str">
        <f t="shared" si="135"/>
        <v/>
      </c>
      <c r="DA92" s="59" t="str">
        <f t="shared" si="136"/>
        <v/>
      </c>
      <c r="DB92" s="59" t="str">
        <f t="shared" si="137"/>
        <v/>
      </c>
      <c r="DC92" s="59" t="str">
        <f t="shared" si="138"/>
        <v/>
      </c>
      <c r="DD92" s="59" t="str">
        <f t="shared" si="139"/>
        <v/>
      </c>
      <c r="DE92" s="59" t="str">
        <f t="shared" si="140"/>
        <v/>
      </c>
      <c r="DF92" s="59" t="str">
        <f t="shared" si="141"/>
        <v/>
      </c>
      <c r="DG92" s="59" t="str">
        <f t="shared" si="142"/>
        <v/>
      </c>
      <c r="DH92" s="59" t="str">
        <f t="shared" si="143"/>
        <v/>
      </c>
      <c r="DI92" s="59" t="str">
        <f t="shared" si="144"/>
        <v/>
      </c>
      <c r="DJ92" s="59" t="str">
        <f t="shared" si="145"/>
        <v/>
      </c>
      <c r="DK92" s="59" t="str">
        <f t="shared" si="146"/>
        <v/>
      </c>
      <c r="DL92" s="59" t="str">
        <f t="shared" si="147"/>
        <v/>
      </c>
      <c r="DM92" s="59" t="str">
        <f t="shared" si="148"/>
        <v/>
      </c>
      <c r="DN92" s="59" t="str">
        <f t="shared" si="149"/>
        <v/>
      </c>
      <c r="DO92" s="59" t="str">
        <f t="shared" si="150"/>
        <v/>
      </c>
      <c r="DP92" s="59" t="str">
        <f t="shared" si="151"/>
        <v/>
      </c>
      <c r="DQ92" s="59" t="str">
        <f t="shared" si="152"/>
        <v/>
      </c>
      <c r="DR92" s="59" t="str">
        <f t="shared" si="153"/>
        <v/>
      </c>
      <c r="DS92" s="59" t="str">
        <f t="shared" si="154"/>
        <v/>
      </c>
      <c r="DT92" s="59" t="str">
        <f t="shared" si="155"/>
        <v/>
      </c>
      <c r="DU92" s="59" t="str">
        <f t="shared" si="156"/>
        <v/>
      </c>
      <c r="DV92" s="59" t="str">
        <f t="shared" si="157"/>
        <v/>
      </c>
      <c r="DW92" s="59" t="str">
        <f t="shared" si="158"/>
        <v/>
      </c>
      <c r="DX92" s="59" t="str">
        <f t="shared" si="159"/>
        <v/>
      </c>
      <c r="DY92" s="59" t="str">
        <f t="shared" si="160"/>
        <v/>
      </c>
      <c r="DZ92" s="59" t="str">
        <f t="shared" si="161"/>
        <v/>
      </c>
      <c r="EA92" s="59" t="str">
        <f t="shared" si="162"/>
        <v/>
      </c>
      <c r="EB92" s="59" t="str">
        <f t="shared" si="163"/>
        <v/>
      </c>
      <c r="EC92" s="59" t="str">
        <f t="shared" si="164"/>
        <v/>
      </c>
      <c r="ED92" s="59" t="str">
        <f t="shared" si="165"/>
        <v/>
      </c>
      <c r="EE92" s="59" t="str">
        <f t="shared" si="166"/>
        <v/>
      </c>
      <c r="EF92" s="59" t="str">
        <f t="shared" si="167"/>
        <v/>
      </c>
      <c r="EG92" s="59" t="str">
        <f t="shared" si="168"/>
        <v/>
      </c>
      <c r="EH92" s="59" t="str">
        <f t="shared" si="169"/>
        <v/>
      </c>
      <c r="EI92" s="59" t="str">
        <f t="shared" si="170"/>
        <v/>
      </c>
      <c r="EJ92" s="59" t="str">
        <f t="shared" si="171"/>
        <v/>
      </c>
      <c r="EK92" s="59" t="str">
        <f t="shared" si="172"/>
        <v/>
      </c>
      <c r="EL92" s="59" t="str">
        <f t="shared" si="173"/>
        <v/>
      </c>
      <c r="EM92" s="59" t="str">
        <f t="shared" si="174"/>
        <v/>
      </c>
      <c r="EN92" s="59" t="str">
        <f t="shared" si="175"/>
        <v/>
      </c>
      <c r="EO92" s="59" t="str">
        <f t="shared" si="176"/>
        <v/>
      </c>
      <c r="EP92" s="59" t="str">
        <f t="shared" si="177"/>
        <v/>
      </c>
      <c r="EQ92" s="59" t="str">
        <f t="shared" si="178"/>
        <v/>
      </c>
      <c r="ER92" s="59" t="str">
        <f t="shared" si="179"/>
        <v/>
      </c>
      <c r="ES92" s="59" t="str">
        <f t="shared" si="180"/>
        <v/>
      </c>
      <c r="ET92" s="59" t="str">
        <f t="shared" si="181"/>
        <v/>
      </c>
      <c r="EU92" s="59" t="str">
        <f t="shared" si="182"/>
        <v/>
      </c>
      <c r="EV92" s="59" t="str">
        <f t="shared" si="183"/>
        <v/>
      </c>
      <c r="EW92" s="59" t="str">
        <f t="shared" si="184"/>
        <v/>
      </c>
      <c r="EX92" s="59" t="str">
        <f t="shared" si="185"/>
        <v/>
      </c>
      <c r="EY92" s="59" t="str">
        <f t="shared" si="186"/>
        <v/>
      </c>
      <c r="EZ92" s="59" t="str">
        <f t="shared" si="187"/>
        <v/>
      </c>
      <c r="FA92" s="59" t="str">
        <f t="shared" si="188"/>
        <v/>
      </c>
      <c r="FB92" s="59" t="str">
        <f t="shared" si="189"/>
        <v/>
      </c>
      <c r="FC92" s="59" t="str">
        <f t="shared" si="190"/>
        <v/>
      </c>
      <c r="FD92" s="59" t="str">
        <f t="shared" si="191"/>
        <v/>
      </c>
      <c r="FE92" s="59" t="str">
        <f t="shared" si="192"/>
        <v/>
      </c>
      <c r="FF92" s="59" t="str">
        <f t="shared" si="193"/>
        <v/>
      </c>
      <c r="FG92" s="59" t="str">
        <f t="shared" si="194"/>
        <v/>
      </c>
      <c r="FH92" s="59" t="str">
        <f t="shared" si="195"/>
        <v/>
      </c>
      <c r="FI92" s="59" t="str">
        <f t="shared" si="196"/>
        <v/>
      </c>
      <c r="FJ92" s="59" t="str">
        <f t="shared" si="197"/>
        <v/>
      </c>
      <c r="FK92" s="59" t="str">
        <f t="shared" si="198"/>
        <v/>
      </c>
      <c r="FL92" s="59" t="str">
        <f t="shared" si="199"/>
        <v/>
      </c>
      <c r="FM92" s="59" t="str">
        <f t="shared" si="200"/>
        <v/>
      </c>
    </row>
    <row r="93" spans="72:169" x14ac:dyDescent="0.25">
      <c r="BT93" s="58" t="str">
        <f t="shared" si="103"/>
        <v/>
      </c>
      <c r="BU93" s="59" t="str">
        <f t="shared" si="104"/>
        <v/>
      </c>
      <c r="BV93" s="59" t="str">
        <f t="shared" si="105"/>
        <v/>
      </c>
      <c r="BW93" s="59" t="str">
        <f t="shared" si="106"/>
        <v/>
      </c>
      <c r="BX93" s="59" t="str">
        <f t="shared" si="107"/>
        <v/>
      </c>
      <c r="BY93" s="59" t="str">
        <f t="shared" si="108"/>
        <v/>
      </c>
      <c r="BZ93" s="59" t="str">
        <f t="shared" si="109"/>
        <v/>
      </c>
      <c r="CA93" s="59" t="str">
        <f t="shared" si="110"/>
        <v/>
      </c>
      <c r="CB93" s="59" t="str">
        <f t="shared" si="111"/>
        <v/>
      </c>
      <c r="CC93" s="59" t="str">
        <f t="shared" si="112"/>
        <v/>
      </c>
      <c r="CD93" s="59" t="str">
        <f t="shared" si="113"/>
        <v/>
      </c>
      <c r="CE93" s="59" t="str">
        <f t="shared" si="114"/>
        <v/>
      </c>
      <c r="CF93" s="59" t="str">
        <f t="shared" si="115"/>
        <v/>
      </c>
      <c r="CG93" s="59" t="str">
        <f t="shared" si="116"/>
        <v/>
      </c>
      <c r="CH93" s="59" t="str">
        <f t="shared" si="117"/>
        <v/>
      </c>
      <c r="CI93" s="59" t="str">
        <f t="shared" si="118"/>
        <v/>
      </c>
      <c r="CJ93" s="59" t="str">
        <f t="shared" si="119"/>
        <v/>
      </c>
      <c r="CK93" s="59" t="str">
        <f t="shared" si="120"/>
        <v/>
      </c>
      <c r="CL93" s="59" t="str">
        <f t="shared" si="121"/>
        <v/>
      </c>
      <c r="CM93" s="59" t="str">
        <f t="shared" si="122"/>
        <v/>
      </c>
      <c r="CN93" s="59" t="str">
        <f t="shared" si="123"/>
        <v/>
      </c>
      <c r="CO93" s="59" t="str">
        <f t="shared" si="124"/>
        <v/>
      </c>
      <c r="CP93" s="59" t="str">
        <f t="shared" si="125"/>
        <v/>
      </c>
      <c r="CQ93" s="59" t="str">
        <f t="shared" si="126"/>
        <v/>
      </c>
      <c r="CR93" s="59" t="str">
        <f t="shared" si="127"/>
        <v/>
      </c>
      <c r="CS93" s="59" t="str">
        <f t="shared" si="128"/>
        <v/>
      </c>
      <c r="CT93" s="59" t="str">
        <f t="shared" si="129"/>
        <v/>
      </c>
      <c r="CU93" s="59" t="str">
        <f t="shared" si="130"/>
        <v/>
      </c>
      <c r="CV93" s="59" t="str">
        <f t="shared" si="131"/>
        <v/>
      </c>
      <c r="CW93" s="59" t="str">
        <f t="shared" si="132"/>
        <v/>
      </c>
      <c r="CX93" s="59" t="str">
        <f t="shared" si="133"/>
        <v/>
      </c>
      <c r="CY93" s="59" t="str">
        <f t="shared" si="134"/>
        <v/>
      </c>
      <c r="CZ93" s="59" t="str">
        <f t="shared" si="135"/>
        <v/>
      </c>
      <c r="DA93" s="59" t="str">
        <f t="shared" si="136"/>
        <v/>
      </c>
      <c r="DB93" s="59" t="str">
        <f t="shared" si="137"/>
        <v/>
      </c>
      <c r="DC93" s="59" t="str">
        <f t="shared" si="138"/>
        <v/>
      </c>
      <c r="DD93" s="59" t="str">
        <f t="shared" si="139"/>
        <v/>
      </c>
      <c r="DE93" s="59" t="str">
        <f t="shared" si="140"/>
        <v/>
      </c>
      <c r="DF93" s="59" t="str">
        <f t="shared" si="141"/>
        <v/>
      </c>
      <c r="DG93" s="59" t="str">
        <f t="shared" si="142"/>
        <v/>
      </c>
      <c r="DH93" s="59" t="str">
        <f t="shared" si="143"/>
        <v/>
      </c>
      <c r="DI93" s="59" t="str">
        <f t="shared" si="144"/>
        <v/>
      </c>
      <c r="DJ93" s="59" t="str">
        <f t="shared" si="145"/>
        <v/>
      </c>
      <c r="DK93" s="59" t="str">
        <f t="shared" si="146"/>
        <v/>
      </c>
      <c r="DL93" s="59" t="str">
        <f t="shared" si="147"/>
        <v/>
      </c>
      <c r="DM93" s="59" t="str">
        <f t="shared" si="148"/>
        <v/>
      </c>
      <c r="DN93" s="59" t="str">
        <f t="shared" si="149"/>
        <v/>
      </c>
      <c r="DO93" s="59" t="str">
        <f t="shared" si="150"/>
        <v/>
      </c>
      <c r="DP93" s="59" t="str">
        <f t="shared" si="151"/>
        <v/>
      </c>
      <c r="DQ93" s="59" t="str">
        <f t="shared" si="152"/>
        <v/>
      </c>
      <c r="DR93" s="59" t="str">
        <f t="shared" si="153"/>
        <v/>
      </c>
      <c r="DS93" s="59" t="str">
        <f t="shared" si="154"/>
        <v/>
      </c>
      <c r="DT93" s="59" t="str">
        <f t="shared" si="155"/>
        <v/>
      </c>
      <c r="DU93" s="59" t="str">
        <f t="shared" si="156"/>
        <v/>
      </c>
      <c r="DV93" s="59" t="str">
        <f t="shared" si="157"/>
        <v/>
      </c>
      <c r="DW93" s="59" t="str">
        <f t="shared" si="158"/>
        <v/>
      </c>
      <c r="DX93" s="59" t="str">
        <f t="shared" si="159"/>
        <v/>
      </c>
      <c r="DY93" s="59" t="str">
        <f t="shared" si="160"/>
        <v/>
      </c>
      <c r="DZ93" s="59" t="str">
        <f t="shared" si="161"/>
        <v/>
      </c>
      <c r="EA93" s="59" t="str">
        <f t="shared" si="162"/>
        <v/>
      </c>
      <c r="EB93" s="59" t="str">
        <f t="shared" si="163"/>
        <v/>
      </c>
      <c r="EC93" s="59" t="str">
        <f t="shared" si="164"/>
        <v/>
      </c>
      <c r="ED93" s="59" t="str">
        <f t="shared" si="165"/>
        <v/>
      </c>
      <c r="EE93" s="59" t="str">
        <f t="shared" si="166"/>
        <v/>
      </c>
      <c r="EF93" s="59" t="str">
        <f t="shared" si="167"/>
        <v/>
      </c>
      <c r="EG93" s="59" t="str">
        <f t="shared" si="168"/>
        <v/>
      </c>
      <c r="EH93" s="59" t="str">
        <f t="shared" si="169"/>
        <v/>
      </c>
      <c r="EI93" s="59" t="str">
        <f t="shared" si="170"/>
        <v/>
      </c>
      <c r="EJ93" s="59" t="str">
        <f t="shared" si="171"/>
        <v/>
      </c>
      <c r="EK93" s="59" t="str">
        <f t="shared" si="172"/>
        <v/>
      </c>
      <c r="EL93" s="59" t="str">
        <f t="shared" si="173"/>
        <v/>
      </c>
      <c r="EM93" s="59" t="str">
        <f t="shared" si="174"/>
        <v/>
      </c>
      <c r="EN93" s="59" t="str">
        <f t="shared" si="175"/>
        <v/>
      </c>
      <c r="EO93" s="59" t="str">
        <f t="shared" si="176"/>
        <v/>
      </c>
      <c r="EP93" s="59" t="str">
        <f t="shared" si="177"/>
        <v/>
      </c>
      <c r="EQ93" s="59" t="str">
        <f t="shared" si="178"/>
        <v/>
      </c>
      <c r="ER93" s="59" t="str">
        <f t="shared" si="179"/>
        <v/>
      </c>
      <c r="ES93" s="59" t="str">
        <f t="shared" si="180"/>
        <v/>
      </c>
      <c r="ET93" s="59" t="str">
        <f t="shared" si="181"/>
        <v/>
      </c>
      <c r="EU93" s="59" t="str">
        <f t="shared" si="182"/>
        <v/>
      </c>
      <c r="EV93" s="59" t="str">
        <f t="shared" si="183"/>
        <v/>
      </c>
      <c r="EW93" s="59" t="str">
        <f t="shared" si="184"/>
        <v/>
      </c>
      <c r="EX93" s="59" t="str">
        <f t="shared" si="185"/>
        <v/>
      </c>
      <c r="EY93" s="59" t="str">
        <f t="shared" si="186"/>
        <v/>
      </c>
      <c r="EZ93" s="59" t="str">
        <f t="shared" si="187"/>
        <v/>
      </c>
      <c r="FA93" s="59" t="str">
        <f t="shared" si="188"/>
        <v/>
      </c>
      <c r="FB93" s="59" t="str">
        <f t="shared" si="189"/>
        <v/>
      </c>
      <c r="FC93" s="59" t="str">
        <f t="shared" si="190"/>
        <v/>
      </c>
      <c r="FD93" s="59" t="str">
        <f t="shared" si="191"/>
        <v/>
      </c>
      <c r="FE93" s="59" t="str">
        <f t="shared" si="192"/>
        <v/>
      </c>
      <c r="FF93" s="59" t="str">
        <f t="shared" si="193"/>
        <v/>
      </c>
      <c r="FG93" s="59" t="str">
        <f t="shared" si="194"/>
        <v/>
      </c>
      <c r="FH93" s="59" t="str">
        <f t="shared" si="195"/>
        <v/>
      </c>
      <c r="FI93" s="59" t="str">
        <f t="shared" si="196"/>
        <v/>
      </c>
      <c r="FJ93" s="59" t="str">
        <f t="shared" si="197"/>
        <v/>
      </c>
      <c r="FK93" s="59" t="str">
        <f t="shared" si="198"/>
        <v/>
      </c>
      <c r="FL93" s="59" t="str">
        <f t="shared" si="199"/>
        <v/>
      </c>
      <c r="FM93" s="59" t="str">
        <f t="shared" si="200"/>
        <v/>
      </c>
    </row>
    <row r="94" spans="72:169" x14ac:dyDescent="0.25">
      <c r="BT94" s="58" t="str">
        <f t="shared" si="103"/>
        <v/>
      </c>
      <c r="BU94" s="59" t="str">
        <f t="shared" si="104"/>
        <v/>
      </c>
      <c r="BV94" s="59" t="str">
        <f t="shared" si="105"/>
        <v/>
      </c>
      <c r="BW94" s="59" t="str">
        <f t="shared" si="106"/>
        <v/>
      </c>
      <c r="BX94" s="59" t="str">
        <f t="shared" si="107"/>
        <v/>
      </c>
      <c r="BY94" s="59" t="str">
        <f t="shared" si="108"/>
        <v/>
      </c>
      <c r="BZ94" s="59" t="str">
        <f t="shared" si="109"/>
        <v/>
      </c>
      <c r="CA94" s="59" t="str">
        <f t="shared" si="110"/>
        <v/>
      </c>
      <c r="CB94" s="59" t="str">
        <f t="shared" si="111"/>
        <v/>
      </c>
      <c r="CC94" s="59" t="str">
        <f t="shared" si="112"/>
        <v/>
      </c>
      <c r="CD94" s="59" t="str">
        <f t="shared" si="113"/>
        <v/>
      </c>
      <c r="CE94" s="59" t="str">
        <f t="shared" si="114"/>
        <v/>
      </c>
      <c r="CF94" s="59" t="str">
        <f t="shared" si="115"/>
        <v/>
      </c>
      <c r="CG94" s="59" t="str">
        <f t="shared" si="116"/>
        <v/>
      </c>
      <c r="CH94" s="59" t="str">
        <f t="shared" si="117"/>
        <v/>
      </c>
      <c r="CI94" s="59" t="str">
        <f t="shared" si="118"/>
        <v/>
      </c>
      <c r="CJ94" s="59" t="str">
        <f t="shared" si="119"/>
        <v/>
      </c>
      <c r="CK94" s="59" t="str">
        <f t="shared" si="120"/>
        <v/>
      </c>
      <c r="CL94" s="59" t="str">
        <f t="shared" si="121"/>
        <v/>
      </c>
      <c r="CM94" s="59" t="str">
        <f t="shared" si="122"/>
        <v/>
      </c>
      <c r="CN94" s="59" t="str">
        <f t="shared" si="123"/>
        <v/>
      </c>
      <c r="CO94" s="59" t="str">
        <f t="shared" si="124"/>
        <v/>
      </c>
      <c r="CP94" s="59" t="str">
        <f t="shared" si="125"/>
        <v/>
      </c>
      <c r="CQ94" s="59" t="str">
        <f t="shared" si="126"/>
        <v/>
      </c>
      <c r="CR94" s="59" t="str">
        <f t="shared" si="127"/>
        <v/>
      </c>
      <c r="CS94" s="59" t="str">
        <f t="shared" si="128"/>
        <v/>
      </c>
      <c r="CT94" s="59" t="str">
        <f t="shared" si="129"/>
        <v/>
      </c>
      <c r="CU94" s="59" t="str">
        <f t="shared" si="130"/>
        <v/>
      </c>
      <c r="CV94" s="59" t="str">
        <f t="shared" si="131"/>
        <v/>
      </c>
      <c r="CW94" s="59" t="str">
        <f t="shared" si="132"/>
        <v/>
      </c>
      <c r="CX94" s="59" t="str">
        <f t="shared" si="133"/>
        <v/>
      </c>
      <c r="CY94" s="59" t="str">
        <f t="shared" si="134"/>
        <v/>
      </c>
      <c r="CZ94" s="59" t="str">
        <f t="shared" si="135"/>
        <v/>
      </c>
      <c r="DA94" s="59" t="str">
        <f t="shared" si="136"/>
        <v/>
      </c>
      <c r="DB94" s="59" t="str">
        <f t="shared" si="137"/>
        <v/>
      </c>
      <c r="DC94" s="59" t="str">
        <f t="shared" si="138"/>
        <v/>
      </c>
      <c r="DD94" s="59" t="str">
        <f t="shared" si="139"/>
        <v/>
      </c>
      <c r="DE94" s="59" t="str">
        <f t="shared" si="140"/>
        <v/>
      </c>
      <c r="DF94" s="59" t="str">
        <f t="shared" si="141"/>
        <v/>
      </c>
      <c r="DG94" s="59" t="str">
        <f t="shared" si="142"/>
        <v/>
      </c>
      <c r="DH94" s="59" t="str">
        <f t="shared" si="143"/>
        <v/>
      </c>
      <c r="DI94" s="59" t="str">
        <f t="shared" si="144"/>
        <v/>
      </c>
      <c r="DJ94" s="59" t="str">
        <f t="shared" si="145"/>
        <v/>
      </c>
      <c r="DK94" s="59" t="str">
        <f t="shared" si="146"/>
        <v/>
      </c>
      <c r="DL94" s="59" t="str">
        <f t="shared" si="147"/>
        <v/>
      </c>
      <c r="DM94" s="59" t="str">
        <f t="shared" si="148"/>
        <v/>
      </c>
      <c r="DN94" s="59" t="str">
        <f t="shared" si="149"/>
        <v/>
      </c>
      <c r="DO94" s="59" t="str">
        <f t="shared" si="150"/>
        <v/>
      </c>
      <c r="DP94" s="59" t="str">
        <f t="shared" si="151"/>
        <v/>
      </c>
      <c r="DQ94" s="59" t="str">
        <f t="shared" si="152"/>
        <v/>
      </c>
      <c r="DR94" s="59" t="str">
        <f t="shared" si="153"/>
        <v/>
      </c>
      <c r="DS94" s="59" t="str">
        <f t="shared" si="154"/>
        <v/>
      </c>
      <c r="DT94" s="59" t="str">
        <f t="shared" si="155"/>
        <v/>
      </c>
      <c r="DU94" s="59" t="str">
        <f t="shared" si="156"/>
        <v/>
      </c>
      <c r="DV94" s="59" t="str">
        <f t="shared" si="157"/>
        <v/>
      </c>
      <c r="DW94" s="59" t="str">
        <f t="shared" si="158"/>
        <v/>
      </c>
      <c r="DX94" s="59" t="str">
        <f t="shared" si="159"/>
        <v/>
      </c>
      <c r="DY94" s="59" t="str">
        <f t="shared" si="160"/>
        <v/>
      </c>
      <c r="DZ94" s="59" t="str">
        <f t="shared" si="161"/>
        <v/>
      </c>
      <c r="EA94" s="59" t="str">
        <f t="shared" si="162"/>
        <v/>
      </c>
      <c r="EB94" s="59" t="str">
        <f t="shared" si="163"/>
        <v/>
      </c>
      <c r="EC94" s="59" t="str">
        <f t="shared" si="164"/>
        <v/>
      </c>
      <c r="ED94" s="59" t="str">
        <f t="shared" si="165"/>
        <v/>
      </c>
      <c r="EE94" s="59" t="str">
        <f t="shared" si="166"/>
        <v/>
      </c>
      <c r="EF94" s="59" t="str">
        <f t="shared" si="167"/>
        <v/>
      </c>
      <c r="EG94" s="59" t="str">
        <f t="shared" si="168"/>
        <v/>
      </c>
      <c r="EH94" s="59" t="str">
        <f t="shared" si="169"/>
        <v/>
      </c>
      <c r="EI94" s="59" t="str">
        <f t="shared" si="170"/>
        <v/>
      </c>
      <c r="EJ94" s="59" t="str">
        <f t="shared" si="171"/>
        <v/>
      </c>
      <c r="EK94" s="59" t="str">
        <f t="shared" si="172"/>
        <v/>
      </c>
      <c r="EL94" s="59" t="str">
        <f t="shared" si="173"/>
        <v/>
      </c>
      <c r="EM94" s="59" t="str">
        <f t="shared" si="174"/>
        <v/>
      </c>
      <c r="EN94" s="59" t="str">
        <f t="shared" si="175"/>
        <v/>
      </c>
      <c r="EO94" s="59" t="str">
        <f t="shared" si="176"/>
        <v/>
      </c>
      <c r="EP94" s="59" t="str">
        <f t="shared" si="177"/>
        <v/>
      </c>
      <c r="EQ94" s="59" t="str">
        <f t="shared" si="178"/>
        <v/>
      </c>
      <c r="ER94" s="59" t="str">
        <f t="shared" si="179"/>
        <v/>
      </c>
      <c r="ES94" s="59" t="str">
        <f t="shared" si="180"/>
        <v/>
      </c>
      <c r="ET94" s="59" t="str">
        <f t="shared" si="181"/>
        <v/>
      </c>
      <c r="EU94" s="59" t="str">
        <f t="shared" si="182"/>
        <v/>
      </c>
      <c r="EV94" s="59" t="str">
        <f t="shared" si="183"/>
        <v/>
      </c>
      <c r="EW94" s="59" t="str">
        <f t="shared" si="184"/>
        <v/>
      </c>
      <c r="EX94" s="59" t="str">
        <f t="shared" si="185"/>
        <v/>
      </c>
      <c r="EY94" s="59" t="str">
        <f t="shared" si="186"/>
        <v/>
      </c>
      <c r="EZ94" s="59" t="str">
        <f t="shared" si="187"/>
        <v/>
      </c>
      <c r="FA94" s="59" t="str">
        <f t="shared" si="188"/>
        <v/>
      </c>
      <c r="FB94" s="59" t="str">
        <f t="shared" si="189"/>
        <v/>
      </c>
      <c r="FC94" s="59" t="str">
        <f t="shared" si="190"/>
        <v/>
      </c>
      <c r="FD94" s="59" t="str">
        <f t="shared" si="191"/>
        <v/>
      </c>
      <c r="FE94" s="59" t="str">
        <f t="shared" si="192"/>
        <v/>
      </c>
      <c r="FF94" s="59" t="str">
        <f t="shared" si="193"/>
        <v/>
      </c>
      <c r="FG94" s="59" t="str">
        <f t="shared" si="194"/>
        <v/>
      </c>
      <c r="FH94" s="59" t="str">
        <f t="shared" si="195"/>
        <v/>
      </c>
      <c r="FI94" s="59" t="str">
        <f t="shared" si="196"/>
        <v/>
      </c>
      <c r="FJ94" s="59" t="str">
        <f t="shared" si="197"/>
        <v/>
      </c>
      <c r="FK94" s="59" t="str">
        <f t="shared" si="198"/>
        <v/>
      </c>
      <c r="FL94" s="59" t="str">
        <f t="shared" si="199"/>
        <v/>
      </c>
      <c r="FM94" s="59" t="str">
        <f t="shared" si="200"/>
        <v/>
      </c>
    </row>
    <row r="95" spans="72:169" x14ac:dyDescent="0.25">
      <c r="BT95" s="58" t="str">
        <f t="shared" si="103"/>
        <v/>
      </c>
      <c r="BU95" s="59" t="str">
        <f t="shared" si="104"/>
        <v/>
      </c>
      <c r="BV95" s="59" t="str">
        <f t="shared" si="105"/>
        <v/>
      </c>
      <c r="BW95" s="59" t="str">
        <f t="shared" si="106"/>
        <v/>
      </c>
      <c r="BX95" s="59" t="str">
        <f t="shared" si="107"/>
        <v/>
      </c>
      <c r="BY95" s="59" t="str">
        <f t="shared" si="108"/>
        <v/>
      </c>
      <c r="BZ95" s="59" t="str">
        <f t="shared" si="109"/>
        <v/>
      </c>
      <c r="CA95" s="59" t="str">
        <f t="shared" si="110"/>
        <v/>
      </c>
      <c r="CB95" s="59" t="str">
        <f t="shared" si="111"/>
        <v/>
      </c>
      <c r="CC95" s="59" t="str">
        <f t="shared" si="112"/>
        <v/>
      </c>
      <c r="CD95" s="59" t="str">
        <f t="shared" si="113"/>
        <v/>
      </c>
      <c r="CE95" s="59" t="str">
        <f t="shared" si="114"/>
        <v/>
      </c>
      <c r="CF95" s="59" t="str">
        <f t="shared" si="115"/>
        <v/>
      </c>
      <c r="CG95" s="59" t="str">
        <f t="shared" si="116"/>
        <v/>
      </c>
      <c r="CH95" s="59" t="str">
        <f t="shared" si="117"/>
        <v/>
      </c>
      <c r="CI95" s="59" t="str">
        <f t="shared" si="118"/>
        <v/>
      </c>
      <c r="CJ95" s="59" t="str">
        <f t="shared" si="119"/>
        <v/>
      </c>
      <c r="CK95" s="59" t="str">
        <f t="shared" si="120"/>
        <v/>
      </c>
      <c r="CL95" s="59" t="str">
        <f t="shared" si="121"/>
        <v/>
      </c>
      <c r="CM95" s="59" t="str">
        <f t="shared" si="122"/>
        <v/>
      </c>
      <c r="CN95" s="59" t="str">
        <f t="shared" si="123"/>
        <v/>
      </c>
      <c r="CO95" s="59" t="str">
        <f t="shared" si="124"/>
        <v/>
      </c>
      <c r="CP95" s="59" t="str">
        <f t="shared" si="125"/>
        <v/>
      </c>
      <c r="CQ95" s="59" t="str">
        <f t="shared" si="126"/>
        <v/>
      </c>
      <c r="CR95" s="59" t="str">
        <f t="shared" si="127"/>
        <v/>
      </c>
      <c r="CS95" s="59" t="str">
        <f t="shared" si="128"/>
        <v/>
      </c>
      <c r="CT95" s="59" t="str">
        <f t="shared" si="129"/>
        <v/>
      </c>
      <c r="CU95" s="59" t="str">
        <f t="shared" si="130"/>
        <v/>
      </c>
      <c r="CV95" s="59" t="str">
        <f t="shared" si="131"/>
        <v/>
      </c>
      <c r="CW95" s="59" t="str">
        <f t="shared" si="132"/>
        <v/>
      </c>
      <c r="CX95" s="59" t="str">
        <f t="shared" si="133"/>
        <v/>
      </c>
      <c r="CY95" s="59" t="str">
        <f t="shared" si="134"/>
        <v/>
      </c>
      <c r="CZ95" s="59" t="str">
        <f t="shared" si="135"/>
        <v/>
      </c>
      <c r="DA95" s="59" t="str">
        <f t="shared" si="136"/>
        <v/>
      </c>
      <c r="DB95" s="59" t="str">
        <f t="shared" si="137"/>
        <v/>
      </c>
      <c r="DC95" s="59" t="str">
        <f t="shared" si="138"/>
        <v/>
      </c>
      <c r="DD95" s="59" t="str">
        <f t="shared" si="139"/>
        <v/>
      </c>
      <c r="DE95" s="59" t="str">
        <f t="shared" si="140"/>
        <v/>
      </c>
      <c r="DF95" s="59" t="str">
        <f t="shared" si="141"/>
        <v/>
      </c>
      <c r="DG95" s="59" t="str">
        <f t="shared" si="142"/>
        <v/>
      </c>
      <c r="DH95" s="59" t="str">
        <f t="shared" si="143"/>
        <v/>
      </c>
      <c r="DI95" s="59" t="str">
        <f t="shared" si="144"/>
        <v/>
      </c>
      <c r="DJ95" s="59" t="str">
        <f t="shared" si="145"/>
        <v/>
      </c>
      <c r="DK95" s="59" t="str">
        <f t="shared" si="146"/>
        <v/>
      </c>
      <c r="DL95" s="59" t="str">
        <f t="shared" si="147"/>
        <v/>
      </c>
      <c r="DM95" s="59" t="str">
        <f t="shared" si="148"/>
        <v/>
      </c>
      <c r="DN95" s="59" t="str">
        <f t="shared" si="149"/>
        <v/>
      </c>
      <c r="DO95" s="59" t="str">
        <f t="shared" si="150"/>
        <v/>
      </c>
      <c r="DP95" s="59" t="str">
        <f t="shared" si="151"/>
        <v/>
      </c>
      <c r="DQ95" s="59" t="str">
        <f t="shared" si="152"/>
        <v/>
      </c>
      <c r="DR95" s="59" t="str">
        <f t="shared" si="153"/>
        <v/>
      </c>
      <c r="DS95" s="59" t="str">
        <f t="shared" si="154"/>
        <v/>
      </c>
      <c r="DT95" s="59" t="str">
        <f t="shared" si="155"/>
        <v/>
      </c>
      <c r="DU95" s="59" t="str">
        <f t="shared" si="156"/>
        <v/>
      </c>
      <c r="DV95" s="59" t="str">
        <f t="shared" si="157"/>
        <v/>
      </c>
      <c r="DW95" s="59" t="str">
        <f t="shared" si="158"/>
        <v/>
      </c>
      <c r="DX95" s="59" t="str">
        <f t="shared" si="159"/>
        <v/>
      </c>
      <c r="DY95" s="59" t="str">
        <f t="shared" si="160"/>
        <v/>
      </c>
      <c r="DZ95" s="59" t="str">
        <f t="shared" si="161"/>
        <v/>
      </c>
      <c r="EA95" s="59" t="str">
        <f t="shared" si="162"/>
        <v/>
      </c>
      <c r="EB95" s="59" t="str">
        <f t="shared" si="163"/>
        <v/>
      </c>
      <c r="EC95" s="59" t="str">
        <f t="shared" si="164"/>
        <v/>
      </c>
      <c r="ED95" s="59" t="str">
        <f t="shared" si="165"/>
        <v/>
      </c>
      <c r="EE95" s="59" t="str">
        <f t="shared" si="166"/>
        <v/>
      </c>
      <c r="EF95" s="59" t="str">
        <f t="shared" si="167"/>
        <v/>
      </c>
      <c r="EG95" s="59" t="str">
        <f t="shared" si="168"/>
        <v/>
      </c>
      <c r="EH95" s="59" t="str">
        <f t="shared" si="169"/>
        <v/>
      </c>
      <c r="EI95" s="59" t="str">
        <f t="shared" si="170"/>
        <v/>
      </c>
      <c r="EJ95" s="59" t="str">
        <f t="shared" si="171"/>
        <v/>
      </c>
      <c r="EK95" s="59" t="str">
        <f t="shared" si="172"/>
        <v/>
      </c>
      <c r="EL95" s="59" t="str">
        <f t="shared" si="173"/>
        <v/>
      </c>
      <c r="EM95" s="59" t="str">
        <f t="shared" si="174"/>
        <v/>
      </c>
      <c r="EN95" s="59" t="str">
        <f t="shared" si="175"/>
        <v/>
      </c>
      <c r="EO95" s="59" t="str">
        <f t="shared" si="176"/>
        <v/>
      </c>
      <c r="EP95" s="59" t="str">
        <f t="shared" si="177"/>
        <v/>
      </c>
      <c r="EQ95" s="59" t="str">
        <f t="shared" si="178"/>
        <v/>
      </c>
      <c r="ER95" s="59" t="str">
        <f t="shared" si="179"/>
        <v/>
      </c>
      <c r="ES95" s="59" t="str">
        <f t="shared" si="180"/>
        <v/>
      </c>
      <c r="ET95" s="59" t="str">
        <f t="shared" si="181"/>
        <v/>
      </c>
      <c r="EU95" s="59" t="str">
        <f t="shared" si="182"/>
        <v/>
      </c>
      <c r="EV95" s="59" t="str">
        <f t="shared" si="183"/>
        <v/>
      </c>
      <c r="EW95" s="59" t="str">
        <f t="shared" si="184"/>
        <v/>
      </c>
      <c r="EX95" s="59" t="str">
        <f t="shared" si="185"/>
        <v/>
      </c>
      <c r="EY95" s="59" t="str">
        <f t="shared" si="186"/>
        <v/>
      </c>
      <c r="EZ95" s="59" t="str">
        <f t="shared" si="187"/>
        <v/>
      </c>
      <c r="FA95" s="59" t="str">
        <f t="shared" si="188"/>
        <v/>
      </c>
      <c r="FB95" s="59" t="str">
        <f t="shared" si="189"/>
        <v/>
      </c>
      <c r="FC95" s="59" t="str">
        <f t="shared" si="190"/>
        <v/>
      </c>
      <c r="FD95" s="59" t="str">
        <f t="shared" si="191"/>
        <v/>
      </c>
      <c r="FE95" s="59" t="str">
        <f t="shared" si="192"/>
        <v/>
      </c>
      <c r="FF95" s="59" t="str">
        <f t="shared" si="193"/>
        <v/>
      </c>
      <c r="FG95" s="59" t="str">
        <f t="shared" si="194"/>
        <v/>
      </c>
      <c r="FH95" s="59" t="str">
        <f t="shared" si="195"/>
        <v/>
      </c>
      <c r="FI95" s="59" t="str">
        <f t="shared" si="196"/>
        <v/>
      </c>
      <c r="FJ95" s="59" t="str">
        <f t="shared" si="197"/>
        <v/>
      </c>
      <c r="FK95" s="59" t="str">
        <f t="shared" si="198"/>
        <v/>
      </c>
      <c r="FL95" s="59" t="str">
        <f t="shared" si="199"/>
        <v/>
      </c>
      <c r="FM95" s="59" t="str">
        <f t="shared" si="200"/>
        <v/>
      </c>
    </row>
    <row r="96" spans="72:169" x14ac:dyDescent="0.25">
      <c r="BT96" s="58" t="str">
        <f t="shared" si="103"/>
        <v/>
      </c>
      <c r="BU96" s="59" t="str">
        <f t="shared" si="104"/>
        <v/>
      </c>
      <c r="BV96" s="59" t="str">
        <f t="shared" si="105"/>
        <v/>
      </c>
      <c r="BW96" s="59" t="str">
        <f t="shared" si="106"/>
        <v/>
      </c>
      <c r="BX96" s="59" t="str">
        <f t="shared" si="107"/>
        <v/>
      </c>
      <c r="BY96" s="59" t="str">
        <f t="shared" si="108"/>
        <v/>
      </c>
      <c r="BZ96" s="59" t="str">
        <f t="shared" si="109"/>
        <v/>
      </c>
      <c r="CA96" s="59" t="str">
        <f t="shared" si="110"/>
        <v/>
      </c>
      <c r="CB96" s="59" t="str">
        <f t="shared" si="111"/>
        <v/>
      </c>
      <c r="CC96" s="59" t="str">
        <f t="shared" si="112"/>
        <v/>
      </c>
      <c r="CD96" s="59" t="str">
        <f t="shared" si="113"/>
        <v/>
      </c>
      <c r="CE96" s="59" t="str">
        <f t="shared" si="114"/>
        <v/>
      </c>
      <c r="CF96" s="59" t="str">
        <f t="shared" si="115"/>
        <v/>
      </c>
      <c r="CG96" s="59" t="str">
        <f t="shared" si="116"/>
        <v/>
      </c>
      <c r="CH96" s="59" t="str">
        <f t="shared" si="117"/>
        <v/>
      </c>
      <c r="CI96" s="59" t="str">
        <f t="shared" si="118"/>
        <v/>
      </c>
      <c r="CJ96" s="59" t="str">
        <f t="shared" si="119"/>
        <v/>
      </c>
      <c r="CK96" s="59" t="str">
        <f t="shared" si="120"/>
        <v/>
      </c>
      <c r="CL96" s="59" t="str">
        <f t="shared" si="121"/>
        <v/>
      </c>
      <c r="CM96" s="59" t="str">
        <f t="shared" si="122"/>
        <v/>
      </c>
      <c r="CN96" s="59" t="str">
        <f t="shared" si="123"/>
        <v/>
      </c>
      <c r="CO96" s="59" t="str">
        <f t="shared" si="124"/>
        <v/>
      </c>
      <c r="CP96" s="59" t="str">
        <f t="shared" si="125"/>
        <v/>
      </c>
      <c r="CQ96" s="59" t="str">
        <f t="shared" si="126"/>
        <v/>
      </c>
      <c r="CR96" s="59" t="str">
        <f t="shared" si="127"/>
        <v/>
      </c>
      <c r="CS96" s="59" t="str">
        <f t="shared" si="128"/>
        <v/>
      </c>
      <c r="CT96" s="59" t="str">
        <f t="shared" si="129"/>
        <v/>
      </c>
      <c r="CU96" s="59" t="str">
        <f t="shared" si="130"/>
        <v/>
      </c>
      <c r="CV96" s="59" t="str">
        <f t="shared" si="131"/>
        <v/>
      </c>
      <c r="CW96" s="59" t="str">
        <f t="shared" si="132"/>
        <v/>
      </c>
      <c r="CX96" s="59" t="str">
        <f t="shared" si="133"/>
        <v/>
      </c>
      <c r="CY96" s="59" t="str">
        <f t="shared" si="134"/>
        <v/>
      </c>
      <c r="CZ96" s="59" t="str">
        <f t="shared" si="135"/>
        <v/>
      </c>
      <c r="DA96" s="59" t="str">
        <f t="shared" si="136"/>
        <v/>
      </c>
      <c r="DB96" s="59" t="str">
        <f t="shared" si="137"/>
        <v/>
      </c>
      <c r="DC96" s="59" t="str">
        <f t="shared" si="138"/>
        <v/>
      </c>
      <c r="DD96" s="59" t="str">
        <f t="shared" si="139"/>
        <v/>
      </c>
      <c r="DE96" s="59" t="str">
        <f t="shared" si="140"/>
        <v/>
      </c>
      <c r="DF96" s="59" t="str">
        <f t="shared" si="141"/>
        <v/>
      </c>
      <c r="DG96" s="59" t="str">
        <f t="shared" si="142"/>
        <v/>
      </c>
      <c r="DH96" s="59" t="str">
        <f t="shared" si="143"/>
        <v/>
      </c>
      <c r="DI96" s="59" t="str">
        <f t="shared" si="144"/>
        <v/>
      </c>
      <c r="DJ96" s="59" t="str">
        <f t="shared" si="145"/>
        <v/>
      </c>
      <c r="DK96" s="59" t="str">
        <f t="shared" si="146"/>
        <v/>
      </c>
      <c r="DL96" s="59" t="str">
        <f t="shared" si="147"/>
        <v/>
      </c>
      <c r="DM96" s="59" t="str">
        <f t="shared" si="148"/>
        <v/>
      </c>
      <c r="DN96" s="59" t="str">
        <f t="shared" si="149"/>
        <v/>
      </c>
      <c r="DO96" s="59" t="str">
        <f t="shared" si="150"/>
        <v/>
      </c>
      <c r="DP96" s="59" t="str">
        <f t="shared" si="151"/>
        <v/>
      </c>
      <c r="DQ96" s="59" t="str">
        <f t="shared" si="152"/>
        <v/>
      </c>
      <c r="DR96" s="59" t="str">
        <f t="shared" si="153"/>
        <v/>
      </c>
      <c r="DS96" s="59" t="str">
        <f t="shared" si="154"/>
        <v/>
      </c>
      <c r="DT96" s="59" t="str">
        <f t="shared" si="155"/>
        <v/>
      </c>
      <c r="DU96" s="59" t="str">
        <f t="shared" si="156"/>
        <v/>
      </c>
      <c r="DV96" s="59" t="str">
        <f t="shared" si="157"/>
        <v/>
      </c>
      <c r="DW96" s="59" t="str">
        <f t="shared" si="158"/>
        <v/>
      </c>
      <c r="DX96" s="59" t="str">
        <f t="shared" si="159"/>
        <v/>
      </c>
      <c r="DY96" s="59" t="str">
        <f t="shared" si="160"/>
        <v/>
      </c>
      <c r="DZ96" s="59" t="str">
        <f t="shared" si="161"/>
        <v/>
      </c>
      <c r="EA96" s="59" t="str">
        <f t="shared" si="162"/>
        <v/>
      </c>
      <c r="EB96" s="59" t="str">
        <f t="shared" si="163"/>
        <v/>
      </c>
      <c r="EC96" s="59" t="str">
        <f t="shared" si="164"/>
        <v/>
      </c>
      <c r="ED96" s="59" t="str">
        <f t="shared" si="165"/>
        <v/>
      </c>
      <c r="EE96" s="59" t="str">
        <f t="shared" si="166"/>
        <v/>
      </c>
      <c r="EF96" s="59" t="str">
        <f t="shared" si="167"/>
        <v/>
      </c>
      <c r="EG96" s="59" t="str">
        <f t="shared" si="168"/>
        <v/>
      </c>
      <c r="EH96" s="59" t="str">
        <f t="shared" si="169"/>
        <v/>
      </c>
      <c r="EI96" s="59" t="str">
        <f t="shared" si="170"/>
        <v/>
      </c>
      <c r="EJ96" s="59" t="str">
        <f t="shared" si="171"/>
        <v/>
      </c>
      <c r="EK96" s="59" t="str">
        <f t="shared" si="172"/>
        <v/>
      </c>
      <c r="EL96" s="59" t="str">
        <f t="shared" si="173"/>
        <v/>
      </c>
      <c r="EM96" s="59" t="str">
        <f t="shared" si="174"/>
        <v/>
      </c>
      <c r="EN96" s="59" t="str">
        <f t="shared" si="175"/>
        <v/>
      </c>
      <c r="EO96" s="59" t="str">
        <f t="shared" si="176"/>
        <v/>
      </c>
      <c r="EP96" s="59" t="str">
        <f t="shared" si="177"/>
        <v/>
      </c>
      <c r="EQ96" s="59" t="str">
        <f t="shared" si="178"/>
        <v/>
      </c>
      <c r="ER96" s="59" t="str">
        <f t="shared" si="179"/>
        <v/>
      </c>
      <c r="ES96" s="59" t="str">
        <f t="shared" si="180"/>
        <v/>
      </c>
      <c r="ET96" s="59" t="str">
        <f t="shared" si="181"/>
        <v/>
      </c>
      <c r="EU96" s="59" t="str">
        <f t="shared" si="182"/>
        <v/>
      </c>
      <c r="EV96" s="59" t="str">
        <f t="shared" si="183"/>
        <v/>
      </c>
      <c r="EW96" s="59" t="str">
        <f t="shared" si="184"/>
        <v/>
      </c>
      <c r="EX96" s="59" t="str">
        <f t="shared" si="185"/>
        <v/>
      </c>
      <c r="EY96" s="59" t="str">
        <f t="shared" si="186"/>
        <v/>
      </c>
      <c r="EZ96" s="59" t="str">
        <f t="shared" si="187"/>
        <v/>
      </c>
      <c r="FA96" s="59" t="str">
        <f t="shared" si="188"/>
        <v/>
      </c>
      <c r="FB96" s="59" t="str">
        <f t="shared" si="189"/>
        <v/>
      </c>
      <c r="FC96" s="59" t="str">
        <f t="shared" si="190"/>
        <v/>
      </c>
      <c r="FD96" s="59" t="str">
        <f t="shared" si="191"/>
        <v/>
      </c>
      <c r="FE96" s="59" t="str">
        <f t="shared" si="192"/>
        <v/>
      </c>
      <c r="FF96" s="59" t="str">
        <f t="shared" si="193"/>
        <v/>
      </c>
      <c r="FG96" s="59" t="str">
        <f t="shared" si="194"/>
        <v/>
      </c>
      <c r="FH96" s="59" t="str">
        <f t="shared" si="195"/>
        <v/>
      </c>
      <c r="FI96" s="59" t="str">
        <f t="shared" si="196"/>
        <v/>
      </c>
      <c r="FJ96" s="59" t="str">
        <f t="shared" si="197"/>
        <v/>
      </c>
      <c r="FK96" s="59" t="str">
        <f t="shared" si="198"/>
        <v/>
      </c>
      <c r="FL96" s="59" t="str">
        <f t="shared" si="199"/>
        <v/>
      </c>
      <c r="FM96" s="59" t="str">
        <f t="shared" si="200"/>
        <v/>
      </c>
    </row>
    <row r="97" spans="72:169" x14ac:dyDescent="0.25">
      <c r="BT97" s="58" t="str">
        <f t="shared" si="103"/>
        <v/>
      </c>
      <c r="BU97" s="59" t="str">
        <f t="shared" si="104"/>
        <v/>
      </c>
      <c r="BV97" s="59" t="str">
        <f t="shared" si="105"/>
        <v/>
      </c>
      <c r="BW97" s="59" t="str">
        <f t="shared" si="106"/>
        <v/>
      </c>
      <c r="BX97" s="59" t="str">
        <f t="shared" si="107"/>
        <v/>
      </c>
      <c r="BY97" s="59" t="str">
        <f t="shared" si="108"/>
        <v/>
      </c>
      <c r="BZ97" s="59" t="str">
        <f t="shared" si="109"/>
        <v/>
      </c>
      <c r="CA97" s="59" t="str">
        <f t="shared" si="110"/>
        <v/>
      </c>
      <c r="CB97" s="59" t="str">
        <f t="shared" si="111"/>
        <v/>
      </c>
      <c r="CC97" s="59" t="str">
        <f t="shared" si="112"/>
        <v/>
      </c>
      <c r="CD97" s="59" t="str">
        <f t="shared" si="113"/>
        <v/>
      </c>
      <c r="CE97" s="59" t="str">
        <f t="shared" si="114"/>
        <v/>
      </c>
      <c r="CF97" s="59" t="str">
        <f t="shared" si="115"/>
        <v/>
      </c>
      <c r="CG97" s="59" t="str">
        <f t="shared" si="116"/>
        <v/>
      </c>
      <c r="CH97" s="59" t="str">
        <f t="shared" si="117"/>
        <v/>
      </c>
      <c r="CI97" s="59" t="str">
        <f t="shared" si="118"/>
        <v/>
      </c>
      <c r="CJ97" s="59" t="str">
        <f t="shared" si="119"/>
        <v/>
      </c>
      <c r="CK97" s="59" t="str">
        <f t="shared" si="120"/>
        <v/>
      </c>
      <c r="CL97" s="59" t="str">
        <f t="shared" si="121"/>
        <v/>
      </c>
      <c r="CM97" s="59" t="str">
        <f t="shared" si="122"/>
        <v/>
      </c>
      <c r="CN97" s="59" t="str">
        <f t="shared" si="123"/>
        <v/>
      </c>
      <c r="CO97" s="59" t="str">
        <f t="shared" si="124"/>
        <v/>
      </c>
      <c r="CP97" s="59" t="str">
        <f t="shared" si="125"/>
        <v/>
      </c>
      <c r="CQ97" s="59" t="str">
        <f t="shared" si="126"/>
        <v/>
      </c>
      <c r="CR97" s="59" t="str">
        <f t="shared" si="127"/>
        <v/>
      </c>
      <c r="CS97" s="59" t="str">
        <f t="shared" si="128"/>
        <v/>
      </c>
      <c r="CT97" s="59" t="str">
        <f t="shared" si="129"/>
        <v/>
      </c>
      <c r="CU97" s="59" t="str">
        <f t="shared" si="130"/>
        <v/>
      </c>
      <c r="CV97" s="59" t="str">
        <f t="shared" si="131"/>
        <v/>
      </c>
      <c r="CW97" s="59" t="str">
        <f t="shared" si="132"/>
        <v/>
      </c>
      <c r="CX97" s="59" t="str">
        <f t="shared" si="133"/>
        <v/>
      </c>
      <c r="CY97" s="59" t="str">
        <f t="shared" si="134"/>
        <v/>
      </c>
      <c r="CZ97" s="59" t="str">
        <f t="shared" si="135"/>
        <v/>
      </c>
      <c r="DA97" s="59" t="str">
        <f t="shared" si="136"/>
        <v/>
      </c>
      <c r="DB97" s="59" t="str">
        <f t="shared" si="137"/>
        <v/>
      </c>
      <c r="DC97" s="59" t="str">
        <f t="shared" si="138"/>
        <v/>
      </c>
      <c r="DD97" s="59" t="str">
        <f t="shared" si="139"/>
        <v/>
      </c>
      <c r="DE97" s="59" t="str">
        <f t="shared" si="140"/>
        <v/>
      </c>
      <c r="DF97" s="59" t="str">
        <f t="shared" si="141"/>
        <v/>
      </c>
      <c r="DG97" s="59" t="str">
        <f t="shared" si="142"/>
        <v/>
      </c>
      <c r="DH97" s="59" t="str">
        <f t="shared" si="143"/>
        <v/>
      </c>
      <c r="DI97" s="59" t="str">
        <f t="shared" si="144"/>
        <v/>
      </c>
      <c r="DJ97" s="59" t="str">
        <f t="shared" si="145"/>
        <v/>
      </c>
      <c r="DK97" s="59" t="str">
        <f t="shared" si="146"/>
        <v/>
      </c>
      <c r="DL97" s="59" t="str">
        <f t="shared" si="147"/>
        <v/>
      </c>
      <c r="DM97" s="59" t="str">
        <f t="shared" si="148"/>
        <v/>
      </c>
      <c r="DN97" s="59" t="str">
        <f t="shared" si="149"/>
        <v/>
      </c>
      <c r="DO97" s="59" t="str">
        <f t="shared" si="150"/>
        <v/>
      </c>
      <c r="DP97" s="59" t="str">
        <f t="shared" si="151"/>
        <v/>
      </c>
      <c r="DQ97" s="59" t="str">
        <f t="shared" si="152"/>
        <v/>
      </c>
      <c r="DR97" s="59" t="str">
        <f t="shared" si="153"/>
        <v/>
      </c>
      <c r="DS97" s="59" t="str">
        <f t="shared" si="154"/>
        <v/>
      </c>
      <c r="DT97" s="59" t="str">
        <f t="shared" si="155"/>
        <v/>
      </c>
      <c r="DU97" s="59" t="str">
        <f t="shared" si="156"/>
        <v/>
      </c>
      <c r="DV97" s="59" t="str">
        <f t="shared" si="157"/>
        <v/>
      </c>
      <c r="DW97" s="59" t="str">
        <f t="shared" si="158"/>
        <v/>
      </c>
      <c r="DX97" s="59" t="str">
        <f t="shared" si="159"/>
        <v/>
      </c>
      <c r="DY97" s="59" t="str">
        <f t="shared" si="160"/>
        <v/>
      </c>
      <c r="DZ97" s="59" t="str">
        <f t="shared" si="161"/>
        <v/>
      </c>
      <c r="EA97" s="59" t="str">
        <f t="shared" si="162"/>
        <v/>
      </c>
      <c r="EB97" s="59" t="str">
        <f t="shared" si="163"/>
        <v/>
      </c>
      <c r="EC97" s="59" t="str">
        <f t="shared" si="164"/>
        <v/>
      </c>
      <c r="ED97" s="59" t="str">
        <f t="shared" si="165"/>
        <v/>
      </c>
      <c r="EE97" s="59" t="str">
        <f t="shared" si="166"/>
        <v/>
      </c>
      <c r="EF97" s="59" t="str">
        <f t="shared" si="167"/>
        <v/>
      </c>
      <c r="EG97" s="59" t="str">
        <f t="shared" si="168"/>
        <v/>
      </c>
      <c r="EH97" s="59" t="str">
        <f t="shared" si="169"/>
        <v/>
      </c>
      <c r="EI97" s="59" t="str">
        <f t="shared" si="170"/>
        <v/>
      </c>
      <c r="EJ97" s="59" t="str">
        <f t="shared" si="171"/>
        <v/>
      </c>
      <c r="EK97" s="59" t="str">
        <f t="shared" si="172"/>
        <v/>
      </c>
      <c r="EL97" s="59" t="str">
        <f t="shared" si="173"/>
        <v/>
      </c>
      <c r="EM97" s="59" t="str">
        <f t="shared" si="174"/>
        <v/>
      </c>
      <c r="EN97" s="59" t="str">
        <f t="shared" si="175"/>
        <v/>
      </c>
      <c r="EO97" s="59" t="str">
        <f t="shared" si="176"/>
        <v/>
      </c>
      <c r="EP97" s="59" t="str">
        <f t="shared" si="177"/>
        <v/>
      </c>
      <c r="EQ97" s="59" t="str">
        <f t="shared" si="178"/>
        <v/>
      </c>
      <c r="ER97" s="59" t="str">
        <f t="shared" si="179"/>
        <v/>
      </c>
      <c r="ES97" s="59" t="str">
        <f t="shared" si="180"/>
        <v/>
      </c>
      <c r="ET97" s="59" t="str">
        <f t="shared" si="181"/>
        <v/>
      </c>
      <c r="EU97" s="59" t="str">
        <f t="shared" si="182"/>
        <v/>
      </c>
      <c r="EV97" s="59" t="str">
        <f t="shared" si="183"/>
        <v/>
      </c>
      <c r="EW97" s="59" t="str">
        <f t="shared" si="184"/>
        <v/>
      </c>
      <c r="EX97" s="59" t="str">
        <f t="shared" si="185"/>
        <v/>
      </c>
      <c r="EY97" s="59" t="str">
        <f t="shared" si="186"/>
        <v/>
      </c>
      <c r="EZ97" s="59" t="str">
        <f t="shared" si="187"/>
        <v/>
      </c>
      <c r="FA97" s="59" t="str">
        <f t="shared" si="188"/>
        <v/>
      </c>
      <c r="FB97" s="59" t="str">
        <f t="shared" si="189"/>
        <v/>
      </c>
      <c r="FC97" s="59" t="str">
        <f t="shared" si="190"/>
        <v/>
      </c>
      <c r="FD97" s="59" t="str">
        <f t="shared" si="191"/>
        <v/>
      </c>
      <c r="FE97" s="59" t="str">
        <f t="shared" si="192"/>
        <v/>
      </c>
      <c r="FF97" s="59" t="str">
        <f t="shared" si="193"/>
        <v/>
      </c>
      <c r="FG97" s="59" t="str">
        <f t="shared" si="194"/>
        <v/>
      </c>
      <c r="FH97" s="59" t="str">
        <f t="shared" si="195"/>
        <v/>
      </c>
      <c r="FI97" s="59" t="str">
        <f t="shared" si="196"/>
        <v/>
      </c>
      <c r="FJ97" s="59" t="str">
        <f t="shared" si="197"/>
        <v/>
      </c>
      <c r="FK97" s="59" t="str">
        <f t="shared" si="198"/>
        <v/>
      </c>
      <c r="FL97" s="59" t="str">
        <f t="shared" si="199"/>
        <v/>
      </c>
      <c r="FM97" s="59" t="str">
        <f t="shared" si="200"/>
        <v/>
      </c>
    </row>
    <row r="98" spans="72:169" x14ac:dyDescent="0.25">
      <c r="BT98" s="58" t="str">
        <f t="shared" si="103"/>
        <v/>
      </c>
      <c r="BU98" s="59" t="str">
        <f t="shared" si="104"/>
        <v/>
      </c>
      <c r="BV98" s="59" t="str">
        <f t="shared" si="105"/>
        <v/>
      </c>
      <c r="BW98" s="59" t="str">
        <f t="shared" si="106"/>
        <v/>
      </c>
      <c r="BX98" s="59" t="str">
        <f t="shared" si="107"/>
        <v/>
      </c>
      <c r="BY98" s="59" t="str">
        <f t="shared" si="108"/>
        <v/>
      </c>
      <c r="BZ98" s="59" t="str">
        <f t="shared" si="109"/>
        <v/>
      </c>
      <c r="CA98" s="59" t="str">
        <f t="shared" si="110"/>
        <v/>
      </c>
      <c r="CB98" s="59" t="str">
        <f t="shared" si="111"/>
        <v/>
      </c>
      <c r="CC98" s="59" t="str">
        <f t="shared" si="112"/>
        <v/>
      </c>
      <c r="CD98" s="59" t="str">
        <f t="shared" si="113"/>
        <v/>
      </c>
      <c r="CE98" s="59" t="str">
        <f t="shared" si="114"/>
        <v/>
      </c>
      <c r="CF98" s="59" t="str">
        <f t="shared" si="115"/>
        <v/>
      </c>
      <c r="CG98" s="59" t="str">
        <f t="shared" si="116"/>
        <v/>
      </c>
      <c r="CH98" s="59" t="str">
        <f t="shared" si="117"/>
        <v/>
      </c>
      <c r="CI98" s="59" t="str">
        <f t="shared" si="118"/>
        <v/>
      </c>
      <c r="CJ98" s="59" t="str">
        <f t="shared" si="119"/>
        <v/>
      </c>
      <c r="CK98" s="59" t="str">
        <f t="shared" si="120"/>
        <v/>
      </c>
      <c r="CL98" s="59" t="str">
        <f t="shared" si="121"/>
        <v/>
      </c>
      <c r="CM98" s="59" t="str">
        <f t="shared" si="122"/>
        <v/>
      </c>
      <c r="CN98" s="59" t="str">
        <f t="shared" si="123"/>
        <v/>
      </c>
      <c r="CO98" s="59" t="str">
        <f t="shared" si="124"/>
        <v/>
      </c>
      <c r="CP98" s="59" t="str">
        <f t="shared" si="125"/>
        <v/>
      </c>
      <c r="CQ98" s="59" t="str">
        <f t="shared" si="126"/>
        <v/>
      </c>
      <c r="CR98" s="59" t="str">
        <f t="shared" si="127"/>
        <v/>
      </c>
      <c r="CS98" s="59" t="str">
        <f t="shared" si="128"/>
        <v/>
      </c>
      <c r="CT98" s="59" t="str">
        <f t="shared" si="129"/>
        <v/>
      </c>
      <c r="CU98" s="59" t="str">
        <f t="shared" si="130"/>
        <v/>
      </c>
      <c r="CV98" s="59" t="str">
        <f t="shared" si="131"/>
        <v/>
      </c>
      <c r="CW98" s="59" t="str">
        <f t="shared" si="132"/>
        <v/>
      </c>
      <c r="CX98" s="59" t="str">
        <f t="shared" si="133"/>
        <v/>
      </c>
      <c r="CY98" s="59" t="str">
        <f t="shared" si="134"/>
        <v/>
      </c>
      <c r="CZ98" s="59" t="str">
        <f t="shared" si="135"/>
        <v/>
      </c>
      <c r="DA98" s="59" t="str">
        <f t="shared" si="136"/>
        <v/>
      </c>
      <c r="DB98" s="59" t="str">
        <f t="shared" si="137"/>
        <v/>
      </c>
      <c r="DC98" s="59" t="str">
        <f t="shared" si="138"/>
        <v/>
      </c>
      <c r="DD98" s="59" t="str">
        <f t="shared" si="139"/>
        <v/>
      </c>
      <c r="DE98" s="59" t="str">
        <f t="shared" si="140"/>
        <v/>
      </c>
      <c r="DF98" s="59" t="str">
        <f t="shared" si="141"/>
        <v/>
      </c>
      <c r="DG98" s="59" t="str">
        <f t="shared" si="142"/>
        <v/>
      </c>
      <c r="DH98" s="59" t="str">
        <f t="shared" si="143"/>
        <v/>
      </c>
      <c r="DI98" s="59" t="str">
        <f t="shared" si="144"/>
        <v/>
      </c>
      <c r="DJ98" s="59" t="str">
        <f t="shared" si="145"/>
        <v/>
      </c>
      <c r="DK98" s="59" t="str">
        <f t="shared" si="146"/>
        <v/>
      </c>
      <c r="DL98" s="59" t="str">
        <f t="shared" si="147"/>
        <v/>
      </c>
      <c r="DM98" s="59" t="str">
        <f t="shared" si="148"/>
        <v/>
      </c>
      <c r="DN98" s="59" t="str">
        <f t="shared" si="149"/>
        <v/>
      </c>
      <c r="DO98" s="59" t="str">
        <f t="shared" si="150"/>
        <v/>
      </c>
      <c r="DP98" s="59" t="str">
        <f t="shared" si="151"/>
        <v/>
      </c>
      <c r="DQ98" s="59" t="str">
        <f t="shared" si="152"/>
        <v/>
      </c>
      <c r="DR98" s="59" t="str">
        <f t="shared" si="153"/>
        <v/>
      </c>
      <c r="DS98" s="59" t="str">
        <f t="shared" si="154"/>
        <v/>
      </c>
      <c r="DT98" s="59" t="str">
        <f t="shared" si="155"/>
        <v/>
      </c>
      <c r="DU98" s="59" t="str">
        <f t="shared" si="156"/>
        <v/>
      </c>
      <c r="DV98" s="59" t="str">
        <f t="shared" si="157"/>
        <v/>
      </c>
      <c r="DW98" s="59" t="str">
        <f t="shared" si="158"/>
        <v/>
      </c>
      <c r="DX98" s="59" t="str">
        <f t="shared" si="159"/>
        <v/>
      </c>
      <c r="DY98" s="59" t="str">
        <f t="shared" si="160"/>
        <v/>
      </c>
      <c r="DZ98" s="59" t="str">
        <f t="shared" si="161"/>
        <v/>
      </c>
      <c r="EA98" s="59" t="str">
        <f t="shared" si="162"/>
        <v/>
      </c>
      <c r="EB98" s="59" t="str">
        <f t="shared" si="163"/>
        <v/>
      </c>
      <c r="EC98" s="59" t="str">
        <f t="shared" si="164"/>
        <v/>
      </c>
      <c r="ED98" s="59" t="str">
        <f t="shared" si="165"/>
        <v/>
      </c>
      <c r="EE98" s="59" t="str">
        <f t="shared" si="166"/>
        <v/>
      </c>
      <c r="EF98" s="59" t="str">
        <f t="shared" si="167"/>
        <v/>
      </c>
      <c r="EG98" s="59" t="str">
        <f t="shared" si="168"/>
        <v/>
      </c>
      <c r="EH98" s="59" t="str">
        <f t="shared" si="169"/>
        <v/>
      </c>
      <c r="EI98" s="59" t="str">
        <f t="shared" si="170"/>
        <v/>
      </c>
      <c r="EJ98" s="59" t="str">
        <f t="shared" si="171"/>
        <v/>
      </c>
      <c r="EK98" s="59" t="str">
        <f t="shared" si="172"/>
        <v/>
      </c>
      <c r="EL98" s="59" t="str">
        <f t="shared" si="173"/>
        <v/>
      </c>
      <c r="EM98" s="59" t="str">
        <f t="shared" si="174"/>
        <v/>
      </c>
      <c r="EN98" s="59" t="str">
        <f t="shared" si="175"/>
        <v/>
      </c>
      <c r="EO98" s="59" t="str">
        <f t="shared" si="176"/>
        <v/>
      </c>
      <c r="EP98" s="59" t="str">
        <f t="shared" si="177"/>
        <v/>
      </c>
      <c r="EQ98" s="59" t="str">
        <f t="shared" si="178"/>
        <v/>
      </c>
      <c r="ER98" s="59" t="str">
        <f t="shared" si="179"/>
        <v/>
      </c>
      <c r="ES98" s="59" t="str">
        <f t="shared" si="180"/>
        <v/>
      </c>
      <c r="ET98" s="59" t="str">
        <f t="shared" si="181"/>
        <v/>
      </c>
      <c r="EU98" s="59" t="str">
        <f t="shared" si="182"/>
        <v/>
      </c>
      <c r="EV98" s="59" t="str">
        <f t="shared" si="183"/>
        <v/>
      </c>
      <c r="EW98" s="59" t="str">
        <f t="shared" si="184"/>
        <v/>
      </c>
      <c r="EX98" s="59" t="str">
        <f t="shared" si="185"/>
        <v/>
      </c>
      <c r="EY98" s="59" t="str">
        <f t="shared" si="186"/>
        <v/>
      </c>
      <c r="EZ98" s="59" t="str">
        <f t="shared" si="187"/>
        <v/>
      </c>
      <c r="FA98" s="59" t="str">
        <f t="shared" si="188"/>
        <v/>
      </c>
      <c r="FB98" s="59" t="str">
        <f t="shared" si="189"/>
        <v/>
      </c>
      <c r="FC98" s="59" t="str">
        <f t="shared" si="190"/>
        <v/>
      </c>
      <c r="FD98" s="59" t="str">
        <f t="shared" si="191"/>
        <v/>
      </c>
      <c r="FE98" s="59" t="str">
        <f t="shared" si="192"/>
        <v/>
      </c>
      <c r="FF98" s="59" t="str">
        <f t="shared" si="193"/>
        <v/>
      </c>
      <c r="FG98" s="59" t="str">
        <f t="shared" si="194"/>
        <v/>
      </c>
      <c r="FH98" s="59" t="str">
        <f t="shared" si="195"/>
        <v/>
      </c>
      <c r="FI98" s="59" t="str">
        <f t="shared" si="196"/>
        <v/>
      </c>
      <c r="FJ98" s="59" t="str">
        <f t="shared" si="197"/>
        <v/>
      </c>
      <c r="FK98" s="59" t="str">
        <f t="shared" si="198"/>
        <v/>
      </c>
      <c r="FL98" s="59" t="str">
        <f t="shared" si="199"/>
        <v/>
      </c>
      <c r="FM98" s="59" t="str">
        <f t="shared" si="200"/>
        <v/>
      </c>
    </row>
    <row r="99" spans="72:169" x14ac:dyDescent="0.25">
      <c r="BT99" s="58" t="str">
        <f t="shared" si="103"/>
        <v/>
      </c>
      <c r="BU99" s="59" t="str">
        <f t="shared" si="104"/>
        <v/>
      </c>
      <c r="BV99" s="59" t="str">
        <f t="shared" si="105"/>
        <v/>
      </c>
      <c r="BW99" s="59" t="str">
        <f t="shared" si="106"/>
        <v/>
      </c>
      <c r="BX99" s="59" t="str">
        <f t="shared" si="107"/>
        <v/>
      </c>
      <c r="BY99" s="59" t="str">
        <f t="shared" si="108"/>
        <v/>
      </c>
      <c r="BZ99" s="59" t="str">
        <f t="shared" si="109"/>
        <v/>
      </c>
      <c r="CA99" s="59" t="str">
        <f t="shared" si="110"/>
        <v/>
      </c>
      <c r="CB99" s="59" t="str">
        <f t="shared" si="111"/>
        <v/>
      </c>
      <c r="CC99" s="59" t="str">
        <f t="shared" si="112"/>
        <v/>
      </c>
      <c r="CD99" s="59" t="str">
        <f t="shared" si="113"/>
        <v/>
      </c>
      <c r="CE99" s="59" t="str">
        <f t="shared" si="114"/>
        <v/>
      </c>
      <c r="CF99" s="59" t="str">
        <f t="shared" si="115"/>
        <v/>
      </c>
      <c r="CG99" s="59" t="str">
        <f t="shared" si="116"/>
        <v/>
      </c>
      <c r="CH99" s="59" t="str">
        <f t="shared" si="117"/>
        <v/>
      </c>
      <c r="CI99" s="59" t="str">
        <f t="shared" si="118"/>
        <v/>
      </c>
      <c r="CJ99" s="59" t="str">
        <f t="shared" si="119"/>
        <v/>
      </c>
      <c r="CK99" s="59" t="str">
        <f t="shared" si="120"/>
        <v/>
      </c>
      <c r="CL99" s="59" t="str">
        <f t="shared" si="121"/>
        <v/>
      </c>
      <c r="CM99" s="59" t="str">
        <f t="shared" si="122"/>
        <v/>
      </c>
      <c r="CN99" s="59" t="str">
        <f t="shared" si="123"/>
        <v/>
      </c>
      <c r="CO99" s="59" t="str">
        <f t="shared" si="124"/>
        <v/>
      </c>
      <c r="CP99" s="59" t="str">
        <f t="shared" si="125"/>
        <v/>
      </c>
      <c r="CQ99" s="59" t="str">
        <f t="shared" si="126"/>
        <v/>
      </c>
      <c r="CR99" s="59" t="str">
        <f t="shared" si="127"/>
        <v/>
      </c>
      <c r="CS99" s="59" t="str">
        <f t="shared" si="128"/>
        <v/>
      </c>
      <c r="CT99" s="59" t="str">
        <f t="shared" si="129"/>
        <v/>
      </c>
      <c r="CU99" s="59" t="str">
        <f t="shared" si="130"/>
        <v/>
      </c>
      <c r="CV99" s="59" t="str">
        <f t="shared" si="131"/>
        <v/>
      </c>
      <c r="CW99" s="59" t="str">
        <f t="shared" si="132"/>
        <v/>
      </c>
      <c r="CX99" s="59" t="str">
        <f t="shared" si="133"/>
        <v/>
      </c>
      <c r="CY99" s="59" t="str">
        <f t="shared" si="134"/>
        <v/>
      </c>
      <c r="CZ99" s="59" t="str">
        <f t="shared" si="135"/>
        <v/>
      </c>
      <c r="DA99" s="59" t="str">
        <f t="shared" si="136"/>
        <v/>
      </c>
      <c r="DB99" s="59" t="str">
        <f t="shared" si="137"/>
        <v/>
      </c>
      <c r="DC99" s="59" t="str">
        <f t="shared" si="138"/>
        <v/>
      </c>
      <c r="DD99" s="59" t="str">
        <f t="shared" si="139"/>
        <v/>
      </c>
      <c r="DE99" s="59" t="str">
        <f t="shared" si="140"/>
        <v/>
      </c>
      <c r="DF99" s="59" t="str">
        <f t="shared" si="141"/>
        <v/>
      </c>
      <c r="DG99" s="59" t="str">
        <f t="shared" si="142"/>
        <v/>
      </c>
      <c r="DH99" s="59" t="str">
        <f t="shared" si="143"/>
        <v/>
      </c>
      <c r="DI99" s="59" t="str">
        <f t="shared" si="144"/>
        <v/>
      </c>
      <c r="DJ99" s="59" t="str">
        <f t="shared" si="145"/>
        <v/>
      </c>
      <c r="DK99" s="59" t="str">
        <f t="shared" si="146"/>
        <v/>
      </c>
      <c r="DL99" s="59" t="str">
        <f t="shared" si="147"/>
        <v/>
      </c>
      <c r="DM99" s="59" t="str">
        <f t="shared" si="148"/>
        <v/>
      </c>
      <c r="DN99" s="59" t="str">
        <f t="shared" si="149"/>
        <v/>
      </c>
      <c r="DO99" s="59" t="str">
        <f t="shared" si="150"/>
        <v/>
      </c>
      <c r="DP99" s="59" t="str">
        <f t="shared" si="151"/>
        <v/>
      </c>
      <c r="DQ99" s="59" t="str">
        <f t="shared" si="152"/>
        <v/>
      </c>
      <c r="DR99" s="59" t="str">
        <f t="shared" si="153"/>
        <v/>
      </c>
      <c r="DS99" s="59" t="str">
        <f t="shared" si="154"/>
        <v/>
      </c>
      <c r="DT99" s="59" t="str">
        <f t="shared" si="155"/>
        <v/>
      </c>
      <c r="DU99" s="59" t="str">
        <f t="shared" si="156"/>
        <v/>
      </c>
      <c r="DV99" s="59" t="str">
        <f t="shared" si="157"/>
        <v/>
      </c>
      <c r="DW99" s="59" t="str">
        <f t="shared" si="158"/>
        <v/>
      </c>
      <c r="DX99" s="59" t="str">
        <f t="shared" si="159"/>
        <v/>
      </c>
      <c r="DY99" s="59" t="str">
        <f t="shared" si="160"/>
        <v/>
      </c>
      <c r="DZ99" s="59" t="str">
        <f t="shared" si="161"/>
        <v/>
      </c>
      <c r="EA99" s="59" t="str">
        <f t="shared" si="162"/>
        <v/>
      </c>
      <c r="EB99" s="59" t="str">
        <f t="shared" si="163"/>
        <v/>
      </c>
      <c r="EC99" s="59" t="str">
        <f t="shared" si="164"/>
        <v/>
      </c>
      <c r="ED99" s="59" t="str">
        <f t="shared" si="165"/>
        <v/>
      </c>
      <c r="EE99" s="59" t="str">
        <f t="shared" si="166"/>
        <v/>
      </c>
      <c r="EF99" s="59" t="str">
        <f t="shared" si="167"/>
        <v/>
      </c>
      <c r="EG99" s="59" t="str">
        <f t="shared" si="168"/>
        <v/>
      </c>
      <c r="EH99" s="59" t="str">
        <f t="shared" si="169"/>
        <v/>
      </c>
      <c r="EI99" s="59" t="str">
        <f t="shared" si="170"/>
        <v/>
      </c>
      <c r="EJ99" s="59" t="str">
        <f t="shared" si="171"/>
        <v/>
      </c>
      <c r="EK99" s="59" t="str">
        <f t="shared" si="172"/>
        <v/>
      </c>
      <c r="EL99" s="59" t="str">
        <f t="shared" si="173"/>
        <v/>
      </c>
      <c r="EM99" s="59" t="str">
        <f t="shared" si="174"/>
        <v/>
      </c>
      <c r="EN99" s="59" t="str">
        <f t="shared" si="175"/>
        <v/>
      </c>
      <c r="EO99" s="59" t="str">
        <f t="shared" si="176"/>
        <v/>
      </c>
      <c r="EP99" s="59" t="str">
        <f t="shared" si="177"/>
        <v/>
      </c>
      <c r="EQ99" s="59" t="str">
        <f t="shared" si="178"/>
        <v/>
      </c>
      <c r="ER99" s="59" t="str">
        <f t="shared" si="179"/>
        <v/>
      </c>
      <c r="ES99" s="59" t="str">
        <f t="shared" si="180"/>
        <v/>
      </c>
      <c r="ET99" s="59" t="str">
        <f t="shared" si="181"/>
        <v/>
      </c>
      <c r="EU99" s="59" t="str">
        <f t="shared" si="182"/>
        <v/>
      </c>
      <c r="EV99" s="59" t="str">
        <f t="shared" si="183"/>
        <v/>
      </c>
      <c r="EW99" s="59" t="str">
        <f t="shared" si="184"/>
        <v/>
      </c>
      <c r="EX99" s="59" t="str">
        <f t="shared" si="185"/>
        <v/>
      </c>
      <c r="EY99" s="59" t="str">
        <f t="shared" si="186"/>
        <v/>
      </c>
      <c r="EZ99" s="59" t="str">
        <f t="shared" si="187"/>
        <v/>
      </c>
      <c r="FA99" s="59" t="str">
        <f t="shared" si="188"/>
        <v/>
      </c>
      <c r="FB99" s="59" t="str">
        <f t="shared" si="189"/>
        <v/>
      </c>
      <c r="FC99" s="59" t="str">
        <f t="shared" si="190"/>
        <v/>
      </c>
      <c r="FD99" s="59" t="str">
        <f t="shared" si="191"/>
        <v/>
      </c>
      <c r="FE99" s="59" t="str">
        <f t="shared" si="192"/>
        <v/>
      </c>
      <c r="FF99" s="59" t="str">
        <f t="shared" si="193"/>
        <v/>
      </c>
      <c r="FG99" s="59" t="str">
        <f t="shared" si="194"/>
        <v/>
      </c>
      <c r="FH99" s="59" t="str">
        <f t="shared" si="195"/>
        <v/>
      </c>
      <c r="FI99" s="59" t="str">
        <f t="shared" si="196"/>
        <v/>
      </c>
      <c r="FJ99" s="59" t="str">
        <f t="shared" si="197"/>
        <v/>
      </c>
      <c r="FK99" s="59" t="str">
        <f t="shared" si="198"/>
        <v/>
      </c>
      <c r="FL99" s="59" t="str">
        <f t="shared" si="199"/>
        <v/>
      </c>
      <c r="FM99" s="59" t="str">
        <f t="shared" si="200"/>
        <v/>
      </c>
    </row>
    <row r="100" spans="72:169" x14ac:dyDescent="0.25">
      <c r="BT100" s="58" t="str">
        <f t="shared" si="103"/>
        <v/>
      </c>
      <c r="BU100" s="59" t="str">
        <f t="shared" si="104"/>
        <v/>
      </c>
      <c r="BV100" s="59" t="str">
        <f t="shared" si="105"/>
        <v/>
      </c>
      <c r="BW100" s="59" t="str">
        <f t="shared" si="106"/>
        <v/>
      </c>
      <c r="BX100" s="59" t="str">
        <f t="shared" si="107"/>
        <v/>
      </c>
      <c r="BY100" s="59" t="str">
        <f t="shared" si="108"/>
        <v/>
      </c>
      <c r="BZ100" s="59" t="str">
        <f t="shared" si="109"/>
        <v/>
      </c>
      <c r="CA100" s="59" t="str">
        <f t="shared" si="110"/>
        <v/>
      </c>
      <c r="CB100" s="59" t="str">
        <f t="shared" si="111"/>
        <v/>
      </c>
      <c r="CC100" s="59" t="str">
        <f t="shared" si="112"/>
        <v/>
      </c>
      <c r="CD100" s="59" t="str">
        <f t="shared" si="113"/>
        <v/>
      </c>
      <c r="CE100" s="59" t="str">
        <f t="shared" si="114"/>
        <v/>
      </c>
      <c r="CF100" s="59" t="str">
        <f t="shared" si="115"/>
        <v/>
      </c>
      <c r="CG100" s="59" t="str">
        <f t="shared" si="116"/>
        <v/>
      </c>
      <c r="CH100" s="59" t="str">
        <f t="shared" si="117"/>
        <v/>
      </c>
      <c r="CI100" s="59" t="str">
        <f t="shared" si="118"/>
        <v/>
      </c>
      <c r="CJ100" s="59" t="str">
        <f t="shared" si="119"/>
        <v/>
      </c>
      <c r="CK100" s="59" t="str">
        <f t="shared" si="120"/>
        <v/>
      </c>
      <c r="CL100" s="59" t="str">
        <f t="shared" si="121"/>
        <v/>
      </c>
      <c r="CM100" s="59" t="str">
        <f t="shared" si="122"/>
        <v/>
      </c>
      <c r="CN100" s="59" t="str">
        <f t="shared" si="123"/>
        <v/>
      </c>
      <c r="CO100" s="59" t="str">
        <f t="shared" si="124"/>
        <v/>
      </c>
      <c r="CP100" s="59" t="str">
        <f t="shared" si="125"/>
        <v/>
      </c>
      <c r="CQ100" s="59" t="str">
        <f t="shared" si="126"/>
        <v/>
      </c>
      <c r="CR100" s="59" t="str">
        <f t="shared" si="127"/>
        <v/>
      </c>
      <c r="CS100" s="59" t="str">
        <f t="shared" si="128"/>
        <v/>
      </c>
      <c r="CT100" s="59" t="str">
        <f t="shared" si="129"/>
        <v/>
      </c>
      <c r="CU100" s="59" t="str">
        <f t="shared" si="130"/>
        <v/>
      </c>
      <c r="CV100" s="59" t="str">
        <f t="shared" si="131"/>
        <v/>
      </c>
      <c r="CW100" s="59" t="str">
        <f t="shared" si="132"/>
        <v/>
      </c>
      <c r="CX100" s="59" t="str">
        <f t="shared" si="133"/>
        <v/>
      </c>
      <c r="CY100" s="59" t="str">
        <f t="shared" si="134"/>
        <v/>
      </c>
      <c r="CZ100" s="59" t="str">
        <f t="shared" si="135"/>
        <v/>
      </c>
      <c r="DA100" s="59" t="str">
        <f t="shared" si="136"/>
        <v/>
      </c>
      <c r="DB100" s="59" t="str">
        <f t="shared" si="137"/>
        <v/>
      </c>
      <c r="DC100" s="59" t="str">
        <f t="shared" si="138"/>
        <v/>
      </c>
      <c r="DD100" s="59" t="str">
        <f t="shared" si="139"/>
        <v/>
      </c>
      <c r="DE100" s="59" t="str">
        <f t="shared" si="140"/>
        <v/>
      </c>
      <c r="DF100" s="59" t="str">
        <f t="shared" si="141"/>
        <v/>
      </c>
      <c r="DG100" s="59" t="str">
        <f t="shared" si="142"/>
        <v/>
      </c>
      <c r="DH100" s="59" t="str">
        <f t="shared" si="143"/>
        <v/>
      </c>
      <c r="DI100" s="59" t="str">
        <f t="shared" si="144"/>
        <v/>
      </c>
      <c r="DJ100" s="59" t="str">
        <f t="shared" si="145"/>
        <v/>
      </c>
      <c r="DK100" s="59" t="str">
        <f t="shared" si="146"/>
        <v/>
      </c>
      <c r="DL100" s="59" t="str">
        <f t="shared" si="147"/>
        <v/>
      </c>
      <c r="DM100" s="59" t="str">
        <f t="shared" si="148"/>
        <v/>
      </c>
      <c r="DN100" s="59" t="str">
        <f t="shared" si="149"/>
        <v/>
      </c>
      <c r="DO100" s="59" t="str">
        <f t="shared" si="150"/>
        <v/>
      </c>
      <c r="DP100" s="59" t="str">
        <f t="shared" si="151"/>
        <v/>
      </c>
      <c r="DQ100" s="59" t="str">
        <f t="shared" si="152"/>
        <v/>
      </c>
      <c r="DR100" s="59" t="str">
        <f t="shared" si="153"/>
        <v/>
      </c>
      <c r="DS100" s="59" t="str">
        <f t="shared" si="154"/>
        <v/>
      </c>
      <c r="DT100" s="59" t="str">
        <f t="shared" si="155"/>
        <v/>
      </c>
      <c r="DU100" s="59" t="str">
        <f t="shared" si="156"/>
        <v/>
      </c>
      <c r="DV100" s="59" t="str">
        <f t="shared" si="157"/>
        <v/>
      </c>
      <c r="DW100" s="59" t="str">
        <f t="shared" si="158"/>
        <v/>
      </c>
      <c r="DX100" s="59" t="str">
        <f t="shared" si="159"/>
        <v/>
      </c>
      <c r="DY100" s="59" t="str">
        <f t="shared" si="160"/>
        <v/>
      </c>
      <c r="DZ100" s="59" t="str">
        <f t="shared" si="161"/>
        <v/>
      </c>
      <c r="EA100" s="59" t="str">
        <f t="shared" si="162"/>
        <v/>
      </c>
      <c r="EB100" s="59" t="str">
        <f t="shared" si="163"/>
        <v/>
      </c>
      <c r="EC100" s="59" t="str">
        <f t="shared" si="164"/>
        <v/>
      </c>
      <c r="ED100" s="59" t="str">
        <f t="shared" si="165"/>
        <v/>
      </c>
      <c r="EE100" s="59" t="str">
        <f t="shared" si="166"/>
        <v/>
      </c>
      <c r="EF100" s="59" t="str">
        <f t="shared" si="167"/>
        <v/>
      </c>
      <c r="EG100" s="59" t="str">
        <f t="shared" si="168"/>
        <v/>
      </c>
      <c r="EH100" s="59" t="str">
        <f t="shared" si="169"/>
        <v/>
      </c>
      <c r="EI100" s="59" t="str">
        <f t="shared" si="170"/>
        <v/>
      </c>
      <c r="EJ100" s="59" t="str">
        <f t="shared" si="171"/>
        <v/>
      </c>
      <c r="EK100" s="59" t="str">
        <f t="shared" si="172"/>
        <v/>
      </c>
      <c r="EL100" s="59" t="str">
        <f t="shared" si="173"/>
        <v/>
      </c>
      <c r="EM100" s="59" t="str">
        <f t="shared" si="174"/>
        <v/>
      </c>
      <c r="EN100" s="59" t="str">
        <f t="shared" si="175"/>
        <v/>
      </c>
      <c r="EO100" s="59" t="str">
        <f t="shared" si="176"/>
        <v/>
      </c>
      <c r="EP100" s="59" t="str">
        <f t="shared" si="177"/>
        <v/>
      </c>
      <c r="EQ100" s="59" t="str">
        <f t="shared" si="178"/>
        <v/>
      </c>
      <c r="ER100" s="59" t="str">
        <f t="shared" si="179"/>
        <v/>
      </c>
      <c r="ES100" s="59" t="str">
        <f t="shared" si="180"/>
        <v/>
      </c>
      <c r="ET100" s="59" t="str">
        <f t="shared" si="181"/>
        <v/>
      </c>
      <c r="EU100" s="59" t="str">
        <f t="shared" si="182"/>
        <v/>
      </c>
      <c r="EV100" s="59" t="str">
        <f t="shared" si="183"/>
        <v/>
      </c>
      <c r="EW100" s="59" t="str">
        <f t="shared" si="184"/>
        <v/>
      </c>
      <c r="EX100" s="59" t="str">
        <f t="shared" si="185"/>
        <v/>
      </c>
      <c r="EY100" s="59" t="str">
        <f t="shared" si="186"/>
        <v/>
      </c>
      <c r="EZ100" s="59" t="str">
        <f t="shared" si="187"/>
        <v/>
      </c>
      <c r="FA100" s="59" t="str">
        <f t="shared" si="188"/>
        <v/>
      </c>
      <c r="FB100" s="59" t="str">
        <f t="shared" si="189"/>
        <v/>
      </c>
      <c r="FC100" s="59" t="str">
        <f t="shared" si="190"/>
        <v/>
      </c>
      <c r="FD100" s="59" t="str">
        <f t="shared" si="191"/>
        <v/>
      </c>
      <c r="FE100" s="59" t="str">
        <f t="shared" si="192"/>
        <v/>
      </c>
      <c r="FF100" s="59" t="str">
        <f t="shared" si="193"/>
        <v/>
      </c>
      <c r="FG100" s="59" t="str">
        <f t="shared" si="194"/>
        <v/>
      </c>
      <c r="FH100" s="59" t="str">
        <f t="shared" si="195"/>
        <v/>
      </c>
      <c r="FI100" s="59" t="str">
        <f t="shared" si="196"/>
        <v/>
      </c>
      <c r="FJ100" s="59" t="str">
        <f t="shared" si="197"/>
        <v/>
      </c>
      <c r="FK100" s="59" t="str">
        <f t="shared" si="198"/>
        <v/>
      </c>
      <c r="FL100" s="59" t="str">
        <f t="shared" si="199"/>
        <v/>
      </c>
      <c r="FM100" s="59" t="str">
        <f t="shared" si="200"/>
        <v/>
      </c>
    </row>
    <row r="101" spans="72:169" x14ac:dyDescent="0.25">
      <c r="BT101" s="58" t="str">
        <f t="shared" si="103"/>
        <v/>
      </c>
      <c r="BU101" s="59" t="str">
        <f t="shared" si="104"/>
        <v/>
      </c>
      <c r="BV101" s="59" t="str">
        <f t="shared" si="105"/>
        <v/>
      </c>
      <c r="BW101" s="59" t="str">
        <f t="shared" si="106"/>
        <v/>
      </c>
      <c r="BX101" s="59" t="str">
        <f t="shared" si="107"/>
        <v/>
      </c>
      <c r="BY101" s="59" t="str">
        <f t="shared" si="108"/>
        <v/>
      </c>
      <c r="BZ101" s="59" t="str">
        <f t="shared" si="109"/>
        <v/>
      </c>
      <c r="CA101" s="59" t="str">
        <f t="shared" si="110"/>
        <v/>
      </c>
      <c r="CB101" s="59" t="str">
        <f t="shared" si="111"/>
        <v/>
      </c>
      <c r="CC101" s="59" t="str">
        <f t="shared" si="112"/>
        <v/>
      </c>
      <c r="CD101" s="59" t="str">
        <f t="shared" si="113"/>
        <v/>
      </c>
      <c r="CE101" s="59" t="str">
        <f t="shared" si="114"/>
        <v/>
      </c>
      <c r="CF101" s="59" t="str">
        <f t="shared" si="115"/>
        <v/>
      </c>
      <c r="CG101" s="59" t="str">
        <f t="shared" si="116"/>
        <v/>
      </c>
      <c r="CH101" s="59" t="str">
        <f t="shared" si="117"/>
        <v/>
      </c>
      <c r="CI101" s="59" t="str">
        <f t="shared" si="118"/>
        <v/>
      </c>
      <c r="CJ101" s="59" t="str">
        <f t="shared" si="119"/>
        <v/>
      </c>
      <c r="CK101" s="59" t="str">
        <f t="shared" si="120"/>
        <v/>
      </c>
      <c r="CL101" s="59" t="str">
        <f t="shared" si="121"/>
        <v/>
      </c>
      <c r="CM101" s="59" t="str">
        <f t="shared" si="122"/>
        <v/>
      </c>
      <c r="CN101" s="59" t="str">
        <f t="shared" si="123"/>
        <v/>
      </c>
      <c r="CO101" s="59" t="str">
        <f t="shared" si="124"/>
        <v/>
      </c>
      <c r="CP101" s="59" t="str">
        <f t="shared" si="125"/>
        <v/>
      </c>
      <c r="CQ101" s="59" t="str">
        <f t="shared" si="126"/>
        <v/>
      </c>
      <c r="CR101" s="59" t="str">
        <f t="shared" si="127"/>
        <v/>
      </c>
      <c r="CS101" s="59" t="str">
        <f t="shared" si="128"/>
        <v/>
      </c>
      <c r="CT101" s="59" t="str">
        <f t="shared" si="129"/>
        <v/>
      </c>
      <c r="CU101" s="59" t="str">
        <f t="shared" si="130"/>
        <v/>
      </c>
      <c r="CV101" s="59" t="str">
        <f t="shared" si="131"/>
        <v/>
      </c>
      <c r="CW101" s="59" t="str">
        <f t="shared" si="132"/>
        <v/>
      </c>
      <c r="CX101" s="59" t="str">
        <f t="shared" si="133"/>
        <v/>
      </c>
      <c r="CY101" s="59" t="str">
        <f t="shared" si="134"/>
        <v/>
      </c>
      <c r="CZ101" s="59" t="str">
        <f t="shared" si="135"/>
        <v/>
      </c>
      <c r="DA101" s="59" t="str">
        <f t="shared" si="136"/>
        <v/>
      </c>
      <c r="DB101" s="59" t="str">
        <f t="shared" si="137"/>
        <v/>
      </c>
      <c r="DC101" s="59" t="str">
        <f t="shared" si="138"/>
        <v/>
      </c>
      <c r="DD101" s="59" t="str">
        <f t="shared" si="139"/>
        <v/>
      </c>
      <c r="DE101" s="59" t="str">
        <f t="shared" si="140"/>
        <v/>
      </c>
      <c r="DF101" s="59" t="str">
        <f t="shared" si="141"/>
        <v/>
      </c>
      <c r="DG101" s="59" t="str">
        <f t="shared" si="142"/>
        <v/>
      </c>
      <c r="DH101" s="59" t="str">
        <f t="shared" si="143"/>
        <v/>
      </c>
      <c r="DI101" s="59" t="str">
        <f t="shared" si="144"/>
        <v/>
      </c>
      <c r="DJ101" s="59" t="str">
        <f t="shared" si="145"/>
        <v/>
      </c>
      <c r="DK101" s="59" t="str">
        <f t="shared" si="146"/>
        <v/>
      </c>
      <c r="DL101" s="59" t="str">
        <f t="shared" si="147"/>
        <v/>
      </c>
      <c r="DM101" s="59" t="str">
        <f t="shared" si="148"/>
        <v/>
      </c>
      <c r="DN101" s="59" t="str">
        <f t="shared" si="149"/>
        <v/>
      </c>
      <c r="DO101" s="59" t="str">
        <f t="shared" si="150"/>
        <v/>
      </c>
      <c r="DP101" s="59" t="str">
        <f t="shared" si="151"/>
        <v/>
      </c>
      <c r="DQ101" s="59" t="str">
        <f t="shared" si="152"/>
        <v/>
      </c>
      <c r="DR101" s="59" t="str">
        <f t="shared" si="153"/>
        <v/>
      </c>
      <c r="DS101" s="59" t="str">
        <f t="shared" si="154"/>
        <v/>
      </c>
      <c r="DT101" s="59" t="str">
        <f t="shared" si="155"/>
        <v/>
      </c>
      <c r="DU101" s="59" t="str">
        <f t="shared" si="156"/>
        <v/>
      </c>
      <c r="DV101" s="59" t="str">
        <f t="shared" si="157"/>
        <v/>
      </c>
      <c r="DW101" s="59" t="str">
        <f t="shared" si="158"/>
        <v/>
      </c>
      <c r="DX101" s="59" t="str">
        <f t="shared" si="159"/>
        <v/>
      </c>
      <c r="DY101" s="59" t="str">
        <f t="shared" si="160"/>
        <v/>
      </c>
      <c r="DZ101" s="59" t="str">
        <f t="shared" si="161"/>
        <v/>
      </c>
      <c r="EA101" s="59" t="str">
        <f t="shared" si="162"/>
        <v/>
      </c>
      <c r="EB101" s="59" t="str">
        <f t="shared" si="163"/>
        <v/>
      </c>
      <c r="EC101" s="59" t="str">
        <f t="shared" si="164"/>
        <v/>
      </c>
      <c r="ED101" s="59" t="str">
        <f t="shared" si="165"/>
        <v/>
      </c>
      <c r="EE101" s="59" t="str">
        <f t="shared" si="166"/>
        <v/>
      </c>
      <c r="EF101" s="59" t="str">
        <f t="shared" si="167"/>
        <v/>
      </c>
      <c r="EG101" s="59" t="str">
        <f t="shared" si="168"/>
        <v/>
      </c>
      <c r="EH101" s="59" t="str">
        <f t="shared" si="169"/>
        <v/>
      </c>
      <c r="EI101" s="59" t="str">
        <f t="shared" si="170"/>
        <v/>
      </c>
      <c r="EJ101" s="59" t="str">
        <f t="shared" si="171"/>
        <v/>
      </c>
      <c r="EK101" s="59" t="str">
        <f t="shared" si="172"/>
        <v/>
      </c>
      <c r="EL101" s="59" t="str">
        <f t="shared" si="173"/>
        <v/>
      </c>
      <c r="EM101" s="59" t="str">
        <f t="shared" si="174"/>
        <v/>
      </c>
      <c r="EN101" s="59" t="str">
        <f t="shared" si="175"/>
        <v/>
      </c>
      <c r="EO101" s="59" t="str">
        <f t="shared" si="176"/>
        <v/>
      </c>
      <c r="EP101" s="59" t="str">
        <f t="shared" si="177"/>
        <v/>
      </c>
      <c r="EQ101" s="59" t="str">
        <f t="shared" si="178"/>
        <v/>
      </c>
      <c r="ER101" s="59" t="str">
        <f t="shared" si="179"/>
        <v/>
      </c>
      <c r="ES101" s="59" t="str">
        <f t="shared" si="180"/>
        <v/>
      </c>
      <c r="ET101" s="59" t="str">
        <f t="shared" si="181"/>
        <v/>
      </c>
      <c r="EU101" s="59" t="str">
        <f t="shared" si="182"/>
        <v/>
      </c>
      <c r="EV101" s="59" t="str">
        <f t="shared" si="183"/>
        <v/>
      </c>
      <c r="EW101" s="59" t="str">
        <f t="shared" si="184"/>
        <v/>
      </c>
      <c r="EX101" s="59" t="str">
        <f t="shared" si="185"/>
        <v/>
      </c>
      <c r="EY101" s="59" t="str">
        <f t="shared" si="186"/>
        <v/>
      </c>
      <c r="EZ101" s="59" t="str">
        <f t="shared" si="187"/>
        <v/>
      </c>
      <c r="FA101" s="59" t="str">
        <f t="shared" si="188"/>
        <v/>
      </c>
      <c r="FB101" s="59" t="str">
        <f t="shared" si="189"/>
        <v/>
      </c>
      <c r="FC101" s="59" t="str">
        <f t="shared" si="190"/>
        <v/>
      </c>
      <c r="FD101" s="59" t="str">
        <f t="shared" si="191"/>
        <v/>
      </c>
      <c r="FE101" s="59" t="str">
        <f t="shared" si="192"/>
        <v/>
      </c>
      <c r="FF101" s="59" t="str">
        <f t="shared" si="193"/>
        <v/>
      </c>
      <c r="FG101" s="59" t="str">
        <f t="shared" si="194"/>
        <v/>
      </c>
      <c r="FH101" s="59" t="str">
        <f t="shared" si="195"/>
        <v/>
      </c>
      <c r="FI101" s="59" t="str">
        <f t="shared" si="196"/>
        <v/>
      </c>
      <c r="FJ101" s="59" t="str">
        <f t="shared" si="197"/>
        <v/>
      </c>
      <c r="FK101" s="59" t="str">
        <f t="shared" si="198"/>
        <v/>
      </c>
      <c r="FL101" s="59" t="str">
        <f t="shared" si="199"/>
        <v/>
      </c>
      <c r="FM101" s="59" t="str">
        <f t="shared" si="200"/>
        <v/>
      </c>
    </row>
    <row r="102" spans="72:169" x14ac:dyDescent="0.25">
      <c r="BT102" s="58" t="str">
        <f t="shared" si="103"/>
        <v/>
      </c>
      <c r="BU102" s="59" t="str">
        <f t="shared" si="104"/>
        <v/>
      </c>
      <c r="BV102" s="59" t="str">
        <f t="shared" si="105"/>
        <v/>
      </c>
      <c r="BW102" s="59" t="str">
        <f t="shared" si="106"/>
        <v/>
      </c>
      <c r="BX102" s="59" t="str">
        <f t="shared" si="107"/>
        <v/>
      </c>
      <c r="BY102" s="59" t="str">
        <f t="shared" si="108"/>
        <v/>
      </c>
      <c r="BZ102" s="59" t="str">
        <f t="shared" si="109"/>
        <v/>
      </c>
      <c r="CA102" s="59" t="str">
        <f t="shared" si="110"/>
        <v/>
      </c>
      <c r="CB102" s="59" t="str">
        <f t="shared" si="111"/>
        <v/>
      </c>
      <c r="CC102" s="59" t="str">
        <f t="shared" si="112"/>
        <v/>
      </c>
      <c r="CD102" s="59" t="str">
        <f t="shared" si="113"/>
        <v/>
      </c>
      <c r="CE102" s="59" t="str">
        <f t="shared" si="114"/>
        <v/>
      </c>
      <c r="CF102" s="59" t="str">
        <f t="shared" si="115"/>
        <v/>
      </c>
      <c r="CG102" s="59" t="str">
        <f t="shared" si="116"/>
        <v/>
      </c>
      <c r="CH102" s="59" t="str">
        <f t="shared" si="117"/>
        <v/>
      </c>
      <c r="CI102" s="59" t="str">
        <f t="shared" si="118"/>
        <v/>
      </c>
      <c r="CJ102" s="59" t="str">
        <f t="shared" si="119"/>
        <v/>
      </c>
      <c r="CK102" s="59" t="str">
        <f t="shared" si="120"/>
        <v/>
      </c>
      <c r="CL102" s="59" t="str">
        <f t="shared" si="121"/>
        <v/>
      </c>
      <c r="CM102" s="59" t="str">
        <f t="shared" si="122"/>
        <v/>
      </c>
      <c r="CN102" s="59" t="str">
        <f t="shared" si="123"/>
        <v/>
      </c>
      <c r="CO102" s="59" t="str">
        <f t="shared" si="124"/>
        <v/>
      </c>
      <c r="CP102" s="59" t="str">
        <f t="shared" si="125"/>
        <v/>
      </c>
      <c r="CQ102" s="59" t="str">
        <f t="shared" si="126"/>
        <v/>
      </c>
      <c r="CR102" s="59" t="str">
        <f t="shared" si="127"/>
        <v/>
      </c>
      <c r="CS102" s="59" t="str">
        <f t="shared" si="128"/>
        <v/>
      </c>
      <c r="CT102" s="59" t="str">
        <f t="shared" si="129"/>
        <v/>
      </c>
      <c r="CU102" s="59" t="str">
        <f t="shared" si="130"/>
        <v/>
      </c>
      <c r="CV102" s="59" t="str">
        <f t="shared" si="131"/>
        <v/>
      </c>
      <c r="CW102" s="59" t="str">
        <f t="shared" si="132"/>
        <v/>
      </c>
      <c r="CX102" s="59" t="str">
        <f t="shared" si="133"/>
        <v/>
      </c>
      <c r="CY102" s="59" t="str">
        <f t="shared" si="134"/>
        <v/>
      </c>
      <c r="CZ102" s="59" t="str">
        <f t="shared" si="135"/>
        <v/>
      </c>
      <c r="DA102" s="59" t="str">
        <f t="shared" si="136"/>
        <v/>
      </c>
      <c r="DB102" s="59" t="str">
        <f t="shared" si="137"/>
        <v/>
      </c>
      <c r="DC102" s="59" t="str">
        <f t="shared" si="138"/>
        <v/>
      </c>
      <c r="DD102" s="59" t="str">
        <f t="shared" si="139"/>
        <v/>
      </c>
      <c r="DE102" s="59" t="str">
        <f t="shared" si="140"/>
        <v/>
      </c>
      <c r="DF102" s="59" t="str">
        <f t="shared" si="141"/>
        <v/>
      </c>
      <c r="DG102" s="59" t="str">
        <f t="shared" si="142"/>
        <v/>
      </c>
      <c r="DH102" s="59" t="str">
        <f t="shared" si="143"/>
        <v/>
      </c>
      <c r="DI102" s="59" t="str">
        <f t="shared" si="144"/>
        <v/>
      </c>
      <c r="DJ102" s="59" t="str">
        <f t="shared" si="145"/>
        <v/>
      </c>
      <c r="DK102" s="59" t="str">
        <f t="shared" si="146"/>
        <v/>
      </c>
      <c r="DL102" s="59" t="str">
        <f t="shared" si="147"/>
        <v/>
      </c>
      <c r="DM102" s="59" t="str">
        <f t="shared" si="148"/>
        <v/>
      </c>
      <c r="DN102" s="59" t="str">
        <f t="shared" si="149"/>
        <v/>
      </c>
      <c r="DO102" s="59" t="str">
        <f t="shared" si="150"/>
        <v/>
      </c>
      <c r="DP102" s="59" t="str">
        <f t="shared" si="151"/>
        <v/>
      </c>
      <c r="DQ102" s="59" t="str">
        <f t="shared" si="152"/>
        <v/>
      </c>
      <c r="DR102" s="59" t="str">
        <f t="shared" si="153"/>
        <v/>
      </c>
      <c r="DS102" s="59" t="str">
        <f t="shared" si="154"/>
        <v/>
      </c>
      <c r="DT102" s="59" t="str">
        <f t="shared" si="155"/>
        <v/>
      </c>
      <c r="DU102" s="59" t="str">
        <f t="shared" si="156"/>
        <v/>
      </c>
      <c r="DV102" s="59" t="str">
        <f t="shared" si="157"/>
        <v/>
      </c>
      <c r="DW102" s="59" t="str">
        <f t="shared" si="158"/>
        <v/>
      </c>
      <c r="DX102" s="59" t="str">
        <f t="shared" si="159"/>
        <v/>
      </c>
      <c r="DY102" s="59" t="str">
        <f t="shared" si="160"/>
        <v/>
      </c>
      <c r="DZ102" s="59" t="str">
        <f t="shared" si="161"/>
        <v/>
      </c>
      <c r="EA102" s="59" t="str">
        <f t="shared" si="162"/>
        <v/>
      </c>
      <c r="EB102" s="59" t="str">
        <f t="shared" si="163"/>
        <v/>
      </c>
      <c r="EC102" s="59" t="str">
        <f t="shared" si="164"/>
        <v/>
      </c>
      <c r="ED102" s="59" t="str">
        <f t="shared" si="165"/>
        <v/>
      </c>
      <c r="EE102" s="59" t="str">
        <f t="shared" si="166"/>
        <v/>
      </c>
      <c r="EF102" s="59" t="str">
        <f t="shared" si="167"/>
        <v/>
      </c>
      <c r="EG102" s="59" t="str">
        <f t="shared" si="168"/>
        <v/>
      </c>
      <c r="EH102" s="59" t="str">
        <f t="shared" si="169"/>
        <v/>
      </c>
      <c r="EI102" s="59" t="str">
        <f t="shared" si="170"/>
        <v/>
      </c>
      <c r="EJ102" s="59" t="str">
        <f t="shared" si="171"/>
        <v/>
      </c>
      <c r="EK102" s="59" t="str">
        <f t="shared" si="172"/>
        <v/>
      </c>
      <c r="EL102" s="59" t="str">
        <f t="shared" si="173"/>
        <v/>
      </c>
      <c r="EM102" s="59" t="str">
        <f t="shared" si="174"/>
        <v/>
      </c>
      <c r="EN102" s="59" t="str">
        <f t="shared" si="175"/>
        <v/>
      </c>
      <c r="EO102" s="59" t="str">
        <f t="shared" si="176"/>
        <v/>
      </c>
      <c r="EP102" s="59" t="str">
        <f t="shared" si="177"/>
        <v/>
      </c>
      <c r="EQ102" s="59" t="str">
        <f t="shared" si="178"/>
        <v/>
      </c>
      <c r="ER102" s="59" t="str">
        <f t="shared" si="179"/>
        <v/>
      </c>
      <c r="ES102" s="59" t="str">
        <f t="shared" si="180"/>
        <v/>
      </c>
      <c r="ET102" s="59" t="str">
        <f t="shared" si="181"/>
        <v/>
      </c>
      <c r="EU102" s="59" t="str">
        <f t="shared" si="182"/>
        <v/>
      </c>
      <c r="EV102" s="59" t="str">
        <f t="shared" si="183"/>
        <v/>
      </c>
      <c r="EW102" s="59" t="str">
        <f t="shared" si="184"/>
        <v/>
      </c>
      <c r="EX102" s="59" t="str">
        <f t="shared" si="185"/>
        <v/>
      </c>
      <c r="EY102" s="59" t="str">
        <f t="shared" si="186"/>
        <v/>
      </c>
      <c r="EZ102" s="59" t="str">
        <f t="shared" si="187"/>
        <v/>
      </c>
      <c r="FA102" s="59" t="str">
        <f t="shared" si="188"/>
        <v/>
      </c>
      <c r="FB102" s="59" t="str">
        <f t="shared" si="189"/>
        <v/>
      </c>
      <c r="FC102" s="59" t="str">
        <f t="shared" si="190"/>
        <v/>
      </c>
      <c r="FD102" s="59" t="str">
        <f t="shared" si="191"/>
        <v/>
      </c>
      <c r="FE102" s="59" t="str">
        <f t="shared" si="192"/>
        <v/>
      </c>
      <c r="FF102" s="59" t="str">
        <f t="shared" si="193"/>
        <v/>
      </c>
      <c r="FG102" s="59" t="str">
        <f t="shared" si="194"/>
        <v/>
      </c>
      <c r="FH102" s="59" t="str">
        <f t="shared" si="195"/>
        <v/>
      </c>
      <c r="FI102" s="59" t="str">
        <f t="shared" si="196"/>
        <v/>
      </c>
      <c r="FJ102" s="59" t="str">
        <f t="shared" si="197"/>
        <v/>
      </c>
      <c r="FK102" s="59" t="str">
        <f t="shared" si="198"/>
        <v/>
      </c>
      <c r="FL102" s="59" t="str">
        <f t="shared" si="199"/>
        <v/>
      </c>
      <c r="FM102" s="59" t="str">
        <f t="shared" si="200"/>
        <v/>
      </c>
    </row>
    <row r="103" spans="72:169" x14ac:dyDescent="0.25">
      <c r="BT103" s="58" t="str">
        <f t="shared" si="103"/>
        <v/>
      </c>
      <c r="BU103" s="59" t="str">
        <f t="shared" si="104"/>
        <v/>
      </c>
      <c r="BV103" s="59" t="str">
        <f t="shared" si="105"/>
        <v/>
      </c>
      <c r="BW103" s="59" t="str">
        <f t="shared" si="106"/>
        <v/>
      </c>
      <c r="BX103" s="59" t="str">
        <f t="shared" si="107"/>
        <v/>
      </c>
      <c r="BY103" s="59" t="str">
        <f t="shared" si="108"/>
        <v/>
      </c>
      <c r="BZ103" s="59" t="str">
        <f t="shared" si="109"/>
        <v/>
      </c>
      <c r="CA103" s="59" t="str">
        <f t="shared" si="110"/>
        <v/>
      </c>
      <c r="CB103" s="59" t="str">
        <f t="shared" si="111"/>
        <v/>
      </c>
      <c r="CC103" s="59" t="str">
        <f t="shared" si="112"/>
        <v/>
      </c>
      <c r="CD103" s="59" t="str">
        <f t="shared" si="113"/>
        <v/>
      </c>
      <c r="CE103" s="59" t="str">
        <f t="shared" si="114"/>
        <v/>
      </c>
      <c r="CF103" s="59" t="str">
        <f t="shared" si="115"/>
        <v/>
      </c>
      <c r="CG103" s="59" t="str">
        <f t="shared" si="116"/>
        <v/>
      </c>
      <c r="CH103" s="59" t="str">
        <f t="shared" si="117"/>
        <v/>
      </c>
      <c r="CI103" s="59" t="str">
        <f t="shared" si="118"/>
        <v/>
      </c>
      <c r="CJ103" s="59" t="str">
        <f t="shared" si="119"/>
        <v/>
      </c>
      <c r="CK103" s="59" t="str">
        <f t="shared" si="120"/>
        <v/>
      </c>
      <c r="CL103" s="59" t="str">
        <f t="shared" si="121"/>
        <v/>
      </c>
      <c r="CM103" s="59" t="str">
        <f t="shared" si="122"/>
        <v/>
      </c>
      <c r="CN103" s="59" t="str">
        <f t="shared" si="123"/>
        <v/>
      </c>
      <c r="CO103" s="59" t="str">
        <f t="shared" si="124"/>
        <v/>
      </c>
      <c r="CP103" s="59" t="str">
        <f t="shared" si="125"/>
        <v/>
      </c>
      <c r="CQ103" s="59" t="str">
        <f t="shared" si="126"/>
        <v/>
      </c>
      <c r="CR103" s="59" t="str">
        <f t="shared" si="127"/>
        <v/>
      </c>
      <c r="CS103" s="59" t="str">
        <f t="shared" si="128"/>
        <v/>
      </c>
      <c r="CT103" s="59" t="str">
        <f t="shared" si="129"/>
        <v/>
      </c>
      <c r="CU103" s="59" t="str">
        <f t="shared" si="130"/>
        <v/>
      </c>
      <c r="CV103" s="59" t="str">
        <f t="shared" si="131"/>
        <v/>
      </c>
      <c r="CW103" s="59" t="str">
        <f t="shared" si="132"/>
        <v/>
      </c>
      <c r="CX103" s="59" t="str">
        <f t="shared" si="133"/>
        <v/>
      </c>
      <c r="CY103" s="59" t="str">
        <f t="shared" si="134"/>
        <v/>
      </c>
      <c r="CZ103" s="59" t="str">
        <f t="shared" si="135"/>
        <v/>
      </c>
      <c r="DA103" s="59" t="str">
        <f t="shared" si="136"/>
        <v/>
      </c>
      <c r="DB103" s="59" t="str">
        <f t="shared" si="137"/>
        <v/>
      </c>
      <c r="DC103" s="59" t="str">
        <f t="shared" si="138"/>
        <v/>
      </c>
      <c r="DD103" s="59" t="str">
        <f t="shared" si="139"/>
        <v/>
      </c>
      <c r="DE103" s="59" t="str">
        <f t="shared" si="140"/>
        <v/>
      </c>
      <c r="DF103" s="59" t="str">
        <f t="shared" si="141"/>
        <v/>
      </c>
      <c r="DG103" s="59" t="str">
        <f t="shared" si="142"/>
        <v/>
      </c>
      <c r="DH103" s="59" t="str">
        <f t="shared" si="143"/>
        <v/>
      </c>
      <c r="DI103" s="59" t="str">
        <f t="shared" si="144"/>
        <v/>
      </c>
      <c r="DJ103" s="59" t="str">
        <f t="shared" si="145"/>
        <v/>
      </c>
      <c r="DK103" s="59" t="str">
        <f t="shared" si="146"/>
        <v/>
      </c>
      <c r="DL103" s="59" t="str">
        <f t="shared" si="147"/>
        <v/>
      </c>
      <c r="DM103" s="59" t="str">
        <f t="shared" si="148"/>
        <v/>
      </c>
      <c r="DN103" s="59" t="str">
        <f t="shared" si="149"/>
        <v/>
      </c>
      <c r="DO103" s="59" t="str">
        <f t="shared" si="150"/>
        <v/>
      </c>
      <c r="DP103" s="59" t="str">
        <f t="shared" si="151"/>
        <v/>
      </c>
      <c r="DQ103" s="59" t="str">
        <f t="shared" si="152"/>
        <v/>
      </c>
      <c r="DR103" s="59" t="str">
        <f t="shared" si="153"/>
        <v/>
      </c>
      <c r="DS103" s="59" t="str">
        <f t="shared" si="154"/>
        <v/>
      </c>
      <c r="DT103" s="59" t="str">
        <f t="shared" si="155"/>
        <v/>
      </c>
      <c r="DU103" s="59" t="str">
        <f t="shared" si="156"/>
        <v/>
      </c>
      <c r="DV103" s="59" t="str">
        <f t="shared" si="157"/>
        <v/>
      </c>
      <c r="DW103" s="59" t="str">
        <f t="shared" si="158"/>
        <v/>
      </c>
      <c r="DX103" s="59" t="str">
        <f t="shared" si="159"/>
        <v/>
      </c>
      <c r="DY103" s="59" t="str">
        <f t="shared" si="160"/>
        <v/>
      </c>
      <c r="DZ103" s="59" t="str">
        <f t="shared" si="161"/>
        <v/>
      </c>
      <c r="EA103" s="59" t="str">
        <f t="shared" si="162"/>
        <v/>
      </c>
      <c r="EB103" s="59" t="str">
        <f t="shared" si="163"/>
        <v/>
      </c>
      <c r="EC103" s="59" t="str">
        <f t="shared" si="164"/>
        <v/>
      </c>
      <c r="ED103" s="59" t="str">
        <f t="shared" si="165"/>
        <v/>
      </c>
      <c r="EE103" s="59" t="str">
        <f t="shared" si="166"/>
        <v/>
      </c>
      <c r="EF103" s="59" t="str">
        <f t="shared" si="167"/>
        <v/>
      </c>
      <c r="EG103" s="59" t="str">
        <f t="shared" si="168"/>
        <v/>
      </c>
      <c r="EH103" s="59" t="str">
        <f t="shared" si="169"/>
        <v/>
      </c>
      <c r="EI103" s="59" t="str">
        <f t="shared" si="170"/>
        <v/>
      </c>
      <c r="EJ103" s="59" t="str">
        <f t="shared" si="171"/>
        <v/>
      </c>
      <c r="EK103" s="59" t="str">
        <f t="shared" si="172"/>
        <v/>
      </c>
      <c r="EL103" s="59" t="str">
        <f t="shared" si="173"/>
        <v/>
      </c>
      <c r="EM103" s="59" t="str">
        <f t="shared" si="174"/>
        <v/>
      </c>
      <c r="EN103" s="59" t="str">
        <f t="shared" si="175"/>
        <v/>
      </c>
      <c r="EO103" s="59" t="str">
        <f t="shared" si="176"/>
        <v/>
      </c>
      <c r="EP103" s="59" t="str">
        <f t="shared" si="177"/>
        <v/>
      </c>
      <c r="EQ103" s="59" t="str">
        <f t="shared" si="178"/>
        <v/>
      </c>
      <c r="ER103" s="59" t="str">
        <f t="shared" si="179"/>
        <v/>
      </c>
      <c r="ES103" s="59" t="str">
        <f t="shared" si="180"/>
        <v/>
      </c>
      <c r="ET103" s="59" t="str">
        <f t="shared" si="181"/>
        <v/>
      </c>
      <c r="EU103" s="59" t="str">
        <f t="shared" si="182"/>
        <v/>
      </c>
      <c r="EV103" s="59" t="str">
        <f t="shared" si="183"/>
        <v/>
      </c>
      <c r="EW103" s="59" t="str">
        <f t="shared" si="184"/>
        <v/>
      </c>
      <c r="EX103" s="59" t="str">
        <f t="shared" si="185"/>
        <v/>
      </c>
      <c r="EY103" s="59" t="str">
        <f t="shared" si="186"/>
        <v/>
      </c>
      <c r="EZ103" s="59" t="str">
        <f t="shared" si="187"/>
        <v/>
      </c>
      <c r="FA103" s="59" t="str">
        <f t="shared" si="188"/>
        <v/>
      </c>
      <c r="FB103" s="59" t="str">
        <f t="shared" si="189"/>
        <v/>
      </c>
      <c r="FC103" s="59" t="str">
        <f t="shared" si="190"/>
        <v/>
      </c>
      <c r="FD103" s="59" t="str">
        <f t="shared" si="191"/>
        <v/>
      </c>
      <c r="FE103" s="59" t="str">
        <f t="shared" si="192"/>
        <v/>
      </c>
      <c r="FF103" s="59" t="str">
        <f t="shared" si="193"/>
        <v/>
      </c>
      <c r="FG103" s="59" t="str">
        <f t="shared" si="194"/>
        <v/>
      </c>
      <c r="FH103" s="59" t="str">
        <f t="shared" si="195"/>
        <v/>
      </c>
      <c r="FI103" s="59" t="str">
        <f t="shared" si="196"/>
        <v/>
      </c>
      <c r="FJ103" s="59" t="str">
        <f t="shared" si="197"/>
        <v/>
      </c>
      <c r="FK103" s="59" t="str">
        <f t="shared" si="198"/>
        <v/>
      </c>
      <c r="FL103" s="59" t="str">
        <f t="shared" si="199"/>
        <v/>
      </c>
      <c r="FM103" s="59" t="str">
        <f t="shared" si="200"/>
        <v/>
      </c>
    </row>
    <row r="104" spans="72:169" x14ac:dyDescent="0.25">
      <c r="BT104" s="58" t="str">
        <f t="shared" si="103"/>
        <v/>
      </c>
      <c r="BU104" s="59" t="str">
        <f t="shared" si="104"/>
        <v/>
      </c>
      <c r="BV104" s="59" t="str">
        <f t="shared" si="105"/>
        <v/>
      </c>
      <c r="BW104" s="59" t="str">
        <f t="shared" si="106"/>
        <v/>
      </c>
      <c r="BX104" s="59" t="str">
        <f t="shared" si="107"/>
        <v/>
      </c>
      <c r="BY104" s="59" t="str">
        <f t="shared" si="108"/>
        <v/>
      </c>
      <c r="BZ104" s="59" t="str">
        <f t="shared" si="109"/>
        <v/>
      </c>
      <c r="CA104" s="59" t="str">
        <f t="shared" si="110"/>
        <v/>
      </c>
      <c r="CB104" s="59" t="str">
        <f t="shared" si="111"/>
        <v/>
      </c>
      <c r="CC104" s="59" t="str">
        <f t="shared" si="112"/>
        <v/>
      </c>
      <c r="CD104" s="59" t="str">
        <f t="shared" si="113"/>
        <v/>
      </c>
      <c r="CE104" s="59" t="str">
        <f t="shared" si="114"/>
        <v/>
      </c>
      <c r="CF104" s="59" t="str">
        <f t="shared" si="115"/>
        <v/>
      </c>
      <c r="CG104" s="59" t="str">
        <f t="shared" si="116"/>
        <v/>
      </c>
      <c r="CH104" s="59" t="str">
        <f t="shared" si="117"/>
        <v/>
      </c>
      <c r="CI104" s="59" t="str">
        <f t="shared" si="118"/>
        <v/>
      </c>
      <c r="CJ104" s="59" t="str">
        <f t="shared" si="119"/>
        <v/>
      </c>
      <c r="CK104" s="59" t="str">
        <f t="shared" si="120"/>
        <v/>
      </c>
      <c r="CL104" s="59" t="str">
        <f t="shared" si="121"/>
        <v/>
      </c>
      <c r="CM104" s="59" t="str">
        <f t="shared" si="122"/>
        <v/>
      </c>
      <c r="CN104" s="59" t="str">
        <f t="shared" si="123"/>
        <v/>
      </c>
      <c r="CO104" s="59" t="str">
        <f t="shared" si="124"/>
        <v/>
      </c>
      <c r="CP104" s="59" t="str">
        <f t="shared" si="125"/>
        <v/>
      </c>
      <c r="CQ104" s="59" t="str">
        <f t="shared" si="126"/>
        <v/>
      </c>
      <c r="CR104" s="59" t="str">
        <f t="shared" si="127"/>
        <v/>
      </c>
      <c r="CS104" s="59" t="str">
        <f t="shared" si="128"/>
        <v/>
      </c>
      <c r="CT104" s="59" t="str">
        <f t="shared" si="129"/>
        <v/>
      </c>
      <c r="CU104" s="59" t="str">
        <f t="shared" si="130"/>
        <v/>
      </c>
      <c r="CV104" s="59" t="str">
        <f t="shared" si="131"/>
        <v/>
      </c>
      <c r="CW104" s="59" t="str">
        <f t="shared" si="132"/>
        <v/>
      </c>
      <c r="CX104" s="59" t="str">
        <f t="shared" si="133"/>
        <v/>
      </c>
      <c r="CY104" s="59" t="str">
        <f t="shared" si="134"/>
        <v/>
      </c>
      <c r="CZ104" s="59" t="str">
        <f t="shared" si="135"/>
        <v/>
      </c>
      <c r="DA104" s="59" t="str">
        <f t="shared" si="136"/>
        <v/>
      </c>
      <c r="DB104" s="59" t="str">
        <f t="shared" si="137"/>
        <v/>
      </c>
      <c r="DC104" s="59" t="str">
        <f t="shared" si="138"/>
        <v/>
      </c>
      <c r="DD104" s="59" t="str">
        <f t="shared" si="139"/>
        <v/>
      </c>
      <c r="DE104" s="59" t="str">
        <f t="shared" si="140"/>
        <v/>
      </c>
      <c r="DF104" s="59" t="str">
        <f t="shared" si="141"/>
        <v/>
      </c>
      <c r="DG104" s="59" t="str">
        <f t="shared" si="142"/>
        <v/>
      </c>
      <c r="DH104" s="59" t="str">
        <f t="shared" si="143"/>
        <v/>
      </c>
      <c r="DI104" s="59" t="str">
        <f t="shared" si="144"/>
        <v/>
      </c>
      <c r="DJ104" s="59" t="str">
        <f t="shared" si="145"/>
        <v/>
      </c>
      <c r="DK104" s="59" t="str">
        <f t="shared" si="146"/>
        <v/>
      </c>
      <c r="DL104" s="59" t="str">
        <f t="shared" si="147"/>
        <v/>
      </c>
      <c r="DM104" s="59" t="str">
        <f t="shared" si="148"/>
        <v/>
      </c>
      <c r="DN104" s="59" t="str">
        <f t="shared" si="149"/>
        <v/>
      </c>
      <c r="DO104" s="59" t="str">
        <f t="shared" si="150"/>
        <v/>
      </c>
      <c r="DP104" s="59" t="str">
        <f t="shared" si="151"/>
        <v/>
      </c>
      <c r="DQ104" s="59" t="str">
        <f t="shared" si="152"/>
        <v/>
      </c>
      <c r="DR104" s="59" t="str">
        <f t="shared" si="153"/>
        <v/>
      </c>
      <c r="DS104" s="59" t="str">
        <f t="shared" si="154"/>
        <v/>
      </c>
      <c r="DT104" s="59" t="str">
        <f t="shared" si="155"/>
        <v/>
      </c>
      <c r="DU104" s="59" t="str">
        <f t="shared" si="156"/>
        <v/>
      </c>
      <c r="DV104" s="59" t="str">
        <f t="shared" si="157"/>
        <v/>
      </c>
      <c r="DW104" s="59" t="str">
        <f t="shared" si="158"/>
        <v/>
      </c>
      <c r="DX104" s="59" t="str">
        <f t="shared" si="159"/>
        <v/>
      </c>
      <c r="DY104" s="59" t="str">
        <f t="shared" si="160"/>
        <v/>
      </c>
      <c r="DZ104" s="59" t="str">
        <f t="shared" si="161"/>
        <v/>
      </c>
      <c r="EA104" s="59" t="str">
        <f t="shared" si="162"/>
        <v/>
      </c>
      <c r="EB104" s="59" t="str">
        <f t="shared" si="163"/>
        <v/>
      </c>
      <c r="EC104" s="59" t="str">
        <f t="shared" si="164"/>
        <v/>
      </c>
      <c r="ED104" s="59" t="str">
        <f t="shared" si="165"/>
        <v/>
      </c>
      <c r="EE104" s="59" t="str">
        <f t="shared" si="166"/>
        <v/>
      </c>
      <c r="EF104" s="59" t="str">
        <f t="shared" si="167"/>
        <v/>
      </c>
      <c r="EG104" s="59" t="str">
        <f t="shared" si="168"/>
        <v/>
      </c>
      <c r="EH104" s="59" t="str">
        <f t="shared" si="169"/>
        <v/>
      </c>
      <c r="EI104" s="59" t="str">
        <f t="shared" si="170"/>
        <v/>
      </c>
      <c r="EJ104" s="59" t="str">
        <f t="shared" si="171"/>
        <v/>
      </c>
      <c r="EK104" s="59" t="str">
        <f t="shared" si="172"/>
        <v/>
      </c>
      <c r="EL104" s="59" t="str">
        <f t="shared" si="173"/>
        <v/>
      </c>
      <c r="EM104" s="59" t="str">
        <f t="shared" si="174"/>
        <v/>
      </c>
      <c r="EN104" s="59" t="str">
        <f t="shared" si="175"/>
        <v/>
      </c>
      <c r="EO104" s="59" t="str">
        <f t="shared" si="176"/>
        <v/>
      </c>
      <c r="EP104" s="59" t="str">
        <f t="shared" si="177"/>
        <v/>
      </c>
      <c r="EQ104" s="59" t="str">
        <f t="shared" si="178"/>
        <v/>
      </c>
      <c r="ER104" s="59" t="str">
        <f t="shared" si="179"/>
        <v/>
      </c>
      <c r="ES104" s="59" t="str">
        <f t="shared" si="180"/>
        <v/>
      </c>
      <c r="ET104" s="59" t="str">
        <f t="shared" si="181"/>
        <v/>
      </c>
      <c r="EU104" s="59" t="str">
        <f t="shared" si="182"/>
        <v/>
      </c>
      <c r="EV104" s="59" t="str">
        <f t="shared" si="183"/>
        <v/>
      </c>
      <c r="EW104" s="59" t="str">
        <f t="shared" si="184"/>
        <v/>
      </c>
      <c r="EX104" s="59" t="str">
        <f t="shared" si="185"/>
        <v/>
      </c>
      <c r="EY104" s="59" t="str">
        <f t="shared" si="186"/>
        <v/>
      </c>
      <c r="EZ104" s="59" t="str">
        <f t="shared" si="187"/>
        <v/>
      </c>
      <c r="FA104" s="59" t="str">
        <f t="shared" si="188"/>
        <v/>
      </c>
      <c r="FB104" s="59" t="str">
        <f t="shared" si="189"/>
        <v/>
      </c>
      <c r="FC104" s="59" t="str">
        <f t="shared" si="190"/>
        <v/>
      </c>
      <c r="FD104" s="59" t="str">
        <f t="shared" si="191"/>
        <v/>
      </c>
      <c r="FE104" s="59" t="str">
        <f t="shared" si="192"/>
        <v/>
      </c>
      <c r="FF104" s="59" t="str">
        <f t="shared" si="193"/>
        <v/>
      </c>
      <c r="FG104" s="59" t="str">
        <f t="shared" si="194"/>
        <v/>
      </c>
      <c r="FH104" s="59" t="str">
        <f t="shared" si="195"/>
        <v/>
      </c>
      <c r="FI104" s="59" t="str">
        <f t="shared" si="196"/>
        <v/>
      </c>
      <c r="FJ104" s="59" t="str">
        <f t="shared" si="197"/>
        <v/>
      </c>
      <c r="FK104" s="59" t="str">
        <f t="shared" si="198"/>
        <v/>
      </c>
      <c r="FL104" s="59" t="str">
        <f t="shared" si="199"/>
        <v/>
      </c>
      <c r="FM104" s="59" t="str">
        <f t="shared" si="200"/>
        <v/>
      </c>
    </row>
    <row r="105" spans="72:169" x14ac:dyDescent="0.25">
      <c r="BT105" s="58" t="str">
        <f t="shared" si="103"/>
        <v/>
      </c>
      <c r="BU105" s="59" t="str">
        <f t="shared" si="104"/>
        <v/>
      </c>
      <c r="BV105" s="59" t="str">
        <f t="shared" si="105"/>
        <v/>
      </c>
      <c r="BW105" s="59" t="str">
        <f t="shared" si="106"/>
        <v/>
      </c>
      <c r="BX105" s="59" t="str">
        <f t="shared" si="107"/>
        <v/>
      </c>
      <c r="BY105" s="59" t="str">
        <f t="shared" si="108"/>
        <v/>
      </c>
      <c r="BZ105" s="59" t="str">
        <f t="shared" si="109"/>
        <v/>
      </c>
      <c r="CA105" s="59" t="str">
        <f t="shared" si="110"/>
        <v/>
      </c>
      <c r="CB105" s="59" t="str">
        <f t="shared" si="111"/>
        <v/>
      </c>
      <c r="CC105" s="59" t="str">
        <f t="shared" si="112"/>
        <v/>
      </c>
      <c r="CD105" s="59" t="str">
        <f t="shared" si="113"/>
        <v/>
      </c>
      <c r="CE105" s="59" t="str">
        <f t="shared" si="114"/>
        <v/>
      </c>
      <c r="CF105" s="59" t="str">
        <f t="shared" si="115"/>
        <v/>
      </c>
      <c r="CG105" s="59" t="str">
        <f t="shared" si="116"/>
        <v/>
      </c>
      <c r="CH105" s="59" t="str">
        <f t="shared" si="117"/>
        <v/>
      </c>
      <c r="CI105" s="59" t="str">
        <f t="shared" si="118"/>
        <v/>
      </c>
      <c r="CJ105" s="59" t="str">
        <f t="shared" si="119"/>
        <v/>
      </c>
      <c r="CK105" s="59" t="str">
        <f t="shared" si="120"/>
        <v/>
      </c>
      <c r="CL105" s="59" t="str">
        <f t="shared" si="121"/>
        <v/>
      </c>
      <c r="CM105" s="59" t="str">
        <f t="shared" si="122"/>
        <v/>
      </c>
      <c r="CN105" s="59" t="str">
        <f t="shared" si="123"/>
        <v/>
      </c>
      <c r="CO105" s="59" t="str">
        <f t="shared" si="124"/>
        <v/>
      </c>
      <c r="CP105" s="59" t="str">
        <f t="shared" si="125"/>
        <v/>
      </c>
      <c r="CQ105" s="59" t="str">
        <f t="shared" si="126"/>
        <v/>
      </c>
      <c r="CR105" s="59" t="str">
        <f t="shared" si="127"/>
        <v/>
      </c>
      <c r="CS105" s="59" t="str">
        <f t="shared" si="128"/>
        <v/>
      </c>
      <c r="CT105" s="59" t="str">
        <f t="shared" si="129"/>
        <v/>
      </c>
      <c r="CU105" s="59" t="str">
        <f t="shared" si="130"/>
        <v/>
      </c>
      <c r="CV105" s="59" t="str">
        <f t="shared" si="131"/>
        <v/>
      </c>
      <c r="CW105" s="59" t="str">
        <f t="shared" si="132"/>
        <v/>
      </c>
      <c r="CX105" s="59" t="str">
        <f t="shared" si="133"/>
        <v/>
      </c>
      <c r="CY105" s="59" t="str">
        <f t="shared" si="134"/>
        <v/>
      </c>
      <c r="CZ105" s="59" t="str">
        <f t="shared" si="135"/>
        <v/>
      </c>
      <c r="DA105" s="59" t="str">
        <f t="shared" si="136"/>
        <v/>
      </c>
      <c r="DB105" s="59" t="str">
        <f t="shared" si="137"/>
        <v/>
      </c>
      <c r="DC105" s="59" t="str">
        <f t="shared" si="138"/>
        <v/>
      </c>
      <c r="DD105" s="59" t="str">
        <f t="shared" si="139"/>
        <v/>
      </c>
      <c r="DE105" s="59" t="str">
        <f t="shared" si="140"/>
        <v/>
      </c>
      <c r="DF105" s="59" t="str">
        <f t="shared" si="141"/>
        <v/>
      </c>
      <c r="DG105" s="59" t="str">
        <f t="shared" si="142"/>
        <v/>
      </c>
      <c r="DH105" s="59" t="str">
        <f t="shared" si="143"/>
        <v/>
      </c>
      <c r="DI105" s="59" t="str">
        <f t="shared" si="144"/>
        <v/>
      </c>
      <c r="DJ105" s="59" t="str">
        <f t="shared" si="145"/>
        <v/>
      </c>
      <c r="DK105" s="59" t="str">
        <f t="shared" si="146"/>
        <v/>
      </c>
      <c r="DL105" s="59" t="str">
        <f t="shared" si="147"/>
        <v/>
      </c>
      <c r="DM105" s="59" t="str">
        <f t="shared" si="148"/>
        <v/>
      </c>
      <c r="DN105" s="59" t="str">
        <f t="shared" si="149"/>
        <v/>
      </c>
      <c r="DO105" s="59" t="str">
        <f t="shared" si="150"/>
        <v/>
      </c>
      <c r="DP105" s="59" t="str">
        <f t="shared" si="151"/>
        <v/>
      </c>
      <c r="DQ105" s="59" t="str">
        <f t="shared" si="152"/>
        <v/>
      </c>
      <c r="DR105" s="59" t="str">
        <f t="shared" si="153"/>
        <v/>
      </c>
      <c r="DS105" s="59" t="str">
        <f t="shared" si="154"/>
        <v/>
      </c>
      <c r="DT105" s="59" t="str">
        <f t="shared" si="155"/>
        <v/>
      </c>
      <c r="DU105" s="59" t="str">
        <f t="shared" si="156"/>
        <v/>
      </c>
      <c r="DV105" s="59" t="str">
        <f t="shared" si="157"/>
        <v/>
      </c>
      <c r="DW105" s="59" t="str">
        <f t="shared" si="158"/>
        <v/>
      </c>
      <c r="DX105" s="59" t="str">
        <f t="shared" si="159"/>
        <v/>
      </c>
      <c r="DY105" s="59" t="str">
        <f t="shared" si="160"/>
        <v/>
      </c>
      <c r="DZ105" s="59" t="str">
        <f t="shared" si="161"/>
        <v/>
      </c>
      <c r="EA105" s="59" t="str">
        <f t="shared" si="162"/>
        <v/>
      </c>
      <c r="EB105" s="59" t="str">
        <f t="shared" si="163"/>
        <v/>
      </c>
      <c r="EC105" s="59" t="str">
        <f t="shared" si="164"/>
        <v/>
      </c>
      <c r="ED105" s="59" t="str">
        <f t="shared" si="165"/>
        <v/>
      </c>
      <c r="EE105" s="59" t="str">
        <f t="shared" si="166"/>
        <v/>
      </c>
      <c r="EF105" s="59" t="str">
        <f t="shared" si="167"/>
        <v/>
      </c>
      <c r="EG105" s="59" t="str">
        <f t="shared" si="168"/>
        <v/>
      </c>
      <c r="EH105" s="59" t="str">
        <f t="shared" si="169"/>
        <v/>
      </c>
      <c r="EI105" s="59" t="str">
        <f t="shared" si="170"/>
        <v/>
      </c>
      <c r="EJ105" s="59" t="str">
        <f t="shared" si="171"/>
        <v/>
      </c>
      <c r="EK105" s="59" t="str">
        <f t="shared" si="172"/>
        <v/>
      </c>
      <c r="EL105" s="59" t="str">
        <f t="shared" si="173"/>
        <v/>
      </c>
      <c r="EM105" s="59" t="str">
        <f t="shared" si="174"/>
        <v/>
      </c>
      <c r="EN105" s="59" t="str">
        <f t="shared" si="175"/>
        <v/>
      </c>
      <c r="EO105" s="59" t="str">
        <f t="shared" si="176"/>
        <v/>
      </c>
      <c r="EP105" s="59" t="str">
        <f t="shared" si="177"/>
        <v/>
      </c>
      <c r="EQ105" s="59" t="str">
        <f t="shared" si="178"/>
        <v/>
      </c>
      <c r="ER105" s="59" t="str">
        <f t="shared" si="179"/>
        <v/>
      </c>
      <c r="ES105" s="59" t="str">
        <f t="shared" si="180"/>
        <v/>
      </c>
      <c r="ET105" s="59" t="str">
        <f t="shared" si="181"/>
        <v/>
      </c>
      <c r="EU105" s="59" t="str">
        <f t="shared" si="182"/>
        <v/>
      </c>
      <c r="EV105" s="59" t="str">
        <f t="shared" si="183"/>
        <v/>
      </c>
      <c r="EW105" s="59" t="str">
        <f t="shared" si="184"/>
        <v/>
      </c>
      <c r="EX105" s="59" t="str">
        <f t="shared" si="185"/>
        <v/>
      </c>
      <c r="EY105" s="59" t="str">
        <f t="shared" si="186"/>
        <v/>
      </c>
      <c r="EZ105" s="59" t="str">
        <f t="shared" si="187"/>
        <v/>
      </c>
      <c r="FA105" s="59" t="str">
        <f t="shared" si="188"/>
        <v/>
      </c>
      <c r="FB105" s="59" t="str">
        <f t="shared" si="189"/>
        <v/>
      </c>
      <c r="FC105" s="59" t="str">
        <f t="shared" si="190"/>
        <v/>
      </c>
      <c r="FD105" s="59" t="str">
        <f t="shared" si="191"/>
        <v/>
      </c>
      <c r="FE105" s="59" t="str">
        <f t="shared" si="192"/>
        <v/>
      </c>
      <c r="FF105" s="59" t="str">
        <f t="shared" si="193"/>
        <v/>
      </c>
      <c r="FG105" s="59" t="str">
        <f t="shared" si="194"/>
        <v/>
      </c>
      <c r="FH105" s="59" t="str">
        <f t="shared" si="195"/>
        <v/>
      </c>
      <c r="FI105" s="59" t="str">
        <f t="shared" si="196"/>
        <v/>
      </c>
      <c r="FJ105" s="59" t="str">
        <f t="shared" si="197"/>
        <v/>
      </c>
      <c r="FK105" s="59" t="str">
        <f t="shared" si="198"/>
        <v/>
      </c>
      <c r="FL105" s="59" t="str">
        <f t="shared" si="199"/>
        <v/>
      </c>
      <c r="FM105" s="59" t="str">
        <f t="shared" si="200"/>
        <v/>
      </c>
    </row>
    <row r="106" spans="72:169" x14ac:dyDescent="0.25">
      <c r="BT106" s="58" t="str">
        <f t="shared" si="103"/>
        <v/>
      </c>
      <c r="BU106" s="59" t="str">
        <f t="shared" si="104"/>
        <v/>
      </c>
      <c r="BV106" s="59" t="str">
        <f t="shared" si="105"/>
        <v/>
      </c>
      <c r="BW106" s="59" t="str">
        <f t="shared" si="106"/>
        <v/>
      </c>
      <c r="BX106" s="59" t="str">
        <f t="shared" si="107"/>
        <v/>
      </c>
      <c r="BY106" s="59" t="str">
        <f t="shared" si="108"/>
        <v/>
      </c>
      <c r="BZ106" s="59" t="str">
        <f t="shared" si="109"/>
        <v/>
      </c>
      <c r="CA106" s="59" t="str">
        <f t="shared" si="110"/>
        <v/>
      </c>
      <c r="CB106" s="59" t="str">
        <f t="shared" si="111"/>
        <v/>
      </c>
      <c r="CC106" s="59" t="str">
        <f t="shared" si="112"/>
        <v/>
      </c>
      <c r="CD106" s="59" t="str">
        <f t="shared" si="113"/>
        <v/>
      </c>
      <c r="CE106" s="59" t="str">
        <f t="shared" si="114"/>
        <v/>
      </c>
      <c r="CF106" s="59" t="str">
        <f t="shared" si="115"/>
        <v/>
      </c>
      <c r="CG106" s="59" t="str">
        <f t="shared" si="116"/>
        <v/>
      </c>
      <c r="CH106" s="59" t="str">
        <f t="shared" si="117"/>
        <v/>
      </c>
      <c r="CI106" s="59" t="str">
        <f t="shared" si="118"/>
        <v/>
      </c>
      <c r="CJ106" s="59" t="str">
        <f t="shared" si="119"/>
        <v/>
      </c>
      <c r="CK106" s="59" t="str">
        <f t="shared" si="120"/>
        <v/>
      </c>
      <c r="CL106" s="59" t="str">
        <f t="shared" si="121"/>
        <v/>
      </c>
      <c r="CM106" s="59" t="str">
        <f t="shared" si="122"/>
        <v/>
      </c>
      <c r="CN106" s="59" t="str">
        <f t="shared" si="123"/>
        <v/>
      </c>
      <c r="CO106" s="59" t="str">
        <f t="shared" si="124"/>
        <v/>
      </c>
      <c r="CP106" s="59" t="str">
        <f t="shared" si="125"/>
        <v/>
      </c>
      <c r="CQ106" s="59" t="str">
        <f t="shared" si="126"/>
        <v/>
      </c>
      <c r="CR106" s="59" t="str">
        <f t="shared" si="127"/>
        <v/>
      </c>
      <c r="CS106" s="59" t="str">
        <f t="shared" si="128"/>
        <v/>
      </c>
      <c r="CT106" s="59" t="str">
        <f t="shared" si="129"/>
        <v/>
      </c>
      <c r="CU106" s="59" t="str">
        <f t="shared" si="130"/>
        <v/>
      </c>
      <c r="CV106" s="59" t="str">
        <f t="shared" si="131"/>
        <v/>
      </c>
      <c r="CW106" s="59" t="str">
        <f t="shared" si="132"/>
        <v/>
      </c>
      <c r="CX106" s="59" t="str">
        <f t="shared" si="133"/>
        <v/>
      </c>
      <c r="CY106" s="59" t="str">
        <f t="shared" si="134"/>
        <v/>
      </c>
      <c r="CZ106" s="59" t="str">
        <f t="shared" si="135"/>
        <v/>
      </c>
      <c r="DA106" s="59" t="str">
        <f t="shared" si="136"/>
        <v/>
      </c>
      <c r="DB106" s="59" t="str">
        <f t="shared" si="137"/>
        <v/>
      </c>
      <c r="DC106" s="59" t="str">
        <f t="shared" si="138"/>
        <v/>
      </c>
      <c r="DD106" s="59" t="str">
        <f t="shared" si="139"/>
        <v/>
      </c>
      <c r="DE106" s="59" t="str">
        <f t="shared" si="140"/>
        <v/>
      </c>
      <c r="DF106" s="59" t="str">
        <f t="shared" si="141"/>
        <v/>
      </c>
      <c r="DG106" s="59" t="str">
        <f t="shared" si="142"/>
        <v/>
      </c>
      <c r="DH106" s="59" t="str">
        <f t="shared" si="143"/>
        <v/>
      </c>
      <c r="DI106" s="59" t="str">
        <f t="shared" si="144"/>
        <v/>
      </c>
      <c r="DJ106" s="59" t="str">
        <f t="shared" si="145"/>
        <v/>
      </c>
      <c r="DK106" s="59" t="str">
        <f t="shared" si="146"/>
        <v/>
      </c>
      <c r="DL106" s="59" t="str">
        <f t="shared" si="147"/>
        <v/>
      </c>
      <c r="DM106" s="59" t="str">
        <f t="shared" si="148"/>
        <v/>
      </c>
      <c r="DN106" s="59" t="str">
        <f t="shared" si="149"/>
        <v/>
      </c>
      <c r="DO106" s="59" t="str">
        <f t="shared" si="150"/>
        <v/>
      </c>
      <c r="DP106" s="59" t="str">
        <f t="shared" si="151"/>
        <v/>
      </c>
      <c r="DQ106" s="59" t="str">
        <f t="shared" si="152"/>
        <v/>
      </c>
      <c r="DR106" s="59" t="str">
        <f t="shared" si="153"/>
        <v/>
      </c>
      <c r="DS106" s="59" t="str">
        <f t="shared" si="154"/>
        <v/>
      </c>
      <c r="DT106" s="59" t="str">
        <f t="shared" si="155"/>
        <v/>
      </c>
      <c r="DU106" s="59" t="str">
        <f t="shared" si="156"/>
        <v/>
      </c>
      <c r="DV106" s="59" t="str">
        <f t="shared" si="157"/>
        <v/>
      </c>
      <c r="DW106" s="59" t="str">
        <f t="shared" si="158"/>
        <v/>
      </c>
      <c r="DX106" s="59" t="str">
        <f t="shared" si="159"/>
        <v/>
      </c>
      <c r="DY106" s="59" t="str">
        <f t="shared" si="160"/>
        <v/>
      </c>
      <c r="DZ106" s="59" t="str">
        <f t="shared" si="161"/>
        <v/>
      </c>
      <c r="EA106" s="59" t="str">
        <f t="shared" si="162"/>
        <v/>
      </c>
      <c r="EB106" s="59" t="str">
        <f t="shared" si="163"/>
        <v/>
      </c>
      <c r="EC106" s="59" t="str">
        <f t="shared" si="164"/>
        <v/>
      </c>
      <c r="ED106" s="59" t="str">
        <f t="shared" si="165"/>
        <v/>
      </c>
      <c r="EE106" s="59" t="str">
        <f t="shared" si="166"/>
        <v/>
      </c>
      <c r="EF106" s="59" t="str">
        <f t="shared" si="167"/>
        <v/>
      </c>
      <c r="EG106" s="59" t="str">
        <f t="shared" si="168"/>
        <v/>
      </c>
      <c r="EH106" s="59" t="str">
        <f t="shared" si="169"/>
        <v/>
      </c>
      <c r="EI106" s="59" t="str">
        <f t="shared" si="170"/>
        <v/>
      </c>
      <c r="EJ106" s="59" t="str">
        <f t="shared" si="171"/>
        <v/>
      </c>
      <c r="EK106" s="59" t="str">
        <f t="shared" si="172"/>
        <v/>
      </c>
      <c r="EL106" s="59" t="str">
        <f t="shared" si="173"/>
        <v/>
      </c>
      <c r="EM106" s="59" t="str">
        <f t="shared" si="174"/>
        <v/>
      </c>
      <c r="EN106" s="59" t="str">
        <f t="shared" si="175"/>
        <v/>
      </c>
      <c r="EO106" s="59" t="str">
        <f t="shared" si="176"/>
        <v/>
      </c>
      <c r="EP106" s="59" t="str">
        <f t="shared" si="177"/>
        <v/>
      </c>
      <c r="EQ106" s="59" t="str">
        <f t="shared" si="178"/>
        <v/>
      </c>
      <c r="ER106" s="59" t="str">
        <f t="shared" si="179"/>
        <v/>
      </c>
      <c r="ES106" s="59" t="str">
        <f t="shared" si="180"/>
        <v/>
      </c>
      <c r="ET106" s="59" t="str">
        <f t="shared" si="181"/>
        <v/>
      </c>
      <c r="EU106" s="59" t="str">
        <f t="shared" si="182"/>
        <v/>
      </c>
      <c r="EV106" s="59" t="str">
        <f t="shared" si="183"/>
        <v/>
      </c>
      <c r="EW106" s="59" t="str">
        <f t="shared" si="184"/>
        <v/>
      </c>
      <c r="EX106" s="59" t="str">
        <f t="shared" si="185"/>
        <v/>
      </c>
      <c r="EY106" s="59" t="str">
        <f t="shared" si="186"/>
        <v/>
      </c>
      <c r="EZ106" s="59" t="str">
        <f t="shared" si="187"/>
        <v/>
      </c>
      <c r="FA106" s="59" t="str">
        <f t="shared" si="188"/>
        <v/>
      </c>
      <c r="FB106" s="59" t="str">
        <f t="shared" si="189"/>
        <v/>
      </c>
      <c r="FC106" s="59" t="str">
        <f t="shared" si="190"/>
        <v/>
      </c>
      <c r="FD106" s="59" t="str">
        <f t="shared" si="191"/>
        <v/>
      </c>
      <c r="FE106" s="59" t="str">
        <f t="shared" si="192"/>
        <v/>
      </c>
      <c r="FF106" s="59" t="str">
        <f t="shared" si="193"/>
        <v/>
      </c>
      <c r="FG106" s="59" t="str">
        <f t="shared" si="194"/>
        <v/>
      </c>
      <c r="FH106" s="59" t="str">
        <f t="shared" si="195"/>
        <v/>
      </c>
      <c r="FI106" s="59" t="str">
        <f t="shared" si="196"/>
        <v/>
      </c>
      <c r="FJ106" s="59" t="str">
        <f t="shared" si="197"/>
        <v/>
      </c>
      <c r="FK106" s="59" t="str">
        <f t="shared" si="198"/>
        <v/>
      </c>
      <c r="FL106" s="59" t="str">
        <f t="shared" si="199"/>
        <v/>
      </c>
      <c r="FM106" s="59" t="str">
        <f t="shared" si="200"/>
        <v/>
      </c>
    </row>
    <row r="107" spans="72:169" x14ac:dyDescent="0.25">
      <c r="BT107" s="58" t="str">
        <f t="shared" si="103"/>
        <v/>
      </c>
      <c r="BU107" s="59" t="str">
        <f t="shared" si="104"/>
        <v/>
      </c>
      <c r="BV107" s="59" t="str">
        <f t="shared" si="105"/>
        <v/>
      </c>
      <c r="BW107" s="59" t="str">
        <f t="shared" si="106"/>
        <v/>
      </c>
      <c r="BX107" s="59" t="str">
        <f t="shared" si="107"/>
        <v/>
      </c>
      <c r="BY107" s="59" t="str">
        <f t="shared" si="108"/>
        <v/>
      </c>
      <c r="BZ107" s="59" t="str">
        <f t="shared" si="109"/>
        <v/>
      </c>
      <c r="CA107" s="59" t="str">
        <f t="shared" si="110"/>
        <v/>
      </c>
      <c r="CB107" s="59" t="str">
        <f t="shared" si="111"/>
        <v/>
      </c>
      <c r="CC107" s="59" t="str">
        <f t="shared" si="112"/>
        <v/>
      </c>
      <c r="CD107" s="59" t="str">
        <f t="shared" si="113"/>
        <v/>
      </c>
      <c r="CE107" s="59" t="str">
        <f t="shared" si="114"/>
        <v/>
      </c>
      <c r="CF107" s="59" t="str">
        <f t="shared" si="115"/>
        <v/>
      </c>
      <c r="CG107" s="59" t="str">
        <f t="shared" si="116"/>
        <v/>
      </c>
      <c r="CH107" s="59" t="str">
        <f t="shared" si="117"/>
        <v/>
      </c>
      <c r="CI107" s="59" t="str">
        <f t="shared" si="118"/>
        <v/>
      </c>
      <c r="CJ107" s="59" t="str">
        <f t="shared" si="119"/>
        <v/>
      </c>
      <c r="CK107" s="59" t="str">
        <f t="shared" si="120"/>
        <v/>
      </c>
      <c r="CL107" s="59" t="str">
        <f t="shared" si="121"/>
        <v/>
      </c>
      <c r="CM107" s="59" t="str">
        <f t="shared" si="122"/>
        <v/>
      </c>
      <c r="CN107" s="59" t="str">
        <f t="shared" si="123"/>
        <v/>
      </c>
      <c r="CO107" s="59" t="str">
        <f t="shared" si="124"/>
        <v/>
      </c>
      <c r="CP107" s="59" t="str">
        <f t="shared" si="125"/>
        <v/>
      </c>
      <c r="CQ107" s="59" t="str">
        <f t="shared" si="126"/>
        <v/>
      </c>
      <c r="CR107" s="59" t="str">
        <f t="shared" si="127"/>
        <v/>
      </c>
      <c r="CS107" s="59" t="str">
        <f t="shared" si="128"/>
        <v/>
      </c>
      <c r="CT107" s="59" t="str">
        <f t="shared" si="129"/>
        <v/>
      </c>
      <c r="CU107" s="59" t="str">
        <f t="shared" si="130"/>
        <v/>
      </c>
      <c r="CV107" s="59" t="str">
        <f t="shared" si="131"/>
        <v/>
      </c>
      <c r="CW107" s="59" t="str">
        <f t="shared" si="132"/>
        <v/>
      </c>
      <c r="CX107" s="59" t="str">
        <f t="shared" si="133"/>
        <v/>
      </c>
      <c r="CY107" s="59" t="str">
        <f t="shared" si="134"/>
        <v/>
      </c>
      <c r="CZ107" s="59" t="str">
        <f t="shared" si="135"/>
        <v/>
      </c>
      <c r="DA107" s="59" t="str">
        <f t="shared" si="136"/>
        <v/>
      </c>
      <c r="DB107" s="59" t="str">
        <f t="shared" si="137"/>
        <v/>
      </c>
      <c r="DC107" s="59" t="str">
        <f t="shared" si="138"/>
        <v/>
      </c>
      <c r="DD107" s="59" t="str">
        <f t="shared" si="139"/>
        <v/>
      </c>
      <c r="DE107" s="59" t="str">
        <f t="shared" si="140"/>
        <v/>
      </c>
      <c r="DF107" s="59" t="str">
        <f t="shared" si="141"/>
        <v/>
      </c>
      <c r="DG107" s="59" t="str">
        <f t="shared" si="142"/>
        <v/>
      </c>
      <c r="DH107" s="59" t="str">
        <f t="shared" si="143"/>
        <v/>
      </c>
      <c r="DI107" s="59" t="str">
        <f t="shared" si="144"/>
        <v/>
      </c>
      <c r="DJ107" s="59" t="str">
        <f t="shared" si="145"/>
        <v/>
      </c>
      <c r="DK107" s="59" t="str">
        <f t="shared" si="146"/>
        <v/>
      </c>
      <c r="DL107" s="59" t="str">
        <f t="shared" si="147"/>
        <v/>
      </c>
      <c r="DM107" s="59" t="str">
        <f t="shared" si="148"/>
        <v/>
      </c>
      <c r="DN107" s="59" t="str">
        <f t="shared" si="149"/>
        <v/>
      </c>
      <c r="DO107" s="59" t="str">
        <f t="shared" si="150"/>
        <v/>
      </c>
      <c r="DP107" s="59" t="str">
        <f t="shared" si="151"/>
        <v/>
      </c>
      <c r="DQ107" s="59" t="str">
        <f t="shared" si="152"/>
        <v/>
      </c>
      <c r="DR107" s="59" t="str">
        <f t="shared" si="153"/>
        <v/>
      </c>
      <c r="DS107" s="59" t="str">
        <f t="shared" si="154"/>
        <v/>
      </c>
      <c r="DT107" s="59" t="str">
        <f t="shared" si="155"/>
        <v/>
      </c>
      <c r="DU107" s="59" t="str">
        <f t="shared" si="156"/>
        <v/>
      </c>
      <c r="DV107" s="59" t="str">
        <f t="shared" si="157"/>
        <v/>
      </c>
      <c r="DW107" s="59" t="str">
        <f t="shared" si="158"/>
        <v/>
      </c>
      <c r="DX107" s="59" t="str">
        <f t="shared" si="159"/>
        <v/>
      </c>
      <c r="DY107" s="59" t="str">
        <f t="shared" si="160"/>
        <v/>
      </c>
      <c r="DZ107" s="59" t="str">
        <f t="shared" si="161"/>
        <v/>
      </c>
      <c r="EA107" s="59" t="str">
        <f t="shared" si="162"/>
        <v/>
      </c>
      <c r="EB107" s="59" t="str">
        <f t="shared" si="163"/>
        <v/>
      </c>
      <c r="EC107" s="59" t="str">
        <f t="shared" si="164"/>
        <v/>
      </c>
      <c r="ED107" s="59" t="str">
        <f t="shared" si="165"/>
        <v/>
      </c>
      <c r="EE107" s="59" t="str">
        <f t="shared" si="166"/>
        <v/>
      </c>
      <c r="EF107" s="59" t="str">
        <f t="shared" si="167"/>
        <v/>
      </c>
      <c r="EG107" s="59" t="str">
        <f t="shared" si="168"/>
        <v/>
      </c>
      <c r="EH107" s="59" t="str">
        <f t="shared" si="169"/>
        <v/>
      </c>
      <c r="EI107" s="59" t="str">
        <f t="shared" si="170"/>
        <v/>
      </c>
      <c r="EJ107" s="59" t="str">
        <f t="shared" si="171"/>
        <v/>
      </c>
      <c r="EK107" s="59" t="str">
        <f t="shared" si="172"/>
        <v/>
      </c>
      <c r="EL107" s="59" t="str">
        <f t="shared" si="173"/>
        <v/>
      </c>
      <c r="EM107" s="59" t="str">
        <f t="shared" si="174"/>
        <v/>
      </c>
      <c r="EN107" s="59" t="str">
        <f t="shared" si="175"/>
        <v/>
      </c>
      <c r="EO107" s="59" t="str">
        <f t="shared" si="176"/>
        <v/>
      </c>
      <c r="EP107" s="59" t="str">
        <f t="shared" si="177"/>
        <v/>
      </c>
      <c r="EQ107" s="59" t="str">
        <f t="shared" si="178"/>
        <v/>
      </c>
      <c r="ER107" s="59" t="str">
        <f t="shared" si="179"/>
        <v/>
      </c>
      <c r="ES107" s="59" t="str">
        <f t="shared" si="180"/>
        <v/>
      </c>
      <c r="ET107" s="59" t="str">
        <f t="shared" si="181"/>
        <v/>
      </c>
      <c r="EU107" s="59" t="str">
        <f t="shared" si="182"/>
        <v/>
      </c>
      <c r="EV107" s="59" t="str">
        <f t="shared" si="183"/>
        <v/>
      </c>
      <c r="EW107" s="59" t="str">
        <f t="shared" si="184"/>
        <v/>
      </c>
      <c r="EX107" s="59" t="str">
        <f t="shared" si="185"/>
        <v/>
      </c>
      <c r="EY107" s="59" t="str">
        <f t="shared" si="186"/>
        <v/>
      </c>
      <c r="EZ107" s="59" t="str">
        <f t="shared" si="187"/>
        <v/>
      </c>
      <c r="FA107" s="59" t="str">
        <f t="shared" si="188"/>
        <v/>
      </c>
      <c r="FB107" s="59" t="str">
        <f t="shared" si="189"/>
        <v/>
      </c>
      <c r="FC107" s="59" t="str">
        <f t="shared" si="190"/>
        <v/>
      </c>
      <c r="FD107" s="59" t="str">
        <f t="shared" si="191"/>
        <v/>
      </c>
      <c r="FE107" s="59" t="str">
        <f t="shared" si="192"/>
        <v/>
      </c>
      <c r="FF107" s="59" t="str">
        <f t="shared" si="193"/>
        <v/>
      </c>
      <c r="FG107" s="59" t="str">
        <f t="shared" si="194"/>
        <v/>
      </c>
      <c r="FH107" s="59" t="str">
        <f t="shared" si="195"/>
        <v/>
      </c>
      <c r="FI107" s="59" t="str">
        <f t="shared" si="196"/>
        <v/>
      </c>
      <c r="FJ107" s="59" t="str">
        <f t="shared" si="197"/>
        <v/>
      </c>
      <c r="FK107" s="59" t="str">
        <f t="shared" si="198"/>
        <v/>
      </c>
      <c r="FL107" s="59" t="str">
        <f t="shared" si="199"/>
        <v/>
      </c>
      <c r="FM107" s="59" t="str">
        <f t="shared" si="200"/>
        <v/>
      </c>
    </row>
    <row r="108" spans="72:169" x14ac:dyDescent="0.25">
      <c r="BT108" s="58" t="str">
        <f t="shared" si="103"/>
        <v/>
      </c>
      <c r="BU108" s="59" t="str">
        <f t="shared" si="104"/>
        <v/>
      </c>
      <c r="BV108" s="59" t="str">
        <f t="shared" si="105"/>
        <v/>
      </c>
      <c r="BW108" s="59" t="str">
        <f t="shared" si="106"/>
        <v/>
      </c>
      <c r="BX108" s="59" t="str">
        <f t="shared" si="107"/>
        <v/>
      </c>
      <c r="BY108" s="59" t="str">
        <f t="shared" si="108"/>
        <v/>
      </c>
      <c r="BZ108" s="59" t="str">
        <f t="shared" si="109"/>
        <v/>
      </c>
      <c r="CA108" s="59" t="str">
        <f t="shared" si="110"/>
        <v/>
      </c>
      <c r="CB108" s="59" t="str">
        <f t="shared" si="111"/>
        <v/>
      </c>
      <c r="CC108" s="59" t="str">
        <f t="shared" si="112"/>
        <v/>
      </c>
      <c r="CD108" s="59" t="str">
        <f t="shared" si="113"/>
        <v/>
      </c>
      <c r="CE108" s="59" t="str">
        <f t="shared" si="114"/>
        <v/>
      </c>
      <c r="CF108" s="59" t="str">
        <f t="shared" si="115"/>
        <v/>
      </c>
      <c r="CG108" s="59" t="str">
        <f t="shared" si="116"/>
        <v/>
      </c>
      <c r="CH108" s="59" t="str">
        <f t="shared" si="117"/>
        <v/>
      </c>
      <c r="CI108" s="59" t="str">
        <f t="shared" si="118"/>
        <v/>
      </c>
      <c r="CJ108" s="59" t="str">
        <f t="shared" si="119"/>
        <v/>
      </c>
      <c r="CK108" s="59" t="str">
        <f t="shared" si="120"/>
        <v/>
      </c>
      <c r="CL108" s="59" t="str">
        <f t="shared" si="121"/>
        <v/>
      </c>
      <c r="CM108" s="59" t="str">
        <f t="shared" si="122"/>
        <v/>
      </c>
      <c r="CN108" s="59" t="str">
        <f t="shared" si="123"/>
        <v/>
      </c>
      <c r="CO108" s="59" t="str">
        <f t="shared" si="124"/>
        <v/>
      </c>
      <c r="CP108" s="59" t="str">
        <f t="shared" si="125"/>
        <v/>
      </c>
      <c r="CQ108" s="59" t="str">
        <f t="shared" si="126"/>
        <v/>
      </c>
      <c r="CR108" s="59" t="str">
        <f t="shared" si="127"/>
        <v/>
      </c>
      <c r="CS108" s="59" t="str">
        <f t="shared" si="128"/>
        <v/>
      </c>
      <c r="CT108" s="59" t="str">
        <f t="shared" si="129"/>
        <v/>
      </c>
      <c r="CU108" s="59" t="str">
        <f t="shared" si="130"/>
        <v/>
      </c>
      <c r="CV108" s="59" t="str">
        <f t="shared" si="131"/>
        <v/>
      </c>
      <c r="CW108" s="59" t="str">
        <f t="shared" si="132"/>
        <v/>
      </c>
      <c r="CX108" s="59" t="str">
        <f t="shared" si="133"/>
        <v/>
      </c>
      <c r="CY108" s="59" t="str">
        <f t="shared" si="134"/>
        <v/>
      </c>
      <c r="CZ108" s="59" t="str">
        <f t="shared" si="135"/>
        <v/>
      </c>
      <c r="DA108" s="59" t="str">
        <f t="shared" si="136"/>
        <v/>
      </c>
      <c r="DB108" s="59" t="str">
        <f t="shared" si="137"/>
        <v/>
      </c>
      <c r="DC108" s="59" t="str">
        <f t="shared" si="138"/>
        <v/>
      </c>
      <c r="DD108" s="59" t="str">
        <f t="shared" si="139"/>
        <v/>
      </c>
      <c r="DE108" s="59" t="str">
        <f t="shared" si="140"/>
        <v/>
      </c>
      <c r="DF108" s="59" t="str">
        <f t="shared" si="141"/>
        <v/>
      </c>
      <c r="DG108" s="59" t="str">
        <f t="shared" si="142"/>
        <v/>
      </c>
      <c r="DH108" s="59" t="str">
        <f t="shared" si="143"/>
        <v/>
      </c>
      <c r="DI108" s="59" t="str">
        <f t="shared" si="144"/>
        <v/>
      </c>
      <c r="DJ108" s="59" t="str">
        <f t="shared" si="145"/>
        <v/>
      </c>
      <c r="DK108" s="59" t="str">
        <f t="shared" si="146"/>
        <v/>
      </c>
      <c r="DL108" s="59" t="str">
        <f t="shared" si="147"/>
        <v/>
      </c>
      <c r="DM108" s="59" t="str">
        <f t="shared" si="148"/>
        <v/>
      </c>
      <c r="DN108" s="59" t="str">
        <f t="shared" si="149"/>
        <v/>
      </c>
      <c r="DO108" s="59" t="str">
        <f t="shared" si="150"/>
        <v/>
      </c>
      <c r="DP108" s="59" t="str">
        <f t="shared" si="151"/>
        <v/>
      </c>
      <c r="DQ108" s="59" t="str">
        <f t="shared" si="152"/>
        <v/>
      </c>
      <c r="DR108" s="59" t="str">
        <f t="shared" si="153"/>
        <v/>
      </c>
      <c r="DS108" s="59" t="str">
        <f t="shared" si="154"/>
        <v/>
      </c>
      <c r="DT108" s="59" t="str">
        <f t="shared" si="155"/>
        <v/>
      </c>
      <c r="DU108" s="59" t="str">
        <f t="shared" si="156"/>
        <v/>
      </c>
      <c r="DV108" s="59" t="str">
        <f t="shared" si="157"/>
        <v/>
      </c>
      <c r="DW108" s="59" t="str">
        <f t="shared" si="158"/>
        <v/>
      </c>
      <c r="DX108" s="59" t="str">
        <f t="shared" si="159"/>
        <v/>
      </c>
      <c r="DY108" s="59" t="str">
        <f t="shared" si="160"/>
        <v/>
      </c>
      <c r="DZ108" s="59" t="str">
        <f t="shared" si="161"/>
        <v/>
      </c>
      <c r="EA108" s="59" t="str">
        <f t="shared" si="162"/>
        <v/>
      </c>
      <c r="EB108" s="59" t="str">
        <f t="shared" si="163"/>
        <v/>
      </c>
      <c r="EC108" s="59" t="str">
        <f t="shared" si="164"/>
        <v/>
      </c>
      <c r="ED108" s="59" t="str">
        <f t="shared" si="165"/>
        <v/>
      </c>
      <c r="EE108" s="59" t="str">
        <f t="shared" si="166"/>
        <v/>
      </c>
      <c r="EF108" s="59" t="str">
        <f t="shared" si="167"/>
        <v/>
      </c>
      <c r="EG108" s="59" t="str">
        <f t="shared" si="168"/>
        <v/>
      </c>
      <c r="EH108" s="59" t="str">
        <f t="shared" si="169"/>
        <v/>
      </c>
      <c r="EI108" s="59" t="str">
        <f t="shared" si="170"/>
        <v/>
      </c>
      <c r="EJ108" s="59" t="str">
        <f t="shared" si="171"/>
        <v/>
      </c>
      <c r="EK108" s="59" t="str">
        <f t="shared" si="172"/>
        <v/>
      </c>
      <c r="EL108" s="59" t="str">
        <f t="shared" si="173"/>
        <v/>
      </c>
      <c r="EM108" s="59" t="str">
        <f t="shared" si="174"/>
        <v/>
      </c>
      <c r="EN108" s="59" t="str">
        <f t="shared" si="175"/>
        <v/>
      </c>
      <c r="EO108" s="59" t="str">
        <f t="shared" si="176"/>
        <v/>
      </c>
      <c r="EP108" s="59" t="str">
        <f t="shared" si="177"/>
        <v/>
      </c>
      <c r="EQ108" s="59" t="str">
        <f t="shared" si="178"/>
        <v/>
      </c>
      <c r="ER108" s="59" t="str">
        <f t="shared" si="179"/>
        <v/>
      </c>
      <c r="ES108" s="59" t="str">
        <f t="shared" si="180"/>
        <v/>
      </c>
      <c r="ET108" s="59" t="str">
        <f t="shared" si="181"/>
        <v/>
      </c>
      <c r="EU108" s="59" t="str">
        <f t="shared" si="182"/>
        <v/>
      </c>
      <c r="EV108" s="59" t="str">
        <f t="shared" si="183"/>
        <v/>
      </c>
      <c r="EW108" s="59" t="str">
        <f t="shared" si="184"/>
        <v/>
      </c>
      <c r="EX108" s="59" t="str">
        <f t="shared" si="185"/>
        <v/>
      </c>
      <c r="EY108" s="59" t="str">
        <f t="shared" si="186"/>
        <v/>
      </c>
      <c r="EZ108" s="59" t="str">
        <f t="shared" si="187"/>
        <v/>
      </c>
      <c r="FA108" s="59" t="str">
        <f t="shared" si="188"/>
        <v/>
      </c>
      <c r="FB108" s="59" t="str">
        <f t="shared" si="189"/>
        <v/>
      </c>
      <c r="FC108" s="59" t="str">
        <f t="shared" si="190"/>
        <v/>
      </c>
      <c r="FD108" s="59" t="str">
        <f t="shared" si="191"/>
        <v/>
      </c>
      <c r="FE108" s="59" t="str">
        <f t="shared" si="192"/>
        <v/>
      </c>
      <c r="FF108" s="59" t="str">
        <f t="shared" si="193"/>
        <v/>
      </c>
      <c r="FG108" s="59" t="str">
        <f t="shared" si="194"/>
        <v/>
      </c>
      <c r="FH108" s="59" t="str">
        <f t="shared" si="195"/>
        <v/>
      </c>
      <c r="FI108" s="59" t="str">
        <f t="shared" si="196"/>
        <v/>
      </c>
      <c r="FJ108" s="59" t="str">
        <f t="shared" si="197"/>
        <v/>
      </c>
      <c r="FK108" s="59" t="str">
        <f t="shared" si="198"/>
        <v/>
      </c>
      <c r="FL108" s="59" t="str">
        <f t="shared" si="199"/>
        <v/>
      </c>
      <c r="FM108" s="59" t="str">
        <f t="shared" si="200"/>
        <v/>
      </c>
    </row>
    <row r="109" spans="72:169" x14ac:dyDescent="0.25">
      <c r="BT109" s="58" t="str">
        <f t="shared" si="103"/>
        <v/>
      </c>
      <c r="BU109" s="59" t="str">
        <f t="shared" si="104"/>
        <v/>
      </c>
      <c r="BV109" s="59" t="str">
        <f t="shared" si="105"/>
        <v/>
      </c>
      <c r="BW109" s="59" t="str">
        <f t="shared" si="106"/>
        <v/>
      </c>
      <c r="BX109" s="59" t="str">
        <f t="shared" si="107"/>
        <v/>
      </c>
      <c r="BY109" s="59" t="str">
        <f t="shared" si="108"/>
        <v/>
      </c>
      <c r="BZ109" s="59" t="str">
        <f t="shared" si="109"/>
        <v/>
      </c>
      <c r="CA109" s="59" t="str">
        <f t="shared" si="110"/>
        <v/>
      </c>
      <c r="CB109" s="59" t="str">
        <f t="shared" si="111"/>
        <v/>
      </c>
      <c r="CC109" s="59" t="str">
        <f t="shared" si="112"/>
        <v/>
      </c>
      <c r="CD109" s="59" t="str">
        <f t="shared" si="113"/>
        <v/>
      </c>
      <c r="CE109" s="59" t="str">
        <f t="shared" si="114"/>
        <v/>
      </c>
      <c r="CF109" s="59" t="str">
        <f t="shared" si="115"/>
        <v/>
      </c>
      <c r="CG109" s="59" t="str">
        <f t="shared" si="116"/>
        <v/>
      </c>
      <c r="CH109" s="59" t="str">
        <f t="shared" si="117"/>
        <v/>
      </c>
      <c r="CI109" s="59" t="str">
        <f t="shared" si="118"/>
        <v/>
      </c>
      <c r="CJ109" s="59" t="str">
        <f t="shared" si="119"/>
        <v/>
      </c>
      <c r="CK109" s="59" t="str">
        <f t="shared" si="120"/>
        <v/>
      </c>
      <c r="CL109" s="59" t="str">
        <f t="shared" si="121"/>
        <v/>
      </c>
      <c r="CM109" s="59" t="str">
        <f t="shared" si="122"/>
        <v/>
      </c>
      <c r="CN109" s="59" t="str">
        <f t="shared" si="123"/>
        <v/>
      </c>
      <c r="CO109" s="59" t="str">
        <f t="shared" si="124"/>
        <v/>
      </c>
      <c r="CP109" s="59" t="str">
        <f t="shared" si="125"/>
        <v/>
      </c>
      <c r="CQ109" s="59" t="str">
        <f t="shared" si="126"/>
        <v/>
      </c>
      <c r="CR109" s="59" t="str">
        <f t="shared" si="127"/>
        <v/>
      </c>
      <c r="CS109" s="59" t="str">
        <f t="shared" si="128"/>
        <v/>
      </c>
      <c r="CT109" s="59" t="str">
        <f t="shared" si="129"/>
        <v/>
      </c>
      <c r="CU109" s="59" t="str">
        <f t="shared" si="130"/>
        <v/>
      </c>
      <c r="CV109" s="59" t="str">
        <f t="shared" si="131"/>
        <v/>
      </c>
      <c r="CW109" s="59" t="str">
        <f t="shared" si="132"/>
        <v/>
      </c>
      <c r="CX109" s="59" t="str">
        <f t="shared" si="133"/>
        <v/>
      </c>
      <c r="CY109" s="59" t="str">
        <f t="shared" si="134"/>
        <v/>
      </c>
      <c r="CZ109" s="59" t="str">
        <f t="shared" si="135"/>
        <v/>
      </c>
      <c r="DA109" s="59" t="str">
        <f t="shared" si="136"/>
        <v/>
      </c>
      <c r="DB109" s="59" t="str">
        <f t="shared" si="137"/>
        <v/>
      </c>
      <c r="DC109" s="59" t="str">
        <f t="shared" si="138"/>
        <v/>
      </c>
      <c r="DD109" s="59" t="str">
        <f t="shared" si="139"/>
        <v/>
      </c>
      <c r="DE109" s="59" t="str">
        <f t="shared" si="140"/>
        <v/>
      </c>
      <c r="DF109" s="59" t="str">
        <f t="shared" si="141"/>
        <v/>
      </c>
      <c r="DG109" s="59" t="str">
        <f t="shared" si="142"/>
        <v/>
      </c>
      <c r="DH109" s="59" t="str">
        <f t="shared" si="143"/>
        <v/>
      </c>
      <c r="DI109" s="59" t="str">
        <f t="shared" si="144"/>
        <v/>
      </c>
      <c r="DJ109" s="59" t="str">
        <f t="shared" si="145"/>
        <v/>
      </c>
      <c r="DK109" s="59" t="str">
        <f t="shared" si="146"/>
        <v/>
      </c>
      <c r="DL109" s="59" t="str">
        <f t="shared" si="147"/>
        <v/>
      </c>
      <c r="DM109" s="59" t="str">
        <f t="shared" si="148"/>
        <v/>
      </c>
      <c r="DN109" s="59" t="str">
        <f t="shared" si="149"/>
        <v/>
      </c>
      <c r="DO109" s="59" t="str">
        <f t="shared" si="150"/>
        <v/>
      </c>
      <c r="DP109" s="59" t="str">
        <f t="shared" si="151"/>
        <v/>
      </c>
      <c r="DQ109" s="59" t="str">
        <f t="shared" si="152"/>
        <v/>
      </c>
      <c r="DR109" s="59" t="str">
        <f t="shared" si="153"/>
        <v/>
      </c>
      <c r="DS109" s="59" t="str">
        <f t="shared" si="154"/>
        <v/>
      </c>
      <c r="DT109" s="59" t="str">
        <f t="shared" si="155"/>
        <v/>
      </c>
      <c r="DU109" s="59" t="str">
        <f t="shared" si="156"/>
        <v/>
      </c>
      <c r="DV109" s="59" t="str">
        <f t="shared" si="157"/>
        <v/>
      </c>
      <c r="DW109" s="59" t="str">
        <f t="shared" si="158"/>
        <v/>
      </c>
      <c r="DX109" s="59" t="str">
        <f t="shared" si="159"/>
        <v/>
      </c>
      <c r="DY109" s="59" t="str">
        <f t="shared" si="160"/>
        <v/>
      </c>
      <c r="DZ109" s="59" t="str">
        <f t="shared" si="161"/>
        <v/>
      </c>
      <c r="EA109" s="59" t="str">
        <f t="shared" si="162"/>
        <v/>
      </c>
      <c r="EB109" s="59" t="str">
        <f t="shared" si="163"/>
        <v/>
      </c>
      <c r="EC109" s="59" t="str">
        <f t="shared" si="164"/>
        <v/>
      </c>
      <c r="ED109" s="59" t="str">
        <f t="shared" si="165"/>
        <v/>
      </c>
      <c r="EE109" s="59" t="str">
        <f t="shared" si="166"/>
        <v/>
      </c>
      <c r="EF109" s="59" t="str">
        <f t="shared" si="167"/>
        <v/>
      </c>
      <c r="EG109" s="59" t="str">
        <f t="shared" si="168"/>
        <v/>
      </c>
      <c r="EH109" s="59" t="str">
        <f t="shared" si="169"/>
        <v/>
      </c>
      <c r="EI109" s="59" t="str">
        <f t="shared" si="170"/>
        <v/>
      </c>
      <c r="EJ109" s="59" t="str">
        <f t="shared" si="171"/>
        <v/>
      </c>
      <c r="EK109" s="59" t="str">
        <f t="shared" si="172"/>
        <v/>
      </c>
      <c r="EL109" s="59" t="str">
        <f t="shared" si="173"/>
        <v/>
      </c>
      <c r="EM109" s="59" t="str">
        <f t="shared" si="174"/>
        <v/>
      </c>
      <c r="EN109" s="59" t="str">
        <f t="shared" si="175"/>
        <v/>
      </c>
      <c r="EO109" s="59" t="str">
        <f t="shared" si="176"/>
        <v/>
      </c>
      <c r="EP109" s="59" t="str">
        <f t="shared" si="177"/>
        <v/>
      </c>
      <c r="EQ109" s="59" t="str">
        <f t="shared" si="178"/>
        <v/>
      </c>
      <c r="ER109" s="59" t="str">
        <f t="shared" si="179"/>
        <v/>
      </c>
      <c r="ES109" s="59" t="str">
        <f t="shared" si="180"/>
        <v/>
      </c>
      <c r="ET109" s="59" t="str">
        <f t="shared" si="181"/>
        <v/>
      </c>
      <c r="EU109" s="59" t="str">
        <f t="shared" si="182"/>
        <v/>
      </c>
      <c r="EV109" s="59" t="str">
        <f t="shared" si="183"/>
        <v/>
      </c>
      <c r="EW109" s="59" t="str">
        <f t="shared" si="184"/>
        <v/>
      </c>
      <c r="EX109" s="59" t="str">
        <f t="shared" si="185"/>
        <v/>
      </c>
      <c r="EY109" s="59" t="str">
        <f t="shared" si="186"/>
        <v/>
      </c>
      <c r="EZ109" s="59" t="str">
        <f t="shared" si="187"/>
        <v/>
      </c>
      <c r="FA109" s="59" t="str">
        <f t="shared" si="188"/>
        <v/>
      </c>
      <c r="FB109" s="59" t="str">
        <f t="shared" si="189"/>
        <v/>
      </c>
      <c r="FC109" s="59" t="str">
        <f t="shared" si="190"/>
        <v/>
      </c>
      <c r="FD109" s="59" t="str">
        <f t="shared" si="191"/>
        <v/>
      </c>
      <c r="FE109" s="59" t="str">
        <f t="shared" si="192"/>
        <v/>
      </c>
      <c r="FF109" s="59" t="str">
        <f t="shared" si="193"/>
        <v/>
      </c>
      <c r="FG109" s="59" t="str">
        <f t="shared" si="194"/>
        <v/>
      </c>
      <c r="FH109" s="59" t="str">
        <f t="shared" si="195"/>
        <v/>
      </c>
      <c r="FI109" s="59" t="str">
        <f t="shared" si="196"/>
        <v/>
      </c>
      <c r="FJ109" s="59" t="str">
        <f t="shared" si="197"/>
        <v/>
      </c>
      <c r="FK109" s="59" t="str">
        <f t="shared" si="198"/>
        <v/>
      </c>
      <c r="FL109" s="59" t="str">
        <f t="shared" si="199"/>
        <v/>
      </c>
      <c r="FM109" s="59" t="str">
        <f t="shared" si="200"/>
        <v/>
      </c>
    </row>
    <row r="110" spans="72:169" x14ac:dyDescent="0.25">
      <c r="BT110" s="58" t="str">
        <f t="shared" si="103"/>
        <v/>
      </c>
      <c r="BU110" s="59" t="str">
        <f t="shared" si="104"/>
        <v/>
      </c>
      <c r="BV110" s="59" t="str">
        <f t="shared" si="105"/>
        <v/>
      </c>
      <c r="BW110" s="59" t="str">
        <f t="shared" si="106"/>
        <v/>
      </c>
      <c r="BX110" s="59" t="str">
        <f t="shared" si="107"/>
        <v/>
      </c>
      <c r="BY110" s="59" t="str">
        <f t="shared" si="108"/>
        <v/>
      </c>
      <c r="BZ110" s="59" t="str">
        <f t="shared" si="109"/>
        <v/>
      </c>
      <c r="CA110" s="59" t="str">
        <f t="shared" si="110"/>
        <v/>
      </c>
      <c r="CB110" s="59" t="str">
        <f t="shared" si="111"/>
        <v/>
      </c>
      <c r="CC110" s="59" t="str">
        <f t="shared" si="112"/>
        <v/>
      </c>
      <c r="CD110" s="59" t="str">
        <f t="shared" si="113"/>
        <v/>
      </c>
      <c r="CE110" s="59" t="str">
        <f t="shared" si="114"/>
        <v/>
      </c>
      <c r="CF110" s="59" t="str">
        <f t="shared" si="115"/>
        <v/>
      </c>
      <c r="CG110" s="59" t="str">
        <f t="shared" si="116"/>
        <v/>
      </c>
      <c r="CH110" s="59" t="str">
        <f t="shared" si="117"/>
        <v/>
      </c>
      <c r="CI110" s="59" t="str">
        <f t="shared" si="118"/>
        <v/>
      </c>
      <c r="CJ110" s="59" t="str">
        <f t="shared" si="119"/>
        <v/>
      </c>
      <c r="CK110" s="59" t="str">
        <f t="shared" si="120"/>
        <v/>
      </c>
      <c r="CL110" s="59" t="str">
        <f t="shared" si="121"/>
        <v/>
      </c>
      <c r="CM110" s="59" t="str">
        <f t="shared" si="122"/>
        <v/>
      </c>
      <c r="CN110" s="59" t="str">
        <f t="shared" si="123"/>
        <v/>
      </c>
      <c r="CO110" s="59" t="str">
        <f t="shared" si="124"/>
        <v/>
      </c>
      <c r="CP110" s="59" t="str">
        <f t="shared" si="125"/>
        <v/>
      </c>
      <c r="CQ110" s="59" t="str">
        <f t="shared" si="126"/>
        <v/>
      </c>
      <c r="CR110" s="59" t="str">
        <f t="shared" si="127"/>
        <v/>
      </c>
      <c r="CS110" s="59" t="str">
        <f t="shared" si="128"/>
        <v/>
      </c>
      <c r="CT110" s="59" t="str">
        <f t="shared" si="129"/>
        <v/>
      </c>
      <c r="CU110" s="59" t="str">
        <f t="shared" si="130"/>
        <v/>
      </c>
      <c r="CV110" s="59" t="str">
        <f t="shared" si="131"/>
        <v/>
      </c>
      <c r="CW110" s="59" t="str">
        <f t="shared" si="132"/>
        <v/>
      </c>
      <c r="CX110" s="59" t="str">
        <f t="shared" si="133"/>
        <v/>
      </c>
      <c r="CY110" s="59" t="str">
        <f t="shared" si="134"/>
        <v/>
      </c>
      <c r="CZ110" s="59" t="str">
        <f t="shared" si="135"/>
        <v/>
      </c>
      <c r="DA110" s="59" t="str">
        <f t="shared" si="136"/>
        <v/>
      </c>
      <c r="DB110" s="59" t="str">
        <f t="shared" si="137"/>
        <v/>
      </c>
      <c r="DC110" s="59" t="str">
        <f t="shared" si="138"/>
        <v/>
      </c>
      <c r="DD110" s="59" t="str">
        <f t="shared" si="139"/>
        <v/>
      </c>
      <c r="DE110" s="59" t="str">
        <f t="shared" si="140"/>
        <v/>
      </c>
      <c r="DF110" s="59" t="str">
        <f t="shared" si="141"/>
        <v/>
      </c>
      <c r="DG110" s="59" t="str">
        <f t="shared" si="142"/>
        <v/>
      </c>
      <c r="DH110" s="59" t="str">
        <f t="shared" si="143"/>
        <v/>
      </c>
      <c r="DI110" s="59" t="str">
        <f t="shared" si="144"/>
        <v/>
      </c>
      <c r="DJ110" s="59" t="str">
        <f t="shared" si="145"/>
        <v/>
      </c>
      <c r="DK110" s="59" t="str">
        <f t="shared" si="146"/>
        <v/>
      </c>
      <c r="DL110" s="59" t="str">
        <f t="shared" si="147"/>
        <v/>
      </c>
      <c r="DM110" s="59" t="str">
        <f t="shared" si="148"/>
        <v/>
      </c>
      <c r="DN110" s="59" t="str">
        <f t="shared" si="149"/>
        <v/>
      </c>
      <c r="DO110" s="59" t="str">
        <f t="shared" si="150"/>
        <v/>
      </c>
      <c r="DP110" s="59" t="str">
        <f t="shared" si="151"/>
        <v/>
      </c>
      <c r="DQ110" s="59" t="str">
        <f t="shared" si="152"/>
        <v/>
      </c>
      <c r="DR110" s="59" t="str">
        <f t="shared" si="153"/>
        <v/>
      </c>
      <c r="DS110" s="59" t="str">
        <f t="shared" si="154"/>
        <v/>
      </c>
      <c r="DT110" s="59" t="str">
        <f t="shared" si="155"/>
        <v/>
      </c>
      <c r="DU110" s="59" t="str">
        <f t="shared" si="156"/>
        <v/>
      </c>
      <c r="DV110" s="59" t="str">
        <f t="shared" si="157"/>
        <v/>
      </c>
      <c r="DW110" s="59" t="str">
        <f t="shared" si="158"/>
        <v/>
      </c>
      <c r="DX110" s="59" t="str">
        <f t="shared" si="159"/>
        <v/>
      </c>
      <c r="DY110" s="59" t="str">
        <f t="shared" si="160"/>
        <v/>
      </c>
      <c r="DZ110" s="59" t="str">
        <f t="shared" si="161"/>
        <v/>
      </c>
      <c r="EA110" s="59" t="str">
        <f t="shared" si="162"/>
        <v/>
      </c>
      <c r="EB110" s="59" t="str">
        <f t="shared" si="163"/>
        <v/>
      </c>
      <c r="EC110" s="59" t="str">
        <f t="shared" si="164"/>
        <v/>
      </c>
      <c r="ED110" s="59" t="str">
        <f t="shared" si="165"/>
        <v/>
      </c>
      <c r="EE110" s="59" t="str">
        <f t="shared" si="166"/>
        <v/>
      </c>
      <c r="EF110" s="59" t="str">
        <f t="shared" si="167"/>
        <v/>
      </c>
      <c r="EG110" s="59" t="str">
        <f t="shared" si="168"/>
        <v/>
      </c>
      <c r="EH110" s="59" t="str">
        <f t="shared" si="169"/>
        <v/>
      </c>
      <c r="EI110" s="59" t="str">
        <f t="shared" si="170"/>
        <v/>
      </c>
      <c r="EJ110" s="59" t="str">
        <f t="shared" si="171"/>
        <v/>
      </c>
      <c r="EK110" s="59" t="str">
        <f t="shared" si="172"/>
        <v/>
      </c>
      <c r="EL110" s="59" t="str">
        <f t="shared" si="173"/>
        <v/>
      </c>
      <c r="EM110" s="59" t="str">
        <f t="shared" si="174"/>
        <v/>
      </c>
      <c r="EN110" s="59" t="str">
        <f t="shared" si="175"/>
        <v/>
      </c>
      <c r="EO110" s="59" t="str">
        <f t="shared" si="176"/>
        <v/>
      </c>
      <c r="EP110" s="59" t="str">
        <f t="shared" si="177"/>
        <v/>
      </c>
      <c r="EQ110" s="59" t="str">
        <f t="shared" si="178"/>
        <v/>
      </c>
      <c r="ER110" s="59" t="str">
        <f t="shared" si="179"/>
        <v/>
      </c>
      <c r="ES110" s="59" t="str">
        <f t="shared" si="180"/>
        <v/>
      </c>
      <c r="ET110" s="59" t="str">
        <f t="shared" si="181"/>
        <v/>
      </c>
      <c r="EU110" s="59" t="str">
        <f t="shared" si="182"/>
        <v/>
      </c>
      <c r="EV110" s="59" t="str">
        <f t="shared" si="183"/>
        <v/>
      </c>
      <c r="EW110" s="59" t="str">
        <f t="shared" si="184"/>
        <v/>
      </c>
      <c r="EX110" s="59" t="str">
        <f t="shared" si="185"/>
        <v/>
      </c>
      <c r="EY110" s="59" t="str">
        <f t="shared" si="186"/>
        <v/>
      </c>
      <c r="EZ110" s="59" t="str">
        <f t="shared" si="187"/>
        <v/>
      </c>
      <c r="FA110" s="59" t="str">
        <f t="shared" si="188"/>
        <v/>
      </c>
      <c r="FB110" s="59" t="str">
        <f t="shared" si="189"/>
        <v/>
      </c>
      <c r="FC110" s="59" t="str">
        <f t="shared" si="190"/>
        <v/>
      </c>
      <c r="FD110" s="59" t="str">
        <f t="shared" si="191"/>
        <v/>
      </c>
      <c r="FE110" s="59" t="str">
        <f t="shared" si="192"/>
        <v/>
      </c>
      <c r="FF110" s="59" t="str">
        <f t="shared" si="193"/>
        <v/>
      </c>
      <c r="FG110" s="59" t="str">
        <f t="shared" si="194"/>
        <v/>
      </c>
      <c r="FH110" s="59" t="str">
        <f t="shared" si="195"/>
        <v/>
      </c>
      <c r="FI110" s="59" t="str">
        <f t="shared" si="196"/>
        <v/>
      </c>
      <c r="FJ110" s="59" t="str">
        <f t="shared" si="197"/>
        <v/>
      </c>
      <c r="FK110" s="59" t="str">
        <f t="shared" si="198"/>
        <v/>
      </c>
      <c r="FL110" s="59" t="str">
        <f t="shared" si="199"/>
        <v/>
      </c>
      <c r="FM110" s="59" t="str">
        <f t="shared" si="200"/>
        <v/>
      </c>
    </row>
    <row r="111" spans="72:169" x14ac:dyDescent="0.25">
      <c r="BT111" s="58" t="str">
        <f t="shared" si="103"/>
        <v/>
      </c>
      <c r="BU111" s="59" t="str">
        <f t="shared" si="104"/>
        <v/>
      </c>
      <c r="BV111" s="59" t="str">
        <f t="shared" si="105"/>
        <v/>
      </c>
      <c r="BW111" s="59" t="str">
        <f t="shared" si="106"/>
        <v/>
      </c>
      <c r="BX111" s="59" t="str">
        <f t="shared" si="107"/>
        <v/>
      </c>
      <c r="BY111" s="59" t="str">
        <f t="shared" si="108"/>
        <v/>
      </c>
      <c r="BZ111" s="59" t="str">
        <f t="shared" si="109"/>
        <v/>
      </c>
      <c r="CA111" s="59" t="str">
        <f t="shared" si="110"/>
        <v/>
      </c>
      <c r="CB111" s="59" t="str">
        <f t="shared" si="111"/>
        <v/>
      </c>
      <c r="CC111" s="59" t="str">
        <f t="shared" si="112"/>
        <v/>
      </c>
      <c r="CD111" s="59" t="str">
        <f t="shared" si="113"/>
        <v/>
      </c>
      <c r="CE111" s="59" t="str">
        <f t="shared" si="114"/>
        <v/>
      </c>
      <c r="CF111" s="59" t="str">
        <f t="shared" si="115"/>
        <v/>
      </c>
      <c r="CG111" s="59" t="str">
        <f t="shared" si="116"/>
        <v/>
      </c>
      <c r="CH111" s="59" t="str">
        <f t="shared" si="117"/>
        <v/>
      </c>
      <c r="CI111" s="59" t="str">
        <f t="shared" si="118"/>
        <v/>
      </c>
      <c r="CJ111" s="59" t="str">
        <f t="shared" si="119"/>
        <v/>
      </c>
      <c r="CK111" s="59" t="str">
        <f t="shared" si="120"/>
        <v/>
      </c>
      <c r="CL111" s="59" t="str">
        <f t="shared" si="121"/>
        <v/>
      </c>
      <c r="CM111" s="59" t="str">
        <f t="shared" si="122"/>
        <v/>
      </c>
      <c r="CN111" s="59" t="str">
        <f t="shared" si="123"/>
        <v/>
      </c>
      <c r="CO111" s="59" t="str">
        <f t="shared" si="124"/>
        <v/>
      </c>
      <c r="CP111" s="59" t="str">
        <f t="shared" si="125"/>
        <v/>
      </c>
      <c r="CQ111" s="59" t="str">
        <f t="shared" si="126"/>
        <v/>
      </c>
      <c r="CR111" s="59" t="str">
        <f t="shared" si="127"/>
        <v/>
      </c>
      <c r="CS111" s="59" t="str">
        <f t="shared" si="128"/>
        <v/>
      </c>
      <c r="CT111" s="59" t="str">
        <f t="shared" si="129"/>
        <v/>
      </c>
      <c r="CU111" s="59" t="str">
        <f t="shared" si="130"/>
        <v/>
      </c>
      <c r="CV111" s="59" t="str">
        <f t="shared" si="131"/>
        <v/>
      </c>
      <c r="CW111" s="59" t="str">
        <f t="shared" si="132"/>
        <v/>
      </c>
      <c r="CX111" s="59" t="str">
        <f t="shared" si="133"/>
        <v/>
      </c>
      <c r="CY111" s="59" t="str">
        <f t="shared" si="134"/>
        <v/>
      </c>
      <c r="CZ111" s="59" t="str">
        <f t="shared" si="135"/>
        <v/>
      </c>
      <c r="DA111" s="59" t="str">
        <f t="shared" si="136"/>
        <v/>
      </c>
      <c r="DB111" s="59" t="str">
        <f t="shared" si="137"/>
        <v/>
      </c>
      <c r="DC111" s="59" t="str">
        <f t="shared" si="138"/>
        <v/>
      </c>
      <c r="DD111" s="59" t="str">
        <f t="shared" si="139"/>
        <v/>
      </c>
      <c r="DE111" s="59" t="str">
        <f t="shared" si="140"/>
        <v/>
      </c>
      <c r="DF111" s="59" t="str">
        <f t="shared" si="141"/>
        <v/>
      </c>
      <c r="DG111" s="59" t="str">
        <f t="shared" si="142"/>
        <v/>
      </c>
      <c r="DH111" s="59" t="str">
        <f t="shared" si="143"/>
        <v/>
      </c>
      <c r="DI111" s="59" t="str">
        <f t="shared" si="144"/>
        <v/>
      </c>
      <c r="DJ111" s="59" t="str">
        <f t="shared" si="145"/>
        <v/>
      </c>
      <c r="DK111" s="59" t="str">
        <f t="shared" si="146"/>
        <v/>
      </c>
      <c r="DL111" s="59" t="str">
        <f t="shared" si="147"/>
        <v/>
      </c>
      <c r="DM111" s="59" t="str">
        <f t="shared" si="148"/>
        <v/>
      </c>
      <c r="DN111" s="59" t="str">
        <f t="shared" si="149"/>
        <v/>
      </c>
      <c r="DO111" s="59" t="str">
        <f t="shared" si="150"/>
        <v/>
      </c>
      <c r="DP111" s="59" t="str">
        <f t="shared" si="151"/>
        <v/>
      </c>
      <c r="DQ111" s="59" t="str">
        <f t="shared" si="152"/>
        <v/>
      </c>
      <c r="DR111" s="59" t="str">
        <f t="shared" si="153"/>
        <v/>
      </c>
      <c r="DS111" s="59" t="str">
        <f t="shared" si="154"/>
        <v/>
      </c>
      <c r="DT111" s="59" t="str">
        <f t="shared" si="155"/>
        <v/>
      </c>
      <c r="DU111" s="59" t="str">
        <f t="shared" si="156"/>
        <v/>
      </c>
      <c r="DV111" s="59" t="str">
        <f t="shared" si="157"/>
        <v/>
      </c>
      <c r="DW111" s="59" t="str">
        <f t="shared" si="158"/>
        <v/>
      </c>
      <c r="DX111" s="59" t="str">
        <f t="shared" si="159"/>
        <v/>
      </c>
      <c r="DY111" s="59" t="str">
        <f t="shared" si="160"/>
        <v/>
      </c>
      <c r="DZ111" s="59" t="str">
        <f t="shared" si="161"/>
        <v/>
      </c>
      <c r="EA111" s="59" t="str">
        <f t="shared" si="162"/>
        <v/>
      </c>
      <c r="EB111" s="59" t="str">
        <f t="shared" si="163"/>
        <v/>
      </c>
      <c r="EC111" s="59" t="str">
        <f t="shared" si="164"/>
        <v/>
      </c>
      <c r="ED111" s="59" t="str">
        <f t="shared" si="165"/>
        <v/>
      </c>
      <c r="EE111" s="59" t="str">
        <f t="shared" si="166"/>
        <v/>
      </c>
      <c r="EF111" s="59" t="str">
        <f t="shared" si="167"/>
        <v/>
      </c>
      <c r="EG111" s="59" t="str">
        <f t="shared" si="168"/>
        <v/>
      </c>
      <c r="EH111" s="59" t="str">
        <f t="shared" si="169"/>
        <v/>
      </c>
      <c r="EI111" s="59" t="str">
        <f t="shared" si="170"/>
        <v/>
      </c>
      <c r="EJ111" s="59" t="str">
        <f t="shared" si="171"/>
        <v/>
      </c>
      <c r="EK111" s="59" t="str">
        <f t="shared" si="172"/>
        <v/>
      </c>
      <c r="EL111" s="59" t="str">
        <f t="shared" si="173"/>
        <v/>
      </c>
      <c r="EM111" s="59" t="str">
        <f t="shared" si="174"/>
        <v/>
      </c>
      <c r="EN111" s="59" t="str">
        <f t="shared" si="175"/>
        <v/>
      </c>
      <c r="EO111" s="59" t="str">
        <f t="shared" si="176"/>
        <v/>
      </c>
      <c r="EP111" s="59" t="str">
        <f t="shared" si="177"/>
        <v/>
      </c>
      <c r="EQ111" s="59" t="str">
        <f t="shared" si="178"/>
        <v/>
      </c>
      <c r="ER111" s="59" t="str">
        <f t="shared" si="179"/>
        <v/>
      </c>
      <c r="ES111" s="59" t="str">
        <f t="shared" si="180"/>
        <v/>
      </c>
      <c r="ET111" s="59" t="str">
        <f t="shared" si="181"/>
        <v/>
      </c>
      <c r="EU111" s="59" t="str">
        <f t="shared" si="182"/>
        <v/>
      </c>
      <c r="EV111" s="59" t="str">
        <f t="shared" si="183"/>
        <v/>
      </c>
      <c r="EW111" s="59" t="str">
        <f t="shared" si="184"/>
        <v/>
      </c>
      <c r="EX111" s="59" t="str">
        <f t="shared" si="185"/>
        <v/>
      </c>
      <c r="EY111" s="59" t="str">
        <f t="shared" si="186"/>
        <v/>
      </c>
      <c r="EZ111" s="59" t="str">
        <f t="shared" si="187"/>
        <v/>
      </c>
      <c r="FA111" s="59" t="str">
        <f t="shared" si="188"/>
        <v/>
      </c>
      <c r="FB111" s="59" t="str">
        <f t="shared" si="189"/>
        <v/>
      </c>
      <c r="FC111" s="59" t="str">
        <f t="shared" si="190"/>
        <v/>
      </c>
      <c r="FD111" s="59" t="str">
        <f t="shared" si="191"/>
        <v/>
      </c>
      <c r="FE111" s="59" t="str">
        <f t="shared" si="192"/>
        <v/>
      </c>
      <c r="FF111" s="59" t="str">
        <f t="shared" si="193"/>
        <v/>
      </c>
      <c r="FG111" s="59" t="str">
        <f t="shared" si="194"/>
        <v/>
      </c>
      <c r="FH111" s="59" t="str">
        <f t="shared" si="195"/>
        <v/>
      </c>
      <c r="FI111" s="59" t="str">
        <f t="shared" si="196"/>
        <v/>
      </c>
      <c r="FJ111" s="59" t="str">
        <f t="shared" si="197"/>
        <v/>
      </c>
      <c r="FK111" s="59" t="str">
        <f t="shared" si="198"/>
        <v/>
      </c>
      <c r="FL111" s="59" t="str">
        <f t="shared" si="199"/>
        <v/>
      </c>
      <c r="FM111" s="59" t="str">
        <f t="shared" si="200"/>
        <v/>
      </c>
    </row>
    <row r="112" spans="72:169" x14ac:dyDescent="0.25">
      <c r="BT112" s="58" t="str">
        <f t="shared" si="103"/>
        <v/>
      </c>
      <c r="BU112" s="59" t="str">
        <f t="shared" si="104"/>
        <v/>
      </c>
      <c r="BV112" s="59" t="str">
        <f t="shared" si="105"/>
        <v/>
      </c>
      <c r="BW112" s="59" t="str">
        <f t="shared" si="106"/>
        <v/>
      </c>
      <c r="BX112" s="59" t="str">
        <f t="shared" si="107"/>
        <v/>
      </c>
      <c r="BY112" s="59" t="str">
        <f t="shared" si="108"/>
        <v/>
      </c>
      <c r="BZ112" s="59" t="str">
        <f t="shared" si="109"/>
        <v/>
      </c>
      <c r="CA112" s="59" t="str">
        <f t="shared" si="110"/>
        <v/>
      </c>
      <c r="CB112" s="59" t="str">
        <f t="shared" si="111"/>
        <v/>
      </c>
      <c r="CC112" s="59" t="str">
        <f t="shared" si="112"/>
        <v/>
      </c>
      <c r="CD112" s="59" t="str">
        <f t="shared" si="113"/>
        <v/>
      </c>
      <c r="CE112" s="59" t="str">
        <f t="shared" si="114"/>
        <v/>
      </c>
      <c r="CF112" s="59" t="str">
        <f t="shared" si="115"/>
        <v/>
      </c>
      <c r="CG112" s="59" t="str">
        <f t="shared" si="116"/>
        <v/>
      </c>
      <c r="CH112" s="59" t="str">
        <f t="shared" si="117"/>
        <v/>
      </c>
      <c r="CI112" s="59" t="str">
        <f t="shared" si="118"/>
        <v/>
      </c>
      <c r="CJ112" s="59" t="str">
        <f t="shared" si="119"/>
        <v/>
      </c>
      <c r="CK112" s="59" t="str">
        <f t="shared" si="120"/>
        <v/>
      </c>
      <c r="CL112" s="59" t="str">
        <f t="shared" si="121"/>
        <v/>
      </c>
      <c r="CM112" s="59" t="str">
        <f t="shared" si="122"/>
        <v/>
      </c>
      <c r="CN112" s="59" t="str">
        <f t="shared" si="123"/>
        <v/>
      </c>
      <c r="CO112" s="59" t="str">
        <f t="shared" si="124"/>
        <v/>
      </c>
      <c r="CP112" s="59" t="str">
        <f t="shared" si="125"/>
        <v/>
      </c>
      <c r="CQ112" s="59" t="str">
        <f t="shared" si="126"/>
        <v/>
      </c>
      <c r="CR112" s="59" t="str">
        <f t="shared" si="127"/>
        <v/>
      </c>
      <c r="CS112" s="59" t="str">
        <f t="shared" si="128"/>
        <v/>
      </c>
      <c r="CT112" s="59" t="str">
        <f t="shared" si="129"/>
        <v/>
      </c>
      <c r="CU112" s="59" t="str">
        <f t="shared" si="130"/>
        <v/>
      </c>
      <c r="CV112" s="59" t="str">
        <f t="shared" si="131"/>
        <v/>
      </c>
      <c r="CW112" s="59" t="str">
        <f t="shared" si="132"/>
        <v/>
      </c>
      <c r="CX112" s="59" t="str">
        <f t="shared" si="133"/>
        <v/>
      </c>
      <c r="CY112" s="59" t="str">
        <f t="shared" si="134"/>
        <v/>
      </c>
      <c r="CZ112" s="59" t="str">
        <f t="shared" si="135"/>
        <v/>
      </c>
      <c r="DA112" s="59" t="str">
        <f t="shared" si="136"/>
        <v/>
      </c>
      <c r="DB112" s="59" t="str">
        <f t="shared" si="137"/>
        <v/>
      </c>
      <c r="DC112" s="59" t="str">
        <f t="shared" si="138"/>
        <v/>
      </c>
      <c r="DD112" s="59" t="str">
        <f t="shared" si="139"/>
        <v/>
      </c>
      <c r="DE112" s="59" t="str">
        <f t="shared" si="140"/>
        <v/>
      </c>
      <c r="DF112" s="59" t="str">
        <f t="shared" si="141"/>
        <v/>
      </c>
      <c r="DG112" s="59" t="str">
        <f t="shared" si="142"/>
        <v/>
      </c>
      <c r="DH112" s="59" t="str">
        <f t="shared" si="143"/>
        <v/>
      </c>
      <c r="DI112" s="59" t="str">
        <f t="shared" si="144"/>
        <v/>
      </c>
      <c r="DJ112" s="59" t="str">
        <f t="shared" si="145"/>
        <v/>
      </c>
      <c r="DK112" s="59" t="str">
        <f t="shared" si="146"/>
        <v/>
      </c>
      <c r="DL112" s="59" t="str">
        <f t="shared" si="147"/>
        <v/>
      </c>
      <c r="DM112" s="59" t="str">
        <f t="shared" si="148"/>
        <v/>
      </c>
      <c r="DN112" s="59" t="str">
        <f t="shared" si="149"/>
        <v/>
      </c>
      <c r="DO112" s="59" t="str">
        <f t="shared" si="150"/>
        <v/>
      </c>
      <c r="DP112" s="59" t="str">
        <f t="shared" si="151"/>
        <v/>
      </c>
      <c r="DQ112" s="59" t="str">
        <f t="shared" si="152"/>
        <v/>
      </c>
      <c r="DR112" s="59" t="str">
        <f t="shared" si="153"/>
        <v/>
      </c>
      <c r="DS112" s="59" t="str">
        <f t="shared" si="154"/>
        <v/>
      </c>
      <c r="DT112" s="59" t="str">
        <f t="shared" si="155"/>
        <v/>
      </c>
      <c r="DU112" s="59" t="str">
        <f t="shared" si="156"/>
        <v/>
      </c>
      <c r="DV112" s="59" t="str">
        <f t="shared" si="157"/>
        <v/>
      </c>
      <c r="DW112" s="59" t="str">
        <f t="shared" si="158"/>
        <v/>
      </c>
      <c r="DX112" s="59" t="str">
        <f t="shared" si="159"/>
        <v/>
      </c>
      <c r="DY112" s="59" t="str">
        <f t="shared" si="160"/>
        <v/>
      </c>
      <c r="DZ112" s="59" t="str">
        <f t="shared" si="161"/>
        <v/>
      </c>
      <c r="EA112" s="59" t="str">
        <f t="shared" si="162"/>
        <v/>
      </c>
      <c r="EB112" s="59" t="str">
        <f t="shared" si="163"/>
        <v/>
      </c>
      <c r="EC112" s="59" t="str">
        <f t="shared" si="164"/>
        <v/>
      </c>
      <c r="ED112" s="59" t="str">
        <f t="shared" si="165"/>
        <v/>
      </c>
      <c r="EE112" s="59" t="str">
        <f t="shared" si="166"/>
        <v/>
      </c>
      <c r="EF112" s="59" t="str">
        <f t="shared" si="167"/>
        <v/>
      </c>
      <c r="EG112" s="59" t="str">
        <f t="shared" si="168"/>
        <v/>
      </c>
      <c r="EH112" s="59" t="str">
        <f t="shared" si="169"/>
        <v/>
      </c>
      <c r="EI112" s="59" t="str">
        <f t="shared" si="170"/>
        <v/>
      </c>
      <c r="EJ112" s="59" t="str">
        <f t="shared" si="171"/>
        <v/>
      </c>
      <c r="EK112" s="59" t="str">
        <f t="shared" si="172"/>
        <v/>
      </c>
      <c r="EL112" s="59" t="str">
        <f t="shared" si="173"/>
        <v/>
      </c>
      <c r="EM112" s="59" t="str">
        <f t="shared" si="174"/>
        <v/>
      </c>
      <c r="EN112" s="59" t="str">
        <f t="shared" si="175"/>
        <v/>
      </c>
      <c r="EO112" s="59" t="str">
        <f t="shared" si="176"/>
        <v/>
      </c>
      <c r="EP112" s="59" t="str">
        <f t="shared" si="177"/>
        <v/>
      </c>
      <c r="EQ112" s="59" t="str">
        <f t="shared" si="178"/>
        <v/>
      </c>
      <c r="ER112" s="59" t="str">
        <f t="shared" si="179"/>
        <v/>
      </c>
      <c r="ES112" s="59" t="str">
        <f t="shared" si="180"/>
        <v/>
      </c>
      <c r="ET112" s="59" t="str">
        <f t="shared" si="181"/>
        <v/>
      </c>
      <c r="EU112" s="59" t="str">
        <f t="shared" si="182"/>
        <v/>
      </c>
      <c r="EV112" s="59" t="str">
        <f t="shared" si="183"/>
        <v/>
      </c>
      <c r="EW112" s="59" t="str">
        <f t="shared" si="184"/>
        <v/>
      </c>
      <c r="EX112" s="59" t="str">
        <f t="shared" si="185"/>
        <v/>
      </c>
      <c r="EY112" s="59" t="str">
        <f t="shared" si="186"/>
        <v/>
      </c>
      <c r="EZ112" s="59" t="str">
        <f t="shared" si="187"/>
        <v/>
      </c>
      <c r="FA112" s="59" t="str">
        <f t="shared" si="188"/>
        <v/>
      </c>
      <c r="FB112" s="59" t="str">
        <f t="shared" si="189"/>
        <v/>
      </c>
      <c r="FC112" s="59" t="str">
        <f t="shared" si="190"/>
        <v/>
      </c>
      <c r="FD112" s="59" t="str">
        <f t="shared" si="191"/>
        <v/>
      </c>
      <c r="FE112" s="59" t="str">
        <f t="shared" si="192"/>
        <v/>
      </c>
      <c r="FF112" s="59" t="str">
        <f t="shared" si="193"/>
        <v/>
      </c>
      <c r="FG112" s="59" t="str">
        <f t="shared" si="194"/>
        <v/>
      </c>
      <c r="FH112" s="59" t="str">
        <f t="shared" si="195"/>
        <v/>
      </c>
      <c r="FI112" s="59" t="str">
        <f t="shared" si="196"/>
        <v/>
      </c>
      <c r="FJ112" s="59" t="str">
        <f t="shared" si="197"/>
        <v/>
      </c>
      <c r="FK112" s="59" t="str">
        <f t="shared" si="198"/>
        <v/>
      </c>
      <c r="FL112" s="59" t="str">
        <f t="shared" si="199"/>
        <v/>
      </c>
      <c r="FM112" s="59" t="str">
        <f t="shared" si="200"/>
        <v/>
      </c>
    </row>
    <row r="113" spans="72:169" x14ac:dyDescent="0.25">
      <c r="BT113" s="58" t="str">
        <f t="shared" si="103"/>
        <v/>
      </c>
      <c r="BU113" s="59" t="str">
        <f t="shared" si="104"/>
        <v/>
      </c>
      <c r="BV113" s="59" t="str">
        <f t="shared" si="105"/>
        <v/>
      </c>
      <c r="BW113" s="59" t="str">
        <f t="shared" si="106"/>
        <v/>
      </c>
      <c r="BX113" s="59" t="str">
        <f t="shared" si="107"/>
        <v/>
      </c>
      <c r="BY113" s="59" t="str">
        <f t="shared" si="108"/>
        <v/>
      </c>
      <c r="BZ113" s="59" t="str">
        <f t="shared" si="109"/>
        <v/>
      </c>
      <c r="CA113" s="59" t="str">
        <f t="shared" si="110"/>
        <v/>
      </c>
      <c r="CB113" s="59" t="str">
        <f t="shared" si="111"/>
        <v/>
      </c>
      <c r="CC113" s="59" t="str">
        <f t="shared" si="112"/>
        <v/>
      </c>
      <c r="CD113" s="59" t="str">
        <f t="shared" si="113"/>
        <v/>
      </c>
      <c r="CE113" s="59" t="str">
        <f t="shared" si="114"/>
        <v/>
      </c>
      <c r="CF113" s="59" t="str">
        <f t="shared" si="115"/>
        <v/>
      </c>
      <c r="CG113" s="59" t="str">
        <f t="shared" si="116"/>
        <v/>
      </c>
      <c r="CH113" s="59" t="str">
        <f t="shared" si="117"/>
        <v/>
      </c>
      <c r="CI113" s="59" t="str">
        <f t="shared" si="118"/>
        <v/>
      </c>
      <c r="CJ113" s="59" t="str">
        <f t="shared" si="119"/>
        <v/>
      </c>
      <c r="CK113" s="59" t="str">
        <f t="shared" si="120"/>
        <v/>
      </c>
      <c r="CL113" s="59" t="str">
        <f t="shared" si="121"/>
        <v/>
      </c>
      <c r="CM113" s="59" t="str">
        <f t="shared" si="122"/>
        <v/>
      </c>
      <c r="CN113" s="59" t="str">
        <f t="shared" si="123"/>
        <v/>
      </c>
      <c r="CO113" s="59" t="str">
        <f t="shared" si="124"/>
        <v/>
      </c>
      <c r="CP113" s="59" t="str">
        <f t="shared" si="125"/>
        <v/>
      </c>
      <c r="CQ113" s="59" t="str">
        <f t="shared" si="126"/>
        <v/>
      </c>
      <c r="CR113" s="59" t="str">
        <f t="shared" si="127"/>
        <v/>
      </c>
      <c r="CS113" s="59" t="str">
        <f t="shared" si="128"/>
        <v/>
      </c>
      <c r="CT113" s="59" t="str">
        <f t="shared" si="129"/>
        <v/>
      </c>
      <c r="CU113" s="59" t="str">
        <f t="shared" si="130"/>
        <v/>
      </c>
      <c r="CV113" s="59" t="str">
        <f t="shared" si="131"/>
        <v/>
      </c>
      <c r="CW113" s="59" t="str">
        <f t="shared" si="132"/>
        <v/>
      </c>
      <c r="CX113" s="59" t="str">
        <f t="shared" si="133"/>
        <v/>
      </c>
      <c r="CY113" s="59" t="str">
        <f t="shared" si="134"/>
        <v/>
      </c>
      <c r="CZ113" s="59" t="str">
        <f t="shared" si="135"/>
        <v/>
      </c>
      <c r="DA113" s="59" t="str">
        <f t="shared" si="136"/>
        <v/>
      </c>
      <c r="DB113" s="59" t="str">
        <f t="shared" si="137"/>
        <v/>
      </c>
      <c r="DC113" s="59" t="str">
        <f t="shared" si="138"/>
        <v/>
      </c>
      <c r="DD113" s="59" t="str">
        <f t="shared" si="139"/>
        <v/>
      </c>
      <c r="DE113" s="59" t="str">
        <f t="shared" si="140"/>
        <v/>
      </c>
      <c r="DF113" s="59" t="str">
        <f t="shared" si="141"/>
        <v/>
      </c>
      <c r="DG113" s="59" t="str">
        <f t="shared" si="142"/>
        <v/>
      </c>
      <c r="DH113" s="59" t="str">
        <f t="shared" si="143"/>
        <v/>
      </c>
      <c r="DI113" s="59" t="str">
        <f t="shared" si="144"/>
        <v/>
      </c>
      <c r="DJ113" s="59" t="str">
        <f t="shared" si="145"/>
        <v/>
      </c>
      <c r="DK113" s="59" t="str">
        <f t="shared" si="146"/>
        <v/>
      </c>
      <c r="DL113" s="59" t="str">
        <f t="shared" si="147"/>
        <v/>
      </c>
      <c r="DM113" s="59" t="str">
        <f t="shared" si="148"/>
        <v/>
      </c>
      <c r="DN113" s="59" t="str">
        <f t="shared" si="149"/>
        <v/>
      </c>
      <c r="DO113" s="59" t="str">
        <f t="shared" si="150"/>
        <v/>
      </c>
      <c r="DP113" s="59" t="str">
        <f t="shared" si="151"/>
        <v/>
      </c>
      <c r="DQ113" s="59" t="str">
        <f t="shared" si="152"/>
        <v/>
      </c>
      <c r="DR113" s="59" t="str">
        <f t="shared" si="153"/>
        <v/>
      </c>
      <c r="DS113" s="59" t="str">
        <f t="shared" si="154"/>
        <v/>
      </c>
      <c r="DT113" s="59" t="str">
        <f t="shared" si="155"/>
        <v/>
      </c>
      <c r="DU113" s="59" t="str">
        <f t="shared" si="156"/>
        <v/>
      </c>
      <c r="DV113" s="59" t="str">
        <f t="shared" si="157"/>
        <v/>
      </c>
      <c r="DW113" s="59" t="str">
        <f t="shared" si="158"/>
        <v/>
      </c>
      <c r="DX113" s="59" t="str">
        <f t="shared" si="159"/>
        <v/>
      </c>
      <c r="DY113" s="59" t="str">
        <f t="shared" si="160"/>
        <v/>
      </c>
      <c r="DZ113" s="59" t="str">
        <f t="shared" si="161"/>
        <v/>
      </c>
      <c r="EA113" s="59" t="str">
        <f t="shared" si="162"/>
        <v/>
      </c>
      <c r="EB113" s="59" t="str">
        <f t="shared" si="163"/>
        <v/>
      </c>
      <c r="EC113" s="59" t="str">
        <f t="shared" si="164"/>
        <v/>
      </c>
      <c r="ED113" s="59" t="str">
        <f t="shared" si="165"/>
        <v/>
      </c>
      <c r="EE113" s="59" t="str">
        <f t="shared" si="166"/>
        <v/>
      </c>
      <c r="EF113" s="59" t="str">
        <f t="shared" si="167"/>
        <v/>
      </c>
      <c r="EG113" s="59" t="str">
        <f t="shared" si="168"/>
        <v/>
      </c>
      <c r="EH113" s="59" t="str">
        <f t="shared" si="169"/>
        <v/>
      </c>
      <c r="EI113" s="59" t="str">
        <f t="shared" si="170"/>
        <v/>
      </c>
      <c r="EJ113" s="59" t="str">
        <f t="shared" si="171"/>
        <v/>
      </c>
      <c r="EK113" s="59" t="str">
        <f t="shared" si="172"/>
        <v/>
      </c>
      <c r="EL113" s="59" t="str">
        <f t="shared" si="173"/>
        <v/>
      </c>
      <c r="EM113" s="59" t="str">
        <f t="shared" si="174"/>
        <v/>
      </c>
      <c r="EN113" s="59" t="str">
        <f t="shared" si="175"/>
        <v/>
      </c>
      <c r="EO113" s="59" t="str">
        <f t="shared" si="176"/>
        <v/>
      </c>
      <c r="EP113" s="59" t="str">
        <f t="shared" si="177"/>
        <v/>
      </c>
      <c r="EQ113" s="59" t="str">
        <f t="shared" si="178"/>
        <v/>
      </c>
      <c r="ER113" s="59" t="str">
        <f t="shared" si="179"/>
        <v/>
      </c>
      <c r="ES113" s="59" t="str">
        <f t="shared" si="180"/>
        <v/>
      </c>
      <c r="ET113" s="59" t="str">
        <f t="shared" si="181"/>
        <v/>
      </c>
      <c r="EU113" s="59" t="str">
        <f t="shared" si="182"/>
        <v/>
      </c>
      <c r="EV113" s="59" t="str">
        <f t="shared" si="183"/>
        <v/>
      </c>
      <c r="EW113" s="59" t="str">
        <f t="shared" si="184"/>
        <v/>
      </c>
      <c r="EX113" s="59" t="str">
        <f t="shared" si="185"/>
        <v/>
      </c>
      <c r="EY113" s="59" t="str">
        <f t="shared" si="186"/>
        <v/>
      </c>
      <c r="EZ113" s="59" t="str">
        <f t="shared" si="187"/>
        <v/>
      </c>
      <c r="FA113" s="59" t="str">
        <f t="shared" si="188"/>
        <v/>
      </c>
      <c r="FB113" s="59" t="str">
        <f t="shared" si="189"/>
        <v/>
      </c>
      <c r="FC113" s="59" t="str">
        <f t="shared" si="190"/>
        <v/>
      </c>
      <c r="FD113" s="59" t="str">
        <f t="shared" si="191"/>
        <v/>
      </c>
      <c r="FE113" s="59" t="str">
        <f t="shared" si="192"/>
        <v/>
      </c>
      <c r="FF113" s="59" t="str">
        <f t="shared" si="193"/>
        <v/>
      </c>
      <c r="FG113" s="59" t="str">
        <f t="shared" si="194"/>
        <v/>
      </c>
      <c r="FH113" s="59" t="str">
        <f t="shared" si="195"/>
        <v/>
      </c>
      <c r="FI113" s="59" t="str">
        <f t="shared" si="196"/>
        <v/>
      </c>
      <c r="FJ113" s="59" t="str">
        <f t="shared" si="197"/>
        <v/>
      </c>
      <c r="FK113" s="59" t="str">
        <f t="shared" si="198"/>
        <v/>
      </c>
      <c r="FL113" s="59" t="str">
        <f t="shared" si="199"/>
        <v/>
      </c>
      <c r="FM113" s="59" t="str">
        <f t="shared" si="200"/>
        <v/>
      </c>
    </row>
    <row r="114" spans="72:169" x14ac:dyDescent="0.25">
      <c r="BT114" s="58" t="str">
        <f t="shared" si="103"/>
        <v/>
      </c>
      <c r="BU114" s="59" t="str">
        <f t="shared" si="104"/>
        <v/>
      </c>
      <c r="BV114" s="59" t="str">
        <f t="shared" si="105"/>
        <v/>
      </c>
      <c r="BW114" s="59" t="str">
        <f t="shared" si="106"/>
        <v/>
      </c>
      <c r="BX114" s="59" t="str">
        <f t="shared" si="107"/>
        <v/>
      </c>
      <c r="BY114" s="59" t="str">
        <f t="shared" si="108"/>
        <v/>
      </c>
      <c r="BZ114" s="59" t="str">
        <f t="shared" si="109"/>
        <v/>
      </c>
      <c r="CA114" s="59" t="str">
        <f t="shared" si="110"/>
        <v/>
      </c>
      <c r="CB114" s="59" t="str">
        <f t="shared" si="111"/>
        <v/>
      </c>
      <c r="CC114" s="59" t="str">
        <f t="shared" si="112"/>
        <v/>
      </c>
      <c r="CD114" s="59" t="str">
        <f t="shared" si="113"/>
        <v/>
      </c>
      <c r="CE114" s="59" t="str">
        <f t="shared" si="114"/>
        <v/>
      </c>
      <c r="CF114" s="59" t="str">
        <f t="shared" si="115"/>
        <v/>
      </c>
      <c r="CG114" s="59" t="str">
        <f t="shared" si="116"/>
        <v/>
      </c>
      <c r="CH114" s="59" t="str">
        <f t="shared" si="117"/>
        <v/>
      </c>
      <c r="CI114" s="59" t="str">
        <f t="shared" si="118"/>
        <v/>
      </c>
      <c r="CJ114" s="59" t="str">
        <f t="shared" si="119"/>
        <v/>
      </c>
      <c r="CK114" s="59" t="str">
        <f t="shared" si="120"/>
        <v/>
      </c>
      <c r="CL114" s="59" t="str">
        <f t="shared" si="121"/>
        <v/>
      </c>
      <c r="CM114" s="59" t="str">
        <f t="shared" si="122"/>
        <v/>
      </c>
      <c r="CN114" s="59" t="str">
        <f t="shared" si="123"/>
        <v/>
      </c>
      <c r="CO114" s="59" t="str">
        <f t="shared" si="124"/>
        <v/>
      </c>
      <c r="CP114" s="59" t="str">
        <f t="shared" si="125"/>
        <v/>
      </c>
      <c r="CQ114" s="59" t="str">
        <f t="shared" si="126"/>
        <v/>
      </c>
      <c r="CR114" s="59" t="str">
        <f t="shared" si="127"/>
        <v/>
      </c>
      <c r="CS114" s="59" t="str">
        <f t="shared" si="128"/>
        <v/>
      </c>
      <c r="CT114" s="59" t="str">
        <f t="shared" si="129"/>
        <v/>
      </c>
      <c r="CU114" s="59" t="str">
        <f t="shared" si="130"/>
        <v/>
      </c>
      <c r="CV114" s="59" t="str">
        <f t="shared" si="131"/>
        <v/>
      </c>
      <c r="CW114" s="59" t="str">
        <f t="shared" si="132"/>
        <v/>
      </c>
      <c r="CX114" s="59" t="str">
        <f t="shared" si="133"/>
        <v/>
      </c>
      <c r="CY114" s="59" t="str">
        <f t="shared" si="134"/>
        <v/>
      </c>
      <c r="CZ114" s="59" t="str">
        <f t="shared" si="135"/>
        <v/>
      </c>
      <c r="DA114" s="59" t="str">
        <f t="shared" si="136"/>
        <v/>
      </c>
      <c r="DB114" s="59" t="str">
        <f t="shared" si="137"/>
        <v/>
      </c>
      <c r="DC114" s="59" t="str">
        <f t="shared" si="138"/>
        <v/>
      </c>
      <c r="DD114" s="59" t="str">
        <f t="shared" si="139"/>
        <v/>
      </c>
      <c r="DE114" s="59" t="str">
        <f t="shared" si="140"/>
        <v/>
      </c>
      <c r="DF114" s="59" t="str">
        <f t="shared" si="141"/>
        <v/>
      </c>
      <c r="DG114" s="59" t="str">
        <f t="shared" si="142"/>
        <v/>
      </c>
      <c r="DH114" s="59" t="str">
        <f t="shared" si="143"/>
        <v/>
      </c>
      <c r="DI114" s="59" t="str">
        <f t="shared" si="144"/>
        <v/>
      </c>
      <c r="DJ114" s="59" t="str">
        <f t="shared" si="145"/>
        <v/>
      </c>
      <c r="DK114" s="59" t="str">
        <f t="shared" si="146"/>
        <v/>
      </c>
      <c r="DL114" s="59" t="str">
        <f t="shared" si="147"/>
        <v/>
      </c>
      <c r="DM114" s="59" t="str">
        <f t="shared" si="148"/>
        <v/>
      </c>
      <c r="DN114" s="59" t="str">
        <f t="shared" si="149"/>
        <v/>
      </c>
      <c r="DO114" s="59" t="str">
        <f t="shared" si="150"/>
        <v/>
      </c>
      <c r="DP114" s="59" t="str">
        <f t="shared" si="151"/>
        <v/>
      </c>
      <c r="DQ114" s="59" t="str">
        <f t="shared" si="152"/>
        <v/>
      </c>
      <c r="DR114" s="59" t="str">
        <f t="shared" si="153"/>
        <v/>
      </c>
      <c r="DS114" s="59" t="str">
        <f t="shared" si="154"/>
        <v/>
      </c>
      <c r="DT114" s="59" t="str">
        <f t="shared" si="155"/>
        <v/>
      </c>
      <c r="DU114" s="59" t="str">
        <f t="shared" si="156"/>
        <v/>
      </c>
      <c r="DV114" s="59" t="str">
        <f t="shared" si="157"/>
        <v/>
      </c>
      <c r="DW114" s="59" t="str">
        <f t="shared" si="158"/>
        <v/>
      </c>
      <c r="DX114" s="59" t="str">
        <f t="shared" si="159"/>
        <v/>
      </c>
      <c r="DY114" s="59" t="str">
        <f t="shared" si="160"/>
        <v/>
      </c>
      <c r="DZ114" s="59" t="str">
        <f t="shared" si="161"/>
        <v/>
      </c>
      <c r="EA114" s="59" t="str">
        <f t="shared" si="162"/>
        <v/>
      </c>
      <c r="EB114" s="59" t="str">
        <f t="shared" si="163"/>
        <v/>
      </c>
      <c r="EC114" s="59" t="str">
        <f t="shared" si="164"/>
        <v/>
      </c>
      <c r="ED114" s="59" t="str">
        <f t="shared" si="165"/>
        <v/>
      </c>
      <c r="EE114" s="59" t="str">
        <f t="shared" si="166"/>
        <v/>
      </c>
      <c r="EF114" s="59" t="str">
        <f t="shared" si="167"/>
        <v/>
      </c>
      <c r="EG114" s="59" t="str">
        <f t="shared" si="168"/>
        <v/>
      </c>
      <c r="EH114" s="59" t="str">
        <f t="shared" si="169"/>
        <v/>
      </c>
      <c r="EI114" s="59" t="str">
        <f t="shared" si="170"/>
        <v/>
      </c>
      <c r="EJ114" s="59" t="str">
        <f t="shared" si="171"/>
        <v/>
      </c>
      <c r="EK114" s="59" t="str">
        <f t="shared" si="172"/>
        <v/>
      </c>
      <c r="EL114" s="59" t="str">
        <f t="shared" si="173"/>
        <v/>
      </c>
      <c r="EM114" s="59" t="str">
        <f t="shared" si="174"/>
        <v/>
      </c>
      <c r="EN114" s="59" t="str">
        <f t="shared" si="175"/>
        <v/>
      </c>
      <c r="EO114" s="59" t="str">
        <f t="shared" si="176"/>
        <v/>
      </c>
      <c r="EP114" s="59" t="str">
        <f t="shared" si="177"/>
        <v/>
      </c>
      <c r="EQ114" s="59" t="str">
        <f t="shared" si="178"/>
        <v/>
      </c>
      <c r="ER114" s="59" t="str">
        <f t="shared" si="179"/>
        <v/>
      </c>
      <c r="ES114" s="59" t="str">
        <f t="shared" si="180"/>
        <v/>
      </c>
      <c r="ET114" s="59" t="str">
        <f t="shared" si="181"/>
        <v/>
      </c>
      <c r="EU114" s="59" t="str">
        <f t="shared" si="182"/>
        <v/>
      </c>
      <c r="EV114" s="59" t="str">
        <f t="shared" si="183"/>
        <v/>
      </c>
      <c r="EW114" s="59" t="str">
        <f t="shared" si="184"/>
        <v/>
      </c>
      <c r="EX114" s="59" t="str">
        <f t="shared" si="185"/>
        <v/>
      </c>
      <c r="EY114" s="59" t="str">
        <f t="shared" si="186"/>
        <v/>
      </c>
      <c r="EZ114" s="59" t="str">
        <f t="shared" si="187"/>
        <v/>
      </c>
      <c r="FA114" s="59" t="str">
        <f t="shared" si="188"/>
        <v/>
      </c>
      <c r="FB114" s="59" t="str">
        <f t="shared" si="189"/>
        <v/>
      </c>
      <c r="FC114" s="59" t="str">
        <f t="shared" si="190"/>
        <v/>
      </c>
      <c r="FD114" s="59" t="str">
        <f t="shared" si="191"/>
        <v/>
      </c>
      <c r="FE114" s="59" t="str">
        <f t="shared" si="192"/>
        <v/>
      </c>
      <c r="FF114" s="59" t="str">
        <f t="shared" si="193"/>
        <v/>
      </c>
      <c r="FG114" s="59" t="str">
        <f t="shared" si="194"/>
        <v/>
      </c>
      <c r="FH114" s="59" t="str">
        <f t="shared" si="195"/>
        <v/>
      </c>
      <c r="FI114" s="59" t="str">
        <f t="shared" si="196"/>
        <v/>
      </c>
      <c r="FJ114" s="59" t="str">
        <f t="shared" si="197"/>
        <v/>
      </c>
      <c r="FK114" s="59" t="str">
        <f t="shared" si="198"/>
        <v/>
      </c>
      <c r="FL114" s="59" t="str">
        <f t="shared" si="199"/>
        <v/>
      </c>
      <c r="FM114" s="59" t="str">
        <f t="shared" si="200"/>
        <v/>
      </c>
    </row>
    <row r="115" spans="72:169" x14ac:dyDescent="0.25">
      <c r="BT115" s="58" t="str">
        <f t="shared" si="103"/>
        <v/>
      </c>
      <c r="BU115" s="59" t="str">
        <f t="shared" si="104"/>
        <v/>
      </c>
      <c r="BV115" s="59" t="str">
        <f t="shared" si="105"/>
        <v/>
      </c>
      <c r="BW115" s="59" t="str">
        <f t="shared" si="106"/>
        <v/>
      </c>
      <c r="BX115" s="59" t="str">
        <f t="shared" si="107"/>
        <v/>
      </c>
      <c r="BY115" s="59" t="str">
        <f t="shared" si="108"/>
        <v/>
      </c>
      <c r="BZ115" s="59" t="str">
        <f t="shared" si="109"/>
        <v/>
      </c>
      <c r="CA115" s="59" t="str">
        <f t="shared" si="110"/>
        <v/>
      </c>
      <c r="CB115" s="59" t="str">
        <f t="shared" si="111"/>
        <v/>
      </c>
      <c r="CC115" s="59" t="str">
        <f t="shared" si="112"/>
        <v/>
      </c>
      <c r="CD115" s="59" t="str">
        <f t="shared" si="113"/>
        <v/>
      </c>
      <c r="CE115" s="59" t="str">
        <f t="shared" si="114"/>
        <v/>
      </c>
      <c r="CF115" s="59" t="str">
        <f t="shared" si="115"/>
        <v/>
      </c>
      <c r="CG115" s="59" t="str">
        <f t="shared" si="116"/>
        <v/>
      </c>
      <c r="CH115" s="59" t="str">
        <f t="shared" si="117"/>
        <v/>
      </c>
      <c r="CI115" s="59" t="str">
        <f t="shared" si="118"/>
        <v/>
      </c>
      <c r="CJ115" s="59" t="str">
        <f t="shared" si="119"/>
        <v/>
      </c>
      <c r="CK115" s="59" t="str">
        <f t="shared" si="120"/>
        <v/>
      </c>
      <c r="CL115" s="59" t="str">
        <f t="shared" si="121"/>
        <v/>
      </c>
      <c r="CM115" s="59" t="str">
        <f t="shared" si="122"/>
        <v/>
      </c>
      <c r="CN115" s="59" t="str">
        <f t="shared" si="123"/>
        <v/>
      </c>
      <c r="CO115" s="59" t="str">
        <f t="shared" si="124"/>
        <v/>
      </c>
      <c r="CP115" s="59" t="str">
        <f t="shared" si="125"/>
        <v/>
      </c>
      <c r="CQ115" s="59" t="str">
        <f t="shared" si="126"/>
        <v/>
      </c>
      <c r="CR115" s="59" t="str">
        <f t="shared" si="127"/>
        <v/>
      </c>
      <c r="CS115" s="59" t="str">
        <f t="shared" si="128"/>
        <v/>
      </c>
      <c r="CT115" s="59" t="str">
        <f t="shared" si="129"/>
        <v/>
      </c>
      <c r="CU115" s="59" t="str">
        <f t="shared" si="130"/>
        <v/>
      </c>
      <c r="CV115" s="59" t="str">
        <f t="shared" si="131"/>
        <v/>
      </c>
      <c r="CW115" s="59" t="str">
        <f t="shared" si="132"/>
        <v/>
      </c>
      <c r="CX115" s="59" t="str">
        <f t="shared" si="133"/>
        <v/>
      </c>
      <c r="CY115" s="59" t="str">
        <f t="shared" si="134"/>
        <v/>
      </c>
      <c r="CZ115" s="59" t="str">
        <f t="shared" si="135"/>
        <v/>
      </c>
      <c r="DA115" s="59" t="str">
        <f t="shared" si="136"/>
        <v/>
      </c>
      <c r="DB115" s="59" t="str">
        <f t="shared" si="137"/>
        <v/>
      </c>
      <c r="DC115" s="59" t="str">
        <f t="shared" si="138"/>
        <v/>
      </c>
      <c r="DD115" s="59" t="str">
        <f t="shared" si="139"/>
        <v/>
      </c>
      <c r="DE115" s="59" t="str">
        <f t="shared" si="140"/>
        <v/>
      </c>
      <c r="DF115" s="59" t="str">
        <f t="shared" si="141"/>
        <v/>
      </c>
      <c r="DG115" s="59" t="str">
        <f t="shared" si="142"/>
        <v/>
      </c>
      <c r="DH115" s="59" t="str">
        <f t="shared" si="143"/>
        <v/>
      </c>
      <c r="DI115" s="59" t="str">
        <f t="shared" si="144"/>
        <v/>
      </c>
      <c r="DJ115" s="59" t="str">
        <f t="shared" si="145"/>
        <v/>
      </c>
      <c r="DK115" s="59" t="str">
        <f t="shared" si="146"/>
        <v/>
      </c>
      <c r="DL115" s="59" t="str">
        <f t="shared" si="147"/>
        <v/>
      </c>
      <c r="DM115" s="59" t="str">
        <f t="shared" si="148"/>
        <v/>
      </c>
      <c r="DN115" s="59" t="str">
        <f t="shared" si="149"/>
        <v/>
      </c>
      <c r="DO115" s="59" t="str">
        <f t="shared" si="150"/>
        <v/>
      </c>
      <c r="DP115" s="59" t="str">
        <f t="shared" si="151"/>
        <v/>
      </c>
      <c r="DQ115" s="59" t="str">
        <f t="shared" si="152"/>
        <v/>
      </c>
      <c r="DR115" s="59" t="str">
        <f t="shared" si="153"/>
        <v/>
      </c>
      <c r="DS115" s="59" t="str">
        <f t="shared" si="154"/>
        <v/>
      </c>
      <c r="DT115" s="59" t="str">
        <f t="shared" si="155"/>
        <v/>
      </c>
      <c r="DU115" s="59" t="str">
        <f t="shared" si="156"/>
        <v/>
      </c>
      <c r="DV115" s="59" t="str">
        <f t="shared" si="157"/>
        <v/>
      </c>
      <c r="DW115" s="59" t="str">
        <f t="shared" si="158"/>
        <v/>
      </c>
      <c r="DX115" s="59" t="str">
        <f t="shared" si="159"/>
        <v/>
      </c>
      <c r="DY115" s="59" t="str">
        <f t="shared" si="160"/>
        <v/>
      </c>
      <c r="DZ115" s="59" t="str">
        <f t="shared" si="161"/>
        <v/>
      </c>
      <c r="EA115" s="59" t="str">
        <f t="shared" si="162"/>
        <v/>
      </c>
      <c r="EB115" s="59" t="str">
        <f t="shared" si="163"/>
        <v/>
      </c>
      <c r="EC115" s="59" t="str">
        <f t="shared" si="164"/>
        <v/>
      </c>
      <c r="ED115" s="59" t="str">
        <f t="shared" si="165"/>
        <v/>
      </c>
      <c r="EE115" s="59" t="str">
        <f t="shared" si="166"/>
        <v/>
      </c>
      <c r="EF115" s="59" t="str">
        <f t="shared" si="167"/>
        <v/>
      </c>
      <c r="EG115" s="59" t="str">
        <f t="shared" si="168"/>
        <v/>
      </c>
      <c r="EH115" s="59" t="str">
        <f t="shared" si="169"/>
        <v/>
      </c>
      <c r="EI115" s="59" t="str">
        <f t="shared" si="170"/>
        <v/>
      </c>
      <c r="EJ115" s="59" t="str">
        <f t="shared" si="171"/>
        <v/>
      </c>
      <c r="EK115" s="59" t="str">
        <f t="shared" si="172"/>
        <v/>
      </c>
      <c r="EL115" s="59" t="str">
        <f t="shared" si="173"/>
        <v/>
      </c>
      <c r="EM115" s="59" t="str">
        <f t="shared" si="174"/>
        <v/>
      </c>
      <c r="EN115" s="59" t="str">
        <f t="shared" si="175"/>
        <v/>
      </c>
      <c r="EO115" s="59" t="str">
        <f t="shared" si="176"/>
        <v/>
      </c>
      <c r="EP115" s="59" t="str">
        <f t="shared" si="177"/>
        <v/>
      </c>
      <c r="EQ115" s="59" t="str">
        <f t="shared" si="178"/>
        <v/>
      </c>
      <c r="ER115" s="59" t="str">
        <f t="shared" si="179"/>
        <v/>
      </c>
      <c r="ES115" s="59" t="str">
        <f t="shared" si="180"/>
        <v/>
      </c>
      <c r="ET115" s="59" t="str">
        <f t="shared" si="181"/>
        <v/>
      </c>
      <c r="EU115" s="59" t="str">
        <f t="shared" si="182"/>
        <v/>
      </c>
      <c r="EV115" s="59" t="str">
        <f t="shared" si="183"/>
        <v/>
      </c>
      <c r="EW115" s="59" t="str">
        <f t="shared" si="184"/>
        <v/>
      </c>
      <c r="EX115" s="59" t="str">
        <f t="shared" si="185"/>
        <v/>
      </c>
      <c r="EY115" s="59" t="str">
        <f t="shared" si="186"/>
        <v/>
      </c>
      <c r="EZ115" s="59" t="str">
        <f t="shared" si="187"/>
        <v/>
      </c>
      <c r="FA115" s="59" t="str">
        <f t="shared" si="188"/>
        <v/>
      </c>
      <c r="FB115" s="59" t="str">
        <f t="shared" si="189"/>
        <v/>
      </c>
      <c r="FC115" s="59" t="str">
        <f t="shared" si="190"/>
        <v/>
      </c>
      <c r="FD115" s="59" t="str">
        <f t="shared" si="191"/>
        <v/>
      </c>
      <c r="FE115" s="59" t="str">
        <f t="shared" si="192"/>
        <v/>
      </c>
      <c r="FF115" s="59" t="str">
        <f t="shared" si="193"/>
        <v/>
      </c>
      <c r="FG115" s="59" t="str">
        <f t="shared" si="194"/>
        <v/>
      </c>
      <c r="FH115" s="59" t="str">
        <f t="shared" si="195"/>
        <v/>
      </c>
      <c r="FI115" s="59" t="str">
        <f t="shared" si="196"/>
        <v/>
      </c>
      <c r="FJ115" s="59" t="str">
        <f t="shared" si="197"/>
        <v/>
      </c>
      <c r="FK115" s="59" t="str">
        <f t="shared" si="198"/>
        <v/>
      </c>
      <c r="FL115" s="59" t="str">
        <f t="shared" si="199"/>
        <v/>
      </c>
      <c r="FM115" s="59" t="str">
        <f t="shared" si="200"/>
        <v/>
      </c>
    </row>
    <row r="116" spans="72:169" x14ac:dyDescent="0.25">
      <c r="BT116" s="58" t="str">
        <f t="shared" si="103"/>
        <v/>
      </c>
      <c r="BU116" s="59" t="str">
        <f t="shared" si="104"/>
        <v/>
      </c>
      <c r="BV116" s="59" t="str">
        <f t="shared" si="105"/>
        <v/>
      </c>
      <c r="BW116" s="59" t="str">
        <f t="shared" si="106"/>
        <v/>
      </c>
      <c r="BX116" s="59" t="str">
        <f t="shared" si="107"/>
        <v/>
      </c>
      <c r="BY116" s="59" t="str">
        <f t="shared" si="108"/>
        <v/>
      </c>
      <c r="BZ116" s="59" t="str">
        <f t="shared" si="109"/>
        <v/>
      </c>
      <c r="CA116" s="59" t="str">
        <f t="shared" si="110"/>
        <v/>
      </c>
      <c r="CB116" s="59" t="str">
        <f t="shared" si="111"/>
        <v/>
      </c>
      <c r="CC116" s="59" t="str">
        <f t="shared" si="112"/>
        <v/>
      </c>
      <c r="CD116" s="59" t="str">
        <f t="shared" si="113"/>
        <v/>
      </c>
      <c r="CE116" s="59" t="str">
        <f t="shared" si="114"/>
        <v/>
      </c>
      <c r="CF116" s="59" t="str">
        <f t="shared" si="115"/>
        <v/>
      </c>
      <c r="CG116" s="59" t="str">
        <f t="shared" si="116"/>
        <v/>
      </c>
      <c r="CH116" s="59" t="str">
        <f t="shared" si="117"/>
        <v/>
      </c>
      <c r="CI116" s="59" t="str">
        <f t="shared" si="118"/>
        <v/>
      </c>
      <c r="CJ116" s="59" t="str">
        <f t="shared" si="119"/>
        <v/>
      </c>
      <c r="CK116" s="59" t="str">
        <f t="shared" si="120"/>
        <v/>
      </c>
      <c r="CL116" s="59" t="str">
        <f t="shared" si="121"/>
        <v/>
      </c>
      <c r="CM116" s="59" t="str">
        <f t="shared" si="122"/>
        <v/>
      </c>
      <c r="CN116" s="59" t="str">
        <f t="shared" si="123"/>
        <v/>
      </c>
      <c r="CO116" s="59" t="str">
        <f t="shared" si="124"/>
        <v/>
      </c>
      <c r="CP116" s="59" t="str">
        <f t="shared" si="125"/>
        <v/>
      </c>
      <c r="CQ116" s="59" t="str">
        <f t="shared" si="126"/>
        <v/>
      </c>
      <c r="CR116" s="59" t="str">
        <f t="shared" si="127"/>
        <v/>
      </c>
      <c r="CS116" s="59" t="str">
        <f t="shared" si="128"/>
        <v/>
      </c>
      <c r="CT116" s="59" t="str">
        <f t="shared" si="129"/>
        <v/>
      </c>
      <c r="CU116" s="59" t="str">
        <f t="shared" si="130"/>
        <v/>
      </c>
      <c r="CV116" s="59" t="str">
        <f t="shared" si="131"/>
        <v/>
      </c>
      <c r="CW116" s="59" t="str">
        <f t="shared" si="132"/>
        <v/>
      </c>
      <c r="CX116" s="59" t="str">
        <f t="shared" si="133"/>
        <v/>
      </c>
      <c r="CY116" s="59" t="str">
        <f t="shared" si="134"/>
        <v/>
      </c>
      <c r="CZ116" s="59" t="str">
        <f t="shared" si="135"/>
        <v/>
      </c>
      <c r="DA116" s="59" t="str">
        <f t="shared" si="136"/>
        <v/>
      </c>
      <c r="DB116" s="59" t="str">
        <f t="shared" si="137"/>
        <v/>
      </c>
      <c r="DC116" s="59" t="str">
        <f t="shared" si="138"/>
        <v/>
      </c>
      <c r="DD116" s="59" t="str">
        <f t="shared" si="139"/>
        <v/>
      </c>
      <c r="DE116" s="59" t="str">
        <f t="shared" si="140"/>
        <v/>
      </c>
      <c r="DF116" s="59" t="str">
        <f t="shared" si="141"/>
        <v/>
      </c>
      <c r="DG116" s="59" t="str">
        <f t="shared" si="142"/>
        <v/>
      </c>
      <c r="DH116" s="59" t="str">
        <f t="shared" si="143"/>
        <v/>
      </c>
      <c r="DI116" s="59" t="str">
        <f t="shared" si="144"/>
        <v/>
      </c>
      <c r="DJ116" s="59" t="str">
        <f t="shared" si="145"/>
        <v/>
      </c>
      <c r="DK116" s="59" t="str">
        <f t="shared" si="146"/>
        <v/>
      </c>
      <c r="DL116" s="59" t="str">
        <f t="shared" si="147"/>
        <v/>
      </c>
      <c r="DM116" s="59" t="str">
        <f t="shared" si="148"/>
        <v/>
      </c>
      <c r="DN116" s="59" t="str">
        <f t="shared" si="149"/>
        <v/>
      </c>
      <c r="DO116" s="59" t="str">
        <f t="shared" si="150"/>
        <v/>
      </c>
      <c r="DP116" s="59" t="str">
        <f t="shared" si="151"/>
        <v/>
      </c>
      <c r="DQ116" s="59" t="str">
        <f t="shared" si="152"/>
        <v/>
      </c>
      <c r="DR116" s="59" t="str">
        <f t="shared" si="153"/>
        <v/>
      </c>
      <c r="DS116" s="59" t="str">
        <f t="shared" si="154"/>
        <v/>
      </c>
      <c r="DT116" s="59" t="str">
        <f t="shared" si="155"/>
        <v/>
      </c>
      <c r="DU116" s="59" t="str">
        <f t="shared" si="156"/>
        <v/>
      </c>
      <c r="DV116" s="59" t="str">
        <f t="shared" si="157"/>
        <v/>
      </c>
      <c r="DW116" s="59" t="str">
        <f t="shared" si="158"/>
        <v/>
      </c>
      <c r="DX116" s="59" t="str">
        <f t="shared" si="159"/>
        <v/>
      </c>
      <c r="DY116" s="59" t="str">
        <f t="shared" si="160"/>
        <v/>
      </c>
      <c r="DZ116" s="59" t="str">
        <f t="shared" si="161"/>
        <v/>
      </c>
      <c r="EA116" s="59" t="str">
        <f t="shared" si="162"/>
        <v/>
      </c>
      <c r="EB116" s="59" t="str">
        <f t="shared" si="163"/>
        <v/>
      </c>
      <c r="EC116" s="59" t="str">
        <f t="shared" si="164"/>
        <v/>
      </c>
      <c r="ED116" s="59" t="str">
        <f t="shared" si="165"/>
        <v/>
      </c>
      <c r="EE116" s="59" t="str">
        <f t="shared" si="166"/>
        <v/>
      </c>
      <c r="EF116" s="59" t="str">
        <f t="shared" si="167"/>
        <v/>
      </c>
      <c r="EG116" s="59" t="str">
        <f t="shared" si="168"/>
        <v/>
      </c>
      <c r="EH116" s="59" t="str">
        <f t="shared" si="169"/>
        <v/>
      </c>
      <c r="EI116" s="59" t="str">
        <f t="shared" si="170"/>
        <v/>
      </c>
      <c r="EJ116" s="59" t="str">
        <f t="shared" si="171"/>
        <v/>
      </c>
      <c r="EK116" s="59" t="str">
        <f t="shared" si="172"/>
        <v/>
      </c>
      <c r="EL116" s="59" t="str">
        <f t="shared" si="173"/>
        <v/>
      </c>
      <c r="EM116" s="59" t="str">
        <f t="shared" si="174"/>
        <v/>
      </c>
      <c r="EN116" s="59" t="str">
        <f t="shared" si="175"/>
        <v/>
      </c>
      <c r="EO116" s="59" t="str">
        <f t="shared" si="176"/>
        <v/>
      </c>
      <c r="EP116" s="59" t="str">
        <f t="shared" si="177"/>
        <v/>
      </c>
      <c r="EQ116" s="59" t="str">
        <f t="shared" si="178"/>
        <v/>
      </c>
      <c r="ER116" s="59" t="str">
        <f t="shared" si="179"/>
        <v/>
      </c>
      <c r="ES116" s="59" t="str">
        <f t="shared" si="180"/>
        <v/>
      </c>
      <c r="ET116" s="59" t="str">
        <f t="shared" si="181"/>
        <v/>
      </c>
      <c r="EU116" s="59" t="str">
        <f t="shared" si="182"/>
        <v/>
      </c>
      <c r="EV116" s="59" t="str">
        <f t="shared" si="183"/>
        <v/>
      </c>
      <c r="EW116" s="59" t="str">
        <f t="shared" si="184"/>
        <v/>
      </c>
      <c r="EX116" s="59" t="str">
        <f t="shared" si="185"/>
        <v/>
      </c>
      <c r="EY116" s="59" t="str">
        <f t="shared" si="186"/>
        <v/>
      </c>
      <c r="EZ116" s="59" t="str">
        <f t="shared" si="187"/>
        <v/>
      </c>
      <c r="FA116" s="59" t="str">
        <f t="shared" si="188"/>
        <v/>
      </c>
      <c r="FB116" s="59" t="str">
        <f t="shared" si="189"/>
        <v/>
      </c>
      <c r="FC116" s="59" t="str">
        <f t="shared" si="190"/>
        <v/>
      </c>
      <c r="FD116" s="59" t="str">
        <f t="shared" si="191"/>
        <v/>
      </c>
      <c r="FE116" s="59" t="str">
        <f t="shared" si="192"/>
        <v/>
      </c>
      <c r="FF116" s="59" t="str">
        <f t="shared" si="193"/>
        <v/>
      </c>
      <c r="FG116" s="59" t="str">
        <f t="shared" si="194"/>
        <v/>
      </c>
      <c r="FH116" s="59" t="str">
        <f t="shared" si="195"/>
        <v/>
      </c>
      <c r="FI116" s="59" t="str">
        <f t="shared" si="196"/>
        <v/>
      </c>
      <c r="FJ116" s="59" t="str">
        <f t="shared" si="197"/>
        <v/>
      </c>
      <c r="FK116" s="59" t="str">
        <f t="shared" si="198"/>
        <v/>
      </c>
      <c r="FL116" s="59" t="str">
        <f t="shared" si="199"/>
        <v/>
      </c>
      <c r="FM116" s="59" t="str">
        <f t="shared" si="200"/>
        <v/>
      </c>
    </row>
    <row r="117" spans="72:169" x14ac:dyDescent="0.25">
      <c r="BT117" s="58" t="str">
        <f t="shared" si="103"/>
        <v/>
      </c>
      <c r="BU117" s="59" t="str">
        <f t="shared" si="104"/>
        <v/>
      </c>
      <c r="BV117" s="59" t="str">
        <f t="shared" si="105"/>
        <v/>
      </c>
      <c r="BW117" s="59" t="str">
        <f t="shared" si="106"/>
        <v/>
      </c>
      <c r="BX117" s="59" t="str">
        <f t="shared" si="107"/>
        <v/>
      </c>
      <c r="BY117" s="59" t="str">
        <f t="shared" si="108"/>
        <v/>
      </c>
      <c r="BZ117" s="59" t="str">
        <f t="shared" si="109"/>
        <v/>
      </c>
      <c r="CA117" s="59" t="str">
        <f t="shared" si="110"/>
        <v/>
      </c>
      <c r="CB117" s="59" t="str">
        <f t="shared" si="111"/>
        <v/>
      </c>
      <c r="CC117" s="59" t="str">
        <f t="shared" si="112"/>
        <v/>
      </c>
      <c r="CD117" s="59" t="str">
        <f t="shared" si="113"/>
        <v/>
      </c>
      <c r="CE117" s="59" t="str">
        <f t="shared" si="114"/>
        <v/>
      </c>
      <c r="CF117" s="59" t="str">
        <f t="shared" si="115"/>
        <v/>
      </c>
      <c r="CG117" s="59" t="str">
        <f t="shared" si="116"/>
        <v/>
      </c>
      <c r="CH117" s="59" t="str">
        <f t="shared" si="117"/>
        <v/>
      </c>
      <c r="CI117" s="59" t="str">
        <f t="shared" si="118"/>
        <v/>
      </c>
      <c r="CJ117" s="59" t="str">
        <f t="shared" si="119"/>
        <v/>
      </c>
      <c r="CK117" s="59" t="str">
        <f t="shared" si="120"/>
        <v/>
      </c>
      <c r="CL117" s="59" t="str">
        <f t="shared" si="121"/>
        <v/>
      </c>
      <c r="CM117" s="59" t="str">
        <f t="shared" si="122"/>
        <v/>
      </c>
      <c r="CN117" s="59" t="str">
        <f t="shared" si="123"/>
        <v/>
      </c>
      <c r="CO117" s="59" t="str">
        <f t="shared" si="124"/>
        <v/>
      </c>
      <c r="CP117" s="59" t="str">
        <f t="shared" si="125"/>
        <v/>
      </c>
      <c r="CQ117" s="59" t="str">
        <f t="shared" si="126"/>
        <v/>
      </c>
      <c r="CR117" s="59" t="str">
        <f t="shared" si="127"/>
        <v/>
      </c>
      <c r="CS117" s="59" t="str">
        <f t="shared" si="128"/>
        <v/>
      </c>
      <c r="CT117" s="59" t="str">
        <f t="shared" si="129"/>
        <v/>
      </c>
      <c r="CU117" s="59" t="str">
        <f t="shared" si="130"/>
        <v/>
      </c>
      <c r="CV117" s="59" t="str">
        <f t="shared" si="131"/>
        <v/>
      </c>
      <c r="CW117" s="59" t="str">
        <f t="shared" si="132"/>
        <v/>
      </c>
      <c r="CX117" s="59" t="str">
        <f t="shared" si="133"/>
        <v/>
      </c>
      <c r="CY117" s="59" t="str">
        <f t="shared" si="134"/>
        <v/>
      </c>
      <c r="CZ117" s="59" t="str">
        <f t="shared" si="135"/>
        <v/>
      </c>
      <c r="DA117" s="59" t="str">
        <f t="shared" si="136"/>
        <v/>
      </c>
      <c r="DB117" s="59" t="str">
        <f t="shared" si="137"/>
        <v/>
      </c>
      <c r="DC117" s="59" t="str">
        <f t="shared" si="138"/>
        <v/>
      </c>
      <c r="DD117" s="59" t="str">
        <f t="shared" si="139"/>
        <v/>
      </c>
      <c r="DE117" s="59" t="str">
        <f t="shared" si="140"/>
        <v/>
      </c>
      <c r="DF117" s="59" t="str">
        <f t="shared" si="141"/>
        <v/>
      </c>
      <c r="DG117" s="59" t="str">
        <f t="shared" si="142"/>
        <v/>
      </c>
      <c r="DH117" s="59" t="str">
        <f t="shared" si="143"/>
        <v/>
      </c>
      <c r="DI117" s="59" t="str">
        <f t="shared" si="144"/>
        <v/>
      </c>
      <c r="DJ117" s="59" t="str">
        <f t="shared" si="145"/>
        <v/>
      </c>
      <c r="DK117" s="59" t="str">
        <f t="shared" si="146"/>
        <v/>
      </c>
      <c r="DL117" s="59" t="str">
        <f t="shared" si="147"/>
        <v/>
      </c>
      <c r="DM117" s="59" t="str">
        <f t="shared" si="148"/>
        <v/>
      </c>
      <c r="DN117" s="59" t="str">
        <f t="shared" si="149"/>
        <v/>
      </c>
      <c r="DO117" s="59" t="str">
        <f t="shared" si="150"/>
        <v/>
      </c>
      <c r="DP117" s="59" t="str">
        <f t="shared" si="151"/>
        <v/>
      </c>
      <c r="DQ117" s="59" t="str">
        <f t="shared" si="152"/>
        <v/>
      </c>
      <c r="DR117" s="59" t="str">
        <f t="shared" si="153"/>
        <v/>
      </c>
      <c r="DS117" s="59" t="str">
        <f t="shared" si="154"/>
        <v/>
      </c>
      <c r="DT117" s="59" t="str">
        <f t="shared" si="155"/>
        <v/>
      </c>
      <c r="DU117" s="59" t="str">
        <f t="shared" si="156"/>
        <v/>
      </c>
      <c r="DV117" s="59" t="str">
        <f t="shared" si="157"/>
        <v/>
      </c>
      <c r="DW117" s="59" t="str">
        <f t="shared" si="158"/>
        <v/>
      </c>
      <c r="DX117" s="59" t="str">
        <f t="shared" si="159"/>
        <v/>
      </c>
      <c r="DY117" s="59" t="str">
        <f t="shared" si="160"/>
        <v/>
      </c>
      <c r="DZ117" s="59" t="str">
        <f t="shared" si="161"/>
        <v/>
      </c>
      <c r="EA117" s="59" t="str">
        <f t="shared" si="162"/>
        <v/>
      </c>
      <c r="EB117" s="59" t="str">
        <f t="shared" si="163"/>
        <v/>
      </c>
      <c r="EC117" s="59" t="str">
        <f t="shared" si="164"/>
        <v/>
      </c>
      <c r="ED117" s="59" t="str">
        <f t="shared" si="165"/>
        <v/>
      </c>
      <c r="EE117" s="59" t="str">
        <f t="shared" si="166"/>
        <v/>
      </c>
      <c r="EF117" s="59" t="str">
        <f t="shared" si="167"/>
        <v/>
      </c>
      <c r="EG117" s="59" t="str">
        <f t="shared" si="168"/>
        <v/>
      </c>
      <c r="EH117" s="59" t="str">
        <f t="shared" si="169"/>
        <v/>
      </c>
      <c r="EI117" s="59" t="str">
        <f t="shared" si="170"/>
        <v/>
      </c>
      <c r="EJ117" s="59" t="str">
        <f t="shared" si="171"/>
        <v/>
      </c>
      <c r="EK117" s="59" t="str">
        <f t="shared" si="172"/>
        <v/>
      </c>
      <c r="EL117" s="59" t="str">
        <f t="shared" si="173"/>
        <v/>
      </c>
      <c r="EM117" s="59" t="str">
        <f t="shared" si="174"/>
        <v/>
      </c>
      <c r="EN117" s="59" t="str">
        <f t="shared" si="175"/>
        <v/>
      </c>
      <c r="EO117" s="59" t="str">
        <f t="shared" si="176"/>
        <v/>
      </c>
      <c r="EP117" s="59" t="str">
        <f t="shared" si="177"/>
        <v/>
      </c>
      <c r="EQ117" s="59" t="str">
        <f t="shared" si="178"/>
        <v/>
      </c>
      <c r="ER117" s="59" t="str">
        <f t="shared" si="179"/>
        <v/>
      </c>
      <c r="ES117" s="59" t="str">
        <f t="shared" si="180"/>
        <v/>
      </c>
      <c r="ET117" s="59" t="str">
        <f t="shared" si="181"/>
        <v/>
      </c>
      <c r="EU117" s="59" t="str">
        <f t="shared" si="182"/>
        <v/>
      </c>
      <c r="EV117" s="59" t="str">
        <f t="shared" si="183"/>
        <v/>
      </c>
      <c r="EW117" s="59" t="str">
        <f t="shared" si="184"/>
        <v/>
      </c>
      <c r="EX117" s="59" t="str">
        <f t="shared" si="185"/>
        <v/>
      </c>
      <c r="EY117" s="59" t="str">
        <f t="shared" si="186"/>
        <v/>
      </c>
      <c r="EZ117" s="59" t="str">
        <f t="shared" si="187"/>
        <v/>
      </c>
      <c r="FA117" s="59" t="str">
        <f t="shared" si="188"/>
        <v/>
      </c>
      <c r="FB117" s="59" t="str">
        <f t="shared" si="189"/>
        <v/>
      </c>
      <c r="FC117" s="59" t="str">
        <f t="shared" si="190"/>
        <v/>
      </c>
      <c r="FD117" s="59" t="str">
        <f t="shared" si="191"/>
        <v/>
      </c>
      <c r="FE117" s="59" t="str">
        <f t="shared" si="192"/>
        <v/>
      </c>
      <c r="FF117" s="59" t="str">
        <f t="shared" si="193"/>
        <v/>
      </c>
      <c r="FG117" s="59" t="str">
        <f t="shared" si="194"/>
        <v/>
      </c>
      <c r="FH117" s="59" t="str">
        <f t="shared" si="195"/>
        <v/>
      </c>
      <c r="FI117" s="59" t="str">
        <f t="shared" si="196"/>
        <v/>
      </c>
      <c r="FJ117" s="59" t="str">
        <f t="shared" si="197"/>
        <v/>
      </c>
      <c r="FK117" s="59" t="str">
        <f t="shared" si="198"/>
        <v/>
      </c>
      <c r="FL117" s="59" t="str">
        <f t="shared" si="199"/>
        <v/>
      </c>
      <c r="FM117" s="59" t="str">
        <f t="shared" si="200"/>
        <v/>
      </c>
    </row>
    <row r="118" spans="72:169" x14ac:dyDescent="0.25">
      <c r="BT118" s="58" t="str">
        <f t="shared" si="103"/>
        <v/>
      </c>
      <c r="BU118" s="59" t="str">
        <f t="shared" si="104"/>
        <v/>
      </c>
      <c r="BV118" s="59" t="str">
        <f t="shared" si="105"/>
        <v/>
      </c>
      <c r="BW118" s="59" t="str">
        <f t="shared" si="106"/>
        <v/>
      </c>
      <c r="BX118" s="59" t="str">
        <f t="shared" si="107"/>
        <v/>
      </c>
      <c r="BY118" s="59" t="str">
        <f t="shared" si="108"/>
        <v/>
      </c>
      <c r="BZ118" s="59" t="str">
        <f t="shared" si="109"/>
        <v/>
      </c>
      <c r="CA118" s="59" t="str">
        <f t="shared" si="110"/>
        <v/>
      </c>
      <c r="CB118" s="59" t="str">
        <f t="shared" si="111"/>
        <v/>
      </c>
      <c r="CC118" s="59" t="str">
        <f t="shared" si="112"/>
        <v/>
      </c>
      <c r="CD118" s="59" t="str">
        <f t="shared" si="113"/>
        <v/>
      </c>
      <c r="CE118" s="59" t="str">
        <f t="shared" si="114"/>
        <v/>
      </c>
      <c r="CF118" s="59" t="str">
        <f t="shared" si="115"/>
        <v/>
      </c>
      <c r="CG118" s="59" t="str">
        <f t="shared" si="116"/>
        <v/>
      </c>
      <c r="CH118" s="59" t="str">
        <f t="shared" si="117"/>
        <v/>
      </c>
      <c r="CI118" s="59" t="str">
        <f t="shared" si="118"/>
        <v/>
      </c>
      <c r="CJ118" s="59" t="str">
        <f t="shared" si="119"/>
        <v/>
      </c>
      <c r="CK118" s="59" t="str">
        <f t="shared" si="120"/>
        <v/>
      </c>
      <c r="CL118" s="59" t="str">
        <f t="shared" si="121"/>
        <v/>
      </c>
      <c r="CM118" s="59" t="str">
        <f t="shared" si="122"/>
        <v/>
      </c>
      <c r="CN118" s="59" t="str">
        <f t="shared" si="123"/>
        <v/>
      </c>
      <c r="CO118" s="59" t="str">
        <f t="shared" si="124"/>
        <v/>
      </c>
      <c r="CP118" s="59" t="str">
        <f t="shared" si="125"/>
        <v/>
      </c>
      <c r="CQ118" s="59" t="str">
        <f t="shared" si="126"/>
        <v/>
      </c>
      <c r="CR118" s="59" t="str">
        <f t="shared" si="127"/>
        <v/>
      </c>
      <c r="CS118" s="59" t="str">
        <f t="shared" si="128"/>
        <v/>
      </c>
      <c r="CT118" s="59" t="str">
        <f t="shared" si="129"/>
        <v/>
      </c>
      <c r="CU118" s="59" t="str">
        <f t="shared" si="130"/>
        <v/>
      </c>
      <c r="CV118" s="59" t="str">
        <f t="shared" si="131"/>
        <v/>
      </c>
      <c r="CW118" s="59" t="str">
        <f t="shared" si="132"/>
        <v/>
      </c>
      <c r="CX118" s="59" t="str">
        <f t="shared" si="133"/>
        <v/>
      </c>
      <c r="CY118" s="59" t="str">
        <f t="shared" si="134"/>
        <v/>
      </c>
      <c r="CZ118" s="59" t="str">
        <f t="shared" si="135"/>
        <v/>
      </c>
      <c r="DA118" s="59" t="str">
        <f t="shared" si="136"/>
        <v/>
      </c>
      <c r="DB118" s="59" t="str">
        <f t="shared" si="137"/>
        <v/>
      </c>
      <c r="DC118" s="59" t="str">
        <f t="shared" si="138"/>
        <v/>
      </c>
      <c r="DD118" s="59" t="str">
        <f t="shared" si="139"/>
        <v/>
      </c>
      <c r="DE118" s="59" t="str">
        <f t="shared" si="140"/>
        <v/>
      </c>
      <c r="DF118" s="59" t="str">
        <f t="shared" si="141"/>
        <v/>
      </c>
      <c r="DG118" s="59" t="str">
        <f t="shared" si="142"/>
        <v/>
      </c>
      <c r="DH118" s="59" t="str">
        <f t="shared" si="143"/>
        <v/>
      </c>
      <c r="DI118" s="59" t="str">
        <f t="shared" si="144"/>
        <v/>
      </c>
      <c r="DJ118" s="59" t="str">
        <f t="shared" si="145"/>
        <v/>
      </c>
      <c r="DK118" s="59" t="str">
        <f t="shared" si="146"/>
        <v/>
      </c>
      <c r="DL118" s="59" t="str">
        <f t="shared" si="147"/>
        <v/>
      </c>
      <c r="DM118" s="59" t="str">
        <f t="shared" si="148"/>
        <v/>
      </c>
      <c r="DN118" s="59" t="str">
        <f t="shared" si="149"/>
        <v/>
      </c>
      <c r="DO118" s="59" t="str">
        <f t="shared" si="150"/>
        <v/>
      </c>
      <c r="DP118" s="59" t="str">
        <f t="shared" si="151"/>
        <v/>
      </c>
      <c r="DQ118" s="59" t="str">
        <f t="shared" si="152"/>
        <v/>
      </c>
      <c r="DR118" s="59" t="str">
        <f t="shared" si="153"/>
        <v/>
      </c>
      <c r="DS118" s="59" t="str">
        <f t="shared" si="154"/>
        <v/>
      </c>
      <c r="DT118" s="59" t="str">
        <f t="shared" si="155"/>
        <v/>
      </c>
      <c r="DU118" s="59" t="str">
        <f t="shared" si="156"/>
        <v/>
      </c>
      <c r="DV118" s="59" t="str">
        <f t="shared" si="157"/>
        <v/>
      </c>
      <c r="DW118" s="59" t="str">
        <f t="shared" si="158"/>
        <v/>
      </c>
      <c r="DX118" s="59" t="str">
        <f t="shared" si="159"/>
        <v/>
      </c>
      <c r="DY118" s="59" t="str">
        <f t="shared" si="160"/>
        <v/>
      </c>
      <c r="DZ118" s="59" t="str">
        <f t="shared" si="161"/>
        <v/>
      </c>
      <c r="EA118" s="59" t="str">
        <f t="shared" si="162"/>
        <v/>
      </c>
      <c r="EB118" s="59" t="str">
        <f t="shared" si="163"/>
        <v/>
      </c>
      <c r="EC118" s="59" t="str">
        <f t="shared" si="164"/>
        <v/>
      </c>
      <c r="ED118" s="59" t="str">
        <f t="shared" si="165"/>
        <v/>
      </c>
      <c r="EE118" s="59" t="str">
        <f t="shared" si="166"/>
        <v/>
      </c>
      <c r="EF118" s="59" t="str">
        <f t="shared" si="167"/>
        <v/>
      </c>
      <c r="EG118" s="59" t="str">
        <f t="shared" si="168"/>
        <v/>
      </c>
      <c r="EH118" s="59" t="str">
        <f t="shared" si="169"/>
        <v/>
      </c>
      <c r="EI118" s="59" t="str">
        <f t="shared" si="170"/>
        <v/>
      </c>
      <c r="EJ118" s="59" t="str">
        <f t="shared" si="171"/>
        <v/>
      </c>
      <c r="EK118" s="59" t="str">
        <f t="shared" si="172"/>
        <v/>
      </c>
      <c r="EL118" s="59" t="str">
        <f t="shared" si="173"/>
        <v/>
      </c>
      <c r="EM118" s="59" t="str">
        <f t="shared" si="174"/>
        <v/>
      </c>
      <c r="EN118" s="59" t="str">
        <f t="shared" si="175"/>
        <v/>
      </c>
      <c r="EO118" s="59" t="str">
        <f t="shared" si="176"/>
        <v/>
      </c>
      <c r="EP118" s="59" t="str">
        <f t="shared" si="177"/>
        <v/>
      </c>
      <c r="EQ118" s="59" t="str">
        <f t="shared" si="178"/>
        <v/>
      </c>
      <c r="ER118" s="59" t="str">
        <f t="shared" si="179"/>
        <v/>
      </c>
      <c r="ES118" s="59" t="str">
        <f t="shared" si="180"/>
        <v/>
      </c>
      <c r="ET118" s="59" t="str">
        <f t="shared" si="181"/>
        <v/>
      </c>
      <c r="EU118" s="59" t="str">
        <f t="shared" si="182"/>
        <v/>
      </c>
      <c r="EV118" s="59" t="str">
        <f t="shared" si="183"/>
        <v/>
      </c>
      <c r="EW118" s="59" t="str">
        <f t="shared" si="184"/>
        <v/>
      </c>
      <c r="EX118" s="59" t="str">
        <f t="shared" si="185"/>
        <v/>
      </c>
      <c r="EY118" s="59" t="str">
        <f t="shared" si="186"/>
        <v/>
      </c>
      <c r="EZ118" s="59" t="str">
        <f t="shared" si="187"/>
        <v/>
      </c>
      <c r="FA118" s="59" t="str">
        <f t="shared" si="188"/>
        <v/>
      </c>
      <c r="FB118" s="59" t="str">
        <f t="shared" si="189"/>
        <v/>
      </c>
      <c r="FC118" s="59" t="str">
        <f t="shared" si="190"/>
        <v/>
      </c>
      <c r="FD118" s="59" t="str">
        <f t="shared" si="191"/>
        <v/>
      </c>
      <c r="FE118" s="59" t="str">
        <f t="shared" si="192"/>
        <v/>
      </c>
      <c r="FF118" s="59" t="str">
        <f t="shared" si="193"/>
        <v/>
      </c>
      <c r="FG118" s="59" t="str">
        <f t="shared" si="194"/>
        <v/>
      </c>
      <c r="FH118" s="59" t="str">
        <f t="shared" si="195"/>
        <v/>
      </c>
      <c r="FI118" s="59" t="str">
        <f t="shared" si="196"/>
        <v/>
      </c>
      <c r="FJ118" s="59" t="str">
        <f t="shared" si="197"/>
        <v/>
      </c>
      <c r="FK118" s="59" t="str">
        <f t="shared" si="198"/>
        <v/>
      </c>
      <c r="FL118" s="59" t="str">
        <f t="shared" si="199"/>
        <v/>
      </c>
      <c r="FM118" s="59" t="str">
        <f t="shared" si="200"/>
        <v/>
      </c>
    </row>
    <row r="119" spans="72:169" x14ac:dyDescent="0.25">
      <c r="BT119" s="58" t="str">
        <f t="shared" si="103"/>
        <v/>
      </c>
      <c r="BU119" s="59" t="str">
        <f t="shared" si="104"/>
        <v/>
      </c>
      <c r="BV119" s="59" t="str">
        <f t="shared" si="105"/>
        <v/>
      </c>
      <c r="BW119" s="59" t="str">
        <f t="shared" si="106"/>
        <v/>
      </c>
      <c r="BX119" s="59" t="str">
        <f t="shared" si="107"/>
        <v/>
      </c>
      <c r="BY119" s="59" t="str">
        <f t="shared" si="108"/>
        <v/>
      </c>
      <c r="BZ119" s="59" t="str">
        <f t="shared" si="109"/>
        <v/>
      </c>
      <c r="CA119" s="59" t="str">
        <f t="shared" si="110"/>
        <v/>
      </c>
      <c r="CB119" s="59" t="str">
        <f t="shared" si="111"/>
        <v/>
      </c>
      <c r="CC119" s="59" t="str">
        <f t="shared" si="112"/>
        <v/>
      </c>
      <c r="CD119" s="59" t="str">
        <f t="shared" si="113"/>
        <v/>
      </c>
      <c r="CE119" s="59" t="str">
        <f t="shared" si="114"/>
        <v/>
      </c>
      <c r="CF119" s="59" t="str">
        <f t="shared" si="115"/>
        <v/>
      </c>
      <c r="CG119" s="59" t="str">
        <f t="shared" si="116"/>
        <v/>
      </c>
      <c r="CH119" s="59" t="str">
        <f t="shared" si="117"/>
        <v/>
      </c>
      <c r="CI119" s="59" t="str">
        <f t="shared" si="118"/>
        <v/>
      </c>
      <c r="CJ119" s="59" t="str">
        <f t="shared" si="119"/>
        <v/>
      </c>
      <c r="CK119" s="59" t="str">
        <f t="shared" si="120"/>
        <v/>
      </c>
      <c r="CL119" s="59" t="str">
        <f t="shared" si="121"/>
        <v/>
      </c>
      <c r="CM119" s="59" t="str">
        <f t="shared" si="122"/>
        <v/>
      </c>
      <c r="CN119" s="59" t="str">
        <f t="shared" si="123"/>
        <v/>
      </c>
      <c r="CO119" s="59" t="str">
        <f t="shared" si="124"/>
        <v/>
      </c>
      <c r="CP119" s="59" t="str">
        <f t="shared" si="125"/>
        <v/>
      </c>
      <c r="CQ119" s="59" t="str">
        <f t="shared" si="126"/>
        <v/>
      </c>
      <c r="CR119" s="59" t="str">
        <f t="shared" si="127"/>
        <v/>
      </c>
      <c r="CS119" s="59" t="str">
        <f t="shared" si="128"/>
        <v/>
      </c>
      <c r="CT119" s="59" t="str">
        <f t="shared" si="129"/>
        <v/>
      </c>
      <c r="CU119" s="59" t="str">
        <f t="shared" si="130"/>
        <v/>
      </c>
      <c r="CV119" s="59" t="str">
        <f t="shared" si="131"/>
        <v/>
      </c>
      <c r="CW119" s="59" t="str">
        <f t="shared" si="132"/>
        <v/>
      </c>
      <c r="CX119" s="59" t="str">
        <f t="shared" si="133"/>
        <v/>
      </c>
      <c r="CY119" s="59" t="str">
        <f t="shared" si="134"/>
        <v/>
      </c>
      <c r="CZ119" s="59" t="str">
        <f t="shared" si="135"/>
        <v/>
      </c>
      <c r="DA119" s="59" t="str">
        <f t="shared" si="136"/>
        <v/>
      </c>
      <c r="DB119" s="59" t="str">
        <f t="shared" si="137"/>
        <v/>
      </c>
      <c r="DC119" s="59" t="str">
        <f t="shared" si="138"/>
        <v/>
      </c>
      <c r="DD119" s="59" t="str">
        <f t="shared" si="139"/>
        <v/>
      </c>
      <c r="DE119" s="59" t="str">
        <f t="shared" si="140"/>
        <v/>
      </c>
      <c r="DF119" s="59" t="str">
        <f t="shared" si="141"/>
        <v/>
      </c>
      <c r="DG119" s="59" t="str">
        <f t="shared" si="142"/>
        <v/>
      </c>
      <c r="DH119" s="59" t="str">
        <f t="shared" si="143"/>
        <v/>
      </c>
      <c r="DI119" s="59" t="str">
        <f t="shared" si="144"/>
        <v/>
      </c>
      <c r="DJ119" s="59" t="str">
        <f t="shared" si="145"/>
        <v/>
      </c>
      <c r="DK119" s="59" t="str">
        <f t="shared" si="146"/>
        <v/>
      </c>
      <c r="DL119" s="59" t="str">
        <f t="shared" si="147"/>
        <v/>
      </c>
      <c r="DM119" s="59" t="str">
        <f t="shared" si="148"/>
        <v/>
      </c>
      <c r="DN119" s="59" t="str">
        <f t="shared" si="149"/>
        <v/>
      </c>
      <c r="DO119" s="59" t="str">
        <f t="shared" si="150"/>
        <v/>
      </c>
      <c r="DP119" s="59" t="str">
        <f t="shared" si="151"/>
        <v/>
      </c>
      <c r="DQ119" s="59" t="str">
        <f t="shared" si="152"/>
        <v/>
      </c>
      <c r="DR119" s="59" t="str">
        <f t="shared" si="153"/>
        <v/>
      </c>
      <c r="DS119" s="59" t="str">
        <f t="shared" si="154"/>
        <v/>
      </c>
      <c r="DT119" s="59" t="str">
        <f t="shared" si="155"/>
        <v/>
      </c>
      <c r="DU119" s="59" t="str">
        <f t="shared" si="156"/>
        <v/>
      </c>
      <c r="DV119" s="59" t="str">
        <f t="shared" si="157"/>
        <v/>
      </c>
      <c r="DW119" s="59" t="str">
        <f t="shared" si="158"/>
        <v/>
      </c>
      <c r="DX119" s="59" t="str">
        <f t="shared" si="159"/>
        <v/>
      </c>
      <c r="DY119" s="59" t="str">
        <f t="shared" si="160"/>
        <v/>
      </c>
      <c r="DZ119" s="59" t="str">
        <f t="shared" si="161"/>
        <v/>
      </c>
      <c r="EA119" s="59" t="str">
        <f t="shared" si="162"/>
        <v/>
      </c>
      <c r="EB119" s="59" t="str">
        <f t="shared" si="163"/>
        <v/>
      </c>
      <c r="EC119" s="59" t="str">
        <f t="shared" si="164"/>
        <v/>
      </c>
      <c r="ED119" s="59" t="str">
        <f t="shared" si="165"/>
        <v/>
      </c>
      <c r="EE119" s="59" t="str">
        <f t="shared" si="166"/>
        <v/>
      </c>
      <c r="EF119" s="59" t="str">
        <f t="shared" si="167"/>
        <v/>
      </c>
      <c r="EG119" s="59" t="str">
        <f t="shared" si="168"/>
        <v/>
      </c>
      <c r="EH119" s="59" t="str">
        <f t="shared" si="169"/>
        <v/>
      </c>
      <c r="EI119" s="59" t="str">
        <f t="shared" si="170"/>
        <v/>
      </c>
      <c r="EJ119" s="59" t="str">
        <f t="shared" si="171"/>
        <v/>
      </c>
      <c r="EK119" s="59" t="str">
        <f t="shared" si="172"/>
        <v/>
      </c>
      <c r="EL119" s="59" t="str">
        <f t="shared" si="173"/>
        <v/>
      </c>
      <c r="EM119" s="59" t="str">
        <f t="shared" si="174"/>
        <v/>
      </c>
      <c r="EN119" s="59" t="str">
        <f t="shared" si="175"/>
        <v/>
      </c>
      <c r="EO119" s="59" t="str">
        <f t="shared" si="176"/>
        <v/>
      </c>
      <c r="EP119" s="59" t="str">
        <f t="shared" si="177"/>
        <v/>
      </c>
      <c r="EQ119" s="59" t="str">
        <f t="shared" si="178"/>
        <v/>
      </c>
      <c r="ER119" s="59" t="str">
        <f t="shared" si="179"/>
        <v/>
      </c>
      <c r="ES119" s="59" t="str">
        <f t="shared" si="180"/>
        <v/>
      </c>
      <c r="ET119" s="59" t="str">
        <f t="shared" si="181"/>
        <v/>
      </c>
      <c r="EU119" s="59" t="str">
        <f t="shared" si="182"/>
        <v/>
      </c>
      <c r="EV119" s="59" t="str">
        <f t="shared" si="183"/>
        <v/>
      </c>
      <c r="EW119" s="59" t="str">
        <f t="shared" si="184"/>
        <v/>
      </c>
      <c r="EX119" s="59" t="str">
        <f t="shared" si="185"/>
        <v/>
      </c>
      <c r="EY119" s="59" t="str">
        <f t="shared" si="186"/>
        <v/>
      </c>
      <c r="EZ119" s="59" t="str">
        <f t="shared" si="187"/>
        <v/>
      </c>
      <c r="FA119" s="59" t="str">
        <f t="shared" si="188"/>
        <v/>
      </c>
      <c r="FB119" s="59" t="str">
        <f t="shared" si="189"/>
        <v/>
      </c>
      <c r="FC119" s="59" t="str">
        <f t="shared" si="190"/>
        <v/>
      </c>
      <c r="FD119" s="59" t="str">
        <f t="shared" si="191"/>
        <v/>
      </c>
      <c r="FE119" s="59" t="str">
        <f t="shared" si="192"/>
        <v/>
      </c>
      <c r="FF119" s="59" t="str">
        <f t="shared" si="193"/>
        <v/>
      </c>
      <c r="FG119" s="59" t="str">
        <f t="shared" si="194"/>
        <v/>
      </c>
      <c r="FH119" s="59" t="str">
        <f t="shared" si="195"/>
        <v/>
      </c>
      <c r="FI119" s="59" t="str">
        <f t="shared" si="196"/>
        <v/>
      </c>
      <c r="FJ119" s="59" t="str">
        <f t="shared" si="197"/>
        <v/>
      </c>
      <c r="FK119" s="59" t="str">
        <f t="shared" si="198"/>
        <v/>
      </c>
      <c r="FL119" s="59" t="str">
        <f t="shared" si="199"/>
        <v/>
      </c>
      <c r="FM119" s="59" t="str">
        <f t="shared" si="200"/>
        <v/>
      </c>
    </row>
    <row r="120" spans="72:169" x14ac:dyDescent="0.25">
      <c r="BT120" s="58" t="str">
        <f t="shared" si="103"/>
        <v/>
      </c>
      <c r="BU120" s="59" t="str">
        <f t="shared" si="104"/>
        <v/>
      </c>
      <c r="BV120" s="59" t="str">
        <f t="shared" si="105"/>
        <v/>
      </c>
      <c r="BW120" s="59" t="str">
        <f t="shared" si="106"/>
        <v/>
      </c>
      <c r="BX120" s="59" t="str">
        <f t="shared" si="107"/>
        <v/>
      </c>
      <c r="BY120" s="59" t="str">
        <f t="shared" si="108"/>
        <v/>
      </c>
      <c r="BZ120" s="59" t="str">
        <f t="shared" si="109"/>
        <v/>
      </c>
      <c r="CA120" s="59" t="str">
        <f t="shared" si="110"/>
        <v/>
      </c>
      <c r="CB120" s="59" t="str">
        <f t="shared" si="111"/>
        <v/>
      </c>
      <c r="CC120" s="59" t="str">
        <f t="shared" si="112"/>
        <v/>
      </c>
      <c r="CD120" s="59" t="str">
        <f t="shared" si="113"/>
        <v/>
      </c>
      <c r="CE120" s="59" t="str">
        <f t="shared" si="114"/>
        <v/>
      </c>
      <c r="CF120" s="59" t="str">
        <f t="shared" si="115"/>
        <v/>
      </c>
      <c r="CG120" s="59" t="str">
        <f t="shared" si="116"/>
        <v/>
      </c>
      <c r="CH120" s="59" t="str">
        <f t="shared" si="117"/>
        <v/>
      </c>
      <c r="CI120" s="59" t="str">
        <f t="shared" si="118"/>
        <v/>
      </c>
      <c r="CJ120" s="59" t="str">
        <f t="shared" si="119"/>
        <v/>
      </c>
      <c r="CK120" s="59" t="str">
        <f t="shared" si="120"/>
        <v/>
      </c>
      <c r="CL120" s="59" t="str">
        <f t="shared" si="121"/>
        <v/>
      </c>
      <c r="CM120" s="59" t="str">
        <f t="shared" si="122"/>
        <v/>
      </c>
      <c r="CN120" s="59" t="str">
        <f t="shared" si="123"/>
        <v/>
      </c>
      <c r="CO120" s="59" t="str">
        <f t="shared" si="124"/>
        <v/>
      </c>
      <c r="CP120" s="59" t="str">
        <f t="shared" si="125"/>
        <v/>
      </c>
      <c r="CQ120" s="59" t="str">
        <f t="shared" si="126"/>
        <v/>
      </c>
      <c r="CR120" s="59" t="str">
        <f t="shared" si="127"/>
        <v/>
      </c>
      <c r="CS120" s="59" t="str">
        <f t="shared" si="128"/>
        <v/>
      </c>
      <c r="CT120" s="59" t="str">
        <f t="shared" si="129"/>
        <v/>
      </c>
      <c r="CU120" s="59" t="str">
        <f t="shared" si="130"/>
        <v/>
      </c>
      <c r="CV120" s="59" t="str">
        <f t="shared" si="131"/>
        <v/>
      </c>
      <c r="CW120" s="59" t="str">
        <f t="shared" si="132"/>
        <v/>
      </c>
      <c r="CX120" s="59" t="str">
        <f t="shared" si="133"/>
        <v/>
      </c>
      <c r="CY120" s="59" t="str">
        <f t="shared" si="134"/>
        <v/>
      </c>
      <c r="CZ120" s="59" t="str">
        <f t="shared" si="135"/>
        <v/>
      </c>
      <c r="DA120" s="59" t="str">
        <f t="shared" si="136"/>
        <v/>
      </c>
      <c r="DB120" s="59" t="str">
        <f t="shared" si="137"/>
        <v/>
      </c>
      <c r="DC120" s="59" t="str">
        <f t="shared" si="138"/>
        <v/>
      </c>
      <c r="DD120" s="59" t="str">
        <f t="shared" si="139"/>
        <v/>
      </c>
      <c r="DE120" s="59" t="str">
        <f t="shared" si="140"/>
        <v/>
      </c>
      <c r="DF120" s="59" t="str">
        <f t="shared" si="141"/>
        <v/>
      </c>
      <c r="DG120" s="59" t="str">
        <f t="shared" si="142"/>
        <v/>
      </c>
      <c r="DH120" s="59" t="str">
        <f t="shared" si="143"/>
        <v/>
      </c>
      <c r="DI120" s="59" t="str">
        <f t="shared" si="144"/>
        <v/>
      </c>
      <c r="DJ120" s="59" t="str">
        <f t="shared" si="145"/>
        <v/>
      </c>
      <c r="DK120" s="59" t="str">
        <f t="shared" si="146"/>
        <v/>
      </c>
      <c r="DL120" s="59" t="str">
        <f t="shared" si="147"/>
        <v/>
      </c>
      <c r="DM120" s="59" t="str">
        <f t="shared" si="148"/>
        <v/>
      </c>
      <c r="DN120" s="59" t="str">
        <f t="shared" si="149"/>
        <v/>
      </c>
      <c r="DO120" s="59" t="str">
        <f t="shared" si="150"/>
        <v/>
      </c>
      <c r="DP120" s="59" t="str">
        <f t="shared" si="151"/>
        <v/>
      </c>
      <c r="DQ120" s="59" t="str">
        <f t="shared" si="152"/>
        <v/>
      </c>
      <c r="DR120" s="59" t="str">
        <f t="shared" si="153"/>
        <v/>
      </c>
      <c r="DS120" s="59" t="str">
        <f t="shared" si="154"/>
        <v/>
      </c>
      <c r="DT120" s="59" t="str">
        <f t="shared" si="155"/>
        <v/>
      </c>
      <c r="DU120" s="59" t="str">
        <f t="shared" si="156"/>
        <v/>
      </c>
      <c r="DV120" s="59" t="str">
        <f t="shared" si="157"/>
        <v/>
      </c>
      <c r="DW120" s="59" t="str">
        <f t="shared" si="158"/>
        <v/>
      </c>
      <c r="DX120" s="59" t="str">
        <f t="shared" si="159"/>
        <v/>
      </c>
      <c r="DY120" s="59" t="str">
        <f t="shared" si="160"/>
        <v/>
      </c>
      <c r="DZ120" s="59" t="str">
        <f t="shared" si="161"/>
        <v/>
      </c>
      <c r="EA120" s="59" t="str">
        <f t="shared" si="162"/>
        <v/>
      </c>
      <c r="EB120" s="59" t="str">
        <f t="shared" si="163"/>
        <v/>
      </c>
      <c r="EC120" s="59" t="str">
        <f t="shared" si="164"/>
        <v/>
      </c>
      <c r="ED120" s="59" t="str">
        <f t="shared" si="165"/>
        <v/>
      </c>
      <c r="EE120" s="59" t="str">
        <f t="shared" si="166"/>
        <v/>
      </c>
      <c r="EF120" s="59" t="str">
        <f t="shared" si="167"/>
        <v/>
      </c>
      <c r="EG120" s="59" t="str">
        <f t="shared" si="168"/>
        <v/>
      </c>
      <c r="EH120" s="59" t="str">
        <f t="shared" si="169"/>
        <v/>
      </c>
      <c r="EI120" s="59" t="str">
        <f t="shared" si="170"/>
        <v/>
      </c>
      <c r="EJ120" s="59" t="str">
        <f t="shared" si="171"/>
        <v/>
      </c>
      <c r="EK120" s="59" t="str">
        <f t="shared" si="172"/>
        <v/>
      </c>
      <c r="EL120" s="59" t="str">
        <f t="shared" si="173"/>
        <v/>
      </c>
      <c r="EM120" s="59" t="str">
        <f t="shared" si="174"/>
        <v/>
      </c>
      <c r="EN120" s="59" t="str">
        <f t="shared" si="175"/>
        <v/>
      </c>
      <c r="EO120" s="59" t="str">
        <f t="shared" si="176"/>
        <v/>
      </c>
      <c r="EP120" s="59" t="str">
        <f t="shared" si="177"/>
        <v/>
      </c>
      <c r="EQ120" s="59" t="str">
        <f t="shared" si="178"/>
        <v/>
      </c>
      <c r="ER120" s="59" t="str">
        <f t="shared" si="179"/>
        <v/>
      </c>
      <c r="ES120" s="59" t="str">
        <f t="shared" si="180"/>
        <v/>
      </c>
      <c r="ET120" s="59" t="str">
        <f t="shared" si="181"/>
        <v/>
      </c>
      <c r="EU120" s="59" t="str">
        <f t="shared" si="182"/>
        <v/>
      </c>
      <c r="EV120" s="59" t="str">
        <f t="shared" si="183"/>
        <v/>
      </c>
      <c r="EW120" s="59" t="str">
        <f t="shared" si="184"/>
        <v/>
      </c>
      <c r="EX120" s="59" t="str">
        <f t="shared" si="185"/>
        <v/>
      </c>
      <c r="EY120" s="59" t="str">
        <f t="shared" si="186"/>
        <v/>
      </c>
      <c r="EZ120" s="59" t="str">
        <f t="shared" si="187"/>
        <v/>
      </c>
      <c r="FA120" s="59" t="str">
        <f t="shared" si="188"/>
        <v/>
      </c>
      <c r="FB120" s="59" t="str">
        <f t="shared" si="189"/>
        <v/>
      </c>
      <c r="FC120" s="59" t="str">
        <f t="shared" si="190"/>
        <v/>
      </c>
      <c r="FD120" s="59" t="str">
        <f t="shared" si="191"/>
        <v/>
      </c>
      <c r="FE120" s="59" t="str">
        <f t="shared" si="192"/>
        <v/>
      </c>
      <c r="FF120" s="59" t="str">
        <f t="shared" si="193"/>
        <v/>
      </c>
      <c r="FG120" s="59" t="str">
        <f t="shared" si="194"/>
        <v/>
      </c>
      <c r="FH120" s="59" t="str">
        <f t="shared" si="195"/>
        <v/>
      </c>
      <c r="FI120" s="59" t="str">
        <f t="shared" si="196"/>
        <v/>
      </c>
      <c r="FJ120" s="59" t="str">
        <f t="shared" si="197"/>
        <v/>
      </c>
      <c r="FK120" s="59" t="str">
        <f t="shared" si="198"/>
        <v/>
      </c>
      <c r="FL120" s="59" t="str">
        <f t="shared" si="199"/>
        <v/>
      </c>
      <c r="FM120" s="59" t="str">
        <f t="shared" si="200"/>
        <v/>
      </c>
    </row>
    <row r="121" spans="72:169" x14ac:dyDescent="0.25">
      <c r="BT121" s="58" t="str">
        <f t="shared" si="103"/>
        <v/>
      </c>
      <c r="BU121" s="59" t="str">
        <f t="shared" si="104"/>
        <v/>
      </c>
      <c r="BV121" s="59" t="str">
        <f t="shared" si="105"/>
        <v/>
      </c>
      <c r="BW121" s="59" t="str">
        <f t="shared" si="106"/>
        <v/>
      </c>
      <c r="BX121" s="59" t="str">
        <f t="shared" si="107"/>
        <v/>
      </c>
      <c r="BY121" s="59" t="str">
        <f t="shared" si="108"/>
        <v/>
      </c>
      <c r="BZ121" s="59" t="str">
        <f t="shared" si="109"/>
        <v/>
      </c>
      <c r="CA121" s="59" t="str">
        <f t="shared" si="110"/>
        <v/>
      </c>
      <c r="CB121" s="59" t="str">
        <f t="shared" si="111"/>
        <v/>
      </c>
      <c r="CC121" s="59" t="str">
        <f t="shared" si="112"/>
        <v/>
      </c>
      <c r="CD121" s="59" t="str">
        <f t="shared" si="113"/>
        <v/>
      </c>
      <c r="CE121" s="59" t="str">
        <f t="shared" si="114"/>
        <v/>
      </c>
      <c r="CF121" s="59" t="str">
        <f t="shared" si="115"/>
        <v/>
      </c>
      <c r="CG121" s="59" t="str">
        <f t="shared" si="116"/>
        <v/>
      </c>
      <c r="CH121" s="59" t="str">
        <f t="shared" si="117"/>
        <v/>
      </c>
      <c r="CI121" s="59" t="str">
        <f t="shared" si="118"/>
        <v/>
      </c>
      <c r="CJ121" s="59" t="str">
        <f t="shared" si="119"/>
        <v/>
      </c>
      <c r="CK121" s="59" t="str">
        <f t="shared" si="120"/>
        <v/>
      </c>
      <c r="CL121" s="59" t="str">
        <f t="shared" si="121"/>
        <v/>
      </c>
      <c r="CM121" s="59" t="str">
        <f t="shared" si="122"/>
        <v/>
      </c>
      <c r="CN121" s="59" t="str">
        <f t="shared" si="123"/>
        <v/>
      </c>
      <c r="CO121" s="59" t="str">
        <f t="shared" si="124"/>
        <v/>
      </c>
      <c r="CP121" s="59" t="str">
        <f t="shared" si="125"/>
        <v/>
      </c>
      <c r="CQ121" s="59" t="str">
        <f t="shared" si="126"/>
        <v/>
      </c>
      <c r="CR121" s="59" t="str">
        <f t="shared" si="127"/>
        <v/>
      </c>
      <c r="CS121" s="59" t="str">
        <f t="shared" si="128"/>
        <v/>
      </c>
      <c r="CT121" s="59" t="str">
        <f t="shared" si="129"/>
        <v/>
      </c>
      <c r="CU121" s="59" t="str">
        <f t="shared" si="130"/>
        <v/>
      </c>
      <c r="CV121" s="59" t="str">
        <f t="shared" si="131"/>
        <v/>
      </c>
      <c r="CW121" s="59" t="str">
        <f t="shared" si="132"/>
        <v/>
      </c>
      <c r="CX121" s="59" t="str">
        <f t="shared" si="133"/>
        <v/>
      </c>
      <c r="CY121" s="59" t="str">
        <f t="shared" si="134"/>
        <v/>
      </c>
      <c r="CZ121" s="59" t="str">
        <f t="shared" si="135"/>
        <v/>
      </c>
      <c r="DA121" s="59" t="str">
        <f t="shared" si="136"/>
        <v/>
      </c>
      <c r="DB121" s="59" t="str">
        <f t="shared" si="137"/>
        <v/>
      </c>
      <c r="DC121" s="59" t="str">
        <f t="shared" si="138"/>
        <v/>
      </c>
      <c r="DD121" s="59" t="str">
        <f t="shared" si="139"/>
        <v/>
      </c>
      <c r="DE121" s="59" t="str">
        <f t="shared" si="140"/>
        <v/>
      </c>
      <c r="DF121" s="59" t="str">
        <f t="shared" si="141"/>
        <v/>
      </c>
      <c r="DG121" s="59" t="str">
        <f t="shared" si="142"/>
        <v/>
      </c>
      <c r="DH121" s="59" t="str">
        <f t="shared" si="143"/>
        <v/>
      </c>
      <c r="DI121" s="59" t="str">
        <f t="shared" si="144"/>
        <v/>
      </c>
      <c r="DJ121" s="59" t="str">
        <f t="shared" si="145"/>
        <v/>
      </c>
      <c r="DK121" s="59" t="str">
        <f t="shared" si="146"/>
        <v/>
      </c>
      <c r="DL121" s="59" t="str">
        <f t="shared" si="147"/>
        <v/>
      </c>
      <c r="DM121" s="59" t="str">
        <f t="shared" si="148"/>
        <v/>
      </c>
      <c r="DN121" s="59" t="str">
        <f t="shared" si="149"/>
        <v/>
      </c>
      <c r="DO121" s="59" t="str">
        <f t="shared" si="150"/>
        <v/>
      </c>
      <c r="DP121" s="59" t="str">
        <f t="shared" si="151"/>
        <v/>
      </c>
      <c r="DQ121" s="59" t="str">
        <f t="shared" si="152"/>
        <v/>
      </c>
      <c r="DR121" s="59" t="str">
        <f t="shared" si="153"/>
        <v/>
      </c>
      <c r="DS121" s="59" t="str">
        <f t="shared" si="154"/>
        <v/>
      </c>
      <c r="DT121" s="59" t="str">
        <f t="shared" si="155"/>
        <v/>
      </c>
      <c r="DU121" s="59" t="str">
        <f t="shared" si="156"/>
        <v/>
      </c>
      <c r="DV121" s="59" t="str">
        <f t="shared" si="157"/>
        <v/>
      </c>
      <c r="DW121" s="59" t="str">
        <f t="shared" si="158"/>
        <v/>
      </c>
      <c r="DX121" s="59" t="str">
        <f t="shared" si="159"/>
        <v/>
      </c>
      <c r="DY121" s="59" t="str">
        <f t="shared" si="160"/>
        <v/>
      </c>
      <c r="DZ121" s="59" t="str">
        <f t="shared" si="161"/>
        <v/>
      </c>
      <c r="EA121" s="59" t="str">
        <f t="shared" si="162"/>
        <v/>
      </c>
      <c r="EB121" s="59" t="str">
        <f t="shared" si="163"/>
        <v/>
      </c>
      <c r="EC121" s="59" t="str">
        <f t="shared" si="164"/>
        <v/>
      </c>
      <c r="ED121" s="59" t="str">
        <f t="shared" si="165"/>
        <v/>
      </c>
      <c r="EE121" s="59" t="str">
        <f t="shared" si="166"/>
        <v/>
      </c>
      <c r="EF121" s="59" t="str">
        <f t="shared" si="167"/>
        <v/>
      </c>
      <c r="EG121" s="59" t="str">
        <f t="shared" si="168"/>
        <v/>
      </c>
      <c r="EH121" s="59" t="str">
        <f t="shared" si="169"/>
        <v/>
      </c>
      <c r="EI121" s="59" t="str">
        <f t="shared" si="170"/>
        <v/>
      </c>
      <c r="EJ121" s="59" t="str">
        <f t="shared" si="171"/>
        <v/>
      </c>
      <c r="EK121" s="59" t="str">
        <f t="shared" si="172"/>
        <v/>
      </c>
      <c r="EL121" s="59" t="str">
        <f t="shared" si="173"/>
        <v/>
      </c>
      <c r="EM121" s="59" t="str">
        <f t="shared" si="174"/>
        <v/>
      </c>
      <c r="EN121" s="59" t="str">
        <f t="shared" si="175"/>
        <v/>
      </c>
      <c r="EO121" s="59" t="str">
        <f t="shared" si="176"/>
        <v/>
      </c>
      <c r="EP121" s="59" t="str">
        <f t="shared" si="177"/>
        <v/>
      </c>
      <c r="EQ121" s="59" t="str">
        <f t="shared" si="178"/>
        <v/>
      </c>
      <c r="ER121" s="59" t="str">
        <f t="shared" si="179"/>
        <v/>
      </c>
      <c r="ES121" s="59" t="str">
        <f t="shared" si="180"/>
        <v/>
      </c>
      <c r="ET121" s="59" t="str">
        <f t="shared" si="181"/>
        <v/>
      </c>
      <c r="EU121" s="59" t="str">
        <f t="shared" si="182"/>
        <v/>
      </c>
      <c r="EV121" s="59" t="str">
        <f t="shared" si="183"/>
        <v/>
      </c>
      <c r="EW121" s="59" t="str">
        <f t="shared" si="184"/>
        <v/>
      </c>
      <c r="EX121" s="59" t="str">
        <f t="shared" si="185"/>
        <v/>
      </c>
      <c r="EY121" s="59" t="str">
        <f t="shared" si="186"/>
        <v/>
      </c>
      <c r="EZ121" s="59" t="str">
        <f t="shared" si="187"/>
        <v/>
      </c>
      <c r="FA121" s="59" t="str">
        <f t="shared" si="188"/>
        <v/>
      </c>
      <c r="FB121" s="59" t="str">
        <f t="shared" si="189"/>
        <v/>
      </c>
      <c r="FC121" s="59" t="str">
        <f t="shared" si="190"/>
        <v/>
      </c>
      <c r="FD121" s="59" t="str">
        <f t="shared" si="191"/>
        <v/>
      </c>
      <c r="FE121" s="59" t="str">
        <f t="shared" si="192"/>
        <v/>
      </c>
      <c r="FF121" s="59" t="str">
        <f t="shared" si="193"/>
        <v/>
      </c>
      <c r="FG121" s="59" t="str">
        <f t="shared" si="194"/>
        <v/>
      </c>
      <c r="FH121" s="59" t="str">
        <f t="shared" si="195"/>
        <v/>
      </c>
      <c r="FI121" s="59" t="str">
        <f t="shared" si="196"/>
        <v/>
      </c>
      <c r="FJ121" s="59" t="str">
        <f t="shared" si="197"/>
        <v/>
      </c>
      <c r="FK121" s="59" t="str">
        <f t="shared" si="198"/>
        <v/>
      </c>
      <c r="FL121" s="59" t="str">
        <f t="shared" si="199"/>
        <v/>
      </c>
      <c r="FM121" s="59" t="str">
        <f t="shared" si="200"/>
        <v/>
      </c>
    </row>
    <row r="122" spans="72:169" x14ac:dyDescent="0.25">
      <c r="BT122" s="58" t="str">
        <f t="shared" si="103"/>
        <v/>
      </c>
      <c r="BU122" s="59" t="str">
        <f t="shared" si="104"/>
        <v/>
      </c>
      <c r="BV122" s="59" t="str">
        <f t="shared" si="105"/>
        <v/>
      </c>
      <c r="BW122" s="59" t="str">
        <f t="shared" si="106"/>
        <v/>
      </c>
      <c r="BX122" s="59" t="str">
        <f t="shared" si="107"/>
        <v/>
      </c>
      <c r="BY122" s="59" t="str">
        <f t="shared" si="108"/>
        <v/>
      </c>
      <c r="BZ122" s="59" t="str">
        <f t="shared" si="109"/>
        <v/>
      </c>
      <c r="CA122" s="59" t="str">
        <f t="shared" si="110"/>
        <v/>
      </c>
      <c r="CB122" s="59" t="str">
        <f t="shared" si="111"/>
        <v/>
      </c>
      <c r="CC122" s="59" t="str">
        <f t="shared" si="112"/>
        <v/>
      </c>
      <c r="CD122" s="59" t="str">
        <f t="shared" si="113"/>
        <v/>
      </c>
      <c r="CE122" s="59" t="str">
        <f t="shared" si="114"/>
        <v/>
      </c>
      <c r="CF122" s="59" t="str">
        <f t="shared" si="115"/>
        <v/>
      </c>
      <c r="CG122" s="59" t="str">
        <f t="shared" si="116"/>
        <v/>
      </c>
      <c r="CH122" s="59" t="str">
        <f t="shared" si="117"/>
        <v/>
      </c>
      <c r="CI122" s="59" t="str">
        <f t="shared" si="118"/>
        <v/>
      </c>
      <c r="CJ122" s="59" t="str">
        <f t="shared" si="119"/>
        <v/>
      </c>
      <c r="CK122" s="59" t="str">
        <f t="shared" si="120"/>
        <v/>
      </c>
      <c r="CL122" s="59" t="str">
        <f t="shared" si="121"/>
        <v/>
      </c>
      <c r="CM122" s="59" t="str">
        <f t="shared" si="122"/>
        <v/>
      </c>
      <c r="CN122" s="59" t="str">
        <f t="shared" si="123"/>
        <v/>
      </c>
      <c r="CO122" s="59" t="str">
        <f t="shared" si="124"/>
        <v/>
      </c>
      <c r="CP122" s="59" t="str">
        <f t="shared" si="125"/>
        <v/>
      </c>
      <c r="CQ122" s="59" t="str">
        <f t="shared" si="126"/>
        <v/>
      </c>
      <c r="CR122" s="59" t="str">
        <f t="shared" si="127"/>
        <v/>
      </c>
      <c r="CS122" s="59" t="str">
        <f t="shared" si="128"/>
        <v/>
      </c>
      <c r="CT122" s="59" t="str">
        <f t="shared" si="129"/>
        <v/>
      </c>
      <c r="CU122" s="59" t="str">
        <f t="shared" si="130"/>
        <v/>
      </c>
      <c r="CV122" s="59" t="str">
        <f t="shared" si="131"/>
        <v/>
      </c>
      <c r="CW122" s="59" t="str">
        <f t="shared" si="132"/>
        <v/>
      </c>
      <c r="CX122" s="59" t="str">
        <f t="shared" si="133"/>
        <v/>
      </c>
      <c r="CY122" s="59" t="str">
        <f t="shared" si="134"/>
        <v/>
      </c>
      <c r="CZ122" s="59" t="str">
        <f t="shared" si="135"/>
        <v/>
      </c>
      <c r="DA122" s="59" t="str">
        <f t="shared" si="136"/>
        <v/>
      </c>
      <c r="DB122" s="59" t="str">
        <f t="shared" si="137"/>
        <v/>
      </c>
      <c r="DC122" s="59" t="str">
        <f t="shared" si="138"/>
        <v/>
      </c>
      <c r="DD122" s="59" t="str">
        <f t="shared" si="139"/>
        <v/>
      </c>
      <c r="DE122" s="59" t="str">
        <f t="shared" si="140"/>
        <v/>
      </c>
      <c r="DF122" s="59" t="str">
        <f t="shared" si="141"/>
        <v/>
      </c>
      <c r="DG122" s="59" t="str">
        <f t="shared" si="142"/>
        <v/>
      </c>
      <c r="DH122" s="59" t="str">
        <f t="shared" si="143"/>
        <v/>
      </c>
      <c r="DI122" s="59" t="str">
        <f t="shared" si="144"/>
        <v/>
      </c>
      <c r="DJ122" s="59" t="str">
        <f t="shared" si="145"/>
        <v/>
      </c>
      <c r="DK122" s="59" t="str">
        <f t="shared" si="146"/>
        <v/>
      </c>
      <c r="DL122" s="59" t="str">
        <f t="shared" si="147"/>
        <v/>
      </c>
      <c r="DM122" s="59" t="str">
        <f t="shared" si="148"/>
        <v/>
      </c>
      <c r="DN122" s="59" t="str">
        <f t="shared" si="149"/>
        <v/>
      </c>
      <c r="DO122" s="59" t="str">
        <f t="shared" si="150"/>
        <v/>
      </c>
      <c r="DP122" s="59" t="str">
        <f t="shared" si="151"/>
        <v/>
      </c>
      <c r="DQ122" s="59" t="str">
        <f t="shared" si="152"/>
        <v/>
      </c>
      <c r="DR122" s="59" t="str">
        <f t="shared" si="153"/>
        <v/>
      </c>
      <c r="DS122" s="59" t="str">
        <f t="shared" si="154"/>
        <v/>
      </c>
      <c r="DT122" s="59" t="str">
        <f t="shared" si="155"/>
        <v/>
      </c>
      <c r="DU122" s="59" t="str">
        <f t="shared" si="156"/>
        <v/>
      </c>
      <c r="DV122" s="59" t="str">
        <f t="shared" si="157"/>
        <v/>
      </c>
      <c r="DW122" s="59" t="str">
        <f t="shared" si="158"/>
        <v/>
      </c>
      <c r="DX122" s="59" t="str">
        <f t="shared" si="159"/>
        <v/>
      </c>
      <c r="DY122" s="59" t="str">
        <f t="shared" si="160"/>
        <v/>
      </c>
      <c r="DZ122" s="59" t="str">
        <f t="shared" si="161"/>
        <v/>
      </c>
      <c r="EA122" s="59" t="str">
        <f t="shared" si="162"/>
        <v/>
      </c>
      <c r="EB122" s="59" t="str">
        <f t="shared" si="163"/>
        <v/>
      </c>
      <c r="EC122" s="59" t="str">
        <f t="shared" si="164"/>
        <v/>
      </c>
      <c r="ED122" s="59" t="str">
        <f t="shared" si="165"/>
        <v/>
      </c>
      <c r="EE122" s="59" t="str">
        <f t="shared" si="166"/>
        <v/>
      </c>
      <c r="EF122" s="59" t="str">
        <f t="shared" si="167"/>
        <v/>
      </c>
      <c r="EG122" s="59" t="str">
        <f t="shared" si="168"/>
        <v/>
      </c>
      <c r="EH122" s="59" t="str">
        <f t="shared" si="169"/>
        <v/>
      </c>
      <c r="EI122" s="59" t="str">
        <f t="shared" si="170"/>
        <v/>
      </c>
      <c r="EJ122" s="59" t="str">
        <f t="shared" si="171"/>
        <v/>
      </c>
      <c r="EK122" s="59" t="str">
        <f t="shared" si="172"/>
        <v/>
      </c>
      <c r="EL122" s="59" t="str">
        <f t="shared" si="173"/>
        <v/>
      </c>
      <c r="EM122" s="59" t="str">
        <f t="shared" si="174"/>
        <v/>
      </c>
      <c r="EN122" s="59" t="str">
        <f t="shared" si="175"/>
        <v/>
      </c>
      <c r="EO122" s="59" t="str">
        <f t="shared" si="176"/>
        <v/>
      </c>
      <c r="EP122" s="59" t="str">
        <f t="shared" si="177"/>
        <v/>
      </c>
      <c r="EQ122" s="59" t="str">
        <f t="shared" si="178"/>
        <v/>
      </c>
      <c r="ER122" s="59" t="str">
        <f t="shared" si="179"/>
        <v/>
      </c>
      <c r="ES122" s="59" t="str">
        <f t="shared" si="180"/>
        <v/>
      </c>
      <c r="ET122" s="59" t="str">
        <f t="shared" si="181"/>
        <v/>
      </c>
      <c r="EU122" s="59" t="str">
        <f t="shared" si="182"/>
        <v/>
      </c>
      <c r="EV122" s="59" t="str">
        <f t="shared" si="183"/>
        <v/>
      </c>
      <c r="EW122" s="59" t="str">
        <f t="shared" si="184"/>
        <v/>
      </c>
      <c r="EX122" s="59" t="str">
        <f t="shared" si="185"/>
        <v/>
      </c>
      <c r="EY122" s="59" t="str">
        <f t="shared" si="186"/>
        <v/>
      </c>
      <c r="EZ122" s="59" t="str">
        <f t="shared" si="187"/>
        <v/>
      </c>
      <c r="FA122" s="59" t="str">
        <f t="shared" si="188"/>
        <v/>
      </c>
      <c r="FB122" s="59" t="str">
        <f t="shared" si="189"/>
        <v/>
      </c>
      <c r="FC122" s="59" t="str">
        <f t="shared" si="190"/>
        <v/>
      </c>
      <c r="FD122" s="59" t="str">
        <f t="shared" si="191"/>
        <v/>
      </c>
      <c r="FE122" s="59" t="str">
        <f t="shared" si="192"/>
        <v/>
      </c>
      <c r="FF122" s="59" t="str">
        <f t="shared" si="193"/>
        <v/>
      </c>
      <c r="FG122" s="59" t="str">
        <f t="shared" si="194"/>
        <v/>
      </c>
      <c r="FH122" s="59" t="str">
        <f t="shared" si="195"/>
        <v/>
      </c>
      <c r="FI122" s="59" t="str">
        <f t="shared" si="196"/>
        <v/>
      </c>
      <c r="FJ122" s="59" t="str">
        <f t="shared" si="197"/>
        <v/>
      </c>
      <c r="FK122" s="59" t="str">
        <f t="shared" si="198"/>
        <v/>
      </c>
      <c r="FL122" s="59" t="str">
        <f t="shared" si="199"/>
        <v/>
      </c>
      <c r="FM122" s="59" t="str">
        <f t="shared" si="200"/>
        <v/>
      </c>
    </row>
    <row r="123" spans="72:169" x14ac:dyDescent="0.25">
      <c r="BT123" s="58" t="str">
        <f t="shared" si="103"/>
        <v/>
      </c>
      <c r="BU123" s="59" t="str">
        <f t="shared" si="104"/>
        <v/>
      </c>
      <c r="BV123" s="59" t="str">
        <f t="shared" si="105"/>
        <v/>
      </c>
      <c r="BW123" s="59" t="str">
        <f t="shared" si="106"/>
        <v/>
      </c>
      <c r="BX123" s="59" t="str">
        <f t="shared" si="107"/>
        <v/>
      </c>
      <c r="BY123" s="59" t="str">
        <f t="shared" si="108"/>
        <v/>
      </c>
      <c r="BZ123" s="59" t="str">
        <f t="shared" si="109"/>
        <v/>
      </c>
      <c r="CA123" s="59" t="str">
        <f t="shared" si="110"/>
        <v/>
      </c>
      <c r="CB123" s="59" t="str">
        <f t="shared" si="111"/>
        <v/>
      </c>
      <c r="CC123" s="59" t="str">
        <f t="shared" si="112"/>
        <v/>
      </c>
      <c r="CD123" s="59" t="str">
        <f t="shared" si="113"/>
        <v/>
      </c>
      <c r="CE123" s="59" t="str">
        <f t="shared" si="114"/>
        <v/>
      </c>
      <c r="CF123" s="59" t="str">
        <f t="shared" si="115"/>
        <v/>
      </c>
      <c r="CG123" s="59" t="str">
        <f t="shared" si="116"/>
        <v/>
      </c>
      <c r="CH123" s="59" t="str">
        <f t="shared" si="117"/>
        <v/>
      </c>
      <c r="CI123" s="59" t="str">
        <f t="shared" si="118"/>
        <v/>
      </c>
      <c r="CJ123" s="59" t="str">
        <f t="shared" si="119"/>
        <v/>
      </c>
      <c r="CK123" s="59" t="str">
        <f t="shared" si="120"/>
        <v/>
      </c>
      <c r="CL123" s="59" t="str">
        <f t="shared" si="121"/>
        <v/>
      </c>
      <c r="CM123" s="59" t="str">
        <f t="shared" si="122"/>
        <v/>
      </c>
      <c r="CN123" s="59" t="str">
        <f t="shared" si="123"/>
        <v/>
      </c>
      <c r="CO123" s="59" t="str">
        <f t="shared" si="124"/>
        <v/>
      </c>
      <c r="CP123" s="59" t="str">
        <f t="shared" si="125"/>
        <v/>
      </c>
      <c r="CQ123" s="59" t="str">
        <f t="shared" si="126"/>
        <v/>
      </c>
      <c r="CR123" s="59" t="str">
        <f t="shared" si="127"/>
        <v/>
      </c>
      <c r="CS123" s="59" t="str">
        <f t="shared" si="128"/>
        <v/>
      </c>
      <c r="CT123" s="59" t="str">
        <f t="shared" si="129"/>
        <v/>
      </c>
      <c r="CU123" s="59" t="str">
        <f t="shared" si="130"/>
        <v/>
      </c>
      <c r="CV123" s="59" t="str">
        <f t="shared" si="131"/>
        <v/>
      </c>
      <c r="CW123" s="59" t="str">
        <f t="shared" si="132"/>
        <v/>
      </c>
      <c r="CX123" s="59" t="str">
        <f t="shared" si="133"/>
        <v/>
      </c>
      <c r="CY123" s="59" t="str">
        <f t="shared" si="134"/>
        <v/>
      </c>
      <c r="CZ123" s="59" t="str">
        <f t="shared" si="135"/>
        <v/>
      </c>
      <c r="DA123" s="59" t="str">
        <f t="shared" si="136"/>
        <v/>
      </c>
      <c r="DB123" s="59" t="str">
        <f t="shared" si="137"/>
        <v/>
      </c>
      <c r="DC123" s="59" t="str">
        <f t="shared" si="138"/>
        <v/>
      </c>
      <c r="DD123" s="59" t="str">
        <f t="shared" si="139"/>
        <v/>
      </c>
      <c r="DE123" s="59" t="str">
        <f t="shared" si="140"/>
        <v/>
      </c>
      <c r="DF123" s="59" t="str">
        <f t="shared" si="141"/>
        <v/>
      </c>
      <c r="DG123" s="59" t="str">
        <f t="shared" si="142"/>
        <v/>
      </c>
      <c r="DH123" s="59" t="str">
        <f t="shared" si="143"/>
        <v/>
      </c>
      <c r="DI123" s="59" t="str">
        <f t="shared" si="144"/>
        <v/>
      </c>
      <c r="DJ123" s="59" t="str">
        <f t="shared" si="145"/>
        <v/>
      </c>
      <c r="DK123" s="59" t="str">
        <f t="shared" si="146"/>
        <v/>
      </c>
      <c r="DL123" s="59" t="str">
        <f t="shared" si="147"/>
        <v/>
      </c>
      <c r="DM123" s="59" t="str">
        <f t="shared" si="148"/>
        <v/>
      </c>
      <c r="DN123" s="59" t="str">
        <f t="shared" si="149"/>
        <v/>
      </c>
      <c r="DO123" s="59" t="str">
        <f t="shared" si="150"/>
        <v/>
      </c>
      <c r="DP123" s="59" t="str">
        <f t="shared" si="151"/>
        <v/>
      </c>
      <c r="DQ123" s="59" t="str">
        <f t="shared" si="152"/>
        <v/>
      </c>
      <c r="DR123" s="59" t="str">
        <f t="shared" si="153"/>
        <v/>
      </c>
      <c r="DS123" s="59" t="str">
        <f t="shared" si="154"/>
        <v/>
      </c>
      <c r="DT123" s="59" t="str">
        <f t="shared" si="155"/>
        <v/>
      </c>
      <c r="DU123" s="59" t="str">
        <f t="shared" si="156"/>
        <v/>
      </c>
      <c r="DV123" s="59" t="str">
        <f t="shared" si="157"/>
        <v/>
      </c>
      <c r="DW123" s="59" t="str">
        <f t="shared" si="158"/>
        <v/>
      </c>
      <c r="DX123" s="59" t="str">
        <f t="shared" si="159"/>
        <v/>
      </c>
      <c r="DY123" s="59" t="str">
        <f t="shared" si="160"/>
        <v/>
      </c>
      <c r="DZ123" s="59" t="str">
        <f t="shared" si="161"/>
        <v/>
      </c>
      <c r="EA123" s="59" t="str">
        <f t="shared" si="162"/>
        <v/>
      </c>
      <c r="EB123" s="59" t="str">
        <f t="shared" si="163"/>
        <v/>
      </c>
      <c r="EC123" s="59" t="str">
        <f t="shared" si="164"/>
        <v/>
      </c>
      <c r="ED123" s="59" t="str">
        <f t="shared" si="165"/>
        <v/>
      </c>
      <c r="EE123" s="59" t="str">
        <f t="shared" si="166"/>
        <v/>
      </c>
      <c r="EF123" s="59" t="str">
        <f t="shared" si="167"/>
        <v/>
      </c>
      <c r="EG123" s="59" t="str">
        <f t="shared" si="168"/>
        <v/>
      </c>
      <c r="EH123" s="59" t="str">
        <f t="shared" si="169"/>
        <v/>
      </c>
      <c r="EI123" s="59" t="str">
        <f t="shared" si="170"/>
        <v/>
      </c>
      <c r="EJ123" s="59" t="str">
        <f t="shared" si="171"/>
        <v/>
      </c>
      <c r="EK123" s="59" t="str">
        <f t="shared" si="172"/>
        <v/>
      </c>
      <c r="EL123" s="59" t="str">
        <f t="shared" si="173"/>
        <v/>
      </c>
      <c r="EM123" s="59" t="str">
        <f t="shared" si="174"/>
        <v/>
      </c>
      <c r="EN123" s="59" t="str">
        <f t="shared" si="175"/>
        <v/>
      </c>
      <c r="EO123" s="59" t="str">
        <f t="shared" si="176"/>
        <v/>
      </c>
      <c r="EP123" s="59" t="str">
        <f t="shared" si="177"/>
        <v/>
      </c>
      <c r="EQ123" s="59" t="str">
        <f t="shared" si="178"/>
        <v/>
      </c>
      <c r="ER123" s="59" t="str">
        <f t="shared" si="179"/>
        <v/>
      </c>
      <c r="ES123" s="59" t="str">
        <f t="shared" si="180"/>
        <v/>
      </c>
      <c r="ET123" s="59" t="str">
        <f t="shared" si="181"/>
        <v/>
      </c>
      <c r="EU123" s="59" t="str">
        <f t="shared" si="182"/>
        <v/>
      </c>
      <c r="EV123" s="59" t="str">
        <f t="shared" si="183"/>
        <v/>
      </c>
      <c r="EW123" s="59" t="str">
        <f t="shared" si="184"/>
        <v/>
      </c>
      <c r="EX123" s="59" t="str">
        <f t="shared" si="185"/>
        <v/>
      </c>
      <c r="EY123" s="59" t="str">
        <f t="shared" si="186"/>
        <v/>
      </c>
      <c r="EZ123" s="59" t="str">
        <f t="shared" si="187"/>
        <v/>
      </c>
      <c r="FA123" s="59" t="str">
        <f t="shared" si="188"/>
        <v/>
      </c>
      <c r="FB123" s="59" t="str">
        <f t="shared" si="189"/>
        <v/>
      </c>
      <c r="FC123" s="59" t="str">
        <f t="shared" si="190"/>
        <v/>
      </c>
      <c r="FD123" s="59" t="str">
        <f t="shared" si="191"/>
        <v/>
      </c>
      <c r="FE123" s="59" t="str">
        <f t="shared" si="192"/>
        <v/>
      </c>
      <c r="FF123" s="59" t="str">
        <f t="shared" si="193"/>
        <v/>
      </c>
      <c r="FG123" s="59" t="str">
        <f t="shared" si="194"/>
        <v/>
      </c>
      <c r="FH123" s="59" t="str">
        <f t="shared" si="195"/>
        <v/>
      </c>
      <c r="FI123" s="59" t="str">
        <f t="shared" si="196"/>
        <v/>
      </c>
      <c r="FJ123" s="59" t="str">
        <f t="shared" si="197"/>
        <v/>
      </c>
      <c r="FK123" s="59" t="str">
        <f t="shared" si="198"/>
        <v/>
      </c>
      <c r="FL123" s="59" t="str">
        <f t="shared" si="199"/>
        <v/>
      </c>
      <c r="FM123" s="59" t="str">
        <f t="shared" si="200"/>
        <v/>
      </c>
    </row>
    <row r="124" spans="72:169" x14ac:dyDescent="0.25">
      <c r="BT124" s="58" t="str">
        <f t="shared" si="103"/>
        <v/>
      </c>
      <c r="BU124" s="59" t="str">
        <f t="shared" si="104"/>
        <v/>
      </c>
      <c r="BV124" s="59" t="str">
        <f t="shared" si="105"/>
        <v/>
      </c>
      <c r="BW124" s="59" t="str">
        <f t="shared" si="106"/>
        <v/>
      </c>
      <c r="BX124" s="59" t="str">
        <f t="shared" si="107"/>
        <v/>
      </c>
      <c r="BY124" s="59" t="str">
        <f t="shared" si="108"/>
        <v/>
      </c>
      <c r="BZ124" s="59" t="str">
        <f t="shared" si="109"/>
        <v/>
      </c>
      <c r="CA124" s="59" t="str">
        <f t="shared" si="110"/>
        <v/>
      </c>
      <c r="CB124" s="59" t="str">
        <f t="shared" si="111"/>
        <v/>
      </c>
      <c r="CC124" s="59" t="str">
        <f t="shared" si="112"/>
        <v/>
      </c>
      <c r="CD124" s="59" t="str">
        <f t="shared" si="113"/>
        <v/>
      </c>
      <c r="CE124" s="59" t="str">
        <f t="shared" si="114"/>
        <v/>
      </c>
      <c r="CF124" s="59" t="str">
        <f t="shared" si="115"/>
        <v/>
      </c>
      <c r="CG124" s="59" t="str">
        <f t="shared" si="116"/>
        <v/>
      </c>
      <c r="CH124" s="59" t="str">
        <f t="shared" si="117"/>
        <v/>
      </c>
      <c r="CI124" s="59" t="str">
        <f t="shared" si="118"/>
        <v/>
      </c>
      <c r="CJ124" s="59" t="str">
        <f t="shared" si="119"/>
        <v/>
      </c>
      <c r="CK124" s="59" t="str">
        <f t="shared" si="120"/>
        <v/>
      </c>
      <c r="CL124" s="59" t="str">
        <f t="shared" si="121"/>
        <v/>
      </c>
      <c r="CM124" s="59" t="str">
        <f t="shared" si="122"/>
        <v/>
      </c>
      <c r="CN124" s="59" t="str">
        <f t="shared" si="123"/>
        <v/>
      </c>
      <c r="CO124" s="59" t="str">
        <f t="shared" si="124"/>
        <v/>
      </c>
      <c r="CP124" s="59" t="str">
        <f t="shared" si="125"/>
        <v/>
      </c>
      <c r="CQ124" s="59" t="str">
        <f t="shared" si="126"/>
        <v/>
      </c>
      <c r="CR124" s="59" t="str">
        <f t="shared" si="127"/>
        <v/>
      </c>
      <c r="CS124" s="59" t="str">
        <f t="shared" si="128"/>
        <v/>
      </c>
      <c r="CT124" s="59" t="str">
        <f t="shared" si="129"/>
        <v/>
      </c>
      <c r="CU124" s="59" t="str">
        <f t="shared" si="130"/>
        <v/>
      </c>
      <c r="CV124" s="59" t="str">
        <f t="shared" si="131"/>
        <v/>
      </c>
      <c r="CW124" s="59" t="str">
        <f t="shared" si="132"/>
        <v/>
      </c>
      <c r="CX124" s="59" t="str">
        <f t="shared" si="133"/>
        <v/>
      </c>
      <c r="CY124" s="59" t="str">
        <f t="shared" si="134"/>
        <v/>
      </c>
      <c r="CZ124" s="59" t="str">
        <f t="shared" si="135"/>
        <v/>
      </c>
      <c r="DA124" s="59" t="str">
        <f t="shared" si="136"/>
        <v/>
      </c>
      <c r="DB124" s="59" t="str">
        <f t="shared" si="137"/>
        <v/>
      </c>
      <c r="DC124" s="59" t="str">
        <f t="shared" si="138"/>
        <v/>
      </c>
      <c r="DD124" s="59" t="str">
        <f t="shared" si="139"/>
        <v/>
      </c>
      <c r="DE124" s="59" t="str">
        <f t="shared" si="140"/>
        <v/>
      </c>
      <c r="DF124" s="59" t="str">
        <f t="shared" si="141"/>
        <v/>
      </c>
      <c r="DG124" s="59" t="str">
        <f t="shared" si="142"/>
        <v/>
      </c>
      <c r="DH124" s="59" t="str">
        <f t="shared" si="143"/>
        <v/>
      </c>
      <c r="DI124" s="59" t="str">
        <f t="shared" si="144"/>
        <v/>
      </c>
      <c r="DJ124" s="59" t="str">
        <f t="shared" si="145"/>
        <v/>
      </c>
      <c r="DK124" s="59" t="str">
        <f t="shared" si="146"/>
        <v/>
      </c>
      <c r="DL124" s="59" t="str">
        <f t="shared" si="147"/>
        <v/>
      </c>
      <c r="DM124" s="59" t="str">
        <f t="shared" si="148"/>
        <v/>
      </c>
      <c r="DN124" s="59" t="str">
        <f t="shared" si="149"/>
        <v/>
      </c>
      <c r="DO124" s="59" t="str">
        <f t="shared" si="150"/>
        <v/>
      </c>
      <c r="DP124" s="59" t="str">
        <f t="shared" si="151"/>
        <v/>
      </c>
      <c r="DQ124" s="59" t="str">
        <f t="shared" si="152"/>
        <v/>
      </c>
      <c r="DR124" s="59" t="str">
        <f t="shared" si="153"/>
        <v/>
      </c>
      <c r="DS124" s="59" t="str">
        <f t="shared" si="154"/>
        <v/>
      </c>
      <c r="DT124" s="59" t="str">
        <f t="shared" si="155"/>
        <v/>
      </c>
      <c r="DU124" s="59" t="str">
        <f t="shared" si="156"/>
        <v/>
      </c>
      <c r="DV124" s="59" t="str">
        <f t="shared" si="157"/>
        <v/>
      </c>
      <c r="DW124" s="59" t="str">
        <f t="shared" si="158"/>
        <v/>
      </c>
      <c r="DX124" s="59" t="str">
        <f t="shared" si="159"/>
        <v/>
      </c>
      <c r="DY124" s="59" t="str">
        <f t="shared" si="160"/>
        <v/>
      </c>
      <c r="DZ124" s="59" t="str">
        <f t="shared" si="161"/>
        <v/>
      </c>
      <c r="EA124" s="59" t="str">
        <f t="shared" si="162"/>
        <v/>
      </c>
      <c r="EB124" s="59" t="str">
        <f t="shared" si="163"/>
        <v/>
      </c>
      <c r="EC124" s="59" t="str">
        <f t="shared" si="164"/>
        <v/>
      </c>
      <c r="ED124" s="59" t="str">
        <f t="shared" si="165"/>
        <v/>
      </c>
      <c r="EE124" s="59" t="str">
        <f t="shared" si="166"/>
        <v/>
      </c>
      <c r="EF124" s="59" t="str">
        <f t="shared" si="167"/>
        <v/>
      </c>
      <c r="EG124" s="59" t="str">
        <f t="shared" si="168"/>
        <v/>
      </c>
      <c r="EH124" s="59" t="str">
        <f t="shared" si="169"/>
        <v/>
      </c>
      <c r="EI124" s="59" t="str">
        <f t="shared" si="170"/>
        <v/>
      </c>
      <c r="EJ124" s="59" t="str">
        <f t="shared" si="171"/>
        <v/>
      </c>
      <c r="EK124" s="59" t="str">
        <f t="shared" si="172"/>
        <v/>
      </c>
      <c r="EL124" s="59" t="str">
        <f t="shared" si="173"/>
        <v/>
      </c>
      <c r="EM124" s="59" t="str">
        <f t="shared" si="174"/>
        <v/>
      </c>
      <c r="EN124" s="59" t="str">
        <f t="shared" si="175"/>
        <v/>
      </c>
      <c r="EO124" s="59" t="str">
        <f t="shared" si="176"/>
        <v/>
      </c>
      <c r="EP124" s="59" t="str">
        <f t="shared" si="177"/>
        <v/>
      </c>
      <c r="EQ124" s="59" t="str">
        <f t="shared" si="178"/>
        <v/>
      </c>
      <c r="ER124" s="59" t="str">
        <f t="shared" si="179"/>
        <v/>
      </c>
      <c r="ES124" s="59" t="str">
        <f t="shared" si="180"/>
        <v/>
      </c>
      <c r="ET124" s="59" t="str">
        <f t="shared" si="181"/>
        <v/>
      </c>
      <c r="EU124" s="59" t="str">
        <f t="shared" si="182"/>
        <v/>
      </c>
      <c r="EV124" s="59" t="str">
        <f t="shared" si="183"/>
        <v/>
      </c>
      <c r="EW124" s="59" t="str">
        <f t="shared" si="184"/>
        <v/>
      </c>
      <c r="EX124" s="59" t="str">
        <f t="shared" si="185"/>
        <v/>
      </c>
      <c r="EY124" s="59" t="str">
        <f t="shared" si="186"/>
        <v/>
      </c>
      <c r="EZ124" s="59" t="str">
        <f t="shared" si="187"/>
        <v/>
      </c>
      <c r="FA124" s="59" t="str">
        <f t="shared" si="188"/>
        <v/>
      </c>
      <c r="FB124" s="59" t="str">
        <f t="shared" si="189"/>
        <v/>
      </c>
      <c r="FC124" s="59" t="str">
        <f t="shared" si="190"/>
        <v/>
      </c>
      <c r="FD124" s="59" t="str">
        <f t="shared" si="191"/>
        <v/>
      </c>
      <c r="FE124" s="59" t="str">
        <f t="shared" si="192"/>
        <v/>
      </c>
      <c r="FF124" s="59" t="str">
        <f t="shared" si="193"/>
        <v/>
      </c>
      <c r="FG124" s="59" t="str">
        <f t="shared" si="194"/>
        <v/>
      </c>
      <c r="FH124" s="59" t="str">
        <f t="shared" si="195"/>
        <v/>
      </c>
      <c r="FI124" s="59" t="str">
        <f t="shared" si="196"/>
        <v/>
      </c>
      <c r="FJ124" s="59" t="str">
        <f t="shared" si="197"/>
        <v/>
      </c>
      <c r="FK124" s="59" t="str">
        <f t="shared" si="198"/>
        <v/>
      </c>
      <c r="FL124" s="59" t="str">
        <f t="shared" si="199"/>
        <v/>
      </c>
      <c r="FM124" s="59" t="str">
        <f t="shared" si="200"/>
        <v/>
      </c>
    </row>
    <row r="125" spans="72:169" x14ac:dyDescent="0.25">
      <c r="BT125" s="58" t="str">
        <f t="shared" si="103"/>
        <v/>
      </c>
      <c r="BU125" s="59" t="str">
        <f t="shared" si="104"/>
        <v/>
      </c>
      <c r="BV125" s="59" t="str">
        <f t="shared" si="105"/>
        <v/>
      </c>
      <c r="BW125" s="59" t="str">
        <f t="shared" si="106"/>
        <v/>
      </c>
      <c r="BX125" s="59" t="str">
        <f t="shared" si="107"/>
        <v/>
      </c>
      <c r="BY125" s="59" t="str">
        <f t="shared" si="108"/>
        <v/>
      </c>
      <c r="BZ125" s="59" t="str">
        <f t="shared" si="109"/>
        <v/>
      </c>
      <c r="CA125" s="59" t="str">
        <f t="shared" si="110"/>
        <v/>
      </c>
      <c r="CB125" s="59" t="str">
        <f t="shared" si="111"/>
        <v/>
      </c>
      <c r="CC125" s="59" t="str">
        <f t="shared" si="112"/>
        <v/>
      </c>
      <c r="CD125" s="59" t="str">
        <f t="shared" si="113"/>
        <v/>
      </c>
      <c r="CE125" s="59" t="str">
        <f t="shared" si="114"/>
        <v/>
      </c>
      <c r="CF125" s="59" t="str">
        <f t="shared" si="115"/>
        <v/>
      </c>
      <c r="CG125" s="59" t="str">
        <f t="shared" si="116"/>
        <v/>
      </c>
      <c r="CH125" s="59" t="str">
        <f t="shared" si="117"/>
        <v/>
      </c>
      <c r="CI125" s="59" t="str">
        <f t="shared" si="118"/>
        <v/>
      </c>
      <c r="CJ125" s="59" t="str">
        <f t="shared" si="119"/>
        <v/>
      </c>
      <c r="CK125" s="59" t="str">
        <f t="shared" si="120"/>
        <v/>
      </c>
      <c r="CL125" s="59" t="str">
        <f t="shared" si="121"/>
        <v/>
      </c>
      <c r="CM125" s="59" t="str">
        <f t="shared" si="122"/>
        <v/>
      </c>
      <c r="CN125" s="59" t="str">
        <f t="shared" si="123"/>
        <v/>
      </c>
      <c r="CO125" s="59" t="str">
        <f t="shared" si="124"/>
        <v/>
      </c>
      <c r="CP125" s="59" t="str">
        <f t="shared" si="125"/>
        <v/>
      </c>
      <c r="CQ125" s="59" t="str">
        <f t="shared" si="126"/>
        <v/>
      </c>
      <c r="CR125" s="59" t="str">
        <f t="shared" si="127"/>
        <v/>
      </c>
      <c r="CS125" s="59" t="str">
        <f t="shared" si="128"/>
        <v/>
      </c>
      <c r="CT125" s="59" t="str">
        <f t="shared" si="129"/>
        <v/>
      </c>
      <c r="CU125" s="59" t="str">
        <f t="shared" si="130"/>
        <v/>
      </c>
      <c r="CV125" s="59" t="str">
        <f t="shared" si="131"/>
        <v/>
      </c>
      <c r="CW125" s="59" t="str">
        <f t="shared" si="132"/>
        <v/>
      </c>
      <c r="CX125" s="59" t="str">
        <f t="shared" si="133"/>
        <v/>
      </c>
      <c r="CY125" s="59" t="str">
        <f t="shared" si="134"/>
        <v/>
      </c>
      <c r="CZ125" s="59" t="str">
        <f t="shared" si="135"/>
        <v/>
      </c>
      <c r="DA125" s="59" t="str">
        <f t="shared" si="136"/>
        <v/>
      </c>
      <c r="DB125" s="59" t="str">
        <f t="shared" si="137"/>
        <v/>
      </c>
      <c r="DC125" s="59" t="str">
        <f t="shared" si="138"/>
        <v/>
      </c>
      <c r="DD125" s="59" t="str">
        <f t="shared" si="139"/>
        <v/>
      </c>
      <c r="DE125" s="59" t="str">
        <f t="shared" si="140"/>
        <v/>
      </c>
      <c r="DF125" s="59" t="str">
        <f t="shared" si="141"/>
        <v/>
      </c>
      <c r="DG125" s="59" t="str">
        <f t="shared" si="142"/>
        <v/>
      </c>
      <c r="DH125" s="59" t="str">
        <f t="shared" si="143"/>
        <v/>
      </c>
      <c r="DI125" s="59" t="str">
        <f t="shared" si="144"/>
        <v/>
      </c>
      <c r="DJ125" s="59" t="str">
        <f t="shared" si="145"/>
        <v/>
      </c>
      <c r="DK125" s="59" t="str">
        <f t="shared" si="146"/>
        <v/>
      </c>
      <c r="DL125" s="59" t="str">
        <f t="shared" si="147"/>
        <v/>
      </c>
      <c r="DM125" s="59" t="str">
        <f t="shared" si="148"/>
        <v/>
      </c>
      <c r="DN125" s="59" t="str">
        <f t="shared" si="149"/>
        <v/>
      </c>
      <c r="DO125" s="59" t="str">
        <f t="shared" si="150"/>
        <v/>
      </c>
      <c r="DP125" s="59" t="str">
        <f t="shared" si="151"/>
        <v/>
      </c>
      <c r="DQ125" s="59" t="str">
        <f t="shared" si="152"/>
        <v/>
      </c>
      <c r="DR125" s="59" t="str">
        <f t="shared" si="153"/>
        <v/>
      </c>
      <c r="DS125" s="59" t="str">
        <f t="shared" si="154"/>
        <v/>
      </c>
      <c r="DT125" s="59" t="str">
        <f t="shared" si="155"/>
        <v/>
      </c>
      <c r="DU125" s="59" t="str">
        <f t="shared" si="156"/>
        <v/>
      </c>
      <c r="DV125" s="59" t="str">
        <f t="shared" si="157"/>
        <v/>
      </c>
      <c r="DW125" s="59" t="str">
        <f t="shared" si="158"/>
        <v/>
      </c>
      <c r="DX125" s="59" t="str">
        <f t="shared" si="159"/>
        <v/>
      </c>
      <c r="DY125" s="59" t="str">
        <f t="shared" si="160"/>
        <v/>
      </c>
      <c r="DZ125" s="59" t="str">
        <f t="shared" si="161"/>
        <v/>
      </c>
      <c r="EA125" s="59" t="str">
        <f t="shared" si="162"/>
        <v/>
      </c>
      <c r="EB125" s="59" t="str">
        <f t="shared" si="163"/>
        <v/>
      </c>
      <c r="EC125" s="59" t="str">
        <f t="shared" si="164"/>
        <v/>
      </c>
      <c r="ED125" s="59" t="str">
        <f t="shared" si="165"/>
        <v/>
      </c>
      <c r="EE125" s="59" t="str">
        <f t="shared" si="166"/>
        <v/>
      </c>
      <c r="EF125" s="59" t="str">
        <f t="shared" si="167"/>
        <v/>
      </c>
      <c r="EG125" s="59" t="str">
        <f t="shared" si="168"/>
        <v/>
      </c>
      <c r="EH125" s="59" t="str">
        <f t="shared" si="169"/>
        <v/>
      </c>
      <c r="EI125" s="59" t="str">
        <f t="shared" si="170"/>
        <v/>
      </c>
      <c r="EJ125" s="59" t="str">
        <f t="shared" si="171"/>
        <v/>
      </c>
      <c r="EK125" s="59" t="str">
        <f t="shared" si="172"/>
        <v/>
      </c>
      <c r="EL125" s="59" t="str">
        <f t="shared" si="173"/>
        <v/>
      </c>
      <c r="EM125" s="59" t="str">
        <f t="shared" si="174"/>
        <v/>
      </c>
      <c r="EN125" s="59" t="str">
        <f t="shared" si="175"/>
        <v/>
      </c>
      <c r="EO125" s="59" t="str">
        <f t="shared" si="176"/>
        <v/>
      </c>
      <c r="EP125" s="59" t="str">
        <f t="shared" si="177"/>
        <v/>
      </c>
      <c r="EQ125" s="59" t="str">
        <f t="shared" si="178"/>
        <v/>
      </c>
      <c r="ER125" s="59" t="str">
        <f t="shared" si="179"/>
        <v/>
      </c>
      <c r="ES125" s="59" t="str">
        <f t="shared" si="180"/>
        <v/>
      </c>
      <c r="ET125" s="59" t="str">
        <f t="shared" si="181"/>
        <v/>
      </c>
      <c r="EU125" s="59" t="str">
        <f t="shared" si="182"/>
        <v/>
      </c>
      <c r="EV125" s="59" t="str">
        <f t="shared" si="183"/>
        <v/>
      </c>
      <c r="EW125" s="59" t="str">
        <f t="shared" si="184"/>
        <v/>
      </c>
      <c r="EX125" s="59" t="str">
        <f t="shared" si="185"/>
        <v/>
      </c>
      <c r="EY125" s="59" t="str">
        <f t="shared" si="186"/>
        <v/>
      </c>
      <c r="EZ125" s="59" t="str">
        <f t="shared" si="187"/>
        <v/>
      </c>
      <c r="FA125" s="59" t="str">
        <f t="shared" si="188"/>
        <v/>
      </c>
      <c r="FB125" s="59" t="str">
        <f t="shared" si="189"/>
        <v/>
      </c>
      <c r="FC125" s="59" t="str">
        <f t="shared" si="190"/>
        <v/>
      </c>
      <c r="FD125" s="59" t="str">
        <f t="shared" si="191"/>
        <v/>
      </c>
      <c r="FE125" s="59" t="str">
        <f t="shared" si="192"/>
        <v/>
      </c>
      <c r="FF125" s="59" t="str">
        <f t="shared" si="193"/>
        <v/>
      </c>
      <c r="FG125" s="59" t="str">
        <f t="shared" si="194"/>
        <v/>
      </c>
      <c r="FH125" s="59" t="str">
        <f t="shared" si="195"/>
        <v/>
      </c>
      <c r="FI125" s="59" t="str">
        <f t="shared" si="196"/>
        <v/>
      </c>
      <c r="FJ125" s="59" t="str">
        <f t="shared" si="197"/>
        <v/>
      </c>
      <c r="FK125" s="59" t="str">
        <f t="shared" si="198"/>
        <v/>
      </c>
      <c r="FL125" s="59" t="str">
        <f t="shared" si="199"/>
        <v/>
      </c>
      <c r="FM125" s="59" t="str">
        <f t="shared" si="200"/>
        <v/>
      </c>
    </row>
    <row r="126" spans="72:169" x14ac:dyDescent="0.25">
      <c r="BT126" s="58" t="str">
        <f t="shared" si="103"/>
        <v/>
      </c>
      <c r="BU126" s="59" t="str">
        <f t="shared" si="104"/>
        <v/>
      </c>
      <c r="BV126" s="59" t="str">
        <f t="shared" si="105"/>
        <v/>
      </c>
      <c r="BW126" s="59" t="str">
        <f t="shared" si="106"/>
        <v/>
      </c>
      <c r="BX126" s="59" t="str">
        <f t="shared" si="107"/>
        <v/>
      </c>
      <c r="BY126" s="59" t="str">
        <f t="shared" si="108"/>
        <v/>
      </c>
      <c r="BZ126" s="59" t="str">
        <f t="shared" si="109"/>
        <v/>
      </c>
      <c r="CA126" s="59" t="str">
        <f t="shared" si="110"/>
        <v/>
      </c>
      <c r="CB126" s="59" t="str">
        <f t="shared" si="111"/>
        <v/>
      </c>
      <c r="CC126" s="59" t="str">
        <f t="shared" si="112"/>
        <v/>
      </c>
      <c r="CD126" s="59" t="str">
        <f t="shared" si="113"/>
        <v/>
      </c>
      <c r="CE126" s="59" t="str">
        <f t="shared" si="114"/>
        <v/>
      </c>
      <c r="CF126" s="59" t="str">
        <f t="shared" si="115"/>
        <v/>
      </c>
      <c r="CG126" s="59" t="str">
        <f t="shared" si="116"/>
        <v/>
      </c>
      <c r="CH126" s="59" t="str">
        <f t="shared" si="117"/>
        <v/>
      </c>
      <c r="CI126" s="59" t="str">
        <f t="shared" si="118"/>
        <v/>
      </c>
      <c r="CJ126" s="59" t="str">
        <f t="shared" si="119"/>
        <v/>
      </c>
      <c r="CK126" s="59" t="str">
        <f t="shared" si="120"/>
        <v/>
      </c>
      <c r="CL126" s="59" t="str">
        <f t="shared" si="121"/>
        <v/>
      </c>
      <c r="CM126" s="59" t="str">
        <f t="shared" si="122"/>
        <v/>
      </c>
      <c r="CN126" s="59" t="str">
        <f t="shared" si="123"/>
        <v/>
      </c>
      <c r="CO126" s="59" t="str">
        <f t="shared" si="124"/>
        <v/>
      </c>
      <c r="CP126" s="59" t="str">
        <f t="shared" si="125"/>
        <v/>
      </c>
      <c r="CQ126" s="59" t="str">
        <f t="shared" si="126"/>
        <v/>
      </c>
      <c r="CR126" s="59" t="str">
        <f t="shared" si="127"/>
        <v/>
      </c>
      <c r="CS126" s="59" t="str">
        <f t="shared" si="128"/>
        <v/>
      </c>
      <c r="CT126" s="59" t="str">
        <f t="shared" si="129"/>
        <v/>
      </c>
      <c r="CU126" s="59" t="str">
        <f t="shared" si="130"/>
        <v/>
      </c>
      <c r="CV126" s="59" t="str">
        <f t="shared" si="131"/>
        <v/>
      </c>
      <c r="CW126" s="59" t="str">
        <f t="shared" si="132"/>
        <v/>
      </c>
      <c r="CX126" s="59" t="str">
        <f t="shared" si="133"/>
        <v/>
      </c>
      <c r="CY126" s="59" t="str">
        <f t="shared" si="134"/>
        <v/>
      </c>
      <c r="CZ126" s="59" t="str">
        <f t="shared" si="135"/>
        <v/>
      </c>
      <c r="DA126" s="59" t="str">
        <f t="shared" si="136"/>
        <v/>
      </c>
      <c r="DB126" s="59" t="str">
        <f t="shared" si="137"/>
        <v/>
      </c>
      <c r="DC126" s="59" t="str">
        <f t="shared" si="138"/>
        <v/>
      </c>
      <c r="DD126" s="59" t="str">
        <f t="shared" si="139"/>
        <v/>
      </c>
      <c r="DE126" s="59" t="str">
        <f t="shared" si="140"/>
        <v/>
      </c>
      <c r="DF126" s="59" t="str">
        <f t="shared" si="141"/>
        <v/>
      </c>
      <c r="DG126" s="59" t="str">
        <f t="shared" si="142"/>
        <v/>
      </c>
      <c r="DH126" s="59" t="str">
        <f t="shared" si="143"/>
        <v/>
      </c>
      <c r="DI126" s="59" t="str">
        <f t="shared" si="144"/>
        <v/>
      </c>
      <c r="DJ126" s="59" t="str">
        <f t="shared" si="145"/>
        <v/>
      </c>
      <c r="DK126" s="59" t="str">
        <f t="shared" si="146"/>
        <v/>
      </c>
      <c r="DL126" s="59" t="str">
        <f t="shared" si="147"/>
        <v/>
      </c>
      <c r="DM126" s="59" t="str">
        <f t="shared" si="148"/>
        <v/>
      </c>
      <c r="DN126" s="59" t="str">
        <f t="shared" si="149"/>
        <v/>
      </c>
      <c r="DO126" s="59" t="str">
        <f t="shared" si="150"/>
        <v/>
      </c>
      <c r="DP126" s="59" t="str">
        <f t="shared" si="151"/>
        <v/>
      </c>
      <c r="DQ126" s="59" t="str">
        <f t="shared" si="152"/>
        <v/>
      </c>
      <c r="DR126" s="59" t="str">
        <f t="shared" si="153"/>
        <v/>
      </c>
      <c r="DS126" s="59" t="str">
        <f t="shared" si="154"/>
        <v/>
      </c>
      <c r="DT126" s="59" t="str">
        <f t="shared" si="155"/>
        <v/>
      </c>
      <c r="DU126" s="59" t="str">
        <f t="shared" si="156"/>
        <v/>
      </c>
      <c r="DV126" s="59" t="str">
        <f t="shared" si="157"/>
        <v/>
      </c>
      <c r="DW126" s="59" t="str">
        <f t="shared" si="158"/>
        <v/>
      </c>
      <c r="DX126" s="59" t="str">
        <f t="shared" si="159"/>
        <v/>
      </c>
      <c r="DY126" s="59" t="str">
        <f t="shared" si="160"/>
        <v/>
      </c>
      <c r="DZ126" s="59" t="str">
        <f t="shared" si="161"/>
        <v/>
      </c>
      <c r="EA126" s="59" t="str">
        <f t="shared" si="162"/>
        <v/>
      </c>
      <c r="EB126" s="59" t="str">
        <f t="shared" si="163"/>
        <v/>
      </c>
      <c r="EC126" s="59" t="str">
        <f t="shared" si="164"/>
        <v/>
      </c>
      <c r="ED126" s="59" t="str">
        <f t="shared" si="165"/>
        <v/>
      </c>
      <c r="EE126" s="59" t="str">
        <f t="shared" si="166"/>
        <v/>
      </c>
      <c r="EF126" s="59" t="str">
        <f t="shared" si="167"/>
        <v/>
      </c>
      <c r="EG126" s="59" t="str">
        <f t="shared" si="168"/>
        <v/>
      </c>
      <c r="EH126" s="59" t="str">
        <f t="shared" si="169"/>
        <v/>
      </c>
      <c r="EI126" s="59" t="str">
        <f t="shared" si="170"/>
        <v/>
      </c>
      <c r="EJ126" s="59" t="str">
        <f t="shared" si="171"/>
        <v/>
      </c>
      <c r="EK126" s="59" t="str">
        <f t="shared" si="172"/>
        <v/>
      </c>
      <c r="EL126" s="59" t="str">
        <f t="shared" si="173"/>
        <v/>
      </c>
      <c r="EM126" s="59" t="str">
        <f t="shared" si="174"/>
        <v/>
      </c>
      <c r="EN126" s="59" t="str">
        <f t="shared" si="175"/>
        <v/>
      </c>
      <c r="EO126" s="59" t="str">
        <f t="shared" si="176"/>
        <v/>
      </c>
      <c r="EP126" s="59" t="str">
        <f t="shared" si="177"/>
        <v/>
      </c>
      <c r="EQ126" s="59" t="str">
        <f t="shared" si="178"/>
        <v/>
      </c>
      <c r="ER126" s="59" t="str">
        <f t="shared" si="179"/>
        <v/>
      </c>
      <c r="ES126" s="59" t="str">
        <f t="shared" si="180"/>
        <v/>
      </c>
      <c r="ET126" s="59" t="str">
        <f t="shared" si="181"/>
        <v/>
      </c>
      <c r="EU126" s="59" t="str">
        <f t="shared" si="182"/>
        <v/>
      </c>
      <c r="EV126" s="59" t="str">
        <f t="shared" si="183"/>
        <v/>
      </c>
      <c r="EW126" s="59" t="str">
        <f t="shared" si="184"/>
        <v/>
      </c>
      <c r="EX126" s="59" t="str">
        <f t="shared" si="185"/>
        <v/>
      </c>
      <c r="EY126" s="59" t="str">
        <f t="shared" si="186"/>
        <v/>
      </c>
      <c r="EZ126" s="59" t="str">
        <f t="shared" si="187"/>
        <v/>
      </c>
      <c r="FA126" s="59" t="str">
        <f t="shared" si="188"/>
        <v/>
      </c>
      <c r="FB126" s="59" t="str">
        <f t="shared" si="189"/>
        <v/>
      </c>
      <c r="FC126" s="59" t="str">
        <f t="shared" si="190"/>
        <v/>
      </c>
      <c r="FD126" s="59" t="str">
        <f t="shared" si="191"/>
        <v/>
      </c>
      <c r="FE126" s="59" t="str">
        <f t="shared" si="192"/>
        <v/>
      </c>
      <c r="FF126" s="59" t="str">
        <f t="shared" si="193"/>
        <v/>
      </c>
      <c r="FG126" s="59" t="str">
        <f t="shared" si="194"/>
        <v/>
      </c>
      <c r="FH126" s="59" t="str">
        <f t="shared" si="195"/>
        <v/>
      </c>
      <c r="FI126" s="59" t="str">
        <f t="shared" si="196"/>
        <v/>
      </c>
      <c r="FJ126" s="59" t="str">
        <f t="shared" si="197"/>
        <v/>
      </c>
      <c r="FK126" s="59" t="str">
        <f t="shared" si="198"/>
        <v/>
      </c>
      <c r="FL126" s="59" t="str">
        <f t="shared" si="199"/>
        <v/>
      </c>
      <c r="FM126" s="59" t="str">
        <f t="shared" si="200"/>
        <v/>
      </c>
    </row>
    <row r="127" spans="72:169" x14ac:dyDescent="0.25">
      <c r="BT127" s="58" t="str">
        <f t="shared" si="103"/>
        <v/>
      </c>
      <c r="BU127" s="59" t="str">
        <f t="shared" si="104"/>
        <v/>
      </c>
      <c r="BV127" s="59" t="str">
        <f t="shared" si="105"/>
        <v/>
      </c>
      <c r="BW127" s="59" t="str">
        <f t="shared" si="106"/>
        <v/>
      </c>
      <c r="BX127" s="59" t="str">
        <f t="shared" si="107"/>
        <v/>
      </c>
      <c r="BY127" s="59" t="str">
        <f t="shared" si="108"/>
        <v/>
      </c>
      <c r="BZ127" s="59" t="str">
        <f t="shared" si="109"/>
        <v/>
      </c>
      <c r="CA127" s="59" t="str">
        <f t="shared" si="110"/>
        <v/>
      </c>
      <c r="CB127" s="59" t="str">
        <f t="shared" si="111"/>
        <v/>
      </c>
      <c r="CC127" s="59" t="str">
        <f t="shared" si="112"/>
        <v/>
      </c>
      <c r="CD127" s="59" t="str">
        <f t="shared" si="113"/>
        <v/>
      </c>
      <c r="CE127" s="59" t="str">
        <f t="shared" si="114"/>
        <v/>
      </c>
      <c r="CF127" s="59" t="str">
        <f t="shared" si="115"/>
        <v/>
      </c>
      <c r="CG127" s="59" t="str">
        <f t="shared" si="116"/>
        <v/>
      </c>
      <c r="CH127" s="59" t="str">
        <f t="shared" si="117"/>
        <v/>
      </c>
      <c r="CI127" s="59" t="str">
        <f t="shared" si="118"/>
        <v/>
      </c>
      <c r="CJ127" s="59" t="str">
        <f t="shared" si="119"/>
        <v/>
      </c>
      <c r="CK127" s="59" t="str">
        <f t="shared" si="120"/>
        <v/>
      </c>
      <c r="CL127" s="59" t="str">
        <f t="shared" si="121"/>
        <v/>
      </c>
      <c r="CM127" s="59" t="str">
        <f t="shared" si="122"/>
        <v/>
      </c>
      <c r="CN127" s="59" t="str">
        <f t="shared" si="123"/>
        <v/>
      </c>
      <c r="CO127" s="59" t="str">
        <f t="shared" si="124"/>
        <v/>
      </c>
      <c r="CP127" s="59" t="str">
        <f t="shared" si="125"/>
        <v/>
      </c>
      <c r="CQ127" s="59" t="str">
        <f t="shared" si="126"/>
        <v/>
      </c>
      <c r="CR127" s="59" t="str">
        <f t="shared" si="127"/>
        <v/>
      </c>
      <c r="CS127" s="59" t="str">
        <f t="shared" si="128"/>
        <v/>
      </c>
      <c r="CT127" s="59" t="str">
        <f t="shared" si="129"/>
        <v/>
      </c>
      <c r="CU127" s="59" t="str">
        <f t="shared" si="130"/>
        <v/>
      </c>
      <c r="CV127" s="59" t="str">
        <f t="shared" si="131"/>
        <v/>
      </c>
      <c r="CW127" s="59" t="str">
        <f t="shared" si="132"/>
        <v/>
      </c>
      <c r="CX127" s="59" t="str">
        <f t="shared" si="133"/>
        <v/>
      </c>
      <c r="CY127" s="59" t="str">
        <f t="shared" si="134"/>
        <v/>
      </c>
      <c r="CZ127" s="59" t="str">
        <f t="shared" si="135"/>
        <v/>
      </c>
      <c r="DA127" s="59" t="str">
        <f t="shared" si="136"/>
        <v/>
      </c>
      <c r="DB127" s="59" t="str">
        <f t="shared" si="137"/>
        <v/>
      </c>
      <c r="DC127" s="59" t="str">
        <f t="shared" si="138"/>
        <v/>
      </c>
      <c r="DD127" s="59" t="str">
        <f t="shared" si="139"/>
        <v/>
      </c>
      <c r="DE127" s="59" t="str">
        <f t="shared" si="140"/>
        <v/>
      </c>
      <c r="DF127" s="59" t="str">
        <f t="shared" si="141"/>
        <v/>
      </c>
      <c r="DG127" s="59" t="str">
        <f t="shared" si="142"/>
        <v/>
      </c>
      <c r="DH127" s="59" t="str">
        <f t="shared" si="143"/>
        <v/>
      </c>
      <c r="DI127" s="59" t="str">
        <f t="shared" si="144"/>
        <v/>
      </c>
      <c r="DJ127" s="59" t="str">
        <f t="shared" si="145"/>
        <v/>
      </c>
      <c r="DK127" s="59" t="str">
        <f t="shared" si="146"/>
        <v/>
      </c>
      <c r="DL127" s="59" t="str">
        <f t="shared" si="147"/>
        <v/>
      </c>
      <c r="DM127" s="59" t="str">
        <f t="shared" si="148"/>
        <v/>
      </c>
      <c r="DN127" s="59" t="str">
        <f t="shared" si="149"/>
        <v/>
      </c>
      <c r="DO127" s="59" t="str">
        <f t="shared" si="150"/>
        <v/>
      </c>
      <c r="DP127" s="59" t="str">
        <f t="shared" si="151"/>
        <v/>
      </c>
      <c r="DQ127" s="59" t="str">
        <f t="shared" si="152"/>
        <v/>
      </c>
      <c r="DR127" s="59" t="str">
        <f t="shared" si="153"/>
        <v/>
      </c>
      <c r="DS127" s="59" t="str">
        <f t="shared" si="154"/>
        <v/>
      </c>
      <c r="DT127" s="59" t="str">
        <f t="shared" si="155"/>
        <v/>
      </c>
      <c r="DU127" s="59" t="str">
        <f t="shared" si="156"/>
        <v/>
      </c>
      <c r="DV127" s="59" t="str">
        <f t="shared" si="157"/>
        <v/>
      </c>
      <c r="DW127" s="59" t="str">
        <f t="shared" si="158"/>
        <v/>
      </c>
      <c r="DX127" s="59" t="str">
        <f t="shared" si="159"/>
        <v/>
      </c>
      <c r="DY127" s="59" t="str">
        <f t="shared" si="160"/>
        <v/>
      </c>
      <c r="DZ127" s="59" t="str">
        <f t="shared" si="161"/>
        <v/>
      </c>
      <c r="EA127" s="59" t="str">
        <f t="shared" si="162"/>
        <v/>
      </c>
      <c r="EB127" s="59" t="str">
        <f t="shared" si="163"/>
        <v/>
      </c>
      <c r="EC127" s="59" t="str">
        <f t="shared" si="164"/>
        <v/>
      </c>
      <c r="ED127" s="59" t="str">
        <f t="shared" si="165"/>
        <v/>
      </c>
      <c r="EE127" s="59" t="str">
        <f t="shared" si="166"/>
        <v/>
      </c>
      <c r="EF127" s="59" t="str">
        <f t="shared" si="167"/>
        <v/>
      </c>
      <c r="EG127" s="59" t="str">
        <f t="shared" si="168"/>
        <v/>
      </c>
      <c r="EH127" s="59" t="str">
        <f t="shared" si="169"/>
        <v/>
      </c>
      <c r="EI127" s="59" t="str">
        <f t="shared" si="170"/>
        <v/>
      </c>
      <c r="EJ127" s="59" t="str">
        <f t="shared" si="171"/>
        <v/>
      </c>
      <c r="EK127" s="59" t="str">
        <f t="shared" si="172"/>
        <v/>
      </c>
      <c r="EL127" s="59" t="str">
        <f t="shared" si="173"/>
        <v/>
      </c>
      <c r="EM127" s="59" t="str">
        <f t="shared" si="174"/>
        <v/>
      </c>
      <c r="EN127" s="59" t="str">
        <f t="shared" si="175"/>
        <v/>
      </c>
      <c r="EO127" s="59" t="str">
        <f t="shared" si="176"/>
        <v/>
      </c>
      <c r="EP127" s="59" t="str">
        <f t="shared" si="177"/>
        <v/>
      </c>
      <c r="EQ127" s="59" t="str">
        <f t="shared" si="178"/>
        <v/>
      </c>
      <c r="ER127" s="59" t="str">
        <f t="shared" si="179"/>
        <v/>
      </c>
      <c r="ES127" s="59" t="str">
        <f t="shared" si="180"/>
        <v/>
      </c>
      <c r="ET127" s="59" t="str">
        <f t="shared" si="181"/>
        <v/>
      </c>
      <c r="EU127" s="59" t="str">
        <f t="shared" si="182"/>
        <v/>
      </c>
      <c r="EV127" s="59" t="str">
        <f t="shared" si="183"/>
        <v/>
      </c>
      <c r="EW127" s="59" t="str">
        <f t="shared" si="184"/>
        <v/>
      </c>
      <c r="EX127" s="59" t="str">
        <f t="shared" si="185"/>
        <v/>
      </c>
      <c r="EY127" s="59" t="str">
        <f t="shared" si="186"/>
        <v/>
      </c>
      <c r="EZ127" s="59" t="str">
        <f t="shared" si="187"/>
        <v/>
      </c>
      <c r="FA127" s="59" t="str">
        <f t="shared" si="188"/>
        <v/>
      </c>
      <c r="FB127" s="59" t="str">
        <f t="shared" si="189"/>
        <v/>
      </c>
      <c r="FC127" s="59" t="str">
        <f t="shared" si="190"/>
        <v/>
      </c>
      <c r="FD127" s="59" t="str">
        <f t="shared" si="191"/>
        <v/>
      </c>
      <c r="FE127" s="59" t="str">
        <f t="shared" si="192"/>
        <v/>
      </c>
      <c r="FF127" s="59" t="str">
        <f t="shared" si="193"/>
        <v/>
      </c>
      <c r="FG127" s="59" t="str">
        <f t="shared" si="194"/>
        <v/>
      </c>
      <c r="FH127" s="59" t="str">
        <f t="shared" si="195"/>
        <v/>
      </c>
      <c r="FI127" s="59" t="str">
        <f t="shared" si="196"/>
        <v/>
      </c>
      <c r="FJ127" s="59" t="str">
        <f t="shared" si="197"/>
        <v/>
      </c>
      <c r="FK127" s="59" t="str">
        <f t="shared" si="198"/>
        <v/>
      </c>
      <c r="FL127" s="59" t="str">
        <f t="shared" si="199"/>
        <v/>
      </c>
      <c r="FM127" s="59" t="str">
        <f t="shared" si="200"/>
        <v/>
      </c>
    </row>
    <row r="128" spans="72:169" x14ac:dyDescent="0.25">
      <c r="BT128" s="58" t="str">
        <f t="shared" si="103"/>
        <v/>
      </c>
      <c r="BU128" s="59" t="str">
        <f t="shared" si="104"/>
        <v/>
      </c>
      <c r="BV128" s="59" t="str">
        <f t="shared" si="105"/>
        <v/>
      </c>
      <c r="BW128" s="59" t="str">
        <f t="shared" si="106"/>
        <v/>
      </c>
      <c r="BX128" s="59" t="str">
        <f t="shared" si="107"/>
        <v/>
      </c>
      <c r="BY128" s="59" t="str">
        <f t="shared" si="108"/>
        <v/>
      </c>
      <c r="BZ128" s="59" t="str">
        <f t="shared" si="109"/>
        <v/>
      </c>
      <c r="CA128" s="59" t="str">
        <f t="shared" si="110"/>
        <v/>
      </c>
      <c r="CB128" s="59" t="str">
        <f t="shared" si="111"/>
        <v/>
      </c>
      <c r="CC128" s="59" t="str">
        <f t="shared" si="112"/>
        <v/>
      </c>
      <c r="CD128" s="59" t="str">
        <f t="shared" si="113"/>
        <v/>
      </c>
      <c r="CE128" s="59" t="str">
        <f t="shared" si="114"/>
        <v/>
      </c>
      <c r="CF128" s="59" t="str">
        <f t="shared" si="115"/>
        <v/>
      </c>
      <c r="CG128" s="59" t="str">
        <f t="shared" si="116"/>
        <v/>
      </c>
      <c r="CH128" s="59" t="str">
        <f t="shared" si="117"/>
        <v/>
      </c>
      <c r="CI128" s="59" t="str">
        <f t="shared" si="118"/>
        <v/>
      </c>
      <c r="CJ128" s="59" t="str">
        <f t="shared" si="119"/>
        <v/>
      </c>
      <c r="CK128" s="59" t="str">
        <f t="shared" si="120"/>
        <v/>
      </c>
      <c r="CL128" s="59" t="str">
        <f t="shared" si="121"/>
        <v/>
      </c>
      <c r="CM128" s="59" t="str">
        <f t="shared" si="122"/>
        <v/>
      </c>
      <c r="CN128" s="59" t="str">
        <f t="shared" si="123"/>
        <v/>
      </c>
      <c r="CO128" s="59" t="str">
        <f t="shared" si="124"/>
        <v/>
      </c>
      <c r="CP128" s="59" t="str">
        <f t="shared" si="125"/>
        <v/>
      </c>
      <c r="CQ128" s="59" t="str">
        <f t="shared" si="126"/>
        <v/>
      </c>
      <c r="CR128" s="59" t="str">
        <f t="shared" si="127"/>
        <v/>
      </c>
      <c r="CS128" s="59" t="str">
        <f t="shared" si="128"/>
        <v/>
      </c>
      <c r="CT128" s="59" t="str">
        <f t="shared" si="129"/>
        <v/>
      </c>
      <c r="CU128" s="59" t="str">
        <f t="shared" si="130"/>
        <v/>
      </c>
      <c r="CV128" s="59" t="str">
        <f t="shared" si="131"/>
        <v/>
      </c>
      <c r="CW128" s="59" t="str">
        <f t="shared" si="132"/>
        <v/>
      </c>
      <c r="CX128" s="59" t="str">
        <f t="shared" si="133"/>
        <v/>
      </c>
      <c r="CY128" s="59" t="str">
        <f t="shared" si="134"/>
        <v/>
      </c>
      <c r="CZ128" s="59" t="str">
        <f t="shared" si="135"/>
        <v/>
      </c>
      <c r="DA128" s="59" t="str">
        <f t="shared" si="136"/>
        <v/>
      </c>
      <c r="DB128" s="59" t="str">
        <f t="shared" si="137"/>
        <v/>
      </c>
      <c r="DC128" s="59" t="str">
        <f t="shared" si="138"/>
        <v/>
      </c>
      <c r="DD128" s="59" t="str">
        <f t="shared" si="139"/>
        <v/>
      </c>
      <c r="DE128" s="59" t="str">
        <f t="shared" si="140"/>
        <v/>
      </c>
      <c r="DF128" s="59" t="str">
        <f t="shared" si="141"/>
        <v/>
      </c>
      <c r="DG128" s="59" t="str">
        <f t="shared" si="142"/>
        <v/>
      </c>
      <c r="DH128" s="59" t="str">
        <f t="shared" si="143"/>
        <v/>
      </c>
      <c r="DI128" s="59" t="str">
        <f t="shared" si="144"/>
        <v/>
      </c>
      <c r="DJ128" s="59" t="str">
        <f t="shared" si="145"/>
        <v/>
      </c>
      <c r="DK128" s="59" t="str">
        <f t="shared" si="146"/>
        <v/>
      </c>
      <c r="DL128" s="59" t="str">
        <f t="shared" si="147"/>
        <v/>
      </c>
      <c r="DM128" s="59" t="str">
        <f t="shared" si="148"/>
        <v/>
      </c>
      <c r="DN128" s="59" t="str">
        <f t="shared" si="149"/>
        <v/>
      </c>
      <c r="DO128" s="59" t="str">
        <f t="shared" si="150"/>
        <v/>
      </c>
      <c r="DP128" s="59" t="str">
        <f t="shared" si="151"/>
        <v/>
      </c>
      <c r="DQ128" s="59" t="str">
        <f t="shared" si="152"/>
        <v/>
      </c>
      <c r="DR128" s="59" t="str">
        <f t="shared" si="153"/>
        <v/>
      </c>
      <c r="DS128" s="59" t="str">
        <f t="shared" si="154"/>
        <v/>
      </c>
      <c r="DT128" s="59" t="str">
        <f t="shared" si="155"/>
        <v/>
      </c>
      <c r="DU128" s="59" t="str">
        <f t="shared" si="156"/>
        <v/>
      </c>
      <c r="DV128" s="59" t="str">
        <f t="shared" si="157"/>
        <v/>
      </c>
      <c r="DW128" s="59" t="str">
        <f t="shared" si="158"/>
        <v/>
      </c>
      <c r="DX128" s="59" t="str">
        <f t="shared" si="159"/>
        <v/>
      </c>
      <c r="DY128" s="59" t="str">
        <f t="shared" si="160"/>
        <v/>
      </c>
      <c r="DZ128" s="59" t="str">
        <f t="shared" si="161"/>
        <v/>
      </c>
      <c r="EA128" s="59" t="str">
        <f t="shared" si="162"/>
        <v/>
      </c>
      <c r="EB128" s="59" t="str">
        <f t="shared" si="163"/>
        <v/>
      </c>
      <c r="EC128" s="59" t="str">
        <f t="shared" si="164"/>
        <v/>
      </c>
      <c r="ED128" s="59" t="str">
        <f t="shared" si="165"/>
        <v/>
      </c>
      <c r="EE128" s="59" t="str">
        <f t="shared" si="166"/>
        <v/>
      </c>
      <c r="EF128" s="59" t="str">
        <f t="shared" si="167"/>
        <v/>
      </c>
      <c r="EG128" s="59" t="str">
        <f t="shared" si="168"/>
        <v/>
      </c>
      <c r="EH128" s="59" t="str">
        <f t="shared" si="169"/>
        <v/>
      </c>
      <c r="EI128" s="59" t="str">
        <f t="shared" si="170"/>
        <v/>
      </c>
      <c r="EJ128" s="59" t="str">
        <f t="shared" si="171"/>
        <v/>
      </c>
      <c r="EK128" s="59" t="str">
        <f t="shared" si="172"/>
        <v/>
      </c>
      <c r="EL128" s="59" t="str">
        <f t="shared" si="173"/>
        <v/>
      </c>
      <c r="EM128" s="59" t="str">
        <f t="shared" si="174"/>
        <v/>
      </c>
      <c r="EN128" s="59" t="str">
        <f t="shared" si="175"/>
        <v/>
      </c>
      <c r="EO128" s="59" t="str">
        <f t="shared" si="176"/>
        <v/>
      </c>
      <c r="EP128" s="59" t="str">
        <f t="shared" si="177"/>
        <v/>
      </c>
      <c r="EQ128" s="59" t="str">
        <f t="shared" si="178"/>
        <v/>
      </c>
      <c r="ER128" s="59" t="str">
        <f t="shared" si="179"/>
        <v/>
      </c>
      <c r="ES128" s="59" t="str">
        <f t="shared" si="180"/>
        <v/>
      </c>
      <c r="ET128" s="59" t="str">
        <f t="shared" si="181"/>
        <v/>
      </c>
      <c r="EU128" s="59" t="str">
        <f t="shared" si="182"/>
        <v/>
      </c>
      <c r="EV128" s="59" t="str">
        <f t="shared" si="183"/>
        <v/>
      </c>
      <c r="EW128" s="59" t="str">
        <f t="shared" si="184"/>
        <v/>
      </c>
      <c r="EX128" s="59" t="str">
        <f t="shared" si="185"/>
        <v/>
      </c>
      <c r="EY128" s="59" t="str">
        <f t="shared" si="186"/>
        <v/>
      </c>
      <c r="EZ128" s="59" t="str">
        <f t="shared" si="187"/>
        <v/>
      </c>
      <c r="FA128" s="59" t="str">
        <f t="shared" si="188"/>
        <v/>
      </c>
      <c r="FB128" s="59" t="str">
        <f t="shared" si="189"/>
        <v/>
      </c>
      <c r="FC128" s="59" t="str">
        <f t="shared" si="190"/>
        <v/>
      </c>
      <c r="FD128" s="59" t="str">
        <f t="shared" si="191"/>
        <v/>
      </c>
      <c r="FE128" s="59" t="str">
        <f t="shared" si="192"/>
        <v/>
      </c>
      <c r="FF128" s="59" t="str">
        <f t="shared" si="193"/>
        <v/>
      </c>
      <c r="FG128" s="59" t="str">
        <f t="shared" si="194"/>
        <v/>
      </c>
      <c r="FH128" s="59" t="str">
        <f t="shared" si="195"/>
        <v/>
      </c>
      <c r="FI128" s="59" t="str">
        <f t="shared" si="196"/>
        <v/>
      </c>
      <c r="FJ128" s="59" t="str">
        <f t="shared" si="197"/>
        <v/>
      </c>
      <c r="FK128" s="59" t="str">
        <f t="shared" si="198"/>
        <v/>
      </c>
      <c r="FL128" s="59" t="str">
        <f t="shared" si="199"/>
        <v/>
      </c>
      <c r="FM128" s="59" t="str">
        <f t="shared" si="200"/>
        <v/>
      </c>
    </row>
    <row r="129" spans="72:169" x14ac:dyDescent="0.25">
      <c r="BT129" s="58" t="str">
        <f t="shared" si="103"/>
        <v/>
      </c>
      <c r="BU129" s="59" t="str">
        <f t="shared" si="104"/>
        <v/>
      </c>
      <c r="BV129" s="59" t="str">
        <f t="shared" si="105"/>
        <v/>
      </c>
      <c r="BW129" s="59" t="str">
        <f t="shared" si="106"/>
        <v/>
      </c>
      <c r="BX129" s="59" t="str">
        <f t="shared" si="107"/>
        <v/>
      </c>
      <c r="BY129" s="59" t="str">
        <f t="shared" si="108"/>
        <v/>
      </c>
      <c r="BZ129" s="59" t="str">
        <f t="shared" si="109"/>
        <v/>
      </c>
      <c r="CA129" s="59" t="str">
        <f t="shared" si="110"/>
        <v/>
      </c>
      <c r="CB129" s="59" t="str">
        <f t="shared" si="111"/>
        <v/>
      </c>
      <c r="CC129" s="59" t="str">
        <f t="shared" si="112"/>
        <v/>
      </c>
      <c r="CD129" s="59" t="str">
        <f t="shared" si="113"/>
        <v/>
      </c>
      <c r="CE129" s="59" t="str">
        <f t="shared" si="114"/>
        <v/>
      </c>
      <c r="CF129" s="59" t="str">
        <f t="shared" si="115"/>
        <v/>
      </c>
      <c r="CG129" s="59" t="str">
        <f t="shared" si="116"/>
        <v/>
      </c>
      <c r="CH129" s="59" t="str">
        <f t="shared" si="117"/>
        <v/>
      </c>
      <c r="CI129" s="59" t="str">
        <f t="shared" si="118"/>
        <v/>
      </c>
      <c r="CJ129" s="59" t="str">
        <f t="shared" si="119"/>
        <v/>
      </c>
      <c r="CK129" s="59" t="str">
        <f t="shared" si="120"/>
        <v/>
      </c>
      <c r="CL129" s="59" t="str">
        <f t="shared" si="121"/>
        <v/>
      </c>
      <c r="CM129" s="59" t="str">
        <f t="shared" si="122"/>
        <v/>
      </c>
      <c r="CN129" s="59" t="str">
        <f t="shared" si="123"/>
        <v/>
      </c>
      <c r="CO129" s="59" t="str">
        <f t="shared" si="124"/>
        <v/>
      </c>
      <c r="CP129" s="59" t="str">
        <f t="shared" si="125"/>
        <v/>
      </c>
      <c r="CQ129" s="59" t="str">
        <f t="shared" si="126"/>
        <v/>
      </c>
      <c r="CR129" s="59" t="str">
        <f t="shared" si="127"/>
        <v/>
      </c>
      <c r="CS129" s="59" t="str">
        <f t="shared" si="128"/>
        <v/>
      </c>
      <c r="CT129" s="59" t="str">
        <f t="shared" si="129"/>
        <v/>
      </c>
      <c r="CU129" s="59" t="str">
        <f t="shared" si="130"/>
        <v/>
      </c>
      <c r="CV129" s="59" t="str">
        <f t="shared" si="131"/>
        <v/>
      </c>
      <c r="CW129" s="59" t="str">
        <f t="shared" si="132"/>
        <v/>
      </c>
      <c r="CX129" s="59" t="str">
        <f t="shared" si="133"/>
        <v/>
      </c>
      <c r="CY129" s="59" t="str">
        <f t="shared" si="134"/>
        <v/>
      </c>
      <c r="CZ129" s="59" t="str">
        <f t="shared" si="135"/>
        <v/>
      </c>
      <c r="DA129" s="59" t="str">
        <f t="shared" si="136"/>
        <v/>
      </c>
      <c r="DB129" s="59" t="str">
        <f t="shared" si="137"/>
        <v/>
      </c>
      <c r="DC129" s="59" t="str">
        <f t="shared" si="138"/>
        <v/>
      </c>
      <c r="DD129" s="59" t="str">
        <f t="shared" si="139"/>
        <v/>
      </c>
      <c r="DE129" s="59" t="str">
        <f t="shared" si="140"/>
        <v/>
      </c>
      <c r="DF129" s="59" t="str">
        <f t="shared" si="141"/>
        <v/>
      </c>
      <c r="DG129" s="59" t="str">
        <f t="shared" si="142"/>
        <v/>
      </c>
      <c r="DH129" s="59" t="str">
        <f t="shared" si="143"/>
        <v/>
      </c>
      <c r="DI129" s="59" t="str">
        <f t="shared" si="144"/>
        <v/>
      </c>
      <c r="DJ129" s="59" t="str">
        <f t="shared" si="145"/>
        <v/>
      </c>
      <c r="DK129" s="59" t="str">
        <f t="shared" si="146"/>
        <v/>
      </c>
      <c r="DL129" s="59" t="str">
        <f t="shared" si="147"/>
        <v/>
      </c>
      <c r="DM129" s="59" t="str">
        <f t="shared" si="148"/>
        <v/>
      </c>
      <c r="DN129" s="59" t="str">
        <f t="shared" si="149"/>
        <v/>
      </c>
      <c r="DO129" s="59" t="str">
        <f t="shared" si="150"/>
        <v/>
      </c>
      <c r="DP129" s="59" t="str">
        <f t="shared" si="151"/>
        <v/>
      </c>
      <c r="DQ129" s="59" t="str">
        <f t="shared" si="152"/>
        <v/>
      </c>
      <c r="DR129" s="59" t="str">
        <f t="shared" si="153"/>
        <v/>
      </c>
      <c r="DS129" s="59" t="str">
        <f t="shared" si="154"/>
        <v/>
      </c>
      <c r="DT129" s="59" t="str">
        <f t="shared" si="155"/>
        <v/>
      </c>
      <c r="DU129" s="59" t="str">
        <f t="shared" si="156"/>
        <v/>
      </c>
      <c r="DV129" s="59" t="str">
        <f t="shared" si="157"/>
        <v/>
      </c>
      <c r="DW129" s="59" t="str">
        <f t="shared" si="158"/>
        <v/>
      </c>
      <c r="DX129" s="59" t="str">
        <f t="shared" si="159"/>
        <v/>
      </c>
      <c r="DY129" s="59" t="str">
        <f t="shared" si="160"/>
        <v/>
      </c>
      <c r="DZ129" s="59" t="str">
        <f t="shared" si="161"/>
        <v/>
      </c>
      <c r="EA129" s="59" t="str">
        <f t="shared" si="162"/>
        <v/>
      </c>
      <c r="EB129" s="59" t="str">
        <f t="shared" si="163"/>
        <v/>
      </c>
      <c r="EC129" s="59" t="str">
        <f t="shared" si="164"/>
        <v/>
      </c>
      <c r="ED129" s="59" t="str">
        <f t="shared" si="165"/>
        <v/>
      </c>
      <c r="EE129" s="59" t="str">
        <f t="shared" si="166"/>
        <v/>
      </c>
      <c r="EF129" s="59" t="str">
        <f t="shared" si="167"/>
        <v/>
      </c>
      <c r="EG129" s="59" t="str">
        <f t="shared" si="168"/>
        <v/>
      </c>
      <c r="EH129" s="59" t="str">
        <f t="shared" si="169"/>
        <v/>
      </c>
      <c r="EI129" s="59" t="str">
        <f t="shared" si="170"/>
        <v/>
      </c>
      <c r="EJ129" s="59" t="str">
        <f t="shared" si="171"/>
        <v/>
      </c>
      <c r="EK129" s="59" t="str">
        <f t="shared" si="172"/>
        <v/>
      </c>
      <c r="EL129" s="59" t="str">
        <f t="shared" si="173"/>
        <v/>
      </c>
      <c r="EM129" s="59" t="str">
        <f t="shared" si="174"/>
        <v/>
      </c>
      <c r="EN129" s="59" t="str">
        <f t="shared" si="175"/>
        <v/>
      </c>
      <c r="EO129" s="59" t="str">
        <f t="shared" si="176"/>
        <v/>
      </c>
      <c r="EP129" s="59" t="str">
        <f t="shared" si="177"/>
        <v/>
      </c>
      <c r="EQ129" s="59" t="str">
        <f t="shared" si="178"/>
        <v/>
      </c>
      <c r="ER129" s="59" t="str">
        <f t="shared" si="179"/>
        <v/>
      </c>
      <c r="ES129" s="59" t="str">
        <f t="shared" si="180"/>
        <v/>
      </c>
      <c r="ET129" s="59" t="str">
        <f t="shared" si="181"/>
        <v/>
      </c>
      <c r="EU129" s="59" t="str">
        <f t="shared" si="182"/>
        <v/>
      </c>
      <c r="EV129" s="59" t="str">
        <f t="shared" si="183"/>
        <v/>
      </c>
      <c r="EW129" s="59" t="str">
        <f t="shared" si="184"/>
        <v/>
      </c>
      <c r="EX129" s="59" t="str">
        <f t="shared" si="185"/>
        <v/>
      </c>
      <c r="EY129" s="59" t="str">
        <f t="shared" si="186"/>
        <v/>
      </c>
      <c r="EZ129" s="59" t="str">
        <f t="shared" si="187"/>
        <v/>
      </c>
      <c r="FA129" s="59" t="str">
        <f t="shared" si="188"/>
        <v/>
      </c>
      <c r="FB129" s="59" t="str">
        <f t="shared" si="189"/>
        <v/>
      </c>
      <c r="FC129" s="59" t="str">
        <f t="shared" si="190"/>
        <v/>
      </c>
      <c r="FD129" s="59" t="str">
        <f t="shared" si="191"/>
        <v/>
      </c>
      <c r="FE129" s="59" t="str">
        <f t="shared" si="192"/>
        <v/>
      </c>
      <c r="FF129" s="59" t="str">
        <f t="shared" si="193"/>
        <v/>
      </c>
      <c r="FG129" s="59" t="str">
        <f t="shared" si="194"/>
        <v/>
      </c>
      <c r="FH129" s="59" t="str">
        <f t="shared" si="195"/>
        <v/>
      </c>
      <c r="FI129" s="59" t="str">
        <f t="shared" si="196"/>
        <v/>
      </c>
      <c r="FJ129" s="59" t="str">
        <f t="shared" si="197"/>
        <v/>
      </c>
      <c r="FK129" s="59" t="str">
        <f t="shared" si="198"/>
        <v/>
      </c>
      <c r="FL129" s="59" t="str">
        <f t="shared" si="199"/>
        <v/>
      </c>
      <c r="FM129" s="59" t="str">
        <f t="shared" si="200"/>
        <v/>
      </c>
    </row>
    <row r="130" spans="72:169" x14ac:dyDescent="0.25">
      <c r="BT130" s="58" t="str">
        <f t="shared" si="103"/>
        <v/>
      </c>
      <c r="BU130" s="59" t="str">
        <f t="shared" si="104"/>
        <v/>
      </c>
      <c r="BV130" s="59" t="str">
        <f t="shared" si="105"/>
        <v/>
      </c>
      <c r="BW130" s="59" t="str">
        <f t="shared" si="106"/>
        <v/>
      </c>
      <c r="BX130" s="59" t="str">
        <f t="shared" si="107"/>
        <v/>
      </c>
      <c r="BY130" s="59" t="str">
        <f t="shared" si="108"/>
        <v/>
      </c>
      <c r="BZ130" s="59" t="str">
        <f t="shared" si="109"/>
        <v/>
      </c>
      <c r="CA130" s="59" t="str">
        <f t="shared" si="110"/>
        <v/>
      </c>
      <c r="CB130" s="59" t="str">
        <f t="shared" si="111"/>
        <v/>
      </c>
      <c r="CC130" s="59" t="str">
        <f t="shared" si="112"/>
        <v/>
      </c>
      <c r="CD130" s="59" t="str">
        <f t="shared" si="113"/>
        <v/>
      </c>
      <c r="CE130" s="59" t="str">
        <f t="shared" si="114"/>
        <v/>
      </c>
      <c r="CF130" s="59" t="str">
        <f t="shared" si="115"/>
        <v/>
      </c>
      <c r="CG130" s="59" t="str">
        <f t="shared" si="116"/>
        <v/>
      </c>
      <c r="CH130" s="59" t="str">
        <f t="shared" si="117"/>
        <v/>
      </c>
      <c r="CI130" s="59" t="str">
        <f t="shared" si="118"/>
        <v/>
      </c>
      <c r="CJ130" s="59" t="str">
        <f t="shared" si="119"/>
        <v/>
      </c>
      <c r="CK130" s="59" t="str">
        <f t="shared" si="120"/>
        <v/>
      </c>
      <c r="CL130" s="59" t="str">
        <f t="shared" si="121"/>
        <v/>
      </c>
      <c r="CM130" s="59" t="str">
        <f t="shared" si="122"/>
        <v/>
      </c>
      <c r="CN130" s="59" t="str">
        <f t="shared" si="123"/>
        <v/>
      </c>
      <c r="CO130" s="59" t="str">
        <f t="shared" si="124"/>
        <v/>
      </c>
      <c r="CP130" s="59" t="str">
        <f t="shared" si="125"/>
        <v/>
      </c>
      <c r="CQ130" s="59" t="str">
        <f t="shared" si="126"/>
        <v/>
      </c>
      <c r="CR130" s="59" t="str">
        <f t="shared" si="127"/>
        <v/>
      </c>
      <c r="CS130" s="59" t="str">
        <f t="shared" si="128"/>
        <v/>
      </c>
      <c r="CT130" s="59" t="str">
        <f t="shared" si="129"/>
        <v/>
      </c>
      <c r="CU130" s="59" t="str">
        <f t="shared" si="130"/>
        <v/>
      </c>
      <c r="CV130" s="59" t="str">
        <f t="shared" si="131"/>
        <v/>
      </c>
      <c r="CW130" s="59" t="str">
        <f t="shared" si="132"/>
        <v/>
      </c>
      <c r="CX130" s="59" t="str">
        <f t="shared" si="133"/>
        <v/>
      </c>
      <c r="CY130" s="59" t="str">
        <f t="shared" si="134"/>
        <v/>
      </c>
      <c r="CZ130" s="59" t="str">
        <f t="shared" si="135"/>
        <v/>
      </c>
      <c r="DA130" s="59" t="str">
        <f t="shared" si="136"/>
        <v/>
      </c>
      <c r="DB130" s="59" t="str">
        <f t="shared" si="137"/>
        <v/>
      </c>
      <c r="DC130" s="59" t="str">
        <f t="shared" si="138"/>
        <v/>
      </c>
      <c r="DD130" s="59" t="str">
        <f t="shared" si="139"/>
        <v/>
      </c>
      <c r="DE130" s="59" t="str">
        <f t="shared" si="140"/>
        <v/>
      </c>
      <c r="DF130" s="59" t="str">
        <f t="shared" si="141"/>
        <v/>
      </c>
      <c r="DG130" s="59" t="str">
        <f t="shared" si="142"/>
        <v/>
      </c>
      <c r="DH130" s="59" t="str">
        <f t="shared" si="143"/>
        <v/>
      </c>
      <c r="DI130" s="59" t="str">
        <f t="shared" si="144"/>
        <v/>
      </c>
      <c r="DJ130" s="59" t="str">
        <f t="shared" si="145"/>
        <v/>
      </c>
      <c r="DK130" s="59" t="str">
        <f t="shared" si="146"/>
        <v/>
      </c>
      <c r="DL130" s="59" t="str">
        <f t="shared" si="147"/>
        <v/>
      </c>
      <c r="DM130" s="59" t="str">
        <f t="shared" si="148"/>
        <v/>
      </c>
      <c r="DN130" s="59" t="str">
        <f t="shared" si="149"/>
        <v/>
      </c>
      <c r="DO130" s="59" t="str">
        <f t="shared" si="150"/>
        <v/>
      </c>
      <c r="DP130" s="59" t="str">
        <f t="shared" si="151"/>
        <v/>
      </c>
      <c r="DQ130" s="59" t="str">
        <f t="shared" si="152"/>
        <v/>
      </c>
      <c r="DR130" s="59" t="str">
        <f t="shared" si="153"/>
        <v/>
      </c>
      <c r="DS130" s="59" t="str">
        <f t="shared" si="154"/>
        <v/>
      </c>
      <c r="DT130" s="59" t="str">
        <f t="shared" si="155"/>
        <v/>
      </c>
      <c r="DU130" s="59" t="str">
        <f t="shared" si="156"/>
        <v/>
      </c>
      <c r="DV130" s="59" t="str">
        <f t="shared" si="157"/>
        <v/>
      </c>
      <c r="DW130" s="59" t="str">
        <f t="shared" si="158"/>
        <v/>
      </c>
      <c r="DX130" s="59" t="str">
        <f t="shared" si="159"/>
        <v/>
      </c>
      <c r="DY130" s="59" t="str">
        <f t="shared" si="160"/>
        <v/>
      </c>
      <c r="DZ130" s="59" t="str">
        <f t="shared" si="161"/>
        <v/>
      </c>
      <c r="EA130" s="59" t="str">
        <f t="shared" si="162"/>
        <v/>
      </c>
      <c r="EB130" s="59" t="str">
        <f t="shared" si="163"/>
        <v/>
      </c>
      <c r="EC130" s="59" t="str">
        <f t="shared" si="164"/>
        <v/>
      </c>
      <c r="ED130" s="59" t="str">
        <f t="shared" si="165"/>
        <v/>
      </c>
      <c r="EE130" s="59" t="str">
        <f t="shared" si="166"/>
        <v/>
      </c>
      <c r="EF130" s="59" t="str">
        <f t="shared" si="167"/>
        <v/>
      </c>
      <c r="EG130" s="59" t="str">
        <f t="shared" si="168"/>
        <v/>
      </c>
      <c r="EH130" s="59" t="str">
        <f t="shared" si="169"/>
        <v/>
      </c>
      <c r="EI130" s="59" t="str">
        <f t="shared" si="170"/>
        <v/>
      </c>
      <c r="EJ130" s="59" t="str">
        <f t="shared" si="171"/>
        <v/>
      </c>
      <c r="EK130" s="59" t="str">
        <f t="shared" si="172"/>
        <v/>
      </c>
      <c r="EL130" s="59" t="str">
        <f t="shared" si="173"/>
        <v/>
      </c>
      <c r="EM130" s="59" t="str">
        <f t="shared" si="174"/>
        <v/>
      </c>
      <c r="EN130" s="59" t="str">
        <f t="shared" si="175"/>
        <v/>
      </c>
      <c r="EO130" s="59" t="str">
        <f t="shared" si="176"/>
        <v/>
      </c>
      <c r="EP130" s="59" t="str">
        <f t="shared" si="177"/>
        <v/>
      </c>
      <c r="EQ130" s="59" t="str">
        <f t="shared" si="178"/>
        <v/>
      </c>
      <c r="ER130" s="59" t="str">
        <f t="shared" si="179"/>
        <v/>
      </c>
      <c r="ES130" s="59" t="str">
        <f t="shared" si="180"/>
        <v/>
      </c>
      <c r="ET130" s="59" t="str">
        <f t="shared" si="181"/>
        <v/>
      </c>
      <c r="EU130" s="59" t="str">
        <f t="shared" si="182"/>
        <v/>
      </c>
      <c r="EV130" s="59" t="str">
        <f t="shared" si="183"/>
        <v/>
      </c>
      <c r="EW130" s="59" t="str">
        <f t="shared" si="184"/>
        <v/>
      </c>
      <c r="EX130" s="59" t="str">
        <f t="shared" si="185"/>
        <v/>
      </c>
      <c r="EY130" s="59" t="str">
        <f t="shared" si="186"/>
        <v/>
      </c>
      <c r="EZ130" s="59" t="str">
        <f t="shared" si="187"/>
        <v/>
      </c>
      <c r="FA130" s="59" t="str">
        <f t="shared" si="188"/>
        <v/>
      </c>
      <c r="FB130" s="59" t="str">
        <f t="shared" si="189"/>
        <v/>
      </c>
      <c r="FC130" s="59" t="str">
        <f t="shared" si="190"/>
        <v/>
      </c>
      <c r="FD130" s="59" t="str">
        <f t="shared" si="191"/>
        <v/>
      </c>
      <c r="FE130" s="59" t="str">
        <f t="shared" si="192"/>
        <v/>
      </c>
      <c r="FF130" s="59" t="str">
        <f t="shared" si="193"/>
        <v/>
      </c>
      <c r="FG130" s="59" t="str">
        <f t="shared" si="194"/>
        <v/>
      </c>
      <c r="FH130" s="59" t="str">
        <f t="shared" si="195"/>
        <v/>
      </c>
      <c r="FI130" s="59" t="str">
        <f t="shared" si="196"/>
        <v/>
      </c>
      <c r="FJ130" s="59" t="str">
        <f t="shared" si="197"/>
        <v/>
      </c>
      <c r="FK130" s="59" t="str">
        <f t="shared" si="198"/>
        <v/>
      </c>
      <c r="FL130" s="59" t="str">
        <f t="shared" si="199"/>
        <v/>
      </c>
      <c r="FM130" s="59" t="str">
        <f t="shared" si="200"/>
        <v/>
      </c>
    </row>
    <row r="131" spans="72:169" x14ac:dyDescent="0.25">
      <c r="BT131" s="58" t="str">
        <f t="shared" ref="BT131:BT194" si="201">IF(BR131="","",YEAR(D131)-BR131)</f>
        <v/>
      </c>
      <c r="BU131" s="59" t="str">
        <f t="shared" ref="BU131:BU194" si="202">IF(BO131="",IF(OR(BM131="",BN131=""),"",((BM131*12)+BN131)*0.0254),BO131*0.01)</f>
        <v/>
      </c>
      <c r="BV131" s="59" t="str">
        <f t="shared" ref="BV131:BV194" si="203">IF(BQ131="",IF(BP131="","",BP131*0.453592),BQ131)</f>
        <v/>
      </c>
      <c r="BW131" s="59" t="str">
        <f t="shared" ref="BW131:BW194" si="204">IF(OR(BU131="",BV131=""),"",(BV131/(BU131^2)))</f>
        <v/>
      </c>
      <c r="BX131" s="59" t="str">
        <f t="shared" ref="BX131:BX194" si="205">IF(COUNTBLANK(E131:J131)=6,"",(((E131*IF(F131&gt;0,F131,30)*3)+(G131*IF(H131&gt;0,H131,30)*5)+(I131*IF(J131&gt;0,J131,30)*9))))</f>
        <v/>
      </c>
      <c r="BY131" s="59" t="str">
        <f t="shared" ref="BY131:BY194" si="206">IF(COUNTBLANK(AE131:AL131)=8,"",SUM(IF(AE131=2,1,IF(AE131=3,1,0)),IF(AH131=1,1,IF(AI131=1,1,0)),IF(AJ131&gt;3,1,0),IF(AK131&gt;3,1,0),IF(AL131&gt;0,1,0)))</f>
        <v/>
      </c>
      <c r="BZ131" s="59" t="str">
        <f t="shared" ref="BZ131:BZ194" si="207">IF(OR(AM131="",AN131=""),"",IF(OR(AM131=-99,AN131=-99),-99,IF(AM131=3,IF(AN131=2,1,IF(AN131=3,1,0)),0)))</f>
        <v/>
      </c>
      <c r="CA131" s="59" t="str">
        <f t="shared" ref="CA131:CA194" si="208">IF(OR((AC131=""),(AD131="")),"",IF(AD131=-99,-99,IF(AC131&gt;=4,IF(OR(AD131=1,AD131=2),1,0),0)))</f>
        <v/>
      </c>
      <c r="CB131" s="59" t="str">
        <f t="shared" ref="CB131:CB194" si="209">IF(BW131="","",IF(BW131&lt;25,5,IF(BW131&lt;30,2,0)))</f>
        <v/>
      </c>
      <c r="CC131" s="59" t="str">
        <f t="shared" ref="CC131:CC194" si="210">IF(BX131="","",IF(BX131&lt;200,0,IF(BX131&lt;700,6,IF(BX131&gt;=700,9,""))))</f>
        <v/>
      </c>
      <c r="CD131" s="59" t="str">
        <f t="shared" ref="CD131:CD194" si="211">IF(K131="","",IF(K131&lt;4,0,IF(K131&gt;=4,4,"")))</f>
        <v/>
      </c>
      <c r="CE131" s="59" t="str">
        <f t="shared" ref="CE131:CE194" si="212">IF(L131="","",IF(L131&lt;4,0,IF(L131&gt;=4,4,"")))</f>
        <v/>
      </c>
      <c r="CF131" s="59" t="str">
        <f t="shared" ref="CF131:CF194" si="213">IF(M131="","",IF(M131&lt;4,0,IF(M131&gt;=4,3,"")))</f>
        <v/>
      </c>
      <c r="CG131" s="59" t="str">
        <f t="shared" ref="CG131:CG194" si="214">IF(N131="","",IF(N131&lt;4,0,IF(N131&gt;=4,1,"")))</f>
        <v/>
      </c>
      <c r="CH131" s="59" t="str">
        <f t="shared" ref="CH131:CH194" si="215">IF(BY131="","",IF(BY131=0,0,IF(BY131&lt;3,1,IF(BY131&lt;5,4,IF(BY131=5,6,"")))))</f>
        <v/>
      </c>
      <c r="CI131" s="59" t="str">
        <f t="shared" ref="CI131:CI194" si="216">IF(O131="","",IF(O131=0,0,IF(O131=1,3,IF(O131&lt;=4,4,IF(O131&gt;4,5,"")))))</f>
        <v/>
      </c>
      <c r="CJ131" s="59" t="str">
        <f t="shared" ref="CJ131:CJ194" si="217">IF(P131="","",IF(P131=0,0,IF(P131=1,1,IF(P131&lt;7,3,IF(P131=7,4,"")))))</f>
        <v/>
      </c>
      <c r="CK131" s="59" t="str">
        <f t="shared" ref="CK131:CK194" si="218">IF(Q131="","",IF(Q131&lt;4,3,IF(Q131&lt;7,2,IF(Q131=7,0,""))))</f>
        <v/>
      </c>
      <c r="CL131" s="59" t="str">
        <f t="shared" ref="CL131:CL194" si="219">IF(R131="","",IF(R131&lt;1,0,IF(R131&lt;=2,1,IF(R131&gt;2,2,""))))</f>
        <v/>
      </c>
      <c r="CM131" s="59" t="str">
        <f t="shared" ref="CM131:CM194" si="220">IF(S131="","",IF(S131=0,0,IF(S131=1,1,IF(S131&gt;1,2,""))))</f>
        <v/>
      </c>
      <c r="CN131" s="59" t="str">
        <f t="shared" ref="CN131:CN194" si="221">IF(T131="","",IF(T131=0,0,IF(T131&lt;=4,1,IF(T131&gt;4,2,""))))</f>
        <v/>
      </c>
      <c r="CO131" s="59" t="str">
        <f t="shared" ref="CO131:CO194" si="222">IF(U131="","",IF(U131&lt;4,0,IF(U131&lt;=6,1,IF(U131=7,2,""))))</f>
        <v/>
      </c>
      <c r="CP131" s="59" t="str">
        <f t="shared" ref="CP131:CP194" si="223">IF(V131="","",IF(V131&lt;4,2,IF(V131=4,1,IF(V131=5,0,""))))</f>
        <v/>
      </c>
      <c r="CQ131" s="59" t="str">
        <f t="shared" ref="CQ131:CQ194" si="224">IF(W131="","",IF(W131=1,2,IF(W131=2,1,IF(W131&gt;2,0,""))))</f>
        <v/>
      </c>
      <c r="CR131" s="59" t="str">
        <f t="shared" ref="CR131:CR194" si="225">IF(X131="","",IF(X131=0,0,IF(X131=1,1,IF(X131=2,2,IF(X131=3,2,IF(X131=-9,-9,IF(X131=-99,-99,"")))))))</f>
        <v/>
      </c>
      <c r="CS131" s="59" t="str">
        <f t="shared" ref="CS131:CS194" si="226">IF(Z131="","",IF(Z131=0,1,IF(Z131=1,0,"")))</f>
        <v/>
      </c>
      <c r="CT131" s="59" t="str">
        <f t="shared" ref="CT131:CT194" si="227">IF(CA131="","",IF(CA131=-99,-99,IF(CA131=1,3,0)))</f>
        <v/>
      </c>
      <c r="CU131" s="59" t="str">
        <f t="shared" ref="CU131:CU194" si="228">IF(BZ131="","",IF(BZ131=-99,-99,IF(BZ131=0,3,0)))</f>
        <v/>
      </c>
      <c r="CV131" s="59" t="str">
        <f t="shared" ref="CV131:CV194" si="229">IF(AO131="","",IF(AND(AO131&gt;=7,AO131&lt;=8),2,0))</f>
        <v/>
      </c>
      <c r="CW131" s="59" t="str">
        <f t="shared" ref="CW131:CW194" si="230">IF(AP131="","",IF(AP131=1,0,IF(AP131&gt;1,1,"")))</f>
        <v/>
      </c>
      <c r="CX131" s="59" t="str">
        <f t="shared" ref="CX131:CX194" si="231">IF(AQ131="","",IF(AQ131=0,1,IF(AQ131&gt;0,0,"")))</f>
        <v/>
      </c>
      <c r="CY131" s="59" t="str">
        <f t="shared" ref="CY131:CY194" si="232">IF(BA131="","",IF(BA131=0,0,IF(OR(BA131=1,BA131=2,BA131=3),3,IF(BA131=-99,-99,""))))</f>
        <v/>
      </c>
      <c r="CZ131" s="59" t="str">
        <f t="shared" ref="CZ131:CZ194" si="233">IF(BB131="","",IF(BB131=0,0,IF(OR(BB131=1,BB131=2,BB131=3),3,IF(BB131=-99,-99,""))))</f>
        <v/>
      </c>
      <c r="DA131" s="59" t="str">
        <f t="shared" ref="DA131:DA194" si="234">IF(BC131="","",IF(BC131=0,0,IF(OR(BC131=1,BC131=2,BC131=3),3,IF(BC131=-99,-99,""))))</f>
        <v/>
      </c>
      <c r="DB131" s="59" t="str">
        <f t="shared" ref="DB131:DB194" si="235">IF(BD131="","",IF(BD131=0,0,IF(OR(BD131=1,BD131=2,BD131=3),3,IF(BD131=-99,-99,""))))</f>
        <v/>
      </c>
      <c r="DC131" s="59" t="str">
        <f t="shared" ref="DC131:DC194" si="236">IF(BE131="","",IF(BE131=0,0,IF(OR(BE131=1,BE131=2,BE131=3),3,IF(BE131=-99,-99,""))))</f>
        <v/>
      </c>
      <c r="DD131" s="59" t="str">
        <f t="shared" ref="DD131:DD194" si="237">IF(BF131="","",IF(BF131=0,0,IF(OR(BF131=1,BF131=2,BF131=3),3,IF(BF131=-99,-99,""))))</f>
        <v/>
      </c>
      <c r="DE131" s="59" t="str">
        <f t="shared" ref="DE131:DE194" si="238">IF(BG131="","",IF(BG131=0,0,IF(OR(BG131=1,BG131=2,BG131=3),3,IF(BG131=-99,-99,""))))</f>
        <v/>
      </c>
      <c r="DF131" s="59" t="str">
        <f t="shared" ref="DF131:DF194" si="239">IF(BH131="","",IF(BH131=0,0,IF(OR(BH131=1,BH131=2,BH131=3),3,IF(BH131=-99,-99,""))))</f>
        <v/>
      </c>
      <c r="DG131" s="59" t="str">
        <f t="shared" ref="DG131:DG194" si="240">IF(BI131="","",IF(BI131=0,0,IF(OR(BI131=1,BI131=2,BI131=3),3,IF(BI131=-99,-99,""))))</f>
        <v/>
      </c>
      <c r="DH131" s="59" t="str">
        <f t="shared" ref="DH131:DH194" si="241">IF(BT131="","",IF(BS131=1,IF(BT131&lt;65,41,IF(BT131&lt;70,35,IF(BT131&lt;75,29,IF(BT131&lt;80,21,IF(BT131&lt;85,14,IF(BT131&lt;90,5,0)))))),IF(BS131=2,IF(BT131&lt;65,38,IF(BT131&lt;70,33,IF(BT131&lt;75,26,IF(BT131&lt;80,16,IF(BT131&lt;85,12,IF(BT131&lt;90,1,0)))))),"")))</f>
        <v/>
      </c>
      <c r="DI131" s="59" t="str">
        <f t="shared" ref="DI131:DI194" si="242">IF(BL131="","",IF(BL131=1,0,IF(BL131=2,3,IF(BL131&gt;2,6,""))))</f>
        <v/>
      </c>
      <c r="DJ131" s="59" t="str">
        <f t="shared" ref="DJ131:DJ194" si="243">IF(Y131="","",IF(Y131=0,3,IF(Y131=1,0,"")))</f>
        <v/>
      </c>
      <c r="DK131" s="59" t="str">
        <f t="shared" ref="DK131:DK194" si="244">IF(COUNTBLANK(CB131:CH131)=7,"",SUM(CB131:CH131))</f>
        <v/>
      </c>
      <c r="DL131" s="59" t="str">
        <f t="shared" ref="DL131:DL194" si="245">IF(COUNTBLANK(CI131:CR131)=10,"",SUM(CI131:CQ131,IF(CR131&gt;0,CR131,0)))</f>
        <v/>
      </c>
      <c r="DM131" s="59" t="str">
        <f t="shared" ref="DM131:DM194" si="246">IF(COUNTBLANK(CS131:CX131)=6,"",SUM(CS131,IF(CT131=-99,0,CT131),IF(CU131=-99,0,CU131),CV131:CX131))</f>
        <v/>
      </c>
      <c r="DN131" s="59" t="str">
        <f t="shared" ref="DN131:DN194" si="247">IF(COUNTBLANK(CY131:DG131)=9,"",SUM(IF(OR(CY131="",CY131=-99),0,CY131),IF(OR(CZ131="",CZ131=-99),0,CZ131),IF(OR(DA131="",DA131=-99),0,DA131),IF(OR(DB131="",DB131=-99),0,DB131),IF(OR(DC131="",DC131=-99),0,DC131),IF(OR(DD131="",DD131=-99),0,DD131),IF(OR(DE131="",DE131=-99),0,DE131),IF(OR(DF131="",DF131=-99),0,DF131),IF(OR(DG131="",DG131=-99),0,DG131)))</f>
        <v/>
      </c>
      <c r="DO131" s="59" t="str">
        <f t="shared" ref="DO131:DO194" si="248">IF(COUNTBLANK(DH131:DJ131)=3,"",SUM(DH131:DJ131))</f>
        <v/>
      </c>
      <c r="DP131" s="59" t="str">
        <f t="shared" ref="DP131:DP194" si="249">IF(COUNTBLANK(DK131:DN131)=4,"",SUM(DK131:DN131))</f>
        <v/>
      </c>
      <c r="DQ131" s="59" t="str">
        <f t="shared" ref="DQ131:DQ194" si="250">IF(COUNTBLANK(CB131:CH131)=7,"",SUM(IF(CB131="",0,5),IF(CC131="",0,9),IF(CD131="",0,4),IF(CE131="",0,4),IF(CF131="",0,3),IF(CG131="",0,1),IF(CH131="",0,6)))</f>
        <v/>
      </c>
      <c r="DR131" s="59" t="str">
        <f t="shared" ref="DR131:DR194" si="251">IF(COUNTBLANK(CI131:CR131)=10,"",SUM(IF(CI131="",0,5),IF(CJ131="",0,4),IF(CK131="",0,3),IF(CL131="",0,2),IF(CM131="",0,2),IF(CN131="",0,2),IF(CO131="",0,2),IF(CP131="",0,2),IF(CQ131="",0,2),IF(OR(CR131="",CR131=-99,CR131=-9),0,2)))</f>
        <v/>
      </c>
      <c r="DS131" s="59" t="str">
        <f t="shared" ref="DS131:DS194" si="252">IF(COUNTBLANK(CS131:CX131)=6,"",SUM(IF(CS131="",0,1),IF(OR(CT131="",CT131=-99),0,3),IF(OR(CU131="",CU131=-99),0,3),IF(CV131="",0,2),IF(CW131="",0,1),IF(CX131="",0,1)))</f>
        <v/>
      </c>
      <c r="DT131" s="59" t="str">
        <f t="shared" ref="DT131:DT194" si="253">IF(COUNTBLANK(CY131:DG131)=9,"",SUM(IF(OR(CY131="",CY131=-99),0,3),IF(OR(CZ131="",CZ131=-99),0,3),IF(OR(DA131="",DA131=-99),0,3),IF(OR(DB131="",DB131=-99),0,3),IF(OR(DC131="",DC131=-99),0,3),IF(OR(DD131="",DD131=-99),0,3),IF(OR(DE131="",DE131=-99),0,3),IF(OR(DF131="",DF131=-99),0,3),IF(OR(DG131="",DG131=-99),0,3)))</f>
        <v/>
      </c>
      <c r="DU131" s="59" t="str">
        <f t="shared" ref="DU131:DU194" si="254">IF(COUNTBLANK(DH131:DJ131)=3,"",SUM(IF(DH131="",0,IF(BS131=1,41,IF(BS131=2,38,""))),IF(DI131="",0,6),IF(DJ131="",0,3)))</f>
        <v/>
      </c>
      <c r="DV131" s="59" t="str">
        <f t="shared" ref="DV131:DV194" si="255">IF(COUNTBLANK(DK131:DN131)=4,"",SUM(DQ131:DT131))</f>
        <v/>
      </c>
      <c r="DW131" s="59" t="str">
        <f t="shared" ref="DW131:DW194" si="256">IF(DQ131="","",((DK131/DQ131)*100))</f>
        <v/>
      </c>
      <c r="DX131" s="59" t="str">
        <f t="shared" ref="DX131:DX194" si="257">IF(DR131="","",((DL131/DR131)*100))</f>
        <v/>
      </c>
      <c r="DY131" s="59" t="str">
        <f t="shared" ref="DY131:DY194" si="258">IF(DS131="","",((DM131/DS131)*100))</f>
        <v/>
      </c>
      <c r="DZ131" s="59" t="str">
        <f t="shared" ref="DZ131:DZ194" si="259">IF(DT131="","",((DN131/DT131)*100))</f>
        <v/>
      </c>
      <c r="EA131" s="59" t="str">
        <f t="shared" ref="EA131:EA194" si="260">IF(DU131="","",((DO131/DU131)*100))</f>
        <v/>
      </c>
      <c r="EB131" s="59" t="str">
        <f t="shared" ref="EB131:EB194" si="261">IF(DV131="","",((DP131/DV131)*100))</f>
        <v/>
      </c>
      <c r="EC131" s="59" t="str">
        <f t="shared" ref="EC131:EC194" si="262">IF(COUNTBLANK(DQ131:DT131)=4,"",SQRT((DQ131^2)+(DR131^2)+(DS131^2)+(DT131^2)))</f>
        <v/>
      </c>
      <c r="ED131" s="59" t="str">
        <f t="shared" ref="ED131:ED194" si="263">IF(EC131="","",(SUM(((DK131/EC131)^2),((DL131/EC131)^2),((DM131/EC131)^2),((DN131/EC131)^2))*100))</f>
        <v/>
      </c>
      <c r="EE131" s="59" t="str">
        <f t="shared" ref="EE131:EE194" si="264">IF(CB131="","",(CB131/DQ131*100))</f>
        <v/>
      </c>
      <c r="EF131" s="59" t="str">
        <f t="shared" ref="EF131:EF194" si="265">IF(CC131="","",(CC131/DQ131*100))</f>
        <v/>
      </c>
      <c r="EG131" s="59" t="str">
        <f t="shared" ref="EG131:EG194" si="266">IF(CD131="","",(CD131/DQ131*100))</f>
        <v/>
      </c>
      <c r="EH131" s="59" t="str">
        <f t="shared" ref="EH131:EH194" si="267">IF(CE131="","",(CE131/DQ131*100))</f>
        <v/>
      </c>
      <c r="EI131" s="59" t="str">
        <f t="shared" ref="EI131:EI194" si="268">IF(CF131="","",(CF131/DQ131*100))</f>
        <v/>
      </c>
      <c r="EJ131" s="59" t="str">
        <f t="shared" ref="EJ131:EJ194" si="269">IF(CG131="","",(CG131/DQ131*100))</f>
        <v/>
      </c>
      <c r="EK131" s="59" t="str">
        <f t="shared" ref="EK131:EK194" si="270">IF(CH131="","",(CH131/DQ131*100))</f>
        <v/>
      </c>
      <c r="EL131" s="59" t="str">
        <f t="shared" ref="EL131:EL194" si="271">IF(CI131="","",(CI131/DR131*100))</f>
        <v/>
      </c>
      <c r="EM131" s="59" t="str">
        <f t="shared" ref="EM131:EM194" si="272">IF(CJ131="","",(CJ131/DR131*100))</f>
        <v/>
      </c>
      <c r="EN131" s="59" t="str">
        <f t="shared" ref="EN131:EN194" si="273">IF(CK131="","",(CK131/DR131*100))</f>
        <v/>
      </c>
      <c r="EO131" s="59" t="str">
        <f t="shared" ref="EO131:EO194" si="274">IF(CL131="","",(CL131/DR131*100))</f>
        <v/>
      </c>
      <c r="EP131" s="59" t="str">
        <f t="shared" ref="EP131:EP194" si="275">IF(CM131="","",(CM131/DR131*100))</f>
        <v/>
      </c>
      <c r="EQ131" s="59" t="str">
        <f t="shared" ref="EQ131:EQ194" si="276">IF(CN131="","",(CN131/DR131*100))</f>
        <v/>
      </c>
      <c r="ER131" s="59" t="str">
        <f t="shared" ref="ER131:ER194" si="277">IF(CO131="","",(CO131/DR131*100))</f>
        <v/>
      </c>
      <c r="ES131" s="59" t="str">
        <f t="shared" ref="ES131:ES194" si="278">IF(CP131="","",(CP131/DR131*100))</f>
        <v/>
      </c>
      <c r="ET131" s="59" t="str">
        <f t="shared" ref="ET131:ET194" si="279">IF(CQ131="","",(CQ131/DR131*100))</f>
        <v/>
      </c>
      <c r="EU131" s="59" t="str">
        <f t="shared" ref="EU131:EU194" si="280">IF(CR131="","",(CR131/DR131*100))</f>
        <v/>
      </c>
      <c r="EV131" s="59" t="str">
        <f t="shared" ref="EV131:EV194" si="281">IF(CS131="","",(CS131/DS131*100))</f>
        <v/>
      </c>
      <c r="EW131" s="59" t="str">
        <f t="shared" ref="EW131:EW194" si="282">IF(CT131="","",(CT131/DS131*100))</f>
        <v/>
      </c>
      <c r="EX131" s="59" t="str">
        <f t="shared" ref="EX131:EX194" si="283">IF(CU131="","",(CU131/DS131*100))</f>
        <v/>
      </c>
      <c r="EY131" s="59" t="str">
        <f t="shared" ref="EY131:EY194" si="284">IF(CV131="","",(CV131/DS131*100))</f>
        <v/>
      </c>
      <c r="EZ131" s="59" t="str">
        <f t="shared" ref="EZ131:EZ194" si="285">IF(CW131="","",(CW131/DS131*100))</f>
        <v/>
      </c>
      <c r="FA131" s="59" t="str">
        <f t="shared" ref="FA131:FA194" si="286">IF(CX131="","",(CX131/DS131*100))</f>
        <v/>
      </c>
      <c r="FB131" s="59" t="str">
        <f t="shared" ref="FB131:FB194" si="287">IF(CY131="","",(CY131/$DT131*100))</f>
        <v/>
      </c>
      <c r="FC131" s="59" t="str">
        <f t="shared" ref="FC131:FC194" si="288">IF(CZ131="","",(CZ131/$DT131*100))</f>
        <v/>
      </c>
      <c r="FD131" s="59" t="str">
        <f t="shared" ref="FD131:FD194" si="289">IF(DA131="","",(DA131/$DT131*100))</f>
        <v/>
      </c>
      <c r="FE131" s="59" t="str">
        <f t="shared" ref="FE131:FE194" si="290">IF(DB131="","",(DB131/$DT131*100))</f>
        <v/>
      </c>
      <c r="FF131" s="59" t="str">
        <f t="shared" ref="FF131:FF194" si="291">IF(DC131="","",(DC131/$DT131*100))</f>
        <v/>
      </c>
      <c r="FG131" s="59" t="str">
        <f t="shared" ref="FG131:FG194" si="292">IF(DD131="","",(DD131/$DT131*100))</f>
        <v/>
      </c>
      <c r="FH131" s="59" t="str">
        <f t="shared" ref="FH131:FH194" si="293">IF(DE131="","",(DE131/$DT131*100))</f>
        <v/>
      </c>
      <c r="FI131" s="59" t="str">
        <f t="shared" ref="FI131:FI194" si="294">IF(DF131="","",(DF131/$DT131*100))</f>
        <v/>
      </c>
      <c r="FJ131" s="59" t="str">
        <f t="shared" ref="FJ131:FJ194" si="295">IF(DG131="","",(DG131/$DT131*100))</f>
        <v/>
      </c>
      <c r="FK131" s="59" t="str">
        <f t="shared" ref="FK131:FK194" si="296">IF(DH131="","",(DH131/DU131*100))</f>
        <v/>
      </c>
      <c r="FL131" s="59" t="str">
        <f t="shared" ref="FL131:FL194" si="297">IF(DI131="","",(DI131/DU131*100))</f>
        <v/>
      </c>
      <c r="FM131" s="59" t="str">
        <f t="shared" ref="FM131:FM194" si="298">IF(DJ131="","",(DJ131/DU131*100))</f>
        <v/>
      </c>
    </row>
    <row r="132" spans="72:169" x14ac:dyDescent="0.25">
      <c r="BT132" s="58" t="str">
        <f t="shared" si="201"/>
        <v/>
      </c>
      <c r="BU132" s="59" t="str">
        <f t="shared" si="202"/>
        <v/>
      </c>
      <c r="BV132" s="59" t="str">
        <f t="shared" si="203"/>
        <v/>
      </c>
      <c r="BW132" s="59" t="str">
        <f t="shared" si="204"/>
        <v/>
      </c>
      <c r="BX132" s="59" t="str">
        <f t="shared" si="205"/>
        <v/>
      </c>
      <c r="BY132" s="59" t="str">
        <f t="shared" si="206"/>
        <v/>
      </c>
      <c r="BZ132" s="59" t="str">
        <f t="shared" si="207"/>
        <v/>
      </c>
      <c r="CA132" s="59" t="str">
        <f t="shared" si="208"/>
        <v/>
      </c>
      <c r="CB132" s="59" t="str">
        <f t="shared" si="209"/>
        <v/>
      </c>
      <c r="CC132" s="59" t="str">
        <f t="shared" si="210"/>
        <v/>
      </c>
      <c r="CD132" s="59" t="str">
        <f t="shared" si="211"/>
        <v/>
      </c>
      <c r="CE132" s="59" t="str">
        <f t="shared" si="212"/>
        <v/>
      </c>
      <c r="CF132" s="59" t="str">
        <f t="shared" si="213"/>
        <v/>
      </c>
      <c r="CG132" s="59" t="str">
        <f t="shared" si="214"/>
        <v/>
      </c>
      <c r="CH132" s="59" t="str">
        <f t="shared" si="215"/>
        <v/>
      </c>
      <c r="CI132" s="59" t="str">
        <f t="shared" si="216"/>
        <v/>
      </c>
      <c r="CJ132" s="59" t="str">
        <f t="shared" si="217"/>
        <v/>
      </c>
      <c r="CK132" s="59" t="str">
        <f t="shared" si="218"/>
        <v/>
      </c>
      <c r="CL132" s="59" t="str">
        <f t="shared" si="219"/>
        <v/>
      </c>
      <c r="CM132" s="59" t="str">
        <f t="shared" si="220"/>
        <v/>
      </c>
      <c r="CN132" s="59" t="str">
        <f t="shared" si="221"/>
        <v/>
      </c>
      <c r="CO132" s="59" t="str">
        <f t="shared" si="222"/>
        <v/>
      </c>
      <c r="CP132" s="59" t="str">
        <f t="shared" si="223"/>
        <v/>
      </c>
      <c r="CQ132" s="59" t="str">
        <f t="shared" si="224"/>
        <v/>
      </c>
      <c r="CR132" s="59" t="str">
        <f t="shared" si="225"/>
        <v/>
      </c>
      <c r="CS132" s="59" t="str">
        <f t="shared" si="226"/>
        <v/>
      </c>
      <c r="CT132" s="59" t="str">
        <f t="shared" si="227"/>
        <v/>
      </c>
      <c r="CU132" s="59" t="str">
        <f t="shared" si="228"/>
        <v/>
      </c>
      <c r="CV132" s="59" t="str">
        <f t="shared" si="229"/>
        <v/>
      </c>
      <c r="CW132" s="59" t="str">
        <f t="shared" si="230"/>
        <v/>
      </c>
      <c r="CX132" s="59" t="str">
        <f t="shared" si="231"/>
        <v/>
      </c>
      <c r="CY132" s="59" t="str">
        <f t="shared" si="232"/>
        <v/>
      </c>
      <c r="CZ132" s="59" t="str">
        <f t="shared" si="233"/>
        <v/>
      </c>
      <c r="DA132" s="59" t="str">
        <f t="shared" si="234"/>
        <v/>
      </c>
      <c r="DB132" s="59" t="str">
        <f t="shared" si="235"/>
        <v/>
      </c>
      <c r="DC132" s="59" t="str">
        <f t="shared" si="236"/>
        <v/>
      </c>
      <c r="DD132" s="59" t="str">
        <f t="shared" si="237"/>
        <v/>
      </c>
      <c r="DE132" s="59" t="str">
        <f t="shared" si="238"/>
        <v/>
      </c>
      <c r="DF132" s="59" t="str">
        <f t="shared" si="239"/>
        <v/>
      </c>
      <c r="DG132" s="59" t="str">
        <f t="shared" si="240"/>
        <v/>
      </c>
      <c r="DH132" s="59" t="str">
        <f t="shared" si="241"/>
        <v/>
      </c>
      <c r="DI132" s="59" t="str">
        <f t="shared" si="242"/>
        <v/>
      </c>
      <c r="DJ132" s="59" t="str">
        <f t="shared" si="243"/>
        <v/>
      </c>
      <c r="DK132" s="59" t="str">
        <f t="shared" si="244"/>
        <v/>
      </c>
      <c r="DL132" s="59" t="str">
        <f t="shared" si="245"/>
        <v/>
      </c>
      <c r="DM132" s="59" t="str">
        <f t="shared" si="246"/>
        <v/>
      </c>
      <c r="DN132" s="59" t="str">
        <f t="shared" si="247"/>
        <v/>
      </c>
      <c r="DO132" s="59" t="str">
        <f t="shared" si="248"/>
        <v/>
      </c>
      <c r="DP132" s="59" t="str">
        <f t="shared" si="249"/>
        <v/>
      </c>
      <c r="DQ132" s="59" t="str">
        <f t="shared" si="250"/>
        <v/>
      </c>
      <c r="DR132" s="59" t="str">
        <f t="shared" si="251"/>
        <v/>
      </c>
      <c r="DS132" s="59" t="str">
        <f t="shared" si="252"/>
        <v/>
      </c>
      <c r="DT132" s="59" t="str">
        <f t="shared" si="253"/>
        <v/>
      </c>
      <c r="DU132" s="59" t="str">
        <f t="shared" si="254"/>
        <v/>
      </c>
      <c r="DV132" s="59" t="str">
        <f t="shared" si="255"/>
        <v/>
      </c>
      <c r="DW132" s="59" t="str">
        <f t="shared" si="256"/>
        <v/>
      </c>
      <c r="DX132" s="59" t="str">
        <f t="shared" si="257"/>
        <v/>
      </c>
      <c r="DY132" s="59" t="str">
        <f t="shared" si="258"/>
        <v/>
      </c>
      <c r="DZ132" s="59" t="str">
        <f t="shared" si="259"/>
        <v/>
      </c>
      <c r="EA132" s="59" t="str">
        <f t="shared" si="260"/>
        <v/>
      </c>
      <c r="EB132" s="59" t="str">
        <f t="shared" si="261"/>
        <v/>
      </c>
      <c r="EC132" s="59" t="str">
        <f t="shared" si="262"/>
        <v/>
      </c>
      <c r="ED132" s="59" t="str">
        <f t="shared" si="263"/>
        <v/>
      </c>
      <c r="EE132" s="59" t="str">
        <f t="shared" si="264"/>
        <v/>
      </c>
      <c r="EF132" s="59" t="str">
        <f t="shared" si="265"/>
        <v/>
      </c>
      <c r="EG132" s="59" t="str">
        <f t="shared" si="266"/>
        <v/>
      </c>
      <c r="EH132" s="59" t="str">
        <f t="shared" si="267"/>
        <v/>
      </c>
      <c r="EI132" s="59" t="str">
        <f t="shared" si="268"/>
        <v/>
      </c>
      <c r="EJ132" s="59" t="str">
        <f t="shared" si="269"/>
        <v/>
      </c>
      <c r="EK132" s="59" t="str">
        <f t="shared" si="270"/>
        <v/>
      </c>
      <c r="EL132" s="59" t="str">
        <f t="shared" si="271"/>
        <v/>
      </c>
      <c r="EM132" s="59" t="str">
        <f t="shared" si="272"/>
        <v/>
      </c>
      <c r="EN132" s="59" t="str">
        <f t="shared" si="273"/>
        <v/>
      </c>
      <c r="EO132" s="59" t="str">
        <f t="shared" si="274"/>
        <v/>
      </c>
      <c r="EP132" s="59" t="str">
        <f t="shared" si="275"/>
        <v/>
      </c>
      <c r="EQ132" s="59" t="str">
        <f t="shared" si="276"/>
        <v/>
      </c>
      <c r="ER132" s="59" t="str">
        <f t="shared" si="277"/>
        <v/>
      </c>
      <c r="ES132" s="59" t="str">
        <f t="shared" si="278"/>
        <v/>
      </c>
      <c r="ET132" s="59" t="str">
        <f t="shared" si="279"/>
        <v/>
      </c>
      <c r="EU132" s="59" t="str">
        <f t="shared" si="280"/>
        <v/>
      </c>
      <c r="EV132" s="59" t="str">
        <f t="shared" si="281"/>
        <v/>
      </c>
      <c r="EW132" s="59" t="str">
        <f t="shared" si="282"/>
        <v/>
      </c>
      <c r="EX132" s="59" t="str">
        <f t="shared" si="283"/>
        <v/>
      </c>
      <c r="EY132" s="59" t="str">
        <f t="shared" si="284"/>
        <v/>
      </c>
      <c r="EZ132" s="59" t="str">
        <f t="shared" si="285"/>
        <v/>
      </c>
      <c r="FA132" s="59" t="str">
        <f t="shared" si="286"/>
        <v/>
      </c>
      <c r="FB132" s="59" t="str">
        <f t="shared" si="287"/>
        <v/>
      </c>
      <c r="FC132" s="59" t="str">
        <f t="shared" si="288"/>
        <v/>
      </c>
      <c r="FD132" s="59" t="str">
        <f t="shared" si="289"/>
        <v/>
      </c>
      <c r="FE132" s="59" t="str">
        <f t="shared" si="290"/>
        <v/>
      </c>
      <c r="FF132" s="59" t="str">
        <f t="shared" si="291"/>
        <v/>
      </c>
      <c r="FG132" s="59" t="str">
        <f t="shared" si="292"/>
        <v/>
      </c>
      <c r="FH132" s="59" t="str">
        <f t="shared" si="293"/>
        <v/>
      </c>
      <c r="FI132" s="59" t="str">
        <f t="shared" si="294"/>
        <v/>
      </c>
      <c r="FJ132" s="59" t="str">
        <f t="shared" si="295"/>
        <v/>
      </c>
      <c r="FK132" s="59" t="str">
        <f t="shared" si="296"/>
        <v/>
      </c>
      <c r="FL132" s="59" t="str">
        <f t="shared" si="297"/>
        <v/>
      </c>
      <c r="FM132" s="59" t="str">
        <f t="shared" si="298"/>
        <v/>
      </c>
    </row>
    <row r="133" spans="72:169" x14ac:dyDescent="0.25">
      <c r="BT133" s="58" t="str">
        <f t="shared" si="201"/>
        <v/>
      </c>
      <c r="BU133" s="59" t="str">
        <f t="shared" si="202"/>
        <v/>
      </c>
      <c r="BV133" s="59" t="str">
        <f t="shared" si="203"/>
        <v/>
      </c>
      <c r="BW133" s="59" t="str">
        <f t="shared" si="204"/>
        <v/>
      </c>
      <c r="BX133" s="59" t="str">
        <f t="shared" si="205"/>
        <v/>
      </c>
      <c r="BY133" s="59" t="str">
        <f t="shared" si="206"/>
        <v/>
      </c>
      <c r="BZ133" s="59" t="str">
        <f t="shared" si="207"/>
        <v/>
      </c>
      <c r="CA133" s="59" t="str">
        <f t="shared" si="208"/>
        <v/>
      </c>
      <c r="CB133" s="59" t="str">
        <f t="shared" si="209"/>
        <v/>
      </c>
      <c r="CC133" s="59" t="str">
        <f t="shared" si="210"/>
        <v/>
      </c>
      <c r="CD133" s="59" t="str">
        <f t="shared" si="211"/>
        <v/>
      </c>
      <c r="CE133" s="59" t="str">
        <f t="shared" si="212"/>
        <v/>
      </c>
      <c r="CF133" s="59" t="str">
        <f t="shared" si="213"/>
        <v/>
      </c>
      <c r="CG133" s="59" t="str">
        <f t="shared" si="214"/>
        <v/>
      </c>
      <c r="CH133" s="59" t="str">
        <f t="shared" si="215"/>
        <v/>
      </c>
      <c r="CI133" s="59" t="str">
        <f t="shared" si="216"/>
        <v/>
      </c>
      <c r="CJ133" s="59" t="str">
        <f t="shared" si="217"/>
        <v/>
      </c>
      <c r="CK133" s="59" t="str">
        <f t="shared" si="218"/>
        <v/>
      </c>
      <c r="CL133" s="59" t="str">
        <f t="shared" si="219"/>
        <v/>
      </c>
      <c r="CM133" s="59" t="str">
        <f t="shared" si="220"/>
        <v/>
      </c>
      <c r="CN133" s="59" t="str">
        <f t="shared" si="221"/>
        <v/>
      </c>
      <c r="CO133" s="59" t="str">
        <f t="shared" si="222"/>
        <v/>
      </c>
      <c r="CP133" s="59" t="str">
        <f t="shared" si="223"/>
        <v/>
      </c>
      <c r="CQ133" s="59" t="str">
        <f t="shared" si="224"/>
        <v/>
      </c>
      <c r="CR133" s="59" t="str">
        <f t="shared" si="225"/>
        <v/>
      </c>
      <c r="CS133" s="59" t="str">
        <f t="shared" si="226"/>
        <v/>
      </c>
      <c r="CT133" s="59" t="str">
        <f t="shared" si="227"/>
        <v/>
      </c>
      <c r="CU133" s="59" t="str">
        <f t="shared" si="228"/>
        <v/>
      </c>
      <c r="CV133" s="59" t="str">
        <f t="shared" si="229"/>
        <v/>
      </c>
      <c r="CW133" s="59" t="str">
        <f t="shared" si="230"/>
        <v/>
      </c>
      <c r="CX133" s="59" t="str">
        <f t="shared" si="231"/>
        <v/>
      </c>
      <c r="CY133" s="59" t="str">
        <f t="shared" si="232"/>
        <v/>
      </c>
      <c r="CZ133" s="59" t="str">
        <f t="shared" si="233"/>
        <v/>
      </c>
      <c r="DA133" s="59" t="str">
        <f t="shared" si="234"/>
        <v/>
      </c>
      <c r="DB133" s="59" t="str">
        <f t="shared" si="235"/>
        <v/>
      </c>
      <c r="DC133" s="59" t="str">
        <f t="shared" si="236"/>
        <v/>
      </c>
      <c r="DD133" s="59" t="str">
        <f t="shared" si="237"/>
        <v/>
      </c>
      <c r="DE133" s="59" t="str">
        <f t="shared" si="238"/>
        <v/>
      </c>
      <c r="DF133" s="59" t="str">
        <f t="shared" si="239"/>
        <v/>
      </c>
      <c r="DG133" s="59" t="str">
        <f t="shared" si="240"/>
        <v/>
      </c>
      <c r="DH133" s="59" t="str">
        <f t="shared" si="241"/>
        <v/>
      </c>
      <c r="DI133" s="59" t="str">
        <f t="shared" si="242"/>
        <v/>
      </c>
      <c r="DJ133" s="59" t="str">
        <f t="shared" si="243"/>
        <v/>
      </c>
      <c r="DK133" s="59" t="str">
        <f t="shared" si="244"/>
        <v/>
      </c>
      <c r="DL133" s="59" t="str">
        <f t="shared" si="245"/>
        <v/>
      </c>
      <c r="DM133" s="59" t="str">
        <f t="shared" si="246"/>
        <v/>
      </c>
      <c r="DN133" s="59" t="str">
        <f t="shared" si="247"/>
        <v/>
      </c>
      <c r="DO133" s="59" t="str">
        <f t="shared" si="248"/>
        <v/>
      </c>
      <c r="DP133" s="59" t="str">
        <f t="shared" si="249"/>
        <v/>
      </c>
      <c r="DQ133" s="59" t="str">
        <f t="shared" si="250"/>
        <v/>
      </c>
      <c r="DR133" s="59" t="str">
        <f t="shared" si="251"/>
        <v/>
      </c>
      <c r="DS133" s="59" t="str">
        <f t="shared" si="252"/>
        <v/>
      </c>
      <c r="DT133" s="59" t="str">
        <f t="shared" si="253"/>
        <v/>
      </c>
      <c r="DU133" s="59" t="str">
        <f t="shared" si="254"/>
        <v/>
      </c>
      <c r="DV133" s="59" t="str">
        <f t="shared" si="255"/>
        <v/>
      </c>
      <c r="DW133" s="59" t="str">
        <f t="shared" si="256"/>
        <v/>
      </c>
      <c r="DX133" s="59" t="str">
        <f t="shared" si="257"/>
        <v/>
      </c>
      <c r="DY133" s="59" t="str">
        <f t="shared" si="258"/>
        <v/>
      </c>
      <c r="DZ133" s="59" t="str">
        <f t="shared" si="259"/>
        <v/>
      </c>
      <c r="EA133" s="59" t="str">
        <f t="shared" si="260"/>
        <v/>
      </c>
      <c r="EB133" s="59" t="str">
        <f t="shared" si="261"/>
        <v/>
      </c>
      <c r="EC133" s="59" t="str">
        <f t="shared" si="262"/>
        <v/>
      </c>
      <c r="ED133" s="59" t="str">
        <f t="shared" si="263"/>
        <v/>
      </c>
      <c r="EE133" s="59" t="str">
        <f t="shared" si="264"/>
        <v/>
      </c>
      <c r="EF133" s="59" t="str">
        <f t="shared" si="265"/>
        <v/>
      </c>
      <c r="EG133" s="59" t="str">
        <f t="shared" si="266"/>
        <v/>
      </c>
      <c r="EH133" s="59" t="str">
        <f t="shared" si="267"/>
        <v/>
      </c>
      <c r="EI133" s="59" t="str">
        <f t="shared" si="268"/>
        <v/>
      </c>
      <c r="EJ133" s="59" t="str">
        <f t="shared" si="269"/>
        <v/>
      </c>
      <c r="EK133" s="59" t="str">
        <f t="shared" si="270"/>
        <v/>
      </c>
      <c r="EL133" s="59" t="str">
        <f t="shared" si="271"/>
        <v/>
      </c>
      <c r="EM133" s="59" t="str">
        <f t="shared" si="272"/>
        <v/>
      </c>
      <c r="EN133" s="59" t="str">
        <f t="shared" si="273"/>
        <v/>
      </c>
      <c r="EO133" s="59" t="str">
        <f t="shared" si="274"/>
        <v/>
      </c>
      <c r="EP133" s="59" t="str">
        <f t="shared" si="275"/>
        <v/>
      </c>
      <c r="EQ133" s="59" t="str">
        <f t="shared" si="276"/>
        <v/>
      </c>
      <c r="ER133" s="59" t="str">
        <f t="shared" si="277"/>
        <v/>
      </c>
      <c r="ES133" s="59" t="str">
        <f t="shared" si="278"/>
        <v/>
      </c>
      <c r="ET133" s="59" t="str">
        <f t="shared" si="279"/>
        <v/>
      </c>
      <c r="EU133" s="59" t="str">
        <f t="shared" si="280"/>
        <v/>
      </c>
      <c r="EV133" s="59" t="str">
        <f t="shared" si="281"/>
        <v/>
      </c>
      <c r="EW133" s="59" t="str">
        <f t="shared" si="282"/>
        <v/>
      </c>
      <c r="EX133" s="59" t="str">
        <f t="shared" si="283"/>
        <v/>
      </c>
      <c r="EY133" s="59" t="str">
        <f t="shared" si="284"/>
        <v/>
      </c>
      <c r="EZ133" s="59" t="str">
        <f t="shared" si="285"/>
        <v/>
      </c>
      <c r="FA133" s="59" t="str">
        <f t="shared" si="286"/>
        <v/>
      </c>
      <c r="FB133" s="59" t="str">
        <f t="shared" si="287"/>
        <v/>
      </c>
      <c r="FC133" s="59" t="str">
        <f t="shared" si="288"/>
        <v/>
      </c>
      <c r="FD133" s="59" t="str">
        <f t="shared" si="289"/>
        <v/>
      </c>
      <c r="FE133" s="59" t="str">
        <f t="shared" si="290"/>
        <v/>
      </c>
      <c r="FF133" s="59" t="str">
        <f t="shared" si="291"/>
        <v/>
      </c>
      <c r="FG133" s="59" t="str">
        <f t="shared" si="292"/>
        <v/>
      </c>
      <c r="FH133" s="59" t="str">
        <f t="shared" si="293"/>
        <v/>
      </c>
      <c r="FI133" s="59" t="str">
        <f t="shared" si="294"/>
        <v/>
      </c>
      <c r="FJ133" s="59" t="str">
        <f t="shared" si="295"/>
        <v/>
      </c>
      <c r="FK133" s="59" t="str">
        <f t="shared" si="296"/>
        <v/>
      </c>
      <c r="FL133" s="59" t="str">
        <f t="shared" si="297"/>
        <v/>
      </c>
      <c r="FM133" s="59" t="str">
        <f t="shared" si="298"/>
        <v/>
      </c>
    </row>
    <row r="134" spans="72:169" x14ac:dyDescent="0.25">
      <c r="BT134" s="58" t="str">
        <f t="shared" si="201"/>
        <v/>
      </c>
      <c r="BU134" s="59" t="str">
        <f t="shared" si="202"/>
        <v/>
      </c>
      <c r="BV134" s="59" t="str">
        <f t="shared" si="203"/>
        <v/>
      </c>
      <c r="BW134" s="59" t="str">
        <f t="shared" si="204"/>
        <v/>
      </c>
      <c r="BX134" s="59" t="str">
        <f t="shared" si="205"/>
        <v/>
      </c>
      <c r="BY134" s="59" t="str">
        <f t="shared" si="206"/>
        <v/>
      </c>
      <c r="BZ134" s="59" t="str">
        <f t="shared" si="207"/>
        <v/>
      </c>
      <c r="CA134" s="59" t="str">
        <f t="shared" si="208"/>
        <v/>
      </c>
      <c r="CB134" s="59" t="str">
        <f t="shared" si="209"/>
        <v/>
      </c>
      <c r="CC134" s="59" t="str">
        <f t="shared" si="210"/>
        <v/>
      </c>
      <c r="CD134" s="59" t="str">
        <f t="shared" si="211"/>
        <v/>
      </c>
      <c r="CE134" s="59" t="str">
        <f t="shared" si="212"/>
        <v/>
      </c>
      <c r="CF134" s="59" t="str">
        <f t="shared" si="213"/>
        <v/>
      </c>
      <c r="CG134" s="59" t="str">
        <f t="shared" si="214"/>
        <v/>
      </c>
      <c r="CH134" s="59" t="str">
        <f t="shared" si="215"/>
        <v/>
      </c>
      <c r="CI134" s="59" t="str">
        <f t="shared" si="216"/>
        <v/>
      </c>
      <c r="CJ134" s="59" t="str">
        <f t="shared" si="217"/>
        <v/>
      </c>
      <c r="CK134" s="59" t="str">
        <f t="shared" si="218"/>
        <v/>
      </c>
      <c r="CL134" s="59" t="str">
        <f t="shared" si="219"/>
        <v/>
      </c>
      <c r="CM134" s="59" t="str">
        <f t="shared" si="220"/>
        <v/>
      </c>
      <c r="CN134" s="59" t="str">
        <f t="shared" si="221"/>
        <v/>
      </c>
      <c r="CO134" s="59" t="str">
        <f t="shared" si="222"/>
        <v/>
      </c>
      <c r="CP134" s="59" t="str">
        <f t="shared" si="223"/>
        <v/>
      </c>
      <c r="CQ134" s="59" t="str">
        <f t="shared" si="224"/>
        <v/>
      </c>
      <c r="CR134" s="59" t="str">
        <f t="shared" si="225"/>
        <v/>
      </c>
      <c r="CS134" s="59" t="str">
        <f t="shared" si="226"/>
        <v/>
      </c>
      <c r="CT134" s="59" t="str">
        <f t="shared" si="227"/>
        <v/>
      </c>
      <c r="CU134" s="59" t="str">
        <f t="shared" si="228"/>
        <v/>
      </c>
      <c r="CV134" s="59" t="str">
        <f t="shared" si="229"/>
        <v/>
      </c>
      <c r="CW134" s="59" t="str">
        <f t="shared" si="230"/>
        <v/>
      </c>
      <c r="CX134" s="59" t="str">
        <f t="shared" si="231"/>
        <v/>
      </c>
      <c r="CY134" s="59" t="str">
        <f t="shared" si="232"/>
        <v/>
      </c>
      <c r="CZ134" s="59" t="str">
        <f t="shared" si="233"/>
        <v/>
      </c>
      <c r="DA134" s="59" t="str">
        <f t="shared" si="234"/>
        <v/>
      </c>
      <c r="DB134" s="59" t="str">
        <f t="shared" si="235"/>
        <v/>
      </c>
      <c r="DC134" s="59" t="str">
        <f t="shared" si="236"/>
        <v/>
      </c>
      <c r="DD134" s="59" t="str">
        <f t="shared" si="237"/>
        <v/>
      </c>
      <c r="DE134" s="59" t="str">
        <f t="shared" si="238"/>
        <v/>
      </c>
      <c r="DF134" s="59" t="str">
        <f t="shared" si="239"/>
        <v/>
      </c>
      <c r="DG134" s="59" t="str">
        <f t="shared" si="240"/>
        <v/>
      </c>
      <c r="DH134" s="59" t="str">
        <f t="shared" si="241"/>
        <v/>
      </c>
      <c r="DI134" s="59" t="str">
        <f t="shared" si="242"/>
        <v/>
      </c>
      <c r="DJ134" s="59" t="str">
        <f t="shared" si="243"/>
        <v/>
      </c>
      <c r="DK134" s="59" t="str">
        <f t="shared" si="244"/>
        <v/>
      </c>
      <c r="DL134" s="59" t="str">
        <f t="shared" si="245"/>
        <v/>
      </c>
      <c r="DM134" s="59" t="str">
        <f t="shared" si="246"/>
        <v/>
      </c>
      <c r="DN134" s="59" t="str">
        <f t="shared" si="247"/>
        <v/>
      </c>
      <c r="DO134" s="59" t="str">
        <f t="shared" si="248"/>
        <v/>
      </c>
      <c r="DP134" s="59" t="str">
        <f t="shared" si="249"/>
        <v/>
      </c>
      <c r="DQ134" s="59" t="str">
        <f t="shared" si="250"/>
        <v/>
      </c>
      <c r="DR134" s="59" t="str">
        <f t="shared" si="251"/>
        <v/>
      </c>
      <c r="DS134" s="59" t="str">
        <f t="shared" si="252"/>
        <v/>
      </c>
      <c r="DT134" s="59" t="str">
        <f t="shared" si="253"/>
        <v/>
      </c>
      <c r="DU134" s="59" t="str">
        <f t="shared" si="254"/>
        <v/>
      </c>
      <c r="DV134" s="59" t="str">
        <f t="shared" si="255"/>
        <v/>
      </c>
      <c r="DW134" s="59" t="str">
        <f t="shared" si="256"/>
        <v/>
      </c>
      <c r="DX134" s="59" t="str">
        <f t="shared" si="257"/>
        <v/>
      </c>
      <c r="DY134" s="59" t="str">
        <f t="shared" si="258"/>
        <v/>
      </c>
      <c r="DZ134" s="59" t="str">
        <f t="shared" si="259"/>
        <v/>
      </c>
      <c r="EA134" s="59" t="str">
        <f t="shared" si="260"/>
        <v/>
      </c>
      <c r="EB134" s="59" t="str">
        <f t="shared" si="261"/>
        <v/>
      </c>
      <c r="EC134" s="59" t="str">
        <f t="shared" si="262"/>
        <v/>
      </c>
      <c r="ED134" s="59" t="str">
        <f t="shared" si="263"/>
        <v/>
      </c>
      <c r="EE134" s="59" t="str">
        <f t="shared" si="264"/>
        <v/>
      </c>
      <c r="EF134" s="59" t="str">
        <f t="shared" si="265"/>
        <v/>
      </c>
      <c r="EG134" s="59" t="str">
        <f t="shared" si="266"/>
        <v/>
      </c>
      <c r="EH134" s="59" t="str">
        <f t="shared" si="267"/>
        <v/>
      </c>
      <c r="EI134" s="59" t="str">
        <f t="shared" si="268"/>
        <v/>
      </c>
      <c r="EJ134" s="59" t="str">
        <f t="shared" si="269"/>
        <v/>
      </c>
      <c r="EK134" s="59" t="str">
        <f t="shared" si="270"/>
        <v/>
      </c>
      <c r="EL134" s="59" t="str">
        <f t="shared" si="271"/>
        <v/>
      </c>
      <c r="EM134" s="59" t="str">
        <f t="shared" si="272"/>
        <v/>
      </c>
      <c r="EN134" s="59" t="str">
        <f t="shared" si="273"/>
        <v/>
      </c>
      <c r="EO134" s="59" t="str">
        <f t="shared" si="274"/>
        <v/>
      </c>
      <c r="EP134" s="59" t="str">
        <f t="shared" si="275"/>
        <v/>
      </c>
      <c r="EQ134" s="59" t="str">
        <f t="shared" si="276"/>
        <v/>
      </c>
      <c r="ER134" s="59" t="str">
        <f t="shared" si="277"/>
        <v/>
      </c>
      <c r="ES134" s="59" t="str">
        <f t="shared" si="278"/>
        <v/>
      </c>
      <c r="ET134" s="59" t="str">
        <f t="shared" si="279"/>
        <v/>
      </c>
      <c r="EU134" s="59" t="str">
        <f t="shared" si="280"/>
        <v/>
      </c>
      <c r="EV134" s="59" t="str">
        <f t="shared" si="281"/>
        <v/>
      </c>
      <c r="EW134" s="59" t="str">
        <f t="shared" si="282"/>
        <v/>
      </c>
      <c r="EX134" s="59" t="str">
        <f t="shared" si="283"/>
        <v/>
      </c>
      <c r="EY134" s="59" t="str">
        <f t="shared" si="284"/>
        <v/>
      </c>
      <c r="EZ134" s="59" t="str">
        <f t="shared" si="285"/>
        <v/>
      </c>
      <c r="FA134" s="59" t="str">
        <f t="shared" si="286"/>
        <v/>
      </c>
      <c r="FB134" s="59" t="str">
        <f t="shared" si="287"/>
        <v/>
      </c>
      <c r="FC134" s="59" t="str">
        <f t="shared" si="288"/>
        <v/>
      </c>
      <c r="FD134" s="59" t="str">
        <f t="shared" si="289"/>
        <v/>
      </c>
      <c r="FE134" s="59" t="str">
        <f t="shared" si="290"/>
        <v/>
      </c>
      <c r="FF134" s="59" t="str">
        <f t="shared" si="291"/>
        <v/>
      </c>
      <c r="FG134" s="59" t="str">
        <f t="shared" si="292"/>
        <v/>
      </c>
      <c r="FH134" s="59" t="str">
        <f t="shared" si="293"/>
        <v/>
      </c>
      <c r="FI134" s="59" t="str">
        <f t="shared" si="294"/>
        <v/>
      </c>
      <c r="FJ134" s="59" t="str">
        <f t="shared" si="295"/>
        <v/>
      </c>
      <c r="FK134" s="59" t="str">
        <f t="shared" si="296"/>
        <v/>
      </c>
      <c r="FL134" s="59" t="str">
        <f t="shared" si="297"/>
        <v/>
      </c>
      <c r="FM134" s="59" t="str">
        <f t="shared" si="298"/>
        <v/>
      </c>
    </row>
    <row r="135" spans="72:169" x14ac:dyDescent="0.25">
      <c r="BT135" s="58" t="str">
        <f t="shared" si="201"/>
        <v/>
      </c>
      <c r="BU135" s="59" t="str">
        <f t="shared" si="202"/>
        <v/>
      </c>
      <c r="BV135" s="59" t="str">
        <f t="shared" si="203"/>
        <v/>
      </c>
      <c r="BW135" s="59" t="str">
        <f t="shared" si="204"/>
        <v/>
      </c>
      <c r="BX135" s="59" t="str">
        <f t="shared" si="205"/>
        <v/>
      </c>
      <c r="BY135" s="59" t="str">
        <f t="shared" si="206"/>
        <v/>
      </c>
      <c r="BZ135" s="59" t="str">
        <f t="shared" si="207"/>
        <v/>
      </c>
      <c r="CA135" s="59" t="str">
        <f t="shared" si="208"/>
        <v/>
      </c>
      <c r="CB135" s="59" t="str">
        <f t="shared" si="209"/>
        <v/>
      </c>
      <c r="CC135" s="59" t="str">
        <f t="shared" si="210"/>
        <v/>
      </c>
      <c r="CD135" s="59" t="str">
        <f t="shared" si="211"/>
        <v/>
      </c>
      <c r="CE135" s="59" t="str">
        <f t="shared" si="212"/>
        <v/>
      </c>
      <c r="CF135" s="59" t="str">
        <f t="shared" si="213"/>
        <v/>
      </c>
      <c r="CG135" s="59" t="str">
        <f t="shared" si="214"/>
        <v/>
      </c>
      <c r="CH135" s="59" t="str">
        <f t="shared" si="215"/>
        <v/>
      </c>
      <c r="CI135" s="59" t="str">
        <f t="shared" si="216"/>
        <v/>
      </c>
      <c r="CJ135" s="59" t="str">
        <f t="shared" si="217"/>
        <v/>
      </c>
      <c r="CK135" s="59" t="str">
        <f t="shared" si="218"/>
        <v/>
      </c>
      <c r="CL135" s="59" t="str">
        <f t="shared" si="219"/>
        <v/>
      </c>
      <c r="CM135" s="59" t="str">
        <f t="shared" si="220"/>
        <v/>
      </c>
      <c r="CN135" s="59" t="str">
        <f t="shared" si="221"/>
        <v/>
      </c>
      <c r="CO135" s="59" t="str">
        <f t="shared" si="222"/>
        <v/>
      </c>
      <c r="CP135" s="59" t="str">
        <f t="shared" si="223"/>
        <v/>
      </c>
      <c r="CQ135" s="59" t="str">
        <f t="shared" si="224"/>
        <v/>
      </c>
      <c r="CR135" s="59" t="str">
        <f t="shared" si="225"/>
        <v/>
      </c>
      <c r="CS135" s="59" t="str">
        <f t="shared" si="226"/>
        <v/>
      </c>
      <c r="CT135" s="59" t="str">
        <f t="shared" si="227"/>
        <v/>
      </c>
      <c r="CU135" s="59" t="str">
        <f t="shared" si="228"/>
        <v/>
      </c>
      <c r="CV135" s="59" t="str">
        <f t="shared" si="229"/>
        <v/>
      </c>
      <c r="CW135" s="59" t="str">
        <f t="shared" si="230"/>
        <v/>
      </c>
      <c r="CX135" s="59" t="str">
        <f t="shared" si="231"/>
        <v/>
      </c>
      <c r="CY135" s="59" t="str">
        <f t="shared" si="232"/>
        <v/>
      </c>
      <c r="CZ135" s="59" t="str">
        <f t="shared" si="233"/>
        <v/>
      </c>
      <c r="DA135" s="59" t="str">
        <f t="shared" si="234"/>
        <v/>
      </c>
      <c r="DB135" s="59" t="str">
        <f t="shared" si="235"/>
        <v/>
      </c>
      <c r="DC135" s="59" t="str">
        <f t="shared" si="236"/>
        <v/>
      </c>
      <c r="DD135" s="59" t="str">
        <f t="shared" si="237"/>
        <v/>
      </c>
      <c r="DE135" s="59" t="str">
        <f t="shared" si="238"/>
        <v/>
      </c>
      <c r="DF135" s="59" t="str">
        <f t="shared" si="239"/>
        <v/>
      </c>
      <c r="DG135" s="59" t="str">
        <f t="shared" si="240"/>
        <v/>
      </c>
      <c r="DH135" s="59" t="str">
        <f t="shared" si="241"/>
        <v/>
      </c>
      <c r="DI135" s="59" t="str">
        <f t="shared" si="242"/>
        <v/>
      </c>
      <c r="DJ135" s="59" t="str">
        <f t="shared" si="243"/>
        <v/>
      </c>
      <c r="DK135" s="59" t="str">
        <f t="shared" si="244"/>
        <v/>
      </c>
      <c r="DL135" s="59" t="str">
        <f t="shared" si="245"/>
        <v/>
      </c>
      <c r="DM135" s="59" t="str">
        <f t="shared" si="246"/>
        <v/>
      </c>
      <c r="DN135" s="59" t="str">
        <f t="shared" si="247"/>
        <v/>
      </c>
      <c r="DO135" s="59" t="str">
        <f t="shared" si="248"/>
        <v/>
      </c>
      <c r="DP135" s="59" t="str">
        <f t="shared" si="249"/>
        <v/>
      </c>
      <c r="DQ135" s="59" t="str">
        <f t="shared" si="250"/>
        <v/>
      </c>
      <c r="DR135" s="59" t="str">
        <f t="shared" si="251"/>
        <v/>
      </c>
      <c r="DS135" s="59" t="str">
        <f t="shared" si="252"/>
        <v/>
      </c>
      <c r="DT135" s="59" t="str">
        <f t="shared" si="253"/>
        <v/>
      </c>
      <c r="DU135" s="59" t="str">
        <f t="shared" si="254"/>
        <v/>
      </c>
      <c r="DV135" s="59" t="str">
        <f t="shared" si="255"/>
        <v/>
      </c>
      <c r="DW135" s="59" t="str">
        <f t="shared" si="256"/>
        <v/>
      </c>
      <c r="DX135" s="59" t="str">
        <f t="shared" si="257"/>
        <v/>
      </c>
      <c r="DY135" s="59" t="str">
        <f t="shared" si="258"/>
        <v/>
      </c>
      <c r="DZ135" s="59" t="str">
        <f t="shared" si="259"/>
        <v/>
      </c>
      <c r="EA135" s="59" t="str">
        <f t="shared" si="260"/>
        <v/>
      </c>
      <c r="EB135" s="59" t="str">
        <f t="shared" si="261"/>
        <v/>
      </c>
      <c r="EC135" s="59" t="str">
        <f t="shared" si="262"/>
        <v/>
      </c>
      <c r="ED135" s="59" t="str">
        <f t="shared" si="263"/>
        <v/>
      </c>
      <c r="EE135" s="59" t="str">
        <f t="shared" si="264"/>
        <v/>
      </c>
      <c r="EF135" s="59" t="str">
        <f t="shared" si="265"/>
        <v/>
      </c>
      <c r="EG135" s="59" t="str">
        <f t="shared" si="266"/>
        <v/>
      </c>
      <c r="EH135" s="59" t="str">
        <f t="shared" si="267"/>
        <v/>
      </c>
      <c r="EI135" s="59" t="str">
        <f t="shared" si="268"/>
        <v/>
      </c>
      <c r="EJ135" s="59" t="str">
        <f t="shared" si="269"/>
        <v/>
      </c>
      <c r="EK135" s="59" t="str">
        <f t="shared" si="270"/>
        <v/>
      </c>
      <c r="EL135" s="59" t="str">
        <f t="shared" si="271"/>
        <v/>
      </c>
      <c r="EM135" s="59" t="str">
        <f t="shared" si="272"/>
        <v/>
      </c>
      <c r="EN135" s="59" t="str">
        <f t="shared" si="273"/>
        <v/>
      </c>
      <c r="EO135" s="59" t="str">
        <f t="shared" si="274"/>
        <v/>
      </c>
      <c r="EP135" s="59" t="str">
        <f t="shared" si="275"/>
        <v/>
      </c>
      <c r="EQ135" s="59" t="str">
        <f t="shared" si="276"/>
        <v/>
      </c>
      <c r="ER135" s="59" t="str">
        <f t="shared" si="277"/>
        <v/>
      </c>
      <c r="ES135" s="59" t="str">
        <f t="shared" si="278"/>
        <v/>
      </c>
      <c r="ET135" s="59" t="str">
        <f t="shared" si="279"/>
        <v/>
      </c>
      <c r="EU135" s="59" t="str">
        <f t="shared" si="280"/>
        <v/>
      </c>
      <c r="EV135" s="59" t="str">
        <f t="shared" si="281"/>
        <v/>
      </c>
      <c r="EW135" s="59" t="str">
        <f t="shared" si="282"/>
        <v/>
      </c>
      <c r="EX135" s="59" t="str">
        <f t="shared" si="283"/>
        <v/>
      </c>
      <c r="EY135" s="59" t="str">
        <f t="shared" si="284"/>
        <v/>
      </c>
      <c r="EZ135" s="59" t="str">
        <f t="shared" si="285"/>
        <v/>
      </c>
      <c r="FA135" s="59" t="str">
        <f t="shared" si="286"/>
        <v/>
      </c>
      <c r="FB135" s="59" t="str">
        <f t="shared" si="287"/>
        <v/>
      </c>
      <c r="FC135" s="59" t="str">
        <f t="shared" si="288"/>
        <v/>
      </c>
      <c r="FD135" s="59" t="str">
        <f t="shared" si="289"/>
        <v/>
      </c>
      <c r="FE135" s="59" t="str">
        <f t="shared" si="290"/>
        <v/>
      </c>
      <c r="FF135" s="59" t="str">
        <f t="shared" si="291"/>
        <v/>
      </c>
      <c r="FG135" s="59" t="str">
        <f t="shared" si="292"/>
        <v/>
      </c>
      <c r="FH135" s="59" t="str">
        <f t="shared" si="293"/>
        <v/>
      </c>
      <c r="FI135" s="59" t="str">
        <f t="shared" si="294"/>
        <v/>
      </c>
      <c r="FJ135" s="59" t="str">
        <f t="shared" si="295"/>
        <v/>
      </c>
      <c r="FK135" s="59" t="str">
        <f t="shared" si="296"/>
        <v/>
      </c>
      <c r="FL135" s="59" t="str">
        <f t="shared" si="297"/>
        <v/>
      </c>
      <c r="FM135" s="59" t="str">
        <f t="shared" si="298"/>
        <v/>
      </c>
    </row>
    <row r="136" spans="72:169" x14ac:dyDescent="0.25">
      <c r="BT136" s="58" t="str">
        <f t="shared" si="201"/>
        <v/>
      </c>
      <c r="BU136" s="59" t="str">
        <f t="shared" si="202"/>
        <v/>
      </c>
      <c r="BV136" s="59" t="str">
        <f t="shared" si="203"/>
        <v/>
      </c>
      <c r="BW136" s="59" t="str">
        <f t="shared" si="204"/>
        <v/>
      </c>
      <c r="BX136" s="59" t="str">
        <f t="shared" si="205"/>
        <v/>
      </c>
      <c r="BY136" s="59" t="str">
        <f t="shared" si="206"/>
        <v/>
      </c>
      <c r="BZ136" s="59" t="str">
        <f t="shared" si="207"/>
        <v/>
      </c>
      <c r="CA136" s="59" t="str">
        <f t="shared" si="208"/>
        <v/>
      </c>
      <c r="CB136" s="59" t="str">
        <f t="shared" si="209"/>
        <v/>
      </c>
      <c r="CC136" s="59" t="str">
        <f t="shared" si="210"/>
        <v/>
      </c>
      <c r="CD136" s="59" t="str">
        <f t="shared" si="211"/>
        <v/>
      </c>
      <c r="CE136" s="59" t="str">
        <f t="shared" si="212"/>
        <v/>
      </c>
      <c r="CF136" s="59" t="str">
        <f t="shared" si="213"/>
        <v/>
      </c>
      <c r="CG136" s="59" t="str">
        <f t="shared" si="214"/>
        <v/>
      </c>
      <c r="CH136" s="59" t="str">
        <f t="shared" si="215"/>
        <v/>
      </c>
      <c r="CI136" s="59" t="str">
        <f t="shared" si="216"/>
        <v/>
      </c>
      <c r="CJ136" s="59" t="str">
        <f t="shared" si="217"/>
        <v/>
      </c>
      <c r="CK136" s="59" t="str">
        <f t="shared" si="218"/>
        <v/>
      </c>
      <c r="CL136" s="59" t="str">
        <f t="shared" si="219"/>
        <v/>
      </c>
      <c r="CM136" s="59" t="str">
        <f t="shared" si="220"/>
        <v/>
      </c>
      <c r="CN136" s="59" t="str">
        <f t="shared" si="221"/>
        <v/>
      </c>
      <c r="CO136" s="59" t="str">
        <f t="shared" si="222"/>
        <v/>
      </c>
      <c r="CP136" s="59" t="str">
        <f t="shared" si="223"/>
        <v/>
      </c>
      <c r="CQ136" s="59" t="str">
        <f t="shared" si="224"/>
        <v/>
      </c>
      <c r="CR136" s="59" t="str">
        <f t="shared" si="225"/>
        <v/>
      </c>
      <c r="CS136" s="59" t="str">
        <f t="shared" si="226"/>
        <v/>
      </c>
      <c r="CT136" s="59" t="str">
        <f t="shared" si="227"/>
        <v/>
      </c>
      <c r="CU136" s="59" t="str">
        <f t="shared" si="228"/>
        <v/>
      </c>
      <c r="CV136" s="59" t="str">
        <f t="shared" si="229"/>
        <v/>
      </c>
      <c r="CW136" s="59" t="str">
        <f t="shared" si="230"/>
        <v/>
      </c>
      <c r="CX136" s="59" t="str">
        <f t="shared" si="231"/>
        <v/>
      </c>
      <c r="CY136" s="59" t="str">
        <f t="shared" si="232"/>
        <v/>
      </c>
      <c r="CZ136" s="59" t="str">
        <f t="shared" si="233"/>
        <v/>
      </c>
      <c r="DA136" s="59" t="str">
        <f t="shared" si="234"/>
        <v/>
      </c>
      <c r="DB136" s="59" t="str">
        <f t="shared" si="235"/>
        <v/>
      </c>
      <c r="DC136" s="59" t="str">
        <f t="shared" si="236"/>
        <v/>
      </c>
      <c r="DD136" s="59" t="str">
        <f t="shared" si="237"/>
        <v/>
      </c>
      <c r="DE136" s="59" t="str">
        <f t="shared" si="238"/>
        <v/>
      </c>
      <c r="DF136" s="59" t="str">
        <f t="shared" si="239"/>
        <v/>
      </c>
      <c r="DG136" s="59" t="str">
        <f t="shared" si="240"/>
        <v/>
      </c>
      <c r="DH136" s="59" t="str">
        <f t="shared" si="241"/>
        <v/>
      </c>
      <c r="DI136" s="59" t="str">
        <f t="shared" si="242"/>
        <v/>
      </c>
      <c r="DJ136" s="59" t="str">
        <f t="shared" si="243"/>
        <v/>
      </c>
      <c r="DK136" s="59" t="str">
        <f t="shared" si="244"/>
        <v/>
      </c>
      <c r="DL136" s="59" t="str">
        <f t="shared" si="245"/>
        <v/>
      </c>
      <c r="DM136" s="59" t="str">
        <f t="shared" si="246"/>
        <v/>
      </c>
      <c r="DN136" s="59" t="str">
        <f t="shared" si="247"/>
        <v/>
      </c>
      <c r="DO136" s="59" t="str">
        <f t="shared" si="248"/>
        <v/>
      </c>
      <c r="DP136" s="59" t="str">
        <f t="shared" si="249"/>
        <v/>
      </c>
      <c r="DQ136" s="59" t="str">
        <f t="shared" si="250"/>
        <v/>
      </c>
      <c r="DR136" s="59" t="str">
        <f t="shared" si="251"/>
        <v/>
      </c>
      <c r="DS136" s="59" t="str">
        <f t="shared" si="252"/>
        <v/>
      </c>
      <c r="DT136" s="59" t="str">
        <f t="shared" si="253"/>
        <v/>
      </c>
      <c r="DU136" s="59" t="str">
        <f t="shared" si="254"/>
        <v/>
      </c>
      <c r="DV136" s="59" t="str">
        <f t="shared" si="255"/>
        <v/>
      </c>
      <c r="DW136" s="59" t="str">
        <f t="shared" si="256"/>
        <v/>
      </c>
      <c r="DX136" s="59" t="str">
        <f t="shared" si="257"/>
        <v/>
      </c>
      <c r="DY136" s="59" t="str">
        <f t="shared" si="258"/>
        <v/>
      </c>
      <c r="DZ136" s="59" t="str">
        <f t="shared" si="259"/>
        <v/>
      </c>
      <c r="EA136" s="59" t="str">
        <f t="shared" si="260"/>
        <v/>
      </c>
      <c r="EB136" s="59" t="str">
        <f t="shared" si="261"/>
        <v/>
      </c>
      <c r="EC136" s="59" t="str">
        <f t="shared" si="262"/>
        <v/>
      </c>
      <c r="ED136" s="59" t="str">
        <f t="shared" si="263"/>
        <v/>
      </c>
      <c r="EE136" s="59" t="str">
        <f t="shared" si="264"/>
        <v/>
      </c>
      <c r="EF136" s="59" t="str">
        <f t="shared" si="265"/>
        <v/>
      </c>
      <c r="EG136" s="59" t="str">
        <f t="shared" si="266"/>
        <v/>
      </c>
      <c r="EH136" s="59" t="str">
        <f t="shared" si="267"/>
        <v/>
      </c>
      <c r="EI136" s="59" t="str">
        <f t="shared" si="268"/>
        <v/>
      </c>
      <c r="EJ136" s="59" t="str">
        <f t="shared" si="269"/>
        <v/>
      </c>
      <c r="EK136" s="59" t="str">
        <f t="shared" si="270"/>
        <v/>
      </c>
      <c r="EL136" s="59" t="str">
        <f t="shared" si="271"/>
        <v/>
      </c>
      <c r="EM136" s="59" t="str">
        <f t="shared" si="272"/>
        <v/>
      </c>
      <c r="EN136" s="59" t="str">
        <f t="shared" si="273"/>
        <v/>
      </c>
      <c r="EO136" s="59" t="str">
        <f t="shared" si="274"/>
        <v/>
      </c>
      <c r="EP136" s="59" t="str">
        <f t="shared" si="275"/>
        <v/>
      </c>
      <c r="EQ136" s="59" t="str">
        <f t="shared" si="276"/>
        <v/>
      </c>
      <c r="ER136" s="59" t="str">
        <f t="shared" si="277"/>
        <v/>
      </c>
      <c r="ES136" s="59" t="str">
        <f t="shared" si="278"/>
        <v/>
      </c>
      <c r="ET136" s="59" t="str">
        <f t="shared" si="279"/>
        <v/>
      </c>
      <c r="EU136" s="59" t="str">
        <f t="shared" si="280"/>
        <v/>
      </c>
      <c r="EV136" s="59" t="str">
        <f t="shared" si="281"/>
        <v/>
      </c>
      <c r="EW136" s="59" t="str">
        <f t="shared" si="282"/>
        <v/>
      </c>
      <c r="EX136" s="59" t="str">
        <f t="shared" si="283"/>
        <v/>
      </c>
      <c r="EY136" s="59" t="str">
        <f t="shared" si="284"/>
        <v/>
      </c>
      <c r="EZ136" s="59" t="str">
        <f t="shared" si="285"/>
        <v/>
      </c>
      <c r="FA136" s="59" t="str">
        <f t="shared" si="286"/>
        <v/>
      </c>
      <c r="FB136" s="59" t="str">
        <f t="shared" si="287"/>
        <v/>
      </c>
      <c r="FC136" s="59" t="str">
        <f t="shared" si="288"/>
        <v/>
      </c>
      <c r="FD136" s="59" t="str">
        <f t="shared" si="289"/>
        <v/>
      </c>
      <c r="FE136" s="59" t="str">
        <f t="shared" si="290"/>
        <v/>
      </c>
      <c r="FF136" s="59" t="str">
        <f t="shared" si="291"/>
        <v/>
      </c>
      <c r="FG136" s="59" t="str">
        <f t="shared" si="292"/>
        <v/>
      </c>
      <c r="FH136" s="59" t="str">
        <f t="shared" si="293"/>
        <v/>
      </c>
      <c r="FI136" s="59" t="str">
        <f t="shared" si="294"/>
        <v/>
      </c>
      <c r="FJ136" s="59" t="str">
        <f t="shared" si="295"/>
        <v/>
      </c>
      <c r="FK136" s="59" t="str">
        <f t="shared" si="296"/>
        <v/>
      </c>
      <c r="FL136" s="59" t="str">
        <f t="shared" si="297"/>
        <v/>
      </c>
      <c r="FM136" s="59" t="str">
        <f t="shared" si="298"/>
        <v/>
      </c>
    </row>
    <row r="137" spans="72:169" x14ac:dyDescent="0.25">
      <c r="BT137" s="58" t="str">
        <f t="shared" si="201"/>
        <v/>
      </c>
      <c r="BU137" s="59" t="str">
        <f t="shared" si="202"/>
        <v/>
      </c>
      <c r="BV137" s="59" t="str">
        <f t="shared" si="203"/>
        <v/>
      </c>
      <c r="BW137" s="59" t="str">
        <f t="shared" si="204"/>
        <v/>
      </c>
      <c r="BX137" s="59" t="str">
        <f t="shared" si="205"/>
        <v/>
      </c>
      <c r="BY137" s="59" t="str">
        <f t="shared" si="206"/>
        <v/>
      </c>
      <c r="BZ137" s="59" t="str">
        <f t="shared" si="207"/>
        <v/>
      </c>
      <c r="CA137" s="59" t="str">
        <f t="shared" si="208"/>
        <v/>
      </c>
      <c r="CB137" s="59" t="str">
        <f t="shared" si="209"/>
        <v/>
      </c>
      <c r="CC137" s="59" t="str">
        <f t="shared" si="210"/>
        <v/>
      </c>
      <c r="CD137" s="59" t="str">
        <f t="shared" si="211"/>
        <v/>
      </c>
      <c r="CE137" s="59" t="str">
        <f t="shared" si="212"/>
        <v/>
      </c>
      <c r="CF137" s="59" t="str">
        <f t="shared" si="213"/>
        <v/>
      </c>
      <c r="CG137" s="59" t="str">
        <f t="shared" si="214"/>
        <v/>
      </c>
      <c r="CH137" s="59" t="str">
        <f t="shared" si="215"/>
        <v/>
      </c>
      <c r="CI137" s="59" t="str">
        <f t="shared" si="216"/>
        <v/>
      </c>
      <c r="CJ137" s="59" t="str">
        <f t="shared" si="217"/>
        <v/>
      </c>
      <c r="CK137" s="59" t="str">
        <f t="shared" si="218"/>
        <v/>
      </c>
      <c r="CL137" s="59" t="str">
        <f t="shared" si="219"/>
        <v/>
      </c>
      <c r="CM137" s="59" t="str">
        <f t="shared" si="220"/>
        <v/>
      </c>
      <c r="CN137" s="59" t="str">
        <f t="shared" si="221"/>
        <v/>
      </c>
      <c r="CO137" s="59" t="str">
        <f t="shared" si="222"/>
        <v/>
      </c>
      <c r="CP137" s="59" t="str">
        <f t="shared" si="223"/>
        <v/>
      </c>
      <c r="CQ137" s="59" t="str">
        <f t="shared" si="224"/>
        <v/>
      </c>
      <c r="CR137" s="59" t="str">
        <f t="shared" si="225"/>
        <v/>
      </c>
      <c r="CS137" s="59" t="str">
        <f t="shared" si="226"/>
        <v/>
      </c>
      <c r="CT137" s="59" t="str">
        <f t="shared" si="227"/>
        <v/>
      </c>
      <c r="CU137" s="59" t="str">
        <f t="shared" si="228"/>
        <v/>
      </c>
      <c r="CV137" s="59" t="str">
        <f t="shared" si="229"/>
        <v/>
      </c>
      <c r="CW137" s="59" t="str">
        <f t="shared" si="230"/>
        <v/>
      </c>
      <c r="CX137" s="59" t="str">
        <f t="shared" si="231"/>
        <v/>
      </c>
      <c r="CY137" s="59" t="str">
        <f t="shared" si="232"/>
        <v/>
      </c>
      <c r="CZ137" s="59" t="str">
        <f t="shared" si="233"/>
        <v/>
      </c>
      <c r="DA137" s="59" t="str">
        <f t="shared" si="234"/>
        <v/>
      </c>
      <c r="DB137" s="59" t="str">
        <f t="shared" si="235"/>
        <v/>
      </c>
      <c r="DC137" s="59" t="str">
        <f t="shared" si="236"/>
        <v/>
      </c>
      <c r="DD137" s="59" t="str">
        <f t="shared" si="237"/>
        <v/>
      </c>
      <c r="DE137" s="59" t="str">
        <f t="shared" si="238"/>
        <v/>
      </c>
      <c r="DF137" s="59" t="str">
        <f t="shared" si="239"/>
        <v/>
      </c>
      <c r="DG137" s="59" t="str">
        <f t="shared" si="240"/>
        <v/>
      </c>
      <c r="DH137" s="59" t="str">
        <f t="shared" si="241"/>
        <v/>
      </c>
      <c r="DI137" s="59" t="str">
        <f t="shared" si="242"/>
        <v/>
      </c>
      <c r="DJ137" s="59" t="str">
        <f t="shared" si="243"/>
        <v/>
      </c>
      <c r="DK137" s="59" t="str">
        <f t="shared" si="244"/>
        <v/>
      </c>
      <c r="DL137" s="59" t="str">
        <f t="shared" si="245"/>
        <v/>
      </c>
      <c r="DM137" s="59" t="str">
        <f t="shared" si="246"/>
        <v/>
      </c>
      <c r="DN137" s="59" t="str">
        <f t="shared" si="247"/>
        <v/>
      </c>
      <c r="DO137" s="59" t="str">
        <f t="shared" si="248"/>
        <v/>
      </c>
      <c r="DP137" s="59" t="str">
        <f t="shared" si="249"/>
        <v/>
      </c>
      <c r="DQ137" s="59" t="str">
        <f t="shared" si="250"/>
        <v/>
      </c>
      <c r="DR137" s="59" t="str">
        <f t="shared" si="251"/>
        <v/>
      </c>
      <c r="DS137" s="59" t="str">
        <f t="shared" si="252"/>
        <v/>
      </c>
      <c r="DT137" s="59" t="str">
        <f t="shared" si="253"/>
        <v/>
      </c>
      <c r="DU137" s="59" t="str">
        <f t="shared" si="254"/>
        <v/>
      </c>
      <c r="DV137" s="59" t="str">
        <f t="shared" si="255"/>
        <v/>
      </c>
      <c r="DW137" s="59" t="str">
        <f t="shared" si="256"/>
        <v/>
      </c>
      <c r="DX137" s="59" t="str">
        <f t="shared" si="257"/>
        <v/>
      </c>
      <c r="DY137" s="59" t="str">
        <f t="shared" si="258"/>
        <v/>
      </c>
      <c r="DZ137" s="59" t="str">
        <f t="shared" si="259"/>
        <v/>
      </c>
      <c r="EA137" s="59" t="str">
        <f t="shared" si="260"/>
        <v/>
      </c>
      <c r="EB137" s="59" t="str">
        <f t="shared" si="261"/>
        <v/>
      </c>
      <c r="EC137" s="59" t="str">
        <f t="shared" si="262"/>
        <v/>
      </c>
      <c r="ED137" s="59" t="str">
        <f t="shared" si="263"/>
        <v/>
      </c>
      <c r="EE137" s="59" t="str">
        <f t="shared" si="264"/>
        <v/>
      </c>
      <c r="EF137" s="59" t="str">
        <f t="shared" si="265"/>
        <v/>
      </c>
      <c r="EG137" s="59" t="str">
        <f t="shared" si="266"/>
        <v/>
      </c>
      <c r="EH137" s="59" t="str">
        <f t="shared" si="267"/>
        <v/>
      </c>
      <c r="EI137" s="59" t="str">
        <f t="shared" si="268"/>
        <v/>
      </c>
      <c r="EJ137" s="59" t="str">
        <f t="shared" si="269"/>
        <v/>
      </c>
      <c r="EK137" s="59" t="str">
        <f t="shared" si="270"/>
        <v/>
      </c>
      <c r="EL137" s="59" t="str">
        <f t="shared" si="271"/>
        <v/>
      </c>
      <c r="EM137" s="59" t="str">
        <f t="shared" si="272"/>
        <v/>
      </c>
      <c r="EN137" s="59" t="str">
        <f t="shared" si="273"/>
        <v/>
      </c>
      <c r="EO137" s="59" t="str">
        <f t="shared" si="274"/>
        <v/>
      </c>
      <c r="EP137" s="59" t="str">
        <f t="shared" si="275"/>
        <v/>
      </c>
      <c r="EQ137" s="59" t="str">
        <f t="shared" si="276"/>
        <v/>
      </c>
      <c r="ER137" s="59" t="str">
        <f t="shared" si="277"/>
        <v/>
      </c>
      <c r="ES137" s="59" t="str">
        <f t="shared" si="278"/>
        <v/>
      </c>
      <c r="ET137" s="59" t="str">
        <f t="shared" si="279"/>
        <v/>
      </c>
      <c r="EU137" s="59" t="str">
        <f t="shared" si="280"/>
        <v/>
      </c>
      <c r="EV137" s="59" t="str">
        <f t="shared" si="281"/>
        <v/>
      </c>
      <c r="EW137" s="59" t="str">
        <f t="shared" si="282"/>
        <v/>
      </c>
      <c r="EX137" s="59" t="str">
        <f t="shared" si="283"/>
        <v/>
      </c>
      <c r="EY137" s="59" t="str">
        <f t="shared" si="284"/>
        <v/>
      </c>
      <c r="EZ137" s="59" t="str">
        <f t="shared" si="285"/>
        <v/>
      </c>
      <c r="FA137" s="59" t="str">
        <f t="shared" si="286"/>
        <v/>
      </c>
      <c r="FB137" s="59" t="str">
        <f t="shared" si="287"/>
        <v/>
      </c>
      <c r="FC137" s="59" t="str">
        <f t="shared" si="288"/>
        <v/>
      </c>
      <c r="FD137" s="59" t="str">
        <f t="shared" si="289"/>
        <v/>
      </c>
      <c r="FE137" s="59" t="str">
        <f t="shared" si="290"/>
        <v/>
      </c>
      <c r="FF137" s="59" t="str">
        <f t="shared" si="291"/>
        <v/>
      </c>
      <c r="FG137" s="59" t="str">
        <f t="shared" si="292"/>
        <v/>
      </c>
      <c r="FH137" s="59" t="str">
        <f t="shared" si="293"/>
        <v/>
      </c>
      <c r="FI137" s="59" t="str">
        <f t="shared" si="294"/>
        <v/>
      </c>
      <c r="FJ137" s="59" t="str">
        <f t="shared" si="295"/>
        <v/>
      </c>
      <c r="FK137" s="59" t="str">
        <f t="shared" si="296"/>
        <v/>
      </c>
      <c r="FL137" s="59" t="str">
        <f t="shared" si="297"/>
        <v/>
      </c>
      <c r="FM137" s="59" t="str">
        <f t="shared" si="298"/>
        <v/>
      </c>
    </row>
    <row r="138" spans="72:169" x14ac:dyDescent="0.25">
      <c r="BT138" s="58" t="str">
        <f t="shared" si="201"/>
        <v/>
      </c>
      <c r="BU138" s="59" t="str">
        <f t="shared" si="202"/>
        <v/>
      </c>
      <c r="BV138" s="59" t="str">
        <f t="shared" si="203"/>
        <v/>
      </c>
      <c r="BW138" s="59" t="str">
        <f t="shared" si="204"/>
        <v/>
      </c>
      <c r="BX138" s="59" t="str">
        <f t="shared" si="205"/>
        <v/>
      </c>
      <c r="BY138" s="59" t="str">
        <f t="shared" si="206"/>
        <v/>
      </c>
      <c r="BZ138" s="59" t="str">
        <f t="shared" si="207"/>
        <v/>
      </c>
      <c r="CA138" s="59" t="str">
        <f t="shared" si="208"/>
        <v/>
      </c>
      <c r="CB138" s="59" t="str">
        <f t="shared" si="209"/>
        <v/>
      </c>
      <c r="CC138" s="59" t="str">
        <f t="shared" si="210"/>
        <v/>
      </c>
      <c r="CD138" s="59" t="str">
        <f t="shared" si="211"/>
        <v/>
      </c>
      <c r="CE138" s="59" t="str">
        <f t="shared" si="212"/>
        <v/>
      </c>
      <c r="CF138" s="59" t="str">
        <f t="shared" si="213"/>
        <v/>
      </c>
      <c r="CG138" s="59" t="str">
        <f t="shared" si="214"/>
        <v/>
      </c>
      <c r="CH138" s="59" t="str">
        <f t="shared" si="215"/>
        <v/>
      </c>
      <c r="CI138" s="59" t="str">
        <f t="shared" si="216"/>
        <v/>
      </c>
      <c r="CJ138" s="59" t="str">
        <f t="shared" si="217"/>
        <v/>
      </c>
      <c r="CK138" s="59" t="str">
        <f t="shared" si="218"/>
        <v/>
      </c>
      <c r="CL138" s="59" t="str">
        <f t="shared" si="219"/>
        <v/>
      </c>
      <c r="CM138" s="59" t="str">
        <f t="shared" si="220"/>
        <v/>
      </c>
      <c r="CN138" s="59" t="str">
        <f t="shared" si="221"/>
        <v/>
      </c>
      <c r="CO138" s="59" t="str">
        <f t="shared" si="222"/>
        <v/>
      </c>
      <c r="CP138" s="59" t="str">
        <f t="shared" si="223"/>
        <v/>
      </c>
      <c r="CQ138" s="59" t="str">
        <f t="shared" si="224"/>
        <v/>
      </c>
      <c r="CR138" s="59" t="str">
        <f t="shared" si="225"/>
        <v/>
      </c>
      <c r="CS138" s="59" t="str">
        <f t="shared" si="226"/>
        <v/>
      </c>
      <c r="CT138" s="59" t="str">
        <f t="shared" si="227"/>
        <v/>
      </c>
      <c r="CU138" s="59" t="str">
        <f t="shared" si="228"/>
        <v/>
      </c>
      <c r="CV138" s="59" t="str">
        <f t="shared" si="229"/>
        <v/>
      </c>
      <c r="CW138" s="59" t="str">
        <f t="shared" si="230"/>
        <v/>
      </c>
      <c r="CX138" s="59" t="str">
        <f t="shared" si="231"/>
        <v/>
      </c>
      <c r="CY138" s="59" t="str">
        <f t="shared" si="232"/>
        <v/>
      </c>
      <c r="CZ138" s="59" t="str">
        <f t="shared" si="233"/>
        <v/>
      </c>
      <c r="DA138" s="59" t="str">
        <f t="shared" si="234"/>
        <v/>
      </c>
      <c r="DB138" s="59" t="str">
        <f t="shared" si="235"/>
        <v/>
      </c>
      <c r="DC138" s="59" t="str">
        <f t="shared" si="236"/>
        <v/>
      </c>
      <c r="DD138" s="59" t="str">
        <f t="shared" si="237"/>
        <v/>
      </c>
      <c r="DE138" s="59" t="str">
        <f t="shared" si="238"/>
        <v/>
      </c>
      <c r="DF138" s="59" t="str">
        <f t="shared" si="239"/>
        <v/>
      </c>
      <c r="DG138" s="59" t="str">
        <f t="shared" si="240"/>
        <v/>
      </c>
      <c r="DH138" s="59" t="str">
        <f t="shared" si="241"/>
        <v/>
      </c>
      <c r="DI138" s="59" t="str">
        <f t="shared" si="242"/>
        <v/>
      </c>
      <c r="DJ138" s="59" t="str">
        <f t="shared" si="243"/>
        <v/>
      </c>
      <c r="DK138" s="59" t="str">
        <f t="shared" si="244"/>
        <v/>
      </c>
      <c r="DL138" s="59" t="str">
        <f t="shared" si="245"/>
        <v/>
      </c>
      <c r="DM138" s="59" t="str">
        <f t="shared" si="246"/>
        <v/>
      </c>
      <c r="DN138" s="59" t="str">
        <f t="shared" si="247"/>
        <v/>
      </c>
      <c r="DO138" s="59" t="str">
        <f t="shared" si="248"/>
        <v/>
      </c>
      <c r="DP138" s="59" t="str">
        <f t="shared" si="249"/>
        <v/>
      </c>
      <c r="DQ138" s="59" t="str">
        <f t="shared" si="250"/>
        <v/>
      </c>
      <c r="DR138" s="59" t="str">
        <f t="shared" si="251"/>
        <v/>
      </c>
      <c r="DS138" s="59" t="str">
        <f t="shared" si="252"/>
        <v/>
      </c>
      <c r="DT138" s="59" t="str">
        <f t="shared" si="253"/>
        <v/>
      </c>
      <c r="DU138" s="59" t="str">
        <f t="shared" si="254"/>
        <v/>
      </c>
      <c r="DV138" s="59" t="str">
        <f t="shared" si="255"/>
        <v/>
      </c>
      <c r="DW138" s="59" t="str">
        <f t="shared" si="256"/>
        <v/>
      </c>
      <c r="DX138" s="59" t="str">
        <f t="shared" si="257"/>
        <v/>
      </c>
      <c r="DY138" s="59" t="str">
        <f t="shared" si="258"/>
        <v/>
      </c>
      <c r="DZ138" s="59" t="str">
        <f t="shared" si="259"/>
        <v/>
      </c>
      <c r="EA138" s="59" t="str">
        <f t="shared" si="260"/>
        <v/>
      </c>
      <c r="EB138" s="59" t="str">
        <f t="shared" si="261"/>
        <v/>
      </c>
      <c r="EC138" s="59" t="str">
        <f t="shared" si="262"/>
        <v/>
      </c>
      <c r="ED138" s="59" t="str">
        <f t="shared" si="263"/>
        <v/>
      </c>
      <c r="EE138" s="59" t="str">
        <f t="shared" si="264"/>
        <v/>
      </c>
      <c r="EF138" s="59" t="str">
        <f t="shared" si="265"/>
        <v/>
      </c>
      <c r="EG138" s="59" t="str">
        <f t="shared" si="266"/>
        <v/>
      </c>
      <c r="EH138" s="59" t="str">
        <f t="shared" si="267"/>
        <v/>
      </c>
      <c r="EI138" s="59" t="str">
        <f t="shared" si="268"/>
        <v/>
      </c>
      <c r="EJ138" s="59" t="str">
        <f t="shared" si="269"/>
        <v/>
      </c>
      <c r="EK138" s="59" t="str">
        <f t="shared" si="270"/>
        <v/>
      </c>
      <c r="EL138" s="59" t="str">
        <f t="shared" si="271"/>
        <v/>
      </c>
      <c r="EM138" s="59" t="str">
        <f t="shared" si="272"/>
        <v/>
      </c>
      <c r="EN138" s="59" t="str">
        <f t="shared" si="273"/>
        <v/>
      </c>
      <c r="EO138" s="59" t="str">
        <f t="shared" si="274"/>
        <v/>
      </c>
      <c r="EP138" s="59" t="str">
        <f t="shared" si="275"/>
        <v/>
      </c>
      <c r="EQ138" s="59" t="str">
        <f t="shared" si="276"/>
        <v/>
      </c>
      <c r="ER138" s="59" t="str">
        <f t="shared" si="277"/>
        <v/>
      </c>
      <c r="ES138" s="59" t="str">
        <f t="shared" si="278"/>
        <v/>
      </c>
      <c r="ET138" s="59" t="str">
        <f t="shared" si="279"/>
        <v/>
      </c>
      <c r="EU138" s="59" t="str">
        <f t="shared" si="280"/>
        <v/>
      </c>
      <c r="EV138" s="59" t="str">
        <f t="shared" si="281"/>
        <v/>
      </c>
      <c r="EW138" s="59" t="str">
        <f t="shared" si="282"/>
        <v/>
      </c>
      <c r="EX138" s="59" t="str">
        <f t="shared" si="283"/>
        <v/>
      </c>
      <c r="EY138" s="59" t="str">
        <f t="shared" si="284"/>
        <v/>
      </c>
      <c r="EZ138" s="59" t="str">
        <f t="shared" si="285"/>
        <v/>
      </c>
      <c r="FA138" s="59" t="str">
        <f t="shared" si="286"/>
        <v/>
      </c>
      <c r="FB138" s="59" t="str">
        <f t="shared" si="287"/>
        <v/>
      </c>
      <c r="FC138" s="59" t="str">
        <f t="shared" si="288"/>
        <v/>
      </c>
      <c r="FD138" s="59" t="str">
        <f t="shared" si="289"/>
        <v/>
      </c>
      <c r="FE138" s="59" t="str">
        <f t="shared" si="290"/>
        <v/>
      </c>
      <c r="FF138" s="59" t="str">
        <f t="shared" si="291"/>
        <v/>
      </c>
      <c r="FG138" s="59" t="str">
        <f t="shared" si="292"/>
        <v/>
      </c>
      <c r="FH138" s="59" t="str">
        <f t="shared" si="293"/>
        <v/>
      </c>
      <c r="FI138" s="59" t="str">
        <f t="shared" si="294"/>
        <v/>
      </c>
      <c r="FJ138" s="59" t="str">
        <f t="shared" si="295"/>
        <v/>
      </c>
      <c r="FK138" s="59" t="str">
        <f t="shared" si="296"/>
        <v/>
      </c>
      <c r="FL138" s="59" t="str">
        <f t="shared" si="297"/>
        <v/>
      </c>
      <c r="FM138" s="59" t="str">
        <f t="shared" si="298"/>
        <v/>
      </c>
    </row>
    <row r="139" spans="72:169" x14ac:dyDescent="0.25">
      <c r="BT139" s="58" t="str">
        <f t="shared" si="201"/>
        <v/>
      </c>
      <c r="BU139" s="59" t="str">
        <f t="shared" si="202"/>
        <v/>
      </c>
      <c r="BV139" s="59" t="str">
        <f t="shared" si="203"/>
        <v/>
      </c>
      <c r="BW139" s="59" t="str">
        <f t="shared" si="204"/>
        <v/>
      </c>
      <c r="BX139" s="59" t="str">
        <f t="shared" si="205"/>
        <v/>
      </c>
      <c r="BY139" s="59" t="str">
        <f t="shared" si="206"/>
        <v/>
      </c>
      <c r="BZ139" s="59" t="str">
        <f t="shared" si="207"/>
        <v/>
      </c>
      <c r="CA139" s="59" t="str">
        <f t="shared" si="208"/>
        <v/>
      </c>
      <c r="CB139" s="59" t="str">
        <f t="shared" si="209"/>
        <v/>
      </c>
      <c r="CC139" s="59" t="str">
        <f t="shared" si="210"/>
        <v/>
      </c>
      <c r="CD139" s="59" t="str">
        <f t="shared" si="211"/>
        <v/>
      </c>
      <c r="CE139" s="59" t="str">
        <f t="shared" si="212"/>
        <v/>
      </c>
      <c r="CF139" s="59" t="str">
        <f t="shared" si="213"/>
        <v/>
      </c>
      <c r="CG139" s="59" t="str">
        <f t="shared" si="214"/>
        <v/>
      </c>
      <c r="CH139" s="59" t="str">
        <f t="shared" si="215"/>
        <v/>
      </c>
      <c r="CI139" s="59" t="str">
        <f t="shared" si="216"/>
        <v/>
      </c>
      <c r="CJ139" s="59" t="str">
        <f t="shared" si="217"/>
        <v/>
      </c>
      <c r="CK139" s="59" t="str">
        <f t="shared" si="218"/>
        <v/>
      </c>
      <c r="CL139" s="59" t="str">
        <f t="shared" si="219"/>
        <v/>
      </c>
      <c r="CM139" s="59" t="str">
        <f t="shared" si="220"/>
        <v/>
      </c>
      <c r="CN139" s="59" t="str">
        <f t="shared" si="221"/>
        <v/>
      </c>
      <c r="CO139" s="59" t="str">
        <f t="shared" si="222"/>
        <v/>
      </c>
      <c r="CP139" s="59" t="str">
        <f t="shared" si="223"/>
        <v/>
      </c>
      <c r="CQ139" s="59" t="str">
        <f t="shared" si="224"/>
        <v/>
      </c>
      <c r="CR139" s="59" t="str">
        <f t="shared" si="225"/>
        <v/>
      </c>
      <c r="CS139" s="59" t="str">
        <f t="shared" si="226"/>
        <v/>
      </c>
      <c r="CT139" s="59" t="str">
        <f t="shared" si="227"/>
        <v/>
      </c>
      <c r="CU139" s="59" t="str">
        <f t="shared" si="228"/>
        <v/>
      </c>
      <c r="CV139" s="59" t="str">
        <f t="shared" si="229"/>
        <v/>
      </c>
      <c r="CW139" s="59" t="str">
        <f t="shared" si="230"/>
        <v/>
      </c>
      <c r="CX139" s="59" t="str">
        <f t="shared" si="231"/>
        <v/>
      </c>
      <c r="CY139" s="59" t="str">
        <f t="shared" si="232"/>
        <v/>
      </c>
      <c r="CZ139" s="59" t="str">
        <f t="shared" si="233"/>
        <v/>
      </c>
      <c r="DA139" s="59" t="str">
        <f t="shared" si="234"/>
        <v/>
      </c>
      <c r="DB139" s="59" t="str">
        <f t="shared" si="235"/>
        <v/>
      </c>
      <c r="DC139" s="59" t="str">
        <f t="shared" si="236"/>
        <v/>
      </c>
      <c r="DD139" s="59" t="str">
        <f t="shared" si="237"/>
        <v/>
      </c>
      <c r="DE139" s="59" t="str">
        <f t="shared" si="238"/>
        <v/>
      </c>
      <c r="DF139" s="59" t="str">
        <f t="shared" si="239"/>
        <v/>
      </c>
      <c r="DG139" s="59" t="str">
        <f t="shared" si="240"/>
        <v/>
      </c>
      <c r="DH139" s="59" t="str">
        <f t="shared" si="241"/>
        <v/>
      </c>
      <c r="DI139" s="59" t="str">
        <f t="shared" si="242"/>
        <v/>
      </c>
      <c r="DJ139" s="59" t="str">
        <f t="shared" si="243"/>
        <v/>
      </c>
      <c r="DK139" s="59" t="str">
        <f t="shared" si="244"/>
        <v/>
      </c>
      <c r="DL139" s="59" t="str">
        <f t="shared" si="245"/>
        <v/>
      </c>
      <c r="DM139" s="59" t="str">
        <f t="shared" si="246"/>
        <v/>
      </c>
      <c r="DN139" s="59" t="str">
        <f t="shared" si="247"/>
        <v/>
      </c>
      <c r="DO139" s="59" t="str">
        <f t="shared" si="248"/>
        <v/>
      </c>
      <c r="DP139" s="59" t="str">
        <f t="shared" si="249"/>
        <v/>
      </c>
      <c r="DQ139" s="59" t="str">
        <f t="shared" si="250"/>
        <v/>
      </c>
      <c r="DR139" s="59" t="str">
        <f t="shared" si="251"/>
        <v/>
      </c>
      <c r="DS139" s="59" t="str">
        <f t="shared" si="252"/>
        <v/>
      </c>
      <c r="DT139" s="59" t="str">
        <f t="shared" si="253"/>
        <v/>
      </c>
      <c r="DU139" s="59" t="str">
        <f t="shared" si="254"/>
        <v/>
      </c>
      <c r="DV139" s="59" t="str">
        <f t="shared" si="255"/>
        <v/>
      </c>
      <c r="DW139" s="59" t="str">
        <f t="shared" si="256"/>
        <v/>
      </c>
      <c r="DX139" s="59" t="str">
        <f t="shared" si="257"/>
        <v/>
      </c>
      <c r="DY139" s="59" t="str">
        <f t="shared" si="258"/>
        <v/>
      </c>
      <c r="DZ139" s="59" t="str">
        <f t="shared" si="259"/>
        <v/>
      </c>
      <c r="EA139" s="59" t="str">
        <f t="shared" si="260"/>
        <v/>
      </c>
      <c r="EB139" s="59" t="str">
        <f t="shared" si="261"/>
        <v/>
      </c>
      <c r="EC139" s="59" t="str">
        <f t="shared" si="262"/>
        <v/>
      </c>
      <c r="ED139" s="59" t="str">
        <f t="shared" si="263"/>
        <v/>
      </c>
      <c r="EE139" s="59" t="str">
        <f t="shared" si="264"/>
        <v/>
      </c>
      <c r="EF139" s="59" t="str">
        <f t="shared" si="265"/>
        <v/>
      </c>
      <c r="EG139" s="59" t="str">
        <f t="shared" si="266"/>
        <v/>
      </c>
      <c r="EH139" s="59" t="str">
        <f t="shared" si="267"/>
        <v/>
      </c>
      <c r="EI139" s="59" t="str">
        <f t="shared" si="268"/>
        <v/>
      </c>
      <c r="EJ139" s="59" t="str">
        <f t="shared" si="269"/>
        <v/>
      </c>
      <c r="EK139" s="59" t="str">
        <f t="shared" si="270"/>
        <v/>
      </c>
      <c r="EL139" s="59" t="str">
        <f t="shared" si="271"/>
        <v/>
      </c>
      <c r="EM139" s="59" t="str">
        <f t="shared" si="272"/>
        <v/>
      </c>
      <c r="EN139" s="59" t="str">
        <f t="shared" si="273"/>
        <v/>
      </c>
      <c r="EO139" s="59" t="str">
        <f t="shared" si="274"/>
        <v/>
      </c>
      <c r="EP139" s="59" t="str">
        <f t="shared" si="275"/>
        <v/>
      </c>
      <c r="EQ139" s="59" t="str">
        <f t="shared" si="276"/>
        <v/>
      </c>
      <c r="ER139" s="59" t="str">
        <f t="shared" si="277"/>
        <v/>
      </c>
      <c r="ES139" s="59" t="str">
        <f t="shared" si="278"/>
        <v/>
      </c>
      <c r="ET139" s="59" t="str">
        <f t="shared" si="279"/>
        <v/>
      </c>
      <c r="EU139" s="59" t="str">
        <f t="shared" si="280"/>
        <v/>
      </c>
      <c r="EV139" s="59" t="str">
        <f t="shared" si="281"/>
        <v/>
      </c>
      <c r="EW139" s="59" t="str">
        <f t="shared" si="282"/>
        <v/>
      </c>
      <c r="EX139" s="59" t="str">
        <f t="shared" si="283"/>
        <v/>
      </c>
      <c r="EY139" s="59" t="str">
        <f t="shared" si="284"/>
        <v/>
      </c>
      <c r="EZ139" s="59" t="str">
        <f t="shared" si="285"/>
        <v/>
      </c>
      <c r="FA139" s="59" t="str">
        <f t="shared" si="286"/>
        <v/>
      </c>
      <c r="FB139" s="59" t="str">
        <f t="shared" si="287"/>
        <v/>
      </c>
      <c r="FC139" s="59" t="str">
        <f t="shared" si="288"/>
        <v/>
      </c>
      <c r="FD139" s="59" t="str">
        <f t="shared" si="289"/>
        <v/>
      </c>
      <c r="FE139" s="59" t="str">
        <f t="shared" si="290"/>
        <v/>
      </c>
      <c r="FF139" s="59" t="str">
        <f t="shared" si="291"/>
        <v/>
      </c>
      <c r="FG139" s="59" t="str">
        <f t="shared" si="292"/>
        <v/>
      </c>
      <c r="FH139" s="59" t="str">
        <f t="shared" si="293"/>
        <v/>
      </c>
      <c r="FI139" s="59" t="str">
        <f t="shared" si="294"/>
        <v/>
      </c>
      <c r="FJ139" s="59" t="str">
        <f t="shared" si="295"/>
        <v/>
      </c>
      <c r="FK139" s="59" t="str">
        <f t="shared" si="296"/>
        <v/>
      </c>
      <c r="FL139" s="59" t="str">
        <f t="shared" si="297"/>
        <v/>
      </c>
      <c r="FM139" s="59" t="str">
        <f t="shared" si="298"/>
        <v/>
      </c>
    </row>
    <row r="140" spans="72:169" x14ac:dyDescent="0.25">
      <c r="BT140" s="58" t="str">
        <f t="shared" si="201"/>
        <v/>
      </c>
      <c r="BU140" s="59" t="str">
        <f t="shared" si="202"/>
        <v/>
      </c>
      <c r="BV140" s="59" t="str">
        <f t="shared" si="203"/>
        <v/>
      </c>
      <c r="BW140" s="59" t="str">
        <f t="shared" si="204"/>
        <v/>
      </c>
      <c r="BX140" s="59" t="str">
        <f t="shared" si="205"/>
        <v/>
      </c>
      <c r="BY140" s="59" t="str">
        <f t="shared" si="206"/>
        <v/>
      </c>
      <c r="BZ140" s="59" t="str">
        <f t="shared" si="207"/>
        <v/>
      </c>
      <c r="CA140" s="59" t="str">
        <f t="shared" si="208"/>
        <v/>
      </c>
      <c r="CB140" s="59" t="str">
        <f t="shared" si="209"/>
        <v/>
      </c>
      <c r="CC140" s="59" t="str">
        <f t="shared" si="210"/>
        <v/>
      </c>
      <c r="CD140" s="59" t="str">
        <f t="shared" si="211"/>
        <v/>
      </c>
      <c r="CE140" s="59" t="str">
        <f t="shared" si="212"/>
        <v/>
      </c>
      <c r="CF140" s="59" t="str">
        <f t="shared" si="213"/>
        <v/>
      </c>
      <c r="CG140" s="59" t="str">
        <f t="shared" si="214"/>
        <v/>
      </c>
      <c r="CH140" s="59" t="str">
        <f t="shared" si="215"/>
        <v/>
      </c>
      <c r="CI140" s="59" t="str">
        <f t="shared" si="216"/>
        <v/>
      </c>
      <c r="CJ140" s="59" t="str">
        <f t="shared" si="217"/>
        <v/>
      </c>
      <c r="CK140" s="59" t="str">
        <f t="shared" si="218"/>
        <v/>
      </c>
      <c r="CL140" s="59" t="str">
        <f t="shared" si="219"/>
        <v/>
      </c>
      <c r="CM140" s="59" t="str">
        <f t="shared" si="220"/>
        <v/>
      </c>
      <c r="CN140" s="59" t="str">
        <f t="shared" si="221"/>
        <v/>
      </c>
      <c r="CO140" s="59" t="str">
        <f t="shared" si="222"/>
        <v/>
      </c>
      <c r="CP140" s="59" t="str">
        <f t="shared" si="223"/>
        <v/>
      </c>
      <c r="CQ140" s="59" t="str">
        <f t="shared" si="224"/>
        <v/>
      </c>
      <c r="CR140" s="59" t="str">
        <f t="shared" si="225"/>
        <v/>
      </c>
      <c r="CS140" s="59" t="str">
        <f t="shared" si="226"/>
        <v/>
      </c>
      <c r="CT140" s="59" t="str">
        <f t="shared" si="227"/>
        <v/>
      </c>
      <c r="CU140" s="59" t="str">
        <f t="shared" si="228"/>
        <v/>
      </c>
      <c r="CV140" s="59" t="str">
        <f t="shared" si="229"/>
        <v/>
      </c>
      <c r="CW140" s="59" t="str">
        <f t="shared" si="230"/>
        <v/>
      </c>
      <c r="CX140" s="59" t="str">
        <f t="shared" si="231"/>
        <v/>
      </c>
      <c r="CY140" s="59" t="str">
        <f t="shared" si="232"/>
        <v/>
      </c>
      <c r="CZ140" s="59" t="str">
        <f t="shared" si="233"/>
        <v/>
      </c>
      <c r="DA140" s="59" t="str">
        <f t="shared" si="234"/>
        <v/>
      </c>
      <c r="DB140" s="59" t="str">
        <f t="shared" si="235"/>
        <v/>
      </c>
      <c r="DC140" s="59" t="str">
        <f t="shared" si="236"/>
        <v/>
      </c>
      <c r="DD140" s="59" t="str">
        <f t="shared" si="237"/>
        <v/>
      </c>
      <c r="DE140" s="59" t="str">
        <f t="shared" si="238"/>
        <v/>
      </c>
      <c r="DF140" s="59" t="str">
        <f t="shared" si="239"/>
        <v/>
      </c>
      <c r="DG140" s="59" t="str">
        <f t="shared" si="240"/>
        <v/>
      </c>
      <c r="DH140" s="59" t="str">
        <f t="shared" si="241"/>
        <v/>
      </c>
      <c r="DI140" s="59" t="str">
        <f t="shared" si="242"/>
        <v/>
      </c>
      <c r="DJ140" s="59" t="str">
        <f t="shared" si="243"/>
        <v/>
      </c>
      <c r="DK140" s="59" t="str">
        <f t="shared" si="244"/>
        <v/>
      </c>
      <c r="DL140" s="59" t="str">
        <f t="shared" si="245"/>
        <v/>
      </c>
      <c r="DM140" s="59" t="str">
        <f t="shared" si="246"/>
        <v/>
      </c>
      <c r="DN140" s="59" t="str">
        <f t="shared" si="247"/>
        <v/>
      </c>
      <c r="DO140" s="59" t="str">
        <f t="shared" si="248"/>
        <v/>
      </c>
      <c r="DP140" s="59" t="str">
        <f t="shared" si="249"/>
        <v/>
      </c>
      <c r="DQ140" s="59" t="str">
        <f t="shared" si="250"/>
        <v/>
      </c>
      <c r="DR140" s="59" t="str">
        <f t="shared" si="251"/>
        <v/>
      </c>
      <c r="DS140" s="59" t="str">
        <f t="shared" si="252"/>
        <v/>
      </c>
      <c r="DT140" s="59" t="str">
        <f t="shared" si="253"/>
        <v/>
      </c>
      <c r="DU140" s="59" t="str">
        <f t="shared" si="254"/>
        <v/>
      </c>
      <c r="DV140" s="59" t="str">
        <f t="shared" si="255"/>
        <v/>
      </c>
      <c r="DW140" s="59" t="str">
        <f t="shared" si="256"/>
        <v/>
      </c>
      <c r="DX140" s="59" t="str">
        <f t="shared" si="257"/>
        <v/>
      </c>
      <c r="DY140" s="59" t="str">
        <f t="shared" si="258"/>
        <v/>
      </c>
      <c r="DZ140" s="59" t="str">
        <f t="shared" si="259"/>
        <v/>
      </c>
      <c r="EA140" s="59" t="str">
        <f t="shared" si="260"/>
        <v/>
      </c>
      <c r="EB140" s="59" t="str">
        <f t="shared" si="261"/>
        <v/>
      </c>
      <c r="EC140" s="59" t="str">
        <f t="shared" si="262"/>
        <v/>
      </c>
      <c r="ED140" s="59" t="str">
        <f t="shared" si="263"/>
        <v/>
      </c>
      <c r="EE140" s="59" t="str">
        <f t="shared" si="264"/>
        <v/>
      </c>
      <c r="EF140" s="59" t="str">
        <f t="shared" si="265"/>
        <v/>
      </c>
      <c r="EG140" s="59" t="str">
        <f t="shared" si="266"/>
        <v/>
      </c>
      <c r="EH140" s="59" t="str">
        <f t="shared" si="267"/>
        <v/>
      </c>
      <c r="EI140" s="59" t="str">
        <f t="shared" si="268"/>
        <v/>
      </c>
      <c r="EJ140" s="59" t="str">
        <f t="shared" si="269"/>
        <v/>
      </c>
      <c r="EK140" s="59" t="str">
        <f t="shared" si="270"/>
        <v/>
      </c>
      <c r="EL140" s="59" t="str">
        <f t="shared" si="271"/>
        <v/>
      </c>
      <c r="EM140" s="59" t="str">
        <f t="shared" si="272"/>
        <v/>
      </c>
      <c r="EN140" s="59" t="str">
        <f t="shared" si="273"/>
        <v/>
      </c>
      <c r="EO140" s="59" t="str">
        <f t="shared" si="274"/>
        <v/>
      </c>
      <c r="EP140" s="59" t="str">
        <f t="shared" si="275"/>
        <v/>
      </c>
      <c r="EQ140" s="59" t="str">
        <f t="shared" si="276"/>
        <v/>
      </c>
      <c r="ER140" s="59" t="str">
        <f t="shared" si="277"/>
        <v/>
      </c>
      <c r="ES140" s="59" t="str">
        <f t="shared" si="278"/>
        <v/>
      </c>
      <c r="ET140" s="59" t="str">
        <f t="shared" si="279"/>
        <v/>
      </c>
      <c r="EU140" s="59" t="str">
        <f t="shared" si="280"/>
        <v/>
      </c>
      <c r="EV140" s="59" t="str">
        <f t="shared" si="281"/>
        <v/>
      </c>
      <c r="EW140" s="59" t="str">
        <f t="shared" si="282"/>
        <v/>
      </c>
      <c r="EX140" s="59" t="str">
        <f t="shared" si="283"/>
        <v/>
      </c>
      <c r="EY140" s="59" t="str">
        <f t="shared" si="284"/>
        <v/>
      </c>
      <c r="EZ140" s="59" t="str">
        <f t="shared" si="285"/>
        <v/>
      </c>
      <c r="FA140" s="59" t="str">
        <f t="shared" si="286"/>
        <v/>
      </c>
      <c r="FB140" s="59" t="str">
        <f t="shared" si="287"/>
        <v/>
      </c>
      <c r="FC140" s="59" t="str">
        <f t="shared" si="288"/>
        <v/>
      </c>
      <c r="FD140" s="59" t="str">
        <f t="shared" si="289"/>
        <v/>
      </c>
      <c r="FE140" s="59" t="str">
        <f t="shared" si="290"/>
        <v/>
      </c>
      <c r="FF140" s="59" t="str">
        <f t="shared" si="291"/>
        <v/>
      </c>
      <c r="FG140" s="59" t="str">
        <f t="shared" si="292"/>
        <v/>
      </c>
      <c r="FH140" s="59" t="str">
        <f t="shared" si="293"/>
        <v/>
      </c>
      <c r="FI140" s="59" t="str">
        <f t="shared" si="294"/>
        <v/>
      </c>
      <c r="FJ140" s="59" t="str">
        <f t="shared" si="295"/>
        <v/>
      </c>
      <c r="FK140" s="59" t="str">
        <f t="shared" si="296"/>
        <v/>
      </c>
      <c r="FL140" s="59" t="str">
        <f t="shared" si="297"/>
        <v/>
      </c>
      <c r="FM140" s="59" t="str">
        <f t="shared" si="298"/>
        <v/>
      </c>
    </row>
    <row r="141" spans="72:169" x14ac:dyDescent="0.25">
      <c r="BT141" s="58" t="str">
        <f t="shared" si="201"/>
        <v/>
      </c>
      <c r="BU141" s="59" t="str">
        <f t="shared" si="202"/>
        <v/>
      </c>
      <c r="BV141" s="59" t="str">
        <f t="shared" si="203"/>
        <v/>
      </c>
      <c r="BW141" s="59" t="str">
        <f t="shared" si="204"/>
        <v/>
      </c>
      <c r="BX141" s="59" t="str">
        <f t="shared" si="205"/>
        <v/>
      </c>
      <c r="BY141" s="59" t="str">
        <f t="shared" si="206"/>
        <v/>
      </c>
      <c r="BZ141" s="59" t="str">
        <f t="shared" si="207"/>
        <v/>
      </c>
      <c r="CA141" s="59" t="str">
        <f t="shared" si="208"/>
        <v/>
      </c>
      <c r="CB141" s="59" t="str">
        <f t="shared" si="209"/>
        <v/>
      </c>
      <c r="CC141" s="59" t="str">
        <f t="shared" si="210"/>
        <v/>
      </c>
      <c r="CD141" s="59" t="str">
        <f t="shared" si="211"/>
        <v/>
      </c>
      <c r="CE141" s="59" t="str">
        <f t="shared" si="212"/>
        <v/>
      </c>
      <c r="CF141" s="59" t="str">
        <f t="shared" si="213"/>
        <v/>
      </c>
      <c r="CG141" s="59" t="str">
        <f t="shared" si="214"/>
        <v/>
      </c>
      <c r="CH141" s="59" t="str">
        <f t="shared" si="215"/>
        <v/>
      </c>
      <c r="CI141" s="59" t="str">
        <f t="shared" si="216"/>
        <v/>
      </c>
      <c r="CJ141" s="59" t="str">
        <f t="shared" si="217"/>
        <v/>
      </c>
      <c r="CK141" s="59" t="str">
        <f t="shared" si="218"/>
        <v/>
      </c>
      <c r="CL141" s="59" t="str">
        <f t="shared" si="219"/>
        <v/>
      </c>
      <c r="CM141" s="59" t="str">
        <f t="shared" si="220"/>
        <v/>
      </c>
      <c r="CN141" s="59" t="str">
        <f t="shared" si="221"/>
        <v/>
      </c>
      <c r="CO141" s="59" t="str">
        <f t="shared" si="222"/>
        <v/>
      </c>
      <c r="CP141" s="59" t="str">
        <f t="shared" si="223"/>
        <v/>
      </c>
      <c r="CQ141" s="59" t="str">
        <f t="shared" si="224"/>
        <v/>
      </c>
      <c r="CR141" s="59" t="str">
        <f t="shared" si="225"/>
        <v/>
      </c>
      <c r="CS141" s="59" t="str">
        <f t="shared" si="226"/>
        <v/>
      </c>
      <c r="CT141" s="59" t="str">
        <f t="shared" si="227"/>
        <v/>
      </c>
      <c r="CU141" s="59" t="str">
        <f t="shared" si="228"/>
        <v/>
      </c>
      <c r="CV141" s="59" t="str">
        <f t="shared" si="229"/>
        <v/>
      </c>
      <c r="CW141" s="59" t="str">
        <f t="shared" si="230"/>
        <v/>
      </c>
      <c r="CX141" s="59" t="str">
        <f t="shared" si="231"/>
        <v/>
      </c>
      <c r="CY141" s="59" t="str">
        <f t="shared" si="232"/>
        <v/>
      </c>
      <c r="CZ141" s="59" t="str">
        <f t="shared" si="233"/>
        <v/>
      </c>
      <c r="DA141" s="59" t="str">
        <f t="shared" si="234"/>
        <v/>
      </c>
      <c r="DB141" s="59" t="str">
        <f t="shared" si="235"/>
        <v/>
      </c>
      <c r="DC141" s="59" t="str">
        <f t="shared" si="236"/>
        <v/>
      </c>
      <c r="DD141" s="59" t="str">
        <f t="shared" si="237"/>
        <v/>
      </c>
      <c r="DE141" s="59" t="str">
        <f t="shared" si="238"/>
        <v/>
      </c>
      <c r="DF141" s="59" t="str">
        <f t="shared" si="239"/>
        <v/>
      </c>
      <c r="DG141" s="59" t="str">
        <f t="shared" si="240"/>
        <v/>
      </c>
      <c r="DH141" s="59" t="str">
        <f t="shared" si="241"/>
        <v/>
      </c>
      <c r="DI141" s="59" t="str">
        <f t="shared" si="242"/>
        <v/>
      </c>
      <c r="DJ141" s="59" t="str">
        <f t="shared" si="243"/>
        <v/>
      </c>
      <c r="DK141" s="59" t="str">
        <f t="shared" si="244"/>
        <v/>
      </c>
      <c r="DL141" s="59" t="str">
        <f t="shared" si="245"/>
        <v/>
      </c>
      <c r="DM141" s="59" t="str">
        <f t="shared" si="246"/>
        <v/>
      </c>
      <c r="DN141" s="59" t="str">
        <f t="shared" si="247"/>
        <v/>
      </c>
      <c r="DO141" s="59" t="str">
        <f t="shared" si="248"/>
        <v/>
      </c>
      <c r="DP141" s="59" t="str">
        <f t="shared" si="249"/>
        <v/>
      </c>
      <c r="DQ141" s="59" t="str">
        <f t="shared" si="250"/>
        <v/>
      </c>
      <c r="DR141" s="59" t="str">
        <f t="shared" si="251"/>
        <v/>
      </c>
      <c r="DS141" s="59" t="str">
        <f t="shared" si="252"/>
        <v/>
      </c>
      <c r="DT141" s="59" t="str">
        <f t="shared" si="253"/>
        <v/>
      </c>
      <c r="DU141" s="59" t="str">
        <f t="shared" si="254"/>
        <v/>
      </c>
      <c r="DV141" s="59" t="str">
        <f t="shared" si="255"/>
        <v/>
      </c>
      <c r="DW141" s="59" t="str">
        <f t="shared" si="256"/>
        <v/>
      </c>
      <c r="DX141" s="59" t="str">
        <f t="shared" si="257"/>
        <v/>
      </c>
      <c r="DY141" s="59" t="str">
        <f t="shared" si="258"/>
        <v/>
      </c>
      <c r="DZ141" s="59" t="str">
        <f t="shared" si="259"/>
        <v/>
      </c>
      <c r="EA141" s="59" t="str">
        <f t="shared" si="260"/>
        <v/>
      </c>
      <c r="EB141" s="59" t="str">
        <f t="shared" si="261"/>
        <v/>
      </c>
      <c r="EC141" s="59" t="str">
        <f t="shared" si="262"/>
        <v/>
      </c>
      <c r="ED141" s="59" t="str">
        <f t="shared" si="263"/>
        <v/>
      </c>
      <c r="EE141" s="59" t="str">
        <f t="shared" si="264"/>
        <v/>
      </c>
      <c r="EF141" s="59" t="str">
        <f t="shared" si="265"/>
        <v/>
      </c>
      <c r="EG141" s="59" t="str">
        <f t="shared" si="266"/>
        <v/>
      </c>
      <c r="EH141" s="59" t="str">
        <f t="shared" si="267"/>
        <v/>
      </c>
      <c r="EI141" s="59" t="str">
        <f t="shared" si="268"/>
        <v/>
      </c>
      <c r="EJ141" s="59" t="str">
        <f t="shared" si="269"/>
        <v/>
      </c>
      <c r="EK141" s="59" t="str">
        <f t="shared" si="270"/>
        <v/>
      </c>
      <c r="EL141" s="59" t="str">
        <f t="shared" si="271"/>
        <v/>
      </c>
      <c r="EM141" s="59" t="str">
        <f t="shared" si="272"/>
        <v/>
      </c>
      <c r="EN141" s="59" t="str">
        <f t="shared" si="273"/>
        <v/>
      </c>
      <c r="EO141" s="59" t="str">
        <f t="shared" si="274"/>
        <v/>
      </c>
      <c r="EP141" s="59" t="str">
        <f t="shared" si="275"/>
        <v/>
      </c>
      <c r="EQ141" s="59" t="str">
        <f t="shared" si="276"/>
        <v/>
      </c>
      <c r="ER141" s="59" t="str">
        <f t="shared" si="277"/>
        <v/>
      </c>
      <c r="ES141" s="59" t="str">
        <f t="shared" si="278"/>
        <v/>
      </c>
      <c r="ET141" s="59" t="str">
        <f t="shared" si="279"/>
        <v/>
      </c>
      <c r="EU141" s="59" t="str">
        <f t="shared" si="280"/>
        <v/>
      </c>
      <c r="EV141" s="59" t="str">
        <f t="shared" si="281"/>
        <v/>
      </c>
      <c r="EW141" s="59" t="str">
        <f t="shared" si="282"/>
        <v/>
      </c>
      <c r="EX141" s="59" t="str">
        <f t="shared" si="283"/>
        <v/>
      </c>
      <c r="EY141" s="59" t="str">
        <f t="shared" si="284"/>
        <v/>
      </c>
      <c r="EZ141" s="59" t="str">
        <f t="shared" si="285"/>
        <v/>
      </c>
      <c r="FA141" s="59" t="str">
        <f t="shared" si="286"/>
        <v/>
      </c>
      <c r="FB141" s="59" t="str">
        <f t="shared" si="287"/>
        <v/>
      </c>
      <c r="FC141" s="59" t="str">
        <f t="shared" si="288"/>
        <v/>
      </c>
      <c r="FD141" s="59" t="str">
        <f t="shared" si="289"/>
        <v/>
      </c>
      <c r="FE141" s="59" t="str">
        <f t="shared" si="290"/>
        <v/>
      </c>
      <c r="FF141" s="59" t="str">
        <f t="shared" si="291"/>
        <v/>
      </c>
      <c r="FG141" s="59" t="str">
        <f t="shared" si="292"/>
        <v/>
      </c>
      <c r="FH141" s="59" t="str">
        <f t="shared" si="293"/>
        <v/>
      </c>
      <c r="FI141" s="59" t="str">
        <f t="shared" si="294"/>
        <v/>
      </c>
      <c r="FJ141" s="59" t="str">
        <f t="shared" si="295"/>
        <v/>
      </c>
      <c r="FK141" s="59" t="str">
        <f t="shared" si="296"/>
        <v/>
      </c>
      <c r="FL141" s="59" t="str">
        <f t="shared" si="297"/>
        <v/>
      </c>
      <c r="FM141" s="59" t="str">
        <f t="shared" si="298"/>
        <v/>
      </c>
    </row>
    <row r="142" spans="72:169" x14ac:dyDescent="0.25">
      <c r="BT142" s="58" t="str">
        <f t="shared" si="201"/>
        <v/>
      </c>
      <c r="BU142" s="59" t="str">
        <f t="shared" si="202"/>
        <v/>
      </c>
      <c r="BV142" s="59" t="str">
        <f t="shared" si="203"/>
        <v/>
      </c>
      <c r="BW142" s="59" t="str">
        <f t="shared" si="204"/>
        <v/>
      </c>
      <c r="BX142" s="59" t="str">
        <f t="shared" si="205"/>
        <v/>
      </c>
      <c r="BY142" s="59" t="str">
        <f t="shared" si="206"/>
        <v/>
      </c>
      <c r="BZ142" s="59" t="str">
        <f t="shared" si="207"/>
        <v/>
      </c>
      <c r="CA142" s="59" t="str">
        <f t="shared" si="208"/>
        <v/>
      </c>
      <c r="CB142" s="59" t="str">
        <f t="shared" si="209"/>
        <v/>
      </c>
      <c r="CC142" s="59" t="str">
        <f t="shared" si="210"/>
        <v/>
      </c>
      <c r="CD142" s="59" t="str">
        <f t="shared" si="211"/>
        <v/>
      </c>
      <c r="CE142" s="59" t="str">
        <f t="shared" si="212"/>
        <v/>
      </c>
      <c r="CF142" s="59" t="str">
        <f t="shared" si="213"/>
        <v/>
      </c>
      <c r="CG142" s="59" t="str">
        <f t="shared" si="214"/>
        <v/>
      </c>
      <c r="CH142" s="59" t="str">
        <f t="shared" si="215"/>
        <v/>
      </c>
      <c r="CI142" s="59" t="str">
        <f t="shared" si="216"/>
        <v/>
      </c>
      <c r="CJ142" s="59" t="str">
        <f t="shared" si="217"/>
        <v/>
      </c>
      <c r="CK142" s="59" t="str">
        <f t="shared" si="218"/>
        <v/>
      </c>
      <c r="CL142" s="59" t="str">
        <f t="shared" si="219"/>
        <v/>
      </c>
      <c r="CM142" s="59" t="str">
        <f t="shared" si="220"/>
        <v/>
      </c>
      <c r="CN142" s="59" t="str">
        <f t="shared" si="221"/>
        <v/>
      </c>
      <c r="CO142" s="59" t="str">
        <f t="shared" si="222"/>
        <v/>
      </c>
      <c r="CP142" s="59" t="str">
        <f t="shared" si="223"/>
        <v/>
      </c>
      <c r="CQ142" s="59" t="str">
        <f t="shared" si="224"/>
        <v/>
      </c>
      <c r="CR142" s="59" t="str">
        <f t="shared" si="225"/>
        <v/>
      </c>
      <c r="CS142" s="59" t="str">
        <f t="shared" si="226"/>
        <v/>
      </c>
      <c r="CT142" s="59" t="str">
        <f t="shared" si="227"/>
        <v/>
      </c>
      <c r="CU142" s="59" t="str">
        <f t="shared" si="228"/>
        <v/>
      </c>
      <c r="CV142" s="59" t="str">
        <f t="shared" si="229"/>
        <v/>
      </c>
      <c r="CW142" s="59" t="str">
        <f t="shared" si="230"/>
        <v/>
      </c>
      <c r="CX142" s="59" t="str">
        <f t="shared" si="231"/>
        <v/>
      </c>
      <c r="CY142" s="59" t="str">
        <f t="shared" si="232"/>
        <v/>
      </c>
      <c r="CZ142" s="59" t="str">
        <f t="shared" si="233"/>
        <v/>
      </c>
      <c r="DA142" s="59" t="str">
        <f t="shared" si="234"/>
        <v/>
      </c>
      <c r="DB142" s="59" t="str">
        <f t="shared" si="235"/>
        <v/>
      </c>
      <c r="DC142" s="59" t="str">
        <f t="shared" si="236"/>
        <v/>
      </c>
      <c r="DD142" s="59" t="str">
        <f t="shared" si="237"/>
        <v/>
      </c>
      <c r="DE142" s="59" t="str">
        <f t="shared" si="238"/>
        <v/>
      </c>
      <c r="DF142" s="59" t="str">
        <f t="shared" si="239"/>
        <v/>
      </c>
      <c r="DG142" s="59" t="str">
        <f t="shared" si="240"/>
        <v/>
      </c>
      <c r="DH142" s="59" t="str">
        <f t="shared" si="241"/>
        <v/>
      </c>
      <c r="DI142" s="59" t="str">
        <f t="shared" si="242"/>
        <v/>
      </c>
      <c r="DJ142" s="59" t="str">
        <f t="shared" si="243"/>
        <v/>
      </c>
      <c r="DK142" s="59" t="str">
        <f t="shared" si="244"/>
        <v/>
      </c>
      <c r="DL142" s="59" t="str">
        <f t="shared" si="245"/>
        <v/>
      </c>
      <c r="DM142" s="59" t="str">
        <f t="shared" si="246"/>
        <v/>
      </c>
      <c r="DN142" s="59" t="str">
        <f t="shared" si="247"/>
        <v/>
      </c>
      <c r="DO142" s="59" t="str">
        <f t="shared" si="248"/>
        <v/>
      </c>
      <c r="DP142" s="59" t="str">
        <f t="shared" si="249"/>
        <v/>
      </c>
      <c r="DQ142" s="59" t="str">
        <f t="shared" si="250"/>
        <v/>
      </c>
      <c r="DR142" s="59" t="str">
        <f t="shared" si="251"/>
        <v/>
      </c>
      <c r="DS142" s="59" t="str">
        <f t="shared" si="252"/>
        <v/>
      </c>
      <c r="DT142" s="59" t="str">
        <f t="shared" si="253"/>
        <v/>
      </c>
      <c r="DU142" s="59" t="str">
        <f t="shared" si="254"/>
        <v/>
      </c>
      <c r="DV142" s="59" t="str">
        <f t="shared" si="255"/>
        <v/>
      </c>
      <c r="DW142" s="59" t="str">
        <f t="shared" si="256"/>
        <v/>
      </c>
      <c r="DX142" s="59" t="str">
        <f t="shared" si="257"/>
        <v/>
      </c>
      <c r="DY142" s="59" t="str">
        <f t="shared" si="258"/>
        <v/>
      </c>
      <c r="DZ142" s="59" t="str">
        <f t="shared" si="259"/>
        <v/>
      </c>
      <c r="EA142" s="59" t="str">
        <f t="shared" si="260"/>
        <v/>
      </c>
      <c r="EB142" s="59" t="str">
        <f t="shared" si="261"/>
        <v/>
      </c>
      <c r="EC142" s="59" t="str">
        <f t="shared" si="262"/>
        <v/>
      </c>
      <c r="ED142" s="59" t="str">
        <f t="shared" si="263"/>
        <v/>
      </c>
      <c r="EE142" s="59" t="str">
        <f t="shared" si="264"/>
        <v/>
      </c>
      <c r="EF142" s="59" t="str">
        <f t="shared" si="265"/>
        <v/>
      </c>
      <c r="EG142" s="59" t="str">
        <f t="shared" si="266"/>
        <v/>
      </c>
      <c r="EH142" s="59" t="str">
        <f t="shared" si="267"/>
        <v/>
      </c>
      <c r="EI142" s="59" t="str">
        <f t="shared" si="268"/>
        <v/>
      </c>
      <c r="EJ142" s="59" t="str">
        <f t="shared" si="269"/>
        <v/>
      </c>
      <c r="EK142" s="59" t="str">
        <f t="shared" si="270"/>
        <v/>
      </c>
      <c r="EL142" s="59" t="str">
        <f t="shared" si="271"/>
        <v/>
      </c>
      <c r="EM142" s="59" t="str">
        <f t="shared" si="272"/>
        <v/>
      </c>
      <c r="EN142" s="59" t="str">
        <f t="shared" si="273"/>
        <v/>
      </c>
      <c r="EO142" s="59" t="str">
        <f t="shared" si="274"/>
        <v/>
      </c>
      <c r="EP142" s="59" t="str">
        <f t="shared" si="275"/>
        <v/>
      </c>
      <c r="EQ142" s="59" t="str">
        <f t="shared" si="276"/>
        <v/>
      </c>
      <c r="ER142" s="59" t="str">
        <f t="shared" si="277"/>
        <v/>
      </c>
      <c r="ES142" s="59" t="str">
        <f t="shared" si="278"/>
        <v/>
      </c>
      <c r="ET142" s="59" t="str">
        <f t="shared" si="279"/>
        <v/>
      </c>
      <c r="EU142" s="59" t="str">
        <f t="shared" si="280"/>
        <v/>
      </c>
      <c r="EV142" s="59" t="str">
        <f t="shared" si="281"/>
        <v/>
      </c>
      <c r="EW142" s="59" t="str">
        <f t="shared" si="282"/>
        <v/>
      </c>
      <c r="EX142" s="59" t="str">
        <f t="shared" si="283"/>
        <v/>
      </c>
      <c r="EY142" s="59" t="str">
        <f t="shared" si="284"/>
        <v/>
      </c>
      <c r="EZ142" s="59" t="str">
        <f t="shared" si="285"/>
        <v/>
      </c>
      <c r="FA142" s="59" t="str">
        <f t="shared" si="286"/>
        <v/>
      </c>
      <c r="FB142" s="59" t="str">
        <f t="shared" si="287"/>
        <v/>
      </c>
      <c r="FC142" s="59" t="str">
        <f t="shared" si="288"/>
        <v/>
      </c>
      <c r="FD142" s="59" t="str">
        <f t="shared" si="289"/>
        <v/>
      </c>
      <c r="FE142" s="59" t="str">
        <f t="shared" si="290"/>
        <v/>
      </c>
      <c r="FF142" s="59" t="str">
        <f t="shared" si="291"/>
        <v/>
      </c>
      <c r="FG142" s="59" t="str">
        <f t="shared" si="292"/>
        <v/>
      </c>
      <c r="FH142" s="59" t="str">
        <f t="shared" si="293"/>
        <v/>
      </c>
      <c r="FI142" s="59" t="str">
        <f t="shared" si="294"/>
        <v/>
      </c>
      <c r="FJ142" s="59" t="str">
        <f t="shared" si="295"/>
        <v/>
      </c>
      <c r="FK142" s="59" t="str">
        <f t="shared" si="296"/>
        <v/>
      </c>
      <c r="FL142" s="59" t="str">
        <f t="shared" si="297"/>
        <v/>
      </c>
      <c r="FM142" s="59" t="str">
        <f t="shared" si="298"/>
        <v/>
      </c>
    </row>
    <row r="143" spans="72:169" x14ac:dyDescent="0.25">
      <c r="BT143" s="58" t="str">
        <f t="shared" si="201"/>
        <v/>
      </c>
      <c r="BU143" s="59" t="str">
        <f t="shared" si="202"/>
        <v/>
      </c>
      <c r="BV143" s="59" t="str">
        <f t="shared" si="203"/>
        <v/>
      </c>
      <c r="BW143" s="59" t="str">
        <f t="shared" si="204"/>
        <v/>
      </c>
      <c r="BX143" s="59" t="str">
        <f t="shared" si="205"/>
        <v/>
      </c>
      <c r="BY143" s="59" t="str">
        <f t="shared" si="206"/>
        <v/>
      </c>
      <c r="BZ143" s="59" t="str">
        <f t="shared" si="207"/>
        <v/>
      </c>
      <c r="CA143" s="59" t="str">
        <f t="shared" si="208"/>
        <v/>
      </c>
      <c r="CB143" s="59" t="str">
        <f t="shared" si="209"/>
        <v/>
      </c>
      <c r="CC143" s="59" t="str">
        <f t="shared" si="210"/>
        <v/>
      </c>
      <c r="CD143" s="59" t="str">
        <f t="shared" si="211"/>
        <v/>
      </c>
      <c r="CE143" s="59" t="str">
        <f t="shared" si="212"/>
        <v/>
      </c>
      <c r="CF143" s="59" t="str">
        <f t="shared" si="213"/>
        <v/>
      </c>
      <c r="CG143" s="59" t="str">
        <f t="shared" si="214"/>
        <v/>
      </c>
      <c r="CH143" s="59" t="str">
        <f t="shared" si="215"/>
        <v/>
      </c>
      <c r="CI143" s="59" t="str">
        <f t="shared" si="216"/>
        <v/>
      </c>
      <c r="CJ143" s="59" t="str">
        <f t="shared" si="217"/>
        <v/>
      </c>
      <c r="CK143" s="59" t="str">
        <f t="shared" si="218"/>
        <v/>
      </c>
      <c r="CL143" s="59" t="str">
        <f t="shared" si="219"/>
        <v/>
      </c>
      <c r="CM143" s="59" t="str">
        <f t="shared" si="220"/>
        <v/>
      </c>
      <c r="CN143" s="59" t="str">
        <f t="shared" si="221"/>
        <v/>
      </c>
      <c r="CO143" s="59" t="str">
        <f t="shared" si="222"/>
        <v/>
      </c>
      <c r="CP143" s="59" t="str">
        <f t="shared" si="223"/>
        <v/>
      </c>
      <c r="CQ143" s="59" t="str">
        <f t="shared" si="224"/>
        <v/>
      </c>
      <c r="CR143" s="59" t="str">
        <f t="shared" si="225"/>
        <v/>
      </c>
      <c r="CS143" s="59" t="str">
        <f t="shared" si="226"/>
        <v/>
      </c>
      <c r="CT143" s="59" t="str">
        <f t="shared" si="227"/>
        <v/>
      </c>
      <c r="CU143" s="59" t="str">
        <f t="shared" si="228"/>
        <v/>
      </c>
      <c r="CV143" s="59" t="str">
        <f t="shared" si="229"/>
        <v/>
      </c>
      <c r="CW143" s="59" t="str">
        <f t="shared" si="230"/>
        <v/>
      </c>
      <c r="CX143" s="59" t="str">
        <f t="shared" si="231"/>
        <v/>
      </c>
      <c r="CY143" s="59" t="str">
        <f t="shared" si="232"/>
        <v/>
      </c>
      <c r="CZ143" s="59" t="str">
        <f t="shared" si="233"/>
        <v/>
      </c>
      <c r="DA143" s="59" t="str">
        <f t="shared" si="234"/>
        <v/>
      </c>
      <c r="DB143" s="59" t="str">
        <f t="shared" si="235"/>
        <v/>
      </c>
      <c r="DC143" s="59" t="str">
        <f t="shared" si="236"/>
        <v/>
      </c>
      <c r="DD143" s="59" t="str">
        <f t="shared" si="237"/>
        <v/>
      </c>
      <c r="DE143" s="59" t="str">
        <f t="shared" si="238"/>
        <v/>
      </c>
      <c r="DF143" s="59" t="str">
        <f t="shared" si="239"/>
        <v/>
      </c>
      <c r="DG143" s="59" t="str">
        <f t="shared" si="240"/>
        <v/>
      </c>
      <c r="DH143" s="59" t="str">
        <f t="shared" si="241"/>
        <v/>
      </c>
      <c r="DI143" s="59" t="str">
        <f t="shared" si="242"/>
        <v/>
      </c>
      <c r="DJ143" s="59" t="str">
        <f t="shared" si="243"/>
        <v/>
      </c>
      <c r="DK143" s="59" t="str">
        <f t="shared" si="244"/>
        <v/>
      </c>
      <c r="DL143" s="59" t="str">
        <f t="shared" si="245"/>
        <v/>
      </c>
      <c r="DM143" s="59" t="str">
        <f t="shared" si="246"/>
        <v/>
      </c>
      <c r="DN143" s="59" t="str">
        <f t="shared" si="247"/>
        <v/>
      </c>
      <c r="DO143" s="59" t="str">
        <f t="shared" si="248"/>
        <v/>
      </c>
      <c r="DP143" s="59" t="str">
        <f t="shared" si="249"/>
        <v/>
      </c>
      <c r="DQ143" s="59" t="str">
        <f t="shared" si="250"/>
        <v/>
      </c>
      <c r="DR143" s="59" t="str">
        <f t="shared" si="251"/>
        <v/>
      </c>
      <c r="DS143" s="59" t="str">
        <f t="shared" si="252"/>
        <v/>
      </c>
      <c r="DT143" s="59" t="str">
        <f t="shared" si="253"/>
        <v/>
      </c>
      <c r="DU143" s="59" t="str">
        <f t="shared" si="254"/>
        <v/>
      </c>
      <c r="DV143" s="59" t="str">
        <f t="shared" si="255"/>
        <v/>
      </c>
      <c r="DW143" s="59" t="str">
        <f t="shared" si="256"/>
        <v/>
      </c>
      <c r="DX143" s="59" t="str">
        <f t="shared" si="257"/>
        <v/>
      </c>
      <c r="DY143" s="59" t="str">
        <f t="shared" si="258"/>
        <v/>
      </c>
      <c r="DZ143" s="59" t="str">
        <f t="shared" si="259"/>
        <v/>
      </c>
      <c r="EA143" s="59" t="str">
        <f t="shared" si="260"/>
        <v/>
      </c>
      <c r="EB143" s="59" t="str">
        <f t="shared" si="261"/>
        <v/>
      </c>
      <c r="EC143" s="59" t="str">
        <f t="shared" si="262"/>
        <v/>
      </c>
      <c r="ED143" s="59" t="str">
        <f t="shared" si="263"/>
        <v/>
      </c>
      <c r="EE143" s="59" t="str">
        <f t="shared" si="264"/>
        <v/>
      </c>
      <c r="EF143" s="59" t="str">
        <f t="shared" si="265"/>
        <v/>
      </c>
      <c r="EG143" s="59" t="str">
        <f t="shared" si="266"/>
        <v/>
      </c>
      <c r="EH143" s="59" t="str">
        <f t="shared" si="267"/>
        <v/>
      </c>
      <c r="EI143" s="59" t="str">
        <f t="shared" si="268"/>
        <v/>
      </c>
      <c r="EJ143" s="59" t="str">
        <f t="shared" si="269"/>
        <v/>
      </c>
      <c r="EK143" s="59" t="str">
        <f t="shared" si="270"/>
        <v/>
      </c>
      <c r="EL143" s="59" t="str">
        <f t="shared" si="271"/>
        <v/>
      </c>
      <c r="EM143" s="59" t="str">
        <f t="shared" si="272"/>
        <v/>
      </c>
      <c r="EN143" s="59" t="str">
        <f t="shared" si="273"/>
        <v/>
      </c>
      <c r="EO143" s="59" t="str">
        <f t="shared" si="274"/>
        <v/>
      </c>
      <c r="EP143" s="59" t="str">
        <f t="shared" si="275"/>
        <v/>
      </c>
      <c r="EQ143" s="59" t="str">
        <f t="shared" si="276"/>
        <v/>
      </c>
      <c r="ER143" s="59" t="str">
        <f t="shared" si="277"/>
        <v/>
      </c>
      <c r="ES143" s="59" t="str">
        <f t="shared" si="278"/>
        <v/>
      </c>
      <c r="ET143" s="59" t="str">
        <f t="shared" si="279"/>
        <v/>
      </c>
      <c r="EU143" s="59" t="str">
        <f t="shared" si="280"/>
        <v/>
      </c>
      <c r="EV143" s="59" t="str">
        <f t="shared" si="281"/>
        <v/>
      </c>
      <c r="EW143" s="59" t="str">
        <f t="shared" si="282"/>
        <v/>
      </c>
      <c r="EX143" s="59" t="str">
        <f t="shared" si="283"/>
        <v/>
      </c>
      <c r="EY143" s="59" t="str">
        <f t="shared" si="284"/>
        <v/>
      </c>
      <c r="EZ143" s="59" t="str">
        <f t="shared" si="285"/>
        <v/>
      </c>
      <c r="FA143" s="59" t="str">
        <f t="shared" si="286"/>
        <v/>
      </c>
      <c r="FB143" s="59" t="str">
        <f t="shared" si="287"/>
        <v/>
      </c>
      <c r="FC143" s="59" t="str">
        <f t="shared" si="288"/>
        <v/>
      </c>
      <c r="FD143" s="59" t="str">
        <f t="shared" si="289"/>
        <v/>
      </c>
      <c r="FE143" s="59" t="str">
        <f t="shared" si="290"/>
        <v/>
      </c>
      <c r="FF143" s="59" t="str">
        <f t="shared" si="291"/>
        <v/>
      </c>
      <c r="FG143" s="59" t="str">
        <f t="shared" si="292"/>
        <v/>
      </c>
      <c r="FH143" s="59" t="str">
        <f t="shared" si="293"/>
        <v/>
      </c>
      <c r="FI143" s="59" t="str">
        <f t="shared" si="294"/>
        <v/>
      </c>
      <c r="FJ143" s="59" t="str">
        <f t="shared" si="295"/>
        <v/>
      </c>
      <c r="FK143" s="59" t="str">
        <f t="shared" si="296"/>
        <v/>
      </c>
      <c r="FL143" s="59" t="str">
        <f t="shared" si="297"/>
        <v/>
      </c>
      <c r="FM143" s="59" t="str">
        <f t="shared" si="298"/>
        <v/>
      </c>
    </row>
    <row r="144" spans="72:169" x14ac:dyDescent="0.25">
      <c r="BT144" s="58" t="str">
        <f t="shared" si="201"/>
        <v/>
      </c>
      <c r="BU144" s="59" t="str">
        <f t="shared" si="202"/>
        <v/>
      </c>
      <c r="BV144" s="59" t="str">
        <f t="shared" si="203"/>
        <v/>
      </c>
      <c r="BW144" s="59" t="str">
        <f t="shared" si="204"/>
        <v/>
      </c>
      <c r="BX144" s="59" t="str">
        <f t="shared" si="205"/>
        <v/>
      </c>
      <c r="BY144" s="59" t="str">
        <f t="shared" si="206"/>
        <v/>
      </c>
      <c r="BZ144" s="59" t="str">
        <f t="shared" si="207"/>
        <v/>
      </c>
      <c r="CA144" s="59" t="str">
        <f t="shared" si="208"/>
        <v/>
      </c>
      <c r="CB144" s="59" t="str">
        <f t="shared" si="209"/>
        <v/>
      </c>
      <c r="CC144" s="59" t="str">
        <f t="shared" si="210"/>
        <v/>
      </c>
      <c r="CD144" s="59" t="str">
        <f t="shared" si="211"/>
        <v/>
      </c>
      <c r="CE144" s="59" t="str">
        <f t="shared" si="212"/>
        <v/>
      </c>
      <c r="CF144" s="59" t="str">
        <f t="shared" si="213"/>
        <v/>
      </c>
      <c r="CG144" s="59" t="str">
        <f t="shared" si="214"/>
        <v/>
      </c>
      <c r="CH144" s="59" t="str">
        <f t="shared" si="215"/>
        <v/>
      </c>
      <c r="CI144" s="59" t="str">
        <f t="shared" si="216"/>
        <v/>
      </c>
      <c r="CJ144" s="59" t="str">
        <f t="shared" si="217"/>
        <v/>
      </c>
      <c r="CK144" s="59" t="str">
        <f t="shared" si="218"/>
        <v/>
      </c>
      <c r="CL144" s="59" t="str">
        <f t="shared" si="219"/>
        <v/>
      </c>
      <c r="CM144" s="59" t="str">
        <f t="shared" si="220"/>
        <v/>
      </c>
      <c r="CN144" s="59" t="str">
        <f t="shared" si="221"/>
        <v/>
      </c>
      <c r="CO144" s="59" t="str">
        <f t="shared" si="222"/>
        <v/>
      </c>
      <c r="CP144" s="59" t="str">
        <f t="shared" si="223"/>
        <v/>
      </c>
      <c r="CQ144" s="59" t="str">
        <f t="shared" si="224"/>
        <v/>
      </c>
      <c r="CR144" s="59" t="str">
        <f t="shared" si="225"/>
        <v/>
      </c>
      <c r="CS144" s="59" t="str">
        <f t="shared" si="226"/>
        <v/>
      </c>
      <c r="CT144" s="59" t="str">
        <f t="shared" si="227"/>
        <v/>
      </c>
      <c r="CU144" s="59" t="str">
        <f t="shared" si="228"/>
        <v/>
      </c>
      <c r="CV144" s="59" t="str">
        <f t="shared" si="229"/>
        <v/>
      </c>
      <c r="CW144" s="59" t="str">
        <f t="shared" si="230"/>
        <v/>
      </c>
      <c r="CX144" s="59" t="str">
        <f t="shared" si="231"/>
        <v/>
      </c>
      <c r="CY144" s="59" t="str">
        <f t="shared" si="232"/>
        <v/>
      </c>
      <c r="CZ144" s="59" t="str">
        <f t="shared" si="233"/>
        <v/>
      </c>
      <c r="DA144" s="59" t="str">
        <f t="shared" si="234"/>
        <v/>
      </c>
      <c r="DB144" s="59" t="str">
        <f t="shared" si="235"/>
        <v/>
      </c>
      <c r="DC144" s="59" t="str">
        <f t="shared" si="236"/>
        <v/>
      </c>
      <c r="DD144" s="59" t="str">
        <f t="shared" si="237"/>
        <v/>
      </c>
      <c r="DE144" s="59" t="str">
        <f t="shared" si="238"/>
        <v/>
      </c>
      <c r="DF144" s="59" t="str">
        <f t="shared" si="239"/>
        <v/>
      </c>
      <c r="DG144" s="59" t="str">
        <f t="shared" si="240"/>
        <v/>
      </c>
      <c r="DH144" s="59" t="str">
        <f t="shared" si="241"/>
        <v/>
      </c>
      <c r="DI144" s="59" t="str">
        <f t="shared" si="242"/>
        <v/>
      </c>
      <c r="DJ144" s="59" t="str">
        <f t="shared" si="243"/>
        <v/>
      </c>
      <c r="DK144" s="59" t="str">
        <f t="shared" si="244"/>
        <v/>
      </c>
      <c r="DL144" s="59" t="str">
        <f t="shared" si="245"/>
        <v/>
      </c>
      <c r="DM144" s="59" t="str">
        <f t="shared" si="246"/>
        <v/>
      </c>
      <c r="DN144" s="59" t="str">
        <f t="shared" si="247"/>
        <v/>
      </c>
      <c r="DO144" s="59" t="str">
        <f t="shared" si="248"/>
        <v/>
      </c>
      <c r="DP144" s="59" t="str">
        <f t="shared" si="249"/>
        <v/>
      </c>
      <c r="DQ144" s="59" t="str">
        <f t="shared" si="250"/>
        <v/>
      </c>
      <c r="DR144" s="59" t="str">
        <f t="shared" si="251"/>
        <v/>
      </c>
      <c r="DS144" s="59" t="str">
        <f t="shared" si="252"/>
        <v/>
      </c>
      <c r="DT144" s="59" t="str">
        <f t="shared" si="253"/>
        <v/>
      </c>
      <c r="DU144" s="59" t="str">
        <f t="shared" si="254"/>
        <v/>
      </c>
      <c r="DV144" s="59" t="str">
        <f t="shared" si="255"/>
        <v/>
      </c>
      <c r="DW144" s="59" t="str">
        <f t="shared" si="256"/>
        <v/>
      </c>
      <c r="DX144" s="59" t="str">
        <f t="shared" si="257"/>
        <v/>
      </c>
      <c r="DY144" s="59" t="str">
        <f t="shared" si="258"/>
        <v/>
      </c>
      <c r="DZ144" s="59" t="str">
        <f t="shared" si="259"/>
        <v/>
      </c>
      <c r="EA144" s="59" t="str">
        <f t="shared" si="260"/>
        <v/>
      </c>
      <c r="EB144" s="59" t="str">
        <f t="shared" si="261"/>
        <v/>
      </c>
      <c r="EC144" s="59" t="str">
        <f t="shared" si="262"/>
        <v/>
      </c>
      <c r="ED144" s="59" t="str">
        <f t="shared" si="263"/>
        <v/>
      </c>
      <c r="EE144" s="59" t="str">
        <f t="shared" si="264"/>
        <v/>
      </c>
      <c r="EF144" s="59" t="str">
        <f t="shared" si="265"/>
        <v/>
      </c>
      <c r="EG144" s="59" t="str">
        <f t="shared" si="266"/>
        <v/>
      </c>
      <c r="EH144" s="59" t="str">
        <f t="shared" si="267"/>
        <v/>
      </c>
      <c r="EI144" s="59" t="str">
        <f t="shared" si="268"/>
        <v/>
      </c>
      <c r="EJ144" s="59" t="str">
        <f t="shared" si="269"/>
        <v/>
      </c>
      <c r="EK144" s="59" t="str">
        <f t="shared" si="270"/>
        <v/>
      </c>
      <c r="EL144" s="59" t="str">
        <f t="shared" si="271"/>
        <v/>
      </c>
      <c r="EM144" s="59" t="str">
        <f t="shared" si="272"/>
        <v/>
      </c>
      <c r="EN144" s="59" t="str">
        <f t="shared" si="273"/>
        <v/>
      </c>
      <c r="EO144" s="59" t="str">
        <f t="shared" si="274"/>
        <v/>
      </c>
      <c r="EP144" s="59" t="str">
        <f t="shared" si="275"/>
        <v/>
      </c>
      <c r="EQ144" s="59" t="str">
        <f t="shared" si="276"/>
        <v/>
      </c>
      <c r="ER144" s="59" t="str">
        <f t="shared" si="277"/>
        <v/>
      </c>
      <c r="ES144" s="59" t="str">
        <f t="shared" si="278"/>
        <v/>
      </c>
      <c r="ET144" s="59" t="str">
        <f t="shared" si="279"/>
        <v/>
      </c>
      <c r="EU144" s="59" t="str">
        <f t="shared" si="280"/>
        <v/>
      </c>
      <c r="EV144" s="59" t="str">
        <f t="shared" si="281"/>
        <v/>
      </c>
      <c r="EW144" s="59" t="str">
        <f t="shared" si="282"/>
        <v/>
      </c>
      <c r="EX144" s="59" t="str">
        <f t="shared" si="283"/>
        <v/>
      </c>
      <c r="EY144" s="59" t="str">
        <f t="shared" si="284"/>
        <v/>
      </c>
      <c r="EZ144" s="59" t="str">
        <f t="shared" si="285"/>
        <v/>
      </c>
      <c r="FA144" s="59" t="str">
        <f t="shared" si="286"/>
        <v/>
      </c>
      <c r="FB144" s="59" t="str">
        <f t="shared" si="287"/>
        <v/>
      </c>
      <c r="FC144" s="59" t="str">
        <f t="shared" si="288"/>
        <v/>
      </c>
      <c r="FD144" s="59" t="str">
        <f t="shared" si="289"/>
        <v/>
      </c>
      <c r="FE144" s="59" t="str">
        <f t="shared" si="290"/>
        <v/>
      </c>
      <c r="FF144" s="59" t="str">
        <f t="shared" si="291"/>
        <v/>
      </c>
      <c r="FG144" s="59" t="str">
        <f t="shared" si="292"/>
        <v/>
      </c>
      <c r="FH144" s="59" t="str">
        <f t="shared" si="293"/>
        <v/>
      </c>
      <c r="FI144" s="59" t="str">
        <f t="shared" si="294"/>
        <v/>
      </c>
      <c r="FJ144" s="59" t="str">
        <f t="shared" si="295"/>
        <v/>
      </c>
      <c r="FK144" s="59" t="str">
        <f t="shared" si="296"/>
        <v/>
      </c>
      <c r="FL144" s="59" t="str">
        <f t="shared" si="297"/>
        <v/>
      </c>
      <c r="FM144" s="59" t="str">
        <f t="shared" si="298"/>
        <v/>
      </c>
    </row>
    <row r="145" spans="72:169" x14ac:dyDescent="0.25">
      <c r="BT145" s="58" t="str">
        <f t="shared" si="201"/>
        <v/>
      </c>
      <c r="BU145" s="59" t="str">
        <f t="shared" si="202"/>
        <v/>
      </c>
      <c r="BV145" s="59" t="str">
        <f t="shared" si="203"/>
        <v/>
      </c>
      <c r="BW145" s="59" t="str">
        <f t="shared" si="204"/>
        <v/>
      </c>
      <c r="BX145" s="59" t="str">
        <f t="shared" si="205"/>
        <v/>
      </c>
      <c r="BY145" s="59" t="str">
        <f t="shared" si="206"/>
        <v/>
      </c>
      <c r="BZ145" s="59" t="str">
        <f t="shared" si="207"/>
        <v/>
      </c>
      <c r="CA145" s="59" t="str">
        <f t="shared" si="208"/>
        <v/>
      </c>
      <c r="CB145" s="59" t="str">
        <f t="shared" si="209"/>
        <v/>
      </c>
      <c r="CC145" s="59" t="str">
        <f t="shared" si="210"/>
        <v/>
      </c>
      <c r="CD145" s="59" t="str">
        <f t="shared" si="211"/>
        <v/>
      </c>
      <c r="CE145" s="59" t="str">
        <f t="shared" si="212"/>
        <v/>
      </c>
      <c r="CF145" s="59" t="str">
        <f t="shared" si="213"/>
        <v/>
      </c>
      <c r="CG145" s="59" t="str">
        <f t="shared" si="214"/>
        <v/>
      </c>
      <c r="CH145" s="59" t="str">
        <f t="shared" si="215"/>
        <v/>
      </c>
      <c r="CI145" s="59" t="str">
        <f t="shared" si="216"/>
        <v/>
      </c>
      <c r="CJ145" s="59" t="str">
        <f t="shared" si="217"/>
        <v/>
      </c>
      <c r="CK145" s="59" t="str">
        <f t="shared" si="218"/>
        <v/>
      </c>
      <c r="CL145" s="59" t="str">
        <f t="shared" si="219"/>
        <v/>
      </c>
      <c r="CM145" s="59" t="str">
        <f t="shared" si="220"/>
        <v/>
      </c>
      <c r="CN145" s="59" t="str">
        <f t="shared" si="221"/>
        <v/>
      </c>
      <c r="CO145" s="59" t="str">
        <f t="shared" si="222"/>
        <v/>
      </c>
      <c r="CP145" s="59" t="str">
        <f t="shared" si="223"/>
        <v/>
      </c>
      <c r="CQ145" s="59" t="str">
        <f t="shared" si="224"/>
        <v/>
      </c>
      <c r="CR145" s="59" t="str">
        <f t="shared" si="225"/>
        <v/>
      </c>
      <c r="CS145" s="59" t="str">
        <f t="shared" si="226"/>
        <v/>
      </c>
      <c r="CT145" s="59" t="str">
        <f t="shared" si="227"/>
        <v/>
      </c>
      <c r="CU145" s="59" t="str">
        <f t="shared" si="228"/>
        <v/>
      </c>
      <c r="CV145" s="59" t="str">
        <f t="shared" si="229"/>
        <v/>
      </c>
      <c r="CW145" s="59" t="str">
        <f t="shared" si="230"/>
        <v/>
      </c>
      <c r="CX145" s="59" t="str">
        <f t="shared" si="231"/>
        <v/>
      </c>
      <c r="CY145" s="59" t="str">
        <f t="shared" si="232"/>
        <v/>
      </c>
      <c r="CZ145" s="59" t="str">
        <f t="shared" si="233"/>
        <v/>
      </c>
      <c r="DA145" s="59" t="str">
        <f t="shared" si="234"/>
        <v/>
      </c>
      <c r="DB145" s="59" t="str">
        <f t="shared" si="235"/>
        <v/>
      </c>
      <c r="DC145" s="59" t="str">
        <f t="shared" si="236"/>
        <v/>
      </c>
      <c r="DD145" s="59" t="str">
        <f t="shared" si="237"/>
        <v/>
      </c>
      <c r="DE145" s="59" t="str">
        <f t="shared" si="238"/>
        <v/>
      </c>
      <c r="DF145" s="59" t="str">
        <f t="shared" si="239"/>
        <v/>
      </c>
      <c r="DG145" s="59" t="str">
        <f t="shared" si="240"/>
        <v/>
      </c>
      <c r="DH145" s="59" t="str">
        <f t="shared" si="241"/>
        <v/>
      </c>
      <c r="DI145" s="59" t="str">
        <f t="shared" si="242"/>
        <v/>
      </c>
      <c r="DJ145" s="59" t="str">
        <f t="shared" si="243"/>
        <v/>
      </c>
      <c r="DK145" s="59" t="str">
        <f t="shared" si="244"/>
        <v/>
      </c>
      <c r="DL145" s="59" t="str">
        <f t="shared" si="245"/>
        <v/>
      </c>
      <c r="DM145" s="59" t="str">
        <f t="shared" si="246"/>
        <v/>
      </c>
      <c r="DN145" s="59" t="str">
        <f t="shared" si="247"/>
        <v/>
      </c>
      <c r="DO145" s="59" t="str">
        <f t="shared" si="248"/>
        <v/>
      </c>
      <c r="DP145" s="59" t="str">
        <f t="shared" si="249"/>
        <v/>
      </c>
      <c r="DQ145" s="59" t="str">
        <f t="shared" si="250"/>
        <v/>
      </c>
      <c r="DR145" s="59" t="str">
        <f t="shared" si="251"/>
        <v/>
      </c>
      <c r="DS145" s="59" t="str">
        <f t="shared" si="252"/>
        <v/>
      </c>
      <c r="DT145" s="59" t="str">
        <f t="shared" si="253"/>
        <v/>
      </c>
      <c r="DU145" s="59" t="str">
        <f t="shared" si="254"/>
        <v/>
      </c>
      <c r="DV145" s="59" t="str">
        <f t="shared" si="255"/>
        <v/>
      </c>
      <c r="DW145" s="59" t="str">
        <f t="shared" si="256"/>
        <v/>
      </c>
      <c r="DX145" s="59" t="str">
        <f t="shared" si="257"/>
        <v/>
      </c>
      <c r="DY145" s="59" t="str">
        <f t="shared" si="258"/>
        <v/>
      </c>
      <c r="DZ145" s="59" t="str">
        <f t="shared" si="259"/>
        <v/>
      </c>
      <c r="EA145" s="59" t="str">
        <f t="shared" si="260"/>
        <v/>
      </c>
      <c r="EB145" s="59" t="str">
        <f t="shared" si="261"/>
        <v/>
      </c>
      <c r="EC145" s="59" t="str">
        <f t="shared" si="262"/>
        <v/>
      </c>
      <c r="ED145" s="59" t="str">
        <f t="shared" si="263"/>
        <v/>
      </c>
      <c r="EE145" s="59" t="str">
        <f t="shared" si="264"/>
        <v/>
      </c>
      <c r="EF145" s="59" t="str">
        <f t="shared" si="265"/>
        <v/>
      </c>
      <c r="EG145" s="59" t="str">
        <f t="shared" si="266"/>
        <v/>
      </c>
      <c r="EH145" s="59" t="str">
        <f t="shared" si="267"/>
        <v/>
      </c>
      <c r="EI145" s="59" t="str">
        <f t="shared" si="268"/>
        <v/>
      </c>
      <c r="EJ145" s="59" t="str">
        <f t="shared" si="269"/>
        <v/>
      </c>
      <c r="EK145" s="59" t="str">
        <f t="shared" si="270"/>
        <v/>
      </c>
      <c r="EL145" s="59" t="str">
        <f t="shared" si="271"/>
        <v/>
      </c>
      <c r="EM145" s="59" t="str">
        <f t="shared" si="272"/>
        <v/>
      </c>
      <c r="EN145" s="59" t="str">
        <f t="shared" si="273"/>
        <v/>
      </c>
      <c r="EO145" s="59" t="str">
        <f t="shared" si="274"/>
        <v/>
      </c>
      <c r="EP145" s="59" t="str">
        <f t="shared" si="275"/>
        <v/>
      </c>
      <c r="EQ145" s="59" t="str">
        <f t="shared" si="276"/>
        <v/>
      </c>
      <c r="ER145" s="59" t="str">
        <f t="shared" si="277"/>
        <v/>
      </c>
      <c r="ES145" s="59" t="str">
        <f t="shared" si="278"/>
        <v/>
      </c>
      <c r="ET145" s="59" t="str">
        <f t="shared" si="279"/>
        <v/>
      </c>
      <c r="EU145" s="59" t="str">
        <f t="shared" si="280"/>
        <v/>
      </c>
      <c r="EV145" s="59" t="str">
        <f t="shared" si="281"/>
        <v/>
      </c>
      <c r="EW145" s="59" t="str">
        <f t="shared" si="282"/>
        <v/>
      </c>
      <c r="EX145" s="59" t="str">
        <f t="shared" si="283"/>
        <v/>
      </c>
      <c r="EY145" s="59" t="str">
        <f t="shared" si="284"/>
        <v/>
      </c>
      <c r="EZ145" s="59" t="str">
        <f t="shared" si="285"/>
        <v/>
      </c>
      <c r="FA145" s="59" t="str">
        <f t="shared" si="286"/>
        <v/>
      </c>
      <c r="FB145" s="59" t="str">
        <f t="shared" si="287"/>
        <v/>
      </c>
      <c r="FC145" s="59" t="str">
        <f t="shared" si="288"/>
        <v/>
      </c>
      <c r="FD145" s="59" t="str">
        <f t="shared" si="289"/>
        <v/>
      </c>
      <c r="FE145" s="59" t="str">
        <f t="shared" si="290"/>
        <v/>
      </c>
      <c r="FF145" s="59" t="str">
        <f t="shared" si="291"/>
        <v/>
      </c>
      <c r="FG145" s="59" t="str">
        <f t="shared" si="292"/>
        <v/>
      </c>
      <c r="FH145" s="59" t="str">
        <f t="shared" si="293"/>
        <v/>
      </c>
      <c r="FI145" s="59" t="str">
        <f t="shared" si="294"/>
        <v/>
      </c>
      <c r="FJ145" s="59" t="str">
        <f t="shared" si="295"/>
        <v/>
      </c>
      <c r="FK145" s="59" t="str">
        <f t="shared" si="296"/>
        <v/>
      </c>
      <c r="FL145" s="59" t="str">
        <f t="shared" si="297"/>
        <v/>
      </c>
      <c r="FM145" s="59" t="str">
        <f t="shared" si="298"/>
        <v/>
      </c>
    </row>
    <row r="146" spans="72:169" x14ac:dyDescent="0.25">
      <c r="BT146" s="58" t="str">
        <f t="shared" si="201"/>
        <v/>
      </c>
      <c r="BU146" s="59" t="str">
        <f t="shared" si="202"/>
        <v/>
      </c>
      <c r="BV146" s="59" t="str">
        <f t="shared" si="203"/>
        <v/>
      </c>
      <c r="BW146" s="59" t="str">
        <f t="shared" si="204"/>
        <v/>
      </c>
      <c r="BX146" s="59" t="str">
        <f t="shared" si="205"/>
        <v/>
      </c>
      <c r="BY146" s="59" t="str">
        <f t="shared" si="206"/>
        <v/>
      </c>
      <c r="BZ146" s="59" t="str">
        <f t="shared" si="207"/>
        <v/>
      </c>
      <c r="CA146" s="59" t="str">
        <f t="shared" si="208"/>
        <v/>
      </c>
      <c r="CB146" s="59" t="str">
        <f t="shared" si="209"/>
        <v/>
      </c>
      <c r="CC146" s="59" t="str">
        <f t="shared" si="210"/>
        <v/>
      </c>
      <c r="CD146" s="59" t="str">
        <f t="shared" si="211"/>
        <v/>
      </c>
      <c r="CE146" s="59" t="str">
        <f t="shared" si="212"/>
        <v/>
      </c>
      <c r="CF146" s="59" t="str">
        <f t="shared" si="213"/>
        <v/>
      </c>
      <c r="CG146" s="59" t="str">
        <f t="shared" si="214"/>
        <v/>
      </c>
      <c r="CH146" s="59" t="str">
        <f t="shared" si="215"/>
        <v/>
      </c>
      <c r="CI146" s="59" t="str">
        <f t="shared" si="216"/>
        <v/>
      </c>
      <c r="CJ146" s="59" t="str">
        <f t="shared" si="217"/>
        <v/>
      </c>
      <c r="CK146" s="59" t="str">
        <f t="shared" si="218"/>
        <v/>
      </c>
      <c r="CL146" s="59" t="str">
        <f t="shared" si="219"/>
        <v/>
      </c>
      <c r="CM146" s="59" t="str">
        <f t="shared" si="220"/>
        <v/>
      </c>
      <c r="CN146" s="59" t="str">
        <f t="shared" si="221"/>
        <v/>
      </c>
      <c r="CO146" s="59" t="str">
        <f t="shared" si="222"/>
        <v/>
      </c>
      <c r="CP146" s="59" t="str">
        <f t="shared" si="223"/>
        <v/>
      </c>
      <c r="CQ146" s="59" t="str">
        <f t="shared" si="224"/>
        <v/>
      </c>
      <c r="CR146" s="59" t="str">
        <f t="shared" si="225"/>
        <v/>
      </c>
      <c r="CS146" s="59" t="str">
        <f t="shared" si="226"/>
        <v/>
      </c>
      <c r="CT146" s="59" t="str">
        <f t="shared" si="227"/>
        <v/>
      </c>
      <c r="CU146" s="59" t="str">
        <f t="shared" si="228"/>
        <v/>
      </c>
      <c r="CV146" s="59" t="str">
        <f t="shared" si="229"/>
        <v/>
      </c>
      <c r="CW146" s="59" t="str">
        <f t="shared" si="230"/>
        <v/>
      </c>
      <c r="CX146" s="59" t="str">
        <f t="shared" si="231"/>
        <v/>
      </c>
      <c r="CY146" s="59" t="str">
        <f t="shared" si="232"/>
        <v/>
      </c>
      <c r="CZ146" s="59" t="str">
        <f t="shared" si="233"/>
        <v/>
      </c>
      <c r="DA146" s="59" t="str">
        <f t="shared" si="234"/>
        <v/>
      </c>
      <c r="DB146" s="59" t="str">
        <f t="shared" si="235"/>
        <v/>
      </c>
      <c r="DC146" s="59" t="str">
        <f t="shared" si="236"/>
        <v/>
      </c>
      <c r="DD146" s="59" t="str">
        <f t="shared" si="237"/>
        <v/>
      </c>
      <c r="DE146" s="59" t="str">
        <f t="shared" si="238"/>
        <v/>
      </c>
      <c r="DF146" s="59" t="str">
        <f t="shared" si="239"/>
        <v/>
      </c>
      <c r="DG146" s="59" t="str">
        <f t="shared" si="240"/>
        <v/>
      </c>
      <c r="DH146" s="59" t="str">
        <f t="shared" si="241"/>
        <v/>
      </c>
      <c r="DI146" s="59" t="str">
        <f t="shared" si="242"/>
        <v/>
      </c>
      <c r="DJ146" s="59" t="str">
        <f t="shared" si="243"/>
        <v/>
      </c>
      <c r="DK146" s="59" t="str">
        <f t="shared" si="244"/>
        <v/>
      </c>
      <c r="DL146" s="59" t="str">
        <f t="shared" si="245"/>
        <v/>
      </c>
      <c r="DM146" s="59" t="str">
        <f t="shared" si="246"/>
        <v/>
      </c>
      <c r="DN146" s="59" t="str">
        <f t="shared" si="247"/>
        <v/>
      </c>
      <c r="DO146" s="59" t="str">
        <f t="shared" si="248"/>
        <v/>
      </c>
      <c r="DP146" s="59" t="str">
        <f t="shared" si="249"/>
        <v/>
      </c>
      <c r="DQ146" s="59" t="str">
        <f t="shared" si="250"/>
        <v/>
      </c>
      <c r="DR146" s="59" t="str">
        <f t="shared" si="251"/>
        <v/>
      </c>
      <c r="DS146" s="59" t="str">
        <f t="shared" si="252"/>
        <v/>
      </c>
      <c r="DT146" s="59" t="str">
        <f t="shared" si="253"/>
        <v/>
      </c>
      <c r="DU146" s="59" t="str">
        <f t="shared" si="254"/>
        <v/>
      </c>
      <c r="DV146" s="59" t="str">
        <f t="shared" si="255"/>
        <v/>
      </c>
      <c r="DW146" s="59" t="str">
        <f t="shared" si="256"/>
        <v/>
      </c>
      <c r="DX146" s="59" t="str">
        <f t="shared" si="257"/>
        <v/>
      </c>
      <c r="DY146" s="59" t="str">
        <f t="shared" si="258"/>
        <v/>
      </c>
      <c r="DZ146" s="59" t="str">
        <f t="shared" si="259"/>
        <v/>
      </c>
      <c r="EA146" s="59" t="str">
        <f t="shared" si="260"/>
        <v/>
      </c>
      <c r="EB146" s="59" t="str">
        <f t="shared" si="261"/>
        <v/>
      </c>
      <c r="EC146" s="59" t="str">
        <f t="shared" si="262"/>
        <v/>
      </c>
      <c r="ED146" s="59" t="str">
        <f t="shared" si="263"/>
        <v/>
      </c>
      <c r="EE146" s="59" t="str">
        <f t="shared" si="264"/>
        <v/>
      </c>
      <c r="EF146" s="59" t="str">
        <f t="shared" si="265"/>
        <v/>
      </c>
      <c r="EG146" s="59" t="str">
        <f t="shared" si="266"/>
        <v/>
      </c>
      <c r="EH146" s="59" t="str">
        <f t="shared" si="267"/>
        <v/>
      </c>
      <c r="EI146" s="59" t="str">
        <f t="shared" si="268"/>
        <v/>
      </c>
      <c r="EJ146" s="59" t="str">
        <f t="shared" si="269"/>
        <v/>
      </c>
      <c r="EK146" s="59" t="str">
        <f t="shared" si="270"/>
        <v/>
      </c>
      <c r="EL146" s="59" t="str">
        <f t="shared" si="271"/>
        <v/>
      </c>
      <c r="EM146" s="59" t="str">
        <f t="shared" si="272"/>
        <v/>
      </c>
      <c r="EN146" s="59" t="str">
        <f t="shared" si="273"/>
        <v/>
      </c>
      <c r="EO146" s="59" t="str">
        <f t="shared" si="274"/>
        <v/>
      </c>
      <c r="EP146" s="59" t="str">
        <f t="shared" si="275"/>
        <v/>
      </c>
      <c r="EQ146" s="59" t="str">
        <f t="shared" si="276"/>
        <v/>
      </c>
      <c r="ER146" s="59" t="str">
        <f t="shared" si="277"/>
        <v/>
      </c>
      <c r="ES146" s="59" t="str">
        <f t="shared" si="278"/>
        <v/>
      </c>
      <c r="ET146" s="59" t="str">
        <f t="shared" si="279"/>
        <v/>
      </c>
      <c r="EU146" s="59" t="str">
        <f t="shared" si="280"/>
        <v/>
      </c>
      <c r="EV146" s="59" t="str">
        <f t="shared" si="281"/>
        <v/>
      </c>
      <c r="EW146" s="59" t="str">
        <f t="shared" si="282"/>
        <v/>
      </c>
      <c r="EX146" s="59" t="str">
        <f t="shared" si="283"/>
        <v/>
      </c>
      <c r="EY146" s="59" t="str">
        <f t="shared" si="284"/>
        <v/>
      </c>
      <c r="EZ146" s="59" t="str">
        <f t="shared" si="285"/>
        <v/>
      </c>
      <c r="FA146" s="59" t="str">
        <f t="shared" si="286"/>
        <v/>
      </c>
      <c r="FB146" s="59" t="str">
        <f t="shared" si="287"/>
        <v/>
      </c>
      <c r="FC146" s="59" t="str">
        <f t="shared" si="288"/>
        <v/>
      </c>
      <c r="FD146" s="59" t="str">
        <f t="shared" si="289"/>
        <v/>
      </c>
      <c r="FE146" s="59" t="str">
        <f t="shared" si="290"/>
        <v/>
      </c>
      <c r="FF146" s="59" t="str">
        <f t="shared" si="291"/>
        <v/>
      </c>
      <c r="FG146" s="59" t="str">
        <f t="shared" si="292"/>
        <v/>
      </c>
      <c r="FH146" s="59" t="str">
        <f t="shared" si="293"/>
        <v/>
      </c>
      <c r="FI146" s="59" t="str">
        <f t="shared" si="294"/>
        <v/>
      </c>
      <c r="FJ146" s="59" t="str">
        <f t="shared" si="295"/>
        <v/>
      </c>
      <c r="FK146" s="59" t="str">
        <f t="shared" si="296"/>
        <v/>
      </c>
      <c r="FL146" s="59" t="str">
        <f t="shared" si="297"/>
        <v/>
      </c>
      <c r="FM146" s="59" t="str">
        <f t="shared" si="298"/>
        <v/>
      </c>
    </row>
    <row r="147" spans="72:169" x14ac:dyDescent="0.25">
      <c r="BT147" s="58" t="str">
        <f t="shared" si="201"/>
        <v/>
      </c>
      <c r="BU147" s="59" t="str">
        <f t="shared" si="202"/>
        <v/>
      </c>
      <c r="BV147" s="59" t="str">
        <f t="shared" si="203"/>
        <v/>
      </c>
      <c r="BW147" s="59" t="str">
        <f t="shared" si="204"/>
        <v/>
      </c>
      <c r="BX147" s="59" t="str">
        <f t="shared" si="205"/>
        <v/>
      </c>
      <c r="BY147" s="59" t="str">
        <f t="shared" si="206"/>
        <v/>
      </c>
      <c r="BZ147" s="59" t="str">
        <f t="shared" si="207"/>
        <v/>
      </c>
      <c r="CA147" s="59" t="str">
        <f t="shared" si="208"/>
        <v/>
      </c>
      <c r="CB147" s="59" t="str">
        <f t="shared" si="209"/>
        <v/>
      </c>
      <c r="CC147" s="59" t="str">
        <f t="shared" si="210"/>
        <v/>
      </c>
      <c r="CD147" s="59" t="str">
        <f t="shared" si="211"/>
        <v/>
      </c>
      <c r="CE147" s="59" t="str">
        <f t="shared" si="212"/>
        <v/>
      </c>
      <c r="CF147" s="59" t="str">
        <f t="shared" si="213"/>
        <v/>
      </c>
      <c r="CG147" s="59" t="str">
        <f t="shared" si="214"/>
        <v/>
      </c>
      <c r="CH147" s="59" t="str">
        <f t="shared" si="215"/>
        <v/>
      </c>
      <c r="CI147" s="59" t="str">
        <f t="shared" si="216"/>
        <v/>
      </c>
      <c r="CJ147" s="59" t="str">
        <f t="shared" si="217"/>
        <v/>
      </c>
      <c r="CK147" s="59" t="str">
        <f t="shared" si="218"/>
        <v/>
      </c>
      <c r="CL147" s="59" t="str">
        <f t="shared" si="219"/>
        <v/>
      </c>
      <c r="CM147" s="59" t="str">
        <f t="shared" si="220"/>
        <v/>
      </c>
      <c r="CN147" s="59" t="str">
        <f t="shared" si="221"/>
        <v/>
      </c>
      <c r="CO147" s="59" t="str">
        <f t="shared" si="222"/>
        <v/>
      </c>
      <c r="CP147" s="59" t="str">
        <f t="shared" si="223"/>
        <v/>
      </c>
      <c r="CQ147" s="59" t="str">
        <f t="shared" si="224"/>
        <v/>
      </c>
      <c r="CR147" s="59" t="str">
        <f t="shared" si="225"/>
        <v/>
      </c>
      <c r="CS147" s="59" t="str">
        <f t="shared" si="226"/>
        <v/>
      </c>
      <c r="CT147" s="59" t="str">
        <f t="shared" si="227"/>
        <v/>
      </c>
      <c r="CU147" s="59" t="str">
        <f t="shared" si="228"/>
        <v/>
      </c>
      <c r="CV147" s="59" t="str">
        <f t="shared" si="229"/>
        <v/>
      </c>
      <c r="CW147" s="59" t="str">
        <f t="shared" si="230"/>
        <v/>
      </c>
      <c r="CX147" s="59" t="str">
        <f t="shared" si="231"/>
        <v/>
      </c>
      <c r="CY147" s="59" t="str">
        <f t="shared" si="232"/>
        <v/>
      </c>
      <c r="CZ147" s="59" t="str">
        <f t="shared" si="233"/>
        <v/>
      </c>
      <c r="DA147" s="59" t="str">
        <f t="shared" si="234"/>
        <v/>
      </c>
      <c r="DB147" s="59" t="str">
        <f t="shared" si="235"/>
        <v/>
      </c>
      <c r="DC147" s="59" t="str">
        <f t="shared" si="236"/>
        <v/>
      </c>
      <c r="DD147" s="59" t="str">
        <f t="shared" si="237"/>
        <v/>
      </c>
      <c r="DE147" s="59" t="str">
        <f t="shared" si="238"/>
        <v/>
      </c>
      <c r="DF147" s="59" t="str">
        <f t="shared" si="239"/>
        <v/>
      </c>
      <c r="DG147" s="59" t="str">
        <f t="shared" si="240"/>
        <v/>
      </c>
      <c r="DH147" s="59" t="str">
        <f t="shared" si="241"/>
        <v/>
      </c>
      <c r="DI147" s="59" t="str">
        <f t="shared" si="242"/>
        <v/>
      </c>
      <c r="DJ147" s="59" t="str">
        <f t="shared" si="243"/>
        <v/>
      </c>
      <c r="DK147" s="59" t="str">
        <f t="shared" si="244"/>
        <v/>
      </c>
      <c r="DL147" s="59" t="str">
        <f t="shared" si="245"/>
        <v/>
      </c>
      <c r="DM147" s="59" t="str">
        <f t="shared" si="246"/>
        <v/>
      </c>
      <c r="DN147" s="59" t="str">
        <f t="shared" si="247"/>
        <v/>
      </c>
      <c r="DO147" s="59" t="str">
        <f t="shared" si="248"/>
        <v/>
      </c>
      <c r="DP147" s="59" t="str">
        <f t="shared" si="249"/>
        <v/>
      </c>
      <c r="DQ147" s="59" t="str">
        <f t="shared" si="250"/>
        <v/>
      </c>
      <c r="DR147" s="59" t="str">
        <f t="shared" si="251"/>
        <v/>
      </c>
      <c r="DS147" s="59" t="str">
        <f t="shared" si="252"/>
        <v/>
      </c>
      <c r="DT147" s="59" t="str">
        <f t="shared" si="253"/>
        <v/>
      </c>
      <c r="DU147" s="59" t="str">
        <f t="shared" si="254"/>
        <v/>
      </c>
      <c r="DV147" s="59" t="str">
        <f t="shared" si="255"/>
        <v/>
      </c>
      <c r="DW147" s="59" t="str">
        <f t="shared" si="256"/>
        <v/>
      </c>
      <c r="DX147" s="59" t="str">
        <f t="shared" si="257"/>
        <v/>
      </c>
      <c r="DY147" s="59" t="str">
        <f t="shared" si="258"/>
        <v/>
      </c>
      <c r="DZ147" s="59" t="str">
        <f t="shared" si="259"/>
        <v/>
      </c>
      <c r="EA147" s="59" t="str">
        <f t="shared" si="260"/>
        <v/>
      </c>
      <c r="EB147" s="59" t="str">
        <f t="shared" si="261"/>
        <v/>
      </c>
      <c r="EC147" s="59" t="str">
        <f t="shared" si="262"/>
        <v/>
      </c>
      <c r="ED147" s="59" t="str">
        <f t="shared" si="263"/>
        <v/>
      </c>
      <c r="EE147" s="59" t="str">
        <f t="shared" si="264"/>
        <v/>
      </c>
      <c r="EF147" s="59" t="str">
        <f t="shared" si="265"/>
        <v/>
      </c>
      <c r="EG147" s="59" t="str">
        <f t="shared" si="266"/>
        <v/>
      </c>
      <c r="EH147" s="59" t="str">
        <f t="shared" si="267"/>
        <v/>
      </c>
      <c r="EI147" s="59" t="str">
        <f t="shared" si="268"/>
        <v/>
      </c>
      <c r="EJ147" s="59" t="str">
        <f t="shared" si="269"/>
        <v/>
      </c>
      <c r="EK147" s="59" t="str">
        <f t="shared" si="270"/>
        <v/>
      </c>
      <c r="EL147" s="59" t="str">
        <f t="shared" si="271"/>
        <v/>
      </c>
      <c r="EM147" s="59" t="str">
        <f t="shared" si="272"/>
        <v/>
      </c>
      <c r="EN147" s="59" t="str">
        <f t="shared" si="273"/>
        <v/>
      </c>
      <c r="EO147" s="59" t="str">
        <f t="shared" si="274"/>
        <v/>
      </c>
      <c r="EP147" s="59" t="str">
        <f t="shared" si="275"/>
        <v/>
      </c>
      <c r="EQ147" s="59" t="str">
        <f t="shared" si="276"/>
        <v/>
      </c>
      <c r="ER147" s="59" t="str">
        <f t="shared" si="277"/>
        <v/>
      </c>
      <c r="ES147" s="59" t="str">
        <f t="shared" si="278"/>
        <v/>
      </c>
      <c r="ET147" s="59" t="str">
        <f t="shared" si="279"/>
        <v/>
      </c>
      <c r="EU147" s="59" t="str">
        <f t="shared" si="280"/>
        <v/>
      </c>
      <c r="EV147" s="59" t="str">
        <f t="shared" si="281"/>
        <v/>
      </c>
      <c r="EW147" s="59" t="str">
        <f t="shared" si="282"/>
        <v/>
      </c>
      <c r="EX147" s="59" t="str">
        <f t="shared" si="283"/>
        <v/>
      </c>
      <c r="EY147" s="59" t="str">
        <f t="shared" si="284"/>
        <v/>
      </c>
      <c r="EZ147" s="59" t="str">
        <f t="shared" si="285"/>
        <v/>
      </c>
      <c r="FA147" s="59" t="str">
        <f t="shared" si="286"/>
        <v/>
      </c>
      <c r="FB147" s="59" t="str">
        <f t="shared" si="287"/>
        <v/>
      </c>
      <c r="FC147" s="59" t="str">
        <f t="shared" si="288"/>
        <v/>
      </c>
      <c r="FD147" s="59" t="str">
        <f t="shared" si="289"/>
        <v/>
      </c>
      <c r="FE147" s="59" t="str">
        <f t="shared" si="290"/>
        <v/>
      </c>
      <c r="FF147" s="59" t="str">
        <f t="shared" si="291"/>
        <v/>
      </c>
      <c r="FG147" s="59" t="str">
        <f t="shared" si="292"/>
        <v/>
      </c>
      <c r="FH147" s="59" t="str">
        <f t="shared" si="293"/>
        <v/>
      </c>
      <c r="FI147" s="59" t="str">
        <f t="shared" si="294"/>
        <v/>
      </c>
      <c r="FJ147" s="59" t="str">
        <f t="shared" si="295"/>
        <v/>
      </c>
      <c r="FK147" s="59" t="str">
        <f t="shared" si="296"/>
        <v/>
      </c>
      <c r="FL147" s="59" t="str">
        <f t="shared" si="297"/>
        <v/>
      </c>
      <c r="FM147" s="59" t="str">
        <f t="shared" si="298"/>
        <v/>
      </c>
    </row>
    <row r="148" spans="72:169" x14ac:dyDescent="0.25">
      <c r="BT148" s="58" t="str">
        <f t="shared" si="201"/>
        <v/>
      </c>
      <c r="BU148" s="59" t="str">
        <f t="shared" si="202"/>
        <v/>
      </c>
      <c r="BV148" s="59" t="str">
        <f t="shared" si="203"/>
        <v/>
      </c>
      <c r="BW148" s="59" t="str">
        <f t="shared" si="204"/>
        <v/>
      </c>
      <c r="BX148" s="59" t="str">
        <f t="shared" si="205"/>
        <v/>
      </c>
      <c r="BY148" s="59" t="str">
        <f t="shared" si="206"/>
        <v/>
      </c>
      <c r="BZ148" s="59" t="str">
        <f t="shared" si="207"/>
        <v/>
      </c>
      <c r="CA148" s="59" t="str">
        <f t="shared" si="208"/>
        <v/>
      </c>
      <c r="CB148" s="59" t="str">
        <f t="shared" si="209"/>
        <v/>
      </c>
      <c r="CC148" s="59" t="str">
        <f t="shared" si="210"/>
        <v/>
      </c>
      <c r="CD148" s="59" t="str">
        <f t="shared" si="211"/>
        <v/>
      </c>
      <c r="CE148" s="59" t="str">
        <f t="shared" si="212"/>
        <v/>
      </c>
      <c r="CF148" s="59" t="str">
        <f t="shared" si="213"/>
        <v/>
      </c>
      <c r="CG148" s="59" t="str">
        <f t="shared" si="214"/>
        <v/>
      </c>
      <c r="CH148" s="59" t="str">
        <f t="shared" si="215"/>
        <v/>
      </c>
      <c r="CI148" s="59" t="str">
        <f t="shared" si="216"/>
        <v/>
      </c>
      <c r="CJ148" s="59" t="str">
        <f t="shared" si="217"/>
        <v/>
      </c>
      <c r="CK148" s="59" t="str">
        <f t="shared" si="218"/>
        <v/>
      </c>
      <c r="CL148" s="59" t="str">
        <f t="shared" si="219"/>
        <v/>
      </c>
      <c r="CM148" s="59" t="str">
        <f t="shared" si="220"/>
        <v/>
      </c>
      <c r="CN148" s="59" t="str">
        <f t="shared" si="221"/>
        <v/>
      </c>
      <c r="CO148" s="59" t="str">
        <f t="shared" si="222"/>
        <v/>
      </c>
      <c r="CP148" s="59" t="str">
        <f t="shared" si="223"/>
        <v/>
      </c>
      <c r="CQ148" s="59" t="str">
        <f t="shared" si="224"/>
        <v/>
      </c>
      <c r="CR148" s="59" t="str">
        <f t="shared" si="225"/>
        <v/>
      </c>
      <c r="CS148" s="59" t="str">
        <f t="shared" si="226"/>
        <v/>
      </c>
      <c r="CT148" s="59" t="str">
        <f t="shared" si="227"/>
        <v/>
      </c>
      <c r="CU148" s="59" t="str">
        <f t="shared" si="228"/>
        <v/>
      </c>
      <c r="CV148" s="59" t="str">
        <f t="shared" si="229"/>
        <v/>
      </c>
      <c r="CW148" s="59" t="str">
        <f t="shared" si="230"/>
        <v/>
      </c>
      <c r="CX148" s="59" t="str">
        <f t="shared" si="231"/>
        <v/>
      </c>
      <c r="CY148" s="59" t="str">
        <f t="shared" si="232"/>
        <v/>
      </c>
      <c r="CZ148" s="59" t="str">
        <f t="shared" si="233"/>
        <v/>
      </c>
      <c r="DA148" s="59" t="str">
        <f t="shared" si="234"/>
        <v/>
      </c>
      <c r="DB148" s="59" t="str">
        <f t="shared" si="235"/>
        <v/>
      </c>
      <c r="DC148" s="59" t="str">
        <f t="shared" si="236"/>
        <v/>
      </c>
      <c r="DD148" s="59" t="str">
        <f t="shared" si="237"/>
        <v/>
      </c>
      <c r="DE148" s="59" t="str">
        <f t="shared" si="238"/>
        <v/>
      </c>
      <c r="DF148" s="59" t="str">
        <f t="shared" si="239"/>
        <v/>
      </c>
      <c r="DG148" s="59" t="str">
        <f t="shared" si="240"/>
        <v/>
      </c>
      <c r="DH148" s="59" t="str">
        <f t="shared" si="241"/>
        <v/>
      </c>
      <c r="DI148" s="59" t="str">
        <f t="shared" si="242"/>
        <v/>
      </c>
      <c r="DJ148" s="59" t="str">
        <f t="shared" si="243"/>
        <v/>
      </c>
      <c r="DK148" s="59" t="str">
        <f t="shared" si="244"/>
        <v/>
      </c>
      <c r="DL148" s="59" t="str">
        <f t="shared" si="245"/>
        <v/>
      </c>
      <c r="DM148" s="59" t="str">
        <f t="shared" si="246"/>
        <v/>
      </c>
      <c r="DN148" s="59" t="str">
        <f t="shared" si="247"/>
        <v/>
      </c>
      <c r="DO148" s="59" t="str">
        <f t="shared" si="248"/>
        <v/>
      </c>
      <c r="DP148" s="59" t="str">
        <f t="shared" si="249"/>
        <v/>
      </c>
      <c r="DQ148" s="59" t="str">
        <f t="shared" si="250"/>
        <v/>
      </c>
      <c r="DR148" s="59" t="str">
        <f t="shared" si="251"/>
        <v/>
      </c>
      <c r="DS148" s="59" t="str">
        <f t="shared" si="252"/>
        <v/>
      </c>
      <c r="DT148" s="59" t="str">
        <f t="shared" si="253"/>
        <v/>
      </c>
      <c r="DU148" s="59" t="str">
        <f t="shared" si="254"/>
        <v/>
      </c>
      <c r="DV148" s="59" t="str">
        <f t="shared" si="255"/>
        <v/>
      </c>
      <c r="DW148" s="59" t="str">
        <f t="shared" si="256"/>
        <v/>
      </c>
      <c r="DX148" s="59" t="str">
        <f t="shared" si="257"/>
        <v/>
      </c>
      <c r="DY148" s="59" t="str">
        <f t="shared" si="258"/>
        <v/>
      </c>
      <c r="DZ148" s="59" t="str">
        <f t="shared" si="259"/>
        <v/>
      </c>
      <c r="EA148" s="59" t="str">
        <f t="shared" si="260"/>
        <v/>
      </c>
      <c r="EB148" s="59" t="str">
        <f t="shared" si="261"/>
        <v/>
      </c>
      <c r="EC148" s="59" t="str">
        <f t="shared" si="262"/>
        <v/>
      </c>
      <c r="ED148" s="59" t="str">
        <f t="shared" si="263"/>
        <v/>
      </c>
      <c r="EE148" s="59" t="str">
        <f t="shared" si="264"/>
        <v/>
      </c>
      <c r="EF148" s="59" t="str">
        <f t="shared" si="265"/>
        <v/>
      </c>
      <c r="EG148" s="59" t="str">
        <f t="shared" si="266"/>
        <v/>
      </c>
      <c r="EH148" s="59" t="str">
        <f t="shared" si="267"/>
        <v/>
      </c>
      <c r="EI148" s="59" t="str">
        <f t="shared" si="268"/>
        <v/>
      </c>
      <c r="EJ148" s="59" t="str">
        <f t="shared" si="269"/>
        <v/>
      </c>
      <c r="EK148" s="59" t="str">
        <f t="shared" si="270"/>
        <v/>
      </c>
      <c r="EL148" s="59" t="str">
        <f t="shared" si="271"/>
        <v/>
      </c>
      <c r="EM148" s="59" t="str">
        <f t="shared" si="272"/>
        <v/>
      </c>
      <c r="EN148" s="59" t="str">
        <f t="shared" si="273"/>
        <v/>
      </c>
      <c r="EO148" s="59" t="str">
        <f t="shared" si="274"/>
        <v/>
      </c>
      <c r="EP148" s="59" t="str">
        <f t="shared" si="275"/>
        <v/>
      </c>
      <c r="EQ148" s="59" t="str">
        <f t="shared" si="276"/>
        <v/>
      </c>
      <c r="ER148" s="59" t="str">
        <f t="shared" si="277"/>
        <v/>
      </c>
      <c r="ES148" s="59" t="str">
        <f t="shared" si="278"/>
        <v/>
      </c>
      <c r="ET148" s="59" t="str">
        <f t="shared" si="279"/>
        <v/>
      </c>
      <c r="EU148" s="59" t="str">
        <f t="shared" si="280"/>
        <v/>
      </c>
      <c r="EV148" s="59" t="str">
        <f t="shared" si="281"/>
        <v/>
      </c>
      <c r="EW148" s="59" t="str">
        <f t="shared" si="282"/>
        <v/>
      </c>
      <c r="EX148" s="59" t="str">
        <f t="shared" si="283"/>
        <v/>
      </c>
      <c r="EY148" s="59" t="str">
        <f t="shared" si="284"/>
        <v/>
      </c>
      <c r="EZ148" s="59" t="str">
        <f t="shared" si="285"/>
        <v/>
      </c>
      <c r="FA148" s="59" t="str">
        <f t="shared" si="286"/>
        <v/>
      </c>
      <c r="FB148" s="59" t="str">
        <f t="shared" si="287"/>
        <v/>
      </c>
      <c r="FC148" s="59" t="str">
        <f t="shared" si="288"/>
        <v/>
      </c>
      <c r="FD148" s="59" t="str">
        <f t="shared" si="289"/>
        <v/>
      </c>
      <c r="FE148" s="59" t="str">
        <f t="shared" si="290"/>
        <v/>
      </c>
      <c r="FF148" s="59" t="str">
        <f t="shared" si="291"/>
        <v/>
      </c>
      <c r="FG148" s="59" t="str">
        <f t="shared" si="292"/>
        <v/>
      </c>
      <c r="FH148" s="59" t="str">
        <f t="shared" si="293"/>
        <v/>
      </c>
      <c r="FI148" s="59" t="str">
        <f t="shared" si="294"/>
        <v/>
      </c>
      <c r="FJ148" s="59" t="str">
        <f t="shared" si="295"/>
        <v/>
      </c>
      <c r="FK148" s="59" t="str">
        <f t="shared" si="296"/>
        <v/>
      </c>
      <c r="FL148" s="59" t="str">
        <f t="shared" si="297"/>
        <v/>
      </c>
      <c r="FM148" s="59" t="str">
        <f t="shared" si="298"/>
        <v/>
      </c>
    </row>
    <row r="149" spans="72:169" x14ac:dyDescent="0.25">
      <c r="BT149" s="58" t="str">
        <f t="shared" si="201"/>
        <v/>
      </c>
      <c r="BU149" s="59" t="str">
        <f t="shared" si="202"/>
        <v/>
      </c>
      <c r="BV149" s="59" t="str">
        <f t="shared" si="203"/>
        <v/>
      </c>
      <c r="BW149" s="59" t="str">
        <f t="shared" si="204"/>
        <v/>
      </c>
      <c r="BX149" s="59" t="str">
        <f t="shared" si="205"/>
        <v/>
      </c>
      <c r="BY149" s="59" t="str">
        <f t="shared" si="206"/>
        <v/>
      </c>
      <c r="BZ149" s="59" t="str">
        <f t="shared" si="207"/>
        <v/>
      </c>
      <c r="CA149" s="59" t="str">
        <f t="shared" si="208"/>
        <v/>
      </c>
      <c r="CB149" s="59" t="str">
        <f t="shared" si="209"/>
        <v/>
      </c>
      <c r="CC149" s="59" t="str">
        <f t="shared" si="210"/>
        <v/>
      </c>
      <c r="CD149" s="59" t="str">
        <f t="shared" si="211"/>
        <v/>
      </c>
      <c r="CE149" s="59" t="str">
        <f t="shared" si="212"/>
        <v/>
      </c>
      <c r="CF149" s="59" t="str">
        <f t="shared" si="213"/>
        <v/>
      </c>
      <c r="CG149" s="59" t="str">
        <f t="shared" si="214"/>
        <v/>
      </c>
      <c r="CH149" s="59" t="str">
        <f t="shared" si="215"/>
        <v/>
      </c>
      <c r="CI149" s="59" t="str">
        <f t="shared" si="216"/>
        <v/>
      </c>
      <c r="CJ149" s="59" t="str">
        <f t="shared" si="217"/>
        <v/>
      </c>
      <c r="CK149" s="59" t="str">
        <f t="shared" si="218"/>
        <v/>
      </c>
      <c r="CL149" s="59" t="str">
        <f t="shared" si="219"/>
        <v/>
      </c>
      <c r="CM149" s="59" t="str">
        <f t="shared" si="220"/>
        <v/>
      </c>
      <c r="CN149" s="59" t="str">
        <f t="shared" si="221"/>
        <v/>
      </c>
      <c r="CO149" s="59" t="str">
        <f t="shared" si="222"/>
        <v/>
      </c>
      <c r="CP149" s="59" t="str">
        <f t="shared" si="223"/>
        <v/>
      </c>
      <c r="CQ149" s="59" t="str">
        <f t="shared" si="224"/>
        <v/>
      </c>
      <c r="CR149" s="59" t="str">
        <f t="shared" si="225"/>
        <v/>
      </c>
      <c r="CS149" s="59" t="str">
        <f t="shared" si="226"/>
        <v/>
      </c>
      <c r="CT149" s="59" t="str">
        <f t="shared" si="227"/>
        <v/>
      </c>
      <c r="CU149" s="59" t="str">
        <f t="shared" si="228"/>
        <v/>
      </c>
      <c r="CV149" s="59" t="str">
        <f t="shared" si="229"/>
        <v/>
      </c>
      <c r="CW149" s="59" t="str">
        <f t="shared" si="230"/>
        <v/>
      </c>
      <c r="CX149" s="59" t="str">
        <f t="shared" si="231"/>
        <v/>
      </c>
      <c r="CY149" s="59" t="str">
        <f t="shared" si="232"/>
        <v/>
      </c>
      <c r="CZ149" s="59" t="str">
        <f t="shared" si="233"/>
        <v/>
      </c>
      <c r="DA149" s="59" t="str">
        <f t="shared" si="234"/>
        <v/>
      </c>
      <c r="DB149" s="59" t="str">
        <f t="shared" si="235"/>
        <v/>
      </c>
      <c r="DC149" s="59" t="str">
        <f t="shared" si="236"/>
        <v/>
      </c>
      <c r="DD149" s="59" t="str">
        <f t="shared" si="237"/>
        <v/>
      </c>
      <c r="DE149" s="59" t="str">
        <f t="shared" si="238"/>
        <v/>
      </c>
      <c r="DF149" s="59" t="str">
        <f t="shared" si="239"/>
        <v/>
      </c>
      <c r="DG149" s="59" t="str">
        <f t="shared" si="240"/>
        <v/>
      </c>
      <c r="DH149" s="59" t="str">
        <f t="shared" si="241"/>
        <v/>
      </c>
      <c r="DI149" s="59" t="str">
        <f t="shared" si="242"/>
        <v/>
      </c>
      <c r="DJ149" s="59" t="str">
        <f t="shared" si="243"/>
        <v/>
      </c>
      <c r="DK149" s="59" t="str">
        <f t="shared" si="244"/>
        <v/>
      </c>
      <c r="DL149" s="59" t="str">
        <f t="shared" si="245"/>
        <v/>
      </c>
      <c r="DM149" s="59" t="str">
        <f t="shared" si="246"/>
        <v/>
      </c>
      <c r="DN149" s="59" t="str">
        <f t="shared" si="247"/>
        <v/>
      </c>
      <c r="DO149" s="59" t="str">
        <f t="shared" si="248"/>
        <v/>
      </c>
      <c r="DP149" s="59" t="str">
        <f t="shared" si="249"/>
        <v/>
      </c>
      <c r="DQ149" s="59" t="str">
        <f t="shared" si="250"/>
        <v/>
      </c>
      <c r="DR149" s="59" t="str">
        <f t="shared" si="251"/>
        <v/>
      </c>
      <c r="DS149" s="59" t="str">
        <f t="shared" si="252"/>
        <v/>
      </c>
      <c r="DT149" s="59" t="str">
        <f t="shared" si="253"/>
        <v/>
      </c>
      <c r="DU149" s="59" t="str">
        <f t="shared" si="254"/>
        <v/>
      </c>
      <c r="DV149" s="59" t="str">
        <f t="shared" si="255"/>
        <v/>
      </c>
      <c r="DW149" s="59" t="str">
        <f t="shared" si="256"/>
        <v/>
      </c>
      <c r="DX149" s="59" t="str">
        <f t="shared" si="257"/>
        <v/>
      </c>
      <c r="DY149" s="59" t="str">
        <f t="shared" si="258"/>
        <v/>
      </c>
      <c r="DZ149" s="59" t="str">
        <f t="shared" si="259"/>
        <v/>
      </c>
      <c r="EA149" s="59" t="str">
        <f t="shared" si="260"/>
        <v/>
      </c>
      <c r="EB149" s="59" t="str">
        <f t="shared" si="261"/>
        <v/>
      </c>
      <c r="EC149" s="59" t="str">
        <f t="shared" si="262"/>
        <v/>
      </c>
      <c r="ED149" s="59" t="str">
        <f t="shared" si="263"/>
        <v/>
      </c>
      <c r="EE149" s="59" t="str">
        <f t="shared" si="264"/>
        <v/>
      </c>
      <c r="EF149" s="59" t="str">
        <f t="shared" si="265"/>
        <v/>
      </c>
      <c r="EG149" s="59" t="str">
        <f t="shared" si="266"/>
        <v/>
      </c>
      <c r="EH149" s="59" t="str">
        <f t="shared" si="267"/>
        <v/>
      </c>
      <c r="EI149" s="59" t="str">
        <f t="shared" si="268"/>
        <v/>
      </c>
      <c r="EJ149" s="59" t="str">
        <f t="shared" si="269"/>
        <v/>
      </c>
      <c r="EK149" s="59" t="str">
        <f t="shared" si="270"/>
        <v/>
      </c>
      <c r="EL149" s="59" t="str">
        <f t="shared" si="271"/>
        <v/>
      </c>
      <c r="EM149" s="59" t="str">
        <f t="shared" si="272"/>
        <v/>
      </c>
      <c r="EN149" s="59" t="str">
        <f t="shared" si="273"/>
        <v/>
      </c>
      <c r="EO149" s="59" t="str">
        <f t="shared" si="274"/>
        <v/>
      </c>
      <c r="EP149" s="59" t="str">
        <f t="shared" si="275"/>
        <v/>
      </c>
      <c r="EQ149" s="59" t="str">
        <f t="shared" si="276"/>
        <v/>
      </c>
      <c r="ER149" s="59" t="str">
        <f t="shared" si="277"/>
        <v/>
      </c>
      <c r="ES149" s="59" t="str">
        <f t="shared" si="278"/>
        <v/>
      </c>
      <c r="ET149" s="59" t="str">
        <f t="shared" si="279"/>
        <v/>
      </c>
      <c r="EU149" s="59" t="str">
        <f t="shared" si="280"/>
        <v/>
      </c>
      <c r="EV149" s="59" t="str">
        <f t="shared" si="281"/>
        <v/>
      </c>
      <c r="EW149" s="59" t="str">
        <f t="shared" si="282"/>
        <v/>
      </c>
      <c r="EX149" s="59" t="str">
        <f t="shared" si="283"/>
        <v/>
      </c>
      <c r="EY149" s="59" t="str">
        <f t="shared" si="284"/>
        <v/>
      </c>
      <c r="EZ149" s="59" t="str">
        <f t="shared" si="285"/>
        <v/>
      </c>
      <c r="FA149" s="59" t="str">
        <f t="shared" si="286"/>
        <v/>
      </c>
      <c r="FB149" s="59" t="str">
        <f t="shared" si="287"/>
        <v/>
      </c>
      <c r="FC149" s="59" t="str">
        <f t="shared" si="288"/>
        <v/>
      </c>
      <c r="FD149" s="59" t="str">
        <f t="shared" si="289"/>
        <v/>
      </c>
      <c r="FE149" s="59" t="str">
        <f t="shared" si="290"/>
        <v/>
      </c>
      <c r="FF149" s="59" t="str">
        <f t="shared" si="291"/>
        <v/>
      </c>
      <c r="FG149" s="59" t="str">
        <f t="shared" si="292"/>
        <v/>
      </c>
      <c r="FH149" s="59" t="str">
        <f t="shared" si="293"/>
        <v/>
      </c>
      <c r="FI149" s="59" t="str">
        <f t="shared" si="294"/>
        <v/>
      </c>
      <c r="FJ149" s="59" t="str">
        <f t="shared" si="295"/>
        <v/>
      </c>
      <c r="FK149" s="59" t="str">
        <f t="shared" si="296"/>
        <v/>
      </c>
      <c r="FL149" s="59" t="str">
        <f t="shared" si="297"/>
        <v/>
      </c>
      <c r="FM149" s="59" t="str">
        <f t="shared" si="298"/>
        <v/>
      </c>
    </row>
    <row r="150" spans="72:169" x14ac:dyDescent="0.25">
      <c r="BT150" s="58" t="str">
        <f t="shared" si="201"/>
        <v/>
      </c>
      <c r="BU150" s="59" t="str">
        <f t="shared" si="202"/>
        <v/>
      </c>
      <c r="BV150" s="59" t="str">
        <f t="shared" si="203"/>
        <v/>
      </c>
      <c r="BW150" s="59" t="str">
        <f t="shared" si="204"/>
        <v/>
      </c>
      <c r="BX150" s="59" t="str">
        <f t="shared" si="205"/>
        <v/>
      </c>
      <c r="BY150" s="59" t="str">
        <f t="shared" si="206"/>
        <v/>
      </c>
      <c r="BZ150" s="59" t="str">
        <f t="shared" si="207"/>
        <v/>
      </c>
      <c r="CA150" s="59" t="str">
        <f t="shared" si="208"/>
        <v/>
      </c>
      <c r="CB150" s="59" t="str">
        <f t="shared" si="209"/>
        <v/>
      </c>
      <c r="CC150" s="59" t="str">
        <f t="shared" si="210"/>
        <v/>
      </c>
      <c r="CD150" s="59" t="str">
        <f t="shared" si="211"/>
        <v/>
      </c>
      <c r="CE150" s="59" t="str">
        <f t="shared" si="212"/>
        <v/>
      </c>
      <c r="CF150" s="59" t="str">
        <f t="shared" si="213"/>
        <v/>
      </c>
      <c r="CG150" s="59" t="str">
        <f t="shared" si="214"/>
        <v/>
      </c>
      <c r="CH150" s="59" t="str">
        <f t="shared" si="215"/>
        <v/>
      </c>
      <c r="CI150" s="59" t="str">
        <f t="shared" si="216"/>
        <v/>
      </c>
      <c r="CJ150" s="59" t="str">
        <f t="shared" si="217"/>
        <v/>
      </c>
      <c r="CK150" s="59" t="str">
        <f t="shared" si="218"/>
        <v/>
      </c>
      <c r="CL150" s="59" t="str">
        <f t="shared" si="219"/>
        <v/>
      </c>
      <c r="CM150" s="59" t="str">
        <f t="shared" si="220"/>
        <v/>
      </c>
      <c r="CN150" s="59" t="str">
        <f t="shared" si="221"/>
        <v/>
      </c>
      <c r="CO150" s="59" t="str">
        <f t="shared" si="222"/>
        <v/>
      </c>
      <c r="CP150" s="59" t="str">
        <f t="shared" si="223"/>
        <v/>
      </c>
      <c r="CQ150" s="59" t="str">
        <f t="shared" si="224"/>
        <v/>
      </c>
      <c r="CR150" s="59" t="str">
        <f t="shared" si="225"/>
        <v/>
      </c>
      <c r="CS150" s="59" t="str">
        <f t="shared" si="226"/>
        <v/>
      </c>
      <c r="CT150" s="59" t="str">
        <f t="shared" si="227"/>
        <v/>
      </c>
      <c r="CU150" s="59" t="str">
        <f t="shared" si="228"/>
        <v/>
      </c>
      <c r="CV150" s="59" t="str">
        <f t="shared" si="229"/>
        <v/>
      </c>
      <c r="CW150" s="59" t="str">
        <f t="shared" si="230"/>
        <v/>
      </c>
      <c r="CX150" s="59" t="str">
        <f t="shared" si="231"/>
        <v/>
      </c>
      <c r="CY150" s="59" t="str">
        <f t="shared" si="232"/>
        <v/>
      </c>
      <c r="CZ150" s="59" t="str">
        <f t="shared" si="233"/>
        <v/>
      </c>
      <c r="DA150" s="59" t="str">
        <f t="shared" si="234"/>
        <v/>
      </c>
      <c r="DB150" s="59" t="str">
        <f t="shared" si="235"/>
        <v/>
      </c>
      <c r="DC150" s="59" t="str">
        <f t="shared" si="236"/>
        <v/>
      </c>
      <c r="DD150" s="59" t="str">
        <f t="shared" si="237"/>
        <v/>
      </c>
      <c r="DE150" s="59" t="str">
        <f t="shared" si="238"/>
        <v/>
      </c>
      <c r="DF150" s="59" t="str">
        <f t="shared" si="239"/>
        <v/>
      </c>
      <c r="DG150" s="59" t="str">
        <f t="shared" si="240"/>
        <v/>
      </c>
      <c r="DH150" s="59" t="str">
        <f t="shared" si="241"/>
        <v/>
      </c>
      <c r="DI150" s="59" t="str">
        <f t="shared" si="242"/>
        <v/>
      </c>
      <c r="DJ150" s="59" t="str">
        <f t="shared" si="243"/>
        <v/>
      </c>
      <c r="DK150" s="59" t="str">
        <f t="shared" si="244"/>
        <v/>
      </c>
      <c r="DL150" s="59" t="str">
        <f t="shared" si="245"/>
        <v/>
      </c>
      <c r="DM150" s="59" t="str">
        <f t="shared" si="246"/>
        <v/>
      </c>
      <c r="DN150" s="59" t="str">
        <f t="shared" si="247"/>
        <v/>
      </c>
      <c r="DO150" s="59" t="str">
        <f t="shared" si="248"/>
        <v/>
      </c>
      <c r="DP150" s="59" t="str">
        <f t="shared" si="249"/>
        <v/>
      </c>
      <c r="DQ150" s="59" t="str">
        <f t="shared" si="250"/>
        <v/>
      </c>
      <c r="DR150" s="59" t="str">
        <f t="shared" si="251"/>
        <v/>
      </c>
      <c r="DS150" s="59" t="str">
        <f t="shared" si="252"/>
        <v/>
      </c>
      <c r="DT150" s="59" t="str">
        <f t="shared" si="253"/>
        <v/>
      </c>
      <c r="DU150" s="59" t="str">
        <f t="shared" si="254"/>
        <v/>
      </c>
      <c r="DV150" s="59" t="str">
        <f t="shared" si="255"/>
        <v/>
      </c>
      <c r="DW150" s="59" t="str">
        <f t="shared" si="256"/>
        <v/>
      </c>
      <c r="DX150" s="59" t="str">
        <f t="shared" si="257"/>
        <v/>
      </c>
      <c r="DY150" s="59" t="str">
        <f t="shared" si="258"/>
        <v/>
      </c>
      <c r="DZ150" s="59" t="str">
        <f t="shared" si="259"/>
        <v/>
      </c>
      <c r="EA150" s="59" t="str">
        <f t="shared" si="260"/>
        <v/>
      </c>
      <c r="EB150" s="59" t="str">
        <f t="shared" si="261"/>
        <v/>
      </c>
      <c r="EC150" s="59" t="str">
        <f t="shared" si="262"/>
        <v/>
      </c>
      <c r="ED150" s="59" t="str">
        <f t="shared" si="263"/>
        <v/>
      </c>
      <c r="EE150" s="59" t="str">
        <f t="shared" si="264"/>
        <v/>
      </c>
      <c r="EF150" s="59" t="str">
        <f t="shared" si="265"/>
        <v/>
      </c>
      <c r="EG150" s="59" t="str">
        <f t="shared" si="266"/>
        <v/>
      </c>
      <c r="EH150" s="59" t="str">
        <f t="shared" si="267"/>
        <v/>
      </c>
      <c r="EI150" s="59" t="str">
        <f t="shared" si="268"/>
        <v/>
      </c>
      <c r="EJ150" s="59" t="str">
        <f t="shared" si="269"/>
        <v/>
      </c>
      <c r="EK150" s="59" t="str">
        <f t="shared" si="270"/>
        <v/>
      </c>
      <c r="EL150" s="59" t="str">
        <f t="shared" si="271"/>
        <v/>
      </c>
      <c r="EM150" s="59" t="str">
        <f t="shared" si="272"/>
        <v/>
      </c>
      <c r="EN150" s="59" t="str">
        <f t="shared" si="273"/>
        <v/>
      </c>
      <c r="EO150" s="59" t="str">
        <f t="shared" si="274"/>
        <v/>
      </c>
      <c r="EP150" s="59" t="str">
        <f t="shared" si="275"/>
        <v/>
      </c>
      <c r="EQ150" s="59" t="str">
        <f t="shared" si="276"/>
        <v/>
      </c>
      <c r="ER150" s="59" t="str">
        <f t="shared" si="277"/>
        <v/>
      </c>
      <c r="ES150" s="59" t="str">
        <f t="shared" si="278"/>
        <v/>
      </c>
      <c r="ET150" s="59" t="str">
        <f t="shared" si="279"/>
        <v/>
      </c>
      <c r="EU150" s="59" t="str">
        <f t="shared" si="280"/>
        <v/>
      </c>
      <c r="EV150" s="59" t="str">
        <f t="shared" si="281"/>
        <v/>
      </c>
      <c r="EW150" s="59" t="str">
        <f t="shared" si="282"/>
        <v/>
      </c>
      <c r="EX150" s="59" t="str">
        <f t="shared" si="283"/>
        <v/>
      </c>
      <c r="EY150" s="59" t="str">
        <f t="shared" si="284"/>
        <v/>
      </c>
      <c r="EZ150" s="59" t="str">
        <f t="shared" si="285"/>
        <v/>
      </c>
      <c r="FA150" s="59" t="str">
        <f t="shared" si="286"/>
        <v/>
      </c>
      <c r="FB150" s="59" t="str">
        <f t="shared" si="287"/>
        <v/>
      </c>
      <c r="FC150" s="59" t="str">
        <f t="shared" si="288"/>
        <v/>
      </c>
      <c r="FD150" s="59" t="str">
        <f t="shared" si="289"/>
        <v/>
      </c>
      <c r="FE150" s="59" t="str">
        <f t="shared" si="290"/>
        <v/>
      </c>
      <c r="FF150" s="59" t="str">
        <f t="shared" si="291"/>
        <v/>
      </c>
      <c r="FG150" s="59" t="str">
        <f t="shared" si="292"/>
        <v/>
      </c>
      <c r="FH150" s="59" t="str">
        <f t="shared" si="293"/>
        <v/>
      </c>
      <c r="FI150" s="59" t="str">
        <f t="shared" si="294"/>
        <v/>
      </c>
      <c r="FJ150" s="59" t="str">
        <f t="shared" si="295"/>
        <v/>
      </c>
      <c r="FK150" s="59" t="str">
        <f t="shared" si="296"/>
        <v/>
      </c>
      <c r="FL150" s="59" t="str">
        <f t="shared" si="297"/>
        <v/>
      </c>
      <c r="FM150" s="59" t="str">
        <f t="shared" si="298"/>
        <v/>
      </c>
    </row>
    <row r="151" spans="72:169" x14ac:dyDescent="0.25">
      <c r="BT151" s="58" t="str">
        <f t="shared" si="201"/>
        <v/>
      </c>
      <c r="BU151" s="59" t="str">
        <f t="shared" si="202"/>
        <v/>
      </c>
      <c r="BV151" s="59" t="str">
        <f t="shared" si="203"/>
        <v/>
      </c>
      <c r="BW151" s="59" t="str">
        <f t="shared" si="204"/>
        <v/>
      </c>
      <c r="BX151" s="59" t="str">
        <f t="shared" si="205"/>
        <v/>
      </c>
      <c r="BY151" s="59" t="str">
        <f t="shared" si="206"/>
        <v/>
      </c>
      <c r="BZ151" s="59" t="str">
        <f t="shared" si="207"/>
        <v/>
      </c>
      <c r="CA151" s="59" t="str">
        <f t="shared" si="208"/>
        <v/>
      </c>
      <c r="CB151" s="59" t="str">
        <f t="shared" si="209"/>
        <v/>
      </c>
      <c r="CC151" s="59" t="str">
        <f t="shared" si="210"/>
        <v/>
      </c>
      <c r="CD151" s="59" t="str">
        <f t="shared" si="211"/>
        <v/>
      </c>
      <c r="CE151" s="59" t="str">
        <f t="shared" si="212"/>
        <v/>
      </c>
      <c r="CF151" s="59" t="str">
        <f t="shared" si="213"/>
        <v/>
      </c>
      <c r="CG151" s="59" t="str">
        <f t="shared" si="214"/>
        <v/>
      </c>
      <c r="CH151" s="59" t="str">
        <f t="shared" si="215"/>
        <v/>
      </c>
      <c r="CI151" s="59" t="str">
        <f t="shared" si="216"/>
        <v/>
      </c>
      <c r="CJ151" s="59" t="str">
        <f t="shared" si="217"/>
        <v/>
      </c>
      <c r="CK151" s="59" t="str">
        <f t="shared" si="218"/>
        <v/>
      </c>
      <c r="CL151" s="59" t="str">
        <f t="shared" si="219"/>
        <v/>
      </c>
      <c r="CM151" s="59" t="str">
        <f t="shared" si="220"/>
        <v/>
      </c>
      <c r="CN151" s="59" t="str">
        <f t="shared" si="221"/>
        <v/>
      </c>
      <c r="CO151" s="59" t="str">
        <f t="shared" si="222"/>
        <v/>
      </c>
      <c r="CP151" s="59" t="str">
        <f t="shared" si="223"/>
        <v/>
      </c>
      <c r="CQ151" s="59" t="str">
        <f t="shared" si="224"/>
        <v/>
      </c>
      <c r="CR151" s="59" t="str">
        <f t="shared" si="225"/>
        <v/>
      </c>
      <c r="CS151" s="59" t="str">
        <f t="shared" si="226"/>
        <v/>
      </c>
      <c r="CT151" s="59" t="str">
        <f t="shared" si="227"/>
        <v/>
      </c>
      <c r="CU151" s="59" t="str">
        <f t="shared" si="228"/>
        <v/>
      </c>
      <c r="CV151" s="59" t="str">
        <f t="shared" si="229"/>
        <v/>
      </c>
      <c r="CW151" s="59" t="str">
        <f t="shared" si="230"/>
        <v/>
      </c>
      <c r="CX151" s="59" t="str">
        <f t="shared" si="231"/>
        <v/>
      </c>
      <c r="CY151" s="59" t="str">
        <f t="shared" si="232"/>
        <v/>
      </c>
      <c r="CZ151" s="59" t="str">
        <f t="shared" si="233"/>
        <v/>
      </c>
      <c r="DA151" s="59" t="str">
        <f t="shared" si="234"/>
        <v/>
      </c>
      <c r="DB151" s="59" t="str">
        <f t="shared" si="235"/>
        <v/>
      </c>
      <c r="DC151" s="59" t="str">
        <f t="shared" si="236"/>
        <v/>
      </c>
      <c r="DD151" s="59" t="str">
        <f t="shared" si="237"/>
        <v/>
      </c>
      <c r="DE151" s="59" t="str">
        <f t="shared" si="238"/>
        <v/>
      </c>
      <c r="DF151" s="59" t="str">
        <f t="shared" si="239"/>
        <v/>
      </c>
      <c r="DG151" s="59" t="str">
        <f t="shared" si="240"/>
        <v/>
      </c>
      <c r="DH151" s="59" t="str">
        <f t="shared" si="241"/>
        <v/>
      </c>
      <c r="DI151" s="59" t="str">
        <f t="shared" si="242"/>
        <v/>
      </c>
      <c r="DJ151" s="59" t="str">
        <f t="shared" si="243"/>
        <v/>
      </c>
      <c r="DK151" s="59" t="str">
        <f t="shared" si="244"/>
        <v/>
      </c>
      <c r="DL151" s="59" t="str">
        <f t="shared" si="245"/>
        <v/>
      </c>
      <c r="DM151" s="59" t="str">
        <f t="shared" si="246"/>
        <v/>
      </c>
      <c r="DN151" s="59" t="str">
        <f t="shared" si="247"/>
        <v/>
      </c>
      <c r="DO151" s="59" t="str">
        <f t="shared" si="248"/>
        <v/>
      </c>
      <c r="DP151" s="59" t="str">
        <f t="shared" si="249"/>
        <v/>
      </c>
      <c r="DQ151" s="59" t="str">
        <f t="shared" si="250"/>
        <v/>
      </c>
      <c r="DR151" s="59" t="str">
        <f t="shared" si="251"/>
        <v/>
      </c>
      <c r="DS151" s="59" t="str">
        <f t="shared" si="252"/>
        <v/>
      </c>
      <c r="DT151" s="59" t="str">
        <f t="shared" si="253"/>
        <v/>
      </c>
      <c r="DU151" s="59" t="str">
        <f t="shared" si="254"/>
        <v/>
      </c>
      <c r="DV151" s="59" t="str">
        <f t="shared" si="255"/>
        <v/>
      </c>
      <c r="DW151" s="59" t="str">
        <f t="shared" si="256"/>
        <v/>
      </c>
      <c r="DX151" s="59" t="str">
        <f t="shared" si="257"/>
        <v/>
      </c>
      <c r="DY151" s="59" t="str">
        <f t="shared" si="258"/>
        <v/>
      </c>
      <c r="DZ151" s="59" t="str">
        <f t="shared" si="259"/>
        <v/>
      </c>
      <c r="EA151" s="59" t="str">
        <f t="shared" si="260"/>
        <v/>
      </c>
      <c r="EB151" s="59" t="str">
        <f t="shared" si="261"/>
        <v/>
      </c>
      <c r="EC151" s="59" t="str">
        <f t="shared" si="262"/>
        <v/>
      </c>
      <c r="ED151" s="59" t="str">
        <f t="shared" si="263"/>
        <v/>
      </c>
      <c r="EE151" s="59" t="str">
        <f t="shared" si="264"/>
        <v/>
      </c>
      <c r="EF151" s="59" t="str">
        <f t="shared" si="265"/>
        <v/>
      </c>
      <c r="EG151" s="59" t="str">
        <f t="shared" si="266"/>
        <v/>
      </c>
      <c r="EH151" s="59" t="str">
        <f t="shared" si="267"/>
        <v/>
      </c>
      <c r="EI151" s="59" t="str">
        <f t="shared" si="268"/>
        <v/>
      </c>
      <c r="EJ151" s="59" t="str">
        <f t="shared" si="269"/>
        <v/>
      </c>
      <c r="EK151" s="59" t="str">
        <f t="shared" si="270"/>
        <v/>
      </c>
      <c r="EL151" s="59" t="str">
        <f t="shared" si="271"/>
        <v/>
      </c>
      <c r="EM151" s="59" t="str">
        <f t="shared" si="272"/>
        <v/>
      </c>
      <c r="EN151" s="59" t="str">
        <f t="shared" si="273"/>
        <v/>
      </c>
      <c r="EO151" s="59" t="str">
        <f t="shared" si="274"/>
        <v/>
      </c>
      <c r="EP151" s="59" t="str">
        <f t="shared" si="275"/>
        <v/>
      </c>
      <c r="EQ151" s="59" t="str">
        <f t="shared" si="276"/>
        <v/>
      </c>
      <c r="ER151" s="59" t="str">
        <f t="shared" si="277"/>
        <v/>
      </c>
      <c r="ES151" s="59" t="str">
        <f t="shared" si="278"/>
        <v/>
      </c>
      <c r="ET151" s="59" t="str">
        <f t="shared" si="279"/>
        <v/>
      </c>
      <c r="EU151" s="59" t="str">
        <f t="shared" si="280"/>
        <v/>
      </c>
      <c r="EV151" s="59" t="str">
        <f t="shared" si="281"/>
        <v/>
      </c>
      <c r="EW151" s="59" t="str">
        <f t="shared" si="282"/>
        <v/>
      </c>
      <c r="EX151" s="59" t="str">
        <f t="shared" si="283"/>
        <v/>
      </c>
      <c r="EY151" s="59" t="str">
        <f t="shared" si="284"/>
        <v/>
      </c>
      <c r="EZ151" s="59" t="str">
        <f t="shared" si="285"/>
        <v/>
      </c>
      <c r="FA151" s="59" t="str">
        <f t="shared" si="286"/>
        <v/>
      </c>
      <c r="FB151" s="59" t="str">
        <f t="shared" si="287"/>
        <v/>
      </c>
      <c r="FC151" s="59" t="str">
        <f t="shared" si="288"/>
        <v/>
      </c>
      <c r="FD151" s="59" t="str">
        <f t="shared" si="289"/>
        <v/>
      </c>
      <c r="FE151" s="59" t="str">
        <f t="shared" si="290"/>
        <v/>
      </c>
      <c r="FF151" s="59" t="str">
        <f t="shared" si="291"/>
        <v/>
      </c>
      <c r="FG151" s="59" t="str">
        <f t="shared" si="292"/>
        <v/>
      </c>
      <c r="FH151" s="59" t="str">
        <f t="shared" si="293"/>
        <v/>
      </c>
      <c r="FI151" s="59" t="str">
        <f t="shared" si="294"/>
        <v/>
      </c>
      <c r="FJ151" s="59" t="str">
        <f t="shared" si="295"/>
        <v/>
      </c>
      <c r="FK151" s="59" t="str">
        <f t="shared" si="296"/>
        <v/>
      </c>
      <c r="FL151" s="59" t="str">
        <f t="shared" si="297"/>
        <v/>
      </c>
      <c r="FM151" s="59" t="str">
        <f t="shared" si="298"/>
        <v/>
      </c>
    </row>
    <row r="152" spans="72:169" x14ac:dyDescent="0.25">
      <c r="BT152" s="58" t="str">
        <f t="shared" si="201"/>
        <v/>
      </c>
      <c r="BU152" s="59" t="str">
        <f t="shared" si="202"/>
        <v/>
      </c>
      <c r="BV152" s="59" t="str">
        <f t="shared" si="203"/>
        <v/>
      </c>
      <c r="BW152" s="59" t="str">
        <f t="shared" si="204"/>
        <v/>
      </c>
      <c r="BX152" s="59" t="str">
        <f t="shared" si="205"/>
        <v/>
      </c>
      <c r="BY152" s="59" t="str">
        <f t="shared" si="206"/>
        <v/>
      </c>
      <c r="BZ152" s="59" t="str">
        <f t="shared" si="207"/>
        <v/>
      </c>
      <c r="CA152" s="59" t="str">
        <f t="shared" si="208"/>
        <v/>
      </c>
      <c r="CB152" s="59" t="str">
        <f t="shared" si="209"/>
        <v/>
      </c>
      <c r="CC152" s="59" t="str">
        <f t="shared" si="210"/>
        <v/>
      </c>
      <c r="CD152" s="59" t="str">
        <f t="shared" si="211"/>
        <v/>
      </c>
      <c r="CE152" s="59" t="str">
        <f t="shared" si="212"/>
        <v/>
      </c>
      <c r="CF152" s="59" t="str">
        <f t="shared" si="213"/>
        <v/>
      </c>
      <c r="CG152" s="59" t="str">
        <f t="shared" si="214"/>
        <v/>
      </c>
      <c r="CH152" s="59" t="str">
        <f t="shared" si="215"/>
        <v/>
      </c>
      <c r="CI152" s="59" t="str">
        <f t="shared" si="216"/>
        <v/>
      </c>
      <c r="CJ152" s="59" t="str">
        <f t="shared" si="217"/>
        <v/>
      </c>
      <c r="CK152" s="59" t="str">
        <f t="shared" si="218"/>
        <v/>
      </c>
      <c r="CL152" s="59" t="str">
        <f t="shared" si="219"/>
        <v/>
      </c>
      <c r="CM152" s="59" t="str">
        <f t="shared" si="220"/>
        <v/>
      </c>
      <c r="CN152" s="59" t="str">
        <f t="shared" si="221"/>
        <v/>
      </c>
      <c r="CO152" s="59" t="str">
        <f t="shared" si="222"/>
        <v/>
      </c>
      <c r="CP152" s="59" t="str">
        <f t="shared" si="223"/>
        <v/>
      </c>
      <c r="CQ152" s="59" t="str">
        <f t="shared" si="224"/>
        <v/>
      </c>
      <c r="CR152" s="59" t="str">
        <f t="shared" si="225"/>
        <v/>
      </c>
      <c r="CS152" s="59" t="str">
        <f t="shared" si="226"/>
        <v/>
      </c>
      <c r="CT152" s="59" t="str">
        <f t="shared" si="227"/>
        <v/>
      </c>
      <c r="CU152" s="59" t="str">
        <f t="shared" si="228"/>
        <v/>
      </c>
      <c r="CV152" s="59" t="str">
        <f t="shared" si="229"/>
        <v/>
      </c>
      <c r="CW152" s="59" t="str">
        <f t="shared" si="230"/>
        <v/>
      </c>
      <c r="CX152" s="59" t="str">
        <f t="shared" si="231"/>
        <v/>
      </c>
      <c r="CY152" s="59" t="str">
        <f t="shared" si="232"/>
        <v/>
      </c>
      <c r="CZ152" s="59" t="str">
        <f t="shared" si="233"/>
        <v/>
      </c>
      <c r="DA152" s="59" t="str">
        <f t="shared" si="234"/>
        <v/>
      </c>
      <c r="DB152" s="59" t="str">
        <f t="shared" si="235"/>
        <v/>
      </c>
      <c r="DC152" s="59" t="str">
        <f t="shared" si="236"/>
        <v/>
      </c>
      <c r="DD152" s="59" t="str">
        <f t="shared" si="237"/>
        <v/>
      </c>
      <c r="DE152" s="59" t="str">
        <f t="shared" si="238"/>
        <v/>
      </c>
      <c r="DF152" s="59" t="str">
        <f t="shared" si="239"/>
        <v/>
      </c>
      <c r="DG152" s="59" t="str">
        <f t="shared" si="240"/>
        <v/>
      </c>
      <c r="DH152" s="59" t="str">
        <f t="shared" si="241"/>
        <v/>
      </c>
      <c r="DI152" s="59" t="str">
        <f t="shared" si="242"/>
        <v/>
      </c>
      <c r="DJ152" s="59" t="str">
        <f t="shared" si="243"/>
        <v/>
      </c>
      <c r="DK152" s="59" t="str">
        <f t="shared" si="244"/>
        <v/>
      </c>
      <c r="DL152" s="59" t="str">
        <f t="shared" si="245"/>
        <v/>
      </c>
      <c r="DM152" s="59" t="str">
        <f t="shared" si="246"/>
        <v/>
      </c>
      <c r="DN152" s="59" t="str">
        <f t="shared" si="247"/>
        <v/>
      </c>
      <c r="DO152" s="59" t="str">
        <f t="shared" si="248"/>
        <v/>
      </c>
      <c r="DP152" s="59" t="str">
        <f t="shared" si="249"/>
        <v/>
      </c>
      <c r="DQ152" s="59" t="str">
        <f t="shared" si="250"/>
        <v/>
      </c>
      <c r="DR152" s="59" t="str">
        <f t="shared" si="251"/>
        <v/>
      </c>
      <c r="DS152" s="59" t="str">
        <f t="shared" si="252"/>
        <v/>
      </c>
      <c r="DT152" s="59" t="str">
        <f t="shared" si="253"/>
        <v/>
      </c>
      <c r="DU152" s="59" t="str">
        <f t="shared" si="254"/>
        <v/>
      </c>
      <c r="DV152" s="59" t="str">
        <f t="shared" si="255"/>
        <v/>
      </c>
      <c r="DW152" s="59" t="str">
        <f t="shared" si="256"/>
        <v/>
      </c>
      <c r="DX152" s="59" t="str">
        <f t="shared" si="257"/>
        <v/>
      </c>
      <c r="DY152" s="59" t="str">
        <f t="shared" si="258"/>
        <v/>
      </c>
      <c r="DZ152" s="59" t="str">
        <f t="shared" si="259"/>
        <v/>
      </c>
      <c r="EA152" s="59" t="str">
        <f t="shared" si="260"/>
        <v/>
      </c>
      <c r="EB152" s="59" t="str">
        <f t="shared" si="261"/>
        <v/>
      </c>
      <c r="EC152" s="59" t="str">
        <f t="shared" si="262"/>
        <v/>
      </c>
      <c r="ED152" s="59" t="str">
        <f t="shared" si="263"/>
        <v/>
      </c>
      <c r="EE152" s="59" t="str">
        <f t="shared" si="264"/>
        <v/>
      </c>
      <c r="EF152" s="59" t="str">
        <f t="shared" si="265"/>
        <v/>
      </c>
      <c r="EG152" s="59" t="str">
        <f t="shared" si="266"/>
        <v/>
      </c>
      <c r="EH152" s="59" t="str">
        <f t="shared" si="267"/>
        <v/>
      </c>
      <c r="EI152" s="59" t="str">
        <f t="shared" si="268"/>
        <v/>
      </c>
      <c r="EJ152" s="59" t="str">
        <f t="shared" si="269"/>
        <v/>
      </c>
      <c r="EK152" s="59" t="str">
        <f t="shared" si="270"/>
        <v/>
      </c>
      <c r="EL152" s="59" t="str">
        <f t="shared" si="271"/>
        <v/>
      </c>
      <c r="EM152" s="59" t="str">
        <f t="shared" si="272"/>
        <v/>
      </c>
      <c r="EN152" s="59" t="str">
        <f t="shared" si="273"/>
        <v/>
      </c>
      <c r="EO152" s="59" t="str">
        <f t="shared" si="274"/>
        <v/>
      </c>
      <c r="EP152" s="59" t="str">
        <f t="shared" si="275"/>
        <v/>
      </c>
      <c r="EQ152" s="59" t="str">
        <f t="shared" si="276"/>
        <v/>
      </c>
      <c r="ER152" s="59" t="str">
        <f t="shared" si="277"/>
        <v/>
      </c>
      <c r="ES152" s="59" t="str">
        <f t="shared" si="278"/>
        <v/>
      </c>
      <c r="ET152" s="59" t="str">
        <f t="shared" si="279"/>
        <v/>
      </c>
      <c r="EU152" s="59" t="str">
        <f t="shared" si="280"/>
        <v/>
      </c>
      <c r="EV152" s="59" t="str">
        <f t="shared" si="281"/>
        <v/>
      </c>
      <c r="EW152" s="59" t="str">
        <f t="shared" si="282"/>
        <v/>
      </c>
      <c r="EX152" s="59" t="str">
        <f t="shared" si="283"/>
        <v/>
      </c>
      <c r="EY152" s="59" t="str">
        <f t="shared" si="284"/>
        <v/>
      </c>
      <c r="EZ152" s="59" t="str">
        <f t="shared" si="285"/>
        <v/>
      </c>
      <c r="FA152" s="59" t="str">
        <f t="shared" si="286"/>
        <v/>
      </c>
      <c r="FB152" s="59" t="str">
        <f t="shared" si="287"/>
        <v/>
      </c>
      <c r="FC152" s="59" t="str">
        <f t="shared" si="288"/>
        <v/>
      </c>
      <c r="FD152" s="59" t="str">
        <f t="shared" si="289"/>
        <v/>
      </c>
      <c r="FE152" s="59" t="str">
        <f t="shared" si="290"/>
        <v/>
      </c>
      <c r="FF152" s="59" t="str">
        <f t="shared" si="291"/>
        <v/>
      </c>
      <c r="FG152" s="59" t="str">
        <f t="shared" si="292"/>
        <v/>
      </c>
      <c r="FH152" s="59" t="str">
        <f t="shared" si="293"/>
        <v/>
      </c>
      <c r="FI152" s="59" t="str">
        <f t="shared" si="294"/>
        <v/>
      </c>
      <c r="FJ152" s="59" t="str">
        <f t="shared" si="295"/>
        <v/>
      </c>
      <c r="FK152" s="59" t="str">
        <f t="shared" si="296"/>
        <v/>
      </c>
      <c r="FL152" s="59" t="str">
        <f t="shared" si="297"/>
        <v/>
      </c>
      <c r="FM152" s="59" t="str">
        <f t="shared" si="298"/>
        <v/>
      </c>
    </row>
    <row r="153" spans="72:169" x14ac:dyDescent="0.25">
      <c r="BT153" s="58" t="str">
        <f t="shared" si="201"/>
        <v/>
      </c>
      <c r="BU153" s="59" t="str">
        <f t="shared" si="202"/>
        <v/>
      </c>
      <c r="BV153" s="59" t="str">
        <f t="shared" si="203"/>
        <v/>
      </c>
      <c r="BW153" s="59" t="str">
        <f t="shared" si="204"/>
        <v/>
      </c>
      <c r="BX153" s="59" t="str">
        <f t="shared" si="205"/>
        <v/>
      </c>
      <c r="BY153" s="59" t="str">
        <f t="shared" si="206"/>
        <v/>
      </c>
      <c r="BZ153" s="59" t="str">
        <f t="shared" si="207"/>
        <v/>
      </c>
      <c r="CA153" s="59" t="str">
        <f t="shared" si="208"/>
        <v/>
      </c>
      <c r="CB153" s="59" t="str">
        <f t="shared" si="209"/>
        <v/>
      </c>
      <c r="CC153" s="59" t="str">
        <f t="shared" si="210"/>
        <v/>
      </c>
      <c r="CD153" s="59" t="str">
        <f t="shared" si="211"/>
        <v/>
      </c>
      <c r="CE153" s="59" t="str">
        <f t="shared" si="212"/>
        <v/>
      </c>
      <c r="CF153" s="59" t="str">
        <f t="shared" si="213"/>
        <v/>
      </c>
      <c r="CG153" s="59" t="str">
        <f t="shared" si="214"/>
        <v/>
      </c>
      <c r="CH153" s="59" t="str">
        <f t="shared" si="215"/>
        <v/>
      </c>
      <c r="CI153" s="59" t="str">
        <f t="shared" si="216"/>
        <v/>
      </c>
      <c r="CJ153" s="59" t="str">
        <f t="shared" si="217"/>
        <v/>
      </c>
      <c r="CK153" s="59" t="str">
        <f t="shared" si="218"/>
        <v/>
      </c>
      <c r="CL153" s="59" t="str">
        <f t="shared" si="219"/>
        <v/>
      </c>
      <c r="CM153" s="59" t="str">
        <f t="shared" si="220"/>
        <v/>
      </c>
      <c r="CN153" s="59" t="str">
        <f t="shared" si="221"/>
        <v/>
      </c>
      <c r="CO153" s="59" t="str">
        <f t="shared" si="222"/>
        <v/>
      </c>
      <c r="CP153" s="59" t="str">
        <f t="shared" si="223"/>
        <v/>
      </c>
      <c r="CQ153" s="59" t="str">
        <f t="shared" si="224"/>
        <v/>
      </c>
      <c r="CR153" s="59" t="str">
        <f t="shared" si="225"/>
        <v/>
      </c>
      <c r="CS153" s="59" t="str">
        <f t="shared" si="226"/>
        <v/>
      </c>
      <c r="CT153" s="59" t="str">
        <f t="shared" si="227"/>
        <v/>
      </c>
      <c r="CU153" s="59" t="str">
        <f t="shared" si="228"/>
        <v/>
      </c>
      <c r="CV153" s="59" t="str">
        <f t="shared" si="229"/>
        <v/>
      </c>
      <c r="CW153" s="59" t="str">
        <f t="shared" si="230"/>
        <v/>
      </c>
      <c r="CX153" s="59" t="str">
        <f t="shared" si="231"/>
        <v/>
      </c>
      <c r="CY153" s="59" t="str">
        <f t="shared" si="232"/>
        <v/>
      </c>
      <c r="CZ153" s="59" t="str">
        <f t="shared" si="233"/>
        <v/>
      </c>
      <c r="DA153" s="59" t="str">
        <f t="shared" si="234"/>
        <v/>
      </c>
      <c r="DB153" s="59" t="str">
        <f t="shared" si="235"/>
        <v/>
      </c>
      <c r="DC153" s="59" t="str">
        <f t="shared" si="236"/>
        <v/>
      </c>
      <c r="DD153" s="59" t="str">
        <f t="shared" si="237"/>
        <v/>
      </c>
      <c r="DE153" s="59" t="str">
        <f t="shared" si="238"/>
        <v/>
      </c>
      <c r="DF153" s="59" t="str">
        <f t="shared" si="239"/>
        <v/>
      </c>
      <c r="DG153" s="59" t="str">
        <f t="shared" si="240"/>
        <v/>
      </c>
      <c r="DH153" s="59" t="str">
        <f t="shared" si="241"/>
        <v/>
      </c>
      <c r="DI153" s="59" t="str">
        <f t="shared" si="242"/>
        <v/>
      </c>
      <c r="DJ153" s="59" t="str">
        <f t="shared" si="243"/>
        <v/>
      </c>
      <c r="DK153" s="59" t="str">
        <f t="shared" si="244"/>
        <v/>
      </c>
      <c r="DL153" s="59" t="str">
        <f t="shared" si="245"/>
        <v/>
      </c>
      <c r="DM153" s="59" t="str">
        <f t="shared" si="246"/>
        <v/>
      </c>
      <c r="DN153" s="59" t="str">
        <f t="shared" si="247"/>
        <v/>
      </c>
      <c r="DO153" s="59" t="str">
        <f t="shared" si="248"/>
        <v/>
      </c>
      <c r="DP153" s="59" t="str">
        <f t="shared" si="249"/>
        <v/>
      </c>
      <c r="DQ153" s="59" t="str">
        <f t="shared" si="250"/>
        <v/>
      </c>
      <c r="DR153" s="59" t="str">
        <f t="shared" si="251"/>
        <v/>
      </c>
      <c r="DS153" s="59" t="str">
        <f t="shared" si="252"/>
        <v/>
      </c>
      <c r="DT153" s="59" t="str">
        <f t="shared" si="253"/>
        <v/>
      </c>
      <c r="DU153" s="59" t="str">
        <f t="shared" si="254"/>
        <v/>
      </c>
      <c r="DV153" s="59" t="str">
        <f t="shared" si="255"/>
        <v/>
      </c>
      <c r="DW153" s="59" t="str">
        <f t="shared" si="256"/>
        <v/>
      </c>
      <c r="DX153" s="59" t="str">
        <f t="shared" si="257"/>
        <v/>
      </c>
      <c r="DY153" s="59" t="str">
        <f t="shared" si="258"/>
        <v/>
      </c>
      <c r="DZ153" s="59" t="str">
        <f t="shared" si="259"/>
        <v/>
      </c>
      <c r="EA153" s="59" t="str">
        <f t="shared" si="260"/>
        <v/>
      </c>
      <c r="EB153" s="59" t="str">
        <f t="shared" si="261"/>
        <v/>
      </c>
      <c r="EC153" s="59" t="str">
        <f t="shared" si="262"/>
        <v/>
      </c>
      <c r="ED153" s="59" t="str">
        <f t="shared" si="263"/>
        <v/>
      </c>
      <c r="EE153" s="59" t="str">
        <f t="shared" si="264"/>
        <v/>
      </c>
      <c r="EF153" s="59" t="str">
        <f t="shared" si="265"/>
        <v/>
      </c>
      <c r="EG153" s="59" t="str">
        <f t="shared" si="266"/>
        <v/>
      </c>
      <c r="EH153" s="59" t="str">
        <f t="shared" si="267"/>
        <v/>
      </c>
      <c r="EI153" s="59" t="str">
        <f t="shared" si="268"/>
        <v/>
      </c>
      <c r="EJ153" s="59" t="str">
        <f t="shared" si="269"/>
        <v/>
      </c>
      <c r="EK153" s="59" t="str">
        <f t="shared" si="270"/>
        <v/>
      </c>
      <c r="EL153" s="59" t="str">
        <f t="shared" si="271"/>
        <v/>
      </c>
      <c r="EM153" s="59" t="str">
        <f t="shared" si="272"/>
        <v/>
      </c>
      <c r="EN153" s="59" t="str">
        <f t="shared" si="273"/>
        <v/>
      </c>
      <c r="EO153" s="59" t="str">
        <f t="shared" si="274"/>
        <v/>
      </c>
      <c r="EP153" s="59" t="str">
        <f t="shared" si="275"/>
        <v/>
      </c>
      <c r="EQ153" s="59" t="str">
        <f t="shared" si="276"/>
        <v/>
      </c>
      <c r="ER153" s="59" t="str">
        <f t="shared" si="277"/>
        <v/>
      </c>
      <c r="ES153" s="59" t="str">
        <f t="shared" si="278"/>
        <v/>
      </c>
      <c r="ET153" s="59" t="str">
        <f t="shared" si="279"/>
        <v/>
      </c>
      <c r="EU153" s="59" t="str">
        <f t="shared" si="280"/>
        <v/>
      </c>
      <c r="EV153" s="59" t="str">
        <f t="shared" si="281"/>
        <v/>
      </c>
      <c r="EW153" s="59" t="str">
        <f t="shared" si="282"/>
        <v/>
      </c>
      <c r="EX153" s="59" t="str">
        <f t="shared" si="283"/>
        <v/>
      </c>
      <c r="EY153" s="59" t="str">
        <f t="shared" si="284"/>
        <v/>
      </c>
      <c r="EZ153" s="59" t="str">
        <f t="shared" si="285"/>
        <v/>
      </c>
      <c r="FA153" s="59" t="str">
        <f t="shared" si="286"/>
        <v/>
      </c>
      <c r="FB153" s="59" t="str">
        <f t="shared" si="287"/>
        <v/>
      </c>
      <c r="FC153" s="59" t="str">
        <f t="shared" si="288"/>
        <v/>
      </c>
      <c r="FD153" s="59" t="str">
        <f t="shared" si="289"/>
        <v/>
      </c>
      <c r="FE153" s="59" t="str">
        <f t="shared" si="290"/>
        <v/>
      </c>
      <c r="FF153" s="59" t="str">
        <f t="shared" si="291"/>
        <v/>
      </c>
      <c r="FG153" s="59" t="str">
        <f t="shared" si="292"/>
        <v/>
      </c>
      <c r="FH153" s="59" t="str">
        <f t="shared" si="293"/>
        <v/>
      </c>
      <c r="FI153" s="59" t="str">
        <f t="shared" si="294"/>
        <v/>
      </c>
      <c r="FJ153" s="59" t="str">
        <f t="shared" si="295"/>
        <v/>
      </c>
      <c r="FK153" s="59" t="str">
        <f t="shared" si="296"/>
        <v/>
      </c>
      <c r="FL153" s="59" t="str">
        <f t="shared" si="297"/>
        <v/>
      </c>
      <c r="FM153" s="59" t="str">
        <f t="shared" si="298"/>
        <v/>
      </c>
    </row>
    <row r="154" spans="72:169" x14ac:dyDescent="0.25">
      <c r="BT154" s="58" t="str">
        <f t="shared" si="201"/>
        <v/>
      </c>
      <c r="BU154" s="59" t="str">
        <f t="shared" si="202"/>
        <v/>
      </c>
      <c r="BV154" s="59" t="str">
        <f t="shared" si="203"/>
        <v/>
      </c>
      <c r="BW154" s="59" t="str">
        <f t="shared" si="204"/>
        <v/>
      </c>
      <c r="BX154" s="59" t="str">
        <f t="shared" si="205"/>
        <v/>
      </c>
      <c r="BY154" s="59" t="str">
        <f t="shared" si="206"/>
        <v/>
      </c>
      <c r="BZ154" s="59" t="str">
        <f t="shared" si="207"/>
        <v/>
      </c>
      <c r="CA154" s="59" t="str">
        <f t="shared" si="208"/>
        <v/>
      </c>
      <c r="CB154" s="59" t="str">
        <f t="shared" si="209"/>
        <v/>
      </c>
      <c r="CC154" s="59" t="str">
        <f t="shared" si="210"/>
        <v/>
      </c>
      <c r="CD154" s="59" t="str">
        <f t="shared" si="211"/>
        <v/>
      </c>
      <c r="CE154" s="59" t="str">
        <f t="shared" si="212"/>
        <v/>
      </c>
      <c r="CF154" s="59" t="str">
        <f t="shared" si="213"/>
        <v/>
      </c>
      <c r="CG154" s="59" t="str">
        <f t="shared" si="214"/>
        <v/>
      </c>
      <c r="CH154" s="59" t="str">
        <f t="shared" si="215"/>
        <v/>
      </c>
      <c r="CI154" s="59" t="str">
        <f t="shared" si="216"/>
        <v/>
      </c>
      <c r="CJ154" s="59" t="str">
        <f t="shared" si="217"/>
        <v/>
      </c>
      <c r="CK154" s="59" t="str">
        <f t="shared" si="218"/>
        <v/>
      </c>
      <c r="CL154" s="59" t="str">
        <f t="shared" si="219"/>
        <v/>
      </c>
      <c r="CM154" s="59" t="str">
        <f t="shared" si="220"/>
        <v/>
      </c>
      <c r="CN154" s="59" t="str">
        <f t="shared" si="221"/>
        <v/>
      </c>
      <c r="CO154" s="59" t="str">
        <f t="shared" si="222"/>
        <v/>
      </c>
      <c r="CP154" s="59" t="str">
        <f t="shared" si="223"/>
        <v/>
      </c>
      <c r="CQ154" s="59" t="str">
        <f t="shared" si="224"/>
        <v/>
      </c>
      <c r="CR154" s="59" t="str">
        <f t="shared" si="225"/>
        <v/>
      </c>
      <c r="CS154" s="59" t="str">
        <f t="shared" si="226"/>
        <v/>
      </c>
      <c r="CT154" s="59" t="str">
        <f t="shared" si="227"/>
        <v/>
      </c>
      <c r="CU154" s="59" t="str">
        <f t="shared" si="228"/>
        <v/>
      </c>
      <c r="CV154" s="59" t="str">
        <f t="shared" si="229"/>
        <v/>
      </c>
      <c r="CW154" s="59" t="str">
        <f t="shared" si="230"/>
        <v/>
      </c>
      <c r="CX154" s="59" t="str">
        <f t="shared" si="231"/>
        <v/>
      </c>
      <c r="CY154" s="59" t="str">
        <f t="shared" si="232"/>
        <v/>
      </c>
      <c r="CZ154" s="59" t="str">
        <f t="shared" si="233"/>
        <v/>
      </c>
      <c r="DA154" s="59" t="str">
        <f t="shared" si="234"/>
        <v/>
      </c>
      <c r="DB154" s="59" t="str">
        <f t="shared" si="235"/>
        <v/>
      </c>
      <c r="DC154" s="59" t="str">
        <f t="shared" si="236"/>
        <v/>
      </c>
      <c r="DD154" s="59" t="str">
        <f t="shared" si="237"/>
        <v/>
      </c>
      <c r="DE154" s="59" t="str">
        <f t="shared" si="238"/>
        <v/>
      </c>
      <c r="DF154" s="59" t="str">
        <f t="shared" si="239"/>
        <v/>
      </c>
      <c r="DG154" s="59" t="str">
        <f t="shared" si="240"/>
        <v/>
      </c>
      <c r="DH154" s="59" t="str">
        <f t="shared" si="241"/>
        <v/>
      </c>
      <c r="DI154" s="59" t="str">
        <f t="shared" si="242"/>
        <v/>
      </c>
      <c r="DJ154" s="59" t="str">
        <f t="shared" si="243"/>
        <v/>
      </c>
      <c r="DK154" s="59" t="str">
        <f t="shared" si="244"/>
        <v/>
      </c>
      <c r="DL154" s="59" t="str">
        <f t="shared" si="245"/>
        <v/>
      </c>
      <c r="DM154" s="59" t="str">
        <f t="shared" si="246"/>
        <v/>
      </c>
      <c r="DN154" s="59" t="str">
        <f t="shared" si="247"/>
        <v/>
      </c>
      <c r="DO154" s="59" t="str">
        <f t="shared" si="248"/>
        <v/>
      </c>
      <c r="DP154" s="59" t="str">
        <f t="shared" si="249"/>
        <v/>
      </c>
      <c r="DQ154" s="59" t="str">
        <f t="shared" si="250"/>
        <v/>
      </c>
      <c r="DR154" s="59" t="str">
        <f t="shared" si="251"/>
        <v/>
      </c>
      <c r="DS154" s="59" t="str">
        <f t="shared" si="252"/>
        <v/>
      </c>
      <c r="DT154" s="59" t="str">
        <f t="shared" si="253"/>
        <v/>
      </c>
      <c r="DU154" s="59" t="str">
        <f t="shared" si="254"/>
        <v/>
      </c>
      <c r="DV154" s="59" t="str">
        <f t="shared" si="255"/>
        <v/>
      </c>
      <c r="DW154" s="59" t="str">
        <f t="shared" si="256"/>
        <v/>
      </c>
      <c r="DX154" s="59" t="str">
        <f t="shared" si="257"/>
        <v/>
      </c>
      <c r="DY154" s="59" t="str">
        <f t="shared" si="258"/>
        <v/>
      </c>
      <c r="DZ154" s="59" t="str">
        <f t="shared" si="259"/>
        <v/>
      </c>
      <c r="EA154" s="59" t="str">
        <f t="shared" si="260"/>
        <v/>
      </c>
      <c r="EB154" s="59" t="str">
        <f t="shared" si="261"/>
        <v/>
      </c>
      <c r="EC154" s="59" t="str">
        <f t="shared" si="262"/>
        <v/>
      </c>
      <c r="ED154" s="59" t="str">
        <f t="shared" si="263"/>
        <v/>
      </c>
      <c r="EE154" s="59" t="str">
        <f t="shared" si="264"/>
        <v/>
      </c>
      <c r="EF154" s="59" t="str">
        <f t="shared" si="265"/>
        <v/>
      </c>
      <c r="EG154" s="59" t="str">
        <f t="shared" si="266"/>
        <v/>
      </c>
      <c r="EH154" s="59" t="str">
        <f t="shared" si="267"/>
        <v/>
      </c>
      <c r="EI154" s="59" t="str">
        <f t="shared" si="268"/>
        <v/>
      </c>
      <c r="EJ154" s="59" t="str">
        <f t="shared" si="269"/>
        <v/>
      </c>
      <c r="EK154" s="59" t="str">
        <f t="shared" si="270"/>
        <v/>
      </c>
      <c r="EL154" s="59" t="str">
        <f t="shared" si="271"/>
        <v/>
      </c>
      <c r="EM154" s="59" t="str">
        <f t="shared" si="272"/>
        <v/>
      </c>
      <c r="EN154" s="59" t="str">
        <f t="shared" si="273"/>
        <v/>
      </c>
      <c r="EO154" s="59" t="str">
        <f t="shared" si="274"/>
        <v/>
      </c>
      <c r="EP154" s="59" t="str">
        <f t="shared" si="275"/>
        <v/>
      </c>
      <c r="EQ154" s="59" t="str">
        <f t="shared" si="276"/>
        <v/>
      </c>
      <c r="ER154" s="59" t="str">
        <f t="shared" si="277"/>
        <v/>
      </c>
      <c r="ES154" s="59" t="str">
        <f t="shared" si="278"/>
        <v/>
      </c>
      <c r="ET154" s="59" t="str">
        <f t="shared" si="279"/>
        <v/>
      </c>
      <c r="EU154" s="59" t="str">
        <f t="shared" si="280"/>
        <v/>
      </c>
      <c r="EV154" s="59" t="str">
        <f t="shared" si="281"/>
        <v/>
      </c>
      <c r="EW154" s="59" t="str">
        <f t="shared" si="282"/>
        <v/>
      </c>
      <c r="EX154" s="59" t="str">
        <f t="shared" si="283"/>
        <v/>
      </c>
      <c r="EY154" s="59" t="str">
        <f t="shared" si="284"/>
        <v/>
      </c>
      <c r="EZ154" s="59" t="str">
        <f t="shared" si="285"/>
        <v/>
      </c>
      <c r="FA154" s="59" t="str">
        <f t="shared" si="286"/>
        <v/>
      </c>
      <c r="FB154" s="59" t="str">
        <f t="shared" si="287"/>
        <v/>
      </c>
      <c r="FC154" s="59" t="str">
        <f t="shared" si="288"/>
        <v/>
      </c>
      <c r="FD154" s="59" t="str">
        <f t="shared" si="289"/>
        <v/>
      </c>
      <c r="FE154" s="59" t="str">
        <f t="shared" si="290"/>
        <v/>
      </c>
      <c r="FF154" s="59" t="str">
        <f t="shared" si="291"/>
        <v/>
      </c>
      <c r="FG154" s="59" t="str">
        <f t="shared" si="292"/>
        <v/>
      </c>
      <c r="FH154" s="59" t="str">
        <f t="shared" si="293"/>
        <v/>
      </c>
      <c r="FI154" s="59" t="str">
        <f t="shared" si="294"/>
        <v/>
      </c>
      <c r="FJ154" s="59" t="str">
        <f t="shared" si="295"/>
        <v/>
      </c>
      <c r="FK154" s="59" t="str">
        <f t="shared" si="296"/>
        <v/>
      </c>
      <c r="FL154" s="59" t="str">
        <f t="shared" si="297"/>
        <v/>
      </c>
      <c r="FM154" s="59" t="str">
        <f t="shared" si="298"/>
        <v/>
      </c>
    </row>
    <row r="155" spans="72:169" x14ac:dyDescent="0.25">
      <c r="BT155" s="58" t="str">
        <f t="shared" si="201"/>
        <v/>
      </c>
      <c r="BU155" s="59" t="str">
        <f t="shared" si="202"/>
        <v/>
      </c>
      <c r="BV155" s="59" t="str">
        <f t="shared" si="203"/>
        <v/>
      </c>
      <c r="BW155" s="59" t="str">
        <f t="shared" si="204"/>
        <v/>
      </c>
      <c r="BX155" s="59" t="str">
        <f t="shared" si="205"/>
        <v/>
      </c>
      <c r="BY155" s="59" t="str">
        <f t="shared" si="206"/>
        <v/>
      </c>
      <c r="BZ155" s="59" t="str">
        <f t="shared" si="207"/>
        <v/>
      </c>
      <c r="CA155" s="59" t="str">
        <f t="shared" si="208"/>
        <v/>
      </c>
      <c r="CB155" s="59" t="str">
        <f t="shared" si="209"/>
        <v/>
      </c>
      <c r="CC155" s="59" t="str">
        <f t="shared" si="210"/>
        <v/>
      </c>
      <c r="CD155" s="59" t="str">
        <f t="shared" si="211"/>
        <v/>
      </c>
      <c r="CE155" s="59" t="str">
        <f t="shared" si="212"/>
        <v/>
      </c>
      <c r="CF155" s="59" t="str">
        <f t="shared" si="213"/>
        <v/>
      </c>
      <c r="CG155" s="59" t="str">
        <f t="shared" si="214"/>
        <v/>
      </c>
      <c r="CH155" s="59" t="str">
        <f t="shared" si="215"/>
        <v/>
      </c>
      <c r="CI155" s="59" t="str">
        <f t="shared" si="216"/>
        <v/>
      </c>
      <c r="CJ155" s="59" t="str">
        <f t="shared" si="217"/>
        <v/>
      </c>
      <c r="CK155" s="59" t="str">
        <f t="shared" si="218"/>
        <v/>
      </c>
      <c r="CL155" s="59" t="str">
        <f t="shared" si="219"/>
        <v/>
      </c>
      <c r="CM155" s="59" t="str">
        <f t="shared" si="220"/>
        <v/>
      </c>
      <c r="CN155" s="59" t="str">
        <f t="shared" si="221"/>
        <v/>
      </c>
      <c r="CO155" s="59" t="str">
        <f t="shared" si="222"/>
        <v/>
      </c>
      <c r="CP155" s="59" t="str">
        <f t="shared" si="223"/>
        <v/>
      </c>
      <c r="CQ155" s="59" t="str">
        <f t="shared" si="224"/>
        <v/>
      </c>
      <c r="CR155" s="59" t="str">
        <f t="shared" si="225"/>
        <v/>
      </c>
      <c r="CS155" s="59" t="str">
        <f t="shared" si="226"/>
        <v/>
      </c>
      <c r="CT155" s="59" t="str">
        <f t="shared" si="227"/>
        <v/>
      </c>
      <c r="CU155" s="59" t="str">
        <f t="shared" si="228"/>
        <v/>
      </c>
      <c r="CV155" s="59" t="str">
        <f t="shared" si="229"/>
        <v/>
      </c>
      <c r="CW155" s="59" t="str">
        <f t="shared" si="230"/>
        <v/>
      </c>
      <c r="CX155" s="59" t="str">
        <f t="shared" si="231"/>
        <v/>
      </c>
      <c r="CY155" s="59" t="str">
        <f t="shared" si="232"/>
        <v/>
      </c>
      <c r="CZ155" s="59" t="str">
        <f t="shared" si="233"/>
        <v/>
      </c>
      <c r="DA155" s="59" t="str">
        <f t="shared" si="234"/>
        <v/>
      </c>
      <c r="DB155" s="59" t="str">
        <f t="shared" si="235"/>
        <v/>
      </c>
      <c r="DC155" s="59" t="str">
        <f t="shared" si="236"/>
        <v/>
      </c>
      <c r="DD155" s="59" t="str">
        <f t="shared" si="237"/>
        <v/>
      </c>
      <c r="DE155" s="59" t="str">
        <f t="shared" si="238"/>
        <v/>
      </c>
      <c r="DF155" s="59" t="str">
        <f t="shared" si="239"/>
        <v/>
      </c>
      <c r="DG155" s="59" t="str">
        <f t="shared" si="240"/>
        <v/>
      </c>
      <c r="DH155" s="59" t="str">
        <f t="shared" si="241"/>
        <v/>
      </c>
      <c r="DI155" s="59" t="str">
        <f t="shared" si="242"/>
        <v/>
      </c>
      <c r="DJ155" s="59" t="str">
        <f t="shared" si="243"/>
        <v/>
      </c>
      <c r="DK155" s="59" t="str">
        <f t="shared" si="244"/>
        <v/>
      </c>
      <c r="DL155" s="59" t="str">
        <f t="shared" si="245"/>
        <v/>
      </c>
      <c r="DM155" s="59" t="str">
        <f t="shared" si="246"/>
        <v/>
      </c>
      <c r="DN155" s="59" t="str">
        <f t="shared" si="247"/>
        <v/>
      </c>
      <c r="DO155" s="59" t="str">
        <f t="shared" si="248"/>
        <v/>
      </c>
      <c r="DP155" s="59" t="str">
        <f t="shared" si="249"/>
        <v/>
      </c>
      <c r="DQ155" s="59" t="str">
        <f t="shared" si="250"/>
        <v/>
      </c>
      <c r="DR155" s="59" t="str">
        <f t="shared" si="251"/>
        <v/>
      </c>
      <c r="DS155" s="59" t="str">
        <f t="shared" si="252"/>
        <v/>
      </c>
      <c r="DT155" s="59" t="str">
        <f t="shared" si="253"/>
        <v/>
      </c>
      <c r="DU155" s="59" t="str">
        <f t="shared" si="254"/>
        <v/>
      </c>
      <c r="DV155" s="59" t="str">
        <f t="shared" si="255"/>
        <v/>
      </c>
      <c r="DW155" s="59" t="str">
        <f t="shared" si="256"/>
        <v/>
      </c>
      <c r="DX155" s="59" t="str">
        <f t="shared" si="257"/>
        <v/>
      </c>
      <c r="DY155" s="59" t="str">
        <f t="shared" si="258"/>
        <v/>
      </c>
      <c r="DZ155" s="59" t="str">
        <f t="shared" si="259"/>
        <v/>
      </c>
      <c r="EA155" s="59" t="str">
        <f t="shared" si="260"/>
        <v/>
      </c>
      <c r="EB155" s="59" t="str">
        <f t="shared" si="261"/>
        <v/>
      </c>
      <c r="EC155" s="59" t="str">
        <f t="shared" si="262"/>
        <v/>
      </c>
      <c r="ED155" s="59" t="str">
        <f t="shared" si="263"/>
        <v/>
      </c>
      <c r="EE155" s="59" t="str">
        <f t="shared" si="264"/>
        <v/>
      </c>
      <c r="EF155" s="59" t="str">
        <f t="shared" si="265"/>
        <v/>
      </c>
      <c r="EG155" s="59" t="str">
        <f t="shared" si="266"/>
        <v/>
      </c>
      <c r="EH155" s="59" t="str">
        <f t="shared" si="267"/>
        <v/>
      </c>
      <c r="EI155" s="59" t="str">
        <f t="shared" si="268"/>
        <v/>
      </c>
      <c r="EJ155" s="59" t="str">
        <f t="shared" si="269"/>
        <v/>
      </c>
      <c r="EK155" s="59" t="str">
        <f t="shared" si="270"/>
        <v/>
      </c>
      <c r="EL155" s="59" t="str">
        <f t="shared" si="271"/>
        <v/>
      </c>
      <c r="EM155" s="59" t="str">
        <f t="shared" si="272"/>
        <v/>
      </c>
      <c r="EN155" s="59" t="str">
        <f t="shared" si="273"/>
        <v/>
      </c>
      <c r="EO155" s="59" t="str">
        <f t="shared" si="274"/>
        <v/>
      </c>
      <c r="EP155" s="59" t="str">
        <f t="shared" si="275"/>
        <v/>
      </c>
      <c r="EQ155" s="59" t="str">
        <f t="shared" si="276"/>
        <v/>
      </c>
      <c r="ER155" s="59" t="str">
        <f t="shared" si="277"/>
        <v/>
      </c>
      <c r="ES155" s="59" t="str">
        <f t="shared" si="278"/>
        <v/>
      </c>
      <c r="ET155" s="59" t="str">
        <f t="shared" si="279"/>
        <v/>
      </c>
      <c r="EU155" s="59" t="str">
        <f t="shared" si="280"/>
        <v/>
      </c>
      <c r="EV155" s="59" t="str">
        <f t="shared" si="281"/>
        <v/>
      </c>
      <c r="EW155" s="59" t="str">
        <f t="shared" si="282"/>
        <v/>
      </c>
      <c r="EX155" s="59" t="str">
        <f t="shared" si="283"/>
        <v/>
      </c>
      <c r="EY155" s="59" t="str">
        <f t="shared" si="284"/>
        <v/>
      </c>
      <c r="EZ155" s="59" t="str">
        <f t="shared" si="285"/>
        <v/>
      </c>
      <c r="FA155" s="59" t="str">
        <f t="shared" si="286"/>
        <v/>
      </c>
      <c r="FB155" s="59" t="str">
        <f t="shared" si="287"/>
        <v/>
      </c>
      <c r="FC155" s="59" t="str">
        <f t="shared" si="288"/>
        <v/>
      </c>
      <c r="FD155" s="59" t="str">
        <f t="shared" si="289"/>
        <v/>
      </c>
      <c r="FE155" s="59" t="str">
        <f t="shared" si="290"/>
        <v/>
      </c>
      <c r="FF155" s="59" t="str">
        <f t="shared" si="291"/>
        <v/>
      </c>
      <c r="FG155" s="59" t="str">
        <f t="shared" si="292"/>
        <v/>
      </c>
      <c r="FH155" s="59" t="str">
        <f t="shared" si="293"/>
        <v/>
      </c>
      <c r="FI155" s="59" t="str">
        <f t="shared" si="294"/>
        <v/>
      </c>
      <c r="FJ155" s="59" t="str">
        <f t="shared" si="295"/>
        <v/>
      </c>
      <c r="FK155" s="59" t="str">
        <f t="shared" si="296"/>
        <v/>
      </c>
      <c r="FL155" s="59" t="str">
        <f t="shared" si="297"/>
        <v/>
      </c>
      <c r="FM155" s="59" t="str">
        <f t="shared" si="298"/>
        <v/>
      </c>
    </row>
    <row r="156" spans="72:169" x14ac:dyDescent="0.25">
      <c r="BT156" s="58" t="str">
        <f t="shared" si="201"/>
        <v/>
      </c>
      <c r="BU156" s="59" t="str">
        <f t="shared" si="202"/>
        <v/>
      </c>
      <c r="BV156" s="59" t="str">
        <f t="shared" si="203"/>
        <v/>
      </c>
      <c r="BW156" s="59" t="str">
        <f t="shared" si="204"/>
        <v/>
      </c>
      <c r="BX156" s="59" t="str">
        <f t="shared" si="205"/>
        <v/>
      </c>
      <c r="BY156" s="59" t="str">
        <f t="shared" si="206"/>
        <v/>
      </c>
      <c r="BZ156" s="59" t="str">
        <f t="shared" si="207"/>
        <v/>
      </c>
      <c r="CA156" s="59" t="str">
        <f t="shared" si="208"/>
        <v/>
      </c>
      <c r="CB156" s="59" t="str">
        <f t="shared" si="209"/>
        <v/>
      </c>
      <c r="CC156" s="59" t="str">
        <f t="shared" si="210"/>
        <v/>
      </c>
      <c r="CD156" s="59" t="str">
        <f t="shared" si="211"/>
        <v/>
      </c>
      <c r="CE156" s="59" t="str">
        <f t="shared" si="212"/>
        <v/>
      </c>
      <c r="CF156" s="59" t="str">
        <f t="shared" si="213"/>
        <v/>
      </c>
      <c r="CG156" s="59" t="str">
        <f t="shared" si="214"/>
        <v/>
      </c>
      <c r="CH156" s="59" t="str">
        <f t="shared" si="215"/>
        <v/>
      </c>
      <c r="CI156" s="59" t="str">
        <f t="shared" si="216"/>
        <v/>
      </c>
      <c r="CJ156" s="59" t="str">
        <f t="shared" si="217"/>
        <v/>
      </c>
      <c r="CK156" s="59" t="str">
        <f t="shared" si="218"/>
        <v/>
      </c>
      <c r="CL156" s="59" t="str">
        <f t="shared" si="219"/>
        <v/>
      </c>
      <c r="CM156" s="59" t="str">
        <f t="shared" si="220"/>
        <v/>
      </c>
      <c r="CN156" s="59" t="str">
        <f t="shared" si="221"/>
        <v/>
      </c>
      <c r="CO156" s="59" t="str">
        <f t="shared" si="222"/>
        <v/>
      </c>
      <c r="CP156" s="59" t="str">
        <f t="shared" si="223"/>
        <v/>
      </c>
      <c r="CQ156" s="59" t="str">
        <f t="shared" si="224"/>
        <v/>
      </c>
      <c r="CR156" s="59" t="str">
        <f t="shared" si="225"/>
        <v/>
      </c>
      <c r="CS156" s="59" t="str">
        <f t="shared" si="226"/>
        <v/>
      </c>
      <c r="CT156" s="59" t="str">
        <f t="shared" si="227"/>
        <v/>
      </c>
      <c r="CU156" s="59" t="str">
        <f t="shared" si="228"/>
        <v/>
      </c>
      <c r="CV156" s="59" t="str">
        <f t="shared" si="229"/>
        <v/>
      </c>
      <c r="CW156" s="59" t="str">
        <f t="shared" si="230"/>
        <v/>
      </c>
      <c r="CX156" s="59" t="str">
        <f t="shared" si="231"/>
        <v/>
      </c>
      <c r="CY156" s="59" t="str">
        <f t="shared" si="232"/>
        <v/>
      </c>
      <c r="CZ156" s="59" t="str">
        <f t="shared" si="233"/>
        <v/>
      </c>
      <c r="DA156" s="59" t="str">
        <f t="shared" si="234"/>
        <v/>
      </c>
      <c r="DB156" s="59" t="str">
        <f t="shared" si="235"/>
        <v/>
      </c>
      <c r="DC156" s="59" t="str">
        <f t="shared" si="236"/>
        <v/>
      </c>
      <c r="DD156" s="59" t="str">
        <f t="shared" si="237"/>
        <v/>
      </c>
      <c r="DE156" s="59" t="str">
        <f t="shared" si="238"/>
        <v/>
      </c>
      <c r="DF156" s="59" t="str">
        <f t="shared" si="239"/>
        <v/>
      </c>
      <c r="DG156" s="59" t="str">
        <f t="shared" si="240"/>
        <v/>
      </c>
      <c r="DH156" s="59" t="str">
        <f t="shared" si="241"/>
        <v/>
      </c>
      <c r="DI156" s="59" t="str">
        <f t="shared" si="242"/>
        <v/>
      </c>
      <c r="DJ156" s="59" t="str">
        <f t="shared" si="243"/>
        <v/>
      </c>
      <c r="DK156" s="59" t="str">
        <f t="shared" si="244"/>
        <v/>
      </c>
      <c r="DL156" s="59" t="str">
        <f t="shared" si="245"/>
        <v/>
      </c>
      <c r="DM156" s="59" t="str">
        <f t="shared" si="246"/>
        <v/>
      </c>
      <c r="DN156" s="59" t="str">
        <f t="shared" si="247"/>
        <v/>
      </c>
      <c r="DO156" s="59" t="str">
        <f t="shared" si="248"/>
        <v/>
      </c>
      <c r="DP156" s="59" t="str">
        <f t="shared" si="249"/>
        <v/>
      </c>
      <c r="DQ156" s="59" t="str">
        <f t="shared" si="250"/>
        <v/>
      </c>
      <c r="DR156" s="59" t="str">
        <f t="shared" si="251"/>
        <v/>
      </c>
      <c r="DS156" s="59" t="str">
        <f t="shared" si="252"/>
        <v/>
      </c>
      <c r="DT156" s="59" t="str">
        <f t="shared" si="253"/>
        <v/>
      </c>
      <c r="DU156" s="59" t="str">
        <f t="shared" si="254"/>
        <v/>
      </c>
      <c r="DV156" s="59" t="str">
        <f t="shared" si="255"/>
        <v/>
      </c>
      <c r="DW156" s="59" t="str">
        <f t="shared" si="256"/>
        <v/>
      </c>
      <c r="DX156" s="59" t="str">
        <f t="shared" si="257"/>
        <v/>
      </c>
      <c r="DY156" s="59" t="str">
        <f t="shared" si="258"/>
        <v/>
      </c>
      <c r="DZ156" s="59" t="str">
        <f t="shared" si="259"/>
        <v/>
      </c>
      <c r="EA156" s="59" t="str">
        <f t="shared" si="260"/>
        <v/>
      </c>
      <c r="EB156" s="59" t="str">
        <f t="shared" si="261"/>
        <v/>
      </c>
      <c r="EC156" s="59" t="str">
        <f t="shared" si="262"/>
        <v/>
      </c>
      <c r="ED156" s="59" t="str">
        <f t="shared" si="263"/>
        <v/>
      </c>
      <c r="EE156" s="59" t="str">
        <f t="shared" si="264"/>
        <v/>
      </c>
      <c r="EF156" s="59" t="str">
        <f t="shared" si="265"/>
        <v/>
      </c>
      <c r="EG156" s="59" t="str">
        <f t="shared" si="266"/>
        <v/>
      </c>
      <c r="EH156" s="59" t="str">
        <f t="shared" si="267"/>
        <v/>
      </c>
      <c r="EI156" s="59" t="str">
        <f t="shared" si="268"/>
        <v/>
      </c>
      <c r="EJ156" s="59" t="str">
        <f t="shared" si="269"/>
        <v/>
      </c>
      <c r="EK156" s="59" t="str">
        <f t="shared" si="270"/>
        <v/>
      </c>
      <c r="EL156" s="59" t="str">
        <f t="shared" si="271"/>
        <v/>
      </c>
      <c r="EM156" s="59" t="str">
        <f t="shared" si="272"/>
        <v/>
      </c>
      <c r="EN156" s="59" t="str">
        <f t="shared" si="273"/>
        <v/>
      </c>
      <c r="EO156" s="59" t="str">
        <f t="shared" si="274"/>
        <v/>
      </c>
      <c r="EP156" s="59" t="str">
        <f t="shared" si="275"/>
        <v/>
      </c>
      <c r="EQ156" s="59" t="str">
        <f t="shared" si="276"/>
        <v/>
      </c>
      <c r="ER156" s="59" t="str">
        <f t="shared" si="277"/>
        <v/>
      </c>
      <c r="ES156" s="59" t="str">
        <f t="shared" si="278"/>
        <v/>
      </c>
      <c r="ET156" s="59" t="str">
        <f t="shared" si="279"/>
        <v/>
      </c>
      <c r="EU156" s="59" t="str">
        <f t="shared" si="280"/>
        <v/>
      </c>
      <c r="EV156" s="59" t="str">
        <f t="shared" si="281"/>
        <v/>
      </c>
      <c r="EW156" s="59" t="str">
        <f t="shared" si="282"/>
        <v/>
      </c>
      <c r="EX156" s="59" t="str">
        <f t="shared" si="283"/>
        <v/>
      </c>
      <c r="EY156" s="59" t="str">
        <f t="shared" si="284"/>
        <v/>
      </c>
      <c r="EZ156" s="59" t="str">
        <f t="shared" si="285"/>
        <v/>
      </c>
      <c r="FA156" s="59" t="str">
        <f t="shared" si="286"/>
        <v/>
      </c>
      <c r="FB156" s="59" t="str">
        <f t="shared" si="287"/>
        <v/>
      </c>
      <c r="FC156" s="59" t="str">
        <f t="shared" si="288"/>
        <v/>
      </c>
      <c r="FD156" s="59" t="str">
        <f t="shared" si="289"/>
        <v/>
      </c>
      <c r="FE156" s="59" t="str">
        <f t="shared" si="290"/>
        <v/>
      </c>
      <c r="FF156" s="59" t="str">
        <f t="shared" si="291"/>
        <v/>
      </c>
      <c r="FG156" s="59" t="str">
        <f t="shared" si="292"/>
        <v/>
      </c>
      <c r="FH156" s="59" t="str">
        <f t="shared" si="293"/>
        <v/>
      </c>
      <c r="FI156" s="59" t="str">
        <f t="shared" si="294"/>
        <v/>
      </c>
      <c r="FJ156" s="59" t="str">
        <f t="shared" si="295"/>
        <v/>
      </c>
      <c r="FK156" s="59" t="str">
        <f t="shared" si="296"/>
        <v/>
      </c>
      <c r="FL156" s="59" t="str">
        <f t="shared" si="297"/>
        <v/>
      </c>
      <c r="FM156" s="59" t="str">
        <f t="shared" si="298"/>
        <v/>
      </c>
    </row>
    <row r="157" spans="72:169" x14ac:dyDescent="0.25">
      <c r="BT157" s="58" t="str">
        <f t="shared" si="201"/>
        <v/>
      </c>
      <c r="BU157" s="59" t="str">
        <f t="shared" si="202"/>
        <v/>
      </c>
      <c r="BV157" s="59" t="str">
        <f t="shared" si="203"/>
        <v/>
      </c>
      <c r="BW157" s="59" t="str">
        <f t="shared" si="204"/>
        <v/>
      </c>
      <c r="BX157" s="59" t="str">
        <f t="shared" si="205"/>
        <v/>
      </c>
      <c r="BY157" s="59" t="str">
        <f t="shared" si="206"/>
        <v/>
      </c>
      <c r="BZ157" s="59" t="str">
        <f t="shared" si="207"/>
        <v/>
      </c>
      <c r="CA157" s="59" t="str">
        <f t="shared" si="208"/>
        <v/>
      </c>
      <c r="CB157" s="59" t="str">
        <f t="shared" si="209"/>
        <v/>
      </c>
      <c r="CC157" s="59" t="str">
        <f t="shared" si="210"/>
        <v/>
      </c>
      <c r="CD157" s="59" t="str">
        <f t="shared" si="211"/>
        <v/>
      </c>
      <c r="CE157" s="59" t="str">
        <f t="shared" si="212"/>
        <v/>
      </c>
      <c r="CF157" s="59" t="str">
        <f t="shared" si="213"/>
        <v/>
      </c>
      <c r="CG157" s="59" t="str">
        <f t="shared" si="214"/>
        <v/>
      </c>
      <c r="CH157" s="59" t="str">
        <f t="shared" si="215"/>
        <v/>
      </c>
      <c r="CI157" s="59" t="str">
        <f t="shared" si="216"/>
        <v/>
      </c>
      <c r="CJ157" s="59" t="str">
        <f t="shared" si="217"/>
        <v/>
      </c>
      <c r="CK157" s="59" t="str">
        <f t="shared" si="218"/>
        <v/>
      </c>
      <c r="CL157" s="59" t="str">
        <f t="shared" si="219"/>
        <v/>
      </c>
      <c r="CM157" s="59" t="str">
        <f t="shared" si="220"/>
        <v/>
      </c>
      <c r="CN157" s="59" t="str">
        <f t="shared" si="221"/>
        <v/>
      </c>
      <c r="CO157" s="59" t="str">
        <f t="shared" si="222"/>
        <v/>
      </c>
      <c r="CP157" s="59" t="str">
        <f t="shared" si="223"/>
        <v/>
      </c>
      <c r="CQ157" s="59" t="str">
        <f t="shared" si="224"/>
        <v/>
      </c>
      <c r="CR157" s="59" t="str">
        <f t="shared" si="225"/>
        <v/>
      </c>
      <c r="CS157" s="59" t="str">
        <f t="shared" si="226"/>
        <v/>
      </c>
      <c r="CT157" s="59" t="str">
        <f t="shared" si="227"/>
        <v/>
      </c>
      <c r="CU157" s="59" t="str">
        <f t="shared" si="228"/>
        <v/>
      </c>
      <c r="CV157" s="59" t="str">
        <f t="shared" si="229"/>
        <v/>
      </c>
      <c r="CW157" s="59" t="str">
        <f t="shared" si="230"/>
        <v/>
      </c>
      <c r="CX157" s="59" t="str">
        <f t="shared" si="231"/>
        <v/>
      </c>
      <c r="CY157" s="59" t="str">
        <f t="shared" si="232"/>
        <v/>
      </c>
      <c r="CZ157" s="59" t="str">
        <f t="shared" si="233"/>
        <v/>
      </c>
      <c r="DA157" s="59" t="str">
        <f t="shared" si="234"/>
        <v/>
      </c>
      <c r="DB157" s="59" t="str">
        <f t="shared" si="235"/>
        <v/>
      </c>
      <c r="DC157" s="59" t="str">
        <f t="shared" si="236"/>
        <v/>
      </c>
      <c r="DD157" s="59" t="str">
        <f t="shared" si="237"/>
        <v/>
      </c>
      <c r="DE157" s="59" t="str">
        <f t="shared" si="238"/>
        <v/>
      </c>
      <c r="DF157" s="59" t="str">
        <f t="shared" si="239"/>
        <v/>
      </c>
      <c r="DG157" s="59" t="str">
        <f t="shared" si="240"/>
        <v/>
      </c>
      <c r="DH157" s="59" t="str">
        <f t="shared" si="241"/>
        <v/>
      </c>
      <c r="DI157" s="59" t="str">
        <f t="shared" si="242"/>
        <v/>
      </c>
      <c r="DJ157" s="59" t="str">
        <f t="shared" si="243"/>
        <v/>
      </c>
      <c r="DK157" s="59" t="str">
        <f t="shared" si="244"/>
        <v/>
      </c>
      <c r="DL157" s="59" t="str">
        <f t="shared" si="245"/>
        <v/>
      </c>
      <c r="DM157" s="59" t="str">
        <f t="shared" si="246"/>
        <v/>
      </c>
      <c r="DN157" s="59" t="str">
        <f t="shared" si="247"/>
        <v/>
      </c>
      <c r="DO157" s="59" t="str">
        <f t="shared" si="248"/>
        <v/>
      </c>
      <c r="DP157" s="59" t="str">
        <f t="shared" si="249"/>
        <v/>
      </c>
      <c r="DQ157" s="59" t="str">
        <f t="shared" si="250"/>
        <v/>
      </c>
      <c r="DR157" s="59" t="str">
        <f t="shared" si="251"/>
        <v/>
      </c>
      <c r="DS157" s="59" t="str">
        <f t="shared" si="252"/>
        <v/>
      </c>
      <c r="DT157" s="59" t="str">
        <f t="shared" si="253"/>
        <v/>
      </c>
      <c r="DU157" s="59" t="str">
        <f t="shared" si="254"/>
        <v/>
      </c>
      <c r="DV157" s="59" t="str">
        <f t="shared" si="255"/>
        <v/>
      </c>
      <c r="DW157" s="59" t="str">
        <f t="shared" si="256"/>
        <v/>
      </c>
      <c r="DX157" s="59" t="str">
        <f t="shared" si="257"/>
        <v/>
      </c>
      <c r="DY157" s="59" t="str">
        <f t="shared" si="258"/>
        <v/>
      </c>
      <c r="DZ157" s="59" t="str">
        <f t="shared" si="259"/>
        <v/>
      </c>
      <c r="EA157" s="59" t="str">
        <f t="shared" si="260"/>
        <v/>
      </c>
      <c r="EB157" s="59" t="str">
        <f t="shared" si="261"/>
        <v/>
      </c>
      <c r="EC157" s="59" t="str">
        <f t="shared" si="262"/>
        <v/>
      </c>
      <c r="ED157" s="59" t="str">
        <f t="shared" si="263"/>
        <v/>
      </c>
      <c r="EE157" s="59" t="str">
        <f t="shared" si="264"/>
        <v/>
      </c>
      <c r="EF157" s="59" t="str">
        <f t="shared" si="265"/>
        <v/>
      </c>
      <c r="EG157" s="59" t="str">
        <f t="shared" si="266"/>
        <v/>
      </c>
      <c r="EH157" s="59" t="str">
        <f t="shared" si="267"/>
        <v/>
      </c>
      <c r="EI157" s="59" t="str">
        <f t="shared" si="268"/>
        <v/>
      </c>
      <c r="EJ157" s="59" t="str">
        <f t="shared" si="269"/>
        <v/>
      </c>
      <c r="EK157" s="59" t="str">
        <f t="shared" si="270"/>
        <v/>
      </c>
      <c r="EL157" s="59" t="str">
        <f t="shared" si="271"/>
        <v/>
      </c>
      <c r="EM157" s="59" t="str">
        <f t="shared" si="272"/>
        <v/>
      </c>
      <c r="EN157" s="59" t="str">
        <f t="shared" si="273"/>
        <v/>
      </c>
      <c r="EO157" s="59" t="str">
        <f t="shared" si="274"/>
        <v/>
      </c>
      <c r="EP157" s="59" t="str">
        <f t="shared" si="275"/>
        <v/>
      </c>
      <c r="EQ157" s="59" t="str">
        <f t="shared" si="276"/>
        <v/>
      </c>
      <c r="ER157" s="59" t="str">
        <f t="shared" si="277"/>
        <v/>
      </c>
      <c r="ES157" s="59" t="str">
        <f t="shared" si="278"/>
        <v/>
      </c>
      <c r="ET157" s="59" t="str">
        <f t="shared" si="279"/>
        <v/>
      </c>
      <c r="EU157" s="59" t="str">
        <f t="shared" si="280"/>
        <v/>
      </c>
      <c r="EV157" s="59" t="str">
        <f t="shared" si="281"/>
        <v/>
      </c>
      <c r="EW157" s="59" t="str">
        <f t="shared" si="282"/>
        <v/>
      </c>
      <c r="EX157" s="59" t="str">
        <f t="shared" si="283"/>
        <v/>
      </c>
      <c r="EY157" s="59" t="str">
        <f t="shared" si="284"/>
        <v/>
      </c>
      <c r="EZ157" s="59" t="str">
        <f t="shared" si="285"/>
        <v/>
      </c>
      <c r="FA157" s="59" t="str">
        <f t="shared" si="286"/>
        <v/>
      </c>
      <c r="FB157" s="59" t="str">
        <f t="shared" si="287"/>
        <v/>
      </c>
      <c r="FC157" s="59" t="str">
        <f t="shared" si="288"/>
        <v/>
      </c>
      <c r="FD157" s="59" t="str">
        <f t="shared" si="289"/>
        <v/>
      </c>
      <c r="FE157" s="59" t="str">
        <f t="shared" si="290"/>
        <v/>
      </c>
      <c r="FF157" s="59" t="str">
        <f t="shared" si="291"/>
        <v/>
      </c>
      <c r="FG157" s="59" t="str">
        <f t="shared" si="292"/>
        <v/>
      </c>
      <c r="FH157" s="59" t="str">
        <f t="shared" si="293"/>
        <v/>
      </c>
      <c r="FI157" s="59" t="str">
        <f t="shared" si="294"/>
        <v/>
      </c>
      <c r="FJ157" s="59" t="str">
        <f t="shared" si="295"/>
        <v/>
      </c>
      <c r="FK157" s="59" t="str">
        <f t="shared" si="296"/>
        <v/>
      </c>
      <c r="FL157" s="59" t="str">
        <f t="shared" si="297"/>
        <v/>
      </c>
      <c r="FM157" s="59" t="str">
        <f t="shared" si="298"/>
        <v/>
      </c>
    </row>
    <row r="158" spans="72:169" x14ac:dyDescent="0.25">
      <c r="BT158" s="58" t="str">
        <f t="shared" si="201"/>
        <v/>
      </c>
      <c r="BU158" s="59" t="str">
        <f t="shared" si="202"/>
        <v/>
      </c>
      <c r="BV158" s="59" t="str">
        <f t="shared" si="203"/>
        <v/>
      </c>
      <c r="BW158" s="59" t="str">
        <f t="shared" si="204"/>
        <v/>
      </c>
      <c r="BX158" s="59" t="str">
        <f t="shared" si="205"/>
        <v/>
      </c>
      <c r="BY158" s="59" t="str">
        <f t="shared" si="206"/>
        <v/>
      </c>
      <c r="BZ158" s="59" t="str">
        <f t="shared" si="207"/>
        <v/>
      </c>
      <c r="CA158" s="59" t="str">
        <f t="shared" si="208"/>
        <v/>
      </c>
      <c r="CB158" s="59" t="str">
        <f t="shared" si="209"/>
        <v/>
      </c>
      <c r="CC158" s="59" t="str">
        <f t="shared" si="210"/>
        <v/>
      </c>
      <c r="CD158" s="59" t="str">
        <f t="shared" si="211"/>
        <v/>
      </c>
      <c r="CE158" s="59" t="str">
        <f t="shared" si="212"/>
        <v/>
      </c>
      <c r="CF158" s="59" t="str">
        <f t="shared" si="213"/>
        <v/>
      </c>
      <c r="CG158" s="59" t="str">
        <f t="shared" si="214"/>
        <v/>
      </c>
      <c r="CH158" s="59" t="str">
        <f t="shared" si="215"/>
        <v/>
      </c>
      <c r="CI158" s="59" t="str">
        <f t="shared" si="216"/>
        <v/>
      </c>
      <c r="CJ158" s="59" t="str">
        <f t="shared" si="217"/>
        <v/>
      </c>
      <c r="CK158" s="59" t="str">
        <f t="shared" si="218"/>
        <v/>
      </c>
      <c r="CL158" s="59" t="str">
        <f t="shared" si="219"/>
        <v/>
      </c>
      <c r="CM158" s="59" t="str">
        <f t="shared" si="220"/>
        <v/>
      </c>
      <c r="CN158" s="59" t="str">
        <f t="shared" si="221"/>
        <v/>
      </c>
      <c r="CO158" s="59" t="str">
        <f t="shared" si="222"/>
        <v/>
      </c>
      <c r="CP158" s="59" t="str">
        <f t="shared" si="223"/>
        <v/>
      </c>
      <c r="CQ158" s="59" t="str">
        <f t="shared" si="224"/>
        <v/>
      </c>
      <c r="CR158" s="59" t="str">
        <f t="shared" si="225"/>
        <v/>
      </c>
      <c r="CS158" s="59" t="str">
        <f t="shared" si="226"/>
        <v/>
      </c>
      <c r="CT158" s="59" t="str">
        <f t="shared" si="227"/>
        <v/>
      </c>
      <c r="CU158" s="59" t="str">
        <f t="shared" si="228"/>
        <v/>
      </c>
      <c r="CV158" s="59" t="str">
        <f t="shared" si="229"/>
        <v/>
      </c>
      <c r="CW158" s="59" t="str">
        <f t="shared" si="230"/>
        <v/>
      </c>
      <c r="CX158" s="59" t="str">
        <f t="shared" si="231"/>
        <v/>
      </c>
      <c r="CY158" s="59" t="str">
        <f t="shared" si="232"/>
        <v/>
      </c>
      <c r="CZ158" s="59" t="str">
        <f t="shared" si="233"/>
        <v/>
      </c>
      <c r="DA158" s="59" t="str">
        <f t="shared" si="234"/>
        <v/>
      </c>
      <c r="DB158" s="59" t="str">
        <f t="shared" si="235"/>
        <v/>
      </c>
      <c r="DC158" s="59" t="str">
        <f t="shared" si="236"/>
        <v/>
      </c>
      <c r="DD158" s="59" t="str">
        <f t="shared" si="237"/>
        <v/>
      </c>
      <c r="DE158" s="59" t="str">
        <f t="shared" si="238"/>
        <v/>
      </c>
      <c r="DF158" s="59" t="str">
        <f t="shared" si="239"/>
        <v/>
      </c>
      <c r="DG158" s="59" t="str">
        <f t="shared" si="240"/>
        <v/>
      </c>
      <c r="DH158" s="59" t="str">
        <f t="shared" si="241"/>
        <v/>
      </c>
      <c r="DI158" s="59" t="str">
        <f t="shared" si="242"/>
        <v/>
      </c>
      <c r="DJ158" s="59" t="str">
        <f t="shared" si="243"/>
        <v/>
      </c>
      <c r="DK158" s="59" t="str">
        <f t="shared" si="244"/>
        <v/>
      </c>
      <c r="DL158" s="59" t="str">
        <f t="shared" si="245"/>
        <v/>
      </c>
      <c r="DM158" s="59" t="str">
        <f t="shared" si="246"/>
        <v/>
      </c>
      <c r="DN158" s="59" t="str">
        <f t="shared" si="247"/>
        <v/>
      </c>
      <c r="DO158" s="59" t="str">
        <f t="shared" si="248"/>
        <v/>
      </c>
      <c r="DP158" s="59" t="str">
        <f t="shared" si="249"/>
        <v/>
      </c>
      <c r="DQ158" s="59" t="str">
        <f t="shared" si="250"/>
        <v/>
      </c>
      <c r="DR158" s="59" t="str">
        <f t="shared" si="251"/>
        <v/>
      </c>
      <c r="DS158" s="59" t="str">
        <f t="shared" si="252"/>
        <v/>
      </c>
      <c r="DT158" s="59" t="str">
        <f t="shared" si="253"/>
        <v/>
      </c>
      <c r="DU158" s="59" t="str">
        <f t="shared" si="254"/>
        <v/>
      </c>
      <c r="DV158" s="59" t="str">
        <f t="shared" si="255"/>
        <v/>
      </c>
      <c r="DW158" s="59" t="str">
        <f t="shared" si="256"/>
        <v/>
      </c>
      <c r="DX158" s="59" t="str">
        <f t="shared" si="257"/>
        <v/>
      </c>
      <c r="DY158" s="59" t="str">
        <f t="shared" si="258"/>
        <v/>
      </c>
      <c r="DZ158" s="59" t="str">
        <f t="shared" si="259"/>
        <v/>
      </c>
      <c r="EA158" s="59" t="str">
        <f t="shared" si="260"/>
        <v/>
      </c>
      <c r="EB158" s="59" t="str">
        <f t="shared" si="261"/>
        <v/>
      </c>
      <c r="EC158" s="59" t="str">
        <f t="shared" si="262"/>
        <v/>
      </c>
      <c r="ED158" s="59" t="str">
        <f t="shared" si="263"/>
        <v/>
      </c>
      <c r="EE158" s="59" t="str">
        <f t="shared" si="264"/>
        <v/>
      </c>
      <c r="EF158" s="59" t="str">
        <f t="shared" si="265"/>
        <v/>
      </c>
      <c r="EG158" s="59" t="str">
        <f t="shared" si="266"/>
        <v/>
      </c>
      <c r="EH158" s="59" t="str">
        <f t="shared" si="267"/>
        <v/>
      </c>
      <c r="EI158" s="59" t="str">
        <f t="shared" si="268"/>
        <v/>
      </c>
      <c r="EJ158" s="59" t="str">
        <f t="shared" si="269"/>
        <v/>
      </c>
      <c r="EK158" s="59" t="str">
        <f t="shared" si="270"/>
        <v/>
      </c>
      <c r="EL158" s="59" t="str">
        <f t="shared" si="271"/>
        <v/>
      </c>
      <c r="EM158" s="59" t="str">
        <f t="shared" si="272"/>
        <v/>
      </c>
      <c r="EN158" s="59" t="str">
        <f t="shared" si="273"/>
        <v/>
      </c>
      <c r="EO158" s="59" t="str">
        <f t="shared" si="274"/>
        <v/>
      </c>
      <c r="EP158" s="59" t="str">
        <f t="shared" si="275"/>
        <v/>
      </c>
      <c r="EQ158" s="59" t="str">
        <f t="shared" si="276"/>
        <v/>
      </c>
      <c r="ER158" s="59" t="str">
        <f t="shared" si="277"/>
        <v/>
      </c>
      <c r="ES158" s="59" t="str">
        <f t="shared" si="278"/>
        <v/>
      </c>
      <c r="ET158" s="59" t="str">
        <f t="shared" si="279"/>
        <v/>
      </c>
      <c r="EU158" s="59" t="str">
        <f t="shared" si="280"/>
        <v/>
      </c>
      <c r="EV158" s="59" t="str">
        <f t="shared" si="281"/>
        <v/>
      </c>
      <c r="EW158" s="59" t="str">
        <f t="shared" si="282"/>
        <v/>
      </c>
      <c r="EX158" s="59" t="str">
        <f t="shared" si="283"/>
        <v/>
      </c>
      <c r="EY158" s="59" t="str">
        <f t="shared" si="284"/>
        <v/>
      </c>
      <c r="EZ158" s="59" t="str">
        <f t="shared" si="285"/>
        <v/>
      </c>
      <c r="FA158" s="59" t="str">
        <f t="shared" si="286"/>
        <v/>
      </c>
      <c r="FB158" s="59" t="str">
        <f t="shared" si="287"/>
        <v/>
      </c>
      <c r="FC158" s="59" t="str">
        <f t="shared" si="288"/>
        <v/>
      </c>
      <c r="FD158" s="59" t="str">
        <f t="shared" si="289"/>
        <v/>
      </c>
      <c r="FE158" s="59" t="str">
        <f t="shared" si="290"/>
        <v/>
      </c>
      <c r="FF158" s="59" t="str">
        <f t="shared" si="291"/>
        <v/>
      </c>
      <c r="FG158" s="59" t="str">
        <f t="shared" si="292"/>
        <v/>
      </c>
      <c r="FH158" s="59" t="str">
        <f t="shared" si="293"/>
        <v/>
      </c>
      <c r="FI158" s="59" t="str">
        <f t="shared" si="294"/>
        <v/>
      </c>
      <c r="FJ158" s="59" t="str">
        <f t="shared" si="295"/>
        <v/>
      </c>
      <c r="FK158" s="59" t="str">
        <f t="shared" si="296"/>
        <v/>
      </c>
      <c r="FL158" s="59" t="str">
        <f t="shared" si="297"/>
        <v/>
      </c>
      <c r="FM158" s="59" t="str">
        <f t="shared" si="298"/>
        <v/>
      </c>
    </row>
    <row r="159" spans="72:169" x14ac:dyDescent="0.25">
      <c r="BT159" s="58" t="str">
        <f t="shared" si="201"/>
        <v/>
      </c>
      <c r="BU159" s="59" t="str">
        <f t="shared" si="202"/>
        <v/>
      </c>
      <c r="BV159" s="59" t="str">
        <f t="shared" si="203"/>
        <v/>
      </c>
      <c r="BW159" s="59" t="str">
        <f t="shared" si="204"/>
        <v/>
      </c>
      <c r="BX159" s="59" t="str">
        <f t="shared" si="205"/>
        <v/>
      </c>
      <c r="BY159" s="59" t="str">
        <f t="shared" si="206"/>
        <v/>
      </c>
      <c r="BZ159" s="59" t="str">
        <f t="shared" si="207"/>
        <v/>
      </c>
      <c r="CA159" s="59" t="str">
        <f t="shared" si="208"/>
        <v/>
      </c>
      <c r="CB159" s="59" t="str">
        <f t="shared" si="209"/>
        <v/>
      </c>
      <c r="CC159" s="59" t="str">
        <f t="shared" si="210"/>
        <v/>
      </c>
      <c r="CD159" s="59" t="str">
        <f t="shared" si="211"/>
        <v/>
      </c>
      <c r="CE159" s="59" t="str">
        <f t="shared" si="212"/>
        <v/>
      </c>
      <c r="CF159" s="59" t="str">
        <f t="shared" si="213"/>
        <v/>
      </c>
      <c r="CG159" s="59" t="str">
        <f t="shared" si="214"/>
        <v/>
      </c>
      <c r="CH159" s="59" t="str">
        <f t="shared" si="215"/>
        <v/>
      </c>
      <c r="CI159" s="59" t="str">
        <f t="shared" si="216"/>
        <v/>
      </c>
      <c r="CJ159" s="59" t="str">
        <f t="shared" si="217"/>
        <v/>
      </c>
      <c r="CK159" s="59" t="str">
        <f t="shared" si="218"/>
        <v/>
      </c>
      <c r="CL159" s="59" t="str">
        <f t="shared" si="219"/>
        <v/>
      </c>
      <c r="CM159" s="59" t="str">
        <f t="shared" si="220"/>
        <v/>
      </c>
      <c r="CN159" s="59" t="str">
        <f t="shared" si="221"/>
        <v/>
      </c>
      <c r="CO159" s="59" t="str">
        <f t="shared" si="222"/>
        <v/>
      </c>
      <c r="CP159" s="59" t="str">
        <f t="shared" si="223"/>
        <v/>
      </c>
      <c r="CQ159" s="59" t="str">
        <f t="shared" si="224"/>
        <v/>
      </c>
      <c r="CR159" s="59" t="str">
        <f t="shared" si="225"/>
        <v/>
      </c>
      <c r="CS159" s="59" t="str">
        <f t="shared" si="226"/>
        <v/>
      </c>
      <c r="CT159" s="59" t="str">
        <f t="shared" si="227"/>
        <v/>
      </c>
      <c r="CU159" s="59" t="str">
        <f t="shared" si="228"/>
        <v/>
      </c>
      <c r="CV159" s="59" t="str">
        <f t="shared" si="229"/>
        <v/>
      </c>
      <c r="CW159" s="59" t="str">
        <f t="shared" si="230"/>
        <v/>
      </c>
      <c r="CX159" s="59" t="str">
        <f t="shared" si="231"/>
        <v/>
      </c>
      <c r="CY159" s="59" t="str">
        <f t="shared" si="232"/>
        <v/>
      </c>
      <c r="CZ159" s="59" t="str">
        <f t="shared" si="233"/>
        <v/>
      </c>
      <c r="DA159" s="59" t="str">
        <f t="shared" si="234"/>
        <v/>
      </c>
      <c r="DB159" s="59" t="str">
        <f t="shared" si="235"/>
        <v/>
      </c>
      <c r="DC159" s="59" t="str">
        <f t="shared" si="236"/>
        <v/>
      </c>
      <c r="DD159" s="59" t="str">
        <f t="shared" si="237"/>
        <v/>
      </c>
      <c r="DE159" s="59" t="str">
        <f t="shared" si="238"/>
        <v/>
      </c>
      <c r="DF159" s="59" t="str">
        <f t="shared" si="239"/>
        <v/>
      </c>
      <c r="DG159" s="59" t="str">
        <f t="shared" si="240"/>
        <v/>
      </c>
      <c r="DH159" s="59" t="str">
        <f t="shared" si="241"/>
        <v/>
      </c>
      <c r="DI159" s="59" t="str">
        <f t="shared" si="242"/>
        <v/>
      </c>
      <c r="DJ159" s="59" t="str">
        <f t="shared" si="243"/>
        <v/>
      </c>
      <c r="DK159" s="59" t="str">
        <f t="shared" si="244"/>
        <v/>
      </c>
      <c r="DL159" s="59" t="str">
        <f t="shared" si="245"/>
        <v/>
      </c>
      <c r="DM159" s="59" t="str">
        <f t="shared" si="246"/>
        <v/>
      </c>
      <c r="DN159" s="59" t="str">
        <f t="shared" si="247"/>
        <v/>
      </c>
      <c r="DO159" s="59" t="str">
        <f t="shared" si="248"/>
        <v/>
      </c>
      <c r="DP159" s="59" t="str">
        <f t="shared" si="249"/>
        <v/>
      </c>
      <c r="DQ159" s="59" t="str">
        <f t="shared" si="250"/>
        <v/>
      </c>
      <c r="DR159" s="59" t="str">
        <f t="shared" si="251"/>
        <v/>
      </c>
      <c r="DS159" s="59" t="str">
        <f t="shared" si="252"/>
        <v/>
      </c>
      <c r="DT159" s="59" t="str">
        <f t="shared" si="253"/>
        <v/>
      </c>
      <c r="DU159" s="59" t="str">
        <f t="shared" si="254"/>
        <v/>
      </c>
      <c r="DV159" s="59" t="str">
        <f t="shared" si="255"/>
        <v/>
      </c>
      <c r="DW159" s="59" t="str">
        <f t="shared" si="256"/>
        <v/>
      </c>
      <c r="DX159" s="59" t="str">
        <f t="shared" si="257"/>
        <v/>
      </c>
      <c r="DY159" s="59" t="str">
        <f t="shared" si="258"/>
        <v/>
      </c>
      <c r="DZ159" s="59" t="str">
        <f t="shared" si="259"/>
        <v/>
      </c>
      <c r="EA159" s="59" t="str">
        <f t="shared" si="260"/>
        <v/>
      </c>
      <c r="EB159" s="59" t="str">
        <f t="shared" si="261"/>
        <v/>
      </c>
      <c r="EC159" s="59" t="str">
        <f t="shared" si="262"/>
        <v/>
      </c>
      <c r="ED159" s="59" t="str">
        <f t="shared" si="263"/>
        <v/>
      </c>
      <c r="EE159" s="59" t="str">
        <f t="shared" si="264"/>
        <v/>
      </c>
      <c r="EF159" s="59" t="str">
        <f t="shared" si="265"/>
        <v/>
      </c>
      <c r="EG159" s="59" t="str">
        <f t="shared" si="266"/>
        <v/>
      </c>
      <c r="EH159" s="59" t="str">
        <f t="shared" si="267"/>
        <v/>
      </c>
      <c r="EI159" s="59" t="str">
        <f t="shared" si="268"/>
        <v/>
      </c>
      <c r="EJ159" s="59" t="str">
        <f t="shared" si="269"/>
        <v/>
      </c>
      <c r="EK159" s="59" t="str">
        <f t="shared" si="270"/>
        <v/>
      </c>
      <c r="EL159" s="59" t="str">
        <f t="shared" si="271"/>
        <v/>
      </c>
      <c r="EM159" s="59" t="str">
        <f t="shared" si="272"/>
        <v/>
      </c>
      <c r="EN159" s="59" t="str">
        <f t="shared" si="273"/>
        <v/>
      </c>
      <c r="EO159" s="59" t="str">
        <f t="shared" si="274"/>
        <v/>
      </c>
      <c r="EP159" s="59" t="str">
        <f t="shared" si="275"/>
        <v/>
      </c>
      <c r="EQ159" s="59" t="str">
        <f t="shared" si="276"/>
        <v/>
      </c>
      <c r="ER159" s="59" t="str">
        <f t="shared" si="277"/>
        <v/>
      </c>
      <c r="ES159" s="59" t="str">
        <f t="shared" si="278"/>
        <v/>
      </c>
      <c r="ET159" s="59" t="str">
        <f t="shared" si="279"/>
        <v/>
      </c>
      <c r="EU159" s="59" t="str">
        <f t="shared" si="280"/>
        <v/>
      </c>
      <c r="EV159" s="59" t="str">
        <f t="shared" si="281"/>
        <v/>
      </c>
      <c r="EW159" s="59" t="str">
        <f t="shared" si="282"/>
        <v/>
      </c>
      <c r="EX159" s="59" t="str">
        <f t="shared" si="283"/>
        <v/>
      </c>
      <c r="EY159" s="59" t="str">
        <f t="shared" si="284"/>
        <v/>
      </c>
      <c r="EZ159" s="59" t="str">
        <f t="shared" si="285"/>
        <v/>
      </c>
      <c r="FA159" s="59" t="str">
        <f t="shared" si="286"/>
        <v/>
      </c>
      <c r="FB159" s="59" t="str">
        <f t="shared" si="287"/>
        <v/>
      </c>
      <c r="FC159" s="59" t="str">
        <f t="shared" si="288"/>
        <v/>
      </c>
      <c r="FD159" s="59" t="str">
        <f t="shared" si="289"/>
        <v/>
      </c>
      <c r="FE159" s="59" t="str">
        <f t="shared" si="290"/>
        <v/>
      </c>
      <c r="FF159" s="59" t="str">
        <f t="shared" si="291"/>
        <v/>
      </c>
      <c r="FG159" s="59" t="str">
        <f t="shared" si="292"/>
        <v/>
      </c>
      <c r="FH159" s="59" t="str">
        <f t="shared" si="293"/>
        <v/>
      </c>
      <c r="FI159" s="59" t="str">
        <f t="shared" si="294"/>
        <v/>
      </c>
      <c r="FJ159" s="59" t="str">
        <f t="shared" si="295"/>
        <v/>
      </c>
      <c r="FK159" s="59" t="str">
        <f t="shared" si="296"/>
        <v/>
      </c>
      <c r="FL159" s="59" t="str">
        <f t="shared" si="297"/>
        <v/>
      </c>
      <c r="FM159" s="59" t="str">
        <f t="shared" si="298"/>
        <v/>
      </c>
    </row>
    <row r="160" spans="72:169" x14ac:dyDescent="0.25">
      <c r="BT160" s="58" t="str">
        <f t="shared" si="201"/>
        <v/>
      </c>
      <c r="BU160" s="59" t="str">
        <f t="shared" si="202"/>
        <v/>
      </c>
      <c r="BV160" s="59" t="str">
        <f t="shared" si="203"/>
        <v/>
      </c>
      <c r="BW160" s="59" t="str">
        <f t="shared" si="204"/>
        <v/>
      </c>
      <c r="BX160" s="59" t="str">
        <f t="shared" si="205"/>
        <v/>
      </c>
      <c r="BY160" s="59" t="str">
        <f t="shared" si="206"/>
        <v/>
      </c>
      <c r="BZ160" s="59" t="str">
        <f t="shared" si="207"/>
        <v/>
      </c>
      <c r="CA160" s="59" t="str">
        <f t="shared" si="208"/>
        <v/>
      </c>
      <c r="CB160" s="59" t="str">
        <f t="shared" si="209"/>
        <v/>
      </c>
      <c r="CC160" s="59" t="str">
        <f t="shared" si="210"/>
        <v/>
      </c>
      <c r="CD160" s="59" t="str">
        <f t="shared" si="211"/>
        <v/>
      </c>
      <c r="CE160" s="59" t="str">
        <f t="shared" si="212"/>
        <v/>
      </c>
      <c r="CF160" s="59" t="str">
        <f t="shared" si="213"/>
        <v/>
      </c>
      <c r="CG160" s="59" t="str">
        <f t="shared" si="214"/>
        <v/>
      </c>
      <c r="CH160" s="59" t="str">
        <f t="shared" si="215"/>
        <v/>
      </c>
      <c r="CI160" s="59" t="str">
        <f t="shared" si="216"/>
        <v/>
      </c>
      <c r="CJ160" s="59" t="str">
        <f t="shared" si="217"/>
        <v/>
      </c>
      <c r="CK160" s="59" t="str">
        <f t="shared" si="218"/>
        <v/>
      </c>
      <c r="CL160" s="59" t="str">
        <f t="shared" si="219"/>
        <v/>
      </c>
      <c r="CM160" s="59" t="str">
        <f t="shared" si="220"/>
        <v/>
      </c>
      <c r="CN160" s="59" t="str">
        <f t="shared" si="221"/>
        <v/>
      </c>
      <c r="CO160" s="59" t="str">
        <f t="shared" si="222"/>
        <v/>
      </c>
      <c r="CP160" s="59" t="str">
        <f t="shared" si="223"/>
        <v/>
      </c>
      <c r="CQ160" s="59" t="str">
        <f t="shared" si="224"/>
        <v/>
      </c>
      <c r="CR160" s="59" t="str">
        <f t="shared" si="225"/>
        <v/>
      </c>
      <c r="CS160" s="59" t="str">
        <f t="shared" si="226"/>
        <v/>
      </c>
      <c r="CT160" s="59" t="str">
        <f t="shared" si="227"/>
        <v/>
      </c>
      <c r="CU160" s="59" t="str">
        <f t="shared" si="228"/>
        <v/>
      </c>
      <c r="CV160" s="59" t="str">
        <f t="shared" si="229"/>
        <v/>
      </c>
      <c r="CW160" s="59" t="str">
        <f t="shared" si="230"/>
        <v/>
      </c>
      <c r="CX160" s="59" t="str">
        <f t="shared" si="231"/>
        <v/>
      </c>
      <c r="CY160" s="59" t="str">
        <f t="shared" si="232"/>
        <v/>
      </c>
      <c r="CZ160" s="59" t="str">
        <f t="shared" si="233"/>
        <v/>
      </c>
      <c r="DA160" s="59" t="str">
        <f t="shared" si="234"/>
        <v/>
      </c>
      <c r="DB160" s="59" t="str">
        <f t="shared" si="235"/>
        <v/>
      </c>
      <c r="DC160" s="59" t="str">
        <f t="shared" si="236"/>
        <v/>
      </c>
      <c r="DD160" s="59" t="str">
        <f t="shared" si="237"/>
        <v/>
      </c>
      <c r="DE160" s="59" t="str">
        <f t="shared" si="238"/>
        <v/>
      </c>
      <c r="DF160" s="59" t="str">
        <f t="shared" si="239"/>
        <v/>
      </c>
      <c r="DG160" s="59" t="str">
        <f t="shared" si="240"/>
        <v/>
      </c>
      <c r="DH160" s="59" t="str">
        <f t="shared" si="241"/>
        <v/>
      </c>
      <c r="DI160" s="59" t="str">
        <f t="shared" si="242"/>
        <v/>
      </c>
      <c r="DJ160" s="59" t="str">
        <f t="shared" si="243"/>
        <v/>
      </c>
      <c r="DK160" s="59" t="str">
        <f t="shared" si="244"/>
        <v/>
      </c>
      <c r="DL160" s="59" t="str">
        <f t="shared" si="245"/>
        <v/>
      </c>
      <c r="DM160" s="59" t="str">
        <f t="shared" si="246"/>
        <v/>
      </c>
      <c r="DN160" s="59" t="str">
        <f t="shared" si="247"/>
        <v/>
      </c>
      <c r="DO160" s="59" t="str">
        <f t="shared" si="248"/>
        <v/>
      </c>
      <c r="DP160" s="59" t="str">
        <f t="shared" si="249"/>
        <v/>
      </c>
      <c r="DQ160" s="59" t="str">
        <f t="shared" si="250"/>
        <v/>
      </c>
      <c r="DR160" s="59" t="str">
        <f t="shared" si="251"/>
        <v/>
      </c>
      <c r="DS160" s="59" t="str">
        <f t="shared" si="252"/>
        <v/>
      </c>
      <c r="DT160" s="59" t="str">
        <f t="shared" si="253"/>
        <v/>
      </c>
      <c r="DU160" s="59" t="str">
        <f t="shared" si="254"/>
        <v/>
      </c>
      <c r="DV160" s="59" t="str">
        <f t="shared" si="255"/>
        <v/>
      </c>
      <c r="DW160" s="59" t="str">
        <f t="shared" si="256"/>
        <v/>
      </c>
      <c r="DX160" s="59" t="str">
        <f t="shared" si="257"/>
        <v/>
      </c>
      <c r="DY160" s="59" t="str">
        <f t="shared" si="258"/>
        <v/>
      </c>
      <c r="DZ160" s="59" t="str">
        <f t="shared" si="259"/>
        <v/>
      </c>
      <c r="EA160" s="59" t="str">
        <f t="shared" si="260"/>
        <v/>
      </c>
      <c r="EB160" s="59" t="str">
        <f t="shared" si="261"/>
        <v/>
      </c>
      <c r="EC160" s="59" t="str">
        <f t="shared" si="262"/>
        <v/>
      </c>
      <c r="ED160" s="59" t="str">
        <f t="shared" si="263"/>
        <v/>
      </c>
      <c r="EE160" s="59" t="str">
        <f t="shared" si="264"/>
        <v/>
      </c>
      <c r="EF160" s="59" t="str">
        <f t="shared" si="265"/>
        <v/>
      </c>
      <c r="EG160" s="59" t="str">
        <f t="shared" si="266"/>
        <v/>
      </c>
      <c r="EH160" s="59" t="str">
        <f t="shared" si="267"/>
        <v/>
      </c>
      <c r="EI160" s="59" t="str">
        <f t="shared" si="268"/>
        <v/>
      </c>
      <c r="EJ160" s="59" t="str">
        <f t="shared" si="269"/>
        <v/>
      </c>
      <c r="EK160" s="59" t="str">
        <f t="shared" si="270"/>
        <v/>
      </c>
      <c r="EL160" s="59" t="str">
        <f t="shared" si="271"/>
        <v/>
      </c>
      <c r="EM160" s="59" t="str">
        <f t="shared" si="272"/>
        <v/>
      </c>
      <c r="EN160" s="59" t="str">
        <f t="shared" si="273"/>
        <v/>
      </c>
      <c r="EO160" s="59" t="str">
        <f t="shared" si="274"/>
        <v/>
      </c>
      <c r="EP160" s="59" t="str">
        <f t="shared" si="275"/>
        <v/>
      </c>
      <c r="EQ160" s="59" t="str">
        <f t="shared" si="276"/>
        <v/>
      </c>
      <c r="ER160" s="59" t="str">
        <f t="shared" si="277"/>
        <v/>
      </c>
      <c r="ES160" s="59" t="str">
        <f t="shared" si="278"/>
        <v/>
      </c>
      <c r="ET160" s="59" t="str">
        <f t="shared" si="279"/>
        <v/>
      </c>
      <c r="EU160" s="59" t="str">
        <f t="shared" si="280"/>
        <v/>
      </c>
      <c r="EV160" s="59" t="str">
        <f t="shared" si="281"/>
        <v/>
      </c>
      <c r="EW160" s="59" t="str">
        <f t="shared" si="282"/>
        <v/>
      </c>
      <c r="EX160" s="59" t="str">
        <f t="shared" si="283"/>
        <v/>
      </c>
      <c r="EY160" s="59" t="str">
        <f t="shared" si="284"/>
        <v/>
      </c>
      <c r="EZ160" s="59" t="str">
        <f t="shared" si="285"/>
        <v/>
      </c>
      <c r="FA160" s="59" t="str">
        <f t="shared" si="286"/>
        <v/>
      </c>
      <c r="FB160" s="59" t="str">
        <f t="shared" si="287"/>
        <v/>
      </c>
      <c r="FC160" s="59" t="str">
        <f t="shared" si="288"/>
        <v/>
      </c>
      <c r="FD160" s="59" t="str">
        <f t="shared" si="289"/>
        <v/>
      </c>
      <c r="FE160" s="59" t="str">
        <f t="shared" si="290"/>
        <v/>
      </c>
      <c r="FF160" s="59" t="str">
        <f t="shared" si="291"/>
        <v/>
      </c>
      <c r="FG160" s="59" t="str">
        <f t="shared" si="292"/>
        <v/>
      </c>
      <c r="FH160" s="59" t="str">
        <f t="shared" si="293"/>
        <v/>
      </c>
      <c r="FI160" s="59" t="str">
        <f t="shared" si="294"/>
        <v/>
      </c>
      <c r="FJ160" s="59" t="str">
        <f t="shared" si="295"/>
        <v/>
      </c>
      <c r="FK160" s="59" t="str">
        <f t="shared" si="296"/>
        <v/>
      </c>
      <c r="FL160" s="59" t="str">
        <f t="shared" si="297"/>
        <v/>
      </c>
      <c r="FM160" s="59" t="str">
        <f t="shared" si="298"/>
        <v/>
      </c>
    </row>
    <row r="161" spans="72:169" x14ac:dyDescent="0.25">
      <c r="BT161" s="58" t="str">
        <f t="shared" si="201"/>
        <v/>
      </c>
      <c r="BU161" s="59" t="str">
        <f t="shared" si="202"/>
        <v/>
      </c>
      <c r="BV161" s="59" t="str">
        <f t="shared" si="203"/>
        <v/>
      </c>
      <c r="BW161" s="59" t="str">
        <f t="shared" si="204"/>
        <v/>
      </c>
      <c r="BX161" s="59" t="str">
        <f t="shared" si="205"/>
        <v/>
      </c>
      <c r="BY161" s="59" t="str">
        <f t="shared" si="206"/>
        <v/>
      </c>
      <c r="BZ161" s="59" t="str">
        <f t="shared" si="207"/>
        <v/>
      </c>
      <c r="CA161" s="59" t="str">
        <f t="shared" si="208"/>
        <v/>
      </c>
      <c r="CB161" s="59" t="str">
        <f t="shared" si="209"/>
        <v/>
      </c>
      <c r="CC161" s="59" t="str">
        <f t="shared" si="210"/>
        <v/>
      </c>
      <c r="CD161" s="59" t="str">
        <f t="shared" si="211"/>
        <v/>
      </c>
      <c r="CE161" s="59" t="str">
        <f t="shared" si="212"/>
        <v/>
      </c>
      <c r="CF161" s="59" t="str">
        <f t="shared" si="213"/>
        <v/>
      </c>
      <c r="CG161" s="59" t="str">
        <f t="shared" si="214"/>
        <v/>
      </c>
      <c r="CH161" s="59" t="str">
        <f t="shared" si="215"/>
        <v/>
      </c>
      <c r="CI161" s="59" t="str">
        <f t="shared" si="216"/>
        <v/>
      </c>
      <c r="CJ161" s="59" t="str">
        <f t="shared" si="217"/>
        <v/>
      </c>
      <c r="CK161" s="59" t="str">
        <f t="shared" si="218"/>
        <v/>
      </c>
      <c r="CL161" s="59" t="str">
        <f t="shared" si="219"/>
        <v/>
      </c>
      <c r="CM161" s="59" t="str">
        <f t="shared" si="220"/>
        <v/>
      </c>
      <c r="CN161" s="59" t="str">
        <f t="shared" si="221"/>
        <v/>
      </c>
      <c r="CO161" s="59" t="str">
        <f t="shared" si="222"/>
        <v/>
      </c>
      <c r="CP161" s="59" t="str">
        <f t="shared" si="223"/>
        <v/>
      </c>
      <c r="CQ161" s="59" t="str">
        <f t="shared" si="224"/>
        <v/>
      </c>
      <c r="CR161" s="59" t="str">
        <f t="shared" si="225"/>
        <v/>
      </c>
      <c r="CS161" s="59" t="str">
        <f t="shared" si="226"/>
        <v/>
      </c>
      <c r="CT161" s="59" t="str">
        <f t="shared" si="227"/>
        <v/>
      </c>
      <c r="CU161" s="59" t="str">
        <f t="shared" si="228"/>
        <v/>
      </c>
      <c r="CV161" s="59" t="str">
        <f t="shared" si="229"/>
        <v/>
      </c>
      <c r="CW161" s="59" t="str">
        <f t="shared" si="230"/>
        <v/>
      </c>
      <c r="CX161" s="59" t="str">
        <f t="shared" si="231"/>
        <v/>
      </c>
      <c r="CY161" s="59" t="str">
        <f t="shared" si="232"/>
        <v/>
      </c>
      <c r="CZ161" s="59" t="str">
        <f t="shared" si="233"/>
        <v/>
      </c>
      <c r="DA161" s="59" t="str">
        <f t="shared" si="234"/>
        <v/>
      </c>
      <c r="DB161" s="59" t="str">
        <f t="shared" si="235"/>
        <v/>
      </c>
      <c r="DC161" s="59" t="str">
        <f t="shared" si="236"/>
        <v/>
      </c>
      <c r="DD161" s="59" t="str">
        <f t="shared" si="237"/>
        <v/>
      </c>
      <c r="DE161" s="59" t="str">
        <f t="shared" si="238"/>
        <v/>
      </c>
      <c r="DF161" s="59" t="str">
        <f t="shared" si="239"/>
        <v/>
      </c>
      <c r="DG161" s="59" t="str">
        <f t="shared" si="240"/>
        <v/>
      </c>
      <c r="DH161" s="59" t="str">
        <f t="shared" si="241"/>
        <v/>
      </c>
      <c r="DI161" s="59" t="str">
        <f t="shared" si="242"/>
        <v/>
      </c>
      <c r="DJ161" s="59" t="str">
        <f t="shared" si="243"/>
        <v/>
      </c>
      <c r="DK161" s="59" t="str">
        <f t="shared" si="244"/>
        <v/>
      </c>
      <c r="DL161" s="59" t="str">
        <f t="shared" si="245"/>
        <v/>
      </c>
      <c r="DM161" s="59" t="str">
        <f t="shared" si="246"/>
        <v/>
      </c>
      <c r="DN161" s="59" t="str">
        <f t="shared" si="247"/>
        <v/>
      </c>
      <c r="DO161" s="59" t="str">
        <f t="shared" si="248"/>
        <v/>
      </c>
      <c r="DP161" s="59" t="str">
        <f t="shared" si="249"/>
        <v/>
      </c>
      <c r="DQ161" s="59" t="str">
        <f t="shared" si="250"/>
        <v/>
      </c>
      <c r="DR161" s="59" t="str">
        <f t="shared" si="251"/>
        <v/>
      </c>
      <c r="DS161" s="59" t="str">
        <f t="shared" si="252"/>
        <v/>
      </c>
      <c r="DT161" s="59" t="str">
        <f t="shared" si="253"/>
        <v/>
      </c>
      <c r="DU161" s="59" t="str">
        <f t="shared" si="254"/>
        <v/>
      </c>
      <c r="DV161" s="59" t="str">
        <f t="shared" si="255"/>
        <v/>
      </c>
      <c r="DW161" s="59" t="str">
        <f t="shared" si="256"/>
        <v/>
      </c>
      <c r="DX161" s="59" t="str">
        <f t="shared" si="257"/>
        <v/>
      </c>
      <c r="DY161" s="59" t="str">
        <f t="shared" si="258"/>
        <v/>
      </c>
      <c r="DZ161" s="59" t="str">
        <f t="shared" si="259"/>
        <v/>
      </c>
      <c r="EA161" s="59" t="str">
        <f t="shared" si="260"/>
        <v/>
      </c>
      <c r="EB161" s="59" t="str">
        <f t="shared" si="261"/>
        <v/>
      </c>
      <c r="EC161" s="59" t="str">
        <f t="shared" si="262"/>
        <v/>
      </c>
      <c r="ED161" s="59" t="str">
        <f t="shared" si="263"/>
        <v/>
      </c>
      <c r="EE161" s="59" t="str">
        <f t="shared" si="264"/>
        <v/>
      </c>
      <c r="EF161" s="59" t="str">
        <f t="shared" si="265"/>
        <v/>
      </c>
      <c r="EG161" s="59" t="str">
        <f t="shared" si="266"/>
        <v/>
      </c>
      <c r="EH161" s="59" t="str">
        <f t="shared" si="267"/>
        <v/>
      </c>
      <c r="EI161" s="59" t="str">
        <f t="shared" si="268"/>
        <v/>
      </c>
      <c r="EJ161" s="59" t="str">
        <f t="shared" si="269"/>
        <v/>
      </c>
      <c r="EK161" s="59" t="str">
        <f t="shared" si="270"/>
        <v/>
      </c>
      <c r="EL161" s="59" t="str">
        <f t="shared" si="271"/>
        <v/>
      </c>
      <c r="EM161" s="59" t="str">
        <f t="shared" si="272"/>
        <v/>
      </c>
      <c r="EN161" s="59" t="str">
        <f t="shared" si="273"/>
        <v/>
      </c>
      <c r="EO161" s="59" t="str">
        <f t="shared" si="274"/>
        <v/>
      </c>
      <c r="EP161" s="59" t="str">
        <f t="shared" si="275"/>
        <v/>
      </c>
      <c r="EQ161" s="59" t="str">
        <f t="shared" si="276"/>
        <v/>
      </c>
      <c r="ER161" s="59" t="str">
        <f t="shared" si="277"/>
        <v/>
      </c>
      <c r="ES161" s="59" t="str">
        <f t="shared" si="278"/>
        <v/>
      </c>
      <c r="ET161" s="59" t="str">
        <f t="shared" si="279"/>
        <v/>
      </c>
      <c r="EU161" s="59" t="str">
        <f t="shared" si="280"/>
        <v/>
      </c>
      <c r="EV161" s="59" t="str">
        <f t="shared" si="281"/>
        <v/>
      </c>
      <c r="EW161" s="59" t="str">
        <f t="shared" si="282"/>
        <v/>
      </c>
      <c r="EX161" s="59" t="str">
        <f t="shared" si="283"/>
        <v/>
      </c>
      <c r="EY161" s="59" t="str">
        <f t="shared" si="284"/>
        <v/>
      </c>
      <c r="EZ161" s="59" t="str">
        <f t="shared" si="285"/>
        <v/>
      </c>
      <c r="FA161" s="59" t="str">
        <f t="shared" si="286"/>
        <v/>
      </c>
      <c r="FB161" s="59" t="str">
        <f t="shared" si="287"/>
        <v/>
      </c>
      <c r="FC161" s="59" t="str">
        <f t="shared" si="288"/>
        <v/>
      </c>
      <c r="FD161" s="59" t="str">
        <f t="shared" si="289"/>
        <v/>
      </c>
      <c r="FE161" s="59" t="str">
        <f t="shared" si="290"/>
        <v/>
      </c>
      <c r="FF161" s="59" t="str">
        <f t="shared" si="291"/>
        <v/>
      </c>
      <c r="FG161" s="59" t="str">
        <f t="shared" si="292"/>
        <v/>
      </c>
      <c r="FH161" s="59" t="str">
        <f t="shared" si="293"/>
        <v/>
      </c>
      <c r="FI161" s="59" t="str">
        <f t="shared" si="294"/>
        <v/>
      </c>
      <c r="FJ161" s="59" t="str">
        <f t="shared" si="295"/>
        <v/>
      </c>
      <c r="FK161" s="59" t="str">
        <f t="shared" si="296"/>
        <v/>
      </c>
      <c r="FL161" s="59" t="str">
        <f t="shared" si="297"/>
        <v/>
      </c>
      <c r="FM161" s="59" t="str">
        <f t="shared" si="298"/>
        <v/>
      </c>
    </row>
    <row r="162" spans="72:169" x14ac:dyDescent="0.25">
      <c r="BT162" s="58" t="str">
        <f t="shared" si="201"/>
        <v/>
      </c>
      <c r="BU162" s="59" t="str">
        <f t="shared" si="202"/>
        <v/>
      </c>
      <c r="BV162" s="59" t="str">
        <f t="shared" si="203"/>
        <v/>
      </c>
      <c r="BW162" s="59" t="str">
        <f t="shared" si="204"/>
        <v/>
      </c>
      <c r="BX162" s="59" t="str">
        <f t="shared" si="205"/>
        <v/>
      </c>
      <c r="BY162" s="59" t="str">
        <f t="shared" si="206"/>
        <v/>
      </c>
      <c r="BZ162" s="59" t="str">
        <f t="shared" si="207"/>
        <v/>
      </c>
      <c r="CA162" s="59" t="str">
        <f t="shared" si="208"/>
        <v/>
      </c>
      <c r="CB162" s="59" t="str">
        <f t="shared" si="209"/>
        <v/>
      </c>
      <c r="CC162" s="59" t="str">
        <f t="shared" si="210"/>
        <v/>
      </c>
      <c r="CD162" s="59" t="str">
        <f t="shared" si="211"/>
        <v/>
      </c>
      <c r="CE162" s="59" t="str">
        <f t="shared" si="212"/>
        <v/>
      </c>
      <c r="CF162" s="59" t="str">
        <f t="shared" si="213"/>
        <v/>
      </c>
      <c r="CG162" s="59" t="str">
        <f t="shared" si="214"/>
        <v/>
      </c>
      <c r="CH162" s="59" t="str">
        <f t="shared" si="215"/>
        <v/>
      </c>
      <c r="CI162" s="59" t="str">
        <f t="shared" si="216"/>
        <v/>
      </c>
      <c r="CJ162" s="59" t="str">
        <f t="shared" si="217"/>
        <v/>
      </c>
      <c r="CK162" s="59" t="str">
        <f t="shared" si="218"/>
        <v/>
      </c>
      <c r="CL162" s="59" t="str">
        <f t="shared" si="219"/>
        <v/>
      </c>
      <c r="CM162" s="59" t="str">
        <f t="shared" si="220"/>
        <v/>
      </c>
      <c r="CN162" s="59" t="str">
        <f t="shared" si="221"/>
        <v/>
      </c>
      <c r="CO162" s="59" t="str">
        <f t="shared" si="222"/>
        <v/>
      </c>
      <c r="CP162" s="59" t="str">
        <f t="shared" si="223"/>
        <v/>
      </c>
      <c r="CQ162" s="59" t="str">
        <f t="shared" si="224"/>
        <v/>
      </c>
      <c r="CR162" s="59" t="str">
        <f t="shared" si="225"/>
        <v/>
      </c>
      <c r="CS162" s="59" t="str">
        <f t="shared" si="226"/>
        <v/>
      </c>
      <c r="CT162" s="59" t="str">
        <f t="shared" si="227"/>
        <v/>
      </c>
      <c r="CU162" s="59" t="str">
        <f t="shared" si="228"/>
        <v/>
      </c>
      <c r="CV162" s="59" t="str">
        <f t="shared" si="229"/>
        <v/>
      </c>
      <c r="CW162" s="59" t="str">
        <f t="shared" si="230"/>
        <v/>
      </c>
      <c r="CX162" s="59" t="str">
        <f t="shared" si="231"/>
        <v/>
      </c>
      <c r="CY162" s="59" t="str">
        <f t="shared" si="232"/>
        <v/>
      </c>
      <c r="CZ162" s="59" t="str">
        <f t="shared" si="233"/>
        <v/>
      </c>
      <c r="DA162" s="59" t="str">
        <f t="shared" si="234"/>
        <v/>
      </c>
      <c r="DB162" s="59" t="str">
        <f t="shared" si="235"/>
        <v/>
      </c>
      <c r="DC162" s="59" t="str">
        <f t="shared" si="236"/>
        <v/>
      </c>
      <c r="DD162" s="59" t="str">
        <f t="shared" si="237"/>
        <v/>
      </c>
      <c r="DE162" s="59" t="str">
        <f t="shared" si="238"/>
        <v/>
      </c>
      <c r="DF162" s="59" t="str">
        <f t="shared" si="239"/>
        <v/>
      </c>
      <c r="DG162" s="59" t="str">
        <f t="shared" si="240"/>
        <v/>
      </c>
      <c r="DH162" s="59" t="str">
        <f t="shared" si="241"/>
        <v/>
      </c>
      <c r="DI162" s="59" t="str">
        <f t="shared" si="242"/>
        <v/>
      </c>
      <c r="DJ162" s="59" t="str">
        <f t="shared" si="243"/>
        <v/>
      </c>
      <c r="DK162" s="59" t="str">
        <f t="shared" si="244"/>
        <v/>
      </c>
      <c r="DL162" s="59" t="str">
        <f t="shared" si="245"/>
        <v/>
      </c>
      <c r="DM162" s="59" t="str">
        <f t="shared" si="246"/>
        <v/>
      </c>
      <c r="DN162" s="59" t="str">
        <f t="shared" si="247"/>
        <v/>
      </c>
      <c r="DO162" s="59" t="str">
        <f t="shared" si="248"/>
        <v/>
      </c>
      <c r="DP162" s="59" t="str">
        <f t="shared" si="249"/>
        <v/>
      </c>
      <c r="DQ162" s="59" t="str">
        <f t="shared" si="250"/>
        <v/>
      </c>
      <c r="DR162" s="59" t="str">
        <f t="shared" si="251"/>
        <v/>
      </c>
      <c r="DS162" s="59" t="str">
        <f t="shared" si="252"/>
        <v/>
      </c>
      <c r="DT162" s="59" t="str">
        <f t="shared" si="253"/>
        <v/>
      </c>
      <c r="DU162" s="59" t="str">
        <f t="shared" si="254"/>
        <v/>
      </c>
      <c r="DV162" s="59" t="str">
        <f t="shared" si="255"/>
        <v/>
      </c>
      <c r="DW162" s="59" t="str">
        <f t="shared" si="256"/>
        <v/>
      </c>
      <c r="DX162" s="59" t="str">
        <f t="shared" si="257"/>
        <v/>
      </c>
      <c r="DY162" s="59" t="str">
        <f t="shared" si="258"/>
        <v/>
      </c>
      <c r="DZ162" s="59" t="str">
        <f t="shared" si="259"/>
        <v/>
      </c>
      <c r="EA162" s="59" t="str">
        <f t="shared" si="260"/>
        <v/>
      </c>
      <c r="EB162" s="59" t="str">
        <f t="shared" si="261"/>
        <v/>
      </c>
      <c r="EC162" s="59" t="str">
        <f t="shared" si="262"/>
        <v/>
      </c>
      <c r="ED162" s="59" t="str">
        <f t="shared" si="263"/>
        <v/>
      </c>
      <c r="EE162" s="59" t="str">
        <f t="shared" si="264"/>
        <v/>
      </c>
      <c r="EF162" s="59" t="str">
        <f t="shared" si="265"/>
        <v/>
      </c>
      <c r="EG162" s="59" t="str">
        <f t="shared" si="266"/>
        <v/>
      </c>
      <c r="EH162" s="59" t="str">
        <f t="shared" si="267"/>
        <v/>
      </c>
      <c r="EI162" s="59" t="str">
        <f t="shared" si="268"/>
        <v/>
      </c>
      <c r="EJ162" s="59" t="str">
        <f t="shared" si="269"/>
        <v/>
      </c>
      <c r="EK162" s="59" t="str">
        <f t="shared" si="270"/>
        <v/>
      </c>
      <c r="EL162" s="59" t="str">
        <f t="shared" si="271"/>
        <v/>
      </c>
      <c r="EM162" s="59" t="str">
        <f t="shared" si="272"/>
        <v/>
      </c>
      <c r="EN162" s="59" t="str">
        <f t="shared" si="273"/>
        <v/>
      </c>
      <c r="EO162" s="59" t="str">
        <f t="shared" si="274"/>
        <v/>
      </c>
      <c r="EP162" s="59" t="str">
        <f t="shared" si="275"/>
        <v/>
      </c>
      <c r="EQ162" s="59" t="str">
        <f t="shared" si="276"/>
        <v/>
      </c>
      <c r="ER162" s="59" t="str">
        <f t="shared" si="277"/>
        <v/>
      </c>
      <c r="ES162" s="59" t="str">
        <f t="shared" si="278"/>
        <v/>
      </c>
      <c r="ET162" s="59" t="str">
        <f t="shared" si="279"/>
        <v/>
      </c>
      <c r="EU162" s="59" t="str">
        <f t="shared" si="280"/>
        <v/>
      </c>
      <c r="EV162" s="59" t="str">
        <f t="shared" si="281"/>
        <v/>
      </c>
      <c r="EW162" s="59" t="str">
        <f t="shared" si="282"/>
        <v/>
      </c>
      <c r="EX162" s="59" t="str">
        <f t="shared" si="283"/>
        <v/>
      </c>
      <c r="EY162" s="59" t="str">
        <f t="shared" si="284"/>
        <v/>
      </c>
      <c r="EZ162" s="59" t="str">
        <f t="shared" si="285"/>
        <v/>
      </c>
      <c r="FA162" s="59" t="str">
        <f t="shared" si="286"/>
        <v/>
      </c>
      <c r="FB162" s="59" t="str">
        <f t="shared" si="287"/>
        <v/>
      </c>
      <c r="FC162" s="59" t="str">
        <f t="shared" si="288"/>
        <v/>
      </c>
      <c r="FD162" s="59" t="str">
        <f t="shared" si="289"/>
        <v/>
      </c>
      <c r="FE162" s="59" t="str">
        <f t="shared" si="290"/>
        <v/>
      </c>
      <c r="FF162" s="59" t="str">
        <f t="shared" si="291"/>
        <v/>
      </c>
      <c r="FG162" s="59" t="str">
        <f t="shared" si="292"/>
        <v/>
      </c>
      <c r="FH162" s="59" t="str">
        <f t="shared" si="293"/>
        <v/>
      </c>
      <c r="FI162" s="59" t="str">
        <f t="shared" si="294"/>
        <v/>
      </c>
      <c r="FJ162" s="59" t="str">
        <f t="shared" si="295"/>
        <v/>
      </c>
      <c r="FK162" s="59" t="str">
        <f t="shared" si="296"/>
        <v/>
      </c>
      <c r="FL162" s="59" t="str">
        <f t="shared" si="297"/>
        <v/>
      </c>
      <c r="FM162" s="59" t="str">
        <f t="shared" si="298"/>
        <v/>
      </c>
    </row>
    <row r="163" spans="72:169" x14ac:dyDescent="0.25">
      <c r="BT163" s="58" t="str">
        <f t="shared" si="201"/>
        <v/>
      </c>
      <c r="BU163" s="59" t="str">
        <f t="shared" si="202"/>
        <v/>
      </c>
      <c r="BV163" s="59" t="str">
        <f t="shared" si="203"/>
        <v/>
      </c>
      <c r="BW163" s="59" t="str">
        <f t="shared" si="204"/>
        <v/>
      </c>
      <c r="BX163" s="59" t="str">
        <f t="shared" si="205"/>
        <v/>
      </c>
      <c r="BY163" s="59" t="str">
        <f t="shared" si="206"/>
        <v/>
      </c>
      <c r="BZ163" s="59" t="str">
        <f t="shared" si="207"/>
        <v/>
      </c>
      <c r="CA163" s="59" t="str">
        <f t="shared" si="208"/>
        <v/>
      </c>
      <c r="CB163" s="59" t="str">
        <f t="shared" si="209"/>
        <v/>
      </c>
      <c r="CC163" s="59" t="str">
        <f t="shared" si="210"/>
        <v/>
      </c>
      <c r="CD163" s="59" t="str">
        <f t="shared" si="211"/>
        <v/>
      </c>
      <c r="CE163" s="59" t="str">
        <f t="shared" si="212"/>
        <v/>
      </c>
      <c r="CF163" s="59" t="str">
        <f t="shared" si="213"/>
        <v/>
      </c>
      <c r="CG163" s="59" t="str">
        <f t="shared" si="214"/>
        <v/>
      </c>
      <c r="CH163" s="59" t="str">
        <f t="shared" si="215"/>
        <v/>
      </c>
      <c r="CI163" s="59" t="str">
        <f t="shared" si="216"/>
        <v/>
      </c>
      <c r="CJ163" s="59" t="str">
        <f t="shared" si="217"/>
        <v/>
      </c>
      <c r="CK163" s="59" t="str">
        <f t="shared" si="218"/>
        <v/>
      </c>
      <c r="CL163" s="59" t="str">
        <f t="shared" si="219"/>
        <v/>
      </c>
      <c r="CM163" s="59" t="str">
        <f t="shared" si="220"/>
        <v/>
      </c>
      <c r="CN163" s="59" t="str">
        <f t="shared" si="221"/>
        <v/>
      </c>
      <c r="CO163" s="59" t="str">
        <f t="shared" si="222"/>
        <v/>
      </c>
      <c r="CP163" s="59" t="str">
        <f t="shared" si="223"/>
        <v/>
      </c>
      <c r="CQ163" s="59" t="str">
        <f t="shared" si="224"/>
        <v/>
      </c>
      <c r="CR163" s="59" t="str">
        <f t="shared" si="225"/>
        <v/>
      </c>
      <c r="CS163" s="59" t="str">
        <f t="shared" si="226"/>
        <v/>
      </c>
      <c r="CT163" s="59" t="str">
        <f t="shared" si="227"/>
        <v/>
      </c>
      <c r="CU163" s="59" t="str">
        <f t="shared" si="228"/>
        <v/>
      </c>
      <c r="CV163" s="59" t="str">
        <f t="shared" si="229"/>
        <v/>
      </c>
      <c r="CW163" s="59" t="str">
        <f t="shared" si="230"/>
        <v/>
      </c>
      <c r="CX163" s="59" t="str">
        <f t="shared" si="231"/>
        <v/>
      </c>
      <c r="CY163" s="59" t="str">
        <f t="shared" si="232"/>
        <v/>
      </c>
      <c r="CZ163" s="59" t="str">
        <f t="shared" si="233"/>
        <v/>
      </c>
      <c r="DA163" s="59" t="str">
        <f t="shared" si="234"/>
        <v/>
      </c>
      <c r="DB163" s="59" t="str">
        <f t="shared" si="235"/>
        <v/>
      </c>
      <c r="DC163" s="59" t="str">
        <f t="shared" si="236"/>
        <v/>
      </c>
      <c r="DD163" s="59" t="str">
        <f t="shared" si="237"/>
        <v/>
      </c>
      <c r="DE163" s="59" t="str">
        <f t="shared" si="238"/>
        <v/>
      </c>
      <c r="DF163" s="59" t="str">
        <f t="shared" si="239"/>
        <v/>
      </c>
      <c r="DG163" s="59" t="str">
        <f t="shared" si="240"/>
        <v/>
      </c>
      <c r="DH163" s="59" t="str">
        <f t="shared" si="241"/>
        <v/>
      </c>
      <c r="DI163" s="59" t="str">
        <f t="shared" si="242"/>
        <v/>
      </c>
      <c r="DJ163" s="59" t="str">
        <f t="shared" si="243"/>
        <v/>
      </c>
      <c r="DK163" s="59" t="str">
        <f t="shared" si="244"/>
        <v/>
      </c>
      <c r="DL163" s="59" t="str">
        <f t="shared" si="245"/>
        <v/>
      </c>
      <c r="DM163" s="59" t="str">
        <f t="shared" si="246"/>
        <v/>
      </c>
      <c r="DN163" s="59" t="str">
        <f t="shared" si="247"/>
        <v/>
      </c>
      <c r="DO163" s="59" t="str">
        <f t="shared" si="248"/>
        <v/>
      </c>
      <c r="DP163" s="59" t="str">
        <f t="shared" si="249"/>
        <v/>
      </c>
      <c r="DQ163" s="59" t="str">
        <f t="shared" si="250"/>
        <v/>
      </c>
      <c r="DR163" s="59" t="str">
        <f t="shared" si="251"/>
        <v/>
      </c>
      <c r="DS163" s="59" t="str">
        <f t="shared" si="252"/>
        <v/>
      </c>
      <c r="DT163" s="59" t="str">
        <f t="shared" si="253"/>
        <v/>
      </c>
      <c r="DU163" s="59" t="str">
        <f t="shared" si="254"/>
        <v/>
      </c>
      <c r="DV163" s="59" t="str">
        <f t="shared" si="255"/>
        <v/>
      </c>
      <c r="DW163" s="59" t="str">
        <f t="shared" si="256"/>
        <v/>
      </c>
      <c r="DX163" s="59" t="str">
        <f t="shared" si="257"/>
        <v/>
      </c>
      <c r="DY163" s="59" t="str">
        <f t="shared" si="258"/>
        <v/>
      </c>
      <c r="DZ163" s="59" t="str">
        <f t="shared" si="259"/>
        <v/>
      </c>
      <c r="EA163" s="59" t="str">
        <f t="shared" si="260"/>
        <v/>
      </c>
      <c r="EB163" s="59" t="str">
        <f t="shared" si="261"/>
        <v/>
      </c>
      <c r="EC163" s="59" t="str">
        <f t="shared" si="262"/>
        <v/>
      </c>
      <c r="ED163" s="59" t="str">
        <f t="shared" si="263"/>
        <v/>
      </c>
      <c r="EE163" s="59" t="str">
        <f t="shared" si="264"/>
        <v/>
      </c>
      <c r="EF163" s="59" t="str">
        <f t="shared" si="265"/>
        <v/>
      </c>
      <c r="EG163" s="59" t="str">
        <f t="shared" si="266"/>
        <v/>
      </c>
      <c r="EH163" s="59" t="str">
        <f t="shared" si="267"/>
        <v/>
      </c>
      <c r="EI163" s="59" t="str">
        <f t="shared" si="268"/>
        <v/>
      </c>
      <c r="EJ163" s="59" t="str">
        <f t="shared" si="269"/>
        <v/>
      </c>
      <c r="EK163" s="59" t="str">
        <f t="shared" si="270"/>
        <v/>
      </c>
      <c r="EL163" s="59" t="str">
        <f t="shared" si="271"/>
        <v/>
      </c>
      <c r="EM163" s="59" t="str">
        <f t="shared" si="272"/>
        <v/>
      </c>
      <c r="EN163" s="59" t="str">
        <f t="shared" si="273"/>
        <v/>
      </c>
      <c r="EO163" s="59" t="str">
        <f t="shared" si="274"/>
        <v/>
      </c>
      <c r="EP163" s="59" t="str">
        <f t="shared" si="275"/>
        <v/>
      </c>
      <c r="EQ163" s="59" t="str">
        <f t="shared" si="276"/>
        <v/>
      </c>
      <c r="ER163" s="59" t="str">
        <f t="shared" si="277"/>
        <v/>
      </c>
      <c r="ES163" s="59" t="str">
        <f t="shared" si="278"/>
        <v/>
      </c>
      <c r="ET163" s="59" t="str">
        <f t="shared" si="279"/>
        <v/>
      </c>
      <c r="EU163" s="59" t="str">
        <f t="shared" si="280"/>
        <v/>
      </c>
      <c r="EV163" s="59" t="str">
        <f t="shared" si="281"/>
        <v/>
      </c>
      <c r="EW163" s="59" t="str">
        <f t="shared" si="282"/>
        <v/>
      </c>
      <c r="EX163" s="59" t="str">
        <f t="shared" si="283"/>
        <v/>
      </c>
      <c r="EY163" s="59" t="str">
        <f t="shared" si="284"/>
        <v/>
      </c>
      <c r="EZ163" s="59" t="str">
        <f t="shared" si="285"/>
        <v/>
      </c>
      <c r="FA163" s="59" t="str">
        <f t="shared" si="286"/>
        <v/>
      </c>
      <c r="FB163" s="59" t="str">
        <f t="shared" si="287"/>
        <v/>
      </c>
      <c r="FC163" s="59" t="str">
        <f t="shared" si="288"/>
        <v/>
      </c>
      <c r="FD163" s="59" t="str">
        <f t="shared" si="289"/>
        <v/>
      </c>
      <c r="FE163" s="59" t="str">
        <f t="shared" si="290"/>
        <v/>
      </c>
      <c r="FF163" s="59" t="str">
        <f t="shared" si="291"/>
        <v/>
      </c>
      <c r="FG163" s="59" t="str">
        <f t="shared" si="292"/>
        <v/>
      </c>
      <c r="FH163" s="59" t="str">
        <f t="shared" si="293"/>
        <v/>
      </c>
      <c r="FI163" s="59" t="str">
        <f t="shared" si="294"/>
        <v/>
      </c>
      <c r="FJ163" s="59" t="str">
        <f t="shared" si="295"/>
        <v/>
      </c>
      <c r="FK163" s="59" t="str">
        <f t="shared" si="296"/>
        <v/>
      </c>
      <c r="FL163" s="59" t="str">
        <f t="shared" si="297"/>
        <v/>
      </c>
      <c r="FM163" s="59" t="str">
        <f t="shared" si="298"/>
        <v/>
      </c>
    </row>
    <row r="164" spans="72:169" x14ac:dyDescent="0.25">
      <c r="BT164" s="58" t="str">
        <f t="shared" si="201"/>
        <v/>
      </c>
      <c r="BU164" s="59" t="str">
        <f t="shared" si="202"/>
        <v/>
      </c>
      <c r="BV164" s="59" t="str">
        <f t="shared" si="203"/>
        <v/>
      </c>
      <c r="BW164" s="59" t="str">
        <f t="shared" si="204"/>
        <v/>
      </c>
      <c r="BX164" s="59" t="str">
        <f t="shared" si="205"/>
        <v/>
      </c>
      <c r="BY164" s="59" t="str">
        <f t="shared" si="206"/>
        <v/>
      </c>
      <c r="BZ164" s="59" t="str">
        <f t="shared" si="207"/>
        <v/>
      </c>
      <c r="CA164" s="59" t="str">
        <f t="shared" si="208"/>
        <v/>
      </c>
      <c r="CB164" s="59" t="str">
        <f t="shared" si="209"/>
        <v/>
      </c>
      <c r="CC164" s="59" t="str">
        <f t="shared" si="210"/>
        <v/>
      </c>
      <c r="CD164" s="59" t="str">
        <f t="shared" si="211"/>
        <v/>
      </c>
      <c r="CE164" s="59" t="str">
        <f t="shared" si="212"/>
        <v/>
      </c>
      <c r="CF164" s="59" t="str">
        <f t="shared" si="213"/>
        <v/>
      </c>
      <c r="CG164" s="59" t="str">
        <f t="shared" si="214"/>
        <v/>
      </c>
      <c r="CH164" s="59" t="str">
        <f t="shared" si="215"/>
        <v/>
      </c>
      <c r="CI164" s="59" t="str">
        <f t="shared" si="216"/>
        <v/>
      </c>
      <c r="CJ164" s="59" t="str">
        <f t="shared" si="217"/>
        <v/>
      </c>
      <c r="CK164" s="59" t="str">
        <f t="shared" si="218"/>
        <v/>
      </c>
      <c r="CL164" s="59" t="str">
        <f t="shared" si="219"/>
        <v/>
      </c>
      <c r="CM164" s="59" t="str">
        <f t="shared" si="220"/>
        <v/>
      </c>
      <c r="CN164" s="59" t="str">
        <f t="shared" si="221"/>
        <v/>
      </c>
      <c r="CO164" s="59" t="str">
        <f t="shared" si="222"/>
        <v/>
      </c>
      <c r="CP164" s="59" t="str">
        <f t="shared" si="223"/>
        <v/>
      </c>
      <c r="CQ164" s="59" t="str">
        <f t="shared" si="224"/>
        <v/>
      </c>
      <c r="CR164" s="59" t="str">
        <f t="shared" si="225"/>
        <v/>
      </c>
      <c r="CS164" s="59" t="str">
        <f t="shared" si="226"/>
        <v/>
      </c>
      <c r="CT164" s="59" t="str">
        <f t="shared" si="227"/>
        <v/>
      </c>
      <c r="CU164" s="59" t="str">
        <f t="shared" si="228"/>
        <v/>
      </c>
      <c r="CV164" s="59" t="str">
        <f t="shared" si="229"/>
        <v/>
      </c>
      <c r="CW164" s="59" t="str">
        <f t="shared" si="230"/>
        <v/>
      </c>
      <c r="CX164" s="59" t="str">
        <f t="shared" si="231"/>
        <v/>
      </c>
      <c r="CY164" s="59" t="str">
        <f t="shared" si="232"/>
        <v/>
      </c>
      <c r="CZ164" s="59" t="str">
        <f t="shared" si="233"/>
        <v/>
      </c>
      <c r="DA164" s="59" t="str">
        <f t="shared" si="234"/>
        <v/>
      </c>
      <c r="DB164" s="59" t="str">
        <f t="shared" si="235"/>
        <v/>
      </c>
      <c r="DC164" s="59" t="str">
        <f t="shared" si="236"/>
        <v/>
      </c>
      <c r="DD164" s="59" t="str">
        <f t="shared" si="237"/>
        <v/>
      </c>
      <c r="DE164" s="59" t="str">
        <f t="shared" si="238"/>
        <v/>
      </c>
      <c r="DF164" s="59" t="str">
        <f t="shared" si="239"/>
        <v/>
      </c>
      <c r="DG164" s="59" t="str">
        <f t="shared" si="240"/>
        <v/>
      </c>
      <c r="DH164" s="59" t="str">
        <f t="shared" si="241"/>
        <v/>
      </c>
      <c r="DI164" s="59" t="str">
        <f t="shared" si="242"/>
        <v/>
      </c>
      <c r="DJ164" s="59" t="str">
        <f t="shared" si="243"/>
        <v/>
      </c>
      <c r="DK164" s="59" t="str">
        <f t="shared" si="244"/>
        <v/>
      </c>
      <c r="DL164" s="59" t="str">
        <f t="shared" si="245"/>
        <v/>
      </c>
      <c r="DM164" s="59" t="str">
        <f t="shared" si="246"/>
        <v/>
      </c>
      <c r="DN164" s="59" t="str">
        <f t="shared" si="247"/>
        <v/>
      </c>
      <c r="DO164" s="59" t="str">
        <f t="shared" si="248"/>
        <v/>
      </c>
      <c r="DP164" s="59" t="str">
        <f t="shared" si="249"/>
        <v/>
      </c>
      <c r="DQ164" s="59" t="str">
        <f t="shared" si="250"/>
        <v/>
      </c>
      <c r="DR164" s="59" t="str">
        <f t="shared" si="251"/>
        <v/>
      </c>
      <c r="DS164" s="59" t="str">
        <f t="shared" si="252"/>
        <v/>
      </c>
      <c r="DT164" s="59" t="str">
        <f t="shared" si="253"/>
        <v/>
      </c>
      <c r="DU164" s="59" t="str">
        <f t="shared" si="254"/>
        <v/>
      </c>
      <c r="DV164" s="59" t="str">
        <f t="shared" si="255"/>
        <v/>
      </c>
      <c r="DW164" s="59" t="str">
        <f t="shared" si="256"/>
        <v/>
      </c>
      <c r="DX164" s="59" t="str">
        <f t="shared" si="257"/>
        <v/>
      </c>
      <c r="DY164" s="59" t="str">
        <f t="shared" si="258"/>
        <v/>
      </c>
      <c r="DZ164" s="59" t="str">
        <f t="shared" si="259"/>
        <v/>
      </c>
      <c r="EA164" s="59" t="str">
        <f t="shared" si="260"/>
        <v/>
      </c>
      <c r="EB164" s="59" t="str">
        <f t="shared" si="261"/>
        <v/>
      </c>
      <c r="EC164" s="59" t="str">
        <f t="shared" si="262"/>
        <v/>
      </c>
      <c r="ED164" s="59" t="str">
        <f t="shared" si="263"/>
        <v/>
      </c>
      <c r="EE164" s="59" t="str">
        <f t="shared" si="264"/>
        <v/>
      </c>
      <c r="EF164" s="59" t="str">
        <f t="shared" si="265"/>
        <v/>
      </c>
      <c r="EG164" s="59" t="str">
        <f t="shared" si="266"/>
        <v/>
      </c>
      <c r="EH164" s="59" t="str">
        <f t="shared" si="267"/>
        <v/>
      </c>
      <c r="EI164" s="59" t="str">
        <f t="shared" si="268"/>
        <v/>
      </c>
      <c r="EJ164" s="59" t="str">
        <f t="shared" si="269"/>
        <v/>
      </c>
      <c r="EK164" s="59" t="str">
        <f t="shared" si="270"/>
        <v/>
      </c>
      <c r="EL164" s="59" t="str">
        <f t="shared" si="271"/>
        <v/>
      </c>
      <c r="EM164" s="59" t="str">
        <f t="shared" si="272"/>
        <v/>
      </c>
      <c r="EN164" s="59" t="str">
        <f t="shared" si="273"/>
        <v/>
      </c>
      <c r="EO164" s="59" t="str">
        <f t="shared" si="274"/>
        <v/>
      </c>
      <c r="EP164" s="59" t="str">
        <f t="shared" si="275"/>
        <v/>
      </c>
      <c r="EQ164" s="59" t="str">
        <f t="shared" si="276"/>
        <v/>
      </c>
      <c r="ER164" s="59" t="str">
        <f t="shared" si="277"/>
        <v/>
      </c>
      <c r="ES164" s="59" t="str">
        <f t="shared" si="278"/>
        <v/>
      </c>
      <c r="ET164" s="59" t="str">
        <f t="shared" si="279"/>
        <v/>
      </c>
      <c r="EU164" s="59" t="str">
        <f t="shared" si="280"/>
        <v/>
      </c>
      <c r="EV164" s="59" t="str">
        <f t="shared" si="281"/>
        <v/>
      </c>
      <c r="EW164" s="59" t="str">
        <f t="shared" si="282"/>
        <v/>
      </c>
      <c r="EX164" s="59" t="str">
        <f t="shared" si="283"/>
        <v/>
      </c>
      <c r="EY164" s="59" t="str">
        <f t="shared" si="284"/>
        <v/>
      </c>
      <c r="EZ164" s="59" t="str">
        <f t="shared" si="285"/>
        <v/>
      </c>
      <c r="FA164" s="59" t="str">
        <f t="shared" si="286"/>
        <v/>
      </c>
      <c r="FB164" s="59" t="str">
        <f t="shared" si="287"/>
        <v/>
      </c>
      <c r="FC164" s="59" t="str">
        <f t="shared" si="288"/>
        <v/>
      </c>
      <c r="FD164" s="59" t="str">
        <f t="shared" si="289"/>
        <v/>
      </c>
      <c r="FE164" s="59" t="str">
        <f t="shared" si="290"/>
        <v/>
      </c>
      <c r="FF164" s="59" t="str">
        <f t="shared" si="291"/>
        <v/>
      </c>
      <c r="FG164" s="59" t="str">
        <f t="shared" si="292"/>
        <v/>
      </c>
      <c r="FH164" s="59" t="str">
        <f t="shared" si="293"/>
        <v/>
      </c>
      <c r="FI164" s="59" t="str">
        <f t="shared" si="294"/>
        <v/>
      </c>
      <c r="FJ164" s="59" t="str">
        <f t="shared" si="295"/>
        <v/>
      </c>
      <c r="FK164" s="59" t="str">
        <f t="shared" si="296"/>
        <v/>
      </c>
      <c r="FL164" s="59" t="str">
        <f t="shared" si="297"/>
        <v/>
      </c>
      <c r="FM164" s="59" t="str">
        <f t="shared" si="298"/>
        <v/>
      </c>
    </row>
    <row r="165" spans="72:169" x14ac:dyDescent="0.25">
      <c r="BT165" s="58" t="str">
        <f t="shared" si="201"/>
        <v/>
      </c>
      <c r="BU165" s="59" t="str">
        <f t="shared" si="202"/>
        <v/>
      </c>
      <c r="BV165" s="59" t="str">
        <f t="shared" si="203"/>
        <v/>
      </c>
      <c r="BW165" s="59" t="str">
        <f t="shared" si="204"/>
        <v/>
      </c>
      <c r="BX165" s="59" t="str">
        <f t="shared" si="205"/>
        <v/>
      </c>
      <c r="BY165" s="59" t="str">
        <f t="shared" si="206"/>
        <v/>
      </c>
      <c r="BZ165" s="59" t="str">
        <f t="shared" si="207"/>
        <v/>
      </c>
      <c r="CA165" s="59" t="str">
        <f t="shared" si="208"/>
        <v/>
      </c>
      <c r="CB165" s="59" t="str">
        <f t="shared" si="209"/>
        <v/>
      </c>
      <c r="CC165" s="59" t="str">
        <f t="shared" si="210"/>
        <v/>
      </c>
      <c r="CD165" s="59" t="str">
        <f t="shared" si="211"/>
        <v/>
      </c>
      <c r="CE165" s="59" t="str">
        <f t="shared" si="212"/>
        <v/>
      </c>
      <c r="CF165" s="59" t="str">
        <f t="shared" si="213"/>
        <v/>
      </c>
      <c r="CG165" s="59" t="str">
        <f t="shared" si="214"/>
        <v/>
      </c>
      <c r="CH165" s="59" t="str">
        <f t="shared" si="215"/>
        <v/>
      </c>
      <c r="CI165" s="59" t="str">
        <f t="shared" si="216"/>
        <v/>
      </c>
      <c r="CJ165" s="59" t="str">
        <f t="shared" si="217"/>
        <v/>
      </c>
      <c r="CK165" s="59" t="str">
        <f t="shared" si="218"/>
        <v/>
      </c>
      <c r="CL165" s="59" t="str">
        <f t="shared" si="219"/>
        <v/>
      </c>
      <c r="CM165" s="59" t="str">
        <f t="shared" si="220"/>
        <v/>
      </c>
      <c r="CN165" s="59" t="str">
        <f t="shared" si="221"/>
        <v/>
      </c>
      <c r="CO165" s="59" t="str">
        <f t="shared" si="222"/>
        <v/>
      </c>
      <c r="CP165" s="59" t="str">
        <f t="shared" si="223"/>
        <v/>
      </c>
      <c r="CQ165" s="59" t="str">
        <f t="shared" si="224"/>
        <v/>
      </c>
      <c r="CR165" s="59" t="str">
        <f t="shared" si="225"/>
        <v/>
      </c>
      <c r="CS165" s="59" t="str">
        <f t="shared" si="226"/>
        <v/>
      </c>
      <c r="CT165" s="59" t="str">
        <f t="shared" si="227"/>
        <v/>
      </c>
      <c r="CU165" s="59" t="str">
        <f t="shared" si="228"/>
        <v/>
      </c>
      <c r="CV165" s="59" t="str">
        <f t="shared" si="229"/>
        <v/>
      </c>
      <c r="CW165" s="59" t="str">
        <f t="shared" si="230"/>
        <v/>
      </c>
      <c r="CX165" s="59" t="str">
        <f t="shared" si="231"/>
        <v/>
      </c>
      <c r="CY165" s="59" t="str">
        <f t="shared" si="232"/>
        <v/>
      </c>
      <c r="CZ165" s="59" t="str">
        <f t="shared" si="233"/>
        <v/>
      </c>
      <c r="DA165" s="59" t="str">
        <f t="shared" si="234"/>
        <v/>
      </c>
      <c r="DB165" s="59" t="str">
        <f t="shared" si="235"/>
        <v/>
      </c>
      <c r="DC165" s="59" t="str">
        <f t="shared" si="236"/>
        <v/>
      </c>
      <c r="DD165" s="59" t="str">
        <f t="shared" si="237"/>
        <v/>
      </c>
      <c r="DE165" s="59" t="str">
        <f t="shared" si="238"/>
        <v/>
      </c>
      <c r="DF165" s="59" t="str">
        <f t="shared" si="239"/>
        <v/>
      </c>
      <c r="DG165" s="59" t="str">
        <f t="shared" si="240"/>
        <v/>
      </c>
      <c r="DH165" s="59" t="str">
        <f t="shared" si="241"/>
        <v/>
      </c>
      <c r="DI165" s="59" t="str">
        <f t="shared" si="242"/>
        <v/>
      </c>
      <c r="DJ165" s="59" t="str">
        <f t="shared" si="243"/>
        <v/>
      </c>
      <c r="DK165" s="59" t="str">
        <f t="shared" si="244"/>
        <v/>
      </c>
      <c r="DL165" s="59" t="str">
        <f t="shared" si="245"/>
        <v/>
      </c>
      <c r="DM165" s="59" t="str">
        <f t="shared" si="246"/>
        <v/>
      </c>
      <c r="DN165" s="59" t="str">
        <f t="shared" si="247"/>
        <v/>
      </c>
      <c r="DO165" s="59" t="str">
        <f t="shared" si="248"/>
        <v/>
      </c>
      <c r="DP165" s="59" t="str">
        <f t="shared" si="249"/>
        <v/>
      </c>
      <c r="DQ165" s="59" t="str">
        <f t="shared" si="250"/>
        <v/>
      </c>
      <c r="DR165" s="59" t="str">
        <f t="shared" si="251"/>
        <v/>
      </c>
      <c r="DS165" s="59" t="str">
        <f t="shared" si="252"/>
        <v/>
      </c>
      <c r="DT165" s="59" t="str">
        <f t="shared" si="253"/>
        <v/>
      </c>
      <c r="DU165" s="59" t="str">
        <f t="shared" si="254"/>
        <v/>
      </c>
      <c r="DV165" s="59" t="str">
        <f t="shared" si="255"/>
        <v/>
      </c>
      <c r="DW165" s="59" t="str">
        <f t="shared" si="256"/>
        <v/>
      </c>
      <c r="DX165" s="59" t="str">
        <f t="shared" si="257"/>
        <v/>
      </c>
      <c r="DY165" s="59" t="str">
        <f t="shared" si="258"/>
        <v/>
      </c>
      <c r="DZ165" s="59" t="str">
        <f t="shared" si="259"/>
        <v/>
      </c>
      <c r="EA165" s="59" t="str">
        <f t="shared" si="260"/>
        <v/>
      </c>
      <c r="EB165" s="59" t="str">
        <f t="shared" si="261"/>
        <v/>
      </c>
      <c r="EC165" s="59" t="str">
        <f t="shared" si="262"/>
        <v/>
      </c>
      <c r="ED165" s="59" t="str">
        <f t="shared" si="263"/>
        <v/>
      </c>
      <c r="EE165" s="59" t="str">
        <f t="shared" si="264"/>
        <v/>
      </c>
      <c r="EF165" s="59" t="str">
        <f t="shared" si="265"/>
        <v/>
      </c>
      <c r="EG165" s="59" t="str">
        <f t="shared" si="266"/>
        <v/>
      </c>
      <c r="EH165" s="59" t="str">
        <f t="shared" si="267"/>
        <v/>
      </c>
      <c r="EI165" s="59" t="str">
        <f t="shared" si="268"/>
        <v/>
      </c>
      <c r="EJ165" s="59" t="str">
        <f t="shared" si="269"/>
        <v/>
      </c>
      <c r="EK165" s="59" t="str">
        <f t="shared" si="270"/>
        <v/>
      </c>
      <c r="EL165" s="59" t="str">
        <f t="shared" si="271"/>
        <v/>
      </c>
      <c r="EM165" s="59" t="str">
        <f t="shared" si="272"/>
        <v/>
      </c>
      <c r="EN165" s="59" t="str">
        <f t="shared" si="273"/>
        <v/>
      </c>
      <c r="EO165" s="59" t="str">
        <f t="shared" si="274"/>
        <v/>
      </c>
      <c r="EP165" s="59" t="str">
        <f t="shared" si="275"/>
        <v/>
      </c>
      <c r="EQ165" s="59" t="str">
        <f t="shared" si="276"/>
        <v/>
      </c>
      <c r="ER165" s="59" t="str">
        <f t="shared" si="277"/>
        <v/>
      </c>
      <c r="ES165" s="59" t="str">
        <f t="shared" si="278"/>
        <v/>
      </c>
      <c r="ET165" s="59" t="str">
        <f t="shared" si="279"/>
        <v/>
      </c>
      <c r="EU165" s="59" t="str">
        <f t="shared" si="280"/>
        <v/>
      </c>
      <c r="EV165" s="59" t="str">
        <f t="shared" si="281"/>
        <v/>
      </c>
      <c r="EW165" s="59" t="str">
        <f t="shared" si="282"/>
        <v/>
      </c>
      <c r="EX165" s="59" t="str">
        <f t="shared" si="283"/>
        <v/>
      </c>
      <c r="EY165" s="59" t="str">
        <f t="shared" si="284"/>
        <v/>
      </c>
      <c r="EZ165" s="59" t="str">
        <f t="shared" si="285"/>
        <v/>
      </c>
      <c r="FA165" s="59" t="str">
        <f t="shared" si="286"/>
        <v/>
      </c>
      <c r="FB165" s="59" t="str">
        <f t="shared" si="287"/>
        <v/>
      </c>
      <c r="FC165" s="59" t="str">
        <f t="shared" si="288"/>
        <v/>
      </c>
      <c r="FD165" s="59" t="str">
        <f t="shared" si="289"/>
        <v/>
      </c>
      <c r="FE165" s="59" t="str">
        <f t="shared" si="290"/>
        <v/>
      </c>
      <c r="FF165" s="59" t="str">
        <f t="shared" si="291"/>
        <v/>
      </c>
      <c r="FG165" s="59" t="str">
        <f t="shared" si="292"/>
        <v/>
      </c>
      <c r="FH165" s="59" t="str">
        <f t="shared" si="293"/>
        <v/>
      </c>
      <c r="FI165" s="59" t="str">
        <f t="shared" si="294"/>
        <v/>
      </c>
      <c r="FJ165" s="59" t="str">
        <f t="shared" si="295"/>
        <v/>
      </c>
      <c r="FK165" s="59" t="str">
        <f t="shared" si="296"/>
        <v/>
      </c>
      <c r="FL165" s="59" t="str">
        <f t="shared" si="297"/>
        <v/>
      </c>
      <c r="FM165" s="59" t="str">
        <f t="shared" si="298"/>
        <v/>
      </c>
    </row>
    <row r="166" spans="72:169" x14ac:dyDescent="0.25">
      <c r="BT166" s="58" t="str">
        <f t="shared" si="201"/>
        <v/>
      </c>
      <c r="BU166" s="59" t="str">
        <f t="shared" si="202"/>
        <v/>
      </c>
      <c r="BV166" s="59" t="str">
        <f t="shared" si="203"/>
        <v/>
      </c>
      <c r="BW166" s="59" t="str">
        <f t="shared" si="204"/>
        <v/>
      </c>
      <c r="BX166" s="59" t="str">
        <f t="shared" si="205"/>
        <v/>
      </c>
      <c r="BY166" s="59" t="str">
        <f t="shared" si="206"/>
        <v/>
      </c>
      <c r="BZ166" s="59" t="str">
        <f t="shared" si="207"/>
        <v/>
      </c>
      <c r="CA166" s="59" t="str">
        <f t="shared" si="208"/>
        <v/>
      </c>
      <c r="CB166" s="59" t="str">
        <f t="shared" si="209"/>
        <v/>
      </c>
      <c r="CC166" s="59" t="str">
        <f t="shared" si="210"/>
        <v/>
      </c>
      <c r="CD166" s="59" t="str">
        <f t="shared" si="211"/>
        <v/>
      </c>
      <c r="CE166" s="59" t="str">
        <f t="shared" si="212"/>
        <v/>
      </c>
      <c r="CF166" s="59" t="str">
        <f t="shared" si="213"/>
        <v/>
      </c>
      <c r="CG166" s="59" t="str">
        <f t="shared" si="214"/>
        <v/>
      </c>
      <c r="CH166" s="59" t="str">
        <f t="shared" si="215"/>
        <v/>
      </c>
      <c r="CI166" s="59" t="str">
        <f t="shared" si="216"/>
        <v/>
      </c>
      <c r="CJ166" s="59" t="str">
        <f t="shared" si="217"/>
        <v/>
      </c>
      <c r="CK166" s="59" t="str">
        <f t="shared" si="218"/>
        <v/>
      </c>
      <c r="CL166" s="59" t="str">
        <f t="shared" si="219"/>
        <v/>
      </c>
      <c r="CM166" s="59" t="str">
        <f t="shared" si="220"/>
        <v/>
      </c>
      <c r="CN166" s="59" t="str">
        <f t="shared" si="221"/>
        <v/>
      </c>
      <c r="CO166" s="59" t="str">
        <f t="shared" si="222"/>
        <v/>
      </c>
      <c r="CP166" s="59" t="str">
        <f t="shared" si="223"/>
        <v/>
      </c>
      <c r="CQ166" s="59" t="str">
        <f t="shared" si="224"/>
        <v/>
      </c>
      <c r="CR166" s="59" t="str">
        <f t="shared" si="225"/>
        <v/>
      </c>
      <c r="CS166" s="59" t="str">
        <f t="shared" si="226"/>
        <v/>
      </c>
      <c r="CT166" s="59" t="str">
        <f t="shared" si="227"/>
        <v/>
      </c>
      <c r="CU166" s="59" t="str">
        <f t="shared" si="228"/>
        <v/>
      </c>
      <c r="CV166" s="59" t="str">
        <f t="shared" si="229"/>
        <v/>
      </c>
      <c r="CW166" s="59" t="str">
        <f t="shared" si="230"/>
        <v/>
      </c>
      <c r="CX166" s="59" t="str">
        <f t="shared" si="231"/>
        <v/>
      </c>
      <c r="CY166" s="59" t="str">
        <f t="shared" si="232"/>
        <v/>
      </c>
      <c r="CZ166" s="59" t="str">
        <f t="shared" si="233"/>
        <v/>
      </c>
      <c r="DA166" s="59" t="str">
        <f t="shared" si="234"/>
        <v/>
      </c>
      <c r="DB166" s="59" t="str">
        <f t="shared" si="235"/>
        <v/>
      </c>
      <c r="DC166" s="59" t="str">
        <f t="shared" si="236"/>
        <v/>
      </c>
      <c r="DD166" s="59" t="str">
        <f t="shared" si="237"/>
        <v/>
      </c>
      <c r="DE166" s="59" t="str">
        <f t="shared" si="238"/>
        <v/>
      </c>
      <c r="DF166" s="59" t="str">
        <f t="shared" si="239"/>
        <v/>
      </c>
      <c r="DG166" s="59" t="str">
        <f t="shared" si="240"/>
        <v/>
      </c>
      <c r="DH166" s="59" t="str">
        <f t="shared" si="241"/>
        <v/>
      </c>
      <c r="DI166" s="59" t="str">
        <f t="shared" si="242"/>
        <v/>
      </c>
      <c r="DJ166" s="59" t="str">
        <f t="shared" si="243"/>
        <v/>
      </c>
      <c r="DK166" s="59" t="str">
        <f t="shared" si="244"/>
        <v/>
      </c>
      <c r="DL166" s="59" t="str">
        <f t="shared" si="245"/>
        <v/>
      </c>
      <c r="DM166" s="59" t="str">
        <f t="shared" si="246"/>
        <v/>
      </c>
      <c r="DN166" s="59" t="str">
        <f t="shared" si="247"/>
        <v/>
      </c>
      <c r="DO166" s="59" t="str">
        <f t="shared" si="248"/>
        <v/>
      </c>
      <c r="DP166" s="59" t="str">
        <f t="shared" si="249"/>
        <v/>
      </c>
      <c r="DQ166" s="59" t="str">
        <f t="shared" si="250"/>
        <v/>
      </c>
      <c r="DR166" s="59" t="str">
        <f t="shared" si="251"/>
        <v/>
      </c>
      <c r="DS166" s="59" t="str">
        <f t="shared" si="252"/>
        <v/>
      </c>
      <c r="DT166" s="59" t="str">
        <f t="shared" si="253"/>
        <v/>
      </c>
      <c r="DU166" s="59" t="str">
        <f t="shared" si="254"/>
        <v/>
      </c>
      <c r="DV166" s="59" t="str">
        <f t="shared" si="255"/>
        <v/>
      </c>
      <c r="DW166" s="59" t="str">
        <f t="shared" si="256"/>
        <v/>
      </c>
      <c r="DX166" s="59" t="str">
        <f t="shared" si="257"/>
        <v/>
      </c>
      <c r="DY166" s="59" t="str">
        <f t="shared" si="258"/>
        <v/>
      </c>
      <c r="DZ166" s="59" t="str">
        <f t="shared" si="259"/>
        <v/>
      </c>
      <c r="EA166" s="59" t="str">
        <f t="shared" si="260"/>
        <v/>
      </c>
      <c r="EB166" s="59" t="str">
        <f t="shared" si="261"/>
        <v/>
      </c>
      <c r="EC166" s="59" t="str">
        <f t="shared" si="262"/>
        <v/>
      </c>
      <c r="ED166" s="59" t="str">
        <f t="shared" si="263"/>
        <v/>
      </c>
      <c r="EE166" s="59" t="str">
        <f t="shared" si="264"/>
        <v/>
      </c>
      <c r="EF166" s="59" t="str">
        <f t="shared" si="265"/>
        <v/>
      </c>
      <c r="EG166" s="59" t="str">
        <f t="shared" si="266"/>
        <v/>
      </c>
      <c r="EH166" s="59" t="str">
        <f t="shared" si="267"/>
        <v/>
      </c>
      <c r="EI166" s="59" t="str">
        <f t="shared" si="268"/>
        <v/>
      </c>
      <c r="EJ166" s="59" t="str">
        <f t="shared" si="269"/>
        <v/>
      </c>
      <c r="EK166" s="59" t="str">
        <f t="shared" si="270"/>
        <v/>
      </c>
      <c r="EL166" s="59" t="str">
        <f t="shared" si="271"/>
        <v/>
      </c>
      <c r="EM166" s="59" t="str">
        <f t="shared" si="272"/>
        <v/>
      </c>
      <c r="EN166" s="59" t="str">
        <f t="shared" si="273"/>
        <v/>
      </c>
      <c r="EO166" s="59" t="str">
        <f t="shared" si="274"/>
        <v/>
      </c>
      <c r="EP166" s="59" t="str">
        <f t="shared" si="275"/>
        <v/>
      </c>
      <c r="EQ166" s="59" t="str">
        <f t="shared" si="276"/>
        <v/>
      </c>
      <c r="ER166" s="59" t="str">
        <f t="shared" si="277"/>
        <v/>
      </c>
      <c r="ES166" s="59" t="str">
        <f t="shared" si="278"/>
        <v/>
      </c>
      <c r="ET166" s="59" t="str">
        <f t="shared" si="279"/>
        <v/>
      </c>
      <c r="EU166" s="59" t="str">
        <f t="shared" si="280"/>
        <v/>
      </c>
      <c r="EV166" s="59" t="str">
        <f t="shared" si="281"/>
        <v/>
      </c>
      <c r="EW166" s="59" t="str">
        <f t="shared" si="282"/>
        <v/>
      </c>
      <c r="EX166" s="59" t="str">
        <f t="shared" si="283"/>
        <v/>
      </c>
      <c r="EY166" s="59" t="str">
        <f t="shared" si="284"/>
        <v/>
      </c>
      <c r="EZ166" s="59" t="str">
        <f t="shared" si="285"/>
        <v/>
      </c>
      <c r="FA166" s="59" t="str">
        <f t="shared" si="286"/>
        <v/>
      </c>
      <c r="FB166" s="59" t="str">
        <f t="shared" si="287"/>
        <v/>
      </c>
      <c r="FC166" s="59" t="str">
        <f t="shared" si="288"/>
        <v/>
      </c>
      <c r="FD166" s="59" t="str">
        <f t="shared" si="289"/>
        <v/>
      </c>
      <c r="FE166" s="59" t="str">
        <f t="shared" si="290"/>
        <v/>
      </c>
      <c r="FF166" s="59" t="str">
        <f t="shared" si="291"/>
        <v/>
      </c>
      <c r="FG166" s="59" t="str">
        <f t="shared" si="292"/>
        <v/>
      </c>
      <c r="FH166" s="59" t="str">
        <f t="shared" si="293"/>
        <v/>
      </c>
      <c r="FI166" s="59" t="str">
        <f t="shared" si="294"/>
        <v/>
      </c>
      <c r="FJ166" s="59" t="str">
        <f t="shared" si="295"/>
        <v/>
      </c>
      <c r="FK166" s="59" t="str">
        <f t="shared" si="296"/>
        <v/>
      </c>
      <c r="FL166" s="59" t="str">
        <f t="shared" si="297"/>
        <v/>
      </c>
      <c r="FM166" s="59" t="str">
        <f t="shared" si="298"/>
        <v/>
      </c>
    </row>
    <row r="167" spans="72:169" x14ac:dyDescent="0.25">
      <c r="BT167" s="58" t="str">
        <f t="shared" si="201"/>
        <v/>
      </c>
      <c r="BU167" s="59" t="str">
        <f t="shared" si="202"/>
        <v/>
      </c>
      <c r="BV167" s="59" t="str">
        <f t="shared" si="203"/>
        <v/>
      </c>
      <c r="BW167" s="59" t="str">
        <f t="shared" si="204"/>
        <v/>
      </c>
      <c r="BX167" s="59" t="str">
        <f t="shared" si="205"/>
        <v/>
      </c>
      <c r="BY167" s="59" t="str">
        <f t="shared" si="206"/>
        <v/>
      </c>
      <c r="BZ167" s="59" t="str">
        <f t="shared" si="207"/>
        <v/>
      </c>
      <c r="CA167" s="59" t="str">
        <f t="shared" si="208"/>
        <v/>
      </c>
      <c r="CB167" s="59" t="str">
        <f t="shared" si="209"/>
        <v/>
      </c>
      <c r="CC167" s="59" t="str">
        <f t="shared" si="210"/>
        <v/>
      </c>
      <c r="CD167" s="59" t="str">
        <f t="shared" si="211"/>
        <v/>
      </c>
      <c r="CE167" s="59" t="str">
        <f t="shared" si="212"/>
        <v/>
      </c>
      <c r="CF167" s="59" t="str">
        <f t="shared" si="213"/>
        <v/>
      </c>
      <c r="CG167" s="59" t="str">
        <f t="shared" si="214"/>
        <v/>
      </c>
      <c r="CH167" s="59" t="str">
        <f t="shared" si="215"/>
        <v/>
      </c>
      <c r="CI167" s="59" t="str">
        <f t="shared" si="216"/>
        <v/>
      </c>
      <c r="CJ167" s="59" t="str">
        <f t="shared" si="217"/>
        <v/>
      </c>
      <c r="CK167" s="59" t="str">
        <f t="shared" si="218"/>
        <v/>
      </c>
      <c r="CL167" s="59" t="str">
        <f t="shared" si="219"/>
        <v/>
      </c>
      <c r="CM167" s="59" t="str">
        <f t="shared" si="220"/>
        <v/>
      </c>
      <c r="CN167" s="59" t="str">
        <f t="shared" si="221"/>
        <v/>
      </c>
      <c r="CO167" s="59" t="str">
        <f t="shared" si="222"/>
        <v/>
      </c>
      <c r="CP167" s="59" t="str">
        <f t="shared" si="223"/>
        <v/>
      </c>
      <c r="CQ167" s="59" t="str">
        <f t="shared" si="224"/>
        <v/>
      </c>
      <c r="CR167" s="59" t="str">
        <f t="shared" si="225"/>
        <v/>
      </c>
      <c r="CS167" s="59" t="str">
        <f t="shared" si="226"/>
        <v/>
      </c>
      <c r="CT167" s="59" t="str">
        <f t="shared" si="227"/>
        <v/>
      </c>
      <c r="CU167" s="59" t="str">
        <f t="shared" si="228"/>
        <v/>
      </c>
      <c r="CV167" s="59" t="str">
        <f t="shared" si="229"/>
        <v/>
      </c>
      <c r="CW167" s="59" t="str">
        <f t="shared" si="230"/>
        <v/>
      </c>
      <c r="CX167" s="59" t="str">
        <f t="shared" si="231"/>
        <v/>
      </c>
      <c r="CY167" s="59" t="str">
        <f t="shared" si="232"/>
        <v/>
      </c>
      <c r="CZ167" s="59" t="str">
        <f t="shared" si="233"/>
        <v/>
      </c>
      <c r="DA167" s="59" t="str">
        <f t="shared" si="234"/>
        <v/>
      </c>
      <c r="DB167" s="59" t="str">
        <f t="shared" si="235"/>
        <v/>
      </c>
      <c r="DC167" s="59" t="str">
        <f t="shared" si="236"/>
        <v/>
      </c>
      <c r="DD167" s="59" t="str">
        <f t="shared" si="237"/>
        <v/>
      </c>
      <c r="DE167" s="59" t="str">
        <f t="shared" si="238"/>
        <v/>
      </c>
      <c r="DF167" s="59" t="str">
        <f t="shared" si="239"/>
        <v/>
      </c>
      <c r="DG167" s="59" t="str">
        <f t="shared" si="240"/>
        <v/>
      </c>
      <c r="DH167" s="59" t="str">
        <f t="shared" si="241"/>
        <v/>
      </c>
      <c r="DI167" s="59" t="str">
        <f t="shared" si="242"/>
        <v/>
      </c>
      <c r="DJ167" s="59" t="str">
        <f t="shared" si="243"/>
        <v/>
      </c>
      <c r="DK167" s="59" t="str">
        <f t="shared" si="244"/>
        <v/>
      </c>
      <c r="DL167" s="59" t="str">
        <f t="shared" si="245"/>
        <v/>
      </c>
      <c r="DM167" s="59" t="str">
        <f t="shared" si="246"/>
        <v/>
      </c>
      <c r="DN167" s="59" t="str">
        <f t="shared" si="247"/>
        <v/>
      </c>
      <c r="DO167" s="59" t="str">
        <f t="shared" si="248"/>
        <v/>
      </c>
      <c r="DP167" s="59" t="str">
        <f t="shared" si="249"/>
        <v/>
      </c>
      <c r="DQ167" s="59" t="str">
        <f t="shared" si="250"/>
        <v/>
      </c>
      <c r="DR167" s="59" t="str">
        <f t="shared" si="251"/>
        <v/>
      </c>
      <c r="DS167" s="59" t="str">
        <f t="shared" si="252"/>
        <v/>
      </c>
      <c r="DT167" s="59" t="str">
        <f t="shared" si="253"/>
        <v/>
      </c>
      <c r="DU167" s="59" t="str">
        <f t="shared" si="254"/>
        <v/>
      </c>
      <c r="DV167" s="59" t="str">
        <f t="shared" si="255"/>
        <v/>
      </c>
      <c r="DW167" s="59" t="str">
        <f t="shared" si="256"/>
        <v/>
      </c>
      <c r="DX167" s="59" t="str">
        <f t="shared" si="257"/>
        <v/>
      </c>
      <c r="DY167" s="59" t="str">
        <f t="shared" si="258"/>
        <v/>
      </c>
      <c r="DZ167" s="59" t="str">
        <f t="shared" si="259"/>
        <v/>
      </c>
      <c r="EA167" s="59" t="str">
        <f t="shared" si="260"/>
        <v/>
      </c>
      <c r="EB167" s="59" t="str">
        <f t="shared" si="261"/>
        <v/>
      </c>
      <c r="EC167" s="59" t="str">
        <f t="shared" si="262"/>
        <v/>
      </c>
      <c r="ED167" s="59" t="str">
        <f t="shared" si="263"/>
        <v/>
      </c>
      <c r="EE167" s="59" t="str">
        <f t="shared" si="264"/>
        <v/>
      </c>
      <c r="EF167" s="59" t="str">
        <f t="shared" si="265"/>
        <v/>
      </c>
      <c r="EG167" s="59" t="str">
        <f t="shared" si="266"/>
        <v/>
      </c>
      <c r="EH167" s="59" t="str">
        <f t="shared" si="267"/>
        <v/>
      </c>
      <c r="EI167" s="59" t="str">
        <f t="shared" si="268"/>
        <v/>
      </c>
      <c r="EJ167" s="59" t="str">
        <f t="shared" si="269"/>
        <v/>
      </c>
      <c r="EK167" s="59" t="str">
        <f t="shared" si="270"/>
        <v/>
      </c>
      <c r="EL167" s="59" t="str">
        <f t="shared" si="271"/>
        <v/>
      </c>
      <c r="EM167" s="59" t="str">
        <f t="shared" si="272"/>
        <v/>
      </c>
      <c r="EN167" s="59" t="str">
        <f t="shared" si="273"/>
        <v/>
      </c>
      <c r="EO167" s="59" t="str">
        <f t="shared" si="274"/>
        <v/>
      </c>
      <c r="EP167" s="59" t="str">
        <f t="shared" si="275"/>
        <v/>
      </c>
      <c r="EQ167" s="59" t="str">
        <f t="shared" si="276"/>
        <v/>
      </c>
      <c r="ER167" s="59" t="str">
        <f t="shared" si="277"/>
        <v/>
      </c>
      <c r="ES167" s="59" t="str">
        <f t="shared" si="278"/>
        <v/>
      </c>
      <c r="ET167" s="59" t="str">
        <f t="shared" si="279"/>
        <v/>
      </c>
      <c r="EU167" s="59" t="str">
        <f t="shared" si="280"/>
        <v/>
      </c>
      <c r="EV167" s="59" t="str">
        <f t="shared" si="281"/>
        <v/>
      </c>
      <c r="EW167" s="59" t="str">
        <f t="shared" si="282"/>
        <v/>
      </c>
      <c r="EX167" s="59" t="str">
        <f t="shared" si="283"/>
        <v/>
      </c>
      <c r="EY167" s="59" t="str">
        <f t="shared" si="284"/>
        <v/>
      </c>
      <c r="EZ167" s="59" t="str">
        <f t="shared" si="285"/>
        <v/>
      </c>
      <c r="FA167" s="59" t="str">
        <f t="shared" si="286"/>
        <v/>
      </c>
      <c r="FB167" s="59" t="str">
        <f t="shared" si="287"/>
        <v/>
      </c>
      <c r="FC167" s="59" t="str">
        <f t="shared" si="288"/>
        <v/>
      </c>
      <c r="FD167" s="59" t="str">
        <f t="shared" si="289"/>
        <v/>
      </c>
      <c r="FE167" s="59" t="str">
        <f t="shared" si="290"/>
        <v/>
      </c>
      <c r="FF167" s="59" t="str">
        <f t="shared" si="291"/>
        <v/>
      </c>
      <c r="FG167" s="59" t="str">
        <f t="shared" si="292"/>
        <v/>
      </c>
      <c r="FH167" s="59" t="str">
        <f t="shared" si="293"/>
        <v/>
      </c>
      <c r="FI167" s="59" t="str">
        <f t="shared" si="294"/>
        <v/>
      </c>
      <c r="FJ167" s="59" t="str">
        <f t="shared" si="295"/>
        <v/>
      </c>
      <c r="FK167" s="59" t="str">
        <f t="shared" si="296"/>
        <v/>
      </c>
      <c r="FL167" s="59" t="str">
        <f t="shared" si="297"/>
        <v/>
      </c>
      <c r="FM167" s="59" t="str">
        <f t="shared" si="298"/>
        <v/>
      </c>
    </row>
    <row r="168" spans="72:169" x14ac:dyDescent="0.25">
      <c r="BT168" s="58" t="str">
        <f t="shared" si="201"/>
        <v/>
      </c>
      <c r="BU168" s="59" t="str">
        <f t="shared" si="202"/>
        <v/>
      </c>
      <c r="BV168" s="59" t="str">
        <f t="shared" si="203"/>
        <v/>
      </c>
      <c r="BW168" s="59" t="str">
        <f t="shared" si="204"/>
        <v/>
      </c>
      <c r="BX168" s="59" t="str">
        <f t="shared" si="205"/>
        <v/>
      </c>
      <c r="BY168" s="59" t="str">
        <f t="shared" si="206"/>
        <v/>
      </c>
      <c r="BZ168" s="59" t="str">
        <f t="shared" si="207"/>
        <v/>
      </c>
      <c r="CA168" s="59" t="str">
        <f t="shared" si="208"/>
        <v/>
      </c>
      <c r="CB168" s="59" t="str">
        <f t="shared" si="209"/>
        <v/>
      </c>
      <c r="CC168" s="59" t="str">
        <f t="shared" si="210"/>
        <v/>
      </c>
      <c r="CD168" s="59" t="str">
        <f t="shared" si="211"/>
        <v/>
      </c>
      <c r="CE168" s="59" t="str">
        <f t="shared" si="212"/>
        <v/>
      </c>
      <c r="CF168" s="59" t="str">
        <f t="shared" si="213"/>
        <v/>
      </c>
      <c r="CG168" s="59" t="str">
        <f t="shared" si="214"/>
        <v/>
      </c>
      <c r="CH168" s="59" t="str">
        <f t="shared" si="215"/>
        <v/>
      </c>
      <c r="CI168" s="59" t="str">
        <f t="shared" si="216"/>
        <v/>
      </c>
      <c r="CJ168" s="59" t="str">
        <f t="shared" si="217"/>
        <v/>
      </c>
      <c r="CK168" s="59" t="str">
        <f t="shared" si="218"/>
        <v/>
      </c>
      <c r="CL168" s="59" t="str">
        <f t="shared" si="219"/>
        <v/>
      </c>
      <c r="CM168" s="59" t="str">
        <f t="shared" si="220"/>
        <v/>
      </c>
      <c r="CN168" s="59" t="str">
        <f t="shared" si="221"/>
        <v/>
      </c>
      <c r="CO168" s="59" t="str">
        <f t="shared" si="222"/>
        <v/>
      </c>
      <c r="CP168" s="59" t="str">
        <f t="shared" si="223"/>
        <v/>
      </c>
      <c r="CQ168" s="59" t="str">
        <f t="shared" si="224"/>
        <v/>
      </c>
      <c r="CR168" s="59" t="str">
        <f t="shared" si="225"/>
        <v/>
      </c>
      <c r="CS168" s="59" t="str">
        <f t="shared" si="226"/>
        <v/>
      </c>
      <c r="CT168" s="59" t="str">
        <f t="shared" si="227"/>
        <v/>
      </c>
      <c r="CU168" s="59" t="str">
        <f t="shared" si="228"/>
        <v/>
      </c>
      <c r="CV168" s="59" t="str">
        <f t="shared" si="229"/>
        <v/>
      </c>
      <c r="CW168" s="59" t="str">
        <f t="shared" si="230"/>
        <v/>
      </c>
      <c r="CX168" s="59" t="str">
        <f t="shared" si="231"/>
        <v/>
      </c>
      <c r="CY168" s="59" t="str">
        <f t="shared" si="232"/>
        <v/>
      </c>
      <c r="CZ168" s="59" t="str">
        <f t="shared" si="233"/>
        <v/>
      </c>
      <c r="DA168" s="59" t="str">
        <f t="shared" si="234"/>
        <v/>
      </c>
      <c r="DB168" s="59" t="str">
        <f t="shared" si="235"/>
        <v/>
      </c>
      <c r="DC168" s="59" t="str">
        <f t="shared" si="236"/>
        <v/>
      </c>
      <c r="DD168" s="59" t="str">
        <f t="shared" si="237"/>
        <v/>
      </c>
      <c r="DE168" s="59" t="str">
        <f t="shared" si="238"/>
        <v/>
      </c>
      <c r="DF168" s="59" t="str">
        <f t="shared" si="239"/>
        <v/>
      </c>
      <c r="DG168" s="59" t="str">
        <f t="shared" si="240"/>
        <v/>
      </c>
      <c r="DH168" s="59" t="str">
        <f t="shared" si="241"/>
        <v/>
      </c>
      <c r="DI168" s="59" t="str">
        <f t="shared" si="242"/>
        <v/>
      </c>
      <c r="DJ168" s="59" t="str">
        <f t="shared" si="243"/>
        <v/>
      </c>
      <c r="DK168" s="59" t="str">
        <f t="shared" si="244"/>
        <v/>
      </c>
      <c r="DL168" s="59" t="str">
        <f t="shared" si="245"/>
        <v/>
      </c>
      <c r="DM168" s="59" t="str">
        <f t="shared" si="246"/>
        <v/>
      </c>
      <c r="DN168" s="59" t="str">
        <f t="shared" si="247"/>
        <v/>
      </c>
      <c r="DO168" s="59" t="str">
        <f t="shared" si="248"/>
        <v/>
      </c>
      <c r="DP168" s="59" t="str">
        <f t="shared" si="249"/>
        <v/>
      </c>
      <c r="DQ168" s="59" t="str">
        <f t="shared" si="250"/>
        <v/>
      </c>
      <c r="DR168" s="59" t="str">
        <f t="shared" si="251"/>
        <v/>
      </c>
      <c r="DS168" s="59" t="str">
        <f t="shared" si="252"/>
        <v/>
      </c>
      <c r="DT168" s="59" t="str">
        <f t="shared" si="253"/>
        <v/>
      </c>
      <c r="DU168" s="59" t="str">
        <f t="shared" si="254"/>
        <v/>
      </c>
      <c r="DV168" s="59" t="str">
        <f t="shared" si="255"/>
        <v/>
      </c>
      <c r="DW168" s="59" t="str">
        <f t="shared" si="256"/>
        <v/>
      </c>
      <c r="DX168" s="59" t="str">
        <f t="shared" si="257"/>
        <v/>
      </c>
      <c r="DY168" s="59" t="str">
        <f t="shared" si="258"/>
        <v/>
      </c>
      <c r="DZ168" s="59" t="str">
        <f t="shared" si="259"/>
        <v/>
      </c>
      <c r="EA168" s="59" t="str">
        <f t="shared" si="260"/>
        <v/>
      </c>
      <c r="EB168" s="59" t="str">
        <f t="shared" si="261"/>
        <v/>
      </c>
      <c r="EC168" s="59" t="str">
        <f t="shared" si="262"/>
        <v/>
      </c>
      <c r="ED168" s="59" t="str">
        <f t="shared" si="263"/>
        <v/>
      </c>
      <c r="EE168" s="59" t="str">
        <f t="shared" si="264"/>
        <v/>
      </c>
      <c r="EF168" s="59" t="str">
        <f t="shared" si="265"/>
        <v/>
      </c>
      <c r="EG168" s="59" t="str">
        <f t="shared" si="266"/>
        <v/>
      </c>
      <c r="EH168" s="59" t="str">
        <f t="shared" si="267"/>
        <v/>
      </c>
      <c r="EI168" s="59" t="str">
        <f t="shared" si="268"/>
        <v/>
      </c>
      <c r="EJ168" s="59" t="str">
        <f t="shared" si="269"/>
        <v/>
      </c>
      <c r="EK168" s="59" t="str">
        <f t="shared" si="270"/>
        <v/>
      </c>
      <c r="EL168" s="59" t="str">
        <f t="shared" si="271"/>
        <v/>
      </c>
      <c r="EM168" s="59" t="str">
        <f t="shared" si="272"/>
        <v/>
      </c>
      <c r="EN168" s="59" t="str">
        <f t="shared" si="273"/>
        <v/>
      </c>
      <c r="EO168" s="59" t="str">
        <f t="shared" si="274"/>
        <v/>
      </c>
      <c r="EP168" s="59" t="str">
        <f t="shared" si="275"/>
        <v/>
      </c>
      <c r="EQ168" s="59" t="str">
        <f t="shared" si="276"/>
        <v/>
      </c>
      <c r="ER168" s="59" t="str">
        <f t="shared" si="277"/>
        <v/>
      </c>
      <c r="ES168" s="59" t="str">
        <f t="shared" si="278"/>
        <v/>
      </c>
      <c r="ET168" s="59" t="str">
        <f t="shared" si="279"/>
        <v/>
      </c>
      <c r="EU168" s="59" t="str">
        <f t="shared" si="280"/>
        <v/>
      </c>
      <c r="EV168" s="59" t="str">
        <f t="shared" si="281"/>
        <v/>
      </c>
      <c r="EW168" s="59" t="str">
        <f t="shared" si="282"/>
        <v/>
      </c>
      <c r="EX168" s="59" t="str">
        <f t="shared" si="283"/>
        <v/>
      </c>
      <c r="EY168" s="59" t="str">
        <f t="shared" si="284"/>
        <v/>
      </c>
      <c r="EZ168" s="59" t="str">
        <f t="shared" si="285"/>
        <v/>
      </c>
      <c r="FA168" s="59" t="str">
        <f t="shared" si="286"/>
        <v/>
      </c>
      <c r="FB168" s="59" t="str">
        <f t="shared" si="287"/>
        <v/>
      </c>
      <c r="FC168" s="59" t="str">
        <f t="shared" si="288"/>
        <v/>
      </c>
      <c r="FD168" s="59" t="str">
        <f t="shared" si="289"/>
        <v/>
      </c>
      <c r="FE168" s="59" t="str">
        <f t="shared" si="290"/>
        <v/>
      </c>
      <c r="FF168" s="59" t="str">
        <f t="shared" si="291"/>
        <v/>
      </c>
      <c r="FG168" s="59" t="str">
        <f t="shared" si="292"/>
        <v/>
      </c>
      <c r="FH168" s="59" t="str">
        <f t="shared" si="293"/>
        <v/>
      </c>
      <c r="FI168" s="59" t="str">
        <f t="shared" si="294"/>
        <v/>
      </c>
      <c r="FJ168" s="59" t="str">
        <f t="shared" si="295"/>
        <v/>
      </c>
      <c r="FK168" s="59" t="str">
        <f t="shared" si="296"/>
        <v/>
      </c>
      <c r="FL168" s="59" t="str">
        <f t="shared" si="297"/>
        <v/>
      </c>
      <c r="FM168" s="59" t="str">
        <f t="shared" si="298"/>
        <v/>
      </c>
    </row>
    <row r="169" spans="72:169" x14ac:dyDescent="0.25">
      <c r="BT169" s="58" t="str">
        <f t="shared" si="201"/>
        <v/>
      </c>
      <c r="BU169" s="59" t="str">
        <f t="shared" si="202"/>
        <v/>
      </c>
      <c r="BV169" s="59" t="str">
        <f t="shared" si="203"/>
        <v/>
      </c>
      <c r="BW169" s="59" t="str">
        <f t="shared" si="204"/>
        <v/>
      </c>
      <c r="BX169" s="59" t="str">
        <f t="shared" si="205"/>
        <v/>
      </c>
      <c r="BY169" s="59" t="str">
        <f t="shared" si="206"/>
        <v/>
      </c>
      <c r="BZ169" s="59" t="str">
        <f t="shared" si="207"/>
        <v/>
      </c>
      <c r="CA169" s="59" t="str">
        <f t="shared" si="208"/>
        <v/>
      </c>
      <c r="CB169" s="59" t="str">
        <f t="shared" si="209"/>
        <v/>
      </c>
      <c r="CC169" s="59" t="str">
        <f t="shared" si="210"/>
        <v/>
      </c>
      <c r="CD169" s="59" t="str">
        <f t="shared" si="211"/>
        <v/>
      </c>
      <c r="CE169" s="59" t="str">
        <f t="shared" si="212"/>
        <v/>
      </c>
      <c r="CF169" s="59" t="str">
        <f t="shared" si="213"/>
        <v/>
      </c>
      <c r="CG169" s="59" t="str">
        <f t="shared" si="214"/>
        <v/>
      </c>
      <c r="CH169" s="59" t="str">
        <f t="shared" si="215"/>
        <v/>
      </c>
      <c r="CI169" s="59" t="str">
        <f t="shared" si="216"/>
        <v/>
      </c>
      <c r="CJ169" s="59" t="str">
        <f t="shared" si="217"/>
        <v/>
      </c>
      <c r="CK169" s="59" t="str">
        <f t="shared" si="218"/>
        <v/>
      </c>
      <c r="CL169" s="59" t="str">
        <f t="shared" si="219"/>
        <v/>
      </c>
      <c r="CM169" s="59" t="str">
        <f t="shared" si="220"/>
        <v/>
      </c>
      <c r="CN169" s="59" t="str">
        <f t="shared" si="221"/>
        <v/>
      </c>
      <c r="CO169" s="59" t="str">
        <f t="shared" si="222"/>
        <v/>
      </c>
      <c r="CP169" s="59" t="str">
        <f t="shared" si="223"/>
        <v/>
      </c>
      <c r="CQ169" s="59" t="str">
        <f t="shared" si="224"/>
        <v/>
      </c>
      <c r="CR169" s="59" t="str">
        <f t="shared" si="225"/>
        <v/>
      </c>
      <c r="CS169" s="59" t="str">
        <f t="shared" si="226"/>
        <v/>
      </c>
      <c r="CT169" s="59" t="str">
        <f t="shared" si="227"/>
        <v/>
      </c>
      <c r="CU169" s="59" t="str">
        <f t="shared" si="228"/>
        <v/>
      </c>
      <c r="CV169" s="59" t="str">
        <f t="shared" si="229"/>
        <v/>
      </c>
      <c r="CW169" s="59" t="str">
        <f t="shared" si="230"/>
        <v/>
      </c>
      <c r="CX169" s="59" t="str">
        <f t="shared" si="231"/>
        <v/>
      </c>
      <c r="CY169" s="59" t="str">
        <f t="shared" si="232"/>
        <v/>
      </c>
      <c r="CZ169" s="59" t="str">
        <f t="shared" si="233"/>
        <v/>
      </c>
      <c r="DA169" s="59" t="str">
        <f t="shared" si="234"/>
        <v/>
      </c>
      <c r="DB169" s="59" t="str">
        <f t="shared" si="235"/>
        <v/>
      </c>
      <c r="DC169" s="59" t="str">
        <f t="shared" si="236"/>
        <v/>
      </c>
      <c r="DD169" s="59" t="str">
        <f t="shared" si="237"/>
        <v/>
      </c>
      <c r="DE169" s="59" t="str">
        <f t="shared" si="238"/>
        <v/>
      </c>
      <c r="DF169" s="59" t="str">
        <f t="shared" si="239"/>
        <v/>
      </c>
      <c r="DG169" s="59" t="str">
        <f t="shared" si="240"/>
        <v/>
      </c>
      <c r="DH169" s="59" t="str">
        <f t="shared" si="241"/>
        <v/>
      </c>
      <c r="DI169" s="59" t="str">
        <f t="shared" si="242"/>
        <v/>
      </c>
      <c r="DJ169" s="59" t="str">
        <f t="shared" si="243"/>
        <v/>
      </c>
      <c r="DK169" s="59" t="str">
        <f t="shared" si="244"/>
        <v/>
      </c>
      <c r="DL169" s="59" t="str">
        <f t="shared" si="245"/>
        <v/>
      </c>
      <c r="DM169" s="59" t="str">
        <f t="shared" si="246"/>
        <v/>
      </c>
      <c r="DN169" s="59" t="str">
        <f t="shared" si="247"/>
        <v/>
      </c>
      <c r="DO169" s="59" t="str">
        <f t="shared" si="248"/>
        <v/>
      </c>
      <c r="DP169" s="59" t="str">
        <f t="shared" si="249"/>
        <v/>
      </c>
      <c r="DQ169" s="59" t="str">
        <f t="shared" si="250"/>
        <v/>
      </c>
      <c r="DR169" s="59" t="str">
        <f t="shared" si="251"/>
        <v/>
      </c>
      <c r="DS169" s="59" t="str">
        <f t="shared" si="252"/>
        <v/>
      </c>
      <c r="DT169" s="59" t="str">
        <f t="shared" si="253"/>
        <v/>
      </c>
      <c r="DU169" s="59" t="str">
        <f t="shared" si="254"/>
        <v/>
      </c>
      <c r="DV169" s="59" t="str">
        <f t="shared" si="255"/>
        <v/>
      </c>
      <c r="DW169" s="59" t="str">
        <f t="shared" si="256"/>
        <v/>
      </c>
      <c r="DX169" s="59" t="str">
        <f t="shared" si="257"/>
        <v/>
      </c>
      <c r="DY169" s="59" t="str">
        <f t="shared" si="258"/>
        <v/>
      </c>
      <c r="DZ169" s="59" t="str">
        <f t="shared" si="259"/>
        <v/>
      </c>
      <c r="EA169" s="59" t="str">
        <f t="shared" si="260"/>
        <v/>
      </c>
      <c r="EB169" s="59" t="str">
        <f t="shared" si="261"/>
        <v/>
      </c>
      <c r="EC169" s="59" t="str">
        <f t="shared" si="262"/>
        <v/>
      </c>
      <c r="ED169" s="59" t="str">
        <f t="shared" si="263"/>
        <v/>
      </c>
      <c r="EE169" s="59" t="str">
        <f t="shared" si="264"/>
        <v/>
      </c>
      <c r="EF169" s="59" t="str">
        <f t="shared" si="265"/>
        <v/>
      </c>
      <c r="EG169" s="59" t="str">
        <f t="shared" si="266"/>
        <v/>
      </c>
      <c r="EH169" s="59" t="str">
        <f t="shared" si="267"/>
        <v/>
      </c>
      <c r="EI169" s="59" t="str">
        <f t="shared" si="268"/>
        <v/>
      </c>
      <c r="EJ169" s="59" t="str">
        <f t="shared" si="269"/>
        <v/>
      </c>
      <c r="EK169" s="59" t="str">
        <f t="shared" si="270"/>
        <v/>
      </c>
      <c r="EL169" s="59" t="str">
        <f t="shared" si="271"/>
        <v/>
      </c>
      <c r="EM169" s="59" t="str">
        <f t="shared" si="272"/>
        <v/>
      </c>
      <c r="EN169" s="59" t="str">
        <f t="shared" si="273"/>
        <v/>
      </c>
      <c r="EO169" s="59" t="str">
        <f t="shared" si="274"/>
        <v/>
      </c>
      <c r="EP169" s="59" t="str">
        <f t="shared" si="275"/>
        <v/>
      </c>
      <c r="EQ169" s="59" t="str">
        <f t="shared" si="276"/>
        <v/>
      </c>
      <c r="ER169" s="59" t="str">
        <f t="shared" si="277"/>
        <v/>
      </c>
      <c r="ES169" s="59" t="str">
        <f t="shared" si="278"/>
        <v/>
      </c>
      <c r="ET169" s="59" t="str">
        <f t="shared" si="279"/>
        <v/>
      </c>
      <c r="EU169" s="59" t="str">
        <f t="shared" si="280"/>
        <v/>
      </c>
      <c r="EV169" s="59" t="str">
        <f t="shared" si="281"/>
        <v/>
      </c>
      <c r="EW169" s="59" t="str">
        <f t="shared" si="282"/>
        <v/>
      </c>
      <c r="EX169" s="59" t="str">
        <f t="shared" si="283"/>
        <v/>
      </c>
      <c r="EY169" s="59" t="str">
        <f t="shared" si="284"/>
        <v/>
      </c>
      <c r="EZ169" s="59" t="str">
        <f t="shared" si="285"/>
        <v/>
      </c>
      <c r="FA169" s="59" t="str">
        <f t="shared" si="286"/>
        <v/>
      </c>
      <c r="FB169" s="59" t="str">
        <f t="shared" si="287"/>
        <v/>
      </c>
      <c r="FC169" s="59" t="str">
        <f t="shared" si="288"/>
        <v/>
      </c>
      <c r="FD169" s="59" t="str">
        <f t="shared" si="289"/>
        <v/>
      </c>
      <c r="FE169" s="59" t="str">
        <f t="shared" si="290"/>
        <v/>
      </c>
      <c r="FF169" s="59" t="str">
        <f t="shared" si="291"/>
        <v/>
      </c>
      <c r="FG169" s="59" t="str">
        <f t="shared" si="292"/>
        <v/>
      </c>
      <c r="FH169" s="59" t="str">
        <f t="shared" si="293"/>
        <v/>
      </c>
      <c r="FI169" s="59" t="str">
        <f t="shared" si="294"/>
        <v/>
      </c>
      <c r="FJ169" s="59" t="str">
        <f t="shared" si="295"/>
        <v/>
      </c>
      <c r="FK169" s="59" t="str">
        <f t="shared" si="296"/>
        <v/>
      </c>
      <c r="FL169" s="59" t="str">
        <f t="shared" si="297"/>
        <v/>
      </c>
      <c r="FM169" s="59" t="str">
        <f t="shared" si="298"/>
        <v/>
      </c>
    </row>
    <row r="170" spans="72:169" x14ac:dyDescent="0.25">
      <c r="BT170" s="58" t="str">
        <f t="shared" si="201"/>
        <v/>
      </c>
      <c r="BU170" s="59" t="str">
        <f t="shared" si="202"/>
        <v/>
      </c>
      <c r="BV170" s="59" t="str">
        <f t="shared" si="203"/>
        <v/>
      </c>
      <c r="BW170" s="59" t="str">
        <f t="shared" si="204"/>
        <v/>
      </c>
      <c r="BX170" s="59" t="str">
        <f t="shared" si="205"/>
        <v/>
      </c>
      <c r="BY170" s="59" t="str">
        <f t="shared" si="206"/>
        <v/>
      </c>
      <c r="BZ170" s="59" t="str">
        <f t="shared" si="207"/>
        <v/>
      </c>
      <c r="CA170" s="59" t="str">
        <f t="shared" si="208"/>
        <v/>
      </c>
      <c r="CB170" s="59" t="str">
        <f t="shared" si="209"/>
        <v/>
      </c>
      <c r="CC170" s="59" t="str">
        <f t="shared" si="210"/>
        <v/>
      </c>
      <c r="CD170" s="59" t="str">
        <f t="shared" si="211"/>
        <v/>
      </c>
      <c r="CE170" s="59" t="str">
        <f t="shared" si="212"/>
        <v/>
      </c>
      <c r="CF170" s="59" t="str">
        <f t="shared" si="213"/>
        <v/>
      </c>
      <c r="CG170" s="59" t="str">
        <f t="shared" si="214"/>
        <v/>
      </c>
      <c r="CH170" s="59" t="str">
        <f t="shared" si="215"/>
        <v/>
      </c>
      <c r="CI170" s="59" t="str">
        <f t="shared" si="216"/>
        <v/>
      </c>
      <c r="CJ170" s="59" t="str">
        <f t="shared" si="217"/>
        <v/>
      </c>
      <c r="CK170" s="59" t="str">
        <f t="shared" si="218"/>
        <v/>
      </c>
      <c r="CL170" s="59" t="str">
        <f t="shared" si="219"/>
        <v/>
      </c>
      <c r="CM170" s="59" t="str">
        <f t="shared" si="220"/>
        <v/>
      </c>
      <c r="CN170" s="59" t="str">
        <f t="shared" si="221"/>
        <v/>
      </c>
      <c r="CO170" s="59" t="str">
        <f t="shared" si="222"/>
        <v/>
      </c>
      <c r="CP170" s="59" t="str">
        <f t="shared" si="223"/>
        <v/>
      </c>
      <c r="CQ170" s="59" t="str">
        <f t="shared" si="224"/>
        <v/>
      </c>
      <c r="CR170" s="59" t="str">
        <f t="shared" si="225"/>
        <v/>
      </c>
      <c r="CS170" s="59" t="str">
        <f t="shared" si="226"/>
        <v/>
      </c>
      <c r="CT170" s="59" t="str">
        <f t="shared" si="227"/>
        <v/>
      </c>
      <c r="CU170" s="59" t="str">
        <f t="shared" si="228"/>
        <v/>
      </c>
      <c r="CV170" s="59" t="str">
        <f t="shared" si="229"/>
        <v/>
      </c>
      <c r="CW170" s="59" t="str">
        <f t="shared" si="230"/>
        <v/>
      </c>
      <c r="CX170" s="59" t="str">
        <f t="shared" si="231"/>
        <v/>
      </c>
      <c r="CY170" s="59" t="str">
        <f t="shared" si="232"/>
        <v/>
      </c>
      <c r="CZ170" s="59" t="str">
        <f t="shared" si="233"/>
        <v/>
      </c>
      <c r="DA170" s="59" t="str">
        <f t="shared" si="234"/>
        <v/>
      </c>
      <c r="DB170" s="59" t="str">
        <f t="shared" si="235"/>
        <v/>
      </c>
      <c r="DC170" s="59" t="str">
        <f t="shared" si="236"/>
        <v/>
      </c>
      <c r="DD170" s="59" t="str">
        <f t="shared" si="237"/>
        <v/>
      </c>
      <c r="DE170" s="59" t="str">
        <f t="shared" si="238"/>
        <v/>
      </c>
      <c r="DF170" s="59" t="str">
        <f t="shared" si="239"/>
        <v/>
      </c>
      <c r="DG170" s="59" t="str">
        <f t="shared" si="240"/>
        <v/>
      </c>
      <c r="DH170" s="59" t="str">
        <f t="shared" si="241"/>
        <v/>
      </c>
      <c r="DI170" s="59" t="str">
        <f t="shared" si="242"/>
        <v/>
      </c>
      <c r="DJ170" s="59" t="str">
        <f t="shared" si="243"/>
        <v/>
      </c>
      <c r="DK170" s="59" t="str">
        <f t="shared" si="244"/>
        <v/>
      </c>
      <c r="DL170" s="59" t="str">
        <f t="shared" si="245"/>
        <v/>
      </c>
      <c r="DM170" s="59" t="str">
        <f t="shared" si="246"/>
        <v/>
      </c>
      <c r="DN170" s="59" t="str">
        <f t="shared" si="247"/>
        <v/>
      </c>
      <c r="DO170" s="59" t="str">
        <f t="shared" si="248"/>
        <v/>
      </c>
      <c r="DP170" s="59" t="str">
        <f t="shared" si="249"/>
        <v/>
      </c>
      <c r="DQ170" s="59" t="str">
        <f t="shared" si="250"/>
        <v/>
      </c>
      <c r="DR170" s="59" t="str">
        <f t="shared" si="251"/>
        <v/>
      </c>
      <c r="DS170" s="59" t="str">
        <f t="shared" si="252"/>
        <v/>
      </c>
      <c r="DT170" s="59" t="str">
        <f t="shared" si="253"/>
        <v/>
      </c>
      <c r="DU170" s="59" t="str">
        <f t="shared" si="254"/>
        <v/>
      </c>
      <c r="DV170" s="59" t="str">
        <f t="shared" si="255"/>
        <v/>
      </c>
      <c r="DW170" s="59" t="str">
        <f t="shared" si="256"/>
        <v/>
      </c>
      <c r="DX170" s="59" t="str">
        <f t="shared" si="257"/>
        <v/>
      </c>
      <c r="DY170" s="59" t="str">
        <f t="shared" si="258"/>
        <v/>
      </c>
      <c r="DZ170" s="59" t="str">
        <f t="shared" si="259"/>
        <v/>
      </c>
      <c r="EA170" s="59" t="str">
        <f t="shared" si="260"/>
        <v/>
      </c>
      <c r="EB170" s="59" t="str">
        <f t="shared" si="261"/>
        <v/>
      </c>
      <c r="EC170" s="59" t="str">
        <f t="shared" si="262"/>
        <v/>
      </c>
      <c r="ED170" s="59" t="str">
        <f t="shared" si="263"/>
        <v/>
      </c>
      <c r="EE170" s="59" t="str">
        <f t="shared" si="264"/>
        <v/>
      </c>
      <c r="EF170" s="59" t="str">
        <f t="shared" si="265"/>
        <v/>
      </c>
      <c r="EG170" s="59" t="str">
        <f t="shared" si="266"/>
        <v/>
      </c>
      <c r="EH170" s="59" t="str">
        <f t="shared" si="267"/>
        <v/>
      </c>
      <c r="EI170" s="59" t="str">
        <f t="shared" si="268"/>
        <v/>
      </c>
      <c r="EJ170" s="59" t="str">
        <f t="shared" si="269"/>
        <v/>
      </c>
      <c r="EK170" s="59" t="str">
        <f t="shared" si="270"/>
        <v/>
      </c>
      <c r="EL170" s="59" t="str">
        <f t="shared" si="271"/>
        <v/>
      </c>
      <c r="EM170" s="59" t="str">
        <f t="shared" si="272"/>
        <v/>
      </c>
      <c r="EN170" s="59" t="str">
        <f t="shared" si="273"/>
        <v/>
      </c>
      <c r="EO170" s="59" t="str">
        <f t="shared" si="274"/>
        <v/>
      </c>
      <c r="EP170" s="59" t="str">
        <f t="shared" si="275"/>
        <v/>
      </c>
      <c r="EQ170" s="59" t="str">
        <f t="shared" si="276"/>
        <v/>
      </c>
      <c r="ER170" s="59" t="str">
        <f t="shared" si="277"/>
        <v/>
      </c>
      <c r="ES170" s="59" t="str">
        <f t="shared" si="278"/>
        <v/>
      </c>
      <c r="ET170" s="59" t="str">
        <f t="shared" si="279"/>
        <v/>
      </c>
      <c r="EU170" s="59" t="str">
        <f t="shared" si="280"/>
        <v/>
      </c>
      <c r="EV170" s="59" t="str">
        <f t="shared" si="281"/>
        <v/>
      </c>
      <c r="EW170" s="59" t="str">
        <f t="shared" si="282"/>
        <v/>
      </c>
      <c r="EX170" s="59" t="str">
        <f t="shared" si="283"/>
        <v/>
      </c>
      <c r="EY170" s="59" t="str">
        <f t="shared" si="284"/>
        <v/>
      </c>
      <c r="EZ170" s="59" t="str">
        <f t="shared" si="285"/>
        <v/>
      </c>
      <c r="FA170" s="59" t="str">
        <f t="shared" si="286"/>
        <v/>
      </c>
      <c r="FB170" s="59" t="str">
        <f t="shared" si="287"/>
        <v/>
      </c>
      <c r="FC170" s="59" t="str">
        <f t="shared" si="288"/>
        <v/>
      </c>
      <c r="FD170" s="59" t="str">
        <f t="shared" si="289"/>
        <v/>
      </c>
      <c r="FE170" s="59" t="str">
        <f t="shared" si="290"/>
        <v/>
      </c>
      <c r="FF170" s="59" t="str">
        <f t="shared" si="291"/>
        <v/>
      </c>
      <c r="FG170" s="59" t="str">
        <f t="shared" si="292"/>
        <v/>
      </c>
      <c r="FH170" s="59" t="str">
        <f t="shared" si="293"/>
        <v/>
      </c>
      <c r="FI170" s="59" t="str">
        <f t="shared" si="294"/>
        <v/>
      </c>
      <c r="FJ170" s="59" t="str">
        <f t="shared" si="295"/>
        <v/>
      </c>
      <c r="FK170" s="59" t="str">
        <f t="shared" si="296"/>
        <v/>
      </c>
      <c r="FL170" s="59" t="str">
        <f t="shared" si="297"/>
        <v/>
      </c>
      <c r="FM170" s="59" t="str">
        <f t="shared" si="298"/>
        <v/>
      </c>
    </row>
    <row r="171" spans="72:169" x14ac:dyDescent="0.25">
      <c r="BT171" s="58" t="str">
        <f t="shared" si="201"/>
        <v/>
      </c>
      <c r="BU171" s="59" t="str">
        <f t="shared" si="202"/>
        <v/>
      </c>
      <c r="BV171" s="59" t="str">
        <f t="shared" si="203"/>
        <v/>
      </c>
      <c r="BW171" s="59" t="str">
        <f t="shared" si="204"/>
        <v/>
      </c>
      <c r="BX171" s="59" t="str">
        <f t="shared" si="205"/>
        <v/>
      </c>
      <c r="BY171" s="59" t="str">
        <f t="shared" si="206"/>
        <v/>
      </c>
      <c r="BZ171" s="59" t="str">
        <f t="shared" si="207"/>
        <v/>
      </c>
      <c r="CA171" s="59" t="str">
        <f t="shared" si="208"/>
        <v/>
      </c>
      <c r="CB171" s="59" t="str">
        <f t="shared" si="209"/>
        <v/>
      </c>
      <c r="CC171" s="59" t="str">
        <f t="shared" si="210"/>
        <v/>
      </c>
      <c r="CD171" s="59" t="str">
        <f t="shared" si="211"/>
        <v/>
      </c>
      <c r="CE171" s="59" t="str">
        <f t="shared" si="212"/>
        <v/>
      </c>
      <c r="CF171" s="59" t="str">
        <f t="shared" si="213"/>
        <v/>
      </c>
      <c r="CG171" s="59" t="str">
        <f t="shared" si="214"/>
        <v/>
      </c>
      <c r="CH171" s="59" t="str">
        <f t="shared" si="215"/>
        <v/>
      </c>
      <c r="CI171" s="59" t="str">
        <f t="shared" si="216"/>
        <v/>
      </c>
      <c r="CJ171" s="59" t="str">
        <f t="shared" si="217"/>
        <v/>
      </c>
      <c r="CK171" s="59" t="str">
        <f t="shared" si="218"/>
        <v/>
      </c>
      <c r="CL171" s="59" t="str">
        <f t="shared" si="219"/>
        <v/>
      </c>
      <c r="CM171" s="59" t="str">
        <f t="shared" si="220"/>
        <v/>
      </c>
      <c r="CN171" s="59" t="str">
        <f t="shared" si="221"/>
        <v/>
      </c>
      <c r="CO171" s="59" t="str">
        <f t="shared" si="222"/>
        <v/>
      </c>
      <c r="CP171" s="59" t="str">
        <f t="shared" si="223"/>
        <v/>
      </c>
      <c r="CQ171" s="59" t="str">
        <f t="shared" si="224"/>
        <v/>
      </c>
      <c r="CR171" s="59" t="str">
        <f t="shared" si="225"/>
        <v/>
      </c>
      <c r="CS171" s="59" t="str">
        <f t="shared" si="226"/>
        <v/>
      </c>
      <c r="CT171" s="59" t="str">
        <f t="shared" si="227"/>
        <v/>
      </c>
      <c r="CU171" s="59" t="str">
        <f t="shared" si="228"/>
        <v/>
      </c>
      <c r="CV171" s="59" t="str">
        <f t="shared" si="229"/>
        <v/>
      </c>
      <c r="CW171" s="59" t="str">
        <f t="shared" si="230"/>
        <v/>
      </c>
      <c r="CX171" s="59" t="str">
        <f t="shared" si="231"/>
        <v/>
      </c>
      <c r="CY171" s="59" t="str">
        <f t="shared" si="232"/>
        <v/>
      </c>
      <c r="CZ171" s="59" t="str">
        <f t="shared" si="233"/>
        <v/>
      </c>
      <c r="DA171" s="59" t="str">
        <f t="shared" si="234"/>
        <v/>
      </c>
      <c r="DB171" s="59" t="str">
        <f t="shared" si="235"/>
        <v/>
      </c>
      <c r="DC171" s="59" t="str">
        <f t="shared" si="236"/>
        <v/>
      </c>
      <c r="DD171" s="59" t="str">
        <f t="shared" si="237"/>
        <v/>
      </c>
      <c r="DE171" s="59" t="str">
        <f t="shared" si="238"/>
        <v/>
      </c>
      <c r="DF171" s="59" t="str">
        <f t="shared" si="239"/>
        <v/>
      </c>
      <c r="DG171" s="59" t="str">
        <f t="shared" si="240"/>
        <v/>
      </c>
      <c r="DH171" s="59" t="str">
        <f t="shared" si="241"/>
        <v/>
      </c>
      <c r="DI171" s="59" t="str">
        <f t="shared" si="242"/>
        <v/>
      </c>
      <c r="DJ171" s="59" t="str">
        <f t="shared" si="243"/>
        <v/>
      </c>
      <c r="DK171" s="59" t="str">
        <f t="shared" si="244"/>
        <v/>
      </c>
      <c r="DL171" s="59" t="str">
        <f t="shared" si="245"/>
        <v/>
      </c>
      <c r="DM171" s="59" t="str">
        <f t="shared" si="246"/>
        <v/>
      </c>
      <c r="DN171" s="59" t="str">
        <f t="shared" si="247"/>
        <v/>
      </c>
      <c r="DO171" s="59" t="str">
        <f t="shared" si="248"/>
        <v/>
      </c>
      <c r="DP171" s="59" t="str">
        <f t="shared" si="249"/>
        <v/>
      </c>
      <c r="DQ171" s="59" t="str">
        <f t="shared" si="250"/>
        <v/>
      </c>
      <c r="DR171" s="59" t="str">
        <f t="shared" si="251"/>
        <v/>
      </c>
      <c r="DS171" s="59" t="str">
        <f t="shared" si="252"/>
        <v/>
      </c>
      <c r="DT171" s="59" t="str">
        <f t="shared" si="253"/>
        <v/>
      </c>
      <c r="DU171" s="59" t="str">
        <f t="shared" si="254"/>
        <v/>
      </c>
      <c r="DV171" s="59" t="str">
        <f t="shared" si="255"/>
        <v/>
      </c>
      <c r="DW171" s="59" t="str">
        <f t="shared" si="256"/>
        <v/>
      </c>
      <c r="DX171" s="59" t="str">
        <f t="shared" si="257"/>
        <v/>
      </c>
      <c r="DY171" s="59" t="str">
        <f t="shared" si="258"/>
        <v/>
      </c>
      <c r="DZ171" s="59" t="str">
        <f t="shared" si="259"/>
        <v/>
      </c>
      <c r="EA171" s="59" t="str">
        <f t="shared" si="260"/>
        <v/>
      </c>
      <c r="EB171" s="59" t="str">
        <f t="shared" si="261"/>
        <v/>
      </c>
      <c r="EC171" s="59" t="str">
        <f t="shared" si="262"/>
        <v/>
      </c>
      <c r="ED171" s="59" t="str">
        <f t="shared" si="263"/>
        <v/>
      </c>
      <c r="EE171" s="59" t="str">
        <f t="shared" si="264"/>
        <v/>
      </c>
      <c r="EF171" s="59" t="str">
        <f t="shared" si="265"/>
        <v/>
      </c>
      <c r="EG171" s="59" t="str">
        <f t="shared" si="266"/>
        <v/>
      </c>
      <c r="EH171" s="59" t="str">
        <f t="shared" si="267"/>
        <v/>
      </c>
      <c r="EI171" s="59" t="str">
        <f t="shared" si="268"/>
        <v/>
      </c>
      <c r="EJ171" s="59" t="str">
        <f t="shared" si="269"/>
        <v/>
      </c>
      <c r="EK171" s="59" t="str">
        <f t="shared" si="270"/>
        <v/>
      </c>
      <c r="EL171" s="59" t="str">
        <f t="shared" si="271"/>
        <v/>
      </c>
      <c r="EM171" s="59" t="str">
        <f t="shared" si="272"/>
        <v/>
      </c>
      <c r="EN171" s="59" t="str">
        <f t="shared" si="273"/>
        <v/>
      </c>
      <c r="EO171" s="59" t="str">
        <f t="shared" si="274"/>
        <v/>
      </c>
      <c r="EP171" s="59" t="str">
        <f t="shared" si="275"/>
        <v/>
      </c>
      <c r="EQ171" s="59" t="str">
        <f t="shared" si="276"/>
        <v/>
      </c>
      <c r="ER171" s="59" t="str">
        <f t="shared" si="277"/>
        <v/>
      </c>
      <c r="ES171" s="59" t="str">
        <f t="shared" si="278"/>
        <v/>
      </c>
      <c r="ET171" s="59" t="str">
        <f t="shared" si="279"/>
        <v/>
      </c>
      <c r="EU171" s="59" t="str">
        <f t="shared" si="280"/>
        <v/>
      </c>
      <c r="EV171" s="59" t="str">
        <f t="shared" si="281"/>
        <v/>
      </c>
      <c r="EW171" s="59" t="str">
        <f t="shared" si="282"/>
        <v/>
      </c>
      <c r="EX171" s="59" t="str">
        <f t="shared" si="283"/>
        <v/>
      </c>
      <c r="EY171" s="59" t="str">
        <f t="shared" si="284"/>
        <v/>
      </c>
      <c r="EZ171" s="59" t="str">
        <f t="shared" si="285"/>
        <v/>
      </c>
      <c r="FA171" s="59" t="str">
        <f t="shared" si="286"/>
        <v/>
      </c>
      <c r="FB171" s="59" t="str">
        <f t="shared" si="287"/>
        <v/>
      </c>
      <c r="FC171" s="59" t="str">
        <f t="shared" si="288"/>
        <v/>
      </c>
      <c r="FD171" s="59" t="str">
        <f t="shared" si="289"/>
        <v/>
      </c>
      <c r="FE171" s="59" t="str">
        <f t="shared" si="290"/>
        <v/>
      </c>
      <c r="FF171" s="59" t="str">
        <f t="shared" si="291"/>
        <v/>
      </c>
      <c r="FG171" s="59" t="str">
        <f t="shared" si="292"/>
        <v/>
      </c>
      <c r="FH171" s="59" t="str">
        <f t="shared" si="293"/>
        <v/>
      </c>
      <c r="FI171" s="59" t="str">
        <f t="shared" si="294"/>
        <v/>
      </c>
      <c r="FJ171" s="59" t="str">
        <f t="shared" si="295"/>
        <v/>
      </c>
      <c r="FK171" s="59" t="str">
        <f t="shared" si="296"/>
        <v/>
      </c>
      <c r="FL171" s="59" t="str">
        <f t="shared" si="297"/>
        <v/>
      </c>
      <c r="FM171" s="59" t="str">
        <f t="shared" si="298"/>
        <v/>
      </c>
    </row>
    <row r="172" spans="72:169" x14ac:dyDescent="0.25">
      <c r="BT172" s="58" t="str">
        <f t="shared" si="201"/>
        <v/>
      </c>
      <c r="BU172" s="59" t="str">
        <f t="shared" si="202"/>
        <v/>
      </c>
      <c r="BV172" s="59" t="str">
        <f t="shared" si="203"/>
        <v/>
      </c>
      <c r="BW172" s="59" t="str">
        <f t="shared" si="204"/>
        <v/>
      </c>
      <c r="BX172" s="59" t="str">
        <f t="shared" si="205"/>
        <v/>
      </c>
      <c r="BY172" s="59" t="str">
        <f t="shared" si="206"/>
        <v/>
      </c>
      <c r="BZ172" s="59" t="str">
        <f t="shared" si="207"/>
        <v/>
      </c>
      <c r="CA172" s="59" t="str">
        <f t="shared" si="208"/>
        <v/>
      </c>
      <c r="CB172" s="59" t="str">
        <f t="shared" si="209"/>
        <v/>
      </c>
      <c r="CC172" s="59" t="str">
        <f t="shared" si="210"/>
        <v/>
      </c>
      <c r="CD172" s="59" t="str">
        <f t="shared" si="211"/>
        <v/>
      </c>
      <c r="CE172" s="59" t="str">
        <f t="shared" si="212"/>
        <v/>
      </c>
      <c r="CF172" s="59" t="str">
        <f t="shared" si="213"/>
        <v/>
      </c>
      <c r="CG172" s="59" t="str">
        <f t="shared" si="214"/>
        <v/>
      </c>
      <c r="CH172" s="59" t="str">
        <f t="shared" si="215"/>
        <v/>
      </c>
      <c r="CI172" s="59" t="str">
        <f t="shared" si="216"/>
        <v/>
      </c>
      <c r="CJ172" s="59" t="str">
        <f t="shared" si="217"/>
        <v/>
      </c>
      <c r="CK172" s="59" t="str">
        <f t="shared" si="218"/>
        <v/>
      </c>
      <c r="CL172" s="59" t="str">
        <f t="shared" si="219"/>
        <v/>
      </c>
      <c r="CM172" s="59" t="str">
        <f t="shared" si="220"/>
        <v/>
      </c>
      <c r="CN172" s="59" t="str">
        <f t="shared" si="221"/>
        <v/>
      </c>
      <c r="CO172" s="59" t="str">
        <f t="shared" si="222"/>
        <v/>
      </c>
      <c r="CP172" s="59" t="str">
        <f t="shared" si="223"/>
        <v/>
      </c>
      <c r="CQ172" s="59" t="str">
        <f t="shared" si="224"/>
        <v/>
      </c>
      <c r="CR172" s="59" t="str">
        <f t="shared" si="225"/>
        <v/>
      </c>
      <c r="CS172" s="59" t="str">
        <f t="shared" si="226"/>
        <v/>
      </c>
      <c r="CT172" s="59" t="str">
        <f t="shared" si="227"/>
        <v/>
      </c>
      <c r="CU172" s="59" t="str">
        <f t="shared" si="228"/>
        <v/>
      </c>
      <c r="CV172" s="59" t="str">
        <f t="shared" si="229"/>
        <v/>
      </c>
      <c r="CW172" s="59" t="str">
        <f t="shared" si="230"/>
        <v/>
      </c>
      <c r="CX172" s="59" t="str">
        <f t="shared" si="231"/>
        <v/>
      </c>
      <c r="CY172" s="59" t="str">
        <f t="shared" si="232"/>
        <v/>
      </c>
      <c r="CZ172" s="59" t="str">
        <f t="shared" si="233"/>
        <v/>
      </c>
      <c r="DA172" s="59" t="str">
        <f t="shared" si="234"/>
        <v/>
      </c>
      <c r="DB172" s="59" t="str">
        <f t="shared" si="235"/>
        <v/>
      </c>
      <c r="DC172" s="59" t="str">
        <f t="shared" si="236"/>
        <v/>
      </c>
      <c r="DD172" s="59" t="str">
        <f t="shared" si="237"/>
        <v/>
      </c>
      <c r="DE172" s="59" t="str">
        <f t="shared" si="238"/>
        <v/>
      </c>
      <c r="DF172" s="59" t="str">
        <f t="shared" si="239"/>
        <v/>
      </c>
      <c r="DG172" s="59" t="str">
        <f t="shared" si="240"/>
        <v/>
      </c>
      <c r="DH172" s="59" t="str">
        <f t="shared" si="241"/>
        <v/>
      </c>
      <c r="DI172" s="59" t="str">
        <f t="shared" si="242"/>
        <v/>
      </c>
      <c r="DJ172" s="59" t="str">
        <f t="shared" si="243"/>
        <v/>
      </c>
      <c r="DK172" s="59" t="str">
        <f t="shared" si="244"/>
        <v/>
      </c>
      <c r="DL172" s="59" t="str">
        <f t="shared" si="245"/>
        <v/>
      </c>
      <c r="DM172" s="59" t="str">
        <f t="shared" si="246"/>
        <v/>
      </c>
      <c r="DN172" s="59" t="str">
        <f t="shared" si="247"/>
        <v/>
      </c>
      <c r="DO172" s="59" t="str">
        <f t="shared" si="248"/>
        <v/>
      </c>
      <c r="DP172" s="59" t="str">
        <f t="shared" si="249"/>
        <v/>
      </c>
      <c r="DQ172" s="59" t="str">
        <f t="shared" si="250"/>
        <v/>
      </c>
      <c r="DR172" s="59" t="str">
        <f t="shared" si="251"/>
        <v/>
      </c>
      <c r="DS172" s="59" t="str">
        <f t="shared" si="252"/>
        <v/>
      </c>
      <c r="DT172" s="59" t="str">
        <f t="shared" si="253"/>
        <v/>
      </c>
      <c r="DU172" s="59" t="str">
        <f t="shared" si="254"/>
        <v/>
      </c>
      <c r="DV172" s="59" t="str">
        <f t="shared" si="255"/>
        <v/>
      </c>
      <c r="DW172" s="59" t="str">
        <f t="shared" si="256"/>
        <v/>
      </c>
      <c r="DX172" s="59" t="str">
        <f t="shared" si="257"/>
        <v/>
      </c>
      <c r="DY172" s="59" t="str">
        <f t="shared" si="258"/>
        <v/>
      </c>
      <c r="DZ172" s="59" t="str">
        <f t="shared" si="259"/>
        <v/>
      </c>
      <c r="EA172" s="59" t="str">
        <f t="shared" si="260"/>
        <v/>
      </c>
      <c r="EB172" s="59" t="str">
        <f t="shared" si="261"/>
        <v/>
      </c>
      <c r="EC172" s="59" t="str">
        <f t="shared" si="262"/>
        <v/>
      </c>
      <c r="ED172" s="59" t="str">
        <f t="shared" si="263"/>
        <v/>
      </c>
      <c r="EE172" s="59" t="str">
        <f t="shared" si="264"/>
        <v/>
      </c>
      <c r="EF172" s="59" t="str">
        <f t="shared" si="265"/>
        <v/>
      </c>
      <c r="EG172" s="59" t="str">
        <f t="shared" si="266"/>
        <v/>
      </c>
      <c r="EH172" s="59" t="str">
        <f t="shared" si="267"/>
        <v/>
      </c>
      <c r="EI172" s="59" t="str">
        <f t="shared" si="268"/>
        <v/>
      </c>
      <c r="EJ172" s="59" t="str">
        <f t="shared" si="269"/>
        <v/>
      </c>
      <c r="EK172" s="59" t="str">
        <f t="shared" si="270"/>
        <v/>
      </c>
      <c r="EL172" s="59" t="str">
        <f t="shared" si="271"/>
        <v/>
      </c>
      <c r="EM172" s="59" t="str">
        <f t="shared" si="272"/>
        <v/>
      </c>
      <c r="EN172" s="59" t="str">
        <f t="shared" si="273"/>
        <v/>
      </c>
      <c r="EO172" s="59" t="str">
        <f t="shared" si="274"/>
        <v/>
      </c>
      <c r="EP172" s="59" t="str">
        <f t="shared" si="275"/>
        <v/>
      </c>
      <c r="EQ172" s="59" t="str">
        <f t="shared" si="276"/>
        <v/>
      </c>
      <c r="ER172" s="59" t="str">
        <f t="shared" si="277"/>
        <v/>
      </c>
      <c r="ES172" s="59" t="str">
        <f t="shared" si="278"/>
        <v/>
      </c>
      <c r="ET172" s="59" t="str">
        <f t="shared" si="279"/>
        <v/>
      </c>
      <c r="EU172" s="59" t="str">
        <f t="shared" si="280"/>
        <v/>
      </c>
      <c r="EV172" s="59" t="str">
        <f t="shared" si="281"/>
        <v/>
      </c>
      <c r="EW172" s="59" t="str">
        <f t="shared" si="282"/>
        <v/>
      </c>
      <c r="EX172" s="59" t="str">
        <f t="shared" si="283"/>
        <v/>
      </c>
      <c r="EY172" s="59" t="str">
        <f t="shared" si="284"/>
        <v/>
      </c>
      <c r="EZ172" s="59" t="str">
        <f t="shared" si="285"/>
        <v/>
      </c>
      <c r="FA172" s="59" t="str">
        <f t="shared" si="286"/>
        <v/>
      </c>
      <c r="FB172" s="59" t="str">
        <f t="shared" si="287"/>
        <v/>
      </c>
      <c r="FC172" s="59" t="str">
        <f t="shared" si="288"/>
        <v/>
      </c>
      <c r="FD172" s="59" t="str">
        <f t="shared" si="289"/>
        <v/>
      </c>
      <c r="FE172" s="59" t="str">
        <f t="shared" si="290"/>
        <v/>
      </c>
      <c r="FF172" s="59" t="str">
        <f t="shared" si="291"/>
        <v/>
      </c>
      <c r="FG172" s="59" t="str">
        <f t="shared" si="292"/>
        <v/>
      </c>
      <c r="FH172" s="59" t="str">
        <f t="shared" si="293"/>
        <v/>
      </c>
      <c r="FI172" s="59" t="str">
        <f t="shared" si="294"/>
        <v/>
      </c>
      <c r="FJ172" s="59" t="str">
        <f t="shared" si="295"/>
        <v/>
      </c>
      <c r="FK172" s="59" t="str">
        <f t="shared" si="296"/>
        <v/>
      </c>
      <c r="FL172" s="59" t="str">
        <f t="shared" si="297"/>
        <v/>
      </c>
      <c r="FM172" s="59" t="str">
        <f t="shared" si="298"/>
        <v/>
      </c>
    </row>
    <row r="173" spans="72:169" x14ac:dyDescent="0.25">
      <c r="BT173" s="58" t="str">
        <f t="shared" si="201"/>
        <v/>
      </c>
      <c r="BU173" s="59" t="str">
        <f t="shared" si="202"/>
        <v/>
      </c>
      <c r="BV173" s="59" t="str">
        <f t="shared" si="203"/>
        <v/>
      </c>
      <c r="BW173" s="59" t="str">
        <f t="shared" si="204"/>
        <v/>
      </c>
      <c r="BX173" s="59" t="str">
        <f t="shared" si="205"/>
        <v/>
      </c>
      <c r="BY173" s="59" t="str">
        <f t="shared" si="206"/>
        <v/>
      </c>
      <c r="BZ173" s="59" t="str">
        <f t="shared" si="207"/>
        <v/>
      </c>
      <c r="CA173" s="59" t="str">
        <f t="shared" si="208"/>
        <v/>
      </c>
      <c r="CB173" s="59" t="str">
        <f t="shared" si="209"/>
        <v/>
      </c>
      <c r="CC173" s="59" t="str">
        <f t="shared" si="210"/>
        <v/>
      </c>
      <c r="CD173" s="59" t="str">
        <f t="shared" si="211"/>
        <v/>
      </c>
      <c r="CE173" s="59" t="str">
        <f t="shared" si="212"/>
        <v/>
      </c>
      <c r="CF173" s="59" t="str">
        <f t="shared" si="213"/>
        <v/>
      </c>
      <c r="CG173" s="59" t="str">
        <f t="shared" si="214"/>
        <v/>
      </c>
      <c r="CH173" s="59" t="str">
        <f t="shared" si="215"/>
        <v/>
      </c>
      <c r="CI173" s="59" t="str">
        <f t="shared" si="216"/>
        <v/>
      </c>
      <c r="CJ173" s="59" t="str">
        <f t="shared" si="217"/>
        <v/>
      </c>
      <c r="CK173" s="59" t="str">
        <f t="shared" si="218"/>
        <v/>
      </c>
      <c r="CL173" s="59" t="str">
        <f t="shared" si="219"/>
        <v/>
      </c>
      <c r="CM173" s="59" t="str">
        <f t="shared" si="220"/>
        <v/>
      </c>
      <c r="CN173" s="59" t="str">
        <f t="shared" si="221"/>
        <v/>
      </c>
      <c r="CO173" s="59" t="str">
        <f t="shared" si="222"/>
        <v/>
      </c>
      <c r="CP173" s="59" t="str">
        <f t="shared" si="223"/>
        <v/>
      </c>
      <c r="CQ173" s="59" t="str">
        <f t="shared" si="224"/>
        <v/>
      </c>
      <c r="CR173" s="59" t="str">
        <f t="shared" si="225"/>
        <v/>
      </c>
      <c r="CS173" s="59" t="str">
        <f t="shared" si="226"/>
        <v/>
      </c>
      <c r="CT173" s="59" t="str">
        <f t="shared" si="227"/>
        <v/>
      </c>
      <c r="CU173" s="59" t="str">
        <f t="shared" si="228"/>
        <v/>
      </c>
      <c r="CV173" s="59" t="str">
        <f t="shared" si="229"/>
        <v/>
      </c>
      <c r="CW173" s="59" t="str">
        <f t="shared" si="230"/>
        <v/>
      </c>
      <c r="CX173" s="59" t="str">
        <f t="shared" si="231"/>
        <v/>
      </c>
      <c r="CY173" s="59" t="str">
        <f t="shared" si="232"/>
        <v/>
      </c>
      <c r="CZ173" s="59" t="str">
        <f t="shared" si="233"/>
        <v/>
      </c>
      <c r="DA173" s="59" t="str">
        <f t="shared" si="234"/>
        <v/>
      </c>
      <c r="DB173" s="59" t="str">
        <f t="shared" si="235"/>
        <v/>
      </c>
      <c r="DC173" s="59" t="str">
        <f t="shared" si="236"/>
        <v/>
      </c>
      <c r="DD173" s="59" t="str">
        <f t="shared" si="237"/>
        <v/>
      </c>
      <c r="DE173" s="59" t="str">
        <f t="shared" si="238"/>
        <v/>
      </c>
      <c r="DF173" s="59" t="str">
        <f t="shared" si="239"/>
        <v/>
      </c>
      <c r="DG173" s="59" t="str">
        <f t="shared" si="240"/>
        <v/>
      </c>
      <c r="DH173" s="59" t="str">
        <f t="shared" si="241"/>
        <v/>
      </c>
      <c r="DI173" s="59" t="str">
        <f t="shared" si="242"/>
        <v/>
      </c>
      <c r="DJ173" s="59" t="str">
        <f t="shared" si="243"/>
        <v/>
      </c>
      <c r="DK173" s="59" t="str">
        <f t="shared" si="244"/>
        <v/>
      </c>
      <c r="DL173" s="59" t="str">
        <f t="shared" si="245"/>
        <v/>
      </c>
      <c r="DM173" s="59" t="str">
        <f t="shared" si="246"/>
        <v/>
      </c>
      <c r="DN173" s="59" t="str">
        <f t="shared" si="247"/>
        <v/>
      </c>
      <c r="DO173" s="59" t="str">
        <f t="shared" si="248"/>
        <v/>
      </c>
      <c r="DP173" s="59" t="str">
        <f t="shared" si="249"/>
        <v/>
      </c>
      <c r="DQ173" s="59" t="str">
        <f t="shared" si="250"/>
        <v/>
      </c>
      <c r="DR173" s="59" t="str">
        <f t="shared" si="251"/>
        <v/>
      </c>
      <c r="DS173" s="59" t="str">
        <f t="shared" si="252"/>
        <v/>
      </c>
      <c r="DT173" s="59" t="str">
        <f t="shared" si="253"/>
        <v/>
      </c>
      <c r="DU173" s="59" t="str">
        <f t="shared" si="254"/>
        <v/>
      </c>
      <c r="DV173" s="59" t="str">
        <f t="shared" si="255"/>
        <v/>
      </c>
      <c r="DW173" s="59" t="str">
        <f t="shared" si="256"/>
        <v/>
      </c>
      <c r="DX173" s="59" t="str">
        <f t="shared" si="257"/>
        <v/>
      </c>
      <c r="DY173" s="59" t="str">
        <f t="shared" si="258"/>
        <v/>
      </c>
      <c r="DZ173" s="59" t="str">
        <f t="shared" si="259"/>
        <v/>
      </c>
      <c r="EA173" s="59" t="str">
        <f t="shared" si="260"/>
        <v/>
      </c>
      <c r="EB173" s="59" t="str">
        <f t="shared" si="261"/>
        <v/>
      </c>
      <c r="EC173" s="59" t="str">
        <f t="shared" si="262"/>
        <v/>
      </c>
      <c r="ED173" s="59" t="str">
        <f t="shared" si="263"/>
        <v/>
      </c>
      <c r="EE173" s="59" t="str">
        <f t="shared" si="264"/>
        <v/>
      </c>
      <c r="EF173" s="59" t="str">
        <f t="shared" si="265"/>
        <v/>
      </c>
      <c r="EG173" s="59" t="str">
        <f t="shared" si="266"/>
        <v/>
      </c>
      <c r="EH173" s="59" t="str">
        <f t="shared" si="267"/>
        <v/>
      </c>
      <c r="EI173" s="59" t="str">
        <f t="shared" si="268"/>
        <v/>
      </c>
      <c r="EJ173" s="59" t="str">
        <f t="shared" si="269"/>
        <v/>
      </c>
      <c r="EK173" s="59" t="str">
        <f t="shared" si="270"/>
        <v/>
      </c>
      <c r="EL173" s="59" t="str">
        <f t="shared" si="271"/>
        <v/>
      </c>
      <c r="EM173" s="59" t="str">
        <f t="shared" si="272"/>
        <v/>
      </c>
      <c r="EN173" s="59" t="str">
        <f t="shared" si="273"/>
        <v/>
      </c>
      <c r="EO173" s="59" t="str">
        <f t="shared" si="274"/>
        <v/>
      </c>
      <c r="EP173" s="59" t="str">
        <f t="shared" si="275"/>
        <v/>
      </c>
      <c r="EQ173" s="59" t="str">
        <f t="shared" si="276"/>
        <v/>
      </c>
      <c r="ER173" s="59" t="str">
        <f t="shared" si="277"/>
        <v/>
      </c>
      <c r="ES173" s="59" t="str">
        <f t="shared" si="278"/>
        <v/>
      </c>
      <c r="ET173" s="59" t="str">
        <f t="shared" si="279"/>
        <v/>
      </c>
      <c r="EU173" s="59" t="str">
        <f t="shared" si="280"/>
        <v/>
      </c>
      <c r="EV173" s="59" t="str">
        <f t="shared" si="281"/>
        <v/>
      </c>
      <c r="EW173" s="59" t="str">
        <f t="shared" si="282"/>
        <v/>
      </c>
      <c r="EX173" s="59" t="str">
        <f t="shared" si="283"/>
        <v/>
      </c>
      <c r="EY173" s="59" t="str">
        <f t="shared" si="284"/>
        <v/>
      </c>
      <c r="EZ173" s="59" t="str">
        <f t="shared" si="285"/>
        <v/>
      </c>
      <c r="FA173" s="59" t="str">
        <f t="shared" si="286"/>
        <v/>
      </c>
      <c r="FB173" s="59" t="str">
        <f t="shared" si="287"/>
        <v/>
      </c>
      <c r="FC173" s="59" t="str">
        <f t="shared" si="288"/>
        <v/>
      </c>
      <c r="FD173" s="59" t="str">
        <f t="shared" si="289"/>
        <v/>
      </c>
      <c r="FE173" s="59" t="str">
        <f t="shared" si="290"/>
        <v/>
      </c>
      <c r="FF173" s="59" t="str">
        <f t="shared" si="291"/>
        <v/>
      </c>
      <c r="FG173" s="59" t="str">
        <f t="shared" si="292"/>
        <v/>
      </c>
      <c r="FH173" s="59" t="str">
        <f t="shared" si="293"/>
        <v/>
      </c>
      <c r="FI173" s="59" t="str">
        <f t="shared" si="294"/>
        <v/>
      </c>
      <c r="FJ173" s="59" t="str">
        <f t="shared" si="295"/>
        <v/>
      </c>
      <c r="FK173" s="59" t="str">
        <f t="shared" si="296"/>
        <v/>
      </c>
      <c r="FL173" s="59" t="str">
        <f t="shared" si="297"/>
        <v/>
      </c>
      <c r="FM173" s="59" t="str">
        <f t="shared" si="298"/>
        <v/>
      </c>
    </row>
    <row r="174" spans="72:169" x14ac:dyDescent="0.25">
      <c r="BT174" s="58" t="str">
        <f t="shared" si="201"/>
        <v/>
      </c>
      <c r="BU174" s="59" t="str">
        <f t="shared" si="202"/>
        <v/>
      </c>
      <c r="BV174" s="59" t="str">
        <f t="shared" si="203"/>
        <v/>
      </c>
      <c r="BW174" s="59" t="str">
        <f t="shared" si="204"/>
        <v/>
      </c>
      <c r="BX174" s="59" t="str">
        <f t="shared" si="205"/>
        <v/>
      </c>
      <c r="BY174" s="59" t="str">
        <f t="shared" si="206"/>
        <v/>
      </c>
      <c r="BZ174" s="59" t="str">
        <f t="shared" si="207"/>
        <v/>
      </c>
      <c r="CA174" s="59" t="str">
        <f t="shared" si="208"/>
        <v/>
      </c>
      <c r="CB174" s="59" t="str">
        <f t="shared" si="209"/>
        <v/>
      </c>
      <c r="CC174" s="59" t="str">
        <f t="shared" si="210"/>
        <v/>
      </c>
      <c r="CD174" s="59" t="str">
        <f t="shared" si="211"/>
        <v/>
      </c>
      <c r="CE174" s="59" t="str">
        <f t="shared" si="212"/>
        <v/>
      </c>
      <c r="CF174" s="59" t="str">
        <f t="shared" si="213"/>
        <v/>
      </c>
      <c r="CG174" s="59" t="str">
        <f t="shared" si="214"/>
        <v/>
      </c>
      <c r="CH174" s="59" t="str">
        <f t="shared" si="215"/>
        <v/>
      </c>
      <c r="CI174" s="59" t="str">
        <f t="shared" si="216"/>
        <v/>
      </c>
      <c r="CJ174" s="59" t="str">
        <f t="shared" si="217"/>
        <v/>
      </c>
      <c r="CK174" s="59" t="str">
        <f t="shared" si="218"/>
        <v/>
      </c>
      <c r="CL174" s="59" t="str">
        <f t="shared" si="219"/>
        <v/>
      </c>
      <c r="CM174" s="59" t="str">
        <f t="shared" si="220"/>
        <v/>
      </c>
      <c r="CN174" s="59" t="str">
        <f t="shared" si="221"/>
        <v/>
      </c>
      <c r="CO174" s="59" t="str">
        <f t="shared" si="222"/>
        <v/>
      </c>
      <c r="CP174" s="59" t="str">
        <f t="shared" si="223"/>
        <v/>
      </c>
      <c r="CQ174" s="59" t="str">
        <f t="shared" si="224"/>
        <v/>
      </c>
      <c r="CR174" s="59" t="str">
        <f t="shared" si="225"/>
        <v/>
      </c>
      <c r="CS174" s="59" t="str">
        <f t="shared" si="226"/>
        <v/>
      </c>
      <c r="CT174" s="59" t="str">
        <f t="shared" si="227"/>
        <v/>
      </c>
      <c r="CU174" s="59" t="str">
        <f t="shared" si="228"/>
        <v/>
      </c>
      <c r="CV174" s="59" t="str">
        <f t="shared" si="229"/>
        <v/>
      </c>
      <c r="CW174" s="59" t="str">
        <f t="shared" si="230"/>
        <v/>
      </c>
      <c r="CX174" s="59" t="str">
        <f t="shared" si="231"/>
        <v/>
      </c>
      <c r="CY174" s="59" t="str">
        <f t="shared" si="232"/>
        <v/>
      </c>
      <c r="CZ174" s="59" t="str">
        <f t="shared" si="233"/>
        <v/>
      </c>
      <c r="DA174" s="59" t="str">
        <f t="shared" si="234"/>
        <v/>
      </c>
      <c r="DB174" s="59" t="str">
        <f t="shared" si="235"/>
        <v/>
      </c>
      <c r="DC174" s="59" t="str">
        <f t="shared" si="236"/>
        <v/>
      </c>
      <c r="DD174" s="59" t="str">
        <f t="shared" si="237"/>
        <v/>
      </c>
      <c r="DE174" s="59" t="str">
        <f t="shared" si="238"/>
        <v/>
      </c>
      <c r="DF174" s="59" t="str">
        <f t="shared" si="239"/>
        <v/>
      </c>
      <c r="DG174" s="59" t="str">
        <f t="shared" si="240"/>
        <v/>
      </c>
      <c r="DH174" s="59" t="str">
        <f t="shared" si="241"/>
        <v/>
      </c>
      <c r="DI174" s="59" t="str">
        <f t="shared" si="242"/>
        <v/>
      </c>
      <c r="DJ174" s="59" t="str">
        <f t="shared" si="243"/>
        <v/>
      </c>
      <c r="DK174" s="59" t="str">
        <f t="shared" si="244"/>
        <v/>
      </c>
      <c r="DL174" s="59" t="str">
        <f t="shared" si="245"/>
        <v/>
      </c>
      <c r="DM174" s="59" t="str">
        <f t="shared" si="246"/>
        <v/>
      </c>
      <c r="DN174" s="59" t="str">
        <f t="shared" si="247"/>
        <v/>
      </c>
      <c r="DO174" s="59" t="str">
        <f t="shared" si="248"/>
        <v/>
      </c>
      <c r="DP174" s="59" t="str">
        <f t="shared" si="249"/>
        <v/>
      </c>
      <c r="DQ174" s="59" t="str">
        <f t="shared" si="250"/>
        <v/>
      </c>
      <c r="DR174" s="59" t="str">
        <f t="shared" si="251"/>
        <v/>
      </c>
      <c r="DS174" s="59" t="str">
        <f t="shared" si="252"/>
        <v/>
      </c>
      <c r="DT174" s="59" t="str">
        <f t="shared" si="253"/>
        <v/>
      </c>
      <c r="DU174" s="59" t="str">
        <f t="shared" si="254"/>
        <v/>
      </c>
      <c r="DV174" s="59" t="str">
        <f t="shared" si="255"/>
        <v/>
      </c>
      <c r="DW174" s="59" t="str">
        <f t="shared" si="256"/>
        <v/>
      </c>
      <c r="DX174" s="59" t="str">
        <f t="shared" si="257"/>
        <v/>
      </c>
      <c r="DY174" s="59" t="str">
        <f t="shared" si="258"/>
        <v/>
      </c>
      <c r="DZ174" s="59" t="str">
        <f t="shared" si="259"/>
        <v/>
      </c>
      <c r="EA174" s="59" t="str">
        <f t="shared" si="260"/>
        <v/>
      </c>
      <c r="EB174" s="59" t="str">
        <f t="shared" si="261"/>
        <v/>
      </c>
      <c r="EC174" s="59" t="str">
        <f t="shared" si="262"/>
        <v/>
      </c>
      <c r="ED174" s="59" t="str">
        <f t="shared" si="263"/>
        <v/>
      </c>
      <c r="EE174" s="59" t="str">
        <f t="shared" si="264"/>
        <v/>
      </c>
      <c r="EF174" s="59" t="str">
        <f t="shared" si="265"/>
        <v/>
      </c>
      <c r="EG174" s="59" t="str">
        <f t="shared" si="266"/>
        <v/>
      </c>
      <c r="EH174" s="59" t="str">
        <f t="shared" si="267"/>
        <v/>
      </c>
      <c r="EI174" s="59" t="str">
        <f t="shared" si="268"/>
        <v/>
      </c>
      <c r="EJ174" s="59" t="str">
        <f t="shared" si="269"/>
        <v/>
      </c>
      <c r="EK174" s="59" t="str">
        <f t="shared" si="270"/>
        <v/>
      </c>
      <c r="EL174" s="59" t="str">
        <f t="shared" si="271"/>
        <v/>
      </c>
      <c r="EM174" s="59" t="str">
        <f t="shared" si="272"/>
        <v/>
      </c>
      <c r="EN174" s="59" t="str">
        <f t="shared" si="273"/>
        <v/>
      </c>
      <c r="EO174" s="59" t="str">
        <f t="shared" si="274"/>
        <v/>
      </c>
      <c r="EP174" s="59" t="str">
        <f t="shared" si="275"/>
        <v/>
      </c>
      <c r="EQ174" s="59" t="str">
        <f t="shared" si="276"/>
        <v/>
      </c>
      <c r="ER174" s="59" t="str">
        <f t="shared" si="277"/>
        <v/>
      </c>
      <c r="ES174" s="59" t="str">
        <f t="shared" si="278"/>
        <v/>
      </c>
      <c r="ET174" s="59" t="str">
        <f t="shared" si="279"/>
        <v/>
      </c>
      <c r="EU174" s="59" t="str">
        <f t="shared" si="280"/>
        <v/>
      </c>
      <c r="EV174" s="59" t="str">
        <f t="shared" si="281"/>
        <v/>
      </c>
      <c r="EW174" s="59" t="str">
        <f t="shared" si="282"/>
        <v/>
      </c>
      <c r="EX174" s="59" t="str">
        <f t="shared" si="283"/>
        <v/>
      </c>
      <c r="EY174" s="59" t="str">
        <f t="shared" si="284"/>
        <v/>
      </c>
      <c r="EZ174" s="59" t="str">
        <f t="shared" si="285"/>
        <v/>
      </c>
      <c r="FA174" s="59" t="str">
        <f t="shared" si="286"/>
        <v/>
      </c>
      <c r="FB174" s="59" t="str">
        <f t="shared" si="287"/>
        <v/>
      </c>
      <c r="FC174" s="59" t="str">
        <f t="shared" si="288"/>
        <v/>
      </c>
      <c r="FD174" s="59" t="str">
        <f t="shared" si="289"/>
        <v/>
      </c>
      <c r="FE174" s="59" t="str">
        <f t="shared" si="290"/>
        <v/>
      </c>
      <c r="FF174" s="59" t="str">
        <f t="shared" si="291"/>
        <v/>
      </c>
      <c r="FG174" s="59" t="str">
        <f t="shared" si="292"/>
        <v/>
      </c>
      <c r="FH174" s="59" t="str">
        <f t="shared" si="293"/>
        <v/>
      </c>
      <c r="FI174" s="59" t="str">
        <f t="shared" si="294"/>
        <v/>
      </c>
      <c r="FJ174" s="59" t="str">
        <f t="shared" si="295"/>
        <v/>
      </c>
      <c r="FK174" s="59" t="str">
        <f t="shared" si="296"/>
        <v/>
      </c>
      <c r="FL174" s="59" t="str">
        <f t="shared" si="297"/>
        <v/>
      </c>
      <c r="FM174" s="59" t="str">
        <f t="shared" si="298"/>
        <v/>
      </c>
    </row>
    <row r="175" spans="72:169" x14ac:dyDescent="0.25">
      <c r="BT175" s="58" t="str">
        <f t="shared" si="201"/>
        <v/>
      </c>
      <c r="BU175" s="59" t="str">
        <f t="shared" si="202"/>
        <v/>
      </c>
      <c r="BV175" s="59" t="str">
        <f t="shared" si="203"/>
        <v/>
      </c>
      <c r="BW175" s="59" t="str">
        <f t="shared" si="204"/>
        <v/>
      </c>
      <c r="BX175" s="59" t="str">
        <f t="shared" si="205"/>
        <v/>
      </c>
      <c r="BY175" s="59" t="str">
        <f t="shared" si="206"/>
        <v/>
      </c>
      <c r="BZ175" s="59" t="str">
        <f t="shared" si="207"/>
        <v/>
      </c>
      <c r="CA175" s="59" t="str">
        <f t="shared" si="208"/>
        <v/>
      </c>
      <c r="CB175" s="59" t="str">
        <f t="shared" si="209"/>
        <v/>
      </c>
      <c r="CC175" s="59" t="str">
        <f t="shared" si="210"/>
        <v/>
      </c>
      <c r="CD175" s="59" t="str">
        <f t="shared" si="211"/>
        <v/>
      </c>
      <c r="CE175" s="59" t="str">
        <f t="shared" si="212"/>
        <v/>
      </c>
      <c r="CF175" s="59" t="str">
        <f t="shared" si="213"/>
        <v/>
      </c>
      <c r="CG175" s="59" t="str">
        <f t="shared" si="214"/>
        <v/>
      </c>
      <c r="CH175" s="59" t="str">
        <f t="shared" si="215"/>
        <v/>
      </c>
      <c r="CI175" s="59" t="str">
        <f t="shared" si="216"/>
        <v/>
      </c>
      <c r="CJ175" s="59" t="str">
        <f t="shared" si="217"/>
        <v/>
      </c>
      <c r="CK175" s="59" t="str">
        <f t="shared" si="218"/>
        <v/>
      </c>
      <c r="CL175" s="59" t="str">
        <f t="shared" si="219"/>
        <v/>
      </c>
      <c r="CM175" s="59" t="str">
        <f t="shared" si="220"/>
        <v/>
      </c>
      <c r="CN175" s="59" t="str">
        <f t="shared" si="221"/>
        <v/>
      </c>
      <c r="CO175" s="59" t="str">
        <f t="shared" si="222"/>
        <v/>
      </c>
      <c r="CP175" s="59" t="str">
        <f t="shared" si="223"/>
        <v/>
      </c>
      <c r="CQ175" s="59" t="str">
        <f t="shared" si="224"/>
        <v/>
      </c>
      <c r="CR175" s="59" t="str">
        <f t="shared" si="225"/>
        <v/>
      </c>
      <c r="CS175" s="59" t="str">
        <f t="shared" si="226"/>
        <v/>
      </c>
      <c r="CT175" s="59" t="str">
        <f t="shared" si="227"/>
        <v/>
      </c>
      <c r="CU175" s="59" t="str">
        <f t="shared" si="228"/>
        <v/>
      </c>
      <c r="CV175" s="59" t="str">
        <f t="shared" si="229"/>
        <v/>
      </c>
      <c r="CW175" s="59" t="str">
        <f t="shared" si="230"/>
        <v/>
      </c>
      <c r="CX175" s="59" t="str">
        <f t="shared" si="231"/>
        <v/>
      </c>
      <c r="CY175" s="59" t="str">
        <f t="shared" si="232"/>
        <v/>
      </c>
      <c r="CZ175" s="59" t="str">
        <f t="shared" si="233"/>
        <v/>
      </c>
      <c r="DA175" s="59" t="str">
        <f t="shared" si="234"/>
        <v/>
      </c>
      <c r="DB175" s="59" t="str">
        <f t="shared" si="235"/>
        <v/>
      </c>
      <c r="DC175" s="59" t="str">
        <f t="shared" si="236"/>
        <v/>
      </c>
      <c r="DD175" s="59" t="str">
        <f t="shared" si="237"/>
        <v/>
      </c>
      <c r="DE175" s="59" t="str">
        <f t="shared" si="238"/>
        <v/>
      </c>
      <c r="DF175" s="59" t="str">
        <f t="shared" si="239"/>
        <v/>
      </c>
      <c r="DG175" s="59" t="str">
        <f t="shared" si="240"/>
        <v/>
      </c>
      <c r="DH175" s="59" t="str">
        <f t="shared" si="241"/>
        <v/>
      </c>
      <c r="DI175" s="59" t="str">
        <f t="shared" si="242"/>
        <v/>
      </c>
      <c r="DJ175" s="59" t="str">
        <f t="shared" si="243"/>
        <v/>
      </c>
      <c r="DK175" s="59" t="str">
        <f t="shared" si="244"/>
        <v/>
      </c>
      <c r="DL175" s="59" t="str">
        <f t="shared" si="245"/>
        <v/>
      </c>
      <c r="DM175" s="59" t="str">
        <f t="shared" si="246"/>
        <v/>
      </c>
      <c r="DN175" s="59" t="str">
        <f t="shared" si="247"/>
        <v/>
      </c>
      <c r="DO175" s="59" t="str">
        <f t="shared" si="248"/>
        <v/>
      </c>
      <c r="DP175" s="59" t="str">
        <f t="shared" si="249"/>
        <v/>
      </c>
      <c r="DQ175" s="59" t="str">
        <f t="shared" si="250"/>
        <v/>
      </c>
      <c r="DR175" s="59" t="str">
        <f t="shared" si="251"/>
        <v/>
      </c>
      <c r="DS175" s="59" t="str">
        <f t="shared" si="252"/>
        <v/>
      </c>
      <c r="DT175" s="59" t="str">
        <f t="shared" si="253"/>
        <v/>
      </c>
      <c r="DU175" s="59" t="str">
        <f t="shared" si="254"/>
        <v/>
      </c>
      <c r="DV175" s="59" t="str">
        <f t="shared" si="255"/>
        <v/>
      </c>
      <c r="DW175" s="59" t="str">
        <f t="shared" si="256"/>
        <v/>
      </c>
      <c r="DX175" s="59" t="str">
        <f t="shared" si="257"/>
        <v/>
      </c>
      <c r="DY175" s="59" t="str">
        <f t="shared" si="258"/>
        <v/>
      </c>
      <c r="DZ175" s="59" t="str">
        <f t="shared" si="259"/>
        <v/>
      </c>
      <c r="EA175" s="59" t="str">
        <f t="shared" si="260"/>
        <v/>
      </c>
      <c r="EB175" s="59" t="str">
        <f t="shared" si="261"/>
        <v/>
      </c>
      <c r="EC175" s="59" t="str">
        <f t="shared" si="262"/>
        <v/>
      </c>
      <c r="ED175" s="59" t="str">
        <f t="shared" si="263"/>
        <v/>
      </c>
      <c r="EE175" s="59" t="str">
        <f t="shared" si="264"/>
        <v/>
      </c>
      <c r="EF175" s="59" t="str">
        <f t="shared" si="265"/>
        <v/>
      </c>
      <c r="EG175" s="59" t="str">
        <f t="shared" si="266"/>
        <v/>
      </c>
      <c r="EH175" s="59" t="str">
        <f t="shared" si="267"/>
        <v/>
      </c>
      <c r="EI175" s="59" t="str">
        <f t="shared" si="268"/>
        <v/>
      </c>
      <c r="EJ175" s="59" t="str">
        <f t="shared" si="269"/>
        <v/>
      </c>
      <c r="EK175" s="59" t="str">
        <f t="shared" si="270"/>
        <v/>
      </c>
      <c r="EL175" s="59" t="str">
        <f t="shared" si="271"/>
        <v/>
      </c>
      <c r="EM175" s="59" t="str">
        <f t="shared" si="272"/>
        <v/>
      </c>
      <c r="EN175" s="59" t="str">
        <f t="shared" si="273"/>
        <v/>
      </c>
      <c r="EO175" s="59" t="str">
        <f t="shared" si="274"/>
        <v/>
      </c>
      <c r="EP175" s="59" t="str">
        <f t="shared" si="275"/>
        <v/>
      </c>
      <c r="EQ175" s="59" t="str">
        <f t="shared" si="276"/>
        <v/>
      </c>
      <c r="ER175" s="59" t="str">
        <f t="shared" si="277"/>
        <v/>
      </c>
      <c r="ES175" s="59" t="str">
        <f t="shared" si="278"/>
        <v/>
      </c>
      <c r="ET175" s="59" t="str">
        <f t="shared" si="279"/>
        <v/>
      </c>
      <c r="EU175" s="59" t="str">
        <f t="shared" si="280"/>
        <v/>
      </c>
      <c r="EV175" s="59" t="str">
        <f t="shared" si="281"/>
        <v/>
      </c>
      <c r="EW175" s="59" t="str">
        <f t="shared" si="282"/>
        <v/>
      </c>
      <c r="EX175" s="59" t="str">
        <f t="shared" si="283"/>
        <v/>
      </c>
      <c r="EY175" s="59" t="str">
        <f t="shared" si="284"/>
        <v/>
      </c>
      <c r="EZ175" s="59" t="str">
        <f t="shared" si="285"/>
        <v/>
      </c>
      <c r="FA175" s="59" t="str">
        <f t="shared" si="286"/>
        <v/>
      </c>
      <c r="FB175" s="59" t="str">
        <f t="shared" si="287"/>
        <v/>
      </c>
      <c r="FC175" s="59" t="str">
        <f t="shared" si="288"/>
        <v/>
      </c>
      <c r="FD175" s="59" t="str">
        <f t="shared" si="289"/>
        <v/>
      </c>
      <c r="FE175" s="59" t="str">
        <f t="shared" si="290"/>
        <v/>
      </c>
      <c r="FF175" s="59" t="str">
        <f t="shared" si="291"/>
        <v/>
      </c>
      <c r="FG175" s="59" t="str">
        <f t="shared" si="292"/>
        <v/>
      </c>
      <c r="FH175" s="59" t="str">
        <f t="shared" si="293"/>
        <v/>
      </c>
      <c r="FI175" s="59" t="str">
        <f t="shared" si="294"/>
        <v/>
      </c>
      <c r="FJ175" s="59" t="str">
        <f t="shared" si="295"/>
        <v/>
      </c>
      <c r="FK175" s="59" t="str">
        <f t="shared" si="296"/>
        <v/>
      </c>
      <c r="FL175" s="59" t="str">
        <f t="shared" si="297"/>
        <v/>
      </c>
      <c r="FM175" s="59" t="str">
        <f t="shared" si="298"/>
        <v/>
      </c>
    </row>
    <row r="176" spans="72:169" x14ac:dyDescent="0.25">
      <c r="BT176" s="58" t="str">
        <f t="shared" si="201"/>
        <v/>
      </c>
      <c r="BU176" s="59" t="str">
        <f t="shared" si="202"/>
        <v/>
      </c>
      <c r="BV176" s="59" t="str">
        <f t="shared" si="203"/>
        <v/>
      </c>
      <c r="BW176" s="59" t="str">
        <f t="shared" si="204"/>
        <v/>
      </c>
      <c r="BX176" s="59" t="str">
        <f t="shared" si="205"/>
        <v/>
      </c>
      <c r="BY176" s="59" t="str">
        <f t="shared" si="206"/>
        <v/>
      </c>
      <c r="BZ176" s="59" t="str">
        <f t="shared" si="207"/>
        <v/>
      </c>
      <c r="CA176" s="59" t="str">
        <f t="shared" si="208"/>
        <v/>
      </c>
      <c r="CB176" s="59" t="str">
        <f t="shared" si="209"/>
        <v/>
      </c>
      <c r="CC176" s="59" t="str">
        <f t="shared" si="210"/>
        <v/>
      </c>
      <c r="CD176" s="59" t="str">
        <f t="shared" si="211"/>
        <v/>
      </c>
      <c r="CE176" s="59" t="str">
        <f t="shared" si="212"/>
        <v/>
      </c>
      <c r="CF176" s="59" t="str">
        <f t="shared" si="213"/>
        <v/>
      </c>
      <c r="CG176" s="59" t="str">
        <f t="shared" si="214"/>
        <v/>
      </c>
      <c r="CH176" s="59" t="str">
        <f t="shared" si="215"/>
        <v/>
      </c>
      <c r="CI176" s="59" t="str">
        <f t="shared" si="216"/>
        <v/>
      </c>
      <c r="CJ176" s="59" t="str">
        <f t="shared" si="217"/>
        <v/>
      </c>
      <c r="CK176" s="59" t="str">
        <f t="shared" si="218"/>
        <v/>
      </c>
      <c r="CL176" s="59" t="str">
        <f t="shared" si="219"/>
        <v/>
      </c>
      <c r="CM176" s="59" t="str">
        <f t="shared" si="220"/>
        <v/>
      </c>
      <c r="CN176" s="59" t="str">
        <f t="shared" si="221"/>
        <v/>
      </c>
      <c r="CO176" s="59" t="str">
        <f t="shared" si="222"/>
        <v/>
      </c>
      <c r="CP176" s="59" t="str">
        <f t="shared" si="223"/>
        <v/>
      </c>
      <c r="CQ176" s="59" t="str">
        <f t="shared" si="224"/>
        <v/>
      </c>
      <c r="CR176" s="59" t="str">
        <f t="shared" si="225"/>
        <v/>
      </c>
      <c r="CS176" s="59" t="str">
        <f t="shared" si="226"/>
        <v/>
      </c>
      <c r="CT176" s="59" t="str">
        <f t="shared" si="227"/>
        <v/>
      </c>
      <c r="CU176" s="59" t="str">
        <f t="shared" si="228"/>
        <v/>
      </c>
      <c r="CV176" s="59" t="str">
        <f t="shared" si="229"/>
        <v/>
      </c>
      <c r="CW176" s="59" t="str">
        <f t="shared" si="230"/>
        <v/>
      </c>
      <c r="CX176" s="59" t="str">
        <f t="shared" si="231"/>
        <v/>
      </c>
      <c r="CY176" s="59" t="str">
        <f t="shared" si="232"/>
        <v/>
      </c>
      <c r="CZ176" s="59" t="str">
        <f t="shared" si="233"/>
        <v/>
      </c>
      <c r="DA176" s="59" t="str">
        <f t="shared" si="234"/>
        <v/>
      </c>
      <c r="DB176" s="59" t="str">
        <f t="shared" si="235"/>
        <v/>
      </c>
      <c r="DC176" s="59" t="str">
        <f t="shared" si="236"/>
        <v/>
      </c>
      <c r="DD176" s="59" t="str">
        <f t="shared" si="237"/>
        <v/>
      </c>
      <c r="DE176" s="59" t="str">
        <f t="shared" si="238"/>
        <v/>
      </c>
      <c r="DF176" s="59" t="str">
        <f t="shared" si="239"/>
        <v/>
      </c>
      <c r="DG176" s="59" t="str">
        <f t="shared" si="240"/>
        <v/>
      </c>
      <c r="DH176" s="59" t="str">
        <f t="shared" si="241"/>
        <v/>
      </c>
      <c r="DI176" s="59" t="str">
        <f t="shared" si="242"/>
        <v/>
      </c>
      <c r="DJ176" s="59" t="str">
        <f t="shared" si="243"/>
        <v/>
      </c>
      <c r="DK176" s="59" t="str">
        <f t="shared" si="244"/>
        <v/>
      </c>
      <c r="DL176" s="59" t="str">
        <f t="shared" si="245"/>
        <v/>
      </c>
      <c r="DM176" s="59" t="str">
        <f t="shared" si="246"/>
        <v/>
      </c>
      <c r="DN176" s="59" t="str">
        <f t="shared" si="247"/>
        <v/>
      </c>
      <c r="DO176" s="59" t="str">
        <f t="shared" si="248"/>
        <v/>
      </c>
      <c r="DP176" s="59" t="str">
        <f t="shared" si="249"/>
        <v/>
      </c>
      <c r="DQ176" s="59" t="str">
        <f t="shared" si="250"/>
        <v/>
      </c>
      <c r="DR176" s="59" t="str">
        <f t="shared" si="251"/>
        <v/>
      </c>
      <c r="DS176" s="59" t="str">
        <f t="shared" si="252"/>
        <v/>
      </c>
      <c r="DT176" s="59" t="str">
        <f t="shared" si="253"/>
        <v/>
      </c>
      <c r="DU176" s="59" t="str">
        <f t="shared" si="254"/>
        <v/>
      </c>
      <c r="DV176" s="59" t="str">
        <f t="shared" si="255"/>
        <v/>
      </c>
      <c r="DW176" s="59" t="str">
        <f t="shared" si="256"/>
        <v/>
      </c>
      <c r="DX176" s="59" t="str">
        <f t="shared" si="257"/>
        <v/>
      </c>
      <c r="DY176" s="59" t="str">
        <f t="shared" si="258"/>
        <v/>
      </c>
      <c r="DZ176" s="59" t="str">
        <f t="shared" si="259"/>
        <v/>
      </c>
      <c r="EA176" s="59" t="str">
        <f t="shared" si="260"/>
        <v/>
      </c>
      <c r="EB176" s="59" t="str">
        <f t="shared" si="261"/>
        <v/>
      </c>
      <c r="EC176" s="59" t="str">
        <f t="shared" si="262"/>
        <v/>
      </c>
      <c r="ED176" s="59" t="str">
        <f t="shared" si="263"/>
        <v/>
      </c>
      <c r="EE176" s="59" t="str">
        <f t="shared" si="264"/>
        <v/>
      </c>
      <c r="EF176" s="59" t="str">
        <f t="shared" si="265"/>
        <v/>
      </c>
      <c r="EG176" s="59" t="str">
        <f t="shared" si="266"/>
        <v/>
      </c>
      <c r="EH176" s="59" t="str">
        <f t="shared" si="267"/>
        <v/>
      </c>
      <c r="EI176" s="59" t="str">
        <f t="shared" si="268"/>
        <v/>
      </c>
      <c r="EJ176" s="59" t="str">
        <f t="shared" si="269"/>
        <v/>
      </c>
      <c r="EK176" s="59" t="str">
        <f t="shared" si="270"/>
        <v/>
      </c>
      <c r="EL176" s="59" t="str">
        <f t="shared" si="271"/>
        <v/>
      </c>
      <c r="EM176" s="59" t="str">
        <f t="shared" si="272"/>
        <v/>
      </c>
      <c r="EN176" s="59" t="str">
        <f t="shared" si="273"/>
        <v/>
      </c>
      <c r="EO176" s="59" t="str">
        <f t="shared" si="274"/>
        <v/>
      </c>
      <c r="EP176" s="59" t="str">
        <f t="shared" si="275"/>
        <v/>
      </c>
      <c r="EQ176" s="59" t="str">
        <f t="shared" si="276"/>
        <v/>
      </c>
      <c r="ER176" s="59" t="str">
        <f t="shared" si="277"/>
        <v/>
      </c>
      <c r="ES176" s="59" t="str">
        <f t="shared" si="278"/>
        <v/>
      </c>
      <c r="ET176" s="59" t="str">
        <f t="shared" si="279"/>
        <v/>
      </c>
      <c r="EU176" s="59" t="str">
        <f t="shared" si="280"/>
        <v/>
      </c>
      <c r="EV176" s="59" t="str">
        <f t="shared" si="281"/>
        <v/>
      </c>
      <c r="EW176" s="59" t="str">
        <f t="shared" si="282"/>
        <v/>
      </c>
      <c r="EX176" s="59" t="str">
        <f t="shared" si="283"/>
        <v/>
      </c>
      <c r="EY176" s="59" t="str">
        <f t="shared" si="284"/>
        <v/>
      </c>
      <c r="EZ176" s="59" t="str">
        <f t="shared" si="285"/>
        <v/>
      </c>
      <c r="FA176" s="59" t="str">
        <f t="shared" si="286"/>
        <v/>
      </c>
      <c r="FB176" s="59" t="str">
        <f t="shared" si="287"/>
        <v/>
      </c>
      <c r="FC176" s="59" t="str">
        <f t="shared" si="288"/>
        <v/>
      </c>
      <c r="FD176" s="59" t="str">
        <f t="shared" si="289"/>
        <v/>
      </c>
      <c r="FE176" s="59" t="str">
        <f t="shared" si="290"/>
        <v/>
      </c>
      <c r="FF176" s="59" t="str">
        <f t="shared" si="291"/>
        <v/>
      </c>
      <c r="FG176" s="59" t="str">
        <f t="shared" si="292"/>
        <v/>
      </c>
      <c r="FH176" s="59" t="str">
        <f t="shared" si="293"/>
        <v/>
      </c>
      <c r="FI176" s="59" t="str">
        <f t="shared" si="294"/>
        <v/>
      </c>
      <c r="FJ176" s="59" t="str">
        <f t="shared" si="295"/>
        <v/>
      </c>
      <c r="FK176" s="59" t="str">
        <f t="shared" si="296"/>
        <v/>
      </c>
      <c r="FL176" s="59" t="str">
        <f t="shared" si="297"/>
        <v/>
      </c>
      <c r="FM176" s="59" t="str">
        <f t="shared" si="298"/>
        <v/>
      </c>
    </row>
    <row r="177" spans="72:169" x14ac:dyDescent="0.25">
      <c r="BT177" s="58" t="str">
        <f t="shared" si="201"/>
        <v/>
      </c>
      <c r="BU177" s="59" t="str">
        <f t="shared" si="202"/>
        <v/>
      </c>
      <c r="BV177" s="59" t="str">
        <f t="shared" si="203"/>
        <v/>
      </c>
      <c r="BW177" s="59" t="str">
        <f t="shared" si="204"/>
        <v/>
      </c>
      <c r="BX177" s="59" t="str">
        <f t="shared" si="205"/>
        <v/>
      </c>
      <c r="BY177" s="59" t="str">
        <f t="shared" si="206"/>
        <v/>
      </c>
      <c r="BZ177" s="59" t="str">
        <f t="shared" si="207"/>
        <v/>
      </c>
      <c r="CA177" s="59" t="str">
        <f t="shared" si="208"/>
        <v/>
      </c>
      <c r="CB177" s="59" t="str">
        <f t="shared" si="209"/>
        <v/>
      </c>
      <c r="CC177" s="59" t="str">
        <f t="shared" si="210"/>
        <v/>
      </c>
      <c r="CD177" s="59" t="str">
        <f t="shared" si="211"/>
        <v/>
      </c>
      <c r="CE177" s="59" t="str">
        <f t="shared" si="212"/>
        <v/>
      </c>
      <c r="CF177" s="59" t="str">
        <f t="shared" si="213"/>
        <v/>
      </c>
      <c r="CG177" s="59" t="str">
        <f t="shared" si="214"/>
        <v/>
      </c>
      <c r="CH177" s="59" t="str">
        <f t="shared" si="215"/>
        <v/>
      </c>
      <c r="CI177" s="59" t="str">
        <f t="shared" si="216"/>
        <v/>
      </c>
      <c r="CJ177" s="59" t="str">
        <f t="shared" si="217"/>
        <v/>
      </c>
      <c r="CK177" s="59" t="str">
        <f t="shared" si="218"/>
        <v/>
      </c>
      <c r="CL177" s="59" t="str">
        <f t="shared" si="219"/>
        <v/>
      </c>
      <c r="CM177" s="59" t="str">
        <f t="shared" si="220"/>
        <v/>
      </c>
      <c r="CN177" s="59" t="str">
        <f t="shared" si="221"/>
        <v/>
      </c>
      <c r="CO177" s="59" t="str">
        <f t="shared" si="222"/>
        <v/>
      </c>
      <c r="CP177" s="59" t="str">
        <f t="shared" si="223"/>
        <v/>
      </c>
      <c r="CQ177" s="59" t="str">
        <f t="shared" si="224"/>
        <v/>
      </c>
      <c r="CR177" s="59" t="str">
        <f t="shared" si="225"/>
        <v/>
      </c>
      <c r="CS177" s="59" t="str">
        <f t="shared" si="226"/>
        <v/>
      </c>
      <c r="CT177" s="59" t="str">
        <f t="shared" si="227"/>
        <v/>
      </c>
      <c r="CU177" s="59" t="str">
        <f t="shared" si="228"/>
        <v/>
      </c>
      <c r="CV177" s="59" t="str">
        <f t="shared" si="229"/>
        <v/>
      </c>
      <c r="CW177" s="59" t="str">
        <f t="shared" si="230"/>
        <v/>
      </c>
      <c r="CX177" s="59" t="str">
        <f t="shared" si="231"/>
        <v/>
      </c>
      <c r="CY177" s="59" t="str">
        <f t="shared" si="232"/>
        <v/>
      </c>
      <c r="CZ177" s="59" t="str">
        <f t="shared" si="233"/>
        <v/>
      </c>
      <c r="DA177" s="59" t="str">
        <f t="shared" si="234"/>
        <v/>
      </c>
      <c r="DB177" s="59" t="str">
        <f t="shared" si="235"/>
        <v/>
      </c>
      <c r="DC177" s="59" t="str">
        <f t="shared" si="236"/>
        <v/>
      </c>
      <c r="DD177" s="59" t="str">
        <f t="shared" si="237"/>
        <v/>
      </c>
      <c r="DE177" s="59" t="str">
        <f t="shared" si="238"/>
        <v/>
      </c>
      <c r="DF177" s="59" t="str">
        <f t="shared" si="239"/>
        <v/>
      </c>
      <c r="DG177" s="59" t="str">
        <f t="shared" si="240"/>
        <v/>
      </c>
      <c r="DH177" s="59" t="str">
        <f t="shared" si="241"/>
        <v/>
      </c>
      <c r="DI177" s="59" t="str">
        <f t="shared" si="242"/>
        <v/>
      </c>
      <c r="DJ177" s="59" t="str">
        <f t="shared" si="243"/>
        <v/>
      </c>
      <c r="DK177" s="59" t="str">
        <f t="shared" si="244"/>
        <v/>
      </c>
      <c r="DL177" s="59" t="str">
        <f t="shared" si="245"/>
        <v/>
      </c>
      <c r="DM177" s="59" t="str">
        <f t="shared" si="246"/>
        <v/>
      </c>
      <c r="DN177" s="59" t="str">
        <f t="shared" si="247"/>
        <v/>
      </c>
      <c r="DO177" s="59" t="str">
        <f t="shared" si="248"/>
        <v/>
      </c>
      <c r="DP177" s="59" t="str">
        <f t="shared" si="249"/>
        <v/>
      </c>
      <c r="DQ177" s="59" t="str">
        <f t="shared" si="250"/>
        <v/>
      </c>
      <c r="DR177" s="59" t="str">
        <f t="shared" si="251"/>
        <v/>
      </c>
      <c r="DS177" s="59" t="str">
        <f t="shared" si="252"/>
        <v/>
      </c>
      <c r="DT177" s="59" t="str">
        <f t="shared" si="253"/>
        <v/>
      </c>
      <c r="DU177" s="59" t="str">
        <f t="shared" si="254"/>
        <v/>
      </c>
      <c r="DV177" s="59" t="str">
        <f t="shared" si="255"/>
        <v/>
      </c>
      <c r="DW177" s="59" t="str">
        <f t="shared" si="256"/>
        <v/>
      </c>
      <c r="DX177" s="59" t="str">
        <f t="shared" si="257"/>
        <v/>
      </c>
      <c r="DY177" s="59" t="str">
        <f t="shared" si="258"/>
        <v/>
      </c>
      <c r="DZ177" s="59" t="str">
        <f t="shared" si="259"/>
        <v/>
      </c>
      <c r="EA177" s="59" t="str">
        <f t="shared" si="260"/>
        <v/>
      </c>
      <c r="EB177" s="59" t="str">
        <f t="shared" si="261"/>
        <v/>
      </c>
      <c r="EC177" s="59" t="str">
        <f t="shared" si="262"/>
        <v/>
      </c>
      <c r="ED177" s="59" t="str">
        <f t="shared" si="263"/>
        <v/>
      </c>
      <c r="EE177" s="59" t="str">
        <f t="shared" si="264"/>
        <v/>
      </c>
      <c r="EF177" s="59" t="str">
        <f t="shared" si="265"/>
        <v/>
      </c>
      <c r="EG177" s="59" t="str">
        <f t="shared" si="266"/>
        <v/>
      </c>
      <c r="EH177" s="59" t="str">
        <f t="shared" si="267"/>
        <v/>
      </c>
      <c r="EI177" s="59" t="str">
        <f t="shared" si="268"/>
        <v/>
      </c>
      <c r="EJ177" s="59" t="str">
        <f t="shared" si="269"/>
        <v/>
      </c>
      <c r="EK177" s="59" t="str">
        <f t="shared" si="270"/>
        <v/>
      </c>
      <c r="EL177" s="59" t="str">
        <f t="shared" si="271"/>
        <v/>
      </c>
      <c r="EM177" s="59" t="str">
        <f t="shared" si="272"/>
        <v/>
      </c>
      <c r="EN177" s="59" t="str">
        <f t="shared" si="273"/>
        <v/>
      </c>
      <c r="EO177" s="59" t="str">
        <f t="shared" si="274"/>
        <v/>
      </c>
      <c r="EP177" s="59" t="str">
        <f t="shared" si="275"/>
        <v/>
      </c>
      <c r="EQ177" s="59" t="str">
        <f t="shared" si="276"/>
        <v/>
      </c>
      <c r="ER177" s="59" t="str">
        <f t="shared" si="277"/>
        <v/>
      </c>
      <c r="ES177" s="59" t="str">
        <f t="shared" si="278"/>
        <v/>
      </c>
      <c r="ET177" s="59" t="str">
        <f t="shared" si="279"/>
        <v/>
      </c>
      <c r="EU177" s="59" t="str">
        <f t="shared" si="280"/>
        <v/>
      </c>
      <c r="EV177" s="59" t="str">
        <f t="shared" si="281"/>
        <v/>
      </c>
      <c r="EW177" s="59" t="str">
        <f t="shared" si="282"/>
        <v/>
      </c>
      <c r="EX177" s="59" t="str">
        <f t="shared" si="283"/>
        <v/>
      </c>
      <c r="EY177" s="59" t="str">
        <f t="shared" si="284"/>
        <v/>
      </c>
      <c r="EZ177" s="59" t="str">
        <f t="shared" si="285"/>
        <v/>
      </c>
      <c r="FA177" s="59" t="str">
        <f t="shared" si="286"/>
        <v/>
      </c>
      <c r="FB177" s="59" t="str">
        <f t="shared" si="287"/>
        <v/>
      </c>
      <c r="FC177" s="59" t="str">
        <f t="shared" si="288"/>
        <v/>
      </c>
      <c r="FD177" s="59" t="str">
        <f t="shared" si="289"/>
        <v/>
      </c>
      <c r="FE177" s="59" t="str">
        <f t="shared" si="290"/>
        <v/>
      </c>
      <c r="FF177" s="59" t="str">
        <f t="shared" si="291"/>
        <v/>
      </c>
      <c r="FG177" s="59" t="str">
        <f t="shared" si="292"/>
        <v/>
      </c>
      <c r="FH177" s="59" t="str">
        <f t="shared" si="293"/>
        <v/>
      </c>
      <c r="FI177" s="59" t="str">
        <f t="shared" si="294"/>
        <v/>
      </c>
      <c r="FJ177" s="59" t="str">
        <f t="shared" si="295"/>
        <v/>
      </c>
      <c r="FK177" s="59" t="str">
        <f t="shared" si="296"/>
        <v/>
      </c>
      <c r="FL177" s="59" t="str">
        <f t="shared" si="297"/>
        <v/>
      </c>
      <c r="FM177" s="59" t="str">
        <f t="shared" si="298"/>
        <v/>
      </c>
    </row>
    <row r="178" spans="72:169" x14ac:dyDescent="0.25">
      <c r="BT178" s="58" t="str">
        <f t="shared" si="201"/>
        <v/>
      </c>
      <c r="BU178" s="59" t="str">
        <f t="shared" si="202"/>
        <v/>
      </c>
      <c r="BV178" s="59" t="str">
        <f t="shared" si="203"/>
        <v/>
      </c>
      <c r="BW178" s="59" t="str">
        <f t="shared" si="204"/>
        <v/>
      </c>
      <c r="BX178" s="59" t="str">
        <f t="shared" si="205"/>
        <v/>
      </c>
      <c r="BY178" s="59" t="str">
        <f t="shared" si="206"/>
        <v/>
      </c>
      <c r="BZ178" s="59" t="str">
        <f t="shared" si="207"/>
        <v/>
      </c>
      <c r="CA178" s="59" t="str">
        <f t="shared" si="208"/>
        <v/>
      </c>
      <c r="CB178" s="59" t="str">
        <f t="shared" si="209"/>
        <v/>
      </c>
      <c r="CC178" s="59" t="str">
        <f t="shared" si="210"/>
        <v/>
      </c>
      <c r="CD178" s="59" t="str">
        <f t="shared" si="211"/>
        <v/>
      </c>
      <c r="CE178" s="59" t="str">
        <f t="shared" si="212"/>
        <v/>
      </c>
      <c r="CF178" s="59" t="str">
        <f t="shared" si="213"/>
        <v/>
      </c>
      <c r="CG178" s="59" t="str">
        <f t="shared" si="214"/>
        <v/>
      </c>
      <c r="CH178" s="59" t="str">
        <f t="shared" si="215"/>
        <v/>
      </c>
      <c r="CI178" s="59" t="str">
        <f t="shared" si="216"/>
        <v/>
      </c>
      <c r="CJ178" s="59" t="str">
        <f t="shared" si="217"/>
        <v/>
      </c>
      <c r="CK178" s="59" t="str">
        <f t="shared" si="218"/>
        <v/>
      </c>
      <c r="CL178" s="59" t="str">
        <f t="shared" si="219"/>
        <v/>
      </c>
      <c r="CM178" s="59" t="str">
        <f t="shared" si="220"/>
        <v/>
      </c>
      <c r="CN178" s="59" t="str">
        <f t="shared" si="221"/>
        <v/>
      </c>
      <c r="CO178" s="59" t="str">
        <f t="shared" si="222"/>
        <v/>
      </c>
      <c r="CP178" s="59" t="str">
        <f t="shared" si="223"/>
        <v/>
      </c>
      <c r="CQ178" s="59" t="str">
        <f t="shared" si="224"/>
        <v/>
      </c>
      <c r="CR178" s="59" t="str">
        <f t="shared" si="225"/>
        <v/>
      </c>
      <c r="CS178" s="59" t="str">
        <f t="shared" si="226"/>
        <v/>
      </c>
      <c r="CT178" s="59" t="str">
        <f t="shared" si="227"/>
        <v/>
      </c>
      <c r="CU178" s="59" t="str">
        <f t="shared" si="228"/>
        <v/>
      </c>
      <c r="CV178" s="59" t="str">
        <f t="shared" si="229"/>
        <v/>
      </c>
      <c r="CW178" s="59" t="str">
        <f t="shared" si="230"/>
        <v/>
      </c>
      <c r="CX178" s="59" t="str">
        <f t="shared" si="231"/>
        <v/>
      </c>
      <c r="CY178" s="59" t="str">
        <f t="shared" si="232"/>
        <v/>
      </c>
      <c r="CZ178" s="59" t="str">
        <f t="shared" si="233"/>
        <v/>
      </c>
      <c r="DA178" s="59" t="str">
        <f t="shared" si="234"/>
        <v/>
      </c>
      <c r="DB178" s="59" t="str">
        <f t="shared" si="235"/>
        <v/>
      </c>
      <c r="DC178" s="59" t="str">
        <f t="shared" si="236"/>
        <v/>
      </c>
      <c r="DD178" s="59" t="str">
        <f t="shared" si="237"/>
        <v/>
      </c>
      <c r="DE178" s="59" t="str">
        <f t="shared" si="238"/>
        <v/>
      </c>
      <c r="DF178" s="59" t="str">
        <f t="shared" si="239"/>
        <v/>
      </c>
      <c r="DG178" s="59" t="str">
        <f t="shared" si="240"/>
        <v/>
      </c>
      <c r="DH178" s="59" t="str">
        <f t="shared" si="241"/>
        <v/>
      </c>
      <c r="DI178" s="59" t="str">
        <f t="shared" si="242"/>
        <v/>
      </c>
      <c r="DJ178" s="59" t="str">
        <f t="shared" si="243"/>
        <v/>
      </c>
      <c r="DK178" s="59" t="str">
        <f t="shared" si="244"/>
        <v/>
      </c>
      <c r="DL178" s="59" t="str">
        <f t="shared" si="245"/>
        <v/>
      </c>
      <c r="DM178" s="59" t="str">
        <f t="shared" si="246"/>
        <v/>
      </c>
      <c r="DN178" s="59" t="str">
        <f t="shared" si="247"/>
        <v/>
      </c>
      <c r="DO178" s="59" t="str">
        <f t="shared" si="248"/>
        <v/>
      </c>
      <c r="DP178" s="59" t="str">
        <f t="shared" si="249"/>
        <v/>
      </c>
      <c r="DQ178" s="59" t="str">
        <f t="shared" si="250"/>
        <v/>
      </c>
      <c r="DR178" s="59" t="str">
        <f t="shared" si="251"/>
        <v/>
      </c>
      <c r="DS178" s="59" t="str">
        <f t="shared" si="252"/>
        <v/>
      </c>
      <c r="DT178" s="59" t="str">
        <f t="shared" si="253"/>
        <v/>
      </c>
      <c r="DU178" s="59" t="str">
        <f t="shared" si="254"/>
        <v/>
      </c>
      <c r="DV178" s="59" t="str">
        <f t="shared" si="255"/>
        <v/>
      </c>
      <c r="DW178" s="59" t="str">
        <f t="shared" si="256"/>
        <v/>
      </c>
      <c r="DX178" s="59" t="str">
        <f t="shared" si="257"/>
        <v/>
      </c>
      <c r="DY178" s="59" t="str">
        <f t="shared" si="258"/>
        <v/>
      </c>
      <c r="DZ178" s="59" t="str">
        <f t="shared" si="259"/>
        <v/>
      </c>
      <c r="EA178" s="59" t="str">
        <f t="shared" si="260"/>
        <v/>
      </c>
      <c r="EB178" s="59" t="str">
        <f t="shared" si="261"/>
        <v/>
      </c>
      <c r="EC178" s="59" t="str">
        <f t="shared" si="262"/>
        <v/>
      </c>
      <c r="ED178" s="59" t="str">
        <f t="shared" si="263"/>
        <v/>
      </c>
      <c r="EE178" s="59" t="str">
        <f t="shared" si="264"/>
        <v/>
      </c>
      <c r="EF178" s="59" t="str">
        <f t="shared" si="265"/>
        <v/>
      </c>
      <c r="EG178" s="59" t="str">
        <f t="shared" si="266"/>
        <v/>
      </c>
      <c r="EH178" s="59" t="str">
        <f t="shared" si="267"/>
        <v/>
      </c>
      <c r="EI178" s="59" t="str">
        <f t="shared" si="268"/>
        <v/>
      </c>
      <c r="EJ178" s="59" t="str">
        <f t="shared" si="269"/>
        <v/>
      </c>
      <c r="EK178" s="59" t="str">
        <f t="shared" si="270"/>
        <v/>
      </c>
      <c r="EL178" s="59" t="str">
        <f t="shared" si="271"/>
        <v/>
      </c>
      <c r="EM178" s="59" t="str">
        <f t="shared" si="272"/>
        <v/>
      </c>
      <c r="EN178" s="59" t="str">
        <f t="shared" si="273"/>
        <v/>
      </c>
      <c r="EO178" s="59" t="str">
        <f t="shared" si="274"/>
        <v/>
      </c>
      <c r="EP178" s="59" t="str">
        <f t="shared" si="275"/>
        <v/>
      </c>
      <c r="EQ178" s="59" t="str">
        <f t="shared" si="276"/>
        <v/>
      </c>
      <c r="ER178" s="59" t="str">
        <f t="shared" si="277"/>
        <v/>
      </c>
      <c r="ES178" s="59" t="str">
        <f t="shared" si="278"/>
        <v/>
      </c>
      <c r="ET178" s="59" t="str">
        <f t="shared" si="279"/>
        <v/>
      </c>
      <c r="EU178" s="59" t="str">
        <f t="shared" si="280"/>
        <v/>
      </c>
      <c r="EV178" s="59" t="str">
        <f t="shared" si="281"/>
        <v/>
      </c>
      <c r="EW178" s="59" t="str">
        <f t="shared" si="282"/>
        <v/>
      </c>
      <c r="EX178" s="59" t="str">
        <f t="shared" si="283"/>
        <v/>
      </c>
      <c r="EY178" s="59" t="str">
        <f t="shared" si="284"/>
        <v/>
      </c>
      <c r="EZ178" s="59" t="str">
        <f t="shared" si="285"/>
        <v/>
      </c>
      <c r="FA178" s="59" t="str">
        <f t="shared" si="286"/>
        <v/>
      </c>
      <c r="FB178" s="59" t="str">
        <f t="shared" si="287"/>
        <v/>
      </c>
      <c r="FC178" s="59" t="str">
        <f t="shared" si="288"/>
        <v/>
      </c>
      <c r="FD178" s="59" t="str">
        <f t="shared" si="289"/>
        <v/>
      </c>
      <c r="FE178" s="59" t="str">
        <f t="shared" si="290"/>
        <v/>
      </c>
      <c r="FF178" s="59" t="str">
        <f t="shared" si="291"/>
        <v/>
      </c>
      <c r="FG178" s="59" t="str">
        <f t="shared" si="292"/>
        <v/>
      </c>
      <c r="FH178" s="59" t="str">
        <f t="shared" si="293"/>
        <v/>
      </c>
      <c r="FI178" s="59" t="str">
        <f t="shared" si="294"/>
        <v/>
      </c>
      <c r="FJ178" s="59" t="str">
        <f t="shared" si="295"/>
        <v/>
      </c>
      <c r="FK178" s="59" t="str">
        <f t="shared" si="296"/>
        <v/>
      </c>
      <c r="FL178" s="59" t="str">
        <f t="shared" si="297"/>
        <v/>
      </c>
      <c r="FM178" s="59" t="str">
        <f t="shared" si="298"/>
        <v/>
      </c>
    </row>
    <row r="179" spans="72:169" x14ac:dyDescent="0.25">
      <c r="BT179" s="58" t="str">
        <f t="shared" si="201"/>
        <v/>
      </c>
      <c r="BU179" s="59" t="str">
        <f t="shared" si="202"/>
        <v/>
      </c>
      <c r="BV179" s="59" t="str">
        <f t="shared" si="203"/>
        <v/>
      </c>
      <c r="BW179" s="59" t="str">
        <f t="shared" si="204"/>
        <v/>
      </c>
      <c r="BX179" s="59" t="str">
        <f t="shared" si="205"/>
        <v/>
      </c>
      <c r="BY179" s="59" t="str">
        <f t="shared" si="206"/>
        <v/>
      </c>
      <c r="BZ179" s="59" t="str">
        <f t="shared" si="207"/>
        <v/>
      </c>
      <c r="CA179" s="59" t="str">
        <f t="shared" si="208"/>
        <v/>
      </c>
      <c r="CB179" s="59" t="str">
        <f t="shared" si="209"/>
        <v/>
      </c>
      <c r="CC179" s="59" t="str">
        <f t="shared" si="210"/>
        <v/>
      </c>
      <c r="CD179" s="59" t="str">
        <f t="shared" si="211"/>
        <v/>
      </c>
      <c r="CE179" s="59" t="str">
        <f t="shared" si="212"/>
        <v/>
      </c>
      <c r="CF179" s="59" t="str">
        <f t="shared" si="213"/>
        <v/>
      </c>
      <c r="CG179" s="59" t="str">
        <f t="shared" si="214"/>
        <v/>
      </c>
      <c r="CH179" s="59" t="str">
        <f t="shared" si="215"/>
        <v/>
      </c>
      <c r="CI179" s="59" t="str">
        <f t="shared" si="216"/>
        <v/>
      </c>
      <c r="CJ179" s="59" t="str">
        <f t="shared" si="217"/>
        <v/>
      </c>
      <c r="CK179" s="59" t="str">
        <f t="shared" si="218"/>
        <v/>
      </c>
      <c r="CL179" s="59" t="str">
        <f t="shared" si="219"/>
        <v/>
      </c>
      <c r="CM179" s="59" t="str">
        <f t="shared" si="220"/>
        <v/>
      </c>
      <c r="CN179" s="59" t="str">
        <f t="shared" si="221"/>
        <v/>
      </c>
      <c r="CO179" s="59" t="str">
        <f t="shared" si="222"/>
        <v/>
      </c>
      <c r="CP179" s="59" t="str">
        <f t="shared" si="223"/>
        <v/>
      </c>
      <c r="CQ179" s="59" t="str">
        <f t="shared" si="224"/>
        <v/>
      </c>
      <c r="CR179" s="59" t="str">
        <f t="shared" si="225"/>
        <v/>
      </c>
      <c r="CS179" s="59" t="str">
        <f t="shared" si="226"/>
        <v/>
      </c>
      <c r="CT179" s="59" t="str">
        <f t="shared" si="227"/>
        <v/>
      </c>
      <c r="CU179" s="59" t="str">
        <f t="shared" si="228"/>
        <v/>
      </c>
      <c r="CV179" s="59" t="str">
        <f t="shared" si="229"/>
        <v/>
      </c>
      <c r="CW179" s="59" t="str">
        <f t="shared" si="230"/>
        <v/>
      </c>
      <c r="CX179" s="59" t="str">
        <f t="shared" si="231"/>
        <v/>
      </c>
      <c r="CY179" s="59" t="str">
        <f t="shared" si="232"/>
        <v/>
      </c>
      <c r="CZ179" s="59" t="str">
        <f t="shared" si="233"/>
        <v/>
      </c>
      <c r="DA179" s="59" t="str">
        <f t="shared" si="234"/>
        <v/>
      </c>
      <c r="DB179" s="59" t="str">
        <f t="shared" si="235"/>
        <v/>
      </c>
      <c r="DC179" s="59" t="str">
        <f t="shared" si="236"/>
        <v/>
      </c>
      <c r="DD179" s="59" t="str">
        <f t="shared" si="237"/>
        <v/>
      </c>
      <c r="DE179" s="59" t="str">
        <f t="shared" si="238"/>
        <v/>
      </c>
      <c r="DF179" s="59" t="str">
        <f t="shared" si="239"/>
        <v/>
      </c>
      <c r="DG179" s="59" t="str">
        <f t="shared" si="240"/>
        <v/>
      </c>
      <c r="DH179" s="59" t="str">
        <f t="shared" si="241"/>
        <v/>
      </c>
      <c r="DI179" s="59" t="str">
        <f t="shared" si="242"/>
        <v/>
      </c>
      <c r="DJ179" s="59" t="str">
        <f t="shared" si="243"/>
        <v/>
      </c>
      <c r="DK179" s="59" t="str">
        <f t="shared" si="244"/>
        <v/>
      </c>
      <c r="DL179" s="59" t="str">
        <f t="shared" si="245"/>
        <v/>
      </c>
      <c r="DM179" s="59" t="str">
        <f t="shared" si="246"/>
        <v/>
      </c>
      <c r="DN179" s="59" t="str">
        <f t="shared" si="247"/>
        <v/>
      </c>
      <c r="DO179" s="59" t="str">
        <f t="shared" si="248"/>
        <v/>
      </c>
      <c r="DP179" s="59" t="str">
        <f t="shared" si="249"/>
        <v/>
      </c>
      <c r="DQ179" s="59" t="str">
        <f t="shared" si="250"/>
        <v/>
      </c>
      <c r="DR179" s="59" t="str">
        <f t="shared" si="251"/>
        <v/>
      </c>
      <c r="DS179" s="59" t="str">
        <f t="shared" si="252"/>
        <v/>
      </c>
      <c r="DT179" s="59" t="str">
        <f t="shared" si="253"/>
        <v/>
      </c>
      <c r="DU179" s="59" t="str">
        <f t="shared" si="254"/>
        <v/>
      </c>
      <c r="DV179" s="59" t="str">
        <f t="shared" si="255"/>
        <v/>
      </c>
      <c r="DW179" s="59" t="str">
        <f t="shared" si="256"/>
        <v/>
      </c>
      <c r="DX179" s="59" t="str">
        <f t="shared" si="257"/>
        <v/>
      </c>
      <c r="DY179" s="59" t="str">
        <f t="shared" si="258"/>
        <v/>
      </c>
      <c r="DZ179" s="59" t="str">
        <f t="shared" si="259"/>
        <v/>
      </c>
      <c r="EA179" s="59" t="str">
        <f t="shared" si="260"/>
        <v/>
      </c>
      <c r="EB179" s="59" t="str">
        <f t="shared" si="261"/>
        <v/>
      </c>
      <c r="EC179" s="59" t="str">
        <f t="shared" si="262"/>
        <v/>
      </c>
      <c r="ED179" s="59" t="str">
        <f t="shared" si="263"/>
        <v/>
      </c>
      <c r="EE179" s="59" t="str">
        <f t="shared" si="264"/>
        <v/>
      </c>
      <c r="EF179" s="59" t="str">
        <f t="shared" si="265"/>
        <v/>
      </c>
      <c r="EG179" s="59" t="str">
        <f t="shared" si="266"/>
        <v/>
      </c>
      <c r="EH179" s="59" t="str">
        <f t="shared" si="267"/>
        <v/>
      </c>
      <c r="EI179" s="59" t="str">
        <f t="shared" si="268"/>
        <v/>
      </c>
      <c r="EJ179" s="59" t="str">
        <f t="shared" si="269"/>
        <v/>
      </c>
      <c r="EK179" s="59" t="str">
        <f t="shared" si="270"/>
        <v/>
      </c>
      <c r="EL179" s="59" t="str">
        <f t="shared" si="271"/>
        <v/>
      </c>
      <c r="EM179" s="59" t="str">
        <f t="shared" si="272"/>
        <v/>
      </c>
      <c r="EN179" s="59" t="str">
        <f t="shared" si="273"/>
        <v/>
      </c>
      <c r="EO179" s="59" t="str">
        <f t="shared" si="274"/>
        <v/>
      </c>
      <c r="EP179" s="59" t="str">
        <f t="shared" si="275"/>
        <v/>
      </c>
      <c r="EQ179" s="59" t="str">
        <f t="shared" si="276"/>
        <v/>
      </c>
      <c r="ER179" s="59" t="str">
        <f t="shared" si="277"/>
        <v/>
      </c>
      <c r="ES179" s="59" t="str">
        <f t="shared" si="278"/>
        <v/>
      </c>
      <c r="ET179" s="59" t="str">
        <f t="shared" si="279"/>
        <v/>
      </c>
      <c r="EU179" s="59" t="str">
        <f t="shared" si="280"/>
        <v/>
      </c>
      <c r="EV179" s="59" t="str">
        <f t="shared" si="281"/>
        <v/>
      </c>
      <c r="EW179" s="59" t="str">
        <f t="shared" si="282"/>
        <v/>
      </c>
      <c r="EX179" s="59" t="str">
        <f t="shared" si="283"/>
        <v/>
      </c>
      <c r="EY179" s="59" t="str">
        <f t="shared" si="284"/>
        <v/>
      </c>
      <c r="EZ179" s="59" t="str">
        <f t="shared" si="285"/>
        <v/>
      </c>
      <c r="FA179" s="59" t="str">
        <f t="shared" si="286"/>
        <v/>
      </c>
      <c r="FB179" s="59" t="str">
        <f t="shared" si="287"/>
        <v/>
      </c>
      <c r="FC179" s="59" t="str">
        <f t="shared" si="288"/>
        <v/>
      </c>
      <c r="FD179" s="59" t="str">
        <f t="shared" si="289"/>
        <v/>
      </c>
      <c r="FE179" s="59" t="str">
        <f t="shared" si="290"/>
        <v/>
      </c>
      <c r="FF179" s="59" t="str">
        <f t="shared" si="291"/>
        <v/>
      </c>
      <c r="FG179" s="59" t="str">
        <f t="shared" si="292"/>
        <v/>
      </c>
      <c r="FH179" s="59" t="str">
        <f t="shared" si="293"/>
        <v/>
      </c>
      <c r="FI179" s="59" t="str">
        <f t="shared" si="294"/>
        <v/>
      </c>
      <c r="FJ179" s="59" t="str">
        <f t="shared" si="295"/>
        <v/>
      </c>
      <c r="FK179" s="59" t="str">
        <f t="shared" si="296"/>
        <v/>
      </c>
      <c r="FL179" s="59" t="str">
        <f t="shared" si="297"/>
        <v/>
      </c>
      <c r="FM179" s="59" t="str">
        <f t="shared" si="298"/>
        <v/>
      </c>
    </row>
    <row r="180" spans="72:169" x14ac:dyDescent="0.25">
      <c r="BT180" s="58" t="str">
        <f t="shared" si="201"/>
        <v/>
      </c>
      <c r="BU180" s="59" t="str">
        <f t="shared" si="202"/>
        <v/>
      </c>
      <c r="BV180" s="59" t="str">
        <f t="shared" si="203"/>
        <v/>
      </c>
      <c r="BW180" s="59" t="str">
        <f t="shared" si="204"/>
        <v/>
      </c>
      <c r="BX180" s="59" t="str">
        <f t="shared" si="205"/>
        <v/>
      </c>
      <c r="BY180" s="59" t="str">
        <f t="shared" si="206"/>
        <v/>
      </c>
      <c r="BZ180" s="59" t="str">
        <f t="shared" si="207"/>
        <v/>
      </c>
      <c r="CA180" s="59" t="str">
        <f t="shared" si="208"/>
        <v/>
      </c>
      <c r="CB180" s="59" t="str">
        <f t="shared" si="209"/>
        <v/>
      </c>
      <c r="CC180" s="59" t="str">
        <f t="shared" si="210"/>
        <v/>
      </c>
      <c r="CD180" s="59" t="str">
        <f t="shared" si="211"/>
        <v/>
      </c>
      <c r="CE180" s="59" t="str">
        <f t="shared" si="212"/>
        <v/>
      </c>
      <c r="CF180" s="59" t="str">
        <f t="shared" si="213"/>
        <v/>
      </c>
      <c r="CG180" s="59" t="str">
        <f t="shared" si="214"/>
        <v/>
      </c>
      <c r="CH180" s="59" t="str">
        <f t="shared" si="215"/>
        <v/>
      </c>
      <c r="CI180" s="59" t="str">
        <f t="shared" si="216"/>
        <v/>
      </c>
      <c r="CJ180" s="59" t="str">
        <f t="shared" si="217"/>
        <v/>
      </c>
      <c r="CK180" s="59" t="str">
        <f t="shared" si="218"/>
        <v/>
      </c>
      <c r="CL180" s="59" t="str">
        <f t="shared" si="219"/>
        <v/>
      </c>
      <c r="CM180" s="59" t="str">
        <f t="shared" si="220"/>
        <v/>
      </c>
      <c r="CN180" s="59" t="str">
        <f t="shared" si="221"/>
        <v/>
      </c>
      <c r="CO180" s="59" t="str">
        <f t="shared" si="222"/>
        <v/>
      </c>
      <c r="CP180" s="59" t="str">
        <f t="shared" si="223"/>
        <v/>
      </c>
      <c r="CQ180" s="59" t="str">
        <f t="shared" si="224"/>
        <v/>
      </c>
      <c r="CR180" s="59" t="str">
        <f t="shared" si="225"/>
        <v/>
      </c>
      <c r="CS180" s="59" t="str">
        <f t="shared" si="226"/>
        <v/>
      </c>
      <c r="CT180" s="59" t="str">
        <f t="shared" si="227"/>
        <v/>
      </c>
      <c r="CU180" s="59" t="str">
        <f t="shared" si="228"/>
        <v/>
      </c>
      <c r="CV180" s="59" t="str">
        <f t="shared" si="229"/>
        <v/>
      </c>
      <c r="CW180" s="59" t="str">
        <f t="shared" si="230"/>
        <v/>
      </c>
      <c r="CX180" s="59" t="str">
        <f t="shared" si="231"/>
        <v/>
      </c>
      <c r="CY180" s="59" t="str">
        <f t="shared" si="232"/>
        <v/>
      </c>
      <c r="CZ180" s="59" t="str">
        <f t="shared" si="233"/>
        <v/>
      </c>
      <c r="DA180" s="59" t="str">
        <f t="shared" si="234"/>
        <v/>
      </c>
      <c r="DB180" s="59" t="str">
        <f t="shared" si="235"/>
        <v/>
      </c>
      <c r="DC180" s="59" t="str">
        <f t="shared" si="236"/>
        <v/>
      </c>
      <c r="DD180" s="59" t="str">
        <f t="shared" si="237"/>
        <v/>
      </c>
      <c r="DE180" s="59" t="str">
        <f t="shared" si="238"/>
        <v/>
      </c>
      <c r="DF180" s="59" t="str">
        <f t="shared" si="239"/>
        <v/>
      </c>
      <c r="DG180" s="59" t="str">
        <f t="shared" si="240"/>
        <v/>
      </c>
      <c r="DH180" s="59" t="str">
        <f t="shared" si="241"/>
        <v/>
      </c>
      <c r="DI180" s="59" t="str">
        <f t="shared" si="242"/>
        <v/>
      </c>
      <c r="DJ180" s="59" t="str">
        <f t="shared" si="243"/>
        <v/>
      </c>
      <c r="DK180" s="59" t="str">
        <f t="shared" si="244"/>
        <v/>
      </c>
      <c r="DL180" s="59" t="str">
        <f t="shared" si="245"/>
        <v/>
      </c>
      <c r="DM180" s="59" t="str">
        <f t="shared" si="246"/>
        <v/>
      </c>
      <c r="DN180" s="59" t="str">
        <f t="shared" si="247"/>
        <v/>
      </c>
      <c r="DO180" s="59" t="str">
        <f t="shared" si="248"/>
        <v/>
      </c>
      <c r="DP180" s="59" t="str">
        <f t="shared" si="249"/>
        <v/>
      </c>
      <c r="DQ180" s="59" t="str">
        <f t="shared" si="250"/>
        <v/>
      </c>
      <c r="DR180" s="59" t="str">
        <f t="shared" si="251"/>
        <v/>
      </c>
      <c r="DS180" s="59" t="str">
        <f t="shared" si="252"/>
        <v/>
      </c>
      <c r="DT180" s="59" t="str">
        <f t="shared" si="253"/>
        <v/>
      </c>
      <c r="DU180" s="59" t="str">
        <f t="shared" si="254"/>
        <v/>
      </c>
      <c r="DV180" s="59" t="str">
        <f t="shared" si="255"/>
        <v/>
      </c>
      <c r="DW180" s="59" t="str">
        <f t="shared" si="256"/>
        <v/>
      </c>
      <c r="DX180" s="59" t="str">
        <f t="shared" si="257"/>
        <v/>
      </c>
      <c r="DY180" s="59" t="str">
        <f t="shared" si="258"/>
        <v/>
      </c>
      <c r="DZ180" s="59" t="str">
        <f t="shared" si="259"/>
        <v/>
      </c>
      <c r="EA180" s="59" t="str">
        <f t="shared" si="260"/>
        <v/>
      </c>
      <c r="EB180" s="59" t="str">
        <f t="shared" si="261"/>
        <v/>
      </c>
      <c r="EC180" s="59" t="str">
        <f t="shared" si="262"/>
        <v/>
      </c>
      <c r="ED180" s="59" t="str">
        <f t="shared" si="263"/>
        <v/>
      </c>
      <c r="EE180" s="59" t="str">
        <f t="shared" si="264"/>
        <v/>
      </c>
      <c r="EF180" s="59" t="str">
        <f t="shared" si="265"/>
        <v/>
      </c>
      <c r="EG180" s="59" t="str">
        <f t="shared" si="266"/>
        <v/>
      </c>
      <c r="EH180" s="59" t="str">
        <f t="shared" si="267"/>
        <v/>
      </c>
      <c r="EI180" s="59" t="str">
        <f t="shared" si="268"/>
        <v/>
      </c>
      <c r="EJ180" s="59" t="str">
        <f t="shared" si="269"/>
        <v/>
      </c>
      <c r="EK180" s="59" t="str">
        <f t="shared" si="270"/>
        <v/>
      </c>
      <c r="EL180" s="59" t="str">
        <f t="shared" si="271"/>
        <v/>
      </c>
      <c r="EM180" s="59" t="str">
        <f t="shared" si="272"/>
        <v/>
      </c>
      <c r="EN180" s="59" t="str">
        <f t="shared" si="273"/>
        <v/>
      </c>
      <c r="EO180" s="59" t="str">
        <f t="shared" si="274"/>
        <v/>
      </c>
      <c r="EP180" s="59" t="str">
        <f t="shared" si="275"/>
        <v/>
      </c>
      <c r="EQ180" s="59" t="str">
        <f t="shared" si="276"/>
        <v/>
      </c>
      <c r="ER180" s="59" t="str">
        <f t="shared" si="277"/>
        <v/>
      </c>
      <c r="ES180" s="59" t="str">
        <f t="shared" si="278"/>
        <v/>
      </c>
      <c r="ET180" s="59" t="str">
        <f t="shared" si="279"/>
        <v/>
      </c>
      <c r="EU180" s="59" t="str">
        <f t="shared" si="280"/>
        <v/>
      </c>
      <c r="EV180" s="59" t="str">
        <f t="shared" si="281"/>
        <v/>
      </c>
      <c r="EW180" s="59" t="str">
        <f t="shared" si="282"/>
        <v/>
      </c>
      <c r="EX180" s="59" t="str">
        <f t="shared" si="283"/>
        <v/>
      </c>
      <c r="EY180" s="59" t="str">
        <f t="shared" si="284"/>
        <v/>
      </c>
      <c r="EZ180" s="59" t="str">
        <f t="shared" si="285"/>
        <v/>
      </c>
      <c r="FA180" s="59" t="str">
        <f t="shared" si="286"/>
        <v/>
      </c>
      <c r="FB180" s="59" t="str">
        <f t="shared" si="287"/>
        <v/>
      </c>
      <c r="FC180" s="59" t="str">
        <f t="shared" si="288"/>
        <v/>
      </c>
      <c r="FD180" s="59" t="str">
        <f t="shared" si="289"/>
        <v/>
      </c>
      <c r="FE180" s="59" t="str">
        <f t="shared" si="290"/>
        <v/>
      </c>
      <c r="FF180" s="59" t="str">
        <f t="shared" si="291"/>
        <v/>
      </c>
      <c r="FG180" s="59" t="str">
        <f t="shared" si="292"/>
        <v/>
      </c>
      <c r="FH180" s="59" t="str">
        <f t="shared" si="293"/>
        <v/>
      </c>
      <c r="FI180" s="59" t="str">
        <f t="shared" si="294"/>
        <v/>
      </c>
      <c r="FJ180" s="59" t="str">
        <f t="shared" si="295"/>
        <v/>
      </c>
      <c r="FK180" s="59" t="str">
        <f t="shared" si="296"/>
        <v/>
      </c>
      <c r="FL180" s="59" t="str">
        <f t="shared" si="297"/>
        <v/>
      </c>
      <c r="FM180" s="59" t="str">
        <f t="shared" si="298"/>
        <v/>
      </c>
    </row>
    <row r="181" spans="72:169" x14ac:dyDescent="0.25">
      <c r="BT181" s="58" t="str">
        <f t="shared" si="201"/>
        <v/>
      </c>
      <c r="BU181" s="59" t="str">
        <f t="shared" si="202"/>
        <v/>
      </c>
      <c r="BV181" s="59" t="str">
        <f t="shared" si="203"/>
        <v/>
      </c>
      <c r="BW181" s="59" t="str">
        <f t="shared" si="204"/>
        <v/>
      </c>
      <c r="BX181" s="59" t="str">
        <f t="shared" si="205"/>
        <v/>
      </c>
      <c r="BY181" s="59" t="str">
        <f t="shared" si="206"/>
        <v/>
      </c>
      <c r="BZ181" s="59" t="str">
        <f t="shared" si="207"/>
        <v/>
      </c>
      <c r="CA181" s="59" t="str">
        <f t="shared" si="208"/>
        <v/>
      </c>
      <c r="CB181" s="59" t="str">
        <f t="shared" si="209"/>
        <v/>
      </c>
      <c r="CC181" s="59" t="str">
        <f t="shared" si="210"/>
        <v/>
      </c>
      <c r="CD181" s="59" t="str">
        <f t="shared" si="211"/>
        <v/>
      </c>
      <c r="CE181" s="59" t="str">
        <f t="shared" si="212"/>
        <v/>
      </c>
      <c r="CF181" s="59" t="str">
        <f t="shared" si="213"/>
        <v/>
      </c>
      <c r="CG181" s="59" t="str">
        <f t="shared" si="214"/>
        <v/>
      </c>
      <c r="CH181" s="59" t="str">
        <f t="shared" si="215"/>
        <v/>
      </c>
      <c r="CI181" s="59" t="str">
        <f t="shared" si="216"/>
        <v/>
      </c>
      <c r="CJ181" s="59" t="str">
        <f t="shared" si="217"/>
        <v/>
      </c>
      <c r="CK181" s="59" t="str">
        <f t="shared" si="218"/>
        <v/>
      </c>
      <c r="CL181" s="59" t="str">
        <f t="shared" si="219"/>
        <v/>
      </c>
      <c r="CM181" s="59" t="str">
        <f t="shared" si="220"/>
        <v/>
      </c>
      <c r="CN181" s="59" t="str">
        <f t="shared" si="221"/>
        <v/>
      </c>
      <c r="CO181" s="59" t="str">
        <f t="shared" si="222"/>
        <v/>
      </c>
      <c r="CP181" s="59" t="str">
        <f t="shared" si="223"/>
        <v/>
      </c>
      <c r="CQ181" s="59" t="str">
        <f t="shared" si="224"/>
        <v/>
      </c>
      <c r="CR181" s="59" t="str">
        <f t="shared" si="225"/>
        <v/>
      </c>
      <c r="CS181" s="59" t="str">
        <f t="shared" si="226"/>
        <v/>
      </c>
      <c r="CT181" s="59" t="str">
        <f t="shared" si="227"/>
        <v/>
      </c>
      <c r="CU181" s="59" t="str">
        <f t="shared" si="228"/>
        <v/>
      </c>
      <c r="CV181" s="59" t="str">
        <f t="shared" si="229"/>
        <v/>
      </c>
      <c r="CW181" s="59" t="str">
        <f t="shared" si="230"/>
        <v/>
      </c>
      <c r="CX181" s="59" t="str">
        <f t="shared" si="231"/>
        <v/>
      </c>
      <c r="CY181" s="59" t="str">
        <f t="shared" si="232"/>
        <v/>
      </c>
      <c r="CZ181" s="59" t="str">
        <f t="shared" si="233"/>
        <v/>
      </c>
      <c r="DA181" s="59" t="str">
        <f t="shared" si="234"/>
        <v/>
      </c>
      <c r="DB181" s="59" t="str">
        <f t="shared" si="235"/>
        <v/>
      </c>
      <c r="DC181" s="59" t="str">
        <f t="shared" si="236"/>
        <v/>
      </c>
      <c r="DD181" s="59" t="str">
        <f t="shared" si="237"/>
        <v/>
      </c>
      <c r="DE181" s="59" t="str">
        <f t="shared" si="238"/>
        <v/>
      </c>
      <c r="DF181" s="59" t="str">
        <f t="shared" si="239"/>
        <v/>
      </c>
      <c r="DG181" s="59" t="str">
        <f t="shared" si="240"/>
        <v/>
      </c>
      <c r="DH181" s="59" t="str">
        <f t="shared" si="241"/>
        <v/>
      </c>
      <c r="DI181" s="59" t="str">
        <f t="shared" si="242"/>
        <v/>
      </c>
      <c r="DJ181" s="59" t="str">
        <f t="shared" si="243"/>
        <v/>
      </c>
      <c r="DK181" s="59" t="str">
        <f t="shared" si="244"/>
        <v/>
      </c>
      <c r="DL181" s="59" t="str">
        <f t="shared" si="245"/>
        <v/>
      </c>
      <c r="DM181" s="59" t="str">
        <f t="shared" si="246"/>
        <v/>
      </c>
      <c r="DN181" s="59" t="str">
        <f t="shared" si="247"/>
        <v/>
      </c>
      <c r="DO181" s="59" t="str">
        <f t="shared" si="248"/>
        <v/>
      </c>
      <c r="DP181" s="59" t="str">
        <f t="shared" si="249"/>
        <v/>
      </c>
      <c r="DQ181" s="59" t="str">
        <f t="shared" si="250"/>
        <v/>
      </c>
      <c r="DR181" s="59" t="str">
        <f t="shared" si="251"/>
        <v/>
      </c>
      <c r="DS181" s="59" t="str">
        <f t="shared" si="252"/>
        <v/>
      </c>
      <c r="DT181" s="59" t="str">
        <f t="shared" si="253"/>
        <v/>
      </c>
      <c r="DU181" s="59" t="str">
        <f t="shared" si="254"/>
        <v/>
      </c>
      <c r="DV181" s="59" t="str">
        <f t="shared" si="255"/>
        <v/>
      </c>
      <c r="DW181" s="59" t="str">
        <f t="shared" si="256"/>
        <v/>
      </c>
      <c r="DX181" s="59" t="str">
        <f t="shared" si="257"/>
        <v/>
      </c>
      <c r="DY181" s="59" t="str">
        <f t="shared" si="258"/>
        <v/>
      </c>
      <c r="DZ181" s="59" t="str">
        <f t="shared" si="259"/>
        <v/>
      </c>
      <c r="EA181" s="59" t="str">
        <f t="shared" si="260"/>
        <v/>
      </c>
      <c r="EB181" s="59" t="str">
        <f t="shared" si="261"/>
        <v/>
      </c>
      <c r="EC181" s="59" t="str">
        <f t="shared" si="262"/>
        <v/>
      </c>
      <c r="ED181" s="59" t="str">
        <f t="shared" si="263"/>
        <v/>
      </c>
      <c r="EE181" s="59" t="str">
        <f t="shared" si="264"/>
        <v/>
      </c>
      <c r="EF181" s="59" t="str">
        <f t="shared" si="265"/>
        <v/>
      </c>
      <c r="EG181" s="59" t="str">
        <f t="shared" si="266"/>
        <v/>
      </c>
      <c r="EH181" s="59" t="str">
        <f t="shared" si="267"/>
        <v/>
      </c>
      <c r="EI181" s="59" t="str">
        <f t="shared" si="268"/>
        <v/>
      </c>
      <c r="EJ181" s="59" t="str">
        <f t="shared" si="269"/>
        <v/>
      </c>
      <c r="EK181" s="59" t="str">
        <f t="shared" si="270"/>
        <v/>
      </c>
      <c r="EL181" s="59" t="str">
        <f t="shared" si="271"/>
        <v/>
      </c>
      <c r="EM181" s="59" t="str">
        <f t="shared" si="272"/>
        <v/>
      </c>
      <c r="EN181" s="59" t="str">
        <f t="shared" si="273"/>
        <v/>
      </c>
      <c r="EO181" s="59" t="str">
        <f t="shared" si="274"/>
        <v/>
      </c>
      <c r="EP181" s="59" t="str">
        <f t="shared" si="275"/>
        <v/>
      </c>
      <c r="EQ181" s="59" t="str">
        <f t="shared" si="276"/>
        <v/>
      </c>
      <c r="ER181" s="59" t="str">
        <f t="shared" si="277"/>
        <v/>
      </c>
      <c r="ES181" s="59" t="str">
        <f t="shared" si="278"/>
        <v/>
      </c>
      <c r="ET181" s="59" t="str">
        <f t="shared" si="279"/>
        <v/>
      </c>
      <c r="EU181" s="59" t="str">
        <f t="shared" si="280"/>
        <v/>
      </c>
      <c r="EV181" s="59" t="str">
        <f t="shared" si="281"/>
        <v/>
      </c>
      <c r="EW181" s="59" t="str">
        <f t="shared" si="282"/>
        <v/>
      </c>
      <c r="EX181" s="59" t="str">
        <f t="shared" si="283"/>
        <v/>
      </c>
      <c r="EY181" s="59" t="str">
        <f t="shared" si="284"/>
        <v/>
      </c>
      <c r="EZ181" s="59" t="str">
        <f t="shared" si="285"/>
        <v/>
      </c>
      <c r="FA181" s="59" t="str">
        <f t="shared" si="286"/>
        <v/>
      </c>
      <c r="FB181" s="59" t="str">
        <f t="shared" si="287"/>
        <v/>
      </c>
      <c r="FC181" s="59" t="str">
        <f t="shared" si="288"/>
        <v/>
      </c>
      <c r="FD181" s="59" t="str">
        <f t="shared" si="289"/>
        <v/>
      </c>
      <c r="FE181" s="59" t="str">
        <f t="shared" si="290"/>
        <v/>
      </c>
      <c r="FF181" s="59" t="str">
        <f t="shared" si="291"/>
        <v/>
      </c>
      <c r="FG181" s="59" t="str">
        <f t="shared" si="292"/>
        <v/>
      </c>
      <c r="FH181" s="59" t="str">
        <f t="shared" si="293"/>
        <v/>
      </c>
      <c r="FI181" s="59" t="str">
        <f t="shared" si="294"/>
        <v/>
      </c>
      <c r="FJ181" s="59" t="str">
        <f t="shared" si="295"/>
        <v/>
      </c>
      <c r="FK181" s="59" t="str">
        <f t="shared" si="296"/>
        <v/>
      </c>
      <c r="FL181" s="59" t="str">
        <f t="shared" si="297"/>
        <v/>
      </c>
      <c r="FM181" s="59" t="str">
        <f t="shared" si="298"/>
        <v/>
      </c>
    </row>
    <row r="182" spans="72:169" x14ac:dyDescent="0.25">
      <c r="BT182" s="58" t="str">
        <f t="shared" si="201"/>
        <v/>
      </c>
      <c r="BU182" s="59" t="str">
        <f t="shared" si="202"/>
        <v/>
      </c>
      <c r="BV182" s="59" t="str">
        <f t="shared" si="203"/>
        <v/>
      </c>
      <c r="BW182" s="59" t="str">
        <f t="shared" si="204"/>
        <v/>
      </c>
      <c r="BX182" s="59" t="str">
        <f t="shared" si="205"/>
        <v/>
      </c>
      <c r="BY182" s="59" t="str">
        <f t="shared" si="206"/>
        <v/>
      </c>
      <c r="BZ182" s="59" t="str">
        <f t="shared" si="207"/>
        <v/>
      </c>
      <c r="CA182" s="59" t="str">
        <f t="shared" si="208"/>
        <v/>
      </c>
      <c r="CB182" s="59" t="str">
        <f t="shared" si="209"/>
        <v/>
      </c>
      <c r="CC182" s="59" t="str">
        <f t="shared" si="210"/>
        <v/>
      </c>
      <c r="CD182" s="59" t="str">
        <f t="shared" si="211"/>
        <v/>
      </c>
      <c r="CE182" s="59" t="str">
        <f t="shared" si="212"/>
        <v/>
      </c>
      <c r="CF182" s="59" t="str">
        <f t="shared" si="213"/>
        <v/>
      </c>
      <c r="CG182" s="59" t="str">
        <f t="shared" si="214"/>
        <v/>
      </c>
      <c r="CH182" s="59" t="str">
        <f t="shared" si="215"/>
        <v/>
      </c>
      <c r="CI182" s="59" t="str">
        <f t="shared" si="216"/>
        <v/>
      </c>
      <c r="CJ182" s="59" t="str">
        <f t="shared" si="217"/>
        <v/>
      </c>
      <c r="CK182" s="59" t="str">
        <f t="shared" si="218"/>
        <v/>
      </c>
      <c r="CL182" s="59" t="str">
        <f t="shared" si="219"/>
        <v/>
      </c>
      <c r="CM182" s="59" t="str">
        <f t="shared" si="220"/>
        <v/>
      </c>
      <c r="CN182" s="59" t="str">
        <f t="shared" si="221"/>
        <v/>
      </c>
      <c r="CO182" s="59" t="str">
        <f t="shared" si="222"/>
        <v/>
      </c>
      <c r="CP182" s="59" t="str">
        <f t="shared" si="223"/>
        <v/>
      </c>
      <c r="CQ182" s="59" t="str">
        <f t="shared" si="224"/>
        <v/>
      </c>
      <c r="CR182" s="59" t="str">
        <f t="shared" si="225"/>
        <v/>
      </c>
      <c r="CS182" s="59" t="str">
        <f t="shared" si="226"/>
        <v/>
      </c>
      <c r="CT182" s="59" t="str">
        <f t="shared" si="227"/>
        <v/>
      </c>
      <c r="CU182" s="59" t="str">
        <f t="shared" si="228"/>
        <v/>
      </c>
      <c r="CV182" s="59" t="str">
        <f t="shared" si="229"/>
        <v/>
      </c>
      <c r="CW182" s="59" t="str">
        <f t="shared" si="230"/>
        <v/>
      </c>
      <c r="CX182" s="59" t="str">
        <f t="shared" si="231"/>
        <v/>
      </c>
      <c r="CY182" s="59" t="str">
        <f t="shared" si="232"/>
        <v/>
      </c>
      <c r="CZ182" s="59" t="str">
        <f t="shared" si="233"/>
        <v/>
      </c>
      <c r="DA182" s="59" t="str">
        <f t="shared" si="234"/>
        <v/>
      </c>
      <c r="DB182" s="59" t="str">
        <f t="shared" si="235"/>
        <v/>
      </c>
      <c r="DC182" s="59" t="str">
        <f t="shared" si="236"/>
        <v/>
      </c>
      <c r="DD182" s="59" t="str">
        <f t="shared" si="237"/>
        <v/>
      </c>
      <c r="DE182" s="59" t="str">
        <f t="shared" si="238"/>
        <v/>
      </c>
      <c r="DF182" s="59" t="str">
        <f t="shared" si="239"/>
        <v/>
      </c>
      <c r="DG182" s="59" t="str">
        <f t="shared" si="240"/>
        <v/>
      </c>
      <c r="DH182" s="59" t="str">
        <f t="shared" si="241"/>
        <v/>
      </c>
      <c r="DI182" s="59" t="str">
        <f t="shared" si="242"/>
        <v/>
      </c>
      <c r="DJ182" s="59" t="str">
        <f t="shared" si="243"/>
        <v/>
      </c>
      <c r="DK182" s="59" t="str">
        <f t="shared" si="244"/>
        <v/>
      </c>
      <c r="DL182" s="59" t="str">
        <f t="shared" si="245"/>
        <v/>
      </c>
      <c r="DM182" s="59" t="str">
        <f t="shared" si="246"/>
        <v/>
      </c>
      <c r="DN182" s="59" t="str">
        <f t="shared" si="247"/>
        <v/>
      </c>
      <c r="DO182" s="59" t="str">
        <f t="shared" si="248"/>
        <v/>
      </c>
      <c r="DP182" s="59" t="str">
        <f t="shared" si="249"/>
        <v/>
      </c>
      <c r="DQ182" s="59" t="str">
        <f t="shared" si="250"/>
        <v/>
      </c>
      <c r="DR182" s="59" t="str">
        <f t="shared" si="251"/>
        <v/>
      </c>
      <c r="DS182" s="59" t="str">
        <f t="shared" si="252"/>
        <v/>
      </c>
      <c r="DT182" s="59" t="str">
        <f t="shared" si="253"/>
        <v/>
      </c>
      <c r="DU182" s="59" t="str">
        <f t="shared" si="254"/>
        <v/>
      </c>
      <c r="DV182" s="59" t="str">
        <f t="shared" si="255"/>
        <v/>
      </c>
      <c r="DW182" s="59" t="str">
        <f t="shared" si="256"/>
        <v/>
      </c>
      <c r="DX182" s="59" t="str">
        <f t="shared" si="257"/>
        <v/>
      </c>
      <c r="DY182" s="59" t="str">
        <f t="shared" si="258"/>
        <v/>
      </c>
      <c r="DZ182" s="59" t="str">
        <f t="shared" si="259"/>
        <v/>
      </c>
      <c r="EA182" s="59" t="str">
        <f t="shared" si="260"/>
        <v/>
      </c>
      <c r="EB182" s="59" t="str">
        <f t="shared" si="261"/>
        <v/>
      </c>
      <c r="EC182" s="59" t="str">
        <f t="shared" si="262"/>
        <v/>
      </c>
      <c r="ED182" s="59" t="str">
        <f t="shared" si="263"/>
        <v/>
      </c>
      <c r="EE182" s="59" t="str">
        <f t="shared" si="264"/>
        <v/>
      </c>
      <c r="EF182" s="59" t="str">
        <f t="shared" si="265"/>
        <v/>
      </c>
      <c r="EG182" s="59" t="str">
        <f t="shared" si="266"/>
        <v/>
      </c>
      <c r="EH182" s="59" t="str">
        <f t="shared" si="267"/>
        <v/>
      </c>
      <c r="EI182" s="59" t="str">
        <f t="shared" si="268"/>
        <v/>
      </c>
      <c r="EJ182" s="59" t="str">
        <f t="shared" si="269"/>
        <v/>
      </c>
      <c r="EK182" s="59" t="str">
        <f t="shared" si="270"/>
        <v/>
      </c>
      <c r="EL182" s="59" t="str">
        <f t="shared" si="271"/>
        <v/>
      </c>
      <c r="EM182" s="59" t="str">
        <f t="shared" si="272"/>
        <v/>
      </c>
      <c r="EN182" s="59" t="str">
        <f t="shared" si="273"/>
        <v/>
      </c>
      <c r="EO182" s="59" t="str">
        <f t="shared" si="274"/>
        <v/>
      </c>
      <c r="EP182" s="59" t="str">
        <f t="shared" si="275"/>
        <v/>
      </c>
      <c r="EQ182" s="59" t="str">
        <f t="shared" si="276"/>
        <v/>
      </c>
      <c r="ER182" s="59" t="str">
        <f t="shared" si="277"/>
        <v/>
      </c>
      <c r="ES182" s="59" t="str">
        <f t="shared" si="278"/>
        <v/>
      </c>
      <c r="ET182" s="59" t="str">
        <f t="shared" si="279"/>
        <v/>
      </c>
      <c r="EU182" s="59" t="str">
        <f t="shared" si="280"/>
        <v/>
      </c>
      <c r="EV182" s="59" t="str">
        <f t="shared" si="281"/>
        <v/>
      </c>
      <c r="EW182" s="59" t="str">
        <f t="shared" si="282"/>
        <v/>
      </c>
      <c r="EX182" s="59" t="str">
        <f t="shared" si="283"/>
        <v/>
      </c>
      <c r="EY182" s="59" t="str">
        <f t="shared" si="284"/>
        <v/>
      </c>
      <c r="EZ182" s="59" t="str">
        <f t="shared" si="285"/>
        <v/>
      </c>
      <c r="FA182" s="59" t="str">
        <f t="shared" si="286"/>
        <v/>
      </c>
      <c r="FB182" s="59" t="str">
        <f t="shared" si="287"/>
        <v/>
      </c>
      <c r="FC182" s="59" t="str">
        <f t="shared" si="288"/>
        <v/>
      </c>
      <c r="FD182" s="59" t="str">
        <f t="shared" si="289"/>
        <v/>
      </c>
      <c r="FE182" s="59" t="str">
        <f t="shared" si="290"/>
        <v/>
      </c>
      <c r="FF182" s="59" t="str">
        <f t="shared" si="291"/>
        <v/>
      </c>
      <c r="FG182" s="59" t="str">
        <f t="shared" si="292"/>
        <v/>
      </c>
      <c r="FH182" s="59" t="str">
        <f t="shared" si="293"/>
        <v/>
      </c>
      <c r="FI182" s="59" t="str">
        <f t="shared" si="294"/>
        <v/>
      </c>
      <c r="FJ182" s="59" t="str">
        <f t="shared" si="295"/>
        <v/>
      </c>
      <c r="FK182" s="59" t="str">
        <f t="shared" si="296"/>
        <v/>
      </c>
      <c r="FL182" s="59" t="str">
        <f t="shared" si="297"/>
        <v/>
      </c>
      <c r="FM182" s="59" t="str">
        <f t="shared" si="298"/>
        <v/>
      </c>
    </row>
    <row r="183" spans="72:169" x14ac:dyDescent="0.25">
      <c r="BT183" s="58" t="str">
        <f t="shared" si="201"/>
        <v/>
      </c>
      <c r="BU183" s="59" t="str">
        <f t="shared" si="202"/>
        <v/>
      </c>
      <c r="BV183" s="59" t="str">
        <f t="shared" si="203"/>
        <v/>
      </c>
      <c r="BW183" s="59" t="str">
        <f t="shared" si="204"/>
        <v/>
      </c>
      <c r="BX183" s="59" t="str">
        <f t="shared" si="205"/>
        <v/>
      </c>
      <c r="BY183" s="59" t="str">
        <f t="shared" si="206"/>
        <v/>
      </c>
      <c r="BZ183" s="59" t="str">
        <f t="shared" si="207"/>
        <v/>
      </c>
      <c r="CA183" s="59" t="str">
        <f t="shared" si="208"/>
        <v/>
      </c>
      <c r="CB183" s="59" t="str">
        <f t="shared" si="209"/>
        <v/>
      </c>
      <c r="CC183" s="59" t="str">
        <f t="shared" si="210"/>
        <v/>
      </c>
      <c r="CD183" s="59" t="str">
        <f t="shared" si="211"/>
        <v/>
      </c>
      <c r="CE183" s="59" t="str">
        <f t="shared" si="212"/>
        <v/>
      </c>
      <c r="CF183" s="59" t="str">
        <f t="shared" si="213"/>
        <v/>
      </c>
      <c r="CG183" s="59" t="str">
        <f t="shared" si="214"/>
        <v/>
      </c>
      <c r="CH183" s="59" t="str">
        <f t="shared" si="215"/>
        <v/>
      </c>
      <c r="CI183" s="59" t="str">
        <f t="shared" si="216"/>
        <v/>
      </c>
      <c r="CJ183" s="59" t="str">
        <f t="shared" si="217"/>
        <v/>
      </c>
      <c r="CK183" s="59" t="str">
        <f t="shared" si="218"/>
        <v/>
      </c>
      <c r="CL183" s="59" t="str">
        <f t="shared" si="219"/>
        <v/>
      </c>
      <c r="CM183" s="59" t="str">
        <f t="shared" si="220"/>
        <v/>
      </c>
      <c r="CN183" s="59" t="str">
        <f t="shared" si="221"/>
        <v/>
      </c>
      <c r="CO183" s="59" t="str">
        <f t="shared" si="222"/>
        <v/>
      </c>
      <c r="CP183" s="59" t="str">
        <f t="shared" si="223"/>
        <v/>
      </c>
      <c r="CQ183" s="59" t="str">
        <f t="shared" si="224"/>
        <v/>
      </c>
      <c r="CR183" s="59" t="str">
        <f t="shared" si="225"/>
        <v/>
      </c>
      <c r="CS183" s="59" t="str">
        <f t="shared" si="226"/>
        <v/>
      </c>
      <c r="CT183" s="59" t="str">
        <f t="shared" si="227"/>
        <v/>
      </c>
      <c r="CU183" s="59" t="str">
        <f t="shared" si="228"/>
        <v/>
      </c>
      <c r="CV183" s="59" t="str">
        <f t="shared" si="229"/>
        <v/>
      </c>
      <c r="CW183" s="59" t="str">
        <f t="shared" si="230"/>
        <v/>
      </c>
      <c r="CX183" s="59" t="str">
        <f t="shared" si="231"/>
        <v/>
      </c>
      <c r="CY183" s="59" t="str">
        <f t="shared" si="232"/>
        <v/>
      </c>
      <c r="CZ183" s="59" t="str">
        <f t="shared" si="233"/>
        <v/>
      </c>
      <c r="DA183" s="59" t="str">
        <f t="shared" si="234"/>
        <v/>
      </c>
      <c r="DB183" s="59" t="str">
        <f t="shared" si="235"/>
        <v/>
      </c>
      <c r="DC183" s="59" t="str">
        <f t="shared" si="236"/>
        <v/>
      </c>
      <c r="DD183" s="59" t="str">
        <f t="shared" si="237"/>
        <v/>
      </c>
      <c r="DE183" s="59" t="str">
        <f t="shared" si="238"/>
        <v/>
      </c>
      <c r="DF183" s="59" t="str">
        <f t="shared" si="239"/>
        <v/>
      </c>
      <c r="DG183" s="59" t="str">
        <f t="shared" si="240"/>
        <v/>
      </c>
      <c r="DH183" s="59" t="str">
        <f t="shared" si="241"/>
        <v/>
      </c>
      <c r="DI183" s="59" t="str">
        <f t="shared" si="242"/>
        <v/>
      </c>
      <c r="DJ183" s="59" t="str">
        <f t="shared" si="243"/>
        <v/>
      </c>
      <c r="DK183" s="59" t="str">
        <f t="shared" si="244"/>
        <v/>
      </c>
      <c r="DL183" s="59" t="str">
        <f t="shared" si="245"/>
        <v/>
      </c>
      <c r="DM183" s="59" t="str">
        <f t="shared" si="246"/>
        <v/>
      </c>
      <c r="DN183" s="59" t="str">
        <f t="shared" si="247"/>
        <v/>
      </c>
      <c r="DO183" s="59" t="str">
        <f t="shared" si="248"/>
        <v/>
      </c>
      <c r="DP183" s="59" t="str">
        <f t="shared" si="249"/>
        <v/>
      </c>
      <c r="DQ183" s="59" t="str">
        <f t="shared" si="250"/>
        <v/>
      </c>
      <c r="DR183" s="59" t="str">
        <f t="shared" si="251"/>
        <v/>
      </c>
      <c r="DS183" s="59" t="str">
        <f t="shared" si="252"/>
        <v/>
      </c>
      <c r="DT183" s="59" t="str">
        <f t="shared" si="253"/>
        <v/>
      </c>
      <c r="DU183" s="59" t="str">
        <f t="shared" si="254"/>
        <v/>
      </c>
      <c r="DV183" s="59" t="str">
        <f t="shared" si="255"/>
        <v/>
      </c>
      <c r="DW183" s="59" t="str">
        <f t="shared" si="256"/>
        <v/>
      </c>
      <c r="DX183" s="59" t="str">
        <f t="shared" si="257"/>
        <v/>
      </c>
      <c r="DY183" s="59" t="str">
        <f t="shared" si="258"/>
        <v/>
      </c>
      <c r="DZ183" s="59" t="str">
        <f t="shared" si="259"/>
        <v/>
      </c>
      <c r="EA183" s="59" t="str">
        <f t="shared" si="260"/>
        <v/>
      </c>
      <c r="EB183" s="59" t="str">
        <f t="shared" si="261"/>
        <v/>
      </c>
      <c r="EC183" s="59" t="str">
        <f t="shared" si="262"/>
        <v/>
      </c>
      <c r="ED183" s="59" t="str">
        <f t="shared" si="263"/>
        <v/>
      </c>
      <c r="EE183" s="59" t="str">
        <f t="shared" si="264"/>
        <v/>
      </c>
      <c r="EF183" s="59" t="str">
        <f t="shared" si="265"/>
        <v/>
      </c>
      <c r="EG183" s="59" t="str">
        <f t="shared" si="266"/>
        <v/>
      </c>
      <c r="EH183" s="59" t="str">
        <f t="shared" si="267"/>
        <v/>
      </c>
      <c r="EI183" s="59" t="str">
        <f t="shared" si="268"/>
        <v/>
      </c>
      <c r="EJ183" s="59" t="str">
        <f t="shared" si="269"/>
        <v/>
      </c>
      <c r="EK183" s="59" t="str">
        <f t="shared" si="270"/>
        <v/>
      </c>
      <c r="EL183" s="59" t="str">
        <f t="shared" si="271"/>
        <v/>
      </c>
      <c r="EM183" s="59" t="str">
        <f t="shared" si="272"/>
        <v/>
      </c>
      <c r="EN183" s="59" t="str">
        <f t="shared" si="273"/>
        <v/>
      </c>
      <c r="EO183" s="59" t="str">
        <f t="shared" si="274"/>
        <v/>
      </c>
      <c r="EP183" s="59" t="str">
        <f t="shared" si="275"/>
        <v/>
      </c>
      <c r="EQ183" s="59" t="str">
        <f t="shared" si="276"/>
        <v/>
      </c>
      <c r="ER183" s="59" t="str">
        <f t="shared" si="277"/>
        <v/>
      </c>
      <c r="ES183" s="59" t="str">
        <f t="shared" si="278"/>
        <v/>
      </c>
      <c r="ET183" s="59" t="str">
        <f t="shared" si="279"/>
        <v/>
      </c>
      <c r="EU183" s="59" t="str">
        <f t="shared" si="280"/>
        <v/>
      </c>
      <c r="EV183" s="59" t="str">
        <f t="shared" si="281"/>
        <v/>
      </c>
      <c r="EW183" s="59" t="str">
        <f t="shared" si="282"/>
        <v/>
      </c>
      <c r="EX183" s="59" t="str">
        <f t="shared" si="283"/>
        <v/>
      </c>
      <c r="EY183" s="59" t="str">
        <f t="shared" si="284"/>
        <v/>
      </c>
      <c r="EZ183" s="59" t="str">
        <f t="shared" si="285"/>
        <v/>
      </c>
      <c r="FA183" s="59" t="str">
        <f t="shared" si="286"/>
        <v/>
      </c>
      <c r="FB183" s="59" t="str">
        <f t="shared" si="287"/>
        <v/>
      </c>
      <c r="FC183" s="59" t="str">
        <f t="shared" si="288"/>
        <v/>
      </c>
      <c r="FD183" s="59" t="str">
        <f t="shared" si="289"/>
        <v/>
      </c>
      <c r="FE183" s="59" t="str">
        <f t="shared" si="290"/>
        <v/>
      </c>
      <c r="FF183" s="59" t="str">
        <f t="shared" si="291"/>
        <v/>
      </c>
      <c r="FG183" s="59" t="str">
        <f t="shared" si="292"/>
        <v/>
      </c>
      <c r="FH183" s="59" t="str">
        <f t="shared" si="293"/>
        <v/>
      </c>
      <c r="FI183" s="59" t="str">
        <f t="shared" si="294"/>
        <v/>
      </c>
      <c r="FJ183" s="59" t="str">
        <f t="shared" si="295"/>
        <v/>
      </c>
      <c r="FK183" s="59" t="str">
        <f t="shared" si="296"/>
        <v/>
      </c>
      <c r="FL183" s="59" t="str">
        <f t="shared" si="297"/>
        <v/>
      </c>
      <c r="FM183" s="59" t="str">
        <f t="shared" si="298"/>
        <v/>
      </c>
    </row>
    <row r="184" spans="72:169" x14ac:dyDescent="0.25">
      <c r="BT184" s="58" t="str">
        <f t="shared" si="201"/>
        <v/>
      </c>
      <c r="BU184" s="59" t="str">
        <f t="shared" si="202"/>
        <v/>
      </c>
      <c r="BV184" s="59" t="str">
        <f t="shared" si="203"/>
        <v/>
      </c>
      <c r="BW184" s="59" t="str">
        <f t="shared" si="204"/>
        <v/>
      </c>
      <c r="BX184" s="59" t="str">
        <f t="shared" si="205"/>
        <v/>
      </c>
      <c r="BY184" s="59" t="str">
        <f t="shared" si="206"/>
        <v/>
      </c>
      <c r="BZ184" s="59" t="str">
        <f t="shared" si="207"/>
        <v/>
      </c>
      <c r="CA184" s="59" t="str">
        <f t="shared" si="208"/>
        <v/>
      </c>
      <c r="CB184" s="59" t="str">
        <f t="shared" si="209"/>
        <v/>
      </c>
      <c r="CC184" s="59" t="str">
        <f t="shared" si="210"/>
        <v/>
      </c>
      <c r="CD184" s="59" t="str">
        <f t="shared" si="211"/>
        <v/>
      </c>
      <c r="CE184" s="59" t="str">
        <f t="shared" si="212"/>
        <v/>
      </c>
      <c r="CF184" s="59" t="str">
        <f t="shared" si="213"/>
        <v/>
      </c>
      <c r="CG184" s="59" t="str">
        <f t="shared" si="214"/>
        <v/>
      </c>
      <c r="CH184" s="59" t="str">
        <f t="shared" si="215"/>
        <v/>
      </c>
      <c r="CI184" s="59" t="str">
        <f t="shared" si="216"/>
        <v/>
      </c>
      <c r="CJ184" s="59" t="str">
        <f t="shared" si="217"/>
        <v/>
      </c>
      <c r="CK184" s="59" t="str">
        <f t="shared" si="218"/>
        <v/>
      </c>
      <c r="CL184" s="59" t="str">
        <f t="shared" si="219"/>
        <v/>
      </c>
      <c r="CM184" s="59" t="str">
        <f t="shared" si="220"/>
        <v/>
      </c>
      <c r="CN184" s="59" t="str">
        <f t="shared" si="221"/>
        <v/>
      </c>
      <c r="CO184" s="59" t="str">
        <f t="shared" si="222"/>
        <v/>
      </c>
      <c r="CP184" s="59" t="str">
        <f t="shared" si="223"/>
        <v/>
      </c>
      <c r="CQ184" s="59" t="str">
        <f t="shared" si="224"/>
        <v/>
      </c>
      <c r="CR184" s="59" t="str">
        <f t="shared" si="225"/>
        <v/>
      </c>
      <c r="CS184" s="59" t="str">
        <f t="shared" si="226"/>
        <v/>
      </c>
      <c r="CT184" s="59" t="str">
        <f t="shared" si="227"/>
        <v/>
      </c>
      <c r="CU184" s="59" t="str">
        <f t="shared" si="228"/>
        <v/>
      </c>
      <c r="CV184" s="59" t="str">
        <f t="shared" si="229"/>
        <v/>
      </c>
      <c r="CW184" s="59" t="str">
        <f t="shared" si="230"/>
        <v/>
      </c>
      <c r="CX184" s="59" t="str">
        <f t="shared" si="231"/>
        <v/>
      </c>
      <c r="CY184" s="59" t="str">
        <f t="shared" si="232"/>
        <v/>
      </c>
      <c r="CZ184" s="59" t="str">
        <f t="shared" si="233"/>
        <v/>
      </c>
      <c r="DA184" s="59" t="str">
        <f t="shared" si="234"/>
        <v/>
      </c>
      <c r="DB184" s="59" t="str">
        <f t="shared" si="235"/>
        <v/>
      </c>
      <c r="DC184" s="59" t="str">
        <f t="shared" si="236"/>
        <v/>
      </c>
      <c r="DD184" s="59" t="str">
        <f t="shared" si="237"/>
        <v/>
      </c>
      <c r="DE184" s="59" t="str">
        <f t="shared" si="238"/>
        <v/>
      </c>
      <c r="DF184" s="59" t="str">
        <f t="shared" si="239"/>
        <v/>
      </c>
      <c r="DG184" s="59" t="str">
        <f t="shared" si="240"/>
        <v/>
      </c>
      <c r="DH184" s="59" t="str">
        <f t="shared" si="241"/>
        <v/>
      </c>
      <c r="DI184" s="59" t="str">
        <f t="shared" si="242"/>
        <v/>
      </c>
      <c r="DJ184" s="59" t="str">
        <f t="shared" si="243"/>
        <v/>
      </c>
      <c r="DK184" s="59" t="str">
        <f t="shared" si="244"/>
        <v/>
      </c>
      <c r="DL184" s="59" t="str">
        <f t="shared" si="245"/>
        <v/>
      </c>
      <c r="DM184" s="59" t="str">
        <f t="shared" si="246"/>
        <v/>
      </c>
      <c r="DN184" s="59" t="str">
        <f t="shared" si="247"/>
        <v/>
      </c>
      <c r="DO184" s="59" t="str">
        <f t="shared" si="248"/>
        <v/>
      </c>
      <c r="DP184" s="59" t="str">
        <f t="shared" si="249"/>
        <v/>
      </c>
      <c r="DQ184" s="59" t="str">
        <f t="shared" si="250"/>
        <v/>
      </c>
      <c r="DR184" s="59" t="str">
        <f t="shared" si="251"/>
        <v/>
      </c>
      <c r="DS184" s="59" t="str">
        <f t="shared" si="252"/>
        <v/>
      </c>
      <c r="DT184" s="59" t="str">
        <f t="shared" si="253"/>
        <v/>
      </c>
      <c r="DU184" s="59" t="str">
        <f t="shared" si="254"/>
        <v/>
      </c>
      <c r="DV184" s="59" t="str">
        <f t="shared" si="255"/>
        <v/>
      </c>
      <c r="DW184" s="59" t="str">
        <f t="shared" si="256"/>
        <v/>
      </c>
      <c r="DX184" s="59" t="str">
        <f t="shared" si="257"/>
        <v/>
      </c>
      <c r="DY184" s="59" t="str">
        <f t="shared" si="258"/>
        <v/>
      </c>
      <c r="DZ184" s="59" t="str">
        <f t="shared" si="259"/>
        <v/>
      </c>
      <c r="EA184" s="59" t="str">
        <f t="shared" si="260"/>
        <v/>
      </c>
      <c r="EB184" s="59" t="str">
        <f t="shared" si="261"/>
        <v/>
      </c>
      <c r="EC184" s="59" t="str">
        <f t="shared" si="262"/>
        <v/>
      </c>
      <c r="ED184" s="59" t="str">
        <f t="shared" si="263"/>
        <v/>
      </c>
      <c r="EE184" s="59" t="str">
        <f t="shared" si="264"/>
        <v/>
      </c>
      <c r="EF184" s="59" t="str">
        <f t="shared" si="265"/>
        <v/>
      </c>
      <c r="EG184" s="59" t="str">
        <f t="shared" si="266"/>
        <v/>
      </c>
      <c r="EH184" s="59" t="str">
        <f t="shared" si="267"/>
        <v/>
      </c>
      <c r="EI184" s="59" t="str">
        <f t="shared" si="268"/>
        <v/>
      </c>
      <c r="EJ184" s="59" t="str">
        <f t="shared" si="269"/>
        <v/>
      </c>
      <c r="EK184" s="59" t="str">
        <f t="shared" si="270"/>
        <v/>
      </c>
      <c r="EL184" s="59" t="str">
        <f t="shared" si="271"/>
        <v/>
      </c>
      <c r="EM184" s="59" t="str">
        <f t="shared" si="272"/>
        <v/>
      </c>
      <c r="EN184" s="59" t="str">
        <f t="shared" si="273"/>
        <v/>
      </c>
      <c r="EO184" s="59" t="str">
        <f t="shared" si="274"/>
        <v/>
      </c>
      <c r="EP184" s="59" t="str">
        <f t="shared" si="275"/>
        <v/>
      </c>
      <c r="EQ184" s="59" t="str">
        <f t="shared" si="276"/>
        <v/>
      </c>
      <c r="ER184" s="59" t="str">
        <f t="shared" si="277"/>
        <v/>
      </c>
      <c r="ES184" s="59" t="str">
        <f t="shared" si="278"/>
        <v/>
      </c>
      <c r="ET184" s="59" t="str">
        <f t="shared" si="279"/>
        <v/>
      </c>
      <c r="EU184" s="59" t="str">
        <f t="shared" si="280"/>
        <v/>
      </c>
      <c r="EV184" s="59" t="str">
        <f t="shared" si="281"/>
        <v/>
      </c>
      <c r="EW184" s="59" t="str">
        <f t="shared" si="282"/>
        <v/>
      </c>
      <c r="EX184" s="59" t="str">
        <f t="shared" si="283"/>
        <v/>
      </c>
      <c r="EY184" s="59" t="str">
        <f t="shared" si="284"/>
        <v/>
      </c>
      <c r="EZ184" s="59" t="str">
        <f t="shared" si="285"/>
        <v/>
      </c>
      <c r="FA184" s="59" t="str">
        <f t="shared" si="286"/>
        <v/>
      </c>
      <c r="FB184" s="59" t="str">
        <f t="shared" si="287"/>
        <v/>
      </c>
      <c r="FC184" s="59" t="str">
        <f t="shared" si="288"/>
        <v/>
      </c>
      <c r="FD184" s="59" t="str">
        <f t="shared" si="289"/>
        <v/>
      </c>
      <c r="FE184" s="59" t="str">
        <f t="shared" si="290"/>
        <v/>
      </c>
      <c r="FF184" s="59" t="str">
        <f t="shared" si="291"/>
        <v/>
      </c>
      <c r="FG184" s="59" t="str">
        <f t="shared" si="292"/>
        <v/>
      </c>
      <c r="FH184" s="59" t="str">
        <f t="shared" si="293"/>
        <v/>
      </c>
      <c r="FI184" s="59" t="str">
        <f t="shared" si="294"/>
        <v/>
      </c>
      <c r="FJ184" s="59" t="str">
        <f t="shared" si="295"/>
        <v/>
      </c>
      <c r="FK184" s="59" t="str">
        <f t="shared" si="296"/>
        <v/>
      </c>
      <c r="FL184" s="59" t="str">
        <f t="shared" si="297"/>
        <v/>
      </c>
      <c r="FM184" s="59" t="str">
        <f t="shared" si="298"/>
        <v/>
      </c>
    </row>
    <row r="185" spans="72:169" x14ac:dyDescent="0.25">
      <c r="BT185" s="58" t="str">
        <f t="shared" si="201"/>
        <v/>
      </c>
      <c r="BU185" s="59" t="str">
        <f t="shared" si="202"/>
        <v/>
      </c>
      <c r="BV185" s="59" t="str">
        <f t="shared" si="203"/>
        <v/>
      </c>
      <c r="BW185" s="59" t="str">
        <f t="shared" si="204"/>
        <v/>
      </c>
      <c r="BX185" s="59" t="str">
        <f t="shared" si="205"/>
        <v/>
      </c>
      <c r="BY185" s="59" t="str">
        <f t="shared" si="206"/>
        <v/>
      </c>
      <c r="BZ185" s="59" t="str">
        <f t="shared" si="207"/>
        <v/>
      </c>
      <c r="CA185" s="59" t="str">
        <f t="shared" si="208"/>
        <v/>
      </c>
      <c r="CB185" s="59" t="str">
        <f t="shared" si="209"/>
        <v/>
      </c>
      <c r="CC185" s="59" t="str">
        <f t="shared" si="210"/>
        <v/>
      </c>
      <c r="CD185" s="59" t="str">
        <f t="shared" si="211"/>
        <v/>
      </c>
      <c r="CE185" s="59" t="str">
        <f t="shared" si="212"/>
        <v/>
      </c>
      <c r="CF185" s="59" t="str">
        <f t="shared" si="213"/>
        <v/>
      </c>
      <c r="CG185" s="59" t="str">
        <f t="shared" si="214"/>
        <v/>
      </c>
      <c r="CH185" s="59" t="str">
        <f t="shared" si="215"/>
        <v/>
      </c>
      <c r="CI185" s="59" t="str">
        <f t="shared" si="216"/>
        <v/>
      </c>
      <c r="CJ185" s="59" t="str">
        <f t="shared" si="217"/>
        <v/>
      </c>
      <c r="CK185" s="59" t="str">
        <f t="shared" si="218"/>
        <v/>
      </c>
      <c r="CL185" s="59" t="str">
        <f t="shared" si="219"/>
        <v/>
      </c>
      <c r="CM185" s="59" t="str">
        <f t="shared" si="220"/>
        <v/>
      </c>
      <c r="CN185" s="59" t="str">
        <f t="shared" si="221"/>
        <v/>
      </c>
      <c r="CO185" s="59" t="str">
        <f t="shared" si="222"/>
        <v/>
      </c>
      <c r="CP185" s="59" t="str">
        <f t="shared" si="223"/>
        <v/>
      </c>
      <c r="CQ185" s="59" t="str">
        <f t="shared" si="224"/>
        <v/>
      </c>
      <c r="CR185" s="59" t="str">
        <f t="shared" si="225"/>
        <v/>
      </c>
      <c r="CS185" s="59" t="str">
        <f t="shared" si="226"/>
        <v/>
      </c>
      <c r="CT185" s="59" t="str">
        <f t="shared" si="227"/>
        <v/>
      </c>
      <c r="CU185" s="59" t="str">
        <f t="shared" si="228"/>
        <v/>
      </c>
      <c r="CV185" s="59" t="str">
        <f t="shared" si="229"/>
        <v/>
      </c>
      <c r="CW185" s="59" t="str">
        <f t="shared" si="230"/>
        <v/>
      </c>
      <c r="CX185" s="59" t="str">
        <f t="shared" si="231"/>
        <v/>
      </c>
      <c r="CY185" s="59" t="str">
        <f t="shared" si="232"/>
        <v/>
      </c>
      <c r="CZ185" s="59" t="str">
        <f t="shared" si="233"/>
        <v/>
      </c>
      <c r="DA185" s="59" t="str">
        <f t="shared" si="234"/>
        <v/>
      </c>
      <c r="DB185" s="59" t="str">
        <f t="shared" si="235"/>
        <v/>
      </c>
      <c r="DC185" s="59" t="str">
        <f t="shared" si="236"/>
        <v/>
      </c>
      <c r="DD185" s="59" t="str">
        <f t="shared" si="237"/>
        <v/>
      </c>
      <c r="DE185" s="59" t="str">
        <f t="shared" si="238"/>
        <v/>
      </c>
      <c r="DF185" s="59" t="str">
        <f t="shared" si="239"/>
        <v/>
      </c>
      <c r="DG185" s="59" t="str">
        <f t="shared" si="240"/>
        <v/>
      </c>
      <c r="DH185" s="59" t="str">
        <f t="shared" si="241"/>
        <v/>
      </c>
      <c r="DI185" s="59" t="str">
        <f t="shared" si="242"/>
        <v/>
      </c>
      <c r="DJ185" s="59" t="str">
        <f t="shared" si="243"/>
        <v/>
      </c>
      <c r="DK185" s="59" t="str">
        <f t="shared" si="244"/>
        <v/>
      </c>
      <c r="DL185" s="59" t="str">
        <f t="shared" si="245"/>
        <v/>
      </c>
      <c r="DM185" s="59" t="str">
        <f t="shared" si="246"/>
        <v/>
      </c>
      <c r="DN185" s="59" t="str">
        <f t="shared" si="247"/>
        <v/>
      </c>
      <c r="DO185" s="59" t="str">
        <f t="shared" si="248"/>
        <v/>
      </c>
      <c r="DP185" s="59" t="str">
        <f t="shared" si="249"/>
        <v/>
      </c>
      <c r="DQ185" s="59" t="str">
        <f t="shared" si="250"/>
        <v/>
      </c>
      <c r="DR185" s="59" t="str">
        <f t="shared" si="251"/>
        <v/>
      </c>
      <c r="DS185" s="59" t="str">
        <f t="shared" si="252"/>
        <v/>
      </c>
      <c r="DT185" s="59" t="str">
        <f t="shared" si="253"/>
        <v/>
      </c>
      <c r="DU185" s="59" t="str">
        <f t="shared" si="254"/>
        <v/>
      </c>
      <c r="DV185" s="59" t="str">
        <f t="shared" si="255"/>
        <v/>
      </c>
      <c r="DW185" s="59" t="str">
        <f t="shared" si="256"/>
        <v/>
      </c>
      <c r="DX185" s="59" t="str">
        <f t="shared" si="257"/>
        <v/>
      </c>
      <c r="DY185" s="59" t="str">
        <f t="shared" si="258"/>
        <v/>
      </c>
      <c r="DZ185" s="59" t="str">
        <f t="shared" si="259"/>
        <v/>
      </c>
      <c r="EA185" s="59" t="str">
        <f t="shared" si="260"/>
        <v/>
      </c>
      <c r="EB185" s="59" t="str">
        <f t="shared" si="261"/>
        <v/>
      </c>
      <c r="EC185" s="59" t="str">
        <f t="shared" si="262"/>
        <v/>
      </c>
      <c r="ED185" s="59" t="str">
        <f t="shared" si="263"/>
        <v/>
      </c>
      <c r="EE185" s="59" t="str">
        <f t="shared" si="264"/>
        <v/>
      </c>
      <c r="EF185" s="59" t="str">
        <f t="shared" si="265"/>
        <v/>
      </c>
      <c r="EG185" s="59" t="str">
        <f t="shared" si="266"/>
        <v/>
      </c>
      <c r="EH185" s="59" t="str">
        <f t="shared" si="267"/>
        <v/>
      </c>
      <c r="EI185" s="59" t="str">
        <f t="shared" si="268"/>
        <v/>
      </c>
      <c r="EJ185" s="59" t="str">
        <f t="shared" si="269"/>
        <v/>
      </c>
      <c r="EK185" s="59" t="str">
        <f t="shared" si="270"/>
        <v/>
      </c>
      <c r="EL185" s="59" t="str">
        <f t="shared" si="271"/>
        <v/>
      </c>
      <c r="EM185" s="59" t="str">
        <f t="shared" si="272"/>
        <v/>
      </c>
      <c r="EN185" s="59" t="str">
        <f t="shared" si="273"/>
        <v/>
      </c>
      <c r="EO185" s="59" t="str">
        <f t="shared" si="274"/>
        <v/>
      </c>
      <c r="EP185" s="59" t="str">
        <f t="shared" si="275"/>
        <v/>
      </c>
      <c r="EQ185" s="59" t="str">
        <f t="shared" si="276"/>
        <v/>
      </c>
      <c r="ER185" s="59" t="str">
        <f t="shared" si="277"/>
        <v/>
      </c>
      <c r="ES185" s="59" t="str">
        <f t="shared" si="278"/>
        <v/>
      </c>
      <c r="ET185" s="59" t="str">
        <f t="shared" si="279"/>
        <v/>
      </c>
      <c r="EU185" s="59" t="str">
        <f t="shared" si="280"/>
        <v/>
      </c>
      <c r="EV185" s="59" t="str">
        <f t="shared" si="281"/>
        <v/>
      </c>
      <c r="EW185" s="59" t="str">
        <f t="shared" si="282"/>
        <v/>
      </c>
      <c r="EX185" s="59" t="str">
        <f t="shared" si="283"/>
        <v/>
      </c>
      <c r="EY185" s="59" t="str">
        <f t="shared" si="284"/>
        <v/>
      </c>
      <c r="EZ185" s="59" t="str">
        <f t="shared" si="285"/>
        <v/>
      </c>
      <c r="FA185" s="59" t="str">
        <f t="shared" si="286"/>
        <v/>
      </c>
      <c r="FB185" s="59" t="str">
        <f t="shared" si="287"/>
        <v/>
      </c>
      <c r="FC185" s="59" t="str">
        <f t="shared" si="288"/>
        <v/>
      </c>
      <c r="FD185" s="59" t="str">
        <f t="shared" si="289"/>
        <v/>
      </c>
      <c r="FE185" s="59" t="str">
        <f t="shared" si="290"/>
        <v/>
      </c>
      <c r="FF185" s="59" t="str">
        <f t="shared" si="291"/>
        <v/>
      </c>
      <c r="FG185" s="59" t="str">
        <f t="shared" si="292"/>
        <v/>
      </c>
      <c r="FH185" s="59" t="str">
        <f t="shared" si="293"/>
        <v/>
      </c>
      <c r="FI185" s="59" t="str">
        <f t="shared" si="294"/>
        <v/>
      </c>
      <c r="FJ185" s="59" t="str">
        <f t="shared" si="295"/>
        <v/>
      </c>
      <c r="FK185" s="59" t="str">
        <f t="shared" si="296"/>
        <v/>
      </c>
      <c r="FL185" s="59" t="str">
        <f t="shared" si="297"/>
        <v/>
      </c>
      <c r="FM185" s="59" t="str">
        <f t="shared" si="298"/>
        <v/>
      </c>
    </row>
    <row r="186" spans="72:169" x14ac:dyDescent="0.25">
      <c r="BT186" s="58" t="str">
        <f t="shared" si="201"/>
        <v/>
      </c>
      <c r="BU186" s="59" t="str">
        <f t="shared" si="202"/>
        <v/>
      </c>
      <c r="BV186" s="59" t="str">
        <f t="shared" si="203"/>
        <v/>
      </c>
      <c r="BW186" s="59" t="str">
        <f t="shared" si="204"/>
        <v/>
      </c>
      <c r="BX186" s="59" t="str">
        <f t="shared" si="205"/>
        <v/>
      </c>
      <c r="BY186" s="59" t="str">
        <f t="shared" si="206"/>
        <v/>
      </c>
      <c r="BZ186" s="59" t="str">
        <f t="shared" si="207"/>
        <v/>
      </c>
      <c r="CA186" s="59" t="str">
        <f t="shared" si="208"/>
        <v/>
      </c>
      <c r="CB186" s="59" t="str">
        <f t="shared" si="209"/>
        <v/>
      </c>
      <c r="CC186" s="59" t="str">
        <f t="shared" si="210"/>
        <v/>
      </c>
      <c r="CD186" s="59" t="str">
        <f t="shared" si="211"/>
        <v/>
      </c>
      <c r="CE186" s="59" t="str">
        <f t="shared" si="212"/>
        <v/>
      </c>
      <c r="CF186" s="59" t="str">
        <f t="shared" si="213"/>
        <v/>
      </c>
      <c r="CG186" s="59" t="str">
        <f t="shared" si="214"/>
        <v/>
      </c>
      <c r="CH186" s="59" t="str">
        <f t="shared" si="215"/>
        <v/>
      </c>
      <c r="CI186" s="59" t="str">
        <f t="shared" si="216"/>
        <v/>
      </c>
      <c r="CJ186" s="59" t="str">
        <f t="shared" si="217"/>
        <v/>
      </c>
      <c r="CK186" s="59" t="str">
        <f t="shared" si="218"/>
        <v/>
      </c>
      <c r="CL186" s="59" t="str">
        <f t="shared" si="219"/>
        <v/>
      </c>
      <c r="CM186" s="59" t="str">
        <f t="shared" si="220"/>
        <v/>
      </c>
      <c r="CN186" s="59" t="str">
        <f t="shared" si="221"/>
        <v/>
      </c>
      <c r="CO186" s="59" t="str">
        <f t="shared" si="222"/>
        <v/>
      </c>
      <c r="CP186" s="59" t="str">
        <f t="shared" si="223"/>
        <v/>
      </c>
      <c r="CQ186" s="59" t="str">
        <f t="shared" si="224"/>
        <v/>
      </c>
      <c r="CR186" s="59" t="str">
        <f t="shared" si="225"/>
        <v/>
      </c>
      <c r="CS186" s="59" t="str">
        <f t="shared" si="226"/>
        <v/>
      </c>
      <c r="CT186" s="59" t="str">
        <f t="shared" si="227"/>
        <v/>
      </c>
      <c r="CU186" s="59" t="str">
        <f t="shared" si="228"/>
        <v/>
      </c>
      <c r="CV186" s="59" t="str">
        <f t="shared" si="229"/>
        <v/>
      </c>
      <c r="CW186" s="59" t="str">
        <f t="shared" si="230"/>
        <v/>
      </c>
      <c r="CX186" s="59" t="str">
        <f t="shared" si="231"/>
        <v/>
      </c>
      <c r="CY186" s="59" t="str">
        <f t="shared" si="232"/>
        <v/>
      </c>
      <c r="CZ186" s="59" t="str">
        <f t="shared" si="233"/>
        <v/>
      </c>
      <c r="DA186" s="59" t="str">
        <f t="shared" si="234"/>
        <v/>
      </c>
      <c r="DB186" s="59" t="str">
        <f t="shared" si="235"/>
        <v/>
      </c>
      <c r="DC186" s="59" t="str">
        <f t="shared" si="236"/>
        <v/>
      </c>
      <c r="DD186" s="59" t="str">
        <f t="shared" si="237"/>
        <v/>
      </c>
      <c r="DE186" s="59" t="str">
        <f t="shared" si="238"/>
        <v/>
      </c>
      <c r="DF186" s="59" t="str">
        <f t="shared" si="239"/>
        <v/>
      </c>
      <c r="DG186" s="59" t="str">
        <f t="shared" si="240"/>
        <v/>
      </c>
      <c r="DH186" s="59" t="str">
        <f t="shared" si="241"/>
        <v/>
      </c>
      <c r="DI186" s="59" t="str">
        <f t="shared" si="242"/>
        <v/>
      </c>
      <c r="DJ186" s="59" t="str">
        <f t="shared" si="243"/>
        <v/>
      </c>
      <c r="DK186" s="59" t="str">
        <f t="shared" si="244"/>
        <v/>
      </c>
      <c r="DL186" s="59" t="str">
        <f t="shared" si="245"/>
        <v/>
      </c>
      <c r="DM186" s="59" t="str">
        <f t="shared" si="246"/>
        <v/>
      </c>
      <c r="DN186" s="59" t="str">
        <f t="shared" si="247"/>
        <v/>
      </c>
      <c r="DO186" s="59" t="str">
        <f t="shared" si="248"/>
        <v/>
      </c>
      <c r="DP186" s="59" t="str">
        <f t="shared" si="249"/>
        <v/>
      </c>
      <c r="DQ186" s="59" t="str">
        <f t="shared" si="250"/>
        <v/>
      </c>
      <c r="DR186" s="59" t="str">
        <f t="shared" si="251"/>
        <v/>
      </c>
      <c r="DS186" s="59" t="str">
        <f t="shared" si="252"/>
        <v/>
      </c>
      <c r="DT186" s="59" t="str">
        <f t="shared" si="253"/>
        <v/>
      </c>
      <c r="DU186" s="59" t="str">
        <f t="shared" si="254"/>
        <v/>
      </c>
      <c r="DV186" s="59" t="str">
        <f t="shared" si="255"/>
        <v/>
      </c>
      <c r="DW186" s="59" t="str">
        <f t="shared" si="256"/>
        <v/>
      </c>
      <c r="DX186" s="59" t="str">
        <f t="shared" si="257"/>
        <v/>
      </c>
      <c r="DY186" s="59" t="str">
        <f t="shared" si="258"/>
        <v/>
      </c>
      <c r="DZ186" s="59" t="str">
        <f t="shared" si="259"/>
        <v/>
      </c>
      <c r="EA186" s="59" t="str">
        <f t="shared" si="260"/>
        <v/>
      </c>
      <c r="EB186" s="59" t="str">
        <f t="shared" si="261"/>
        <v/>
      </c>
      <c r="EC186" s="59" t="str">
        <f t="shared" si="262"/>
        <v/>
      </c>
      <c r="ED186" s="59" t="str">
        <f t="shared" si="263"/>
        <v/>
      </c>
      <c r="EE186" s="59" t="str">
        <f t="shared" si="264"/>
        <v/>
      </c>
      <c r="EF186" s="59" t="str">
        <f t="shared" si="265"/>
        <v/>
      </c>
      <c r="EG186" s="59" t="str">
        <f t="shared" si="266"/>
        <v/>
      </c>
      <c r="EH186" s="59" t="str">
        <f t="shared" si="267"/>
        <v/>
      </c>
      <c r="EI186" s="59" t="str">
        <f t="shared" si="268"/>
        <v/>
      </c>
      <c r="EJ186" s="59" t="str">
        <f t="shared" si="269"/>
        <v/>
      </c>
      <c r="EK186" s="59" t="str">
        <f t="shared" si="270"/>
        <v/>
      </c>
      <c r="EL186" s="59" t="str">
        <f t="shared" si="271"/>
        <v/>
      </c>
      <c r="EM186" s="59" t="str">
        <f t="shared" si="272"/>
        <v/>
      </c>
      <c r="EN186" s="59" t="str">
        <f t="shared" si="273"/>
        <v/>
      </c>
      <c r="EO186" s="59" t="str">
        <f t="shared" si="274"/>
        <v/>
      </c>
      <c r="EP186" s="59" t="str">
        <f t="shared" si="275"/>
        <v/>
      </c>
      <c r="EQ186" s="59" t="str">
        <f t="shared" si="276"/>
        <v/>
      </c>
      <c r="ER186" s="59" t="str">
        <f t="shared" si="277"/>
        <v/>
      </c>
      <c r="ES186" s="59" t="str">
        <f t="shared" si="278"/>
        <v/>
      </c>
      <c r="ET186" s="59" t="str">
        <f t="shared" si="279"/>
        <v/>
      </c>
      <c r="EU186" s="59" t="str">
        <f t="shared" si="280"/>
        <v/>
      </c>
      <c r="EV186" s="59" t="str">
        <f t="shared" si="281"/>
        <v/>
      </c>
      <c r="EW186" s="59" t="str">
        <f t="shared" si="282"/>
        <v/>
      </c>
      <c r="EX186" s="59" t="str">
        <f t="shared" si="283"/>
        <v/>
      </c>
      <c r="EY186" s="59" t="str">
        <f t="shared" si="284"/>
        <v/>
      </c>
      <c r="EZ186" s="59" t="str">
        <f t="shared" si="285"/>
        <v/>
      </c>
      <c r="FA186" s="59" t="str">
        <f t="shared" si="286"/>
        <v/>
      </c>
      <c r="FB186" s="59" t="str">
        <f t="shared" si="287"/>
        <v/>
      </c>
      <c r="FC186" s="59" t="str">
        <f t="shared" si="288"/>
        <v/>
      </c>
      <c r="FD186" s="59" t="str">
        <f t="shared" si="289"/>
        <v/>
      </c>
      <c r="FE186" s="59" t="str">
        <f t="shared" si="290"/>
        <v/>
      </c>
      <c r="FF186" s="59" t="str">
        <f t="shared" si="291"/>
        <v/>
      </c>
      <c r="FG186" s="59" t="str">
        <f t="shared" si="292"/>
        <v/>
      </c>
      <c r="FH186" s="59" t="str">
        <f t="shared" si="293"/>
        <v/>
      </c>
      <c r="FI186" s="59" t="str">
        <f t="shared" si="294"/>
        <v/>
      </c>
      <c r="FJ186" s="59" t="str">
        <f t="shared" si="295"/>
        <v/>
      </c>
      <c r="FK186" s="59" t="str">
        <f t="shared" si="296"/>
        <v/>
      </c>
      <c r="FL186" s="59" t="str">
        <f t="shared" si="297"/>
        <v/>
      </c>
      <c r="FM186" s="59" t="str">
        <f t="shared" si="298"/>
        <v/>
      </c>
    </row>
    <row r="187" spans="72:169" x14ac:dyDescent="0.25">
      <c r="BT187" s="58" t="str">
        <f t="shared" si="201"/>
        <v/>
      </c>
      <c r="BU187" s="59" t="str">
        <f t="shared" si="202"/>
        <v/>
      </c>
      <c r="BV187" s="59" t="str">
        <f t="shared" si="203"/>
        <v/>
      </c>
      <c r="BW187" s="59" t="str">
        <f t="shared" si="204"/>
        <v/>
      </c>
      <c r="BX187" s="59" t="str">
        <f t="shared" si="205"/>
        <v/>
      </c>
      <c r="BY187" s="59" t="str">
        <f t="shared" si="206"/>
        <v/>
      </c>
      <c r="BZ187" s="59" t="str">
        <f t="shared" si="207"/>
        <v/>
      </c>
      <c r="CA187" s="59" t="str">
        <f t="shared" si="208"/>
        <v/>
      </c>
      <c r="CB187" s="59" t="str">
        <f t="shared" si="209"/>
        <v/>
      </c>
      <c r="CC187" s="59" t="str">
        <f t="shared" si="210"/>
        <v/>
      </c>
      <c r="CD187" s="59" t="str">
        <f t="shared" si="211"/>
        <v/>
      </c>
      <c r="CE187" s="59" t="str">
        <f t="shared" si="212"/>
        <v/>
      </c>
      <c r="CF187" s="59" t="str">
        <f t="shared" si="213"/>
        <v/>
      </c>
      <c r="CG187" s="59" t="str">
        <f t="shared" si="214"/>
        <v/>
      </c>
      <c r="CH187" s="59" t="str">
        <f t="shared" si="215"/>
        <v/>
      </c>
      <c r="CI187" s="59" t="str">
        <f t="shared" si="216"/>
        <v/>
      </c>
      <c r="CJ187" s="59" t="str">
        <f t="shared" si="217"/>
        <v/>
      </c>
      <c r="CK187" s="59" t="str">
        <f t="shared" si="218"/>
        <v/>
      </c>
      <c r="CL187" s="59" t="str">
        <f t="shared" si="219"/>
        <v/>
      </c>
      <c r="CM187" s="59" t="str">
        <f t="shared" si="220"/>
        <v/>
      </c>
      <c r="CN187" s="59" t="str">
        <f t="shared" si="221"/>
        <v/>
      </c>
      <c r="CO187" s="59" t="str">
        <f t="shared" si="222"/>
        <v/>
      </c>
      <c r="CP187" s="59" t="str">
        <f t="shared" si="223"/>
        <v/>
      </c>
      <c r="CQ187" s="59" t="str">
        <f t="shared" si="224"/>
        <v/>
      </c>
      <c r="CR187" s="59" t="str">
        <f t="shared" si="225"/>
        <v/>
      </c>
      <c r="CS187" s="59" t="str">
        <f t="shared" si="226"/>
        <v/>
      </c>
      <c r="CT187" s="59" t="str">
        <f t="shared" si="227"/>
        <v/>
      </c>
      <c r="CU187" s="59" t="str">
        <f t="shared" si="228"/>
        <v/>
      </c>
      <c r="CV187" s="59" t="str">
        <f t="shared" si="229"/>
        <v/>
      </c>
      <c r="CW187" s="59" t="str">
        <f t="shared" si="230"/>
        <v/>
      </c>
      <c r="CX187" s="59" t="str">
        <f t="shared" si="231"/>
        <v/>
      </c>
      <c r="CY187" s="59" t="str">
        <f t="shared" si="232"/>
        <v/>
      </c>
      <c r="CZ187" s="59" t="str">
        <f t="shared" si="233"/>
        <v/>
      </c>
      <c r="DA187" s="59" t="str">
        <f t="shared" si="234"/>
        <v/>
      </c>
      <c r="DB187" s="59" t="str">
        <f t="shared" si="235"/>
        <v/>
      </c>
      <c r="DC187" s="59" t="str">
        <f t="shared" si="236"/>
        <v/>
      </c>
      <c r="DD187" s="59" t="str">
        <f t="shared" si="237"/>
        <v/>
      </c>
      <c r="DE187" s="59" t="str">
        <f t="shared" si="238"/>
        <v/>
      </c>
      <c r="DF187" s="59" t="str">
        <f t="shared" si="239"/>
        <v/>
      </c>
      <c r="DG187" s="59" t="str">
        <f t="shared" si="240"/>
        <v/>
      </c>
      <c r="DH187" s="59" t="str">
        <f t="shared" si="241"/>
        <v/>
      </c>
      <c r="DI187" s="59" t="str">
        <f t="shared" si="242"/>
        <v/>
      </c>
      <c r="DJ187" s="59" t="str">
        <f t="shared" si="243"/>
        <v/>
      </c>
      <c r="DK187" s="59" t="str">
        <f t="shared" si="244"/>
        <v/>
      </c>
      <c r="DL187" s="59" t="str">
        <f t="shared" si="245"/>
        <v/>
      </c>
      <c r="DM187" s="59" t="str">
        <f t="shared" si="246"/>
        <v/>
      </c>
      <c r="DN187" s="59" t="str">
        <f t="shared" si="247"/>
        <v/>
      </c>
      <c r="DO187" s="59" t="str">
        <f t="shared" si="248"/>
        <v/>
      </c>
      <c r="DP187" s="59" t="str">
        <f t="shared" si="249"/>
        <v/>
      </c>
      <c r="DQ187" s="59" t="str">
        <f t="shared" si="250"/>
        <v/>
      </c>
      <c r="DR187" s="59" t="str">
        <f t="shared" si="251"/>
        <v/>
      </c>
      <c r="DS187" s="59" t="str">
        <f t="shared" si="252"/>
        <v/>
      </c>
      <c r="DT187" s="59" t="str">
        <f t="shared" si="253"/>
        <v/>
      </c>
      <c r="DU187" s="59" t="str">
        <f t="shared" si="254"/>
        <v/>
      </c>
      <c r="DV187" s="59" t="str">
        <f t="shared" si="255"/>
        <v/>
      </c>
      <c r="DW187" s="59" t="str">
        <f t="shared" si="256"/>
        <v/>
      </c>
      <c r="DX187" s="59" t="str">
        <f t="shared" si="257"/>
        <v/>
      </c>
      <c r="DY187" s="59" t="str">
        <f t="shared" si="258"/>
        <v/>
      </c>
      <c r="DZ187" s="59" t="str">
        <f t="shared" si="259"/>
        <v/>
      </c>
      <c r="EA187" s="59" t="str">
        <f t="shared" si="260"/>
        <v/>
      </c>
      <c r="EB187" s="59" t="str">
        <f t="shared" si="261"/>
        <v/>
      </c>
      <c r="EC187" s="59" t="str">
        <f t="shared" si="262"/>
        <v/>
      </c>
      <c r="ED187" s="59" t="str">
        <f t="shared" si="263"/>
        <v/>
      </c>
      <c r="EE187" s="59" t="str">
        <f t="shared" si="264"/>
        <v/>
      </c>
      <c r="EF187" s="59" t="str">
        <f t="shared" si="265"/>
        <v/>
      </c>
      <c r="EG187" s="59" t="str">
        <f t="shared" si="266"/>
        <v/>
      </c>
      <c r="EH187" s="59" t="str">
        <f t="shared" si="267"/>
        <v/>
      </c>
      <c r="EI187" s="59" t="str">
        <f t="shared" si="268"/>
        <v/>
      </c>
      <c r="EJ187" s="59" t="str">
        <f t="shared" si="269"/>
        <v/>
      </c>
      <c r="EK187" s="59" t="str">
        <f t="shared" si="270"/>
        <v/>
      </c>
      <c r="EL187" s="59" t="str">
        <f t="shared" si="271"/>
        <v/>
      </c>
      <c r="EM187" s="59" t="str">
        <f t="shared" si="272"/>
        <v/>
      </c>
      <c r="EN187" s="59" t="str">
        <f t="shared" si="273"/>
        <v/>
      </c>
      <c r="EO187" s="59" t="str">
        <f t="shared" si="274"/>
        <v/>
      </c>
      <c r="EP187" s="59" t="str">
        <f t="shared" si="275"/>
        <v/>
      </c>
      <c r="EQ187" s="59" t="str">
        <f t="shared" si="276"/>
        <v/>
      </c>
      <c r="ER187" s="59" t="str">
        <f t="shared" si="277"/>
        <v/>
      </c>
      <c r="ES187" s="59" t="str">
        <f t="shared" si="278"/>
        <v/>
      </c>
      <c r="ET187" s="59" t="str">
        <f t="shared" si="279"/>
        <v/>
      </c>
      <c r="EU187" s="59" t="str">
        <f t="shared" si="280"/>
        <v/>
      </c>
      <c r="EV187" s="59" t="str">
        <f t="shared" si="281"/>
        <v/>
      </c>
      <c r="EW187" s="59" t="str">
        <f t="shared" si="282"/>
        <v/>
      </c>
      <c r="EX187" s="59" t="str">
        <f t="shared" si="283"/>
        <v/>
      </c>
      <c r="EY187" s="59" t="str">
        <f t="shared" si="284"/>
        <v/>
      </c>
      <c r="EZ187" s="59" t="str">
        <f t="shared" si="285"/>
        <v/>
      </c>
      <c r="FA187" s="59" t="str">
        <f t="shared" si="286"/>
        <v/>
      </c>
      <c r="FB187" s="59" t="str">
        <f t="shared" si="287"/>
        <v/>
      </c>
      <c r="FC187" s="59" t="str">
        <f t="shared" si="288"/>
        <v/>
      </c>
      <c r="FD187" s="59" t="str">
        <f t="shared" si="289"/>
        <v/>
      </c>
      <c r="FE187" s="59" t="str">
        <f t="shared" si="290"/>
        <v/>
      </c>
      <c r="FF187" s="59" t="str">
        <f t="shared" si="291"/>
        <v/>
      </c>
      <c r="FG187" s="59" t="str">
        <f t="shared" si="292"/>
        <v/>
      </c>
      <c r="FH187" s="59" t="str">
        <f t="shared" si="293"/>
        <v/>
      </c>
      <c r="FI187" s="59" t="str">
        <f t="shared" si="294"/>
        <v/>
      </c>
      <c r="FJ187" s="59" t="str">
        <f t="shared" si="295"/>
        <v/>
      </c>
      <c r="FK187" s="59" t="str">
        <f t="shared" si="296"/>
        <v/>
      </c>
      <c r="FL187" s="59" t="str">
        <f t="shared" si="297"/>
        <v/>
      </c>
      <c r="FM187" s="59" t="str">
        <f t="shared" si="298"/>
        <v/>
      </c>
    </row>
    <row r="188" spans="72:169" x14ac:dyDescent="0.25">
      <c r="BT188" s="58" t="str">
        <f t="shared" si="201"/>
        <v/>
      </c>
      <c r="BU188" s="59" t="str">
        <f t="shared" si="202"/>
        <v/>
      </c>
      <c r="BV188" s="59" t="str">
        <f t="shared" si="203"/>
        <v/>
      </c>
      <c r="BW188" s="59" t="str">
        <f t="shared" si="204"/>
        <v/>
      </c>
      <c r="BX188" s="59" t="str">
        <f t="shared" si="205"/>
        <v/>
      </c>
      <c r="BY188" s="59" t="str">
        <f t="shared" si="206"/>
        <v/>
      </c>
      <c r="BZ188" s="59" t="str">
        <f t="shared" si="207"/>
        <v/>
      </c>
      <c r="CA188" s="59" t="str">
        <f t="shared" si="208"/>
        <v/>
      </c>
      <c r="CB188" s="59" t="str">
        <f t="shared" si="209"/>
        <v/>
      </c>
      <c r="CC188" s="59" t="str">
        <f t="shared" si="210"/>
        <v/>
      </c>
      <c r="CD188" s="59" t="str">
        <f t="shared" si="211"/>
        <v/>
      </c>
      <c r="CE188" s="59" t="str">
        <f t="shared" si="212"/>
        <v/>
      </c>
      <c r="CF188" s="59" t="str">
        <f t="shared" si="213"/>
        <v/>
      </c>
      <c r="CG188" s="59" t="str">
        <f t="shared" si="214"/>
        <v/>
      </c>
      <c r="CH188" s="59" t="str">
        <f t="shared" si="215"/>
        <v/>
      </c>
      <c r="CI188" s="59" t="str">
        <f t="shared" si="216"/>
        <v/>
      </c>
      <c r="CJ188" s="59" t="str">
        <f t="shared" si="217"/>
        <v/>
      </c>
      <c r="CK188" s="59" t="str">
        <f t="shared" si="218"/>
        <v/>
      </c>
      <c r="CL188" s="59" t="str">
        <f t="shared" si="219"/>
        <v/>
      </c>
      <c r="CM188" s="59" t="str">
        <f t="shared" si="220"/>
        <v/>
      </c>
      <c r="CN188" s="59" t="str">
        <f t="shared" si="221"/>
        <v/>
      </c>
      <c r="CO188" s="59" t="str">
        <f t="shared" si="222"/>
        <v/>
      </c>
      <c r="CP188" s="59" t="str">
        <f t="shared" si="223"/>
        <v/>
      </c>
      <c r="CQ188" s="59" t="str">
        <f t="shared" si="224"/>
        <v/>
      </c>
      <c r="CR188" s="59" t="str">
        <f t="shared" si="225"/>
        <v/>
      </c>
      <c r="CS188" s="59" t="str">
        <f t="shared" si="226"/>
        <v/>
      </c>
      <c r="CT188" s="59" t="str">
        <f t="shared" si="227"/>
        <v/>
      </c>
      <c r="CU188" s="59" t="str">
        <f t="shared" si="228"/>
        <v/>
      </c>
      <c r="CV188" s="59" t="str">
        <f t="shared" si="229"/>
        <v/>
      </c>
      <c r="CW188" s="59" t="str">
        <f t="shared" si="230"/>
        <v/>
      </c>
      <c r="CX188" s="59" t="str">
        <f t="shared" si="231"/>
        <v/>
      </c>
      <c r="CY188" s="59" t="str">
        <f t="shared" si="232"/>
        <v/>
      </c>
      <c r="CZ188" s="59" t="str">
        <f t="shared" si="233"/>
        <v/>
      </c>
      <c r="DA188" s="59" t="str">
        <f t="shared" si="234"/>
        <v/>
      </c>
      <c r="DB188" s="59" t="str">
        <f t="shared" si="235"/>
        <v/>
      </c>
      <c r="DC188" s="59" t="str">
        <f t="shared" si="236"/>
        <v/>
      </c>
      <c r="DD188" s="59" t="str">
        <f t="shared" si="237"/>
        <v/>
      </c>
      <c r="DE188" s="59" t="str">
        <f t="shared" si="238"/>
        <v/>
      </c>
      <c r="DF188" s="59" t="str">
        <f t="shared" si="239"/>
        <v/>
      </c>
      <c r="DG188" s="59" t="str">
        <f t="shared" si="240"/>
        <v/>
      </c>
      <c r="DH188" s="59" t="str">
        <f t="shared" si="241"/>
        <v/>
      </c>
      <c r="DI188" s="59" t="str">
        <f t="shared" si="242"/>
        <v/>
      </c>
      <c r="DJ188" s="59" t="str">
        <f t="shared" si="243"/>
        <v/>
      </c>
      <c r="DK188" s="59" t="str">
        <f t="shared" si="244"/>
        <v/>
      </c>
      <c r="DL188" s="59" t="str">
        <f t="shared" si="245"/>
        <v/>
      </c>
      <c r="DM188" s="59" t="str">
        <f t="shared" si="246"/>
        <v/>
      </c>
      <c r="DN188" s="59" t="str">
        <f t="shared" si="247"/>
        <v/>
      </c>
      <c r="DO188" s="59" t="str">
        <f t="shared" si="248"/>
        <v/>
      </c>
      <c r="DP188" s="59" t="str">
        <f t="shared" si="249"/>
        <v/>
      </c>
      <c r="DQ188" s="59" t="str">
        <f t="shared" si="250"/>
        <v/>
      </c>
      <c r="DR188" s="59" t="str">
        <f t="shared" si="251"/>
        <v/>
      </c>
      <c r="DS188" s="59" t="str">
        <f t="shared" si="252"/>
        <v/>
      </c>
      <c r="DT188" s="59" t="str">
        <f t="shared" si="253"/>
        <v/>
      </c>
      <c r="DU188" s="59" t="str">
        <f t="shared" si="254"/>
        <v/>
      </c>
      <c r="DV188" s="59" t="str">
        <f t="shared" si="255"/>
        <v/>
      </c>
      <c r="DW188" s="59" t="str">
        <f t="shared" si="256"/>
        <v/>
      </c>
      <c r="DX188" s="59" t="str">
        <f t="shared" si="257"/>
        <v/>
      </c>
      <c r="DY188" s="59" t="str">
        <f t="shared" si="258"/>
        <v/>
      </c>
      <c r="DZ188" s="59" t="str">
        <f t="shared" si="259"/>
        <v/>
      </c>
      <c r="EA188" s="59" t="str">
        <f t="shared" si="260"/>
        <v/>
      </c>
      <c r="EB188" s="59" t="str">
        <f t="shared" si="261"/>
        <v/>
      </c>
      <c r="EC188" s="59" t="str">
        <f t="shared" si="262"/>
        <v/>
      </c>
      <c r="ED188" s="59" t="str">
        <f t="shared" si="263"/>
        <v/>
      </c>
      <c r="EE188" s="59" t="str">
        <f t="shared" si="264"/>
        <v/>
      </c>
      <c r="EF188" s="59" t="str">
        <f t="shared" si="265"/>
        <v/>
      </c>
      <c r="EG188" s="59" t="str">
        <f t="shared" si="266"/>
        <v/>
      </c>
      <c r="EH188" s="59" t="str">
        <f t="shared" si="267"/>
        <v/>
      </c>
      <c r="EI188" s="59" t="str">
        <f t="shared" si="268"/>
        <v/>
      </c>
      <c r="EJ188" s="59" t="str">
        <f t="shared" si="269"/>
        <v/>
      </c>
      <c r="EK188" s="59" t="str">
        <f t="shared" si="270"/>
        <v/>
      </c>
      <c r="EL188" s="59" t="str">
        <f t="shared" si="271"/>
        <v/>
      </c>
      <c r="EM188" s="59" t="str">
        <f t="shared" si="272"/>
        <v/>
      </c>
      <c r="EN188" s="59" t="str">
        <f t="shared" si="273"/>
        <v/>
      </c>
      <c r="EO188" s="59" t="str">
        <f t="shared" si="274"/>
        <v/>
      </c>
      <c r="EP188" s="59" t="str">
        <f t="shared" si="275"/>
        <v/>
      </c>
      <c r="EQ188" s="59" t="str">
        <f t="shared" si="276"/>
        <v/>
      </c>
      <c r="ER188" s="59" t="str">
        <f t="shared" si="277"/>
        <v/>
      </c>
      <c r="ES188" s="59" t="str">
        <f t="shared" si="278"/>
        <v/>
      </c>
      <c r="ET188" s="59" t="str">
        <f t="shared" si="279"/>
        <v/>
      </c>
      <c r="EU188" s="59" t="str">
        <f t="shared" si="280"/>
        <v/>
      </c>
      <c r="EV188" s="59" t="str">
        <f t="shared" si="281"/>
        <v/>
      </c>
      <c r="EW188" s="59" t="str">
        <f t="shared" si="282"/>
        <v/>
      </c>
      <c r="EX188" s="59" t="str">
        <f t="shared" si="283"/>
        <v/>
      </c>
      <c r="EY188" s="59" t="str">
        <f t="shared" si="284"/>
        <v/>
      </c>
      <c r="EZ188" s="59" t="str">
        <f t="shared" si="285"/>
        <v/>
      </c>
      <c r="FA188" s="59" t="str">
        <f t="shared" si="286"/>
        <v/>
      </c>
      <c r="FB188" s="59" t="str">
        <f t="shared" si="287"/>
        <v/>
      </c>
      <c r="FC188" s="59" t="str">
        <f t="shared" si="288"/>
        <v/>
      </c>
      <c r="FD188" s="59" t="str">
        <f t="shared" si="289"/>
        <v/>
      </c>
      <c r="FE188" s="59" t="str">
        <f t="shared" si="290"/>
        <v/>
      </c>
      <c r="FF188" s="59" t="str">
        <f t="shared" si="291"/>
        <v/>
      </c>
      <c r="FG188" s="59" t="str">
        <f t="shared" si="292"/>
        <v/>
      </c>
      <c r="FH188" s="59" t="str">
        <f t="shared" si="293"/>
        <v/>
      </c>
      <c r="FI188" s="59" t="str">
        <f t="shared" si="294"/>
        <v/>
      </c>
      <c r="FJ188" s="59" t="str">
        <f t="shared" si="295"/>
        <v/>
      </c>
      <c r="FK188" s="59" t="str">
        <f t="shared" si="296"/>
        <v/>
      </c>
      <c r="FL188" s="59" t="str">
        <f t="shared" si="297"/>
        <v/>
      </c>
      <c r="FM188" s="59" t="str">
        <f t="shared" si="298"/>
        <v/>
      </c>
    </row>
    <row r="189" spans="72:169" x14ac:dyDescent="0.25">
      <c r="BT189" s="58" t="str">
        <f t="shared" si="201"/>
        <v/>
      </c>
      <c r="BU189" s="59" t="str">
        <f t="shared" si="202"/>
        <v/>
      </c>
      <c r="BV189" s="59" t="str">
        <f t="shared" si="203"/>
        <v/>
      </c>
      <c r="BW189" s="59" t="str">
        <f t="shared" si="204"/>
        <v/>
      </c>
      <c r="BX189" s="59" t="str">
        <f t="shared" si="205"/>
        <v/>
      </c>
      <c r="BY189" s="59" t="str">
        <f t="shared" si="206"/>
        <v/>
      </c>
      <c r="BZ189" s="59" t="str">
        <f t="shared" si="207"/>
        <v/>
      </c>
      <c r="CA189" s="59" t="str">
        <f t="shared" si="208"/>
        <v/>
      </c>
      <c r="CB189" s="59" t="str">
        <f t="shared" si="209"/>
        <v/>
      </c>
      <c r="CC189" s="59" t="str">
        <f t="shared" si="210"/>
        <v/>
      </c>
      <c r="CD189" s="59" t="str">
        <f t="shared" si="211"/>
        <v/>
      </c>
      <c r="CE189" s="59" t="str">
        <f t="shared" si="212"/>
        <v/>
      </c>
      <c r="CF189" s="59" t="str">
        <f t="shared" si="213"/>
        <v/>
      </c>
      <c r="CG189" s="59" t="str">
        <f t="shared" si="214"/>
        <v/>
      </c>
      <c r="CH189" s="59" t="str">
        <f t="shared" si="215"/>
        <v/>
      </c>
      <c r="CI189" s="59" t="str">
        <f t="shared" si="216"/>
        <v/>
      </c>
      <c r="CJ189" s="59" t="str">
        <f t="shared" si="217"/>
        <v/>
      </c>
      <c r="CK189" s="59" t="str">
        <f t="shared" si="218"/>
        <v/>
      </c>
      <c r="CL189" s="59" t="str">
        <f t="shared" si="219"/>
        <v/>
      </c>
      <c r="CM189" s="59" t="str">
        <f t="shared" si="220"/>
        <v/>
      </c>
      <c r="CN189" s="59" t="str">
        <f t="shared" si="221"/>
        <v/>
      </c>
      <c r="CO189" s="59" t="str">
        <f t="shared" si="222"/>
        <v/>
      </c>
      <c r="CP189" s="59" t="str">
        <f t="shared" si="223"/>
        <v/>
      </c>
      <c r="CQ189" s="59" t="str">
        <f t="shared" si="224"/>
        <v/>
      </c>
      <c r="CR189" s="59" t="str">
        <f t="shared" si="225"/>
        <v/>
      </c>
      <c r="CS189" s="59" t="str">
        <f t="shared" si="226"/>
        <v/>
      </c>
      <c r="CT189" s="59" t="str">
        <f t="shared" si="227"/>
        <v/>
      </c>
      <c r="CU189" s="59" t="str">
        <f t="shared" si="228"/>
        <v/>
      </c>
      <c r="CV189" s="59" t="str">
        <f t="shared" si="229"/>
        <v/>
      </c>
      <c r="CW189" s="59" t="str">
        <f t="shared" si="230"/>
        <v/>
      </c>
      <c r="CX189" s="59" t="str">
        <f t="shared" si="231"/>
        <v/>
      </c>
      <c r="CY189" s="59" t="str">
        <f t="shared" si="232"/>
        <v/>
      </c>
      <c r="CZ189" s="59" t="str">
        <f t="shared" si="233"/>
        <v/>
      </c>
      <c r="DA189" s="59" t="str">
        <f t="shared" si="234"/>
        <v/>
      </c>
      <c r="DB189" s="59" t="str">
        <f t="shared" si="235"/>
        <v/>
      </c>
      <c r="DC189" s="59" t="str">
        <f t="shared" si="236"/>
        <v/>
      </c>
      <c r="DD189" s="59" t="str">
        <f t="shared" si="237"/>
        <v/>
      </c>
      <c r="DE189" s="59" t="str">
        <f t="shared" si="238"/>
        <v/>
      </c>
      <c r="DF189" s="59" t="str">
        <f t="shared" si="239"/>
        <v/>
      </c>
      <c r="DG189" s="59" t="str">
        <f t="shared" si="240"/>
        <v/>
      </c>
      <c r="DH189" s="59" t="str">
        <f t="shared" si="241"/>
        <v/>
      </c>
      <c r="DI189" s="59" t="str">
        <f t="shared" si="242"/>
        <v/>
      </c>
      <c r="DJ189" s="59" t="str">
        <f t="shared" si="243"/>
        <v/>
      </c>
      <c r="DK189" s="59" t="str">
        <f t="shared" si="244"/>
        <v/>
      </c>
      <c r="DL189" s="59" t="str">
        <f t="shared" si="245"/>
        <v/>
      </c>
      <c r="DM189" s="59" t="str">
        <f t="shared" si="246"/>
        <v/>
      </c>
      <c r="DN189" s="59" t="str">
        <f t="shared" si="247"/>
        <v/>
      </c>
      <c r="DO189" s="59" t="str">
        <f t="shared" si="248"/>
        <v/>
      </c>
      <c r="DP189" s="59" t="str">
        <f t="shared" si="249"/>
        <v/>
      </c>
      <c r="DQ189" s="59" t="str">
        <f t="shared" si="250"/>
        <v/>
      </c>
      <c r="DR189" s="59" t="str">
        <f t="shared" si="251"/>
        <v/>
      </c>
      <c r="DS189" s="59" t="str">
        <f t="shared" si="252"/>
        <v/>
      </c>
      <c r="DT189" s="59" t="str">
        <f t="shared" si="253"/>
        <v/>
      </c>
      <c r="DU189" s="59" t="str">
        <f t="shared" si="254"/>
        <v/>
      </c>
      <c r="DV189" s="59" t="str">
        <f t="shared" si="255"/>
        <v/>
      </c>
      <c r="DW189" s="59" t="str">
        <f t="shared" si="256"/>
        <v/>
      </c>
      <c r="DX189" s="59" t="str">
        <f t="shared" si="257"/>
        <v/>
      </c>
      <c r="DY189" s="59" t="str">
        <f t="shared" si="258"/>
        <v/>
      </c>
      <c r="DZ189" s="59" t="str">
        <f t="shared" si="259"/>
        <v/>
      </c>
      <c r="EA189" s="59" t="str">
        <f t="shared" si="260"/>
        <v/>
      </c>
      <c r="EB189" s="59" t="str">
        <f t="shared" si="261"/>
        <v/>
      </c>
      <c r="EC189" s="59" t="str">
        <f t="shared" si="262"/>
        <v/>
      </c>
      <c r="ED189" s="59" t="str">
        <f t="shared" si="263"/>
        <v/>
      </c>
      <c r="EE189" s="59" t="str">
        <f t="shared" si="264"/>
        <v/>
      </c>
      <c r="EF189" s="59" t="str">
        <f t="shared" si="265"/>
        <v/>
      </c>
      <c r="EG189" s="59" t="str">
        <f t="shared" si="266"/>
        <v/>
      </c>
      <c r="EH189" s="59" t="str">
        <f t="shared" si="267"/>
        <v/>
      </c>
      <c r="EI189" s="59" t="str">
        <f t="shared" si="268"/>
        <v/>
      </c>
      <c r="EJ189" s="59" t="str">
        <f t="shared" si="269"/>
        <v/>
      </c>
      <c r="EK189" s="59" t="str">
        <f t="shared" si="270"/>
        <v/>
      </c>
      <c r="EL189" s="59" t="str">
        <f t="shared" si="271"/>
        <v/>
      </c>
      <c r="EM189" s="59" t="str">
        <f t="shared" si="272"/>
        <v/>
      </c>
      <c r="EN189" s="59" t="str">
        <f t="shared" si="273"/>
        <v/>
      </c>
      <c r="EO189" s="59" t="str">
        <f t="shared" si="274"/>
        <v/>
      </c>
      <c r="EP189" s="59" t="str">
        <f t="shared" si="275"/>
        <v/>
      </c>
      <c r="EQ189" s="59" t="str">
        <f t="shared" si="276"/>
        <v/>
      </c>
      <c r="ER189" s="59" t="str">
        <f t="shared" si="277"/>
        <v/>
      </c>
      <c r="ES189" s="59" t="str">
        <f t="shared" si="278"/>
        <v/>
      </c>
      <c r="ET189" s="59" t="str">
        <f t="shared" si="279"/>
        <v/>
      </c>
      <c r="EU189" s="59" t="str">
        <f t="shared" si="280"/>
        <v/>
      </c>
      <c r="EV189" s="59" t="str">
        <f t="shared" si="281"/>
        <v/>
      </c>
      <c r="EW189" s="59" t="str">
        <f t="shared" si="282"/>
        <v/>
      </c>
      <c r="EX189" s="59" t="str">
        <f t="shared" si="283"/>
        <v/>
      </c>
      <c r="EY189" s="59" t="str">
        <f t="shared" si="284"/>
        <v/>
      </c>
      <c r="EZ189" s="59" t="str">
        <f t="shared" si="285"/>
        <v/>
      </c>
      <c r="FA189" s="59" t="str">
        <f t="shared" si="286"/>
        <v/>
      </c>
      <c r="FB189" s="59" t="str">
        <f t="shared" si="287"/>
        <v/>
      </c>
      <c r="FC189" s="59" t="str">
        <f t="shared" si="288"/>
        <v/>
      </c>
      <c r="FD189" s="59" t="str">
        <f t="shared" si="289"/>
        <v/>
      </c>
      <c r="FE189" s="59" t="str">
        <f t="shared" si="290"/>
        <v/>
      </c>
      <c r="FF189" s="59" t="str">
        <f t="shared" si="291"/>
        <v/>
      </c>
      <c r="FG189" s="59" t="str">
        <f t="shared" si="292"/>
        <v/>
      </c>
      <c r="FH189" s="59" t="str">
        <f t="shared" si="293"/>
        <v/>
      </c>
      <c r="FI189" s="59" t="str">
        <f t="shared" si="294"/>
        <v/>
      </c>
      <c r="FJ189" s="59" t="str">
        <f t="shared" si="295"/>
        <v/>
      </c>
      <c r="FK189" s="59" t="str">
        <f t="shared" si="296"/>
        <v/>
      </c>
      <c r="FL189" s="59" t="str">
        <f t="shared" si="297"/>
        <v/>
      </c>
      <c r="FM189" s="59" t="str">
        <f t="shared" si="298"/>
        <v/>
      </c>
    </row>
    <row r="190" spans="72:169" x14ac:dyDescent="0.25">
      <c r="BT190" s="58" t="str">
        <f t="shared" si="201"/>
        <v/>
      </c>
      <c r="BU190" s="59" t="str">
        <f t="shared" si="202"/>
        <v/>
      </c>
      <c r="BV190" s="59" t="str">
        <f t="shared" si="203"/>
        <v/>
      </c>
      <c r="BW190" s="59" t="str">
        <f t="shared" si="204"/>
        <v/>
      </c>
      <c r="BX190" s="59" t="str">
        <f t="shared" si="205"/>
        <v/>
      </c>
      <c r="BY190" s="59" t="str">
        <f t="shared" si="206"/>
        <v/>
      </c>
      <c r="BZ190" s="59" t="str">
        <f t="shared" si="207"/>
        <v/>
      </c>
      <c r="CA190" s="59" t="str">
        <f t="shared" si="208"/>
        <v/>
      </c>
      <c r="CB190" s="59" t="str">
        <f t="shared" si="209"/>
        <v/>
      </c>
      <c r="CC190" s="59" t="str">
        <f t="shared" si="210"/>
        <v/>
      </c>
      <c r="CD190" s="59" t="str">
        <f t="shared" si="211"/>
        <v/>
      </c>
      <c r="CE190" s="59" t="str">
        <f t="shared" si="212"/>
        <v/>
      </c>
      <c r="CF190" s="59" t="str">
        <f t="shared" si="213"/>
        <v/>
      </c>
      <c r="CG190" s="59" t="str">
        <f t="shared" si="214"/>
        <v/>
      </c>
      <c r="CH190" s="59" t="str">
        <f t="shared" si="215"/>
        <v/>
      </c>
      <c r="CI190" s="59" t="str">
        <f t="shared" si="216"/>
        <v/>
      </c>
      <c r="CJ190" s="59" t="str">
        <f t="shared" si="217"/>
        <v/>
      </c>
      <c r="CK190" s="59" t="str">
        <f t="shared" si="218"/>
        <v/>
      </c>
      <c r="CL190" s="59" t="str">
        <f t="shared" si="219"/>
        <v/>
      </c>
      <c r="CM190" s="59" t="str">
        <f t="shared" si="220"/>
        <v/>
      </c>
      <c r="CN190" s="59" t="str">
        <f t="shared" si="221"/>
        <v/>
      </c>
      <c r="CO190" s="59" t="str">
        <f t="shared" si="222"/>
        <v/>
      </c>
      <c r="CP190" s="59" t="str">
        <f t="shared" si="223"/>
        <v/>
      </c>
      <c r="CQ190" s="59" t="str">
        <f t="shared" si="224"/>
        <v/>
      </c>
      <c r="CR190" s="59" t="str">
        <f t="shared" si="225"/>
        <v/>
      </c>
      <c r="CS190" s="59" t="str">
        <f t="shared" si="226"/>
        <v/>
      </c>
      <c r="CT190" s="59" t="str">
        <f t="shared" si="227"/>
        <v/>
      </c>
      <c r="CU190" s="59" t="str">
        <f t="shared" si="228"/>
        <v/>
      </c>
      <c r="CV190" s="59" t="str">
        <f t="shared" si="229"/>
        <v/>
      </c>
      <c r="CW190" s="59" t="str">
        <f t="shared" si="230"/>
        <v/>
      </c>
      <c r="CX190" s="59" t="str">
        <f t="shared" si="231"/>
        <v/>
      </c>
      <c r="CY190" s="59" t="str">
        <f t="shared" si="232"/>
        <v/>
      </c>
      <c r="CZ190" s="59" t="str">
        <f t="shared" si="233"/>
        <v/>
      </c>
      <c r="DA190" s="59" t="str">
        <f t="shared" si="234"/>
        <v/>
      </c>
      <c r="DB190" s="59" t="str">
        <f t="shared" si="235"/>
        <v/>
      </c>
      <c r="DC190" s="59" t="str">
        <f t="shared" si="236"/>
        <v/>
      </c>
      <c r="DD190" s="59" t="str">
        <f t="shared" si="237"/>
        <v/>
      </c>
      <c r="DE190" s="59" t="str">
        <f t="shared" si="238"/>
        <v/>
      </c>
      <c r="DF190" s="59" t="str">
        <f t="shared" si="239"/>
        <v/>
      </c>
      <c r="DG190" s="59" t="str">
        <f t="shared" si="240"/>
        <v/>
      </c>
      <c r="DH190" s="59" t="str">
        <f t="shared" si="241"/>
        <v/>
      </c>
      <c r="DI190" s="59" t="str">
        <f t="shared" si="242"/>
        <v/>
      </c>
      <c r="DJ190" s="59" t="str">
        <f t="shared" si="243"/>
        <v/>
      </c>
      <c r="DK190" s="59" t="str">
        <f t="shared" si="244"/>
        <v/>
      </c>
      <c r="DL190" s="59" t="str">
        <f t="shared" si="245"/>
        <v/>
      </c>
      <c r="DM190" s="59" t="str">
        <f t="shared" si="246"/>
        <v/>
      </c>
      <c r="DN190" s="59" t="str">
        <f t="shared" si="247"/>
        <v/>
      </c>
      <c r="DO190" s="59" t="str">
        <f t="shared" si="248"/>
        <v/>
      </c>
      <c r="DP190" s="59" t="str">
        <f t="shared" si="249"/>
        <v/>
      </c>
      <c r="DQ190" s="59" t="str">
        <f t="shared" si="250"/>
        <v/>
      </c>
      <c r="DR190" s="59" t="str">
        <f t="shared" si="251"/>
        <v/>
      </c>
      <c r="DS190" s="59" t="str">
        <f t="shared" si="252"/>
        <v/>
      </c>
      <c r="DT190" s="59" t="str">
        <f t="shared" si="253"/>
        <v/>
      </c>
      <c r="DU190" s="59" t="str">
        <f t="shared" si="254"/>
        <v/>
      </c>
      <c r="DV190" s="59" t="str">
        <f t="shared" si="255"/>
        <v/>
      </c>
      <c r="DW190" s="59" t="str">
        <f t="shared" si="256"/>
        <v/>
      </c>
      <c r="DX190" s="59" t="str">
        <f t="shared" si="257"/>
        <v/>
      </c>
      <c r="DY190" s="59" t="str">
        <f t="shared" si="258"/>
        <v/>
      </c>
      <c r="DZ190" s="59" t="str">
        <f t="shared" si="259"/>
        <v/>
      </c>
      <c r="EA190" s="59" t="str">
        <f t="shared" si="260"/>
        <v/>
      </c>
      <c r="EB190" s="59" t="str">
        <f t="shared" si="261"/>
        <v/>
      </c>
      <c r="EC190" s="59" t="str">
        <f t="shared" si="262"/>
        <v/>
      </c>
      <c r="ED190" s="59" t="str">
        <f t="shared" si="263"/>
        <v/>
      </c>
      <c r="EE190" s="59" t="str">
        <f t="shared" si="264"/>
        <v/>
      </c>
      <c r="EF190" s="59" t="str">
        <f t="shared" si="265"/>
        <v/>
      </c>
      <c r="EG190" s="59" t="str">
        <f t="shared" si="266"/>
        <v/>
      </c>
      <c r="EH190" s="59" t="str">
        <f t="shared" si="267"/>
        <v/>
      </c>
      <c r="EI190" s="59" t="str">
        <f t="shared" si="268"/>
        <v/>
      </c>
      <c r="EJ190" s="59" t="str">
        <f t="shared" si="269"/>
        <v/>
      </c>
      <c r="EK190" s="59" t="str">
        <f t="shared" si="270"/>
        <v/>
      </c>
      <c r="EL190" s="59" t="str">
        <f t="shared" si="271"/>
        <v/>
      </c>
      <c r="EM190" s="59" t="str">
        <f t="shared" si="272"/>
        <v/>
      </c>
      <c r="EN190" s="59" t="str">
        <f t="shared" si="273"/>
        <v/>
      </c>
      <c r="EO190" s="59" t="str">
        <f t="shared" si="274"/>
        <v/>
      </c>
      <c r="EP190" s="59" t="str">
        <f t="shared" si="275"/>
        <v/>
      </c>
      <c r="EQ190" s="59" t="str">
        <f t="shared" si="276"/>
        <v/>
      </c>
      <c r="ER190" s="59" t="str">
        <f t="shared" si="277"/>
        <v/>
      </c>
      <c r="ES190" s="59" t="str">
        <f t="shared" si="278"/>
        <v/>
      </c>
      <c r="ET190" s="59" t="str">
        <f t="shared" si="279"/>
        <v/>
      </c>
      <c r="EU190" s="59" t="str">
        <f t="shared" si="280"/>
        <v/>
      </c>
      <c r="EV190" s="59" t="str">
        <f t="shared" si="281"/>
        <v/>
      </c>
      <c r="EW190" s="59" t="str">
        <f t="shared" si="282"/>
        <v/>
      </c>
      <c r="EX190" s="59" t="str">
        <f t="shared" si="283"/>
        <v/>
      </c>
      <c r="EY190" s="59" t="str">
        <f t="shared" si="284"/>
        <v/>
      </c>
      <c r="EZ190" s="59" t="str">
        <f t="shared" si="285"/>
        <v/>
      </c>
      <c r="FA190" s="59" t="str">
        <f t="shared" si="286"/>
        <v/>
      </c>
      <c r="FB190" s="59" t="str">
        <f t="shared" si="287"/>
        <v/>
      </c>
      <c r="FC190" s="59" t="str">
        <f t="shared" si="288"/>
        <v/>
      </c>
      <c r="FD190" s="59" t="str">
        <f t="shared" si="289"/>
        <v/>
      </c>
      <c r="FE190" s="59" t="str">
        <f t="shared" si="290"/>
        <v/>
      </c>
      <c r="FF190" s="59" t="str">
        <f t="shared" si="291"/>
        <v/>
      </c>
      <c r="FG190" s="59" t="str">
        <f t="shared" si="292"/>
        <v/>
      </c>
      <c r="FH190" s="59" t="str">
        <f t="shared" si="293"/>
        <v/>
      </c>
      <c r="FI190" s="59" t="str">
        <f t="shared" si="294"/>
        <v/>
      </c>
      <c r="FJ190" s="59" t="str">
        <f t="shared" si="295"/>
        <v/>
      </c>
      <c r="FK190" s="59" t="str">
        <f t="shared" si="296"/>
        <v/>
      </c>
      <c r="FL190" s="59" t="str">
        <f t="shared" si="297"/>
        <v/>
      </c>
      <c r="FM190" s="59" t="str">
        <f t="shared" si="298"/>
        <v/>
      </c>
    </row>
    <row r="191" spans="72:169" x14ac:dyDescent="0.25">
      <c r="BT191" s="58" t="str">
        <f t="shared" si="201"/>
        <v/>
      </c>
      <c r="BU191" s="59" t="str">
        <f t="shared" si="202"/>
        <v/>
      </c>
      <c r="BV191" s="59" t="str">
        <f t="shared" si="203"/>
        <v/>
      </c>
      <c r="BW191" s="59" t="str">
        <f t="shared" si="204"/>
        <v/>
      </c>
      <c r="BX191" s="59" t="str">
        <f t="shared" si="205"/>
        <v/>
      </c>
      <c r="BY191" s="59" t="str">
        <f t="shared" si="206"/>
        <v/>
      </c>
      <c r="BZ191" s="59" t="str">
        <f t="shared" si="207"/>
        <v/>
      </c>
      <c r="CA191" s="59" t="str">
        <f t="shared" si="208"/>
        <v/>
      </c>
      <c r="CB191" s="59" t="str">
        <f t="shared" si="209"/>
        <v/>
      </c>
      <c r="CC191" s="59" t="str">
        <f t="shared" si="210"/>
        <v/>
      </c>
      <c r="CD191" s="59" t="str">
        <f t="shared" si="211"/>
        <v/>
      </c>
      <c r="CE191" s="59" t="str">
        <f t="shared" si="212"/>
        <v/>
      </c>
      <c r="CF191" s="59" t="str">
        <f t="shared" si="213"/>
        <v/>
      </c>
      <c r="CG191" s="59" t="str">
        <f t="shared" si="214"/>
        <v/>
      </c>
      <c r="CH191" s="59" t="str">
        <f t="shared" si="215"/>
        <v/>
      </c>
      <c r="CI191" s="59" t="str">
        <f t="shared" si="216"/>
        <v/>
      </c>
      <c r="CJ191" s="59" t="str">
        <f t="shared" si="217"/>
        <v/>
      </c>
      <c r="CK191" s="59" t="str">
        <f t="shared" si="218"/>
        <v/>
      </c>
      <c r="CL191" s="59" t="str">
        <f t="shared" si="219"/>
        <v/>
      </c>
      <c r="CM191" s="59" t="str">
        <f t="shared" si="220"/>
        <v/>
      </c>
      <c r="CN191" s="59" t="str">
        <f t="shared" si="221"/>
        <v/>
      </c>
      <c r="CO191" s="59" t="str">
        <f t="shared" si="222"/>
        <v/>
      </c>
      <c r="CP191" s="59" t="str">
        <f t="shared" si="223"/>
        <v/>
      </c>
      <c r="CQ191" s="59" t="str">
        <f t="shared" si="224"/>
        <v/>
      </c>
      <c r="CR191" s="59" t="str">
        <f t="shared" si="225"/>
        <v/>
      </c>
      <c r="CS191" s="59" t="str">
        <f t="shared" si="226"/>
        <v/>
      </c>
      <c r="CT191" s="59" t="str">
        <f t="shared" si="227"/>
        <v/>
      </c>
      <c r="CU191" s="59" t="str">
        <f t="shared" si="228"/>
        <v/>
      </c>
      <c r="CV191" s="59" t="str">
        <f t="shared" si="229"/>
        <v/>
      </c>
      <c r="CW191" s="59" t="str">
        <f t="shared" si="230"/>
        <v/>
      </c>
      <c r="CX191" s="59" t="str">
        <f t="shared" si="231"/>
        <v/>
      </c>
      <c r="CY191" s="59" t="str">
        <f t="shared" si="232"/>
        <v/>
      </c>
      <c r="CZ191" s="59" t="str">
        <f t="shared" si="233"/>
        <v/>
      </c>
      <c r="DA191" s="59" t="str">
        <f t="shared" si="234"/>
        <v/>
      </c>
      <c r="DB191" s="59" t="str">
        <f t="shared" si="235"/>
        <v/>
      </c>
      <c r="DC191" s="59" t="str">
        <f t="shared" si="236"/>
        <v/>
      </c>
      <c r="DD191" s="59" t="str">
        <f t="shared" si="237"/>
        <v/>
      </c>
      <c r="DE191" s="59" t="str">
        <f t="shared" si="238"/>
        <v/>
      </c>
      <c r="DF191" s="59" t="str">
        <f t="shared" si="239"/>
        <v/>
      </c>
      <c r="DG191" s="59" t="str">
        <f t="shared" si="240"/>
        <v/>
      </c>
      <c r="DH191" s="59" t="str">
        <f t="shared" si="241"/>
        <v/>
      </c>
      <c r="DI191" s="59" t="str">
        <f t="shared" si="242"/>
        <v/>
      </c>
      <c r="DJ191" s="59" t="str">
        <f t="shared" si="243"/>
        <v/>
      </c>
      <c r="DK191" s="59" t="str">
        <f t="shared" si="244"/>
        <v/>
      </c>
      <c r="DL191" s="59" t="str">
        <f t="shared" si="245"/>
        <v/>
      </c>
      <c r="DM191" s="59" t="str">
        <f t="shared" si="246"/>
        <v/>
      </c>
      <c r="DN191" s="59" t="str">
        <f t="shared" si="247"/>
        <v/>
      </c>
      <c r="DO191" s="59" t="str">
        <f t="shared" si="248"/>
        <v/>
      </c>
      <c r="DP191" s="59" t="str">
        <f t="shared" si="249"/>
        <v/>
      </c>
      <c r="DQ191" s="59" t="str">
        <f t="shared" si="250"/>
        <v/>
      </c>
      <c r="DR191" s="59" t="str">
        <f t="shared" si="251"/>
        <v/>
      </c>
      <c r="DS191" s="59" t="str">
        <f t="shared" si="252"/>
        <v/>
      </c>
      <c r="DT191" s="59" t="str">
        <f t="shared" si="253"/>
        <v/>
      </c>
      <c r="DU191" s="59" t="str">
        <f t="shared" si="254"/>
        <v/>
      </c>
      <c r="DV191" s="59" t="str">
        <f t="shared" si="255"/>
        <v/>
      </c>
      <c r="DW191" s="59" t="str">
        <f t="shared" si="256"/>
        <v/>
      </c>
      <c r="DX191" s="59" t="str">
        <f t="shared" si="257"/>
        <v/>
      </c>
      <c r="DY191" s="59" t="str">
        <f t="shared" si="258"/>
        <v/>
      </c>
      <c r="DZ191" s="59" t="str">
        <f t="shared" si="259"/>
        <v/>
      </c>
      <c r="EA191" s="59" t="str">
        <f t="shared" si="260"/>
        <v/>
      </c>
      <c r="EB191" s="59" t="str">
        <f t="shared" si="261"/>
        <v/>
      </c>
      <c r="EC191" s="59" t="str">
        <f t="shared" si="262"/>
        <v/>
      </c>
      <c r="ED191" s="59" t="str">
        <f t="shared" si="263"/>
        <v/>
      </c>
      <c r="EE191" s="59" t="str">
        <f t="shared" si="264"/>
        <v/>
      </c>
      <c r="EF191" s="59" t="str">
        <f t="shared" si="265"/>
        <v/>
      </c>
      <c r="EG191" s="59" t="str">
        <f t="shared" si="266"/>
        <v/>
      </c>
      <c r="EH191" s="59" t="str">
        <f t="shared" si="267"/>
        <v/>
      </c>
      <c r="EI191" s="59" t="str">
        <f t="shared" si="268"/>
        <v/>
      </c>
      <c r="EJ191" s="59" t="str">
        <f t="shared" si="269"/>
        <v/>
      </c>
      <c r="EK191" s="59" t="str">
        <f t="shared" si="270"/>
        <v/>
      </c>
      <c r="EL191" s="59" t="str">
        <f t="shared" si="271"/>
        <v/>
      </c>
      <c r="EM191" s="59" t="str">
        <f t="shared" si="272"/>
        <v/>
      </c>
      <c r="EN191" s="59" t="str">
        <f t="shared" si="273"/>
        <v/>
      </c>
      <c r="EO191" s="59" t="str">
        <f t="shared" si="274"/>
        <v/>
      </c>
      <c r="EP191" s="59" t="str">
        <f t="shared" si="275"/>
        <v/>
      </c>
      <c r="EQ191" s="59" t="str">
        <f t="shared" si="276"/>
        <v/>
      </c>
      <c r="ER191" s="59" t="str">
        <f t="shared" si="277"/>
        <v/>
      </c>
      <c r="ES191" s="59" t="str">
        <f t="shared" si="278"/>
        <v/>
      </c>
      <c r="ET191" s="59" t="str">
        <f t="shared" si="279"/>
        <v/>
      </c>
      <c r="EU191" s="59" t="str">
        <f t="shared" si="280"/>
        <v/>
      </c>
      <c r="EV191" s="59" t="str">
        <f t="shared" si="281"/>
        <v/>
      </c>
      <c r="EW191" s="59" t="str">
        <f t="shared" si="282"/>
        <v/>
      </c>
      <c r="EX191" s="59" t="str">
        <f t="shared" si="283"/>
        <v/>
      </c>
      <c r="EY191" s="59" t="str">
        <f t="shared" si="284"/>
        <v/>
      </c>
      <c r="EZ191" s="59" t="str">
        <f t="shared" si="285"/>
        <v/>
      </c>
      <c r="FA191" s="59" t="str">
        <f t="shared" si="286"/>
        <v/>
      </c>
      <c r="FB191" s="59" t="str">
        <f t="shared" si="287"/>
        <v/>
      </c>
      <c r="FC191" s="59" t="str">
        <f t="shared" si="288"/>
        <v/>
      </c>
      <c r="FD191" s="59" t="str">
        <f t="shared" si="289"/>
        <v/>
      </c>
      <c r="FE191" s="59" t="str">
        <f t="shared" si="290"/>
        <v/>
      </c>
      <c r="FF191" s="59" t="str">
        <f t="shared" si="291"/>
        <v/>
      </c>
      <c r="FG191" s="59" t="str">
        <f t="shared" si="292"/>
        <v/>
      </c>
      <c r="FH191" s="59" t="str">
        <f t="shared" si="293"/>
        <v/>
      </c>
      <c r="FI191" s="59" t="str">
        <f t="shared" si="294"/>
        <v/>
      </c>
      <c r="FJ191" s="59" t="str">
        <f t="shared" si="295"/>
        <v/>
      </c>
      <c r="FK191" s="59" t="str">
        <f t="shared" si="296"/>
        <v/>
      </c>
      <c r="FL191" s="59" t="str">
        <f t="shared" si="297"/>
        <v/>
      </c>
      <c r="FM191" s="59" t="str">
        <f t="shared" si="298"/>
        <v/>
      </c>
    </row>
    <row r="192" spans="72:169" x14ac:dyDescent="0.25">
      <c r="BT192" s="58" t="str">
        <f t="shared" si="201"/>
        <v/>
      </c>
      <c r="BU192" s="59" t="str">
        <f t="shared" si="202"/>
        <v/>
      </c>
      <c r="BV192" s="59" t="str">
        <f t="shared" si="203"/>
        <v/>
      </c>
      <c r="BW192" s="59" t="str">
        <f t="shared" si="204"/>
        <v/>
      </c>
      <c r="BX192" s="59" t="str">
        <f t="shared" si="205"/>
        <v/>
      </c>
      <c r="BY192" s="59" t="str">
        <f t="shared" si="206"/>
        <v/>
      </c>
      <c r="BZ192" s="59" t="str">
        <f t="shared" si="207"/>
        <v/>
      </c>
      <c r="CA192" s="59" t="str">
        <f t="shared" si="208"/>
        <v/>
      </c>
      <c r="CB192" s="59" t="str">
        <f t="shared" si="209"/>
        <v/>
      </c>
      <c r="CC192" s="59" t="str">
        <f t="shared" si="210"/>
        <v/>
      </c>
      <c r="CD192" s="59" t="str">
        <f t="shared" si="211"/>
        <v/>
      </c>
      <c r="CE192" s="59" t="str">
        <f t="shared" si="212"/>
        <v/>
      </c>
      <c r="CF192" s="59" t="str">
        <f t="shared" si="213"/>
        <v/>
      </c>
      <c r="CG192" s="59" t="str">
        <f t="shared" si="214"/>
        <v/>
      </c>
      <c r="CH192" s="59" t="str">
        <f t="shared" si="215"/>
        <v/>
      </c>
      <c r="CI192" s="59" t="str">
        <f t="shared" si="216"/>
        <v/>
      </c>
      <c r="CJ192" s="59" t="str">
        <f t="shared" si="217"/>
        <v/>
      </c>
      <c r="CK192" s="59" t="str">
        <f t="shared" si="218"/>
        <v/>
      </c>
      <c r="CL192" s="59" t="str">
        <f t="shared" si="219"/>
        <v/>
      </c>
      <c r="CM192" s="59" t="str">
        <f t="shared" si="220"/>
        <v/>
      </c>
      <c r="CN192" s="59" t="str">
        <f t="shared" si="221"/>
        <v/>
      </c>
      <c r="CO192" s="59" t="str">
        <f t="shared" si="222"/>
        <v/>
      </c>
      <c r="CP192" s="59" t="str">
        <f t="shared" si="223"/>
        <v/>
      </c>
      <c r="CQ192" s="59" t="str">
        <f t="shared" si="224"/>
        <v/>
      </c>
      <c r="CR192" s="59" t="str">
        <f t="shared" si="225"/>
        <v/>
      </c>
      <c r="CS192" s="59" t="str">
        <f t="shared" si="226"/>
        <v/>
      </c>
      <c r="CT192" s="59" t="str">
        <f t="shared" si="227"/>
        <v/>
      </c>
      <c r="CU192" s="59" t="str">
        <f t="shared" si="228"/>
        <v/>
      </c>
      <c r="CV192" s="59" t="str">
        <f t="shared" si="229"/>
        <v/>
      </c>
      <c r="CW192" s="59" t="str">
        <f t="shared" si="230"/>
        <v/>
      </c>
      <c r="CX192" s="59" t="str">
        <f t="shared" si="231"/>
        <v/>
      </c>
      <c r="CY192" s="59" t="str">
        <f t="shared" si="232"/>
        <v/>
      </c>
      <c r="CZ192" s="59" t="str">
        <f t="shared" si="233"/>
        <v/>
      </c>
      <c r="DA192" s="59" t="str">
        <f t="shared" si="234"/>
        <v/>
      </c>
      <c r="DB192" s="59" t="str">
        <f t="shared" si="235"/>
        <v/>
      </c>
      <c r="DC192" s="59" t="str">
        <f t="shared" si="236"/>
        <v/>
      </c>
      <c r="DD192" s="59" t="str">
        <f t="shared" si="237"/>
        <v/>
      </c>
      <c r="DE192" s="59" t="str">
        <f t="shared" si="238"/>
        <v/>
      </c>
      <c r="DF192" s="59" t="str">
        <f t="shared" si="239"/>
        <v/>
      </c>
      <c r="DG192" s="59" t="str">
        <f t="shared" si="240"/>
        <v/>
      </c>
      <c r="DH192" s="59" t="str">
        <f t="shared" si="241"/>
        <v/>
      </c>
      <c r="DI192" s="59" t="str">
        <f t="shared" si="242"/>
        <v/>
      </c>
      <c r="DJ192" s="59" t="str">
        <f t="shared" si="243"/>
        <v/>
      </c>
      <c r="DK192" s="59" t="str">
        <f t="shared" si="244"/>
        <v/>
      </c>
      <c r="DL192" s="59" t="str">
        <f t="shared" si="245"/>
        <v/>
      </c>
      <c r="DM192" s="59" t="str">
        <f t="shared" si="246"/>
        <v/>
      </c>
      <c r="DN192" s="59" t="str">
        <f t="shared" si="247"/>
        <v/>
      </c>
      <c r="DO192" s="59" t="str">
        <f t="shared" si="248"/>
        <v/>
      </c>
      <c r="DP192" s="59" t="str">
        <f t="shared" si="249"/>
        <v/>
      </c>
      <c r="DQ192" s="59" t="str">
        <f t="shared" si="250"/>
        <v/>
      </c>
      <c r="DR192" s="59" t="str">
        <f t="shared" si="251"/>
        <v/>
      </c>
      <c r="DS192" s="59" t="str">
        <f t="shared" si="252"/>
        <v/>
      </c>
      <c r="DT192" s="59" t="str">
        <f t="shared" si="253"/>
        <v/>
      </c>
      <c r="DU192" s="59" t="str">
        <f t="shared" si="254"/>
        <v/>
      </c>
      <c r="DV192" s="59" t="str">
        <f t="shared" si="255"/>
        <v/>
      </c>
      <c r="DW192" s="59" t="str">
        <f t="shared" si="256"/>
        <v/>
      </c>
      <c r="DX192" s="59" t="str">
        <f t="shared" si="257"/>
        <v/>
      </c>
      <c r="DY192" s="59" t="str">
        <f t="shared" si="258"/>
        <v/>
      </c>
      <c r="DZ192" s="59" t="str">
        <f t="shared" si="259"/>
        <v/>
      </c>
      <c r="EA192" s="59" t="str">
        <f t="shared" si="260"/>
        <v/>
      </c>
      <c r="EB192" s="59" t="str">
        <f t="shared" si="261"/>
        <v/>
      </c>
      <c r="EC192" s="59" t="str">
        <f t="shared" si="262"/>
        <v/>
      </c>
      <c r="ED192" s="59" t="str">
        <f t="shared" si="263"/>
        <v/>
      </c>
      <c r="EE192" s="59" t="str">
        <f t="shared" si="264"/>
        <v/>
      </c>
      <c r="EF192" s="59" t="str">
        <f t="shared" si="265"/>
        <v/>
      </c>
      <c r="EG192" s="59" t="str">
        <f t="shared" si="266"/>
        <v/>
      </c>
      <c r="EH192" s="59" t="str">
        <f t="shared" si="267"/>
        <v/>
      </c>
      <c r="EI192" s="59" t="str">
        <f t="shared" si="268"/>
        <v/>
      </c>
      <c r="EJ192" s="59" t="str">
        <f t="shared" si="269"/>
        <v/>
      </c>
      <c r="EK192" s="59" t="str">
        <f t="shared" si="270"/>
        <v/>
      </c>
      <c r="EL192" s="59" t="str">
        <f t="shared" si="271"/>
        <v/>
      </c>
      <c r="EM192" s="59" t="str">
        <f t="shared" si="272"/>
        <v/>
      </c>
      <c r="EN192" s="59" t="str">
        <f t="shared" si="273"/>
        <v/>
      </c>
      <c r="EO192" s="59" t="str">
        <f t="shared" si="274"/>
        <v/>
      </c>
      <c r="EP192" s="59" t="str">
        <f t="shared" si="275"/>
        <v/>
      </c>
      <c r="EQ192" s="59" t="str">
        <f t="shared" si="276"/>
        <v/>
      </c>
      <c r="ER192" s="59" t="str">
        <f t="shared" si="277"/>
        <v/>
      </c>
      <c r="ES192" s="59" t="str">
        <f t="shared" si="278"/>
        <v/>
      </c>
      <c r="ET192" s="59" t="str">
        <f t="shared" si="279"/>
        <v/>
      </c>
      <c r="EU192" s="59" t="str">
        <f t="shared" si="280"/>
        <v/>
      </c>
      <c r="EV192" s="59" t="str">
        <f t="shared" si="281"/>
        <v/>
      </c>
      <c r="EW192" s="59" t="str">
        <f t="shared" si="282"/>
        <v/>
      </c>
      <c r="EX192" s="59" t="str">
        <f t="shared" si="283"/>
        <v/>
      </c>
      <c r="EY192" s="59" t="str">
        <f t="shared" si="284"/>
        <v/>
      </c>
      <c r="EZ192" s="59" t="str">
        <f t="shared" si="285"/>
        <v/>
      </c>
      <c r="FA192" s="59" t="str">
        <f t="shared" si="286"/>
        <v/>
      </c>
      <c r="FB192" s="59" t="str">
        <f t="shared" si="287"/>
        <v/>
      </c>
      <c r="FC192" s="59" t="str">
        <f t="shared" si="288"/>
        <v/>
      </c>
      <c r="FD192" s="59" t="str">
        <f t="shared" si="289"/>
        <v/>
      </c>
      <c r="FE192" s="59" t="str">
        <f t="shared" si="290"/>
        <v/>
      </c>
      <c r="FF192" s="59" t="str">
        <f t="shared" si="291"/>
        <v/>
      </c>
      <c r="FG192" s="59" t="str">
        <f t="shared" si="292"/>
        <v/>
      </c>
      <c r="FH192" s="59" t="str">
        <f t="shared" si="293"/>
        <v/>
      </c>
      <c r="FI192" s="59" t="str">
        <f t="shared" si="294"/>
        <v/>
      </c>
      <c r="FJ192" s="59" t="str">
        <f t="shared" si="295"/>
        <v/>
      </c>
      <c r="FK192" s="59" t="str">
        <f t="shared" si="296"/>
        <v/>
      </c>
      <c r="FL192" s="59" t="str">
        <f t="shared" si="297"/>
        <v/>
      </c>
      <c r="FM192" s="59" t="str">
        <f t="shared" si="298"/>
        <v/>
      </c>
    </row>
    <row r="193" spans="72:169" x14ac:dyDescent="0.25">
      <c r="BT193" s="58" t="str">
        <f t="shared" si="201"/>
        <v/>
      </c>
      <c r="BU193" s="59" t="str">
        <f t="shared" si="202"/>
        <v/>
      </c>
      <c r="BV193" s="59" t="str">
        <f t="shared" si="203"/>
        <v/>
      </c>
      <c r="BW193" s="59" t="str">
        <f t="shared" si="204"/>
        <v/>
      </c>
      <c r="BX193" s="59" t="str">
        <f t="shared" si="205"/>
        <v/>
      </c>
      <c r="BY193" s="59" t="str">
        <f t="shared" si="206"/>
        <v/>
      </c>
      <c r="BZ193" s="59" t="str">
        <f t="shared" si="207"/>
        <v/>
      </c>
      <c r="CA193" s="59" t="str">
        <f t="shared" si="208"/>
        <v/>
      </c>
      <c r="CB193" s="59" t="str">
        <f t="shared" si="209"/>
        <v/>
      </c>
      <c r="CC193" s="59" t="str">
        <f t="shared" si="210"/>
        <v/>
      </c>
      <c r="CD193" s="59" t="str">
        <f t="shared" si="211"/>
        <v/>
      </c>
      <c r="CE193" s="59" t="str">
        <f t="shared" si="212"/>
        <v/>
      </c>
      <c r="CF193" s="59" t="str">
        <f t="shared" si="213"/>
        <v/>
      </c>
      <c r="CG193" s="59" t="str">
        <f t="shared" si="214"/>
        <v/>
      </c>
      <c r="CH193" s="59" t="str">
        <f t="shared" si="215"/>
        <v/>
      </c>
      <c r="CI193" s="59" t="str">
        <f t="shared" si="216"/>
        <v/>
      </c>
      <c r="CJ193" s="59" t="str">
        <f t="shared" si="217"/>
        <v/>
      </c>
      <c r="CK193" s="59" t="str">
        <f t="shared" si="218"/>
        <v/>
      </c>
      <c r="CL193" s="59" t="str">
        <f t="shared" si="219"/>
        <v/>
      </c>
      <c r="CM193" s="59" t="str">
        <f t="shared" si="220"/>
        <v/>
      </c>
      <c r="CN193" s="59" t="str">
        <f t="shared" si="221"/>
        <v/>
      </c>
      <c r="CO193" s="59" t="str">
        <f t="shared" si="222"/>
        <v/>
      </c>
      <c r="CP193" s="59" t="str">
        <f t="shared" si="223"/>
        <v/>
      </c>
      <c r="CQ193" s="59" t="str">
        <f t="shared" si="224"/>
        <v/>
      </c>
      <c r="CR193" s="59" t="str">
        <f t="shared" si="225"/>
        <v/>
      </c>
      <c r="CS193" s="59" t="str">
        <f t="shared" si="226"/>
        <v/>
      </c>
      <c r="CT193" s="59" t="str">
        <f t="shared" si="227"/>
        <v/>
      </c>
      <c r="CU193" s="59" t="str">
        <f t="shared" si="228"/>
        <v/>
      </c>
      <c r="CV193" s="59" t="str">
        <f t="shared" si="229"/>
        <v/>
      </c>
      <c r="CW193" s="59" t="str">
        <f t="shared" si="230"/>
        <v/>
      </c>
      <c r="CX193" s="59" t="str">
        <f t="shared" si="231"/>
        <v/>
      </c>
      <c r="CY193" s="59" t="str">
        <f t="shared" si="232"/>
        <v/>
      </c>
      <c r="CZ193" s="59" t="str">
        <f t="shared" si="233"/>
        <v/>
      </c>
      <c r="DA193" s="59" t="str">
        <f t="shared" si="234"/>
        <v/>
      </c>
      <c r="DB193" s="59" t="str">
        <f t="shared" si="235"/>
        <v/>
      </c>
      <c r="DC193" s="59" t="str">
        <f t="shared" si="236"/>
        <v/>
      </c>
      <c r="DD193" s="59" t="str">
        <f t="shared" si="237"/>
        <v/>
      </c>
      <c r="DE193" s="59" t="str">
        <f t="shared" si="238"/>
        <v/>
      </c>
      <c r="DF193" s="59" t="str">
        <f t="shared" si="239"/>
        <v/>
      </c>
      <c r="DG193" s="59" t="str">
        <f t="shared" si="240"/>
        <v/>
      </c>
      <c r="DH193" s="59" t="str">
        <f t="shared" si="241"/>
        <v/>
      </c>
      <c r="DI193" s="59" t="str">
        <f t="shared" si="242"/>
        <v/>
      </c>
      <c r="DJ193" s="59" t="str">
        <f t="shared" si="243"/>
        <v/>
      </c>
      <c r="DK193" s="59" t="str">
        <f t="shared" si="244"/>
        <v/>
      </c>
      <c r="DL193" s="59" t="str">
        <f t="shared" si="245"/>
        <v/>
      </c>
      <c r="DM193" s="59" t="str">
        <f t="shared" si="246"/>
        <v/>
      </c>
      <c r="DN193" s="59" t="str">
        <f t="shared" si="247"/>
        <v/>
      </c>
      <c r="DO193" s="59" t="str">
        <f t="shared" si="248"/>
        <v/>
      </c>
      <c r="DP193" s="59" t="str">
        <f t="shared" si="249"/>
        <v/>
      </c>
      <c r="DQ193" s="59" t="str">
        <f t="shared" si="250"/>
        <v/>
      </c>
      <c r="DR193" s="59" t="str">
        <f t="shared" si="251"/>
        <v/>
      </c>
      <c r="DS193" s="59" t="str">
        <f t="shared" si="252"/>
        <v/>
      </c>
      <c r="DT193" s="59" t="str">
        <f t="shared" si="253"/>
        <v/>
      </c>
      <c r="DU193" s="59" t="str">
        <f t="shared" si="254"/>
        <v/>
      </c>
      <c r="DV193" s="59" t="str">
        <f t="shared" si="255"/>
        <v/>
      </c>
      <c r="DW193" s="59" t="str">
        <f t="shared" si="256"/>
        <v/>
      </c>
      <c r="DX193" s="59" t="str">
        <f t="shared" si="257"/>
        <v/>
      </c>
      <c r="DY193" s="59" t="str">
        <f t="shared" si="258"/>
        <v/>
      </c>
      <c r="DZ193" s="59" t="str">
        <f t="shared" si="259"/>
        <v/>
      </c>
      <c r="EA193" s="59" t="str">
        <f t="shared" si="260"/>
        <v/>
      </c>
      <c r="EB193" s="59" t="str">
        <f t="shared" si="261"/>
        <v/>
      </c>
      <c r="EC193" s="59" t="str">
        <f t="shared" si="262"/>
        <v/>
      </c>
      <c r="ED193" s="59" t="str">
        <f t="shared" si="263"/>
        <v/>
      </c>
      <c r="EE193" s="59" t="str">
        <f t="shared" si="264"/>
        <v/>
      </c>
      <c r="EF193" s="59" t="str">
        <f t="shared" si="265"/>
        <v/>
      </c>
      <c r="EG193" s="59" t="str">
        <f t="shared" si="266"/>
        <v/>
      </c>
      <c r="EH193" s="59" t="str">
        <f t="shared" si="267"/>
        <v/>
      </c>
      <c r="EI193" s="59" t="str">
        <f t="shared" si="268"/>
        <v/>
      </c>
      <c r="EJ193" s="59" t="str">
        <f t="shared" si="269"/>
        <v/>
      </c>
      <c r="EK193" s="59" t="str">
        <f t="shared" si="270"/>
        <v/>
      </c>
      <c r="EL193" s="59" t="str">
        <f t="shared" si="271"/>
        <v/>
      </c>
      <c r="EM193" s="59" t="str">
        <f t="shared" si="272"/>
        <v/>
      </c>
      <c r="EN193" s="59" t="str">
        <f t="shared" si="273"/>
        <v/>
      </c>
      <c r="EO193" s="59" t="str">
        <f t="shared" si="274"/>
        <v/>
      </c>
      <c r="EP193" s="59" t="str">
        <f t="shared" si="275"/>
        <v/>
      </c>
      <c r="EQ193" s="59" t="str">
        <f t="shared" si="276"/>
        <v/>
      </c>
      <c r="ER193" s="59" t="str">
        <f t="shared" si="277"/>
        <v/>
      </c>
      <c r="ES193" s="59" t="str">
        <f t="shared" si="278"/>
        <v/>
      </c>
      <c r="ET193" s="59" t="str">
        <f t="shared" si="279"/>
        <v/>
      </c>
      <c r="EU193" s="59" t="str">
        <f t="shared" si="280"/>
        <v/>
      </c>
      <c r="EV193" s="59" t="str">
        <f t="shared" si="281"/>
        <v/>
      </c>
      <c r="EW193" s="59" t="str">
        <f t="shared" si="282"/>
        <v/>
      </c>
      <c r="EX193" s="59" t="str">
        <f t="shared" si="283"/>
        <v/>
      </c>
      <c r="EY193" s="59" t="str">
        <f t="shared" si="284"/>
        <v/>
      </c>
      <c r="EZ193" s="59" t="str">
        <f t="shared" si="285"/>
        <v/>
      </c>
      <c r="FA193" s="59" t="str">
        <f t="shared" si="286"/>
        <v/>
      </c>
      <c r="FB193" s="59" t="str">
        <f t="shared" si="287"/>
        <v/>
      </c>
      <c r="FC193" s="59" t="str">
        <f t="shared" si="288"/>
        <v/>
      </c>
      <c r="FD193" s="59" t="str">
        <f t="shared" si="289"/>
        <v/>
      </c>
      <c r="FE193" s="59" t="str">
        <f t="shared" si="290"/>
        <v/>
      </c>
      <c r="FF193" s="59" t="str">
        <f t="shared" si="291"/>
        <v/>
      </c>
      <c r="FG193" s="59" t="str">
        <f t="shared" si="292"/>
        <v/>
      </c>
      <c r="FH193" s="59" t="str">
        <f t="shared" si="293"/>
        <v/>
      </c>
      <c r="FI193" s="59" t="str">
        <f t="shared" si="294"/>
        <v/>
      </c>
      <c r="FJ193" s="59" t="str">
        <f t="shared" si="295"/>
        <v/>
      </c>
      <c r="FK193" s="59" t="str">
        <f t="shared" si="296"/>
        <v/>
      </c>
      <c r="FL193" s="59" t="str">
        <f t="shared" si="297"/>
        <v/>
      </c>
      <c r="FM193" s="59" t="str">
        <f t="shared" si="298"/>
        <v/>
      </c>
    </row>
    <row r="194" spans="72:169" x14ac:dyDescent="0.25">
      <c r="BT194" s="58" t="str">
        <f t="shared" si="201"/>
        <v/>
      </c>
      <c r="BU194" s="59" t="str">
        <f t="shared" si="202"/>
        <v/>
      </c>
      <c r="BV194" s="59" t="str">
        <f t="shared" si="203"/>
        <v/>
      </c>
      <c r="BW194" s="59" t="str">
        <f t="shared" si="204"/>
        <v/>
      </c>
      <c r="BX194" s="59" t="str">
        <f t="shared" si="205"/>
        <v/>
      </c>
      <c r="BY194" s="59" t="str">
        <f t="shared" si="206"/>
        <v/>
      </c>
      <c r="BZ194" s="59" t="str">
        <f t="shared" si="207"/>
        <v/>
      </c>
      <c r="CA194" s="59" t="str">
        <f t="shared" si="208"/>
        <v/>
      </c>
      <c r="CB194" s="59" t="str">
        <f t="shared" si="209"/>
        <v/>
      </c>
      <c r="CC194" s="59" t="str">
        <f t="shared" si="210"/>
        <v/>
      </c>
      <c r="CD194" s="59" t="str">
        <f t="shared" si="211"/>
        <v/>
      </c>
      <c r="CE194" s="59" t="str">
        <f t="shared" si="212"/>
        <v/>
      </c>
      <c r="CF194" s="59" t="str">
        <f t="shared" si="213"/>
        <v/>
      </c>
      <c r="CG194" s="59" t="str">
        <f t="shared" si="214"/>
        <v/>
      </c>
      <c r="CH194" s="59" t="str">
        <f t="shared" si="215"/>
        <v/>
      </c>
      <c r="CI194" s="59" t="str">
        <f t="shared" si="216"/>
        <v/>
      </c>
      <c r="CJ194" s="59" t="str">
        <f t="shared" si="217"/>
        <v/>
      </c>
      <c r="CK194" s="59" t="str">
        <f t="shared" si="218"/>
        <v/>
      </c>
      <c r="CL194" s="59" t="str">
        <f t="shared" si="219"/>
        <v/>
      </c>
      <c r="CM194" s="59" t="str">
        <f t="shared" si="220"/>
        <v/>
      </c>
      <c r="CN194" s="59" t="str">
        <f t="shared" si="221"/>
        <v/>
      </c>
      <c r="CO194" s="59" t="str">
        <f t="shared" si="222"/>
        <v/>
      </c>
      <c r="CP194" s="59" t="str">
        <f t="shared" si="223"/>
        <v/>
      </c>
      <c r="CQ194" s="59" t="str">
        <f t="shared" si="224"/>
        <v/>
      </c>
      <c r="CR194" s="59" t="str">
        <f t="shared" si="225"/>
        <v/>
      </c>
      <c r="CS194" s="59" t="str">
        <f t="shared" si="226"/>
        <v/>
      </c>
      <c r="CT194" s="59" t="str">
        <f t="shared" si="227"/>
        <v/>
      </c>
      <c r="CU194" s="59" t="str">
        <f t="shared" si="228"/>
        <v/>
      </c>
      <c r="CV194" s="59" t="str">
        <f t="shared" si="229"/>
        <v/>
      </c>
      <c r="CW194" s="59" t="str">
        <f t="shared" si="230"/>
        <v/>
      </c>
      <c r="CX194" s="59" t="str">
        <f t="shared" si="231"/>
        <v/>
      </c>
      <c r="CY194" s="59" t="str">
        <f t="shared" si="232"/>
        <v/>
      </c>
      <c r="CZ194" s="59" t="str">
        <f t="shared" si="233"/>
        <v/>
      </c>
      <c r="DA194" s="59" t="str">
        <f t="shared" si="234"/>
        <v/>
      </c>
      <c r="DB194" s="59" t="str">
        <f t="shared" si="235"/>
        <v/>
      </c>
      <c r="DC194" s="59" t="str">
        <f t="shared" si="236"/>
        <v/>
      </c>
      <c r="DD194" s="59" t="str">
        <f t="shared" si="237"/>
        <v/>
      </c>
      <c r="DE194" s="59" t="str">
        <f t="shared" si="238"/>
        <v/>
      </c>
      <c r="DF194" s="59" t="str">
        <f t="shared" si="239"/>
        <v/>
      </c>
      <c r="DG194" s="59" t="str">
        <f t="shared" si="240"/>
        <v/>
      </c>
      <c r="DH194" s="59" t="str">
        <f t="shared" si="241"/>
        <v/>
      </c>
      <c r="DI194" s="59" t="str">
        <f t="shared" si="242"/>
        <v/>
      </c>
      <c r="DJ194" s="59" t="str">
        <f t="shared" si="243"/>
        <v/>
      </c>
      <c r="DK194" s="59" t="str">
        <f t="shared" si="244"/>
        <v/>
      </c>
      <c r="DL194" s="59" t="str">
        <f t="shared" si="245"/>
        <v/>
      </c>
      <c r="DM194" s="59" t="str">
        <f t="shared" si="246"/>
        <v/>
      </c>
      <c r="DN194" s="59" t="str">
        <f t="shared" si="247"/>
        <v/>
      </c>
      <c r="DO194" s="59" t="str">
        <f t="shared" si="248"/>
        <v/>
      </c>
      <c r="DP194" s="59" t="str">
        <f t="shared" si="249"/>
        <v/>
      </c>
      <c r="DQ194" s="59" t="str">
        <f t="shared" si="250"/>
        <v/>
      </c>
      <c r="DR194" s="59" t="str">
        <f t="shared" si="251"/>
        <v/>
      </c>
      <c r="DS194" s="59" t="str">
        <f t="shared" si="252"/>
        <v/>
      </c>
      <c r="DT194" s="59" t="str">
        <f t="shared" si="253"/>
        <v/>
      </c>
      <c r="DU194" s="59" t="str">
        <f t="shared" si="254"/>
        <v/>
      </c>
      <c r="DV194" s="59" t="str">
        <f t="shared" si="255"/>
        <v/>
      </c>
      <c r="DW194" s="59" t="str">
        <f t="shared" si="256"/>
        <v/>
      </c>
      <c r="DX194" s="59" t="str">
        <f t="shared" si="257"/>
        <v/>
      </c>
      <c r="DY194" s="59" t="str">
        <f t="shared" si="258"/>
        <v/>
      </c>
      <c r="DZ194" s="59" t="str">
        <f t="shared" si="259"/>
        <v/>
      </c>
      <c r="EA194" s="59" t="str">
        <f t="shared" si="260"/>
        <v/>
      </c>
      <c r="EB194" s="59" t="str">
        <f t="shared" si="261"/>
        <v/>
      </c>
      <c r="EC194" s="59" t="str">
        <f t="shared" si="262"/>
        <v/>
      </c>
      <c r="ED194" s="59" t="str">
        <f t="shared" si="263"/>
        <v/>
      </c>
      <c r="EE194" s="59" t="str">
        <f t="shared" si="264"/>
        <v/>
      </c>
      <c r="EF194" s="59" t="str">
        <f t="shared" si="265"/>
        <v/>
      </c>
      <c r="EG194" s="59" t="str">
        <f t="shared" si="266"/>
        <v/>
      </c>
      <c r="EH194" s="59" t="str">
        <f t="shared" si="267"/>
        <v/>
      </c>
      <c r="EI194" s="59" t="str">
        <f t="shared" si="268"/>
        <v/>
      </c>
      <c r="EJ194" s="59" t="str">
        <f t="shared" si="269"/>
        <v/>
      </c>
      <c r="EK194" s="59" t="str">
        <f t="shared" si="270"/>
        <v/>
      </c>
      <c r="EL194" s="59" t="str">
        <f t="shared" si="271"/>
        <v/>
      </c>
      <c r="EM194" s="59" t="str">
        <f t="shared" si="272"/>
        <v/>
      </c>
      <c r="EN194" s="59" t="str">
        <f t="shared" si="273"/>
        <v/>
      </c>
      <c r="EO194" s="59" t="str">
        <f t="shared" si="274"/>
        <v/>
      </c>
      <c r="EP194" s="59" t="str">
        <f t="shared" si="275"/>
        <v/>
      </c>
      <c r="EQ194" s="59" t="str">
        <f t="shared" si="276"/>
        <v/>
      </c>
      <c r="ER194" s="59" t="str">
        <f t="shared" si="277"/>
        <v/>
      </c>
      <c r="ES194" s="59" t="str">
        <f t="shared" si="278"/>
        <v/>
      </c>
      <c r="ET194" s="59" t="str">
        <f t="shared" si="279"/>
        <v/>
      </c>
      <c r="EU194" s="59" t="str">
        <f t="shared" si="280"/>
        <v/>
      </c>
      <c r="EV194" s="59" t="str">
        <f t="shared" si="281"/>
        <v/>
      </c>
      <c r="EW194" s="59" t="str">
        <f t="shared" si="282"/>
        <v/>
      </c>
      <c r="EX194" s="59" t="str">
        <f t="shared" si="283"/>
        <v/>
      </c>
      <c r="EY194" s="59" t="str">
        <f t="shared" si="284"/>
        <v/>
      </c>
      <c r="EZ194" s="59" t="str">
        <f t="shared" si="285"/>
        <v/>
      </c>
      <c r="FA194" s="59" t="str">
        <f t="shared" si="286"/>
        <v/>
      </c>
      <c r="FB194" s="59" t="str">
        <f t="shared" si="287"/>
        <v/>
      </c>
      <c r="FC194" s="59" t="str">
        <f t="shared" si="288"/>
        <v/>
      </c>
      <c r="FD194" s="59" t="str">
        <f t="shared" si="289"/>
        <v/>
      </c>
      <c r="FE194" s="59" t="str">
        <f t="shared" si="290"/>
        <v/>
      </c>
      <c r="FF194" s="59" t="str">
        <f t="shared" si="291"/>
        <v/>
      </c>
      <c r="FG194" s="59" t="str">
        <f t="shared" si="292"/>
        <v/>
      </c>
      <c r="FH194" s="59" t="str">
        <f t="shared" si="293"/>
        <v/>
      </c>
      <c r="FI194" s="59" t="str">
        <f t="shared" si="294"/>
        <v/>
      </c>
      <c r="FJ194" s="59" t="str">
        <f t="shared" si="295"/>
        <v/>
      </c>
      <c r="FK194" s="59" t="str">
        <f t="shared" si="296"/>
        <v/>
      </c>
      <c r="FL194" s="59" t="str">
        <f t="shared" si="297"/>
        <v/>
      </c>
      <c r="FM194" s="59" t="str">
        <f t="shared" si="298"/>
        <v/>
      </c>
    </row>
    <row r="195" spans="72:169" x14ac:dyDescent="0.25">
      <c r="BT195" s="58" t="str">
        <f t="shared" ref="BT195:BT258" si="299">IF(BR195="","",YEAR(D195)-BR195)</f>
        <v/>
      </c>
      <c r="BU195" s="59" t="str">
        <f t="shared" ref="BU195:BU258" si="300">IF(BO195="",IF(OR(BM195="",BN195=""),"",((BM195*12)+BN195)*0.0254),BO195*0.01)</f>
        <v/>
      </c>
      <c r="BV195" s="59" t="str">
        <f t="shared" ref="BV195:BV258" si="301">IF(BQ195="",IF(BP195="","",BP195*0.453592),BQ195)</f>
        <v/>
      </c>
      <c r="BW195" s="59" t="str">
        <f t="shared" ref="BW195:BW258" si="302">IF(OR(BU195="",BV195=""),"",(BV195/(BU195^2)))</f>
        <v/>
      </c>
      <c r="BX195" s="59" t="str">
        <f t="shared" ref="BX195:BX258" si="303">IF(COUNTBLANK(E195:J195)=6,"",(((E195*IF(F195&gt;0,F195,30)*3)+(G195*IF(H195&gt;0,H195,30)*5)+(I195*IF(J195&gt;0,J195,30)*9))))</f>
        <v/>
      </c>
      <c r="BY195" s="59" t="str">
        <f t="shared" ref="BY195:BY258" si="304">IF(COUNTBLANK(AE195:AL195)=8,"",SUM(IF(AE195=2,1,IF(AE195=3,1,0)),IF(AH195=1,1,IF(AI195=1,1,0)),IF(AJ195&gt;3,1,0),IF(AK195&gt;3,1,0),IF(AL195&gt;0,1,0)))</f>
        <v/>
      </c>
      <c r="BZ195" s="59" t="str">
        <f t="shared" ref="BZ195:BZ258" si="305">IF(OR(AM195="",AN195=""),"",IF(OR(AM195=-99,AN195=-99),-99,IF(AM195=3,IF(AN195=2,1,IF(AN195=3,1,0)),0)))</f>
        <v/>
      </c>
      <c r="CA195" s="59" t="str">
        <f t="shared" ref="CA195:CA258" si="306">IF(OR((AC195=""),(AD195="")),"",IF(AD195=-99,-99,IF(AC195&gt;=4,IF(OR(AD195=1,AD195=2),1,0),0)))</f>
        <v/>
      </c>
      <c r="CB195" s="59" t="str">
        <f t="shared" ref="CB195:CB258" si="307">IF(BW195="","",IF(BW195&lt;25,5,IF(BW195&lt;30,2,0)))</f>
        <v/>
      </c>
      <c r="CC195" s="59" t="str">
        <f t="shared" ref="CC195:CC258" si="308">IF(BX195="","",IF(BX195&lt;200,0,IF(BX195&lt;700,6,IF(BX195&gt;=700,9,""))))</f>
        <v/>
      </c>
      <c r="CD195" s="59" t="str">
        <f t="shared" ref="CD195:CD258" si="309">IF(K195="","",IF(K195&lt;4,0,IF(K195&gt;=4,4,"")))</f>
        <v/>
      </c>
      <c r="CE195" s="59" t="str">
        <f t="shared" ref="CE195:CE258" si="310">IF(L195="","",IF(L195&lt;4,0,IF(L195&gt;=4,4,"")))</f>
        <v/>
      </c>
      <c r="CF195" s="59" t="str">
        <f t="shared" ref="CF195:CF258" si="311">IF(M195="","",IF(M195&lt;4,0,IF(M195&gt;=4,3,"")))</f>
        <v/>
      </c>
      <c r="CG195" s="59" t="str">
        <f t="shared" ref="CG195:CG258" si="312">IF(N195="","",IF(N195&lt;4,0,IF(N195&gt;=4,1,"")))</f>
        <v/>
      </c>
      <c r="CH195" s="59" t="str">
        <f t="shared" ref="CH195:CH258" si="313">IF(BY195="","",IF(BY195=0,0,IF(BY195&lt;3,1,IF(BY195&lt;5,4,IF(BY195=5,6,"")))))</f>
        <v/>
      </c>
      <c r="CI195" s="59" t="str">
        <f t="shared" ref="CI195:CI258" si="314">IF(O195="","",IF(O195=0,0,IF(O195=1,3,IF(O195&lt;=4,4,IF(O195&gt;4,5,"")))))</f>
        <v/>
      </c>
      <c r="CJ195" s="59" t="str">
        <f t="shared" ref="CJ195:CJ258" si="315">IF(P195="","",IF(P195=0,0,IF(P195=1,1,IF(P195&lt;7,3,IF(P195=7,4,"")))))</f>
        <v/>
      </c>
      <c r="CK195" s="59" t="str">
        <f t="shared" ref="CK195:CK258" si="316">IF(Q195="","",IF(Q195&lt;4,3,IF(Q195&lt;7,2,IF(Q195=7,0,""))))</f>
        <v/>
      </c>
      <c r="CL195" s="59" t="str">
        <f t="shared" ref="CL195:CL258" si="317">IF(R195="","",IF(R195&lt;1,0,IF(R195&lt;=2,1,IF(R195&gt;2,2,""))))</f>
        <v/>
      </c>
      <c r="CM195" s="59" t="str">
        <f t="shared" ref="CM195:CM258" si="318">IF(S195="","",IF(S195=0,0,IF(S195=1,1,IF(S195&gt;1,2,""))))</f>
        <v/>
      </c>
      <c r="CN195" s="59" t="str">
        <f t="shared" ref="CN195:CN258" si="319">IF(T195="","",IF(T195=0,0,IF(T195&lt;=4,1,IF(T195&gt;4,2,""))))</f>
        <v/>
      </c>
      <c r="CO195" s="59" t="str">
        <f t="shared" ref="CO195:CO258" si="320">IF(U195="","",IF(U195&lt;4,0,IF(U195&lt;=6,1,IF(U195=7,2,""))))</f>
        <v/>
      </c>
      <c r="CP195" s="59" t="str">
        <f t="shared" ref="CP195:CP258" si="321">IF(V195="","",IF(V195&lt;4,2,IF(V195=4,1,IF(V195=5,0,""))))</f>
        <v/>
      </c>
      <c r="CQ195" s="59" t="str">
        <f t="shared" ref="CQ195:CQ258" si="322">IF(W195="","",IF(W195=1,2,IF(W195=2,1,IF(W195&gt;2,0,""))))</f>
        <v/>
      </c>
      <c r="CR195" s="59" t="str">
        <f t="shared" ref="CR195:CR258" si="323">IF(X195="","",IF(X195=0,0,IF(X195=1,1,IF(X195=2,2,IF(X195=3,2,IF(X195=-9,-9,IF(X195=-99,-99,"")))))))</f>
        <v/>
      </c>
      <c r="CS195" s="59" t="str">
        <f t="shared" ref="CS195:CS258" si="324">IF(Z195="","",IF(Z195=0,1,IF(Z195=1,0,"")))</f>
        <v/>
      </c>
      <c r="CT195" s="59" t="str">
        <f t="shared" ref="CT195:CT258" si="325">IF(CA195="","",IF(CA195=-99,-99,IF(CA195=1,3,0)))</f>
        <v/>
      </c>
      <c r="CU195" s="59" t="str">
        <f t="shared" ref="CU195:CU258" si="326">IF(BZ195="","",IF(BZ195=-99,-99,IF(BZ195=0,3,0)))</f>
        <v/>
      </c>
      <c r="CV195" s="59" t="str">
        <f t="shared" ref="CV195:CV258" si="327">IF(AO195="","",IF(AND(AO195&gt;=7,AO195&lt;=8),2,0))</f>
        <v/>
      </c>
      <c r="CW195" s="59" t="str">
        <f t="shared" ref="CW195:CW258" si="328">IF(AP195="","",IF(AP195=1,0,IF(AP195&gt;1,1,"")))</f>
        <v/>
      </c>
      <c r="CX195" s="59" t="str">
        <f t="shared" ref="CX195:CX258" si="329">IF(AQ195="","",IF(AQ195=0,1,IF(AQ195&gt;0,0,"")))</f>
        <v/>
      </c>
      <c r="CY195" s="59" t="str">
        <f t="shared" ref="CY195:CY258" si="330">IF(BA195="","",IF(BA195=0,0,IF(OR(BA195=1,BA195=2,BA195=3),3,IF(BA195=-99,-99,""))))</f>
        <v/>
      </c>
      <c r="CZ195" s="59" t="str">
        <f t="shared" ref="CZ195:CZ258" si="331">IF(BB195="","",IF(BB195=0,0,IF(OR(BB195=1,BB195=2,BB195=3),3,IF(BB195=-99,-99,""))))</f>
        <v/>
      </c>
      <c r="DA195" s="59" t="str">
        <f t="shared" ref="DA195:DA258" si="332">IF(BC195="","",IF(BC195=0,0,IF(OR(BC195=1,BC195=2,BC195=3),3,IF(BC195=-99,-99,""))))</f>
        <v/>
      </c>
      <c r="DB195" s="59" t="str">
        <f t="shared" ref="DB195:DB258" si="333">IF(BD195="","",IF(BD195=0,0,IF(OR(BD195=1,BD195=2,BD195=3),3,IF(BD195=-99,-99,""))))</f>
        <v/>
      </c>
      <c r="DC195" s="59" t="str">
        <f t="shared" ref="DC195:DC258" si="334">IF(BE195="","",IF(BE195=0,0,IF(OR(BE195=1,BE195=2,BE195=3),3,IF(BE195=-99,-99,""))))</f>
        <v/>
      </c>
      <c r="DD195" s="59" t="str">
        <f t="shared" ref="DD195:DD258" si="335">IF(BF195="","",IF(BF195=0,0,IF(OR(BF195=1,BF195=2,BF195=3),3,IF(BF195=-99,-99,""))))</f>
        <v/>
      </c>
      <c r="DE195" s="59" t="str">
        <f t="shared" ref="DE195:DE258" si="336">IF(BG195="","",IF(BG195=0,0,IF(OR(BG195=1,BG195=2,BG195=3),3,IF(BG195=-99,-99,""))))</f>
        <v/>
      </c>
      <c r="DF195" s="59" t="str">
        <f t="shared" ref="DF195:DF258" si="337">IF(BH195="","",IF(BH195=0,0,IF(OR(BH195=1,BH195=2,BH195=3),3,IF(BH195=-99,-99,""))))</f>
        <v/>
      </c>
      <c r="DG195" s="59" t="str">
        <f t="shared" ref="DG195:DG258" si="338">IF(BI195="","",IF(BI195=0,0,IF(OR(BI195=1,BI195=2,BI195=3),3,IF(BI195=-99,-99,""))))</f>
        <v/>
      </c>
      <c r="DH195" s="59" t="str">
        <f t="shared" ref="DH195:DH258" si="339">IF(BT195="","",IF(BS195=1,IF(BT195&lt;65,41,IF(BT195&lt;70,35,IF(BT195&lt;75,29,IF(BT195&lt;80,21,IF(BT195&lt;85,14,IF(BT195&lt;90,5,0)))))),IF(BS195=2,IF(BT195&lt;65,38,IF(BT195&lt;70,33,IF(BT195&lt;75,26,IF(BT195&lt;80,16,IF(BT195&lt;85,12,IF(BT195&lt;90,1,0)))))),"")))</f>
        <v/>
      </c>
      <c r="DI195" s="59" t="str">
        <f t="shared" ref="DI195:DI258" si="340">IF(BL195="","",IF(BL195=1,0,IF(BL195=2,3,IF(BL195&gt;2,6,""))))</f>
        <v/>
      </c>
      <c r="DJ195" s="59" t="str">
        <f t="shared" ref="DJ195:DJ258" si="341">IF(Y195="","",IF(Y195=0,3,IF(Y195=1,0,"")))</f>
        <v/>
      </c>
      <c r="DK195" s="59" t="str">
        <f t="shared" ref="DK195:DK258" si="342">IF(COUNTBLANK(CB195:CH195)=7,"",SUM(CB195:CH195))</f>
        <v/>
      </c>
      <c r="DL195" s="59" t="str">
        <f t="shared" ref="DL195:DL258" si="343">IF(COUNTBLANK(CI195:CR195)=10,"",SUM(CI195:CQ195,IF(CR195&gt;0,CR195,0)))</f>
        <v/>
      </c>
      <c r="DM195" s="59" t="str">
        <f t="shared" ref="DM195:DM258" si="344">IF(COUNTBLANK(CS195:CX195)=6,"",SUM(CS195,IF(CT195=-99,0,CT195),IF(CU195=-99,0,CU195),CV195:CX195))</f>
        <v/>
      </c>
      <c r="DN195" s="59" t="str">
        <f t="shared" ref="DN195:DN258" si="345">IF(COUNTBLANK(CY195:DG195)=9,"",SUM(IF(OR(CY195="",CY195=-99),0,CY195),IF(OR(CZ195="",CZ195=-99),0,CZ195),IF(OR(DA195="",DA195=-99),0,DA195),IF(OR(DB195="",DB195=-99),0,DB195),IF(OR(DC195="",DC195=-99),0,DC195),IF(OR(DD195="",DD195=-99),0,DD195),IF(OR(DE195="",DE195=-99),0,DE195),IF(OR(DF195="",DF195=-99),0,DF195),IF(OR(DG195="",DG195=-99),0,DG195)))</f>
        <v/>
      </c>
      <c r="DO195" s="59" t="str">
        <f t="shared" ref="DO195:DO258" si="346">IF(COUNTBLANK(DH195:DJ195)=3,"",SUM(DH195:DJ195))</f>
        <v/>
      </c>
      <c r="DP195" s="59" t="str">
        <f t="shared" ref="DP195:DP258" si="347">IF(COUNTBLANK(DK195:DN195)=4,"",SUM(DK195:DN195))</f>
        <v/>
      </c>
      <c r="DQ195" s="59" t="str">
        <f t="shared" ref="DQ195:DQ258" si="348">IF(COUNTBLANK(CB195:CH195)=7,"",SUM(IF(CB195="",0,5),IF(CC195="",0,9),IF(CD195="",0,4),IF(CE195="",0,4),IF(CF195="",0,3),IF(CG195="",0,1),IF(CH195="",0,6)))</f>
        <v/>
      </c>
      <c r="DR195" s="59" t="str">
        <f t="shared" ref="DR195:DR258" si="349">IF(COUNTBLANK(CI195:CR195)=10,"",SUM(IF(CI195="",0,5),IF(CJ195="",0,4),IF(CK195="",0,3),IF(CL195="",0,2),IF(CM195="",0,2),IF(CN195="",0,2),IF(CO195="",0,2),IF(CP195="",0,2),IF(CQ195="",0,2),IF(OR(CR195="",CR195=-99,CR195=-9),0,2)))</f>
        <v/>
      </c>
      <c r="DS195" s="59" t="str">
        <f t="shared" ref="DS195:DS258" si="350">IF(COUNTBLANK(CS195:CX195)=6,"",SUM(IF(CS195="",0,1),IF(OR(CT195="",CT195=-99),0,3),IF(OR(CU195="",CU195=-99),0,3),IF(CV195="",0,2),IF(CW195="",0,1),IF(CX195="",0,1)))</f>
        <v/>
      </c>
      <c r="DT195" s="59" t="str">
        <f t="shared" ref="DT195:DT258" si="351">IF(COUNTBLANK(CY195:DG195)=9,"",SUM(IF(OR(CY195="",CY195=-99),0,3),IF(OR(CZ195="",CZ195=-99),0,3),IF(OR(DA195="",DA195=-99),0,3),IF(OR(DB195="",DB195=-99),0,3),IF(OR(DC195="",DC195=-99),0,3),IF(OR(DD195="",DD195=-99),0,3),IF(OR(DE195="",DE195=-99),0,3),IF(OR(DF195="",DF195=-99),0,3),IF(OR(DG195="",DG195=-99),0,3)))</f>
        <v/>
      </c>
      <c r="DU195" s="59" t="str">
        <f t="shared" ref="DU195:DU258" si="352">IF(COUNTBLANK(DH195:DJ195)=3,"",SUM(IF(DH195="",0,IF(BS195=1,41,IF(BS195=2,38,""))),IF(DI195="",0,6),IF(DJ195="",0,3)))</f>
        <v/>
      </c>
      <c r="DV195" s="59" t="str">
        <f t="shared" ref="DV195:DV258" si="353">IF(COUNTBLANK(DK195:DN195)=4,"",SUM(DQ195:DT195))</f>
        <v/>
      </c>
      <c r="DW195" s="59" t="str">
        <f t="shared" ref="DW195:DW258" si="354">IF(DQ195="","",((DK195/DQ195)*100))</f>
        <v/>
      </c>
      <c r="DX195" s="59" t="str">
        <f t="shared" ref="DX195:DX258" si="355">IF(DR195="","",((DL195/DR195)*100))</f>
        <v/>
      </c>
      <c r="DY195" s="59" t="str">
        <f t="shared" ref="DY195:DY258" si="356">IF(DS195="","",((DM195/DS195)*100))</f>
        <v/>
      </c>
      <c r="DZ195" s="59" t="str">
        <f t="shared" ref="DZ195:DZ258" si="357">IF(DT195="","",((DN195/DT195)*100))</f>
        <v/>
      </c>
      <c r="EA195" s="59" t="str">
        <f t="shared" ref="EA195:EA258" si="358">IF(DU195="","",((DO195/DU195)*100))</f>
        <v/>
      </c>
      <c r="EB195" s="59" t="str">
        <f t="shared" ref="EB195:EB258" si="359">IF(DV195="","",((DP195/DV195)*100))</f>
        <v/>
      </c>
      <c r="EC195" s="59" t="str">
        <f t="shared" ref="EC195:EC258" si="360">IF(COUNTBLANK(DQ195:DT195)=4,"",SQRT((DQ195^2)+(DR195^2)+(DS195^2)+(DT195^2)))</f>
        <v/>
      </c>
      <c r="ED195" s="59" t="str">
        <f t="shared" ref="ED195:ED258" si="361">IF(EC195="","",(SUM(((DK195/EC195)^2),((DL195/EC195)^2),((DM195/EC195)^2),((DN195/EC195)^2))*100))</f>
        <v/>
      </c>
      <c r="EE195" s="59" t="str">
        <f t="shared" ref="EE195:EE258" si="362">IF(CB195="","",(CB195/DQ195*100))</f>
        <v/>
      </c>
      <c r="EF195" s="59" t="str">
        <f t="shared" ref="EF195:EF258" si="363">IF(CC195="","",(CC195/DQ195*100))</f>
        <v/>
      </c>
      <c r="EG195" s="59" t="str">
        <f t="shared" ref="EG195:EG258" si="364">IF(CD195="","",(CD195/DQ195*100))</f>
        <v/>
      </c>
      <c r="EH195" s="59" t="str">
        <f t="shared" ref="EH195:EH258" si="365">IF(CE195="","",(CE195/DQ195*100))</f>
        <v/>
      </c>
      <c r="EI195" s="59" t="str">
        <f t="shared" ref="EI195:EI258" si="366">IF(CF195="","",(CF195/DQ195*100))</f>
        <v/>
      </c>
      <c r="EJ195" s="59" t="str">
        <f t="shared" ref="EJ195:EJ258" si="367">IF(CG195="","",(CG195/DQ195*100))</f>
        <v/>
      </c>
      <c r="EK195" s="59" t="str">
        <f t="shared" ref="EK195:EK258" si="368">IF(CH195="","",(CH195/DQ195*100))</f>
        <v/>
      </c>
      <c r="EL195" s="59" t="str">
        <f t="shared" ref="EL195:EL258" si="369">IF(CI195="","",(CI195/DR195*100))</f>
        <v/>
      </c>
      <c r="EM195" s="59" t="str">
        <f t="shared" ref="EM195:EM258" si="370">IF(CJ195="","",(CJ195/DR195*100))</f>
        <v/>
      </c>
      <c r="EN195" s="59" t="str">
        <f t="shared" ref="EN195:EN258" si="371">IF(CK195="","",(CK195/DR195*100))</f>
        <v/>
      </c>
      <c r="EO195" s="59" t="str">
        <f t="shared" ref="EO195:EO258" si="372">IF(CL195="","",(CL195/DR195*100))</f>
        <v/>
      </c>
      <c r="EP195" s="59" t="str">
        <f t="shared" ref="EP195:EP258" si="373">IF(CM195="","",(CM195/DR195*100))</f>
        <v/>
      </c>
      <c r="EQ195" s="59" t="str">
        <f t="shared" ref="EQ195:EQ258" si="374">IF(CN195="","",(CN195/DR195*100))</f>
        <v/>
      </c>
      <c r="ER195" s="59" t="str">
        <f t="shared" ref="ER195:ER258" si="375">IF(CO195="","",(CO195/DR195*100))</f>
        <v/>
      </c>
      <c r="ES195" s="59" t="str">
        <f t="shared" ref="ES195:ES258" si="376">IF(CP195="","",(CP195/DR195*100))</f>
        <v/>
      </c>
      <c r="ET195" s="59" t="str">
        <f t="shared" ref="ET195:ET258" si="377">IF(CQ195="","",(CQ195/DR195*100))</f>
        <v/>
      </c>
      <c r="EU195" s="59" t="str">
        <f t="shared" ref="EU195:EU258" si="378">IF(CR195="","",(CR195/DR195*100))</f>
        <v/>
      </c>
      <c r="EV195" s="59" t="str">
        <f t="shared" ref="EV195:EV258" si="379">IF(CS195="","",(CS195/DS195*100))</f>
        <v/>
      </c>
      <c r="EW195" s="59" t="str">
        <f t="shared" ref="EW195:EW258" si="380">IF(CT195="","",(CT195/DS195*100))</f>
        <v/>
      </c>
      <c r="EX195" s="59" t="str">
        <f t="shared" ref="EX195:EX258" si="381">IF(CU195="","",(CU195/DS195*100))</f>
        <v/>
      </c>
      <c r="EY195" s="59" t="str">
        <f t="shared" ref="EY195:EY258" si="382">IF(CV195="","",(CV195/DS195*100))</f>
        <v/>
      </c>
      <c r="EZ195" s="59" t="str">
        <f t="shared" ref="EZ195:EZ258" si="383">IF(CW195="","",(CW195/DS195*100))</f>
        <v/>
      </c>
      <c r="FA195" s="59" t="str">
        <f t="shared" ref="FA195:FA258" si="384">IF(CX195="","",(CX195/DS195*100))</f>
        <v/>
      </c>
      <c r="FB195" s="59" t="str">
        <f t="shared" ref="FB195:FB258" si="385">IF(CY195="","",(CY195/$DT195*100))</f>
        <v/>
      </c>
      <c r="FC195" s="59" t="str">
        <f t="shared" ref="FC195:FC258" si="386">IF(CZ195="","",(CZ195/$DT195*100))</f>
        <v/>
      </c>
      <c r="FD195" s="59" t="str">
        <f t="shared" ref="FD195:FD258" si="387">IF(DA195="","",(DA195/$DT195*100))</f>
        <v/>
      </c>
      <c r="FE195" s="59" t="str">
        <f t="shared" ref="FE195:FE258" si="388">IF(DB195="","",(DB195/$DT195*100))</f>
        <v/>
      </c>
      <c r="FF195" s="59" t="str">
        <f t="shared" ref="FF195:FF258" si="389">IF(DC195="","",(DC195/$DT195*100))</f>
        <v/>
      </c>
      <c r="FG195" s="59" t="str">
        <f t="shared" ref="FG195:FG258" si="390">IF(DD195="","",(DD195/$DT195*100))</f>
        <v/>
      </c>
      <c r="FH195" s="59" t="str">
        <f t="shared" ref="FH195:FH258" si="391">IF(DE195="","",(DE195/$DT195*100))</f>
        <v/>
      </c>
      <c r="FI195" s="59" t="str">
        <f t="shared" ref="FI195:FI258" si="392">IF(DF195="","",(DF195/$DT195*100))</f>
        <v/>
      </c>
      <c r="FJ195" s="59" t="str">
        <f t="shared" ref="FJ195:FJ258" si="393">IF(DG195="","",(DG195/$DT195*100))</f>
        <v/>
      </c>
      <c r="FK195" s="59" t="str">
        <f t="shared" ref="FK195:FK258" si="394">IF(DH195="","",(DH195/DU195*100))</f>
        <v/>
      </c>
      <c r="FL195" s="59" t="str">
        <f t="shared" ref="FL195:FL258" si="395">IF(DI195="","",(DI195/DU195*100))</f>
        <v/>
      </c>
      <c r="FM195" s="59" t="str">
        <f t="shared" ref="FM195:FM258" si="396">IF(DJ195="","",(DJ195/DU195*100))</f>
        <v/>
      </c>
    </row>
    <row r="196" spans="72:169" x14ac:dyDescent="0.25">
      <c r="BT196" s="58" t="str">
        <f t="shared" si="299"/>
        <v/>
      </c>
      <c r="BU196" s="59" t="str">
        <f t="shared" si="300"/>
        <v/>
      </c>
      <c r="BV196" s="59" t="str">
        <f t="shared" si="301"/>
        <v/>
      </c>
      <c r="BW196" s="59" t="str">
        <f t="shared" si="302"/>
        <v/>
      </c>
      <c r="BX196" s="59" t="str">
        <f t="shared" si="303"/>
        <v/>
      </c>
      <c r="BY196" s="59" t="str">
        <f t="shared" si="304"/>
        <v/>
      </c>
      <c r="BZ196" s="59" t="str">
        <f t="shared" si="305"/>
        <v/>
      </c>
      <c r="CA196" s="59" t="str">
        <f t="shared" si="306"/>
        <v/>
      </c>
      <c r="CB196" s="59" t="str">
        <f t="shared" si="307"/>
        <v/>
      </c>
      <c r="CC196" s="59" t="str">
        <f t="shared" si="308"/>
        <v/>
      </c>
      <c r="CD196" s="59" t="str">
        <f t="shared" si="309"/>
        <v/>
      </c>
      <c r="CE196" s="59" t="str">
        <f t="shared" si="310"/>
        <v/>
      </c>
      <c r="CF196" s="59" t="str">
        <f t="shared" si="311"/>
        <v/>
      </c>
      <c r="CG196" s="59" t="str">
        <f t="shared" si="312"/>
        <v/>
      </c>
      <c r="CH196" s="59" t="str">
        <f t="shared" si="313"/>
        <v/>
      </c>
      <c r="CI196" s="59" t="str">
        <f t="shared" si="314"/>
        <v/>
      </c>
      <c r="CJ196" s="59" t="str">
        <f t="shared" si="315"/>
        <v/>
      </c>
      <c r="CK196" s="59" t="str">
        <f t="shared" si="316"/>
        <v/>
      </c>
      <c r="CL196" s="59" t="str">
        <f t="shared" si="317"/>
        <v/>
      </c>
      <c r="CM196" s="59" t="str">
        <f t="shared" si="318"/>
        <v/>
      </c>
      <c r="CN196" s="59" t="str">
        <f t="shared" si="319"/>
        <v/>
      </c>
      <c r="CO196" s="59" t="str">
        <f t="shared" si="320"/>
        <v/>
      </c>
      <c r="CP196" s="59" t="str">
        <f t="shared" si="321"/>
        <v/>
      </c>
      <c r="CQ196" s="59" t="str">
        <f t="shared" si="322"/>
        <v/>
      </c>
      <c r="CR196" s="59" t="str">
        <f t="shared" si="323"/>
        <v/>
      </c>
      <c r="CS196" s="59" t="str">
        <f t="shared" si="324"/>
        <v/>
      </c>
      <c r="CT196" s="59" t="str">
        <f t="shared" si="325"/>
        <v/>
      </c>
      <c r="CU196" s="59" t="str">
        <f t="shared" si="326"/>
        <v/>
      </c>
      <c r="CV196" s="59" t="str">
        <f t="shared" si="327"/>
        <v/>
      </c>
      <c r="CW196" s="59" t="str">
        <f t="shared" si="328"/>
        <v/>
      </c>
      <c r="CX196" s="59" t="str">
        <f t="shared" si="329"/>
        <v/>
      </c>
      <c r="CY196" s="59" t="str">
        <f t="shared" si="330"/>
        <v/>
      </c>
      <c r="CZ196" s="59" t="str">
        <f t="shared" si="331"/>
        <v/>
      </c>
      <c r="DA196" s="59" t="str">
        <f t="shared" si="332"/>
        <v/>
      </c>
      <c r="DB196" s="59" t="str">
        <f t="shared" si="333"/>
        <v/>
      </c>
      <c r="DC196" s="59" t="str">
        <f t="shared" si="334"/>
        <v/>
      </c>
      <c r="DD196" s="59" t="str">
        <f t="shared" si="335"/>
        <v/>
      </c>
      <c r="DE196" s="59" t="str">
        <f t="shared" si="336"/>
        <v/>
      </c>
      <c r="DF196" s="59" t="str">
        <f t="shared" si="337"/>
        <v/>
      </c>
      <c r="DG196" s="59" t="str">
        <f t="shared" si="338"/>
        <v/>
      </c>
      <c r="DH196" s="59" t="str">
        <f t="shared" si="339"/>
        <v/>
      </c>
      <c r="DI196" s="59" t="str">
        <f t="shared" si="340"/>
        <v/>
      </c>
      <c r="DJ196" s="59" t="str">
        <f t="shared" si="341"/>
        <v/>
      </c>
      <c r="DK196" s="59" t="str">
        <f t="shared" si="342"/>
        <v/>
      </c>
      <c r="DL196" s="59" t="str">
        <f t="shared" si="343"/>
        <v/>
      </c>
      <c r="DM196" s="59" t="str">
        <f t="shared" si="344"/>
        <v/>
      </c>
      <c r="DN196" s="59" t="str">
        <f t="shared" si="345"/>
        <v/>
      </c>
      <c r="DO196" s="59" t="str">
        <f t="shared" si="346"/>
        <v/>
      </c>
      <c r="DP196" s="59" t="str">
        <f t="shared" si="347"/>
        <v/>
      </c>
      <c r="DQ196" s="59" t="str">
        <f t="shared" si="348"/>
        <v/>
      </c>
      <c r="DR196" s="59" t="str">
        <f t="shared" si="349"/>
        <v/>
      </c>
      <c r="DS196" s="59" t="str">
        <f t="shared" si="350"/>
        <v/>
      </c>
      <c r="DT196" s="59" t="str">
        <f t="shared" si="351"/>
        <v/>
      </c>
      <c r="DU196" s="59" t="str">
        <f t="shared" si="352"/>
        <v/>
      </c>
      <c r="DV196" s="59" t="str">
        <f t="shared" si="353"/>
        <v/>
      </c>
      <c r="DW196" s="59" t="str">
        <f t="shared" si="354"/>
        <v/>
      </c>
      <c r="DX196" s="59" t="str">
        <f t="shared" si="355"/>
        <v/>
      </c>
      <c r="DY196" s="59" t="str">
        <f t="shared" si="356"/>
        <v/>
      </c>
      <c r="DZ196" s="59" t="str">
        <f t="shared" si="357"/>
        <v/>
      </c>
      <c r="EA196" s="59" t="str">
        <f t="shared" si="358"/>
        <v/>
      </c>
      <c r="EB196" s="59" t="str">
        <f t="shared" si="359"/>
        <v/>
      </c>
      <c r="EC196" s="59" t="str">
        <f t="shared" si="360"/>
        <v/>
      </c>
      <c r="ED196" s="59" t="str">
        <f t="shared" si="361"/>
        <v/>
      </c>
      <c r="EE196" s="59" t="str">
        <f t="shared" si="362"/>
        <v/>
      </c>
      <c r="EF196" s="59" t="str">
        <f t="shared" si="363"/>
        <v/>
      </c>
      <c r="EG196" s="59" t="str">
        <f t="shared" si="364"/>
        <v/>
      </c>
      <c r="EH196" s="59" t="str">
        <f t="shared" si="365"/>
        <v/>
      </c>
      <c r="EI196" s="59" t="str">
        <f t="shared" si="366"/>
        <v/>
      </c>
      <c r="EJ196" s="59" t="str">
        <f t="shared" si="367"/>
        <v/>
      </c>
      <c r="EK196" s="59" t="str">
        <f t="shared" si="368"/>
        <v/>
      </c>
      <c r="EL196" s="59" t="str">
        <f t="shared" si="369"/>
        <v/>
      </c>
      <c r="EM196" s="59" t="str">
        <f t="shared" si="370"/>
        <v/>
      </c>
      <c r="EN196" s="59" t="str">
        <f t="shared" si="371"/>
        <v/>
      </c>
      <c r="EO196" s="59" t="str">
        <f t="shared" si="372"/>
        <v/>
      </c>
      <c r="EP196" s="59" t="str">
        <f t="shared" si="373"/>
        <v/>
      </c>
      <c r="EQ196" s="59" t="str">
        <f t="shared" si="374"/>
        <v/>
      </c>
      <c r="ER196" s="59" t="str">
        <f t="shared" si="375"/>
        <v/>
      </c>
      <c r="ES196" s="59" t="str">
        <f t="shared" si="376"/>
        <v/>
      </c>
      <c r="ET196" s="59" t="str">
        <f t="shared" si="377"/>
        <v/>
      </c>
      <c r="EU196" s="59" t="str">
        <f t="shared" si="378"/>
        <v/>
      </c>
      <c r="EV196" s="59" t="str">
        <f t="shared" si="379"/>
        <v/>
      </c>
      <c r="EW196" s="59" t="str">
        <f t="shared" si="380"/>
        <v/>
      </c>
      <c r="EX196" s="59" t="str">
        <f t="shared" si="381"/>
        <v/>
      </c>
      <c r="EY196" s="59" t="str">
        <f t="shared" si="382"/>
        <v/>
      </c>
      <c r="EZ196" s="59" t="str">
        <f t="shared" si="383"/>
        <v/>
      </c>
      <c r="FA196" s="59" t="str">
        <f t="shared" si="384"/>
        <v/>
      </c>
      <c r="FB196" s="59" t="str">
        <f t="shared" si="385"/>
        <v/>
      </c>
      <c r="FC196" s="59" t="str">
        <f t="shared" si="386"/>
        <v/>
      </c>
      <c r="FD196" s="59" t="str">
        <f t="shared" si="387"/>
        <v/>
      </c>
      <c r="FE196" s="59" t="str">
        <f t="shared" si="388"/>
        <v/>
      </c>
      <c r="FF196" s="59" t="str">
        <f t="shared" si="389"/>
        <v/>
      </c>
      <c r="FG196" s="59" t="str">
        <f t="shared" si="390"/>
        <v/>
      </c>
      <c r="FH196" s="59" t="str">
        <f t="shared" si="391"/>
        <v/>
      </c>
      <c r="FI196" s="59" t="str">
        <f t="shared" si="392"/>
        <v/>
      </c>
      <c r="FJ196" s="59" t="str">
        <f t="shared" si="393"/>
        <v/>
      </c>
      <c r="FK196" s="59" t="str">
        <f t="shared" si="394"/>
        <v/>
      </c>
      <c r="FL196" s="59" t="str">
        <f t="shared" si="395"/>
        <v/>
      </c>
      <c r="FM196" s="59" t="str">
        <f t="shared" si="396"/>
        <v/>
      </c>
    </row>
    <row r="197" spans="72:169" x14ac:dyDescent="0.25">
      <c r="BT197" s="58" t="str">
        <f t="shared" si="299"/>
        <v/>
      </c>
      <c r="BU197" s="59" t="str">
        <f t="shared" si="300"/>
        <v/>
      </c>
      <c r="BV197" s="59" t="str">
        <f t="shared" si="301"/>
        <v/>
      </c>
      <c r="BW197" s="59" t="str">
        <f t="shared" si="302"/>
        <v/>
      </c>
      <c r="BX197" s="59" t="str">
        <f t="shared" si="303"/>
        <v/>
      </c>
      <c r="BY197" s="59" t="str">
        <f t="shared" si="304"/>
        <v/>
      </c>
      <c r="BZ197" s="59" t="str">
        <f t="shared" si="305"/>
        <v/>
      </c>
      <c r="CA197" s="59" t="str">
        <f t="shared" si="306"/>
        <v/>
      </c>
      <c r="CB197" s="59" t="str">
        <f t="shared" si="307"/>
        <v/>
      </c>
      <c r="CC197" s="59" t="str">
        <f t="shared" si="308"/>
        <v/>
      </c>
      <c r="CD197" s="59" t="str">
        <f t="shared" si="309"/>
        <v/>
      </c>
      <c r="CE197" s="59" t="str">
        <f t="shared" si="310"/>
        <v/>
      </c>
      <c r="CF197" s="59" t="str">
        <f t="shared" si="311"/>
        <v/>
      </c>
      <c r="CG197" s="59" t="str">
        <f t="shared" si="312"/>
        <v/>
      </c>
      <c r="CH197" s="59" t="str">
        <f t="shared" si="313"/>
        <v/>
      </c>
      <c r="CI197" s="59" t="str">
        <f t="shared" si="314"/>
        <v/>
      </c>
      <c r="CJ197" s="59" t="str">
        <f t="shared" si="315"/>
        <v/>
      </c>
      <c r="CK197" s="59" t="str">
        <f t="shared" si="316"/>
        <v/>
      </c>
      <c r="CL197" s="59" t="str">
        <f t="shared" si="317"/>
        <v/>
      </c>
      <c r="CM197" s="59" t="str">
        <f t="shared" si="318"/>
        <v/>
      </c>
      <c r="CN197" s="59" t="str">
        <f t="shared" si="319"/>
        <v/>
      </c>
      <c r="CO197" s="59" t="str">
        <f t="shared" si="320"/>
        <v/>
      </c>
      <c r="CP197" s="59" t="str">
        <f t="shared" si="321"/>
        <v/>
      </c>
      <c r="CQ197" s="59" t="str">
        <f t="shared" si="322"/>
        <v/>
      </c>
      <c r="CR197" s="59" t="str">
        <f t="shared" si="323"/>
        <v/>
      </c>
      <c r="CS197" s="59" t="str">
        <f t="shared" si="324"/>
        <v/>
      </c>
      <c r="CT197" s="59" t="str">
        <f t="shared" si="325"/>
        <v/>
      </c>
      <c r="CU197" s="59" t="str">
        <f t="shared" si="326"/>
        <v/>
      </c>
      <c r="CV197" s="59" t="str">
        <f t="shared" si="327"/>
        <v/>
      </c>
      <c r="CW197" s="59" t="str">
        <f t="shared" si="328"/>
        <v/>
      </c>
      <c r="CX197" s="59" t="str">
        <f t="shared" si="329"/>
        <v/>
      </c>
      <c r="CY197" s="59" t="str">
        <f t="shared" si="330"/>
        <v/>
      </c>
      <c r="CZ197" s="59" t="str">
        <f t="shared" si="331"/>
        <v/>
      </c>
      <c r="DA197" s="59" t="str">
        <f t="shared" si="332"/>
        <v/>
      </c>
      <c r="DB197" s="59" t="str">
        <f t="shared" si="333"/>
        <v/>
      </c>
      <c r="DC197" s="59" t="str">
        <f t="shared" si="334"/>
        <v/>
      </c>
      <c r="DD197" s="59" t="str">
        <f t="shared" si="335"/>
        <v/>
      </c>
      <c r="DE197" s="59" t="str">
        <f t="shared" si="336"/>
        <v/>
      </c>
      <c r="DF197" s="59" t="str">
        <f t="shared" si="337"/>
        <v/>
      </c>
      <c r="DG197" s="59" t="str">
        <f t="shared" si="338"/>
        <v/>
      </c>
      <c r="DH197" s="59" t="str">
        <f t="shared" si="339"/>
        <v/>
      </c>
      <c r="DI197" s="59" t="str">
        <f t="shared" si="340"/>
        <v/>
      </c>
      <c r="DJ197" s="59" t="str">
        <f t="shared" si="341"/>
        <v/>
      </c>
      <c r="DK197" s="59" t="str">
        <f t="shared" si="342"/>
        <v/>
      </c>
      <c r="DL197" s="59" t="str">
        <f t="shared" si="343"/>
        <v/>
      </c>
      <c r="DM197" s="59" t="str">
        <f t="shared" si="344"/>
        <v/>
      </c>
      <c r="DN197" s="59" t="str">
        <f t="shared" si="345"/>
        <v/>
      </c>
      <c r="DO197" s="59" t="str">
        <f t="shared" si="346"/>
        <v/>
      </c>
      <c r="DP197" s="59" t="str">
        <f t="shared" si="347"/>
        <v/>
      </c>
      <c r="DQ197" s="59" t="str">
        <f t="shared" si="348"/>
        <v/>
      </c>
      <c r="DR197" s="59" t="str">
        <f t="shared" si="349"/>
        <v/>
      </c>
      <c r="DS197" s="59" t="str">
        <f t="shared" si="350"/>
        <v/>
      </c>
      <c r="DT197" s="59" t="str">
        <f t="shared" si="351"/>
        <v/>
      </c>
      <c r="DU197" s="59" t="str">
        <f t="shared" si="352"/>
        <v/>
      </c>
      <c r="DV197" s="59" t="str">
        <f t="shared" si="353"/>
        <v/>
      </c>
      <c r="DW197" s="59" t="str">
        <f t="shared" si="354"/>
        <v/>
      </c>
      <c r="DX197" s="59" t="str">
        <f t="shared" si="355"/>
        <v/>
      </c>
      <c r="DY197" s="59" t="str">
        <f t="shared" si="356"/>
        <v/>
      </c>
      <c r="DZ197" s="59" t="str">
        <f t="shared" si="357"/>
        <v/>
      </c>
      <c r="EA197" s="59" t="str">
        <f t="shared" si="358"/>
        <v/>
      </c>
      <c r="EB197" s="59" t="str">
        <f t="shared" si="359"/>
        <v/>
      </c>
      <c r="EC197" s="59" t="str">
        <f t="shared" si="360"/>
        <v/>
      </c>
      <c r="ED197" s="59" t="str">
        <f t="shared" si="361"/>
        <v/>
      </c>
      <c r="EE197" s="59" t="str">
        <f t="shared" si="362"/>
        <v/>
      </c>
      <c r="EF197" s="59" t="str">
        <f t="shared" si="363"/>
        <v/>
      </c>
      <c r="EG197" s="59" t="str">
        <f t="shared" si="364"/>
        <v/>
      </c>
      <c r="EH197" s="59" t="str">
        <f t="shared" si="365"/>
        <v/>
      </c>
      <c r="EI197" s="59" t="str">
        <f t="shared" si="366"/>
        <v/>
      </c>
      <c r="EJ197" s="59" t="str">
        <f t="shared" si="367"/>
        <v/>
      </c>
      <c r="EK197" s="59" t="str">
        <f t="shared" si="368"/>
        <v/>
      </c>
      <c r="EL197" s="59" t="str">
        <f t="shared" si="369"/>
        <v/>
      </c>
      <c r="EM197" s="59" t="str">
        <f t="shared" si="370"/>
        <v/>
      </c>
      <c r="EN197" s="59" t="str">
        <f t="shared" si="371"/>
        <v/>
      </c>
      <c r="EO197" s="59" t="str">
        <f t="shared" si="372"/>
        <v/>
      </c>
      <c r="EP197" s="59" t="str">
        <f t="shared" si="373"/>
        <v/>
      </c>
      <c r="EQ197" s="59" t="str">
        <f t="shared" si="374"/>
        <v/>
      </c>
      <c r="ER197" s="59" t="str">
        <f t="shared" si="375"/>
        <v/>
      </c>
      <c r="ES197" s="59" t="str">
        <f t="shared" si="376"/>
        <v/>
      </c>
      <c r="ET197" s="59" t="str">
        <f t="shared" si="377"/>
        <v/>
      </c>
      <c r="EU197" s="59" t="str">
        <f t="shared" si="378"/>
        <v/>
      </c>
      <c r="EV197" s="59" t="str">
        <f t="shared" si="379"/>
        <v/>
      </c>
      <c r="EW197" s="59" t="str">
        <f t="shared" si="380"/>
        <v/>
      </c>
      <c r="EX197" s="59" t="str">
        <f t="shared" si="381"/>
        <v/>
      </c>
      <c r="EY197" s="59" t="str">
        <f t="shared" si="382"/>
        <v/>
      </c>
      <c r="EZ197" s="59" t="str">
        <f t="shared" si="383"/>
        <v/>
      </c>
      <c r="FA197" s="59" t="str">
        <f t="shared" si="384"/>
        <v/>
      </c>
      <c r="FB197" s="59" t="str">
        <f t="shared" si="385"/>
        <v/>
      </c>
      <c r="FC197" s="59" t="str">
        <f t="shared" si="386"/>
        <v/>
      </c>
      <c r="FD197" s="59" t="str">
        <f t="shared" si="387"/>
        <v/>
      </c>
      <c r="FE197" s="59" t="str">
        <f t="shared" si="388"/>
        <v/>
      </c>
      <c r="FF197" s="59" t="str">
        <f t="shared" si="389"/>
        <v/>
      </c>
      <c r="FG197" s="59" t="str">
        <f t="shared" si="390"/>
        <v/>
      </c>
      <c r="FH197" s="59" t="str">
        <f t="shared" si="391"/>
        <v/>
      </c>
      <c r="FI197" s="59" t="str">
        <f t="shared" si="392"/>
        <v/>
      </c>
      <c r="FJ197" s="59" t="str">
        <f t="shared" si="393"/>
        <v/>
      </c>
      <c r="FK197" s="59" t="str">
        <f t="shared" si="394"/>
        <v/>
      </c>
      <c r="FL197" s="59" t="str">
        <f t="shared" si="395"/>
        <v/>
      </c>
      <c r="FM197" s="59" t="str">
        <f t="shared" si="396"/>
        <v/>
      </c>
    </row>
    <row r="198" spans="72:169" x14ac:dyDescent="0.25">
      <c r="BT198" s="58" t="str">
        <f t="shared" si="299"/>
        <v/>
      </c>
      <c r="BU198" s="59" t="str">
        <f t="shared" si="300"/>
        <v/>
      </c>
      <c r="BV198" s="59" t="str">
        <f t="shared" si="301"/>
        <v/>
      </c>
      <c r="BW198" s="59" t="str">
        <f t="shared" si="302"/>
        <v/>
      </c>
      <c r="BX198" s="59" t="str">
        <f t="shared" si="303"/>
        <v/>
      </c>
      <c r="BY198" s="59" t="str">
        <f t="shared" si="304"/>
        <v/>
      </c>
      <c r="BZ198" s="59" t="str">
        <f t="shared" si="305"/>
        <v/>
      </c>
      <c r="CA198" s="59" t="str">
        <f t="shared" si="306"/>
        <v/>
      </c>
      <c r="CB198" s="59" t="str">
        <f t="shared" si="307"/>
        <v/>
      </c>
      <c r="CC198" s="59" t="str">
        <f t="shared" si="308"/>
        <v/>
      </c>
      <c r="CD198" s="59" t="str">
        <f t="shared" si="309"/>
        <v/>
      </c>
      <c r="CE198" s="59" t="str">
        <f t="shared" si="310"/>
        <v/>
      </c>
      <c r="CF198" s="59" t="str">
        <f t="shared" si="311"/>
        <v/>
      </c>
      <c r="CG198" s="59" t="str">
        <f t="shared" si="312"/>
        <v/>
      </c>
      <c r="CH198" s="59" t="str">
        <f t="shared" si="313"/>
        <v/>
      </c>
      <c r="CI198" s="59" t="str">
        <f t="shared" si="314"/>
        <v/>
      </c>
      <c r="CJ198" s="59" t="str">
        <f t="shared" si="315"/>
        <v/>
      </c>
      <c r="CK198" s="59" t="str">
        <f t="shared" si="316"/>
        <v/>
      </c>
      <c r="CL198" s="59" t="str">
        <f t="shared" si="317"/>
        <v/>
      </c>
      <c r="CM198" s="59" t="str">
        <f t="shared" si="318"/>
        <v/>
      </c>
      <c r="CN198" s="59" t="str">
        <f t="shared" si="319"/>
        <v/>
      </c>
      <c r="CO198" s="59" t="str">
        <f t="shared" si="320"/>
        <v/>
      </c>
      <c r="CP198" s="59" t="str">
        <f t="shared" si="321"/>
        <v/>
      </c>
      <c r="CQ198" s="59" t="str">
        <f t="shared" si="322"/>
        <v/>
      </c>
      <c r="CR198" s="59" t="str">
        <f t="shared" si="323"/>
        <v/>
      </c>
      <c r="CS198" s="59" t="str">
        <f t="shared" si="324"/>
        <v/>
      </c>
      <c r="CT198" s="59" t="str">
        <f t="shared" si="325"/>
        <v/>
      </c>
      <c r="CU198" s="59" t="str">
        <f t="shared" si="326"/>
        <v/>
      </c>
      <c r="CV198" s="59" t="str">
        <f t="shared" si="327"/>
        <v/>
      </c>
      <c r="CW198" s="59" t="str">
        <f t="shared" si="328"/>
        <v/>
      </c>
      <c r="CX198" s="59" t="str">
        <f t="shared" si="329"/>
        <v/>
      </c>
      <c r="CY198" s="59" t="str">
        <f t="shared" si="330"/>
        <v/>
      </c>
      <c r="CZ198" s="59" t="str">
        <f t="shared" si="331"/>
        <v/>
      </c>
      <c r="DA198" s="59" t="str">
        <f t="shared" si="332"/>
        <v/>
      </c>
      <c r="DB198" s="59" t="str">
        <f t="shared" si="333"/>
        <v/>
      </c>
      <c r="DC198" s="59" t="str">
        <f t="shared" si="334"/>
        <v/>
      </c>
      <c r="DD198" s="59" t="str">
        <f t="shared" si="335"/>
        <v/>
      </c>
      <c r="DE198" s="59" t="str">
        <f t="shared" si="336"/>
        <v/>
      </c>
      <c r="DF198" s="59" t="str">
        <f t="shared" si="337"/>
        <v/>
      </c>
      <c r="DG198" s="59" t="str">
        <f t="shared" si="338"/>
        <v/>
      </c>
      <c r="DH198" s="59" t="str">
        <f t="shared" si="339"/>
        <v/>
      </c>
      <c r="DI198" s="59" t="str">
        <f t="shared" si="340"/>
        <v/>
      </c>
      <c r="DJ198" s="59" t="str">
        <f t="shared" si="341"/>
        <v/>
      </c>
      <c r="DK198" s="59" t="str">
        <f t="shared" si="342"/>
        <v/>
      </c>
      <c r="DL198" s="59" t="str">
        <f t="shared" si="343"/>
        <v/>
      </c>
      <c r="DM198" s="59" t="str">
        <f t="shared" si="344"/>
        <v/>
      </c>
      <c r="DN198" s="59" t="str">
        <f t="shared" si="345"/>
        <v/>
      </c>
      <c r="DO198" s="59" t="str">
        <f t="shared" si="346"/>
        <v/>
      </c>
      <c r="DP198" s="59" t="str">
        <f t="shared" si="347"/>
        <v/>
      </c>
      <c r="DQ198" s="59" t="str">
        <f t="shared" si="348"/>
        <v/>
      </c>
      <c r="DR198" s="59" t="str">
        <f t="shared" si="349"/>
        <v/>
      </c>
      <c r="DS198" s="59" t="str">
        <f t="shared" si="350"/>
        <v/>
      </c>
      <c r="DT198" s="59" t="str">
        <f t="shared" si="351"/>
        <v/>
      </c>
      <c r="DU198" s="59" t="str">
        <f t="shared" si="352"/>
        <v/>
      </c>
      <c r="DV198" s="59" t="str">
        <f t="shared" si="353"/>
        <v/>
      </c>
      <c r="DW198" s="59" t="str">
        <f t="shared" si="354"/>
        <v/>
      </c>
      <c r="DX198" s="59" t="str">
        <f t="shared" si="355"/>
        <v/>
      </c>
      <c r="DY198" s="59" t="str">
        <f t="shared" si="356"/>
        <v/>
      </c>
      <c r="DZ198" s="59" t="str">
        <f t="shared" si="357"/>
        <v/>
      </c>
      <c r="EA198" s="59" t="str">
        <f t="shared" si="358"/>
        <v/>
      </c>
      <c r="EB198" s="59" t="str">
        <f t="shared" si="359"/>
        <v/>
      </c>
      <c r="EC198" s="59" t="str">
        <f t="shared" si="360"/>
        <v/>
      </c>
      <c r="ED198" s="59" t="str">
        <f t="shared" si="361"/>
        <v/>
      </c>
      <c r="EE198" s="59" t="str">
        <f t="shared" si="362"/>
        <v/>
      </c>
      <c r="EF198" s="59" t="str">
        <f t="shared" si="363"/>
        <v/>
      </c>
      <c r="EG198" s="59" t="str">
        <f t="shared" si="364"/>
        <v/>
      </c>
      <c r="EH198" s="59" t="str">
        <f t="shared" si="365"/>
        <v/>
      </c>
      <c r="EI198" s="59" t="str">
        <f t="shared" si="366"/>
        <v/>
      </c>
      <c r="EJ198" s="59" t="str">
        <f t="shared" si="367"/>
        <v/>
      </c>
      <c r="EK198" s="59" t="str">
        <f t="shared" si="368"/>
        <v/>
      </c>
      <c r="EL198" s="59" t="str">
        <f t="shared" si="369"/>
        <v/>
      </c>
      <c r="EM198" s="59" t="str">
        <f t="shared" si="370"/>
        <v/>
      </c>
      <c r="EN198" s="59" t="str">
        <f t="shared" si="371"/>
        <v/>
      </c>
      <c r="EO198" s="59" t="str">
        <f t="shared" si="372"/>
        <v/>
      </c>
      <c r="EP198" s="59" t="str">
        <f t="shared" si="373"/>
        <v/>
      </c>
      <c r="EQ198" s="59" t="str">
        <f t="shared" si="374"/>
        <v/>
      </c>
      <c r="ER198" s="59" t="str">
        <f t="shared" si="375"/>
        <v/>
      </c>
      <c r="ES198" s="59" t="str">
        <f t="shared" si="376"/>
        <v/>
      </c>
      <c r="ET198" s="59" t="str">
        <f t="shared" si="377"/>
        <v/>
      </c>
      <c r="EU198" s="59" t="str">
        <f t="shared" si="378"/>
        <v/>
      </c>
      <c r="EV198" s="59" t="str">
        <f t="shared" si="379"/>
        <v/>
      </c>
      <c r="EW198" s="59" t="str">
        <f t="shared" si="380"/>
        <v/>
      </c>
      <c r="EX198" s="59" t="str">
        <f t="shared" si="381"/>
        <v/>
      </c>
      <c r="EY198" s="59" t="str">
        <f t="shared" si="382"/>
        <v/>
      </c>
      <c r="EZ198" s="59" t="str">
        <f t="shared" si="383"/>
        <v/>
      </c>
      <c r="FA198" s="59" t="str">
        <f t="shared" si="384"/>
        <v/>
      </c>
      <c r="FB198" s="59" t="str">
        <f t="shared" si="385"/>
        <v/>
      </c>
      <c r="FC198" s="59" t="str">
        <f t="shared" si="386"/>
        <v/>
      </c>
      <c r="FD198" s="59" t="str">
        <f t="shared" si="387"/>
        <v/>
      </c>
      <c r="FE198" s="59" t="str">
        <f t="shared" si="388"/>
        <v/>
      </c>
      <c r="FF198" s="59" t="str">
        <f t="shared" si="389"/>
        <v/>
      </c>
      <c r="FG198" s="59" t="str">
        <f t="shared" si="390"/>
        <v/>
      </c>
      <c r="FH198" s="59" t="str">
        <f t="shared" si="391"/>
        <v/>
      </c>
      <c r="FI198" s="59" t="str">
        <f t="shared" si="392"/>
        <v/>
      </c>
      <c r="FJ198" s="59" t="str">
        <f t="shared" si="393"/>
        <v/>
      </c>
      <c r="FK198" s="59" t="str">
        <f t="shared" si="394"/>
        <v/>
      </c>
      <c r="FL198" s="59" t="str">
        <f t="shared" si="395"/>
        <v/>
      </c>
      <c r="FM198" s="59" t="str">
        <f t="shared" si="396"/>
        <v/>
      </c>
    </row>
    <row r="199" spans="72:169" x14ac:dyDescent="0.25">
      <c r="BT199" s="58" t="str">
        <f t="shared" si="299"/>
        <v/>
      </c>
      <c r="BU199" s="59" t="str">
        <f t="shared" si="300"/>
        <v/>
      </c>
      <c r="BV199" s="59" t="str">
        <f t="shared" si="301"/>
        <v/>
      </c>
      <c r="BW199" s="59" t="str">
        <f t="shared" si="302"/>
        <v/>
      </c>
      <c r="BX199" s="59" t="str">
        <f t="shared" si="303"/>
        <v/>
      </c>
      <c r="BY199" s="59" t="str">
        <f t="shared" si="304"/>
        <v/>
      </c>
      <c r="BZ199" s="59" t="str">
        <f t="shared" si="305"/>
        <v/>
      </c>
      <c r="CA199" s="59" t="str">
        <f t="shared" si="306"/>
        <v/>
      </c>
      <c r="CB199" s="59" t="str">
        <f t="shared" si="307"/>
        <v/>
      </c>
      <c r="CC199" s="59" t="str">
        <f t="shared" si="308"/>
        <v/>
      </c>
      <c r="CD199" s="59" t="str">
        <f t="shared" si="309"/>
        <v/>
      </c>
      <c r="CE199" s="59" t="str">
        <f t="shared" si="310"/>
        <v/>
      </c>
      <c r="CF199" s="59" t="str">
        <f t="shared" si="311"/>
        <v/>
      </c>
      <c r="CG199" s="59" t="str">
        <f t="shared" si="312"/>
        <v/>
      </c>
      <c r="CH199" s="59" t="str">
        <f t="shared" si="313"/>
        <v/>
      </c>
      <c r="CI199" s="59" t="str">
        <f t="shared" si="314"/>
        <v/>
      </c>
      <c r="CJ199" s="59" t="str">
        <f t="shared" si="315"/>
        <v/>
      </c>
      <c r="CK199" s="59" t="str">
        <f t="shared" si="316"/>
        <v/>
      </c>
      <c r="CL199" s="59" t="str">
        <f t="shared" si="317"/>
        <v/>
      </c>
      <c r="CM199" s="59" t="str">
        <f t="shared" si="318"/>
        <v/>
      </c>
      <c r="CN199" s="59" t="str">
        <f t="shared" si="319"/>
        <v/>
      </c>
      <c r="CO199" s="59" t="str">
        <f t="shared" si="320"/>
        <v/>
      </c>
      <c r="CP199" s="59" t="str">
        <f t="shared" si="321"/>
        <v/>
      </c>
      <c r="CQ199" s="59" t="str">
        <f t="shared" si="322"/>
        <v/>
      </c>
      <c r="CR199" s="59" t="str">
        <f t="shared" si="323"/>
        <v/>
      </c>
      <c r="CS199" s="59" t="str">
        <f t="shared" si="324"/>
        <v/>
      </c>
      <c r="CT199" s="59" t="str">
        <f t="shared" si="325"/>
        <v/>
      </c>
      <c r="CU199" s="59" t="str">
        <f t="shared" si="326"/>
        <v/>
      </c>
      <c r="CV199" s="59" t="str">
        <f t="shared" si="327"/>
        <v/>
      </c>
      <c r="CW199" s="59" t="str">
        <f t="shared" si="328"/>
        <v/>
      </c>
      <c r="CX199" s="59" t="str">
        <f t="shared" si="329"/>
        <v/>
      </c>
      <c r="CY199" s="59" t="str">
        <f t="shared" si="330"/>
        <v/>
      </c>
      <c r="CZ199" s="59" t="str">
        <f t="shared" si="331"/>
        <v/>
      </c>
      <c r="DA199" s="59" t="str">
        <f t="shared" si="332"/>
        <v/>
      </c>
      <c r="DB199" s="59" t="str">
        <f t="shared" si="333"/>
        <v/>
      </c>
      <c r="DC199" s="59" t="str">
        <f t="shared" si="334"/>
        <v/>
      </c>
      <c r="DD199" s="59" t="str">
        <f t="shared" si="335"/>
        <v/>
      </c>
      <c r="DE199" s="59" t="str">
        <f t="shared" si="336"/>
        <v/>
      </c>
      <c r="DF199" s="59" t="str">
        <f t="shared" si="337"/>
        <v/>
      </c>
      <c r="DG199" s="59" t="str">
        <f t="shared" si="338"/>
        <v/>
      </c>
      <c r="DH199" s="59" t="str">
        <f t="shared" si="339"/>
        <v/>
      </c>
      <c r="DI199" s="59" t="str">
        <f t="shared" si="340"/>
        <v/>
      </c>
      <c r="DJ199" s="59" t="str">
        <f t="shared" si="341"/>
        <v/>
      </c>
      <c r="DK199" s="59" t="str">
        <f t="shared" si="342"/>
        <v/>
      </c>
      <c r="DL199" s="59" t="str">
        <f t="shared" si="343"/>
        <v/>
      </c>
      <c r="DM199" s="59" t="str">
        <f t="shared" si="344"/>
        <v/>
      </c>
      <c r="DN199" s="59" t="str">
        <f t="shared" si="345"/>
        <v/>
      </c>
      <c r="DO199" s="59" t="str">
        <f t="shared" si="346"/>
        <v/>
      </c>
      <c r="DP199" s="59" t="str">
        <f t="shared" si="347"/>
        <v/>
      </c>
      <c r="DQ199" s="59" t="str">
        <f t="shared" si="348"/>
        <v/>
      </c>
      <c r="DR199" s="59" t="str">
        <f t="shared" si="349"/>
        <v/>
      </c>
      <c r="DS199" s="59" t="str">
        <f t="shared" si="350"/>
        <v/>
      </c>
      <c r="DT199" s="59" t="str">
        <f t="shared" si="351"/>
        <v/>
      </c>
      <c r="DU199" s="59" t="str">
        <f t="shared" si="352"/>
        <v/>
      </c>
      <c r="DV199" s="59" t="str">
        <f t="shared" si="353"/>
        <v/>
      </c>
      <c r="DW199" s="59" t="str">
        <f t="shared" si="354"/>
        <v/>
      </c>
      <c r="DX199" s="59" t="str">
        <f t="shared" si="355"/>
        <v/>
      </c>
      <c r="DY199" s="59" t="str">
        <f t="shared" si="356"/>
        <v/>
      </c>
      <c r="DZ199" s="59" t="str">
        <f t="shared" si="357"/>
        <v/>
      </c>
      <c r="EA199" s="59" t="str">
        <f t="shared" si="358"/>
        <v/>
      </c>
      <c r="EB199" s="59" t="str">
        <f t="shared" si="359"/>
        <v/>
      </c>
      <c r="EC199" s="59" t="str">
        <f t="shared" si="360"/>
        <v/>
      </c>
      <c r="ED199" s="59" t="str">
        <f t="shared" si="361"/>
        <v/>
      </c>
      <c r="EE199" s="59" t="str">
        <f t="shared" si="362"/>
        <v/>
      </c>
      <c r="EF199" s="59" t="str">
        <f t="shared" si="363"/>
        <v/>
      </c>
      <c r="EG199" s="59" t="str">
        <f t="shared" si="364"/>
        <v/>
      </c>
      <c r="EH199" s="59" t="str">
        <f t="shared" si="365"/>
        <v/>
      </c>
      <c r="EI199" s="59" t="str">
        <f t="shared" si="366"/>
        <v/>
      </c>
      <c r="EJ199" s="59" t="str">
        <f t="shared" si="367"/>
        <v/>
      </c>
      <c r="EK199" s="59" t="str">
        <f t="shared" si="368"/>
        <v/>
      </c>
      <c r="EL199" s="59" t="str">
        <f t="shared" si="369"/>
        <v/>
      </c>
      <c r="EM199" s="59" t="str">
        <f t="shared" si="370"/>
        <v/>
      </c>
      <c r="EN199" s="59" t="str">
        <f t="shared" si="371"/>
        <v/>
      </c>
      <c r="EO199" s="59" t="str">
        <f t="shared" si="372"/>
        <v/>
      </c>
      <c r="EP199" s="59" t="str">
        <f t="shared" si="373"/>
        <v/>
      </c>
      <c r="EQ199" s="59" t="str">
        <f t="shared" si="374"/>
        <v/>
      </c>
      <c r="ER199" s="59" t="str">
        <f t="shared" si="375"/>
        <v/>
      </c>
      <c r="ES199" s="59" t="str">
        <f t="shared" si="376"/>
        <v/>
      </c>
      <c r="ET199" s="59" t="str">
        <f t="shared" si="377"/>
        <v/>
      </c>
      <c r="EU199" s="59" t="str">
        <f t="shared" si="378"/>
        <v/>
      </c>
      <c r="EV199" s="59" t="str">
        <f t="shared" si="379"/>
        <v/>
      </c>
      <c r="EW199" s="59" t="str">
        <f t="shared" si="380"/>
        <v/>
      </c>
      <c r="EX199" s="59" t="str">
        <f t="shared" si="381"/>
        <v/>
      </c>
      <c r="EY199" s="59" t="str">
        <f t="shared" si="382"/>
        <v/>
      </c>
      <c r="EZ199" s="59" t="str">
        <f t="shared" si="383"/>
        <v/>
      </c>
      <c r="FA199" s="59" t="str">
        <f t="shared" si="384"/>
        <v/>
      </c>
      <c r="FB199" s="59" t="str">
        <f t="shared" si="385"/>
        <v/>
      </c>
      <c r="FC199" s="59" t="str">
        <f t="shared" si="386"/>
        <v/>
      </c>
      <c r="FD199" s="59" t="str">
        <f t="shared" si="387"/>
        <v/>
      </c>
      <c r="FE199" s="59" t="str">
        <f t="shared" si="388"/>
        <v/>
      </c>
      <c r="FF199" s="59" t="str">
        <f t="shared" si="389"/>
        <v/>
      </c>
      <c r="FG199" s="59" t="str">
        <f t="shared" si="390"/>
        <v/>
      </c>
      <c r="FH199" s="59" t="str">
        <f t="shared" si="391"/>
        <v/>
      </c>
      <c r="FI199" s="59" t="str">
        <f t="shared" si="392"/>
        <v/>
      </c>
      <c r="FJ199" s="59" t="str">
        <f t="shared" si="393"/>
        <v/>
      </c>
      <c r="FK199" s="59" t="str">
        <f t="shared" si="394"/>
        <v/>
      </c>
      <c r="FL199" s="59" t="str">
        <f t="shared" si="395"/>
        <v/>
      </c>
      <c r="FM199" s="59" t="str">
        <f t="shared" si="396"/>
        <v/>
      </c>
    </row>
    <row r="200" spans="72:169" x14ac:dyDescent="0.25">
      <c r="BT200" s="58" t="str">
        <f t="shared" si="299"/>
        <v/>
      </c>
      <c r="BU200" s="59" t="str">
        <f t="shared" si="300"/>
        <v/>
      </c>
      <c r="BV200" s="59" t="str">
        <f t="shared" si="301"/>
        <v/>
      </c>
      <c r="BW200" s="59" t="str">
        <f t="shared" si="302"/>
        <v/>
      </c>
      <c r="BX200" s="59" t="str">
        <f t="shared" si="303"/>
        <v/>
      </c>
      <c r="BY200" s="59" t="str">
        <f t="shared" si="304"/>
        <v/>
      </c>
      <c r="BZ200" s="59" t="str">
        <f t="shared" si="305"/>
        <v/>
      </c>
      <c r="CA200" s="59" t="str">
        <f t="shared" si="306"/>
        <v/>
      </c>
      <c r="CB200" s="59" t="str">
        <f t="shared" si="307"/>
        <v/>
      </c>
      <c r="CC200" s="59" t="str">
        <f t="shared" si="308"/>
        <v/>
      </c>
      <c r="CD200" s="59" t="str">
        <f t="shared" si="309"/>
        <v/>
      </c>
      <c r="CE200" s="59" t="str">
        <f t="shared" si="310"/>
        <v/>
      </c>
      <c r="CF200" s="59" t="str">
        <f t="shared" si="311"/>
        <v/>
      </c>
      <c r="CG200" s="59" t="str">
        <f t="shared" si="312"/>
        <v/>
      </c>
      <c r="CH200" s="59" t="str">
        <f t="shared" si="313"/>
        <v/>
      </c>
      <c r="CI200" s="59" t="str">
        <f t="shared" si="314"/>
        <v/>
      </c>
      <c r="CJ200" s="59" t="str">
        <f t="shared" si="315"/>
        <v/>
      </c>
      <c r="CK200" s="59" t="str">
        <f t="shared" si="316"/>
        <v/>
      </c>
      <c r="CL200" s="59" t="str">
        <f t="shared" si="317"/>
        <v/>
      </c>
      <c r="CM200" s="59" t="str">
        <f t="shared" si="318"/>
        <v/>
      </c>
      <c r="CN200" s="59" t="str">
        <f t="shared" si="319"/>
        <v/>
      </c>
      <c r="CO200" s="59" t="str">
        <f t="shared" si="320"/>
        <v/>
      </c>
      <c r="CP200" s="59" t="str">
        <f t="shared" si="321"/>
        <v/>
      </c>
      <c r="CQ200" s="59" t="str">
        <f t="shared" si="322"/>
        <v/>
      </c>
      <c r="CR200" s="59" t="str">
        <f t="shared" si="323"/>
        <v/>
      </c>
      <c r="CS200" s="59" t="str">
        <f t="shared" si="324"/>
        <v/>
      </c>
      <c r="CT200" s="59" t="str">
        <f t="shared" si="325"/>
        <v/>
      </c>
      <c r="CU200" s="59" t="str">
        <f t="shared" si="326"/>
        <v/>
      </c>
      <c r="CV200" s="59" t="str">
        <f t="shared" si="327"/>
        <v/>
      </c>
      <c r="CW200" s="59" t="str">
        <f t="shared" si="328"/>
        <v/>
      </c>
      <c r="CX200" s="59" t="str">
        <f t="shared" si="329"/>
        <v/>
      </c>
      <c r="CY200" s="59" t="str">
        <f t="shared" si="330"/>
        <v/>
      </c>
      <c r="CZ200" s="59" t="str">
        <f t="shared" si="331"/>
        <v/>
      </c>
      <c r="DA200" s="59" t="str">
        <f t="shared" si="332"/>
        <v/>
      </c>
      <c r="DB200" s="59" t="str">
        <f t="shared" si="333"/>
        <v/>
      </c>
      <c r="DC200" s="59" t="str">
        <f t="shared" si="334"/>
        <v/>
      </c>
      <c r="DD200" s="59" t="str">
        <f t="shared" si="335"/>
        <v/>
      </c>
      <c r="DE200" s="59" t="str">
        <f t="shared" si="336"/>
        <v/>
      </c>
      <c r="DF200" s="59" t="str">
        <f t="shared" si="337"/>
        <v/>
      </c>
      <c r="DG200" s="59" t="str">
        <f t="shared" si="338"/>
        <v/>
      </c>
      <c r="DH200" s="59" t="str">
        <f t="shared" si="339"/>
        <v/>
      </c>
      <c r="DI200" s="59" t="str">
        <f t="shared" si="340"/>
        <v/>
      </c>
      <c r="DJ200" s="59" t="str">
        <f t="shared" si="341"/>
        <v/>
      </c>
      <c r="DK200" s="59" t="str">
        <f t="shared" si="342"/>
        <v/>
      </c>
      <c r="DL200" s="59" t="str">
        <f t="shared" si="343"/>
        <v/>
      </c>
      <c r="DM200" s="59" t="str">
        <f t="shared" si="344"/>
        <v/>
      </c>
      <c r="DN200" s="59" t="str">
        <f t="shared" si="345"/>
        <v/>
      </c>
      <c r="DO200" s="59" t="str">
        <f t="shared" si="346"/>
        <v/>
      </c>
      <c r="DP200" s="59" t="str">
        <f t="shared" si="347"/>
        <v/>
      </c>
      <c r="DQ200" s="59" t="str">
        <f t="shared" si="348"/>
        <v/>
      </c>
      <c r="DR200" s="59" t="str">
        <f t="shared" si="349"/>
        <v/>
      </c>
      <c r="DS200" s="59" t="str">
        <f t="shared" si="350"/>
        <v/>
      </c>
      <c r="DT200" s="59" t="str">
        <f t="shared" si="351"/>
        <v/>
      </c>
      <c r="DU200" s="59" t="str">
        <f t="shared" si="352"/>
        <v/>
      </c>
      <c r="DV200" s="59" t="str">
        <f t="shared" si="353"/>
        <v/>
      </c>
      <c r="DW200" s="59" t="str">
        <f t="shared" si="354"/>
        <v/>
      </c>
      <c r="DX200" s="59" t="str">
        <f t="shared" si="355"/>
        <v/>
      </c>
      <c r="DY200" s="59" t="str">
        <f t="shared" si="356"/>
        <v/>
      </c>
      <c r="DZ200" s="59" t="str">
        <f t="shared" si="357"/>
        <v/>
      </c>
      <c r="EA200" s="59" t="str">
        <f t="shared" si="358"/>
        <v/>
      </c>
      <c r="EB200" s="59" t="str">
        <f t="shared" si="359"/>
        <v/>
      </c>
      <c r="EC200" s="59" t="str">
        <f t="shared" si="360"/>
        <v/>
      </c>
      <c r="ED200" s="59" t="str">
        <f t="shared" si="361"/>
        <v/>
      </c>
      <c r="EE200" s="59" t="str">
        <f t="shared" si="362"/>
        <v/>
      </c>
      <c r="EF200" s="59" t="str">
        <f t="shared" si="363"/>
        <v/>
      </c>
      <c r="EG200" s="59" t="str">
        <f t="shared" si="364"/>
        <v/>
      </c>
      <c r="EH200" s="59" t="str">
        <f t="shared" si="365"/>
        <v/>
      </c>
      <c r="EI200" s="59" t="str">
        <f t="shared" si="366"/>
        <v/>
      </c>
      <c r="EJ200" s="59" t="str">
        <f t="shared" si="367"/>
        <v/>
      </c>
      <c r="EK200" s="59" t="str">
        <f t="shared" si="368"/>
        <v/>
      </c>
      <c r="EL200" s="59" t="str">
        <f t="shared" si="369"/>
        <v/>
      </c>
      <c r="EM200" s="59" t="str">
        <f t="shared" si="370"/>
        <v/>
      </c>
      <c r="EN200" s="59" t="str">
        <f t="shared" si="371"/>
        <v/>
      </c>
      <c r="EO200" s="59" t="str">
        <f t="shared" si="372"/>
        <v/>
      </c>
      <c r="EP200" s="59" t="str">
        <f t="shared" si="373"/>
        <v/>
      </c>
      <c r="EQ200" s="59" t="str">
        <f t="shared" si="374"/>
        <v/>
      </c>
      <c r="ER200" s="59" t="str">
        <f t="shared" si="375"/>
        <v/>
      </c>
      <c r="ES200" s="59" t="str">
        <f t="shared" si="376"/>
        <v/>
      </c>
      <c r="ET200" s="59" t="str">
        <f t="shared" si="377"/>
        <v/>
      </c>
      <c r="EU200" s="59" t="str">
        <f t="shared" si="378"/>
        <v/>
      </c>
      <c r="EV200" s="59" t="str">
        <f t="shared" si="379"/>
        <v/>
      </c>
      <c r="EW200" s="59" t="str">
        <f t="shared" si="380"/>
        <v/>
      </c>
      <c r="EX200" s="59" t="str">
        <f t="shared" si="381"/>
        <v/>
      </c>
      <c r="EY200" s="59" t="str">
        <f t="shared" si="382"/>
        <v/>
      </c>
      <c r="EZ200" s="59" t="str">
        <f t="shared" si="383"/>
        <v/>
      </c>
      <c r="FA200" s="59" t="str">
        <f t="shared" si="384"/>
        <v/>
      </c>
      <c r="FB200" s="59" t="str">
        <f t="shared" si="385"/>
        <v/>
      </c>
      <c r="FC200" s="59" t="str">
        <f t="shared" si="386"/>
        <v/>
      </c>
      <c r="FD200" s="59" t="str">
        <f t="shared" si="387"/>
        <v/>
      </c>
      <c r="FE200" s="59" t="str">
        <f t="shared" si="388"/>
        <v/>
      </c>
      <c r="FF200" s="59" t="str">
        <f t="shared" si="389"/>
        <v/>
      </c>
      <c r="FG200" s="59" t="str">
        <f t="shared" si="390"/>
        <v/>
      </c>
      <c r="FH200" s="59" t="str">
        <f t="shared" si="391"/>
        <v/>
      </c>
      <c r="FI200" s="59" t="str">
        <f t="shared" si="392"/>
        <v/>
      </c>
      <c r="FJ200" s="59" t="str">
        <f t="shared" si="393"/>
        <v/>
      </c>
      <c r="FK200" s="59" t="str">
        <f t="shared" si="394"/>
        <v/>
      </c>
      <c r="FL200" s="59" t="str">
        <f t="shared" si="395"/>
        <v/>
      </c>
      <c r="FM200" s="59" t="str">
        <f t="shared" si="396"/>
        <v/>
      </c>
    </row>
    <row r="201" spans="72:169" x14ac:dyDescent="0.25">
      <c r="BT201" s="58" t="str">
        <f t="shared" si="299"/>
        <v/>
      </c>
      <c r="BU201" s="59" t="str">
        <f t="shared" si="300"/>
        <v/>
      </c>
      <c r="BV201" s="59" t="str">
        <f t="shared" si="301"/>
        <v/>
      </c>
      <c r="BW201" s="59" t="str">
        <f t="shared" si="302"/>
        <v/>
      </c>
      <c r="BX201" s="59" t="str">
        <f t="shared" si="303"/>
        <v/>
      </c>
      <c r="BY201" s="59" t="str">
        <f t="shared" si="304"/>
        <v/>
      </c>
      <c r="BZ201" s="59" t="str">
        <f t="shared" si="305"/>
        <v/>
      </c>
      <c r="CA201" s="59" t="str">
        <f t="shared" si="306"/>
        <v/>
      </c>
      <c r="CB201" s="59" t="str">
        <f t="shared" si="307"/>
        <v/>
      </c>
      <c r="CC201" s="59" t="str">
        <f t="shared" si="308"/>
        <v/>
      </c>
      <c r="CD201" s="59" t="str">
        <f t="shared" si="309"/>
        <v/>
      </c>
      <c r="CE201" s="59" t="str">
        <f t="shared" si="310"/>
        <v/>
      </c>
      <c r="CF201" s="59" t="str">
        <f t="shared" si="311"/>
        <v/>
      </c>
      <c r="CG201" s="59" t="str">
        <f t="shared" si="312"/>
        <v/>
      </c>
      <c r="CH201" s="59" t="str">
        <f t="shared" si="313"/>
        <v/>
      </c>
      <c r="CI201" s="59" t="str">
        <f t="shared" si="314"/>
        <v/>
      </c>
      <c r="CJ201" s="59" t="str">
        <f t="shared" si="315"/>
        <v/>
      </c>
      <c r="CK201" s="59" t="str">
        <f t="shared" si="316"/>
        <v/>
      </c>
      <c r="CL201" s="59" t="str">
        <f t="shared" si="317"/>
        <v/>
      </c>
      <c r="CM201" s="59" t="str">
        <f t="shared" si="318"/>
        <v/>
      </c>
      <c r="CN201" s="59" t="str">
        <f t="shared" si="319"/>
        <v/>
      </c>
      <c r="CO201" s="59" t="str">
        <f t="shared" si="320"/>
        <v/>
      </c>
      <c r="CP201" s="59" t="str">
        <f t="shared" si="321"/>
        <v/>
      </c>
      <c r="CQ201" s="59" t="str">
        <f t="shared" si="322"/>
        <v/>
      </c>
      <c r="CR201" s="59" t="str">
        <f t="shared" si="323"/>
        <v/>
      </c>
      <c r="CS201" s="59" t="str">
        <f t="shared" si="324"/>
        <v/>
      </c>
      <c r="CT201" s="59" t="str">
        <f t="shared" si="325"/>
        <v/>
      </c>
      <c r="CU201" s="59" t="str">
        <f t="shared" si="326"/>
        <v/>
      </c>
      <c r="CV201" s="59" t="str">
        <f t="shared" si="327"/>
        <v/>
      </c>
      <c r="CW201" s="59" t="str">
        <f t="shared" si="328"/>
        <v/>
      </c>
      <c r="CX201" s="59" t="str">
        <f t="shared" si="329"/>
        <v/>
      </c>
      <c r="CY201" s="59" t="str">
        <f t="shared" si="330"/>
        <v/>
      </c>
      <c r="CZ201" s="59" t="str">
        <f t="shared" si="331"/>
        <v/>
      </c>
      <c r="DA201" s="59" t="str">
        <f t="shared" si="332"/>
        <v/>
      </c>
      <c r="DB201" s="59" t="str">
        <f t="shared" si="333"/>
        <v/>
      </c>
      <c r="DC201" s="59" t="str">
        <f t="shared" si="334"/>
        <v/>
      </c>
      <c r="DD201" s="59" t="str">
        <f t="shared" si="335"/>
        <v/>
      </c>
      <c r="DE201" s="59" t="str">
        <f t="shared" si="336"/>
        <v/>
      </c>
      <c r="DF201" s="59" t="str">
        <f t="shared" si="337"/>
        <v/>
      </c>
      <c r="DG201" s="59" t="str">
        <f t="shared" si="338"/>
        <v/>
      </c>
      <c r="DH201" s="59" t="str">
        <f t="shared" si="339"/>
        <v/>
      </c>
      <c r="DI201" s="59" t="str">
        <f t="shared" si="340"/>
        <v/>
      </c>
      <c r="DJ201" s="59" t="str">
        <f t="shared" si="341"/>
        <v/>
      </c>
      <c r="DK201" s="59" t="str">
        <f t="shared" si="342"/>
        <v/>
      </c>
      <c r="DL201" s="59" t="str">
        <f t="shared" si="343"/>
        <v/>
      </c>
      <c r="DM201" s="59" t="str">
        <f t="shared" si="344"/>
        <v/>
      </c>
      <c r="DN201" s="59" t="str">
        <f t="shared" si="345"/>
        <v/>
      </c>
      <c r="DO201" s="59" t="str">
        <f t="shared" si="346"/>
        <v/>
      </c>
      <c r="DP201" s="59" t="str">
        <f t="shared" si="347"/>
        <v/>
      </c>
      <c r="DQ201" s="59" t="str">
        <f t="shared" si="348"/>
        <v/>
      </c>
      <c r="DR201" s="59" t="str">
        <f t="shared" si="349"/>
        <v/>
      </c>
      <c r="DS201" s="59" t="str">
        <f t="shared" si="350"/>
        <v/>
      </c>
      <c r="DT201" s="59" t="str">
        <f t="shared" si="351"/>
        <v/>
      </c>
      <c r="DU201" s="59" t="str">
        <f t="shared" si="352"/>
        <v/>
      </c>
      <c r="DV201" s="59" t="str">
        <f t="shared" si="353"/>
        <v/>
      </c>
      <c r="DW201" s="59" t="str">
        <f t="shared" si="354"/>
        <v/>
      </c>
      <c r="DX201" s="59" t="str">
        <f t="shared" si="355"/>
        <v/>
      </c>
      <c r="DY201" s="59" t="str">
        <f t="shared" si="356"/>
        <v/>
      </c>
      <c r="DZ201" s="59" t="str">
        <f t="shared" si="357"/>
        <v/>
      </c>
      <c r="EA201" s="59" t="str">
        <f t="shared" si="358"/>
        <v/>
      </c>
      <c r="EB201" s="59" t="str">
        <f t="shared" si="359"/>
        <v/>
      </c>
      <c r="EC201" s="59" t="str">
        <f t="shared" si="360"/>
        <v/>
      </c>
      <c r="ED201" s="59" t="str">
        <f t="shared" si="361"/>
        <v/>
      </c>
      <c r="EE201" s="59" t="str">
        <f t="shared" si="362"/>
        <v/>
      </c>
      <c r="EF201" s="59" t="str">
        <f t="shared" si="363"/>
        <v/>
      </c>
      <c r="EG201" s="59" t="str">
        <f t="shared" si="364"/>
        <v/>
      </c>
      <c r="EH201" s="59" t="str">
        <f t="shared" si="365"/>
        <v/>
      </c>
      <c r="EI201" s="59" t="str">
        <f t="shared" si="366"/>
        <v/>
      </c>
      <c r="EJ201" s="59" t="str">
        <f t="shared" si="367"/>
        <v/>
      </c>
      <c r="EK201" s="59" t="str">
        <f t="shared" si="368"/>
        <v/>
      </c>
      <c r="EL201" s="59" t="str">
        <f t="shared" si="369"/>
        <v/>
      </c>
      <c r="EM201" s="59" t="str">
        <f t="shared" si="370"/>
        <v/>
      </c>
      <c r="EN201" s="59" t="str">
        <f t="shared" si="371"/>
        <v/>
      </c>
      <c r="EO201" s="59" t="str">
        <f t="shared" si="372"/>
        <v/>
      </c>
      <c r="EP201" s="59" t="str">
        <f t="shared" si="373"/>
        <v/>
      </c>
      <c r="EQ201" s="59" t="str">
        <f t="shared" si="374"/>
        <v/>
      </c>
      <c r="ER201" s="59" t="str">
        <f t="shared" si="375"/>
        <v/>
      </c>
      <c r="ES201" s="59" t="str">
        <f t="shared" si="376"/>
        <v/>
      </c>
      <c r="ET201" s="59" t="str">
        <f t="shared" si="377"/>
        <v/>
      </c>
      <c r="EU201" s="59" t="str">
        <f t="shared" si="378"/>
        <v/>
      </c>
      <c r="EV201" s="59" t="str">
        <f t="shared" si="379"/>
        <v/>
      </c>
      <c r="EW201" s="59" t="str">
        <f t="shared" si="380"/>
        <v/>
      </c>
      <c r="EX201" s="59" t="str">
        <f t="shared" si="381"/>
        <v/>
      </c>
      <c r="EY201" s="59" t="str">
        <f t="shared" si="382"/>
        <v/>
      </c>
      <c r="EZ201" s="59" t="str">
        <f t="shared" si="383"/>
        <v/>
      </c>
      <c r="FA201" s="59" t="str">
        <f t="shared" si="384"/>
        <v/>
      </c>
      <c r="FB201" s="59" t="str">
        <f t="shared" si="385"/>
        <v/>
      </c>
      <c r="FC201" s="59" t="str">
        <f t="shared" si="386"/>
        <v/>
      </c>
      <c r="FD201" s="59" t="str">
        <f t="shared" si="387"/>
        <v/>
      </c>
      <c r="FE201" s="59" t="str">
        <f t="shared" si="388"/>
        <v/>
      </c>
      <c r="FF201" s="59" t="str">
        <f t="shared" si="389"/>
        <v/>
      </c>
      <c r="FG201" s="59" t="str">
        <f t="shared" si="390"/>
        <v/>
      </c>
      <c r="FH201" s="59" t="str">
        <f t="shared" si="391"/>
        <v/>
      </c>
      <c r="FI201" s="59" t="str">
        <f t="shared" si="392"/>
        <v/>
      </c>
      <c r="FJ201" s="59" t="str">
        <f t="shared" si="393"/>
        <v/>
      </c>
      <c r="FK201" s="59" t="str">
        <f t="shared" si="394"/>
        <v/>
      </c>
      <c r="FL201" s="59" t="str">
        <f t="shared" si="395"/>
        <v/>
      </c>
      <c r="FM201" s="59" t="str">
        <f t="shared" si="396"/>
        <v/>
      </c>
    </row>
    <row r="202" spans="72:169" x14ac:dyDescent="0.25">
      <c r="BT202" s="58" t="str">
        <f t="shared" si="299"/>
        <v/>
      </c>
      <c r="BU202" s="59" t="str">
        <f t="shared" si="300"/>
        <v/>
      </c>
      <c r="BV202" s="59" t="str">
        <f t="shared" si="301"/>
        <v/>
      </c>
      <c r="BW202" s="59" t="str">
        <f t="shared" si="302"/>
        <v/>
      </c>
      <c r="BX202" s="59" t="str">
        <f t="shared" si="303"/>
        <v/>
      </c>
      <c r="BY202" s="59" t="str">
        <f t="shared" si="304"/>
        <v/>
      </c>
      <c r="BZ202" s="59" t="str">
        <f t="shared" si="305"/>
        <v/>
      </c>
      <c r="CA202" s="59" t="str">
        <f t="shared" si="306"/>
        <v/>
      </c>
      <c r="CB202" s="59" t="str">
        <f t="shared" si="307"/>
        <v/>
      </c>
      <c r="CC202" s="59" t="str">
        <f t="shared" si="308"/>
        <v/>
      </c>
      <c r="CD202" s="59" t="str">
        <f t="shared" si="309"/>
        <v/>
      </c>
      <c r="CE202" s="59" t="str">
        <f t="shared" si="310"/>
        <v/>
      </c>
      <c r="CF202" s="59" t="str">
        <f t="shared" si="311"/>
        <v/>
      </c>
      <c r="CG202" s="59" t="str">
        <f t="shared" si="312"/>
        <v/>
      </c>
      <c r="CH202" s="59" t="str">
        <f t="shared" si="313"/>
        <v/>
      </c>
      <c r="CI202" s="59" t="str">
        <f t="shared" si="314"/>
        <v/>
      </c>
      <c r="CJ202" s="59" t="str">
        <f t="shared" si="315"/>
        <v/>
      </c>
      <c r="CK202" s="59" t="str">
        <f t="shared" si="316"/>
        <v/>
      </c>
      <c r="CL202" s="59" t="str">
        <f t="shared" si="317"/>
        <v/>
      </c>
      <c r="CM202" s="59" t="str">
        <f t="shared" si="318"/>
        <v/>
      </c>
      <c r="CN202" s="59" t="str">
        <f t="shared" si="319"/>
        <v/>
      </c>
      <c r="CO202" s="59" t="str">
        <f t="shared" si="320"/>
        <v/>
      </c>
      <c r="CP202" s="59" t="str">
        <f t="shared" si="321"/>
        <v/>
      </c>
      <c r="CQ202" s="59" t="str">
        <f t="shared" si="322"/>
        <v/>
      </c>
      <c r="CR202" s="59" t="str">
        <f t="shared" si="323"/>
        <v/>
      </c>
      <c r="CS202" s="59" t="str">
        <f t="shared" si="324"/>
        <v/>
      </c>
      <c r="CT202" s="59" t="str">
        <f t="shared" si="325"/>
        <v/>
      </c>
      <c r="CU202" s="59" t="str">
        <f t="shared" si="326"/>
        <v/>
      </c>
      <c r="CV202" s="59" t="str">
        <f t="shared" si="327"/>
        <v/>
      </c>
      <c r="CW202" s="59" t="str">
        <f t="shared" si="328"/>
        <v/>
      </c>
      <c r="CX202" s="59" t="str">
        <f t="shared" si="329"/>
        <v/>
      </c>
      <c r="CY202" s="59" t="str">
        <f t="shared" si="330"/>
        <v/>
      </c>
      <c r="CZ202" s="59" t="str">
        <f t="shared" si="331"/>
        <v/>
      </c>
      <c r="DA202" s="59" t="str">
        <f t="shared" si="332"/>
        <v/>
      </c>
      <c r="DB202" s="59" t="str">
        <f t="shared" si="333"/>
        <v/>
      </c>
      <c r="DC202" s="59" t="str">
        <f t="shared" si="334"/>
        <v/>
      </c>
      <c r="DD202" s="59" t="str">
        <f t="shared" si="335"/>
        <v/>
      </c>
      <c r="DE202" s="59" t="str">
        <f t="shared" si="336"/>
        <v/>
      </c>
      <c r="DF202" s="59" t="str">
        <f t="shared" si="337"/>
        <v/>
      </c>
      <c r="DG202" s="59" t="str">
        <f t="shared" si="338"/>
        <v/>
      </c>
      <c r="DH202" s="59" t="str">
        <f t="shared" si="339"/>
        <v/>
      </c>
      <c r="DI202" s="59" t="str">
        <f t="shared" si="340"/>
        <v/>
      </c>
      <c r="DJ202" s="59" t="str">
        <f t="shared" si="341"/>
        <v/>
      </c>
      <c r="DK202" s="59" t="str">
        <f t="shared" si="342"/>
        <v/>
      </c>
      <c r="DL202" s="59" t="str">
        <f t="shared" si="343"/>
        <v/>
      </c>
      <c r="DM202" s="59" t="str">
        <f t="shared" si="344"/>
        <v/>
      </c>
      <c r="DN202" s="59" t="str">
        <f t="shared" si="345"/>
        <v/>
      </c>
      <c r="DO202" s="59" t="str">
        <f t="shared" si="346"/>
        <v/>
      </c>
      <c r="DP202" s="59" t="str">
        <f t="shared" si="347"/>
        <v/>
      </c>
      <c r="DQ202" s="59" t="str">
        <f t="shared" si="348"/>
        <v/>
      </c>
      <c r="DR202" s="59" t="str">
        <f t="shared" si="349"/>
        <v/>
      </c>
      <c r="DS202" s="59" t="str">
        <f t="shared" si="350"/>
        <v/>
      </c>
      <c r="DT202" s="59" t="str">
        <f t="shared" si="351"/>
        <v/>
      </c>
      <c r="DU202" s="59" t="str">
        <f t="shared" si="352"/>
        <v/>
      </c>
      <c r="DV202" s="59" t="str">
        <f t="shared" si="353"/>
        <v/>
      </c>
      <c r="DW202" s="59" t="str">
        <f t="shared" si="354"/>
        <v/>
      </c>
      <c r="DX202" s="59" t="str">
        <f t="shared" si="355"/>
        <v/>
      </c>
      <c r="DY202" s="59" t="str">
        <f t="shared" si="356"/>
        <v/>
      </c>
      <c r="DZ202" s="59" t="str">
        <f t="shared" si="357"/>
        <v/>
      </c>
      <c r="EA202" s="59" t="str">
        <f t="shared" si="358"/>
        <v/>
      </c>
      <c r="EB202" s="59" t="str">
        <f t="shared" si="359"/>
        <v/>
      </c>
      <c r="EC202" s="59" t="str">
        <f t="shared" si="360"/>
        <v/>
      </c>
      <c r="ED202" s="59" t="str">
        <f t="shared" si="361"/>
        <v/>
      </c>
      <c r="EE202" s="59" t="str">
        <f t="shared" si="362"/>
        <v/>
      </c>
      <c r="EF202" s="59" t="str">
        <f t="shared" si="363"/>
        <v/>
      </c>
      <c r="EG202" s="59" t="str">
        <f t="shared" si="364"/>
        <v/>
      </c>
      <c r="EH202" s="59" t="str">
        <f t="shared" si="365"/>
        <v/>
      </c>
      <c r="EI202" s="59" t="str">
        <f t="shared" si="366"/>
        <v/>
      </c>
      <c r="EJ202" s="59" t="str">
        <f t="shared" si="367"/>
        <v/>
      </c>
      <c r="EK202" s="59" t="str">
        <f t="shared" si="368"/>
        <v/>
      </c>
      <c r="EL202" s="59" t="str">
        <f t="shared" si="369"/>
        <v/>
      </c>
      <c r="EM202" s="59" t="str">
        <f t="shared" si="370"/>
        <v/>
      </c>
      <c r="EN202" s="59" t="str">
        <f t="shared" si="371"/>
        <v/>
      </c>
      <c r="EO202" s="59" t="str">
        <f t="shared" si="372"/>
        <v/>
      </c>
      <c r="EP202" s="59" t="str">
        <f t="shared" si="373"/>
        <v/>
      </c>
      <c r="EQ202" s="59" t="str">
        <f t="shared" si="374"/>
        <v/>
      </c>
      <c r="ER202" s="59" t="str">
        <f t="shared" si="375"/>
        <v/>
      </c>
      <c r="ES202" s="59" t="str">
        <f t="shared" si="376"/>
        <v/>
      </c>
      <c r="ET202" s="59" t="str">
        <f t="shared" si="377"/>
        <v/>
      </c>
      <c r="EU202" s="59" t="str">
        <f t="shared" si="378"/>
        <v/>
      </c>
      <c r="EV202" s="59" t="str">
        <f t="shared" si="379"/>
        <v/>
      </c>
      <c r="EW202" s="59" t="str">
        <f t="shared" si="380"/>
        <v/>
      </c>
      <c r="EX202" s="59" t="str">
        <f t="shared" si="381"/>
        <v/>
      </c>
      <c r="EY202" s="59" t="str">
        <f t="shared" si="382"/>
        <v/>
      </c>
      <c r="EZ202" s="59" t="str">
        <f t="shared" si="383"/>
        <v/>
      </c>
      <c r="FA202" s="59" t="str">
        <f t="shared" si="384"/>
        <v/>
      </c>
      <c r="FB202" s="59" t="str">
        <f t="shared" si="385"/>
        <v/>
      </c>
      <c r="FC202" s="59" t="str">
        <f t="shared" si="386"/>
        <v/>
      </c>
      <c r="FD202" s="59" t="str">
        <f t="shared" si="387"/>
        <v/>
      </c>
      <c r="FE202" s="59" t="str">
        <f t="shared" si="388"/>
        <v/>
      </c>
      <c r="FF202" s="59" t="str">
        <f t="shared" si="389"/>
        <v/>
      </c>
      <c r="FG202" s="59" t="str">
        <f t="shared" si="390"/>
        <v/>
      </c>
      <c r="FH202" s="59" t="str">
        <f t="shared" si="391"/>
        <v/>
      </c>
      <c r="FI202" s="59" t="str">
        <f t="shared" si="392"/>
        <v/>
      </c>
      <c r="FJ202" s="59" t="str">
        <f t="shared" si="393"/>
        <v/>
      </c>
      <c r="FK202" s="59" t="str">
        <f t="shared" si="394"/>
        <v/>
      </c>
      <c r="FL202" s="59" t="str">
        <f t="shared" si="395"/>
        <v/>
      </c>
      <c r="FM202" s="59" t="str">
        <f t="shared" si="396"/>
        <v/>
      </c>
    </row>
    <row r="203" spans="72:169" x14ac:dyDescent="0.25">
      <c r="BT203" s="58" t="str">
        <f t="shared" si="299"/>
        <v/>
      </c>
      <c r="BU203" s="59" t="str">
        <f t="shared" si="300"/>
        <v/>
      </c>
      <c r="BV203" s="59" t="str">
        <f t="shared" si="301"/>
        <v/>
      </c>
      <c r="BW203" s="59" t="str">
        <f t="shared" si="302"/>
        <v/>
      </c>
      <c r="BX203" s="59" t="str">
        <f t="shared" si="303"/>
        <v/>
      </c>
      <c r="BY203" s="59" t="str">
        <f t="shared" si="304"/>
        <v/>
      </c>
      <c r="BZ203" s="59" t="str">
        <f t="shared" si="305"/>
        <v/>
      </c>
      <c r="CA203" s="59" t="str">
        <f t="shared" si="306"/>
        <v/>
      </c>
      <c r="CB203" s="59" t="str">
        <f t="shared" si="307"/>
        <v/>
      </c>
      <c r="CC203" s="59" t="str">
        <f t="shared" si="308"/>
        <v/>
      </c>
      <c r="CD203" s="59" t="str">
        <f t="shared" si="309"/>
        <v/>
      </c>
      <c r="CE203" s="59" t="str">
        <f t="shared" si="310"/>
        <v/>
      </c>
      <c r="CF203" s="59" t="str">
        <f t="shared" si="311"/>
        <v/>
      </c>
      <c r="CG203" s="59" t="str">
        <f t="shared" si="312"/>
        <v/>
      </c>
      <c r="CH203" s="59" t="str">
        <f t="shared" si="313"/>
        <v/>
      </c>
      <c r="CI203" s="59" t="str">
        <f t="shared" si="314"/>
        <v/>
      </c>
      <c r="CJ203" s="59" t="str">
        <f t="shared" si="315"/>
        <v/>
      </c>
      <c r="CK203" s="59" t="str">
        <f t="shared" si="316"/>
        <v/>
      </c>
      <c r="CL203" s="59" t="str">
        <f t="shared" si="317"/>
        <v/>
      </c>
      <c r="CM203" s="59" t="str">
        <f t="shared" si="318"/>
        <v/>
      </c>
      <c r="CN203" s="59" t="str">
        <f t="shared" si="319"/>
        <v/>
      </c>
      <c r="CO203" s="59" t="str">
        <f t="shared" si="320"/>
        <v/>
      </c>
      <c r="CP203" s="59" t="str">
        <f t="shared" si="321"/>
        <v/>
      </c>
      <c r="CQ203" s="59" t="str">
        <f t="shared" si="322"/>
        <v/>
      </c>
      <c r="CR203" s="59" t="str">
        <f t="shared" si="323"/>
        <v/>
      </c>
      <c r="CS203" s="59" t="str">
        <f t="shared" si="324"/>
        <v/>
      </c>
      <c r="CT203" s="59" t="str">
        <f t="shared" si="325"/>
        <v/>
      </c>
      <c r="CU203" s="59" t="str">
        <f t="shared" si="326"/>
        <v/>
      </c>
      <c r="CV203" s="59" t="str">
        <f t="shared" si="327"/>
        <v/>
      </c>
      <c r="CW203" s="59" t="str">
        <f t="shared" si="328"/>
        <v/>
      </c>
      <c r="CX203" s="59" t="str">
        <f t="shared" si="329"/>
        <v/>
      </c>
      <c r="CY203" s="59" t="str">
        <f t="shared" si="330"/>
        <v/>
      </c>
      <c r="CZ203" s="59" t="str">
        <f t="shared" si="331"/>
        <v/>
      </c>
      <c r="DA203" s="59" t="str">
        <f t="shared" si="332"/>
        <v/>
      </c>
      <c r="DB203" s="59" t="str">
        <f t="shared" si="333"/>
        <v/>
      </c>
      <c r="DC203" s="59" t="str">
        <f t="shared" si="334"/>
        <v/>
      </c>
      <c r="DD203" s="59" t="str">
        <f t="shared" si="335"/>
        <v/>
      </c>
      <c r="DE203" s="59" t="str">
        <f t="shared" si="336"/>
        <v/>
      </c>
      <c r="DF203" s="59" t="str">
        <f t="shared" si="337"/>
        <v/>
      </c>
      <c r="DG203" s="59" t="str">
        <f t="shared" si="338"/>
        <v/>
      </c>
      <c r="DH203" s="59" t="str">
        <f t="shared" si="339"/>
        <v/>
      </c>
      <c r="DI203" s="59" t="str">
        <f t="shared" si="340"/>
        <v/>
      </c>
      <c r="DJ203" s="59" t="str">
        <f t="shared" si="341"/>
        <v/>
      </c>
      <c r="DK203" s="59" t="str">
        <f t="shared" si="342"/>
        <v/>
      </c>
      <c r="DL203" s="59" t="str">
        <f t="shared" si="343"/>
        <v/>
      </c>
      <c r="DM203" s="59" t="str">
        <f t="shared" si="344"/>
        <v/>
      </c>
      <c r="DN203" s="59" t="str">
        <f t="shared" si="345"/>
        <v/>
      </c>
      <c r="DO203" s="59" t="str">
        <f t="shared" si="346"/>
        <v/>
      </c>
      <c r="DP203" s="59" t="str">
        <f t="shared" si="347"/>
        <v/>
      </c>
      <c r="DQ203" s="59" t="str">
        <f t="shared" si="348"/>
        <v/>
      </c>
      <c r="DR203" s="59" t="str">
        <f t="shared" si="349"/>
        <v/>
      </c>
      <c r="DS203" s="59" t="str">
        <f t="shared" si="350"/>
        <v/>
      </c>
      <c r="DT203" s="59" t="str">
        <f t="shared" si="351"/>
        <v/>
      </c>
      <c r="DU203" s="59" t="str">
        <f t="shared" si="352"/>
        <v/>
      </c>
      <c r="DV203" s="59" t="str">
        <f t="shared" si="353"/>
        <v/>
      </c>
      <c r="DW203" s="59" t="str">
        <f t="shared" si="354"/>
        <v/>
      </c>
      <c r="DX203" s="59" t="str">
        <f t="shared" si="355"/>
        <v/>
      </c>
      <c r="DY203" s="59" t="str">
        <f t="shared" si="356"/>
        <v/>
      </c>
      <c r="DZ203" s="59" t="str">
        <f t="shared" si="357"/>
        <v/>
      </c>
      <c r="EA203" s="59" t="str">
        <f t="shared" si="358"/>
        <v/>
      </c>
      <c r="EB203" s="59" t="str">
        <f t="shared" si="359"/>
        <v/>
      </c>
      <c r="EC203" s="59" t="str">
        <f t="shared" si="360"/>
        <v/>
      </c>
      <c r="ED203" s="59" t="str">
        <f t="shared" si="361"/>
        <v/>
      </c>
      <c r="EE203" s="59" t="str">
        <f t="shared" si="362"/>
        <v/>
      </c>
      <c r="EF203" s="59" t="str">
        <f t="shared" si="363"/>
        <v/>
      </c>
      <c r="EG203" s="59" t="str">
        <f t="shared" si="364"/>
        <v/>
      </c>
      <c r="EH203" s="59" t="str">
        <f t="shared" si="365"/>
        <v/>
      </c>
      <c r="EI203" s="59" t="str">
        <f t="shared" si="366"/>
        <v/>
      </c>
      <c r="EJ203" s="59" t="str">
        <f t="shared" si="367"/>
        <v/>
      </c>
      <c r="EK203" s="59" t="str">
        <f t="shared" si="368"/>
        <v/>
      </c>
      <c r="EL203" s="59" t="str">
        <f t="shared" si="369"/>
        <v/>
      </c>
      <c r="EM203" s="59" t="str">
        <f t="shared" si="370"/>
        <v/>
      </c>
      <c r="EN203" s="59" t="str">
        <f t="shared" si="371"/>
        <v/>
      </c>
      <c r="EO203" s="59" t="str">
        <f t="shared" si="372"/>
        <v/>
      </c>
      <c r="EP203" s="59" t="str">
        <f t="shared" si="373"/>
        <v/>
      </c>
      <c r="EQ203" s="59" t="str">
        <f t="shared" si="374"/>
        <v/>
      </c>
      <c r="ER203" s="59" t="str">
        <f t="shared" si="375"/>
        <v/>
      </c>
      <c r="ES203" s="59" t="str">
        <f t="shared" si="376"/>
        <v/>
      </c>
      <c r="ET203" s="59" t="str">
        <f t="shared" si="377"/>
        <v/>
      </c>
      <c r="EU203" s="59" t="str">
        <f t="shared" si="378"/>
        <v/>
      </c>
      <c r="EV203" s="59" t="str">
        <f t="shared" si="379"/>
        <v/>
      </c>
      <c r="EW203" s="59" t="str">
        <f t="shared" si="380"/>
        <v/>
      </c>
      <c r="EX203" s="59" t="str">
        <f t="shared" si="381"/>
        <v/>
      </c>
      <c r="EY203" s="59" t="str">
        <f t="shared" si="382"/>
        <v/>
      </c>
      <c r="EZ203" s="59" t="str">
        <f t="shared" si="383"/>
        <v/>
      </c>
      <c r="FA203" s="59" t="str">
        <f t="shared" si="384"/>
        <v/>
      </c>
      <c r="FB203" s="59" t="str">
        <f t="shared" si="385"/>
        <v/>
      </c>
      <c r="FC203" s="59" t="str">
        <f t="shared" si="386"/>
        <v/>
      </c>
      <c r="FD203" s="59" t="str">
        <f t="shared" si="387"/>
        <v/>
      </c>
      <c r="FE203" s="59" t="str">
        <f t="shared" si="388"/>
        <v/>
      </c>
      <c r="FF203" s="59" t="str">
        <f t="shared" si="389"/>
        <v/>
      </c>
      <c r="FG203" s="59" t="str">
        <f t="shared" si="390"/>
        <v/>
      </c>
      <c r="FH203" s="59" t="str">
        <f t="shared" si="391"/>
        <v/>
      </c>
      <c r="FI203" s="59" t="str">
        <f t="shared" si="392"/>
        <v/>
      </c>
      <c r="FJ203" s="59" t="str">
        <f t="shared" si="393"/>
        <v/>
      </c>
      <c r="FK203" s="59" t="str">
        <f t="shared" si="394"/>
        <v/>
      </c>
      <c r="FL203" s="59" t="str">
        <f t="shared" si="395"/>
        <v/>
      </c>
      <c r="FM203" s="59" t="str">
        <f t="shared" si="396"/>
        <v/>
      </c>
    </row>
    <row r="204" spans="72:169" x14ac:dyDescent="0.25">
      <c r="BT204" s="58" t="str">
        <f t="shared" si="299"/>
        <v/>
      </c>
      <c r="BU204" s="59" t="str">
        <f t="shared" si="300"/>
        <v/>
      </c>
      <c r="BV204" s="59" t="str">
        <f t="shared" si="301"/>
        <v/>
      </c>
      <c r="BW204" s="59" t="str">
        <f t="shared" si="302"/>
        <v/>
      </c>
      <c r="BX204" s="59" t="str">
        <f t="shared" si="303"/>
        <v/>
      </c>
      <c r="BY204" s="59" t="str">
        <f t="shared" si="304"/>
        <v/>
      </c>
      <c r="BZ204" s="59" t="str">
        <f t="shared" si="305"/>
        <v/>
      </c>
      <c r="CA204" s="59" t="str">
        <f t="shared" si="306"/>
        <v/>
      </c>
      <c r="CB204" s="59" t="str">
        <f t="shared" si="307"/>
        <v/>
      </c>
      <c r="CC204" s="59" t="str">
        <f t="shared" si="308"/>
        <v/>
      </c>
      <c r="CD204" s="59" t="str">
        <f t="shared" si="309"/>
        <v/>
      </c>
      <c r="CE204" s="59" t="str">
        <f t="shared" si="310"/>
        <v/>
      </c>
      <c r="CF204" s="59" t="str">
        <f t="shared" si="311"/>
        <v/>
      </c>
      <c r="CG204" s="59" t="str">
        <f t="shared" si="312"/>
        <v/>
      </c>
      <c r="CH204" s="59" t="str">
        <f t="shared" si="313"/>
        <v/>
      </c>
      <c r="CI204" s="59" t="str">
        <f t="shared" si="314"/>
        <v/>
      </c>
      <c r="CJ204" s="59" t="str">
        <f t="shared" si="315"/>
        <v/>
      </c>
      <c r="CK204" s="59" t="str">
        <f t="shared" si="316"/>
        <v/>
      </c>
      <c r="CL204" s="59" t="str">
        <f t="shared" si="317"/>
        <v/>
      </c>
      <c r="CM204" s="59" t="str">
        <f t="shared" si="318"/>
        <v/>
      </c>
      <c r="CN204" s="59" t="str">
        <f t="shared" si="319"/>
        <v/>
      </c>
      <c r="CO204" s="59" t="str">
        <f t="shared" si="320"/>
        <v/>
      </c>
      <c r="CP204" s="59" t="str">
        <f t="shared" si="321"/>
        <v/>
      </c>
      <c r="CQ204" s="59" t="str">
        <f t="shared" si="322"/>
        <v/>
      </c>
      <c r="CR204" s="59" t="str">
        <f t="shared" si="323"/>
        <v/>
      </c>
      <c r="CS204" s="59" t="str">
        <f t="shared" si="324"/>
        <v/>
      </c>
      <c r="CT204" s="59" t="str">
        <f t="shared" si="325"/>
        <v/>
      </c>
      <c r="CU204" s="59" t="str">
        <f t="shared" si="326"/>
        <v/>
      </c>
      <c r="CV204" s="59" t="str">
        <f t="shared" si="327"/>
        <v/>
      </c>
      <c r="CW204" s="59" t="str">
        <f t="shared" si="328"/>
        <v/>
      </c>
      <c r="CX204" s="59" t="str">
        <f t="shared" si="329"/>
        <v/>
      </c>
      <c r="CY204" s="59" t="str">
        <f t="shared" si="330"/>
        <v/>
      </c>
      <c r="CZ204" s="59" t="str">
        <f t="shared" si="331"/>
        <v/>
      </c>
      <c r="DA204" s="59" t="str">
        <f t="shared" si="332"/>
        <v/>
      </c>
      <c r="DB204" s="59" t="str">
        <f t="shared" si="333"/>
        <v/>
      </c>
      <c r="DC204" s="59" t="str">
        <f t="shared" si="334"/>
        <v/>
      </c>
      <c r="DD204" s="59" t="str">
        <f t="shared" si="335"/>
        <v/>
      </c>
      <c r="DE204" s="59" t="str">
        <f t="shared" si="336"/>
        <v/>
      </c>
      <c r="DF204" s="59" t="str">
        <f t="shared" si="337"/>
        <v/>
      </c>
      <c r="DG204" s="59" t="str">
        <f t="shared" si="338"/>
        <v/>
      </c>
      <c r="DH204" s="59" t="str">
        <f t="shared" si="339"/>
        <v/>
      </c>
      <c r="DI204" s="59" t="str">
        <f t="shared" si="340"/>
        <v/>
      </c>
      <c r="DJ204" s="59" t="str">
        <f t="shared" si="341"/>
        <v/>
      </c>
      <c r="DK204" s="59" t="str">
        <f t="shared" si="342"/>
        <v/>
      </c>
      <c r="DL204" s="59" t="str">
        <f t="shared" si="343"/>
        <v/>
      </c>
      <c r="DM204" s="59" t="str">
        <f t="shared" si="344"/>
        <v/>
      </c>
      <c r="DN204" s="59" t="str">
        <f t="shared" si="345"/>
        <v/>
      </c>
      <c r="DO204" s="59" t="str">
        <f t="shared" si="346"/>
        <v/>
      </c>
      <c r="DP204" s="59" t="str">
        <f t="shared" si="347"/>
        <v/>
      </c>
      <c r="DQ204" s="59" t="str">
        <f t="shared" si="348"/>
        <v/>
      </c>
      <c r="DR204" s="59" t="str">
        <f t="shared" si="349"/>
        <v/>
      </c>
      <c r="DS204" s="59" t="str">
        <f t="shared" si="350"/>
        <v/>
      </c>
      <c r="DT204" s="59" t="str">
        <f t="shared" si="351"/>
        <v/>
      </c>
      <c r="DU204" s="59" t="str">
        <f t="shared" si="352"/>
        <v/>
      </c>
      <c r="DV204" s="59" t="str">
        <f t="shared" si="353"/>
        <v/>
      </c>
      <c r="DW204" s="59" t="str">
        <f t="shared" si="354"/>
        <v/>
      </c>
      <c r="DX204" s="59" t="str">
        <f t="shared" si="355"/>
        <v/>
      </c>
      <c r="DY204" s="59" t="str">
        <f t="shared" si="356"/>
        <v/>
      </c>
      <c r="DZ204" s="59" t="str">
        <f t="shared" si="357"/>
        <v/>
      </c>
      <c r="EA204" s="59" t="str">
        <f t="shared" si="358"/>
        <v/>
      </c>
      <c r="EB204" s="59" t="str">
        <f t="shared" si="359"/>
        <v/>
      </c>
      <c r="EC204" s="59" t="str">
        <f t="shared" si="360"/>
        <v/>
      </c>
      <c r="ED204" s="59" t="str">
        <f t="shared" si="361"/>
        <v/>
      </c>
      <c r="EE204" s="59" t="str">
        <f t="shared" si="362"/>
        <v/>
      </c>
      <c r="EF204" s="59" t="str">
        <f t="shared" si="363"/>
        <v/>
      </c>
      <c r="EG204" s="59" t="str">
        <f t="shared" si="364"/>
        <v/>
      </c>
      <c r="EH204" s="59" t="str">
        <f t="shared" si="365"/>
        <v/>
      </c>
      <c r="EI204" s="59" t="str">
        <f t="shared" si="366"/>
        <v/>
      </c>
      <c r="EJ204" s="59" t="str">
        <f t="shared" si="367"/>
        <v/>
      </c>
      <c r="EK204" s="59" t="str">
        <f t="shared" si="368"/>
        <v/>
      </c>
      <c r="EL204" s="59" t="str">
        <f t="shared" si="369"/>
        <v/>
      </c>
      <c r="EM204" s="59" t="str">
        <f t="shared" si="370"/>
        <v/>
      </c>
      <c r="EN204" s="59" t="str">
        <f t="shared" si="371"/>
        <v/>
      </c>
      <c r="EO204" s="59" t="str">
        <f t="shared" si="372"/>
        <v/>
      </c>
      <c r="EP204" s="59" t="str">
        <f t="shared" si="373"/>
        <v/>
      </c>
      <c r="EQ204" s="59" t="str">
        <f t="shared" si="374"/>
        <v/>
      </c>
      <c r="ER204" s="59" t="str">
        <f t="shared" si="375"/>
        <v/>
      </c>
      <c r="ES204" s="59" t="str">
        <f t="shared" si="376"/>
        <v/>
      </c>
      <c r="ET204" s="59" t="str">
        <f t="shared" si="377"/>
        <v/>
      </c>
      <c r="EU204" s="59" t="str">
        <f t="shared" si="378"/>
        <v/>
      </c>
      <c r="EV204" s="59" t="str">
        <f t="shared" si="379"/>
        <v/>
      </c>
      <c r="EW204" s="59" t="str">
        <f t="shared" si="380"/>
        <v/>
      </c>
      <c r="EX204" s="59" t="str">
        <f t="shared" si="381"/>
        <v/>
      </c>
      <c r="EY204" s="59" t="str">
        <f t="shared" si="382"/>
        <v/>
      </c>
      <c r="EZ204" s="59" t="str">
        <f t="shared" si="383"/>
        <v/>
      </c>
      <c r="FA204" s="59" t="str">
        <f t="shared" si="384"/>
        <v/>
      </c>
      <c r="FB204" s="59" t="str">
        <f t="shared" si="385"/>
        <v/>
      </c>
      <c r="FC204" s="59" t="str">
        <f t="shared" si="386"/>
        <v/>
      </c>
      <c r="FD204" s="59" t="str">
        <f t="shared" si="387"/>
        <v/>
      </c>
      <c r="FE204" s="59" t="str">
        <f t="shared" si="388"/>
        <v/>
      </c>
      <c r="FF204" s="59" t="str">
        <f t="shared" si="389"/>
        <v/>
      </c>
      <c r="FG204" s="59" t="str">
        <f t="shared" si="390"/>
        <v/>
      </c>
      <c r="FH204" s="59" t="str">
        <f t="shared" si="391"/>
        <v/>
      </c>
      <c r="FI204" s="59" t="str">
        <f t="shared" si="392"/>
        <v/>
      </c>
      <c r="FJ204" s="59" t="str">
        <f t="shared" si="393"/>
        <v/>
      </c>
      <c r="FK204" s="59" t="str">
        <f t="shared" si="394"/>
        <v/>
      </c>
      <c r="FL204" s="59" t="str">
        <f t="shared" si="395"/>
        <v/>
      </c>
      <c r="FM204" s="59" t="str">
        <f t="shared" si="396"/>
        <v/>
      </c>
    </row>
    <row r="205" spans="72:169" x14ac:dyDescent="0.25">
      <c r="BT205" s="58" t="str">
        <f t="shared" si="299"/>
        <v/>
      </c>
      <c r="BU205" s="59" t="str">
        <f t="shared" si="300"/>
        <v/>
      </c>
      <c r="BV205" s="59" t="str">
        <f t="shared" si="301"/>
        <v/>
      </c>
      <c r="BW205" s="59" t="str">
        <f t="shared" si="302"/>
        <v/>
      </c>
      <c r="BX205" s="59" t="str">
        <f t="shared" si="303"/>
        <v/>
      </c>
      <c r="BY205" s="59" t="str">
        <f t="shared" si="304"/>
        <v/>
      </c>
      <c r="BZ205" s="59" t="str">
        <f t="shared" si="305"/>
        <v/>
      </c>
      <c r="CA205" s="59" t="str">
        <f t="shared" si="306"/>
        <v/>
      </c>
      <c r="CB205" s="59" t="str">
        <f t="shared" si="307"/>
        <v/>
      </c>
      <c r="CC205" s="59" t="str">
        <f t="shared" si="308"/>
        <v/>
      </c>
      <c r="CD205" s="59" t="str">
        <f t="shared" si="309"/>
        <v/>
      </c>
      <c r="CE205" s="59" t="str">
        <f t="shared" si="310"/>
        <v/>
      </c>
      <c r="CF205" s="59" t="str">
        <f t="shared" si="311"/>
        <v/>
      </c>
      <c r="CG205" s="59" t="str">
        <f t="shared" si="312"/>
        <v/>
      </c>
      <c r="CH205" s="59" t="str">
        <f t="shared" si="313"/>
        <v/>
      </c>
      <c r="CI205" s="59" t="str">
        <f t="shared" si="314"/>
        <v/>
      </c>
      <c r="CJ205" s="59" t="str">
        <f t="shared" si="315"/>
        <v/>
      </c>
      <c r="CK205" s="59" t="str">
        <f t="shared" si="316"/>
        <v/>
      </c>
      <c r="CL205" s="59" t="str">
        <f t="shared" si="317"/>
        <v/>
      </c>
      <c r="CM205" s="59" t="str">
        <f t="shared" si="318"/>
        <v/>
      </c>
      <c r="CN205" s="59" t="str">
        <f t="shared" si="319"/>
        <v/>
      </c>
      <c r="CO205" s="59" t="str">
        <f t="shared" si="320"/>
        <v/>
      </c>
      <c r="CP205" s="59" t="str">
        <f t="shared" si="321"/>
        <v/>
      </c>
      <c r="CQ205" s="59" t="str">
        <f t="shared" si="322"/>
        <v/>
      </c>
      <c r="CR205" s="59" t="str">
        <f t="shared" si="323"/>
        <v/>
      </c>
      <c r="CS205" s="59" t="str">
        <f t="shared" si="324"/>
        <v/>
      </c>
      <c r="CT205" s="59" t="str">
        <f t="shared" si="325"/>
        <v/>
      </c>
      <c r="CU205" s="59" t="str">
        <f t="shared" si="326"/>
        <v/>
      </c>
      <c r="CV205" s="59" t="str">
        <f t="shared" si="327"/>
        <v/>
      </c>
      <c r="CW205" s="59" t="str">
        <f t="shared" si="328"/>
        <v/>
      </c>
      <c r="CX205" s="59" t="str">
        <f t="shared" si="329"/>
        <v/>
      </c>
      <c r="CY205" s="59" t="str">
        <f t="shared" si="330"/>
        <v/>
      </c>
      <c r="CZ205" s="59" t="str">
        <f t="shared" si="331"/>
        <v/>
      </c>
      <c r="DA205" s="59" t="str">
        <f t="shared" si="332"/>
        <v/>
      </c>
      <c r="DB205" s="59" t="str">
        <f t="shared" si="333"/>
        <v/>
      </c>
      <c r="DC205" s="59" t="str">
        <f t="shared" si="334"/>
        <v/>
      </c>
      <c r="DD205" s="59" t="str">
        <f t="shared" si="335"/>
        <v/>
      </c>
      <c r="DE205" s="59" t="str">
        <f t="shared" si="336"/>
        <v/>
      </c>
      <c r="DF205" s="59" t="str">
        <f t="shared" si="337"/>
        <v/>
      </c>
      <c r="DG205" s="59" t="str">
        <f t="shared" si="338"/>
        <v/>
      </c>
      <c r="DH205" s="59" t="str">
        <f t="shared" si="339"/>
        <v/>
      </c>
      <c r="DI205" s="59" t="str">
        <f t="shared" si="340"/>
        <v/>
      </c>
      <c r="DJ205" s="59" t="str">
        <f t="shared" si="341"/>
        <v/>
      </c>
      <c r="DK205" s="59" t="str">
        <f t="shared" si="342"/>
        <v/>
      </c>
      <c r="DL205" s="59" t="str">
        <f t="shared" si="343"/>
        <v/>
      </c>
      <c r="DM205" s="59" t="str">
        <f t="shared" si="344"/>
        <v/>
      </c>
      <c r="DN205" s="59" t="str">
        <f t="shared" si="345"/>
        <v/>
      </c>
      <c r="DO205" s="59" t="str">
        <f t="shared" si="346"/>
        <v/>
      </c>
      <c r="DP205" s="59" t="str">
        <f t="shared" si="347"/>
        <v/>
      </c>
      <c r="DQ205" s="59" t="str">
        <f t="shared" si="348"/>
        <v/>
      </c>
      <c r="DR205" s="59" t="str">
        <f t="shared" si="349"/>
        <v/>
      </c>
      <c r="DS205" s="59" t="str">
        <f t="shared" si="350"/>
        <v/>
      </c>
      <c r="DT205" s="59" t="str">
        <f t="shared" si="351"/>
        <v/>
      </c>
      <c r="DU205" s="59" t="str">
        <f t="shared" si="352"/>
        <v/>
      </c>
      <c r="DV205" s="59" t="str">
        <f t="shared" si="353"/>
        <v/>
      </c>
      <c r="DW205" s="59" t="str">
        <f t="shared" si="354"/>
        <v/>
      </c>
      <c r="DX205" s="59" t="str">
        <f t="shared" si="355"/>
        <v/>
      </c>
      <c r="DY205" s="59" t="str">
        <f t="shared" si="356"/>
        <v/>
      </c>
      <c r="DZ205" s="59" t="str">
        <f t="shared" si="357"/>
        <v/>
      </c>
      <c r="EA205" s="59" t="str">
        <f t="shared" si="358"/>
        <v/>
      </c>
      <c r="EB205" s="59" t="str">
        <f t="shared" si="359"/>
        <v/>
      </c>
      <c r="EC205" s="59" t="str">
        <f t="shared" si="360"/>
        <v/>
      </c>
      <c r="ED205" s="59" t="str">
        <f t="shared" si="361"/>
        <v/>
      </c>
      <c r="EE205" s="59" t="str">
        <f t="shared" si="362"/>
        <v/>
      </c>
      <c r="EF205" s="59" t="str">
        <f t="shared" si="363"/>
        <v/>
      </c>
      <c r="EG205" s="59" t="str">
        <f t="shared" si="364"/>
        <v/>
      </c>
      <c r="EH205" s="59" t="str">
        <f t="shared" si="365"/>
        <v/>
      </c>
      <c r="EI205" s="59" t="str">
        <f t="shared" si="366"/>
        <v/>
      </c>
      <c r="EJ205" s="59" t="str">
        <f t="shared" si="367"/>
        <v/>
      </c>
      <c r="EK205" s="59" t="str">
        <f t="shared" si="368"/>
        <v/>
      </c>
      <c r="EL205" s="59" t="str">
        <f t="shared" si="369"/>
        <v/>
      </c>
      <c r="EM205" s="59" t="str">
        <f t="shared" si="370"/>
        <v/>
      </c>
      <c r="EN205" s="59" t="str">
        <f t="shared" si="371"/>
        <v/>
      </c>
      <c r="EO205" s="59" t="str">
        <f t="shared" si="372"/>
        <v/>
      </c>
      <c r="EP205" s="59" t="str">
        <f t="shared" si="373"/>
        <v/>
      </c>
      <c r="EQ205" s="59" t="str">
        <f t="shared" si="374"/>
        <v/>
      </c>
      <c r="ER205" s="59" t="str">
        <f t="shared" si="375"/>
        <v/>
      </c>
      <c r="ES205" s="59" t="str">
        <f t="shared" si="376"/>
        <v/>
      </c>
      <c r="ET205" s="59" t="str">
        <f t="shared" si="377"/>
        <v/>
      </c>
      <c r="EU205" s="59" t="str">
        <f t="shared" si="378"/>
        <v/>
      </c>
      <c r="EV205" s="59" t="str">
        <f t="shared" si="379"/>
        <v/>
      </c>
      <c r="EW205" s="59" t="str">
        <f t="shared" si="380"/>
        <v/>
      </c>
      <c r="EX205" s="59" t="str">
        <f t="shared" si="381"/>
        <v/>
      </c>
      <c r="EY205" s="59" t="str">
        <f t="shared" si="382"/>
        <v/>
      </c>
      <c r="EZ205" s="59" t="str">
        <f t="shared" si="383"/>
        <v/>
      </c>
      <c r="FA205" s="59" t="str">
        <f t="shared" si="384"/>
        <v/>
      </c>
      <c r="FB205" s="59" t="str">
        <f t="shared" si="385"/>
        <v/>
      </c>
      <c r="FC205" s="59" t="str">
        <f t="shared" si="386"/>
        <v/>
      </c>
      <c r="FD205" s="59" t="str">
        <f t="shared" si="387"/>
        <v/>
      </c>
      <c r="FE205" s="59" t="str">
        <f t="shared" si="388"/>
        <v/>
      </c>
      <c r="FF205" s="59" t="str">
        <f t="shared" si="389"/>
        <v/>
      </c>
      <c r="FG205" s="59" t="str">
        <f t="shared" si="390"/>
        <v/>
      </c>
      <c r="FH205" s="59" t="str">
        <f t="shared" si="391"/>
        <v/>
      </c>
      <c r="FI205" s="59" t="str">
        <f t="shared" si="392"/>
        <v/>
      </c>
      <c r="FJ205" s="59" t="str">
        <f t="shared" si="393"/>
        <v/>
      </c>
      <c r="FK205" s="59" t="str">
        <f t="shared" si="394"/>
        <v/>
      </c>
      <c r="FL205" s="59" t="str">
        <f t="shared" si="395"/>
        <v/>
      </c>
      <c r="FM205" s="59" t="str">
        <f t="shared" si="396"/>
        <v/>
      </c>
    </row>
    <row r="206" spans="72:169" x14ac:dyDescent="0.25">
      <c r="BT206" s="58" t="str">
        <f t="shared" si="299"/>
        <v/>
      </c>
      <c r="BU206" s="59" t="str">
        <f t="shared" si="300"/>
        <v/>
      </c>
      <c r="BV206" s="59" t="str">
        <f t="shared" si="301"/>
        <v/>
      </c>
      <c r="BW206" s="59" t="str">
        <f t="shared" si="302"/>
        <v/>
      </c>
      <c r="BX206" s="59" t="str">
        <f t="shared" si="303"/>
        <v/>
      </c>
      <c r="BY206" s="59" t="str">
        <f t="shared" si="304"/>
        <v/>
      </c>
      <c r="BZ206" s="59" t="str">
        <f t="shared" si="305"/>
        <v/>
      </c>
      <c r="CA206" s="59" t="str">
        <f t="shared" si="306"/>
        <v/>
      </c>
      <c r="CB206" s="59" t="str">
        <f t="shared" si="307"/>
        <v/>
      </c>
      <c r="CC206" s="59" t="str">
        <f t="shared" si="308"/>
        <v/>
      </c>
      <c r="CD206" s="59" t="str">
        <f t="shared" si="309"/>
        <v/>
      </c>
      <c r="CE206" s="59" t="str">
        <f t="shared" si="310"/>
        <v/>
      </c>
      <c r="CF206" s="59" t="str">
        <f t="shared" si="311"/>
        <v/>
      </c>
      <c r="CG206" s="59" t="str">
        <f t="shared" si="312"/>
        <v/>
      </c>
      <c r="CH206" s="59" t="str">
        <f t="shared" si="313"/>
        <v/>
      </c>
      <c r="CI206" s="59" t="str">
        <f t="shared" si="314"/>
        <v/>
      </c>
      <c r="CJ206" s="59" t="str">
        <f t="shared" si="315"/>
        <v/>
      </c>
      <c r="CK206" s="59" t="str">
        <f t="shared" si="316"/>
        <v/>
      </c>
      <c r="CL206" s="59" t="str">
        <f t="shared" si="317"/>
        <v/>
      </c>
      <c r="CM206" s="59" t="str">
        <f t="shared" si="318"/>
        <v/>
      </c>
      <c r="CN206" s="59" t="str">
        <f t="shared" si="319"/>
        <v/>
      </c>
      <c r="CO206" s="59" t="str">
        <f t="shared" si="320"/>
        <v/>
      </c>
      <c r="CP206" s="59" t="str">
        <f t="shared" si="321"/>
        <v/>
      </c>
      <c r="CQ206" s="59" t="str">
        <f t="shared" si="322"/>
        <v/>
      </c>
      <c r="CR206" s="59" t="str">
        <f t="shared" si="323"/>
        <v/>
      </c>
      <c r="CS206" s="59" t="str">
        <f t="shared" si="324"/>
        <v/>
      </c>
      <c r="CT206" s="59" t="str">
        <f t="shared" si="325"/>
        <v/>
      </c>
      <c r="CU206" s="59" t="str">
        <f t="shared" si="326"/>
        <v/>
      </c>
      <c r="CV206" s="59" t="str">
        <f t="shared" si="327"/>
        <v/>
      </c>
      <c r="CW206" s="59" t="str">
        <f t="shared" si="328"/>
        <v/>
      </c>
      <c r="CX206" s="59" t="str">
        <f t="shared" si="329"/>
        <v/>
      </c>
      <c r="CY206" s="59" t="str">
        <f t="shared" si="330"/>
        <v/>
      </c>
      <c r="CZ206" s="59" t="str">
        <f t="shared" si="331"/>
        <v/>
      </c>
      <c r="DA206" s="59" t="str">
        <f t="shared" si="332"/>
        <v/>
      </c>
      <c r="DB206" s="59" t="str">
        <f t="shared" si="333"/>
        <v/>
      </c>
      <c r="DC206" s="59" t="str">
        <f t="shared" si="334"/>
        <v/>
      </c>
      <c r="DD206" s="59" t="str">
        <f t="shared" si="335"/>
        <v/>
      </c>
      <c r="DE206" s="59" t="str">
        <f t="shared" si="336"/>
        <v/>
      </c>
      <c r="DF206" s="59" t="str">
        <f t="shared" si="337"/>
        <v/>
      </c>
      <c r="DG206" s="59" t="str">
        <f t="shared" si="338"/>
        <v/>
      </c>
      <c r="DH206" s="59" t="str">
        <f t="shared" si="339"/>
        <v/>
      </c>
      <c r="DI206" s="59" t="str">
        <f t="shared" si="340"/>
        <v/>
      </c>
      <c r="DJ206" s="59" t="str">
        <f t="shared" si="341"/>
        <v/>
      </c>
      <c r="DK206" s="59" t="str">
        <f t="shared" si="342"/>
        <v/>
      </c>
      <c r="DL206" s="59" t="str">
        <f t="shared" si="343"/>
        <v/>
      </c>
      <c r="DM206" s="59" t="str">
        <f t="shared" si="344"/>
        <v/>
      </c>
      <c r="DN206" s="59" t="str">
        <f t="shared" si="345"/>
        <v/>
      </c>
      <c r="DO206" s="59" t="str">
        <f t="shared" si="346"/>
        <v/>
      </c>
      <c r="DP206" s="59" t="str">
        <f t="shared" si="347"/>
        <v/>
      </c>
      <c r="DQ206" s="59" t="str">
        <f t="shared" si="348"/>
        <v/>
      </c>
      <c r="DR206" s="59" t="str">
        <f t="shared" si="349"/>
        <v/>
      </c>
      <c r="DS206" s="59" t="str">
        <f t="shared" si="350"/>
        <v/>
      </c>
      <c r="DT206" s="59" t="str">
        <f t="shared" si="351"/>
        <v/>
      </c>
      <c r="DU206" s="59" t="str">
        <f t="shared" si="352"/>
        <v/>
      </c>
      <c r="DV206" s="59" t="str">
        <f t="shared" si="353"/>
        <v/>
      </c>
      <c r="DW206" s="59" t="str">
        <f t="shared" si="354"/>
        <v/>
      </c>
      <c r="DX206" s="59" t="str">
        <f t="shared" si="355"/>
        <v/>
      </c>
      <c r="DY206" s="59" t="str">
        <f t="shared" si="356"/>
        <v/>
      </c>
      <c r="DZ206" s="59" t="str">
        <f t="shared" si="357"/>
        <v/>
      </c>
      <c r="EA206" s="59" t="str">
        <f t="shared" si="358"/>
        <v/>
      </c>
      <c r="EB206" s="59" t="str">
        <f t="shared" si="359"/>
        <v/>
      </c>
      <c r="EC206" s="59" t="str">
        <f t="shared" si="360"/>
        <v/>
      </c>
      <c r="ED206" s="59" t="str">
        <f t="shared" si="361"/>
        <v/>
      </c>
      <c r="EE206" s="59" t="str">
        <f t="shared" si="362"/>
        <v/>
      </c>
      <c r="EF206" s="59" t="str">
        <f t="shared" si="363"/>
        <v/>
      </c>
      <c r="EG206" s="59" t="str">
        <f t="shared" si="364"/>
        <v/>
      </c>
      <c r="EH206" s="59" t="str">
        <f t="shared" si="365"/>
        <v/>
      </c>
      <c r="EI206" s="59" t="str">
        <f t="shared" si="366"/>
        <v/>
      </c>
      <c r="EJ206" s="59" t="str">
        <f t="shared" si="367"/>
        <v/>
      </c>
      <c r="EK206" s="59" t="str">
        <f t="shared" si="368"/>
        <v/>
      </c>
      <c r="EL206" s="59" t="str">
        <f t="shared" si="369"/>
        <v/>
      </c>
      <c r="EM206" s="59" t="str">
        <f t="shared" si="370"/>
        <v/>
      </c>
      <c r="EN206" s="59" t="str">
        <f t="shared" si="371"/>
        <v/>
      </c>
      <c r="EO206" s="59" t="str">
        <f t="shared" si="372"/>
        <v/>
      </c>
      <c r="EP206" s="59" t="str">
        <f t="shared" si="373"/>
        <v/>
      </c>
      <c r="EQ206" s="59" t="str">
        <f t="shared" si="374"/>
        <v/>
      </c>
      <c r="ER206" s="59" t="str">
        <f t="shared" si="375"/>
        <v/>
      </c>
      <c r="ES206" s="59" t="str">
        <f t="shared" si="376"/>
        <v/>
      </c>
      <c r="ET206" s="59" t="str">
        <f t="shared" si="377"/>
        <v/>
      </c>
      <c r="EU206" s="59" t="str">
        <f t="shared" si="378"/>
        <v/>
      </c>
      <c r="EV206" s="59" t="str">
        <f t="shared" si="379"/>
        <v/>
      </c>
      <c r="EW206" s="59" t="str">
        <f t="shared" si="380"/>
        <v/>
      </c>
      <c r="EX206" s="59" t="str">
        <f t="shared" si="381"/>
        <v/>
      </c>
      <c r="EY206" s="59" t="str">
        <f t="shared" si="382"/>
        <v/>
      </c>
      <c r="EZ206" s="59" t="str">
        <f t="shared" si="383"/>
        <v/>
      </c>
      <c r="FA206" s="59" t="str">
        <f t="shared" si="384"/>
        <v/>
      </c>
      <c r="FB206" s="59" t="str">
        <f t="shared" si="385"/>
        <v/>
      </c>
      <c r="FC206" s="59" t="str">
        <f t="shared" si="386"/>
        <v/>
      </c>
      <c r="FD206" s="59" t="str">
        <f t="shared" si="387"/>
        <v/>
      </c>
      <c r="FE206" s="59" t="str">
        <f t="shared" si="388"/>
        <v/>
      </c>
      <c r="FF206" s="59" t="str">
        <f t="shared" si="389"/>
        <v/>
      </c>
      <c r="FG206" s="59" t="str">
        <f t="shared" si="390"/>
        <v/>
      </c>
      <c r="FH206" s="59" t="str">
        <f t="shared" si="391"/>
        <v/>
      </c>
      <c r="FI206" s="59" t="str">
        <f t="shared" si="392"/>
        <v/>
      </c>
      <c r="FJ206" s="59" t="str">
        <f t="shared" si="393"/>
        <v/>
      </c>
      <c r="FK206" s="59" t="str">
        <f t="shared" si="394"/>
        <v/>
      </c>
      <c r="FL206" s="59" t="str">
        <f t="shared" si="395"/>
        <v/>
      </c>
      <c r="FM206" s="59" t="str">
        <f t="shared" si="396"/>
        <v/>
      </c>
    </row>
    <row r="207" spans="72:169" x14ac:dyDescent="0.25">
      <c r="BT207" s="58" t="str">
        <f t="shared" si="299"/>
        <v/>
      </c>
      <c r="BU207" s="59" t="str">
        <f t="shared" si="300"/>
        <v/>
      </c>
      <c r="BV207" s="59" t="str">
        <f t="shared" si="301"/>
        <v/>
      </c>
      <c r="BW207" s="59" t="str">
        <f t="shared" si="302"/>
        <v/>
      </c>
      <c r="BX207" s="59" t="str">
        <f t="shared" si="303"/>
        <v/>
      </c>
      <c r="BY207" s="59" t="str">
        <f t="shared" si="304"/>
        <v/>
      </c>
      <c r="BZ207" s="59" t="str">
        <f t="shared" si="305"/>
        <v/>
      </c>
      <c r="CA207" s="59" t="str">
        <f t="shared" si="306"/>
        <v/>
      </c>
      <c r="CB207" s="59" t="str">
        <f t="shared" si="307"/>
        <v/>
      </c>
      <c r="CC207" s="59" t="str">
        <f t="shared" si="308"/>
        <v/>
      </c>
      <c r="CD207" s="59" t="str">
        <f t="shared" si="309"/>
        <v/>
      </c>
      <c r="CE207" s="59" t="str">
        <f t="shared" si="310"/>
        <v/>
      </c>
      <c r="CF207" s="59" t="str">
        <f t="shared" si="311"/>
        <v/>
      </c>
      <c r="CG207" s="59" t="str">
        <f t="shared" si="312"/>
        <v/>
      </c>
      <c r="CH207" s="59" t="str">
        <f t="shared" si="313"/>
        <v/>
      </c>
      <c r="CI207" s="59" t="str">
        <f t="shared" si="314"/>
        <v/>
      </c>
      <c r="CJ207" s="59" t="str">
        <f t="shared" si="315"/>
        <v/>
      </c>
      <c r="CK207" s="59" t="str">
        <f t="shared" si="316"/>
        <v/>
      </c>
      <c r="CL207" s="59" t="str">
        <f t="shared" si="317"/>
        <v/>
      </c>
      <c r="CM207" s="59" t="str">
        <f t="shared" si="318"/>
        <v/>
      </c>
      <c r="CN207" s="59" t="str">
        <f t="shared" si="319"/>
        <v/>
      </c>
      <c r="CO207" s="59" t="str">
        <f t="shared" si="320"/>
        <v/>
      </c>
      <c r="CP207" s="59" t="str">
        <f t="shared" si="321"/>
        <v/>
      </c>
      <c r="CQ207" s="59" t="str">
        <f t="shared" si="322"/>
        <v/>
      </c>
      <c r="CR207" s="59" t="str">
        <f t="shared" si="323"/>
        <v/>
      </c>
      <c r="CS207" s="59" t="str">
        <f t="shared" si="324"/>
        <v/>
      </c>
      <c r="CT207" s="59" t="str">
        <f t="shared" si="325"/>
        <v/>
      </c>
      <c r="CU207" s="59" t="str">
        <f t="shared" si="326"/>
        <v/>
      </c>
      <c r="CV207" s="59" t="str">
        <f t="shared" si="327"/>
        <v/>
      </c>
      <c r="CW207" s="59" t="str">
        <f t="shared" si="328"/>
        <v/>
      </c>
      <c r="CX207" s="59" t="str">
        <f t="shared" si="329"/>
        <v/>
      </c>
      <c r="CY207" s="59" t="str">
        <f t="shared" si="330"/>
        <v/>
      </c>
      <c r="CZ207" s="59" t="str">
        <f t="shared" si="331"/>
        <v/>
      </c>
      <c r="DA207" s="59" t="str">
        <f t="shared" si="332"/>
        <v/>
      </c>
      <c r="DB207" s="59" t="str">
        <f t="shared" si="333"/>
        <v/>
      </c>
      <c r="DC207" s="59" t="str">
        <f t="shared" si="334"/>
        <v/>
      </c>
      <c r="DD207" s="59" t="str">
        <f t="shared" si="335"/>
        <v/>
      </c>
      <c r="DE207" s="59" t="str">
        <f t="shared" si="336"/>
        <v/>
      </c>
      <c r="DF207" s="59" t="str">
        <f t="shared" si="337"/>
        <v/>
      </c>
      <c r="DG207" s="59" t="str">
        <f t="shared" si="338"/>
        <v/>
      </c>
      <c r="DH207" s="59" t="str">
        <f t="shared" si="339"/>
        <v/>
      </c>
      <c r="DI207" s="59" t="str">
        <f t="shared" si="340"/>
        <v/>
      </c>
      <c r="DJ207" s="59" t="str">
        <f t="shared" si="341"/>
        <v/>
      </c>
      <c r="DK207" s="59" t="str">
        <f t="shared" si="342"/>
        <v/>
      </c>
      <c r="DL207" s="59" t="str">
        <f t="shared" si="343"/>
        <v/>
      </c>
      <c r="DM207" s="59" t="str">
        <f t="shared" si="344"/>
        <v/>
      </c>
      <c r="DN207" s="59" t="str">
        <f t="shared" si="345"/>
        <v/>
      </c>
      <c r="DO207" s="59" t="str">
        <f t="shared" si="346"/>
        <v/>
      </c>
      <c r="DP207" s="59" t="str">
        <f t="shared" si="347"/>
        <v/>
      </c>
      <c r="DQ207" s="59" t="str">
        <f t="shared" si="348"/>
        <v/>
      </c>
      <c r="DR207" s="59" t="str">
        <f t="shared" si="349"/>
        <v/>
      </c>
      <c r="DS207" s="59" t="str">
        <f t="shared" si="350"/>
        <v/>
      </c>
      <c r="DT207" s="59" t="str">
        <f t="shared" si="351"/>
        <v/>
      </c>
      <c r="DU207" s="59" t="str">
        <f t="shared" si="352"/>
        <v/>
      </c>
      <c r="DV207" s="59" t="str">
        <f t="shared" si="353"/>
        <v/>
      </c>
      <c r="DW207" s="59" t="str">
        <f t="shared" si="354"/>
        <v/>
      </c>
      <c r="DX207" s="59" t="str">
        <f t="shared" si="355"/>
        <v/>
      </c>
      <c r="DY207" s="59" t="str">
        <f t="shared" si="356"/>
        <v/>
      </c>
      <c r="DZ207" s="59" t="str">
        <f t="shared" si="357"/>
        <v/>
      </c>
      <c r="EA207" s="59" t="str">
        <f t="shared" si="358"/>
        <v/>
      </c>
      <c r="EB207" s="59" t="str">
        <f t="shared" si="359"/>
        <v/>
      </c>
      <c r="EC207" s="59" t="str">
        <f t="shared" si="360"/>
        <v/>
      </c>
      <c r="ED207" s="59" t="str">
        <f t="shared" si="361"/>
        <v/>
      </c>
      <c r="EE207" s="59" t="str">
        <f t="shared" si="362"/>
        <v/>
      </c>
      <c r="EF207" s="59" t="str">
        <f t="shared" si="363"/>
        <v/>
      </c>
      <c r="EG207" s="59" t="str">
        <f t="shared" si="364"/>
        <v/>
      </c>
      <c r="EH207" s="59" t="str">
        <f t="shared" si="365"/>
        <v/>
      </c>
      <c r="EI207" s="59" t="str">
        <f t="shared" si="366"/>
        <v/>
      </c>
      <c r="EJ207" s="59" t="str">
        <f t="shared" si="367"/>
        <v/>
      </c>
      <c r="EK207" s="59" t="str">
        <f t="shared" si="368"/>
        <v/>
      </c>
      <c r="EL207" s="59" t="str">
        <f t="shared" si="369"/>
        <v/>
      </c>
      <c r="EM207" s="59" t="str">
        <f t="shared" si="370"/>
        <v/>
      </c>
      <c r="EN207" s="59" t="str">
        <f t="shared" si="371"/>
        <v/>
      </c>
      <c r="EO207" s="59" t="str">
        <f t="shared" si="372"/>
        <v/>
      </c>
      <c r="EP207" s="59" t="str">
        <f t="shared" si="373"/>
        <v/>
      </c>
      <c r="EQ207" s="59" t="str">
        <f t="shared" si="374"/>
        <v/>
      </c>
      <c r="ER207" s="59" t="str">
        <f t="shared" si="375"/>
        <v/>
      </c>
      <c r="ES207" s="59" t="str">
        <f t="shared" si="376"/>
        <v/>
      </c>
      <c r="ET207" s="59" t="str">
        <f t="shared" si="377"/>
        <v/>
      </c>
      <c r="EU207" s="59" t="str">
        <f t="shared" si="378"/>
        <v/>
      </c>
      <c r="EV207" s="59" t="str">
        <f t="shared" si="379"/>
        <v/>
      </c>
      <c r="EW207" s="59" t="str">
        <f t="shared" si="380"/>
        <v/>
      </c>
      <c r="EX207" s="59" t="str">
        <f t="shared" si="381"/>
        <v/>
      </c>
      <c r="EY207" s="59" t="str">
        <f t="shared" si="382"/>
        <v/>
      </c>
      <c r="EZ207" s="59" t="str">
        <f t="shared" si="383"/>
        <v/>
      </c>
      <c r="FA207" s="59" t="str">
        <f t="shared" si="384"/>
        <v/>
      </c>
      <c r="FB207" s="59" t="str">
        <f t="shared" si="385"/>
        <v/>
      </c>
      <c r="FC207" s="59" t="str">
        <f t="shared" si="386"/>
        <v/>
      </c>
      <c r="FD207" s="59" t="str">
        <f t="shared" si="387"/>
        <v/>
      </c>
      <c r="FE207" s="59" t="str">
        <f t="shared" si="388"/>
        <v/>
      </c>
      <c r="FF207" s="59" t="str">
        <f t="shared" si="389"/>
        <v/>
      </c>
      <c r="FG207" s="59" t="str">
        <f t="shared" si="390"/>
        <v/>
      </c>
      <c r="FH207" s="59" t="str">
        <f t="shared" si="391"/>
        <v/>
      </c>
      <c r="FI207" s="59" t="str">
        <f t="shared" si="392"/>
        <v/>
      </c>
      <c r="FJ207" s="59" t="str">
        <f t="shared" si="393"/>
        <v/>
      </c>
      <c r="FK207" s="59" t="str">
        <f t="shared" si="394"/>
        <v/>
      </c>
      <c r="FL207" s="59" t="str">
        <f t="shared" si="395"/>
        <v/>
      </c>
      <c r="FM207" s="59" t="str">
        <f t="shared" si="396"/>
        <v/>
      </c>
    </row>
    <row r="208" spans="72:169" x14ac:dyDescent="0.25">
      <c r="BT208" s="58" t="str">
        <f t="shared" si="299"/>
        <v/>
      </c>
      <c r="BU208" s="59" t="str">
        <f t="shared" si="300"/>
        <v/>
      </c>
      <c r="BV208" s="59" t="str">
        <f t="shared" si="301"/>
        <v/>
      </c>
      <c r="BW208" s="59" t="str">
        <f t="shared" si="302"/>
        <v/>
      </c>
      <c r="BX208" s="59" t="str">
        <f t="shared" si="303"/>
        <v/>
      </c>
      <c r="BY208" s="59" t="str">
        <f t="shared" si="304"/>
        <v/>
      </c>
      <c r="BZ208" s="59" t="str">
        <f t="shared" si="305"/>
        <v/>
      </c>
      <c r="CA208" s="59" t="str">
        <f t="shared" si="306"/>
        <v/>
      </c>
      <c r="CB208" s="59" t="str">
        <f t="shared" si="307"/>
        <v/>
      </c>
      <c r="CC208" s="59" t="str">
        <f t="shared" si="308"/>
        <v/>
      </c>
      <c r="CD208" s="59" t="str">
        <f t="shared" si="309"/>
        <v/>
      </c>
      <c r="CE208" s="59" t="str">
        <f t="shared" si="310"/>
        <v/>
      </c>
      <c r="CF208" s="59" t="str">
        <f t="shared" si="311"/>
        <v/>
      </c>
      <c r="CG208" s="59" t="str">
        <f t="shared" si="312"/>
        <v/>
      </c>
      <c r="CH208" s="59" t="str">
        <f t="shared" si="313"/>
        <v/>
      </c>
      <c r="CI208" s="59" t="str">
        <f t="shared" si="314"/>
        <v/>
      </c>
      <c r="CJ208" s="59" t="str">
        <f t="shared" si="315"/>
        <v/>
      </c>
      <c r="CK208" s="59" t="str">
        <f t="shared" si="316"/>
        <v/>
      </c>
      <c r="CL208" s="59" t="str">
        <f t="shared" si="317"/>
        <v/>
      </c>
      <c r="CM208" s="59" t="str">
        <f t="shared" si="318"/>
        <v/>
      </c>
      <c r="CN208" s="59" t="str">
        <f t="shared" si="319"/>
        <v/>
      </c>
      <c r="CO208" s="59" t="str">
        <f t="shared" si="320"/>
        <v/>
      </c>
      <c r="CP208" s="59" t="str">
        <f t="shared" si="321"/>
        <v/>
      </c>
      <c r="CQ208" s="59" t="str">
        <f t="shared" si="322"/>
        <v/>
      </c>
      <c r="CR208" s="59" t="str">
        <f t="shared" si="323"/>
        <v/>
      </c>
      <c r="CS208" s="59" t="str">
        <f t="shared" si="324"/>
        <v/>
      </c>
      <c r="CT208" s="59" t="str">
        <f t="shared" si="325"/>
        <v/>
      </c>
      <c r="CU208" s="59" t="str">
        <f t="shared" si="326"/>
        <v/>
      </c>
      <c r="CV208" s="59" t="str">
        <f t="shared" si="327"/>
        <v/>
      </c>
      <c r="CW208" s="59" t="str">
        <f t="shared" si="328"/>
        <v/>
      </c>
      <c r="CX208" s="59" t="str">
        <f t="shared" si="329"/>
        <v/>
      </c>
      <c r="CY208" s="59" t="str">
        <f t="shared" si="330"/>
        <v/>
      </c>
      <c r="CZ208" s="59" t="str">
        <f t="shared" si="331"/>
        <v/>
      </c>
      <c r="DA208" s="59" t="str">
        <f t="shared" si="332"/>
        <v/>
      </c>
      <c r="DB208" s="59" t="str">
        <f t="shared" si="333"/>
        <v/>
      </c>
      <c r="DC208" s="59" t="str">
        <f t="shared" si="334"/>
        <v/>
      </c>
      <c r="DD208" s="59" t="str">
        <f t="shared" si="335"/>
        <v/>
      </c>
      <c r="DE208" s="59" t="str">
        <f t="shared" si="336"/>
        <v/>
      </c>
      <c r="DF208" s="59" t="str">
        <f t="shared" si="337"/>
        <v/>
      </c>
      <c r="DG208" s="59" t="str">
        <f t="shared" si="338"/>
        <v/>
      </c>
      <c r="DH208" s="59" t="str">
        <f t="shared" si="339"/>
        <v/>
      </c>
      <c r="DI208" s="59" t="str">
        <f t="shared" si="340"/>
        <v/>
      </c>
      <c r="DJ208" s="59" t="str">
        <f t="shared" si="341"/>
        <v/>
      </c>
      <c r="DK208" s="59" t="str">
        <f t="shared" si="342"/>
        <v/>
      </c>
      <c r="DL208" s="59" t="str">
        <f t="shared" si="343"/>
        <v/>
      </c>
      <c r="DM208" s="59" t="str">
        <f t="shared" si="344"/>
        <v/>
      </c>
      <c r="DN208" s="59" t="str">
        <f t="shared" si="345"/>
        <v/>
      </c>
      <c r="DO208" s="59" t="str">
        <f t="shared" si="346"/>
        <v/>
      </c>
      <c r="DP208" s="59" t="str">
        <f t="shared" si="347"/>
        <v/>
      </c>
      <c r="DQ208" s="59" t="str">
        <f t="shared" si="348"/>
        <v/>
      </c>
      <c r="DR208" s="59" t="str">
        <f t="shared" si="349"/>
        <v/>
      </c>
      <c r="DS208" s="59" t="str">
        <f t="shared" si="350"/>
        <v/>
      </c>
      <c r="DT208" s="59" t="str">
        <f t="shared" si="351"/>
        <v/>
      </c>
      <c r="DU208" s="59" t="str">
        <f t="shared" si="352"/>
        <v/>
      </c>
      <c r="DV208" s="59" t="str">
        <f t="shared" si="353"/>
        <v/>
      </c>
      <c r="DW208" s="59" t="str">
        <f t="shared" si="354"/>
        <v/>
      </c>
      <c r="DX208" s="59" t="str">
        <f t="shared" si="355"/>
        <v/>
      </c>
      <c r="DY208" s="59" t="str">
        <f t="shared" si="356"/>
        <v/>
      </c>
      <c r="DZ208" s="59" t="str">
        <f t="shared" si="357"/>
        <v/>
      </c>
      <c r="EA208" s="59" t="str">
        <f t="shared" si="358"/>
        <v/>
      </c>
      <c r="EB208" s="59" t="str">
        <f t="shared" si="359"/>
        <v/>
      </c>
      <c r="EC208" s="59" t="str">
        <f t="shared" si="360"/>
        <v/>
      </c>
      <c r="ED208" s="59" t="str">
        <f t="shared" si="361"/>
        <v/>
      </c>
      <c r="EE208" s="59" t="str">
        <f t="shared" si="362"/>
        <v/>
      </c>
      <c r="EF208" s="59" t="str">
        <f t="shared" si="363"/>
        <v/>
      </c>
      <c r="EG208" s="59" t="str">
        <f t="shared" si="364"/>
        <v/>
      </c>
      <c r="EH208" s="59" t="str">
        <f t="shared" si="365"/>
        <v/>
      </c>
      <c r="EI208" s="59" t="str">
        <f t="shared" si="366"/>
        <v/>
      </c>
      <c r="EJ208" s="59" t="str">
        <f t="shared" si="367"/>
        <v/>
      </c>
      <c r="EK208" s="59" t="str">
        <f t="shared" si="368"/>
        <v/>
      </c>
      <c r="EL208" s="59" t="str">
        <f t="shared" si="369"/>
        <v/>
      </c>
      <c r="EM208" s="59" t="str">
        <f t="shared" si="370"/>
        <v/>
      </c>
      <c r="EN208" s="59" t="str">
        <f t="shared" si="371"/>
        <v/>
      </c>
      <c r="EO208" s="59" t="str">
        <f t="shared" si="372"/>
        <v/>
      </c>
      <c r="EP208" s="59" t="str">
        <f t="shared" si="373"/>
        <v/>
      </c>
      <c r="EQ208" s="59" t="str">
        <f t="shared" si="374"/>
        <v/>
      </c>
      <c r="ER208" s="59" t="str">
        <f t="shared" si="375"/>
        <v/>
      </c>
      <c r="ES208" s="59" t="str">
        <f t="shared" si="376"/>
        <v/>
      </c>
      <c r="ET208" s="59" t="str">
        <f t="shared" si="377"/>
        <v/>
      </c>
      <c r="EU208" s="59" t="str">
        <f t="shared" si="378"/>
        <v/>
      </c>
      <c r="EV208" s="59" t="str">
        <f t="shared" si="379"/>
        <v/>
      </c>
      <c r="EW208" s="59" t="str">
        <f t="shared" si="380"/>
        <v/>
      </c>
      <c r="EX208" s="59" t="str">
        <f t="shared" si="381"/>
        <v/>
      </c>
      <c r="EY208" s="59" t="str">
        <f t="shared" si="382"/>
        <v/>
      </c>
      <c r="EZ208" s="59" t="str">
        <f t="shared" si="383"/>
        <v/>
      </c>
      <c r="FA208" s="59" t="str">
        <f t="shared" si="384"/>
        <v/>
      </c>
      <c r="FB208" s="59" t="str">
        <f t="shared" si="385"/>
        <v/>
      </c>
      <c r="FC208" s="59" t="str">
        <f t="shared" si="386"/>
        <v/>
      </c>
      <c r="FD208" s="59" t="str">
        <f t="shared" si="387"/>
        <v/>
      </c>
      <c r="FE208" s="59" t="str">
        <f t="shared" si="388"/>
        <v/>
      </c>
      <c r="FF208" s="59" t="str">
        <f t="shared" si="389"/>
        <v/>
      </c>
      <c r="FG208" s="59" t="str">
        <f t="shared" si="390"/>
        <v/>
      </c>
      <c r="FH208" s="59" t="str">
        <f t="shared" si="391"/>
        <v/>
      </c>
      <c r="FI208" s="59" t="str">
        <f t="shared" si="392"/>
        <v/>
      </c>
      <c r="FJ208" s="59" t="str">
        <f t="shared" si="393"/>
        <v/>
      </c>
      <c r="FK208" s="59" t="str">
        <f t="shared" si="394"/>
        <v/>
      </c>
      <c r="FL208" s="59" t="str">
        <f t="shared" si="395"/>
        <v/>
      </c>
      <c r="FM208" s="59" t="str">
        <f t="shared" si="396"/>
        <v/>
      </c>
    </row>
    <row r="209" spans="72:169" x14ac:dyDescent="0.25">
      <c r="BT209" s="58" t="str">
        <f t="shared" si="299"/>
        <v/>
      </c>
      <c r="BU209" s="59" t="str">
        <f t="shared" si="300"/>
        <v/>
      </c>
      <c r="BV209" s="59" t="str">
        <f t="shared" si="301"/>
        <v/>
      </c>
      <c r="BW209" s="59" t="str">
        <f t="shared" si="302"/>
        <v/>
      </c>
      <c r="BX209" s="59" t="str">
        <f t="shared" si="303"/>
        <v/>
      </c>
      <c r="BY209" s="59" t="str">
        <f t="shared" si="304"/>
        <v/>
      </c>
      <c r="BZ209" s="59" t="str">
        <f t="shared" si="305"/>
        <v/>
      </c>
      <c r="CA209" s="59" t="str">
        <f t="shared" si="306"/>
        <v/>
      </c>
      <c r="CB209" s="59" t="str">
        <f t="shared" si="307"/>
        <v/>
      </c>
      <c r="CC209" s="59" t="str">
        <f t="shared" si="308"/>
        <v/>
      </c>
      <c r="CD209" s="59" t="str">
        <f t="shared" si="309"/>
        <v/>
      </c>
      <c r="CE209" s="59" t="str">
        <f t="shared" si="310"/>
        <v/>
      </c>
      <c r="CF209" s="59" t="str">
        <f t="shared" si="311"/>
        <v/>
      </c>
      <c r="CG209" s="59" t="str">
        <f t="shared" si="312"/>
        <v/>
      </c>
      <c r="CH209" s="59" t="str">
        <f t="shared" si="313"/>
        <v/>
      </c>
      <c r="CI209" s="59" t="str">
        <f t="shared" si="314"/>
        <v/>
      </c>
      <c r="CJ209" s="59" t="str">
        <f t="shared" si="315"/>
        <v/>
      </c>
      <c r="CK209" s="59" t="str">
        <f t="shared" si="316"/>
        <v/>
      </c>
      <c r="CL209" s="59" t="str">
        <f t="shared" si="317"/>
        <v/>
      </c>
      <c r="CM209" s="59" t="str">
        <f t="shared" si="318"/>
        <v/>
      </c>
      <c r="CN209" s="59" t="str">
        <f t="shared" si="319"/>
        <v/>
      </c>
      <c r="CO209" s="59" t="str">
        <f t="shared" si="320"/>
        <v/>
      </c>
      <c r="CP209" s="59" t="str">
        <f t="shared" si="321"/>
        <v/>
      </c>
      <c r="CQ209" s="59" t="str">
        <f t="shared" si="322"/>
        <v/>
      </c>
      <c r="CR209" s="59" t="str">
        <f t="shared" si="323"/>
        <v/>
      </c>
      <c r="CS209" s="59" t="str">
        <f t="shared" si="324"/>
        <v/>
      </c>
      <c r="CT209" s="59" t="str">
        <f t="shared" si="325"/>
        <v/>
      </c>
      <c r="CU209" s="59" t="str">
        <f t="shared" si="326"/>
        <v/>
      </c>
      <c r="CV209" s="59" t="str">
        <f t="shared" si="327"/>
        <v/>
      </c>
      <c r="CW209" s="59" t="str">
        <f t="shared" si="328"/>
        <v/>
      </c>
      <c r="CX209" s="59" t="str">
        <f t="shared" si="329"/>
        <v/>
      </c>
      <c r="CY209" s="59" t="str">
        <f t="shared" si="330"/>
        <v/>
      </c>
      <c r="CZ209" s="59" t="str">
        <f t="shared" si="331"/>
        <v/>
      </c>
      <c r="DA209" s="59" t="str">
        <f t="shared" si="332"/>
        <v/>
      </c>
      <c r="DB209" s="59" t="str">
        <f t="shared" si="333"/>
        <v/>
      </c>
      <c r="DC209" s="59" t="str">
        <f t="shared" si="334"/>
        <v/>
      </c>
      <c r="DD209" s="59" t="str">
        <f t="shared" si="335"/>
        <v/>
      </c>
      <c r="DE209" s="59" t="str">
        <f t="shared" si="336"/>
        <v/>
      </c>
      <c r="DF209" s="59" t="str">
        <f t="shared" si="337"/>
        <v/>
      </c>
      <c r="DG209" s="59" t="str">
        <f t="shared" si="338"/>
        <v/>
      </c>
      <c r="DH209" s="59" t="str">
        <f t="shared" si="339"/>
        <v/>
      </c>
      <c r="DI209" s="59" t="str">
        <f t="shared" si="340"/>
        <v/>
      </c>
      <c r="DJ209" s="59" t="str">
        <f t="shared" si="341"/>
        <v/>
      </c>
      <c r="DK209" s="59" t="str">
        <f t="shared" si="342"/>
        <v/>
      </c>
      <c r="DL209" s="59" t="str">
        <f t="shared" si="343"/>
        <v/>
      </c>
      <c r="DM209" s="59" t="str">
        <f t="shared" si="344"/>
        <v/>
      </c>
      <c r="DN209" s="59" t="str">
        <f t="shared" si="345"/>
        <v/>
      </c>
      <c r="DO209" s="59" t="str">
        <f t="shared" si="346"/>
        <v/>
      </c>
      <c r="DP209" s="59" t="str">
        <f t="shared" si="347"/>
        <v/>
      </c>
      <c r="DQ209" s="59" t="str">
        <f t="shared" si="348"/>
        <v/>
      </c>
      <c r="DR209" s="59" t="str">
        <f t="shared" si="349"/>
        <v/>
      </c>
      <c r="DS209" s="59" t="str">
        <f t="shared" si="350"/>
        <v/>
      </c>
      <c r="DT209" s="59" t="str">
        <f t="shared" si="351"/>
        <v/>
      </c>
      <c r="DU209" s="59" t="str">
        <f t="shared" si="352"/>
        <v/>
      </c>
      <c r="DV209" s="59" t="str">
        <f t="shared" si="353"/>
        <v/>
      </c>
      <c r="DW209" s="59" t="str">
        <f t="shared" si="354"/>
        <v/>
      </c>
      <c r="DX209" s="59" t="str">
        <f t="shared" si="355"/>
        <v/>
      </c>
      <c r="DY209" s="59" t="str">
        <f t="shared" si="356"/>
        <v/>
      </c>
      <c r="DZ209" s="59" t="str">
        <f t="shared" si="357"/>
        <v/>
      </c>
      <c r="EA209" s="59" t="str">
        <f t="shared" si="358"/>
        <v/>
      </c>
      <c r="EB209" s="59" t="str">
        <f t="shared" si="359"/>
        <v/>
      </c>
      <c r="EC209" s="59" t="str">
        <f t="shared" si="360"/>
        <v/>
      </c>
      <c r="ED209" s="59" t="str">
        <f t="shared" si="361"/>
        <v/>
      </c>
      <c r="EE209" s="59" t="str">
        <f t="shared" si="362"/>
        <v/>
      </c>
      <c r="EF209" s="59" t="str">
        <f t="shared" si="363"/>
        <v/>
      </c>
      <c r="EG209" s="59" t="str">
        <f t="shared" si="364"/>
        <v/>
      </c>
      <c r="EH209" s="59" t="str">
        <f t="shared" si="365"/>
        <v/>
      </c>
      <c r="EI209" s="59" t="str">
        <f t="shared" si="366"/>
        <v/>
      </c>
      <c r="EJ209" s="59" t="str">
        <f t="shared" si="367"/>
        <v/>
      </c>
      <c r="EK209" s="59" t="str">
        <f t="shared" si="368"/>
        <v/>
      </c>
      <c r="EL209" s="59" t="str">
        <f t="shared" si="369"/>
        <v/>
      </c>
      <c r="EM209" s="59" t="str">
        <f t="shared" si="370"/>
        <v/>
      </c>
      <c r="EN209" s="59" t="str">
        <f t="shared" si="371"/>
        <v/>
      </c>
      <c r="EO209" s="59" t="str">
        <f t="shared" si="372"/>
        <v/>
      </c>
      <c r="EP209" s="59" t="str">
        <f t="shared" si="373"/>
        <v/>
      </c>
      <c r="EQ209" s="59" t="str">
        <f t="shared" si="374"/>
        <v/>
      </c>
      <c r="ER209" s="59" t="str">
        <f t="shared" si="375"/>
        <v/>
      </c>
      <c r="ES209" s="59" t="str">
        <f t="shared" si="376"/>
        <v/>
      </c>
      <c r="ET209" s="59" t="str">
        <f t="shared" si="377"/>
        <v/>
      </c>
      <c r="EU209" s="59" t="str">
        <f t="shared" si="378"/>
        <v/>
      </c>
      <c r="EV209" s="59" t="str">
        <f t="shared" si="379"/>
        <v/>
      </c>
      <c r="EW209" s="59" t="str">
        <f t="shared" si="380"/>
        <v/>
      </c>
      <c r="EX209" s="59" t="str">
        <f t="shared" si="381"/>
        <v/>
      </c>
      <c r="EY209" s="59" t="str">
        <f t="shared" si="382"/>
        <v/>
      </c>
      <c r="EZ209" s="59" t="str">
        <f t="shared" si="383"/>
        <v/>
      </c>
      <c r="FA209" s="59" t="str">
        <f t="shared" si="384"/>
        <v/>
      </c>
      <c r="FB209" s="59" t="str">
        <f t="shared" si="385"/>
        <v/>
      </c>
      <c r="FC209" s="59" t="str">
        <f t="shared" si="386"/>
        <v/>
      </c>
      <c r="FD209" s="59" t="str">
        <f t="shared" si="387"/>
        <v/>
      </c>
      <c r="FE209" s="59" t="str">
        <f t="shared" si="388"/>
        <v/>
      </c>
      <c r="FF209" s="59" t="str">
        <f t="shared" si="389"/>
        <v/>
      </c>
      <c r="FG209" s="59" t="str">
        <f t="shared" si="390"/>
        <v/>
      </c>
      <c r="FH209" s="59" t="str">
        <f t="shared" si="391"/>
        <v/>
      </c>
      <c r="FI209" s="59" t="str">
        <f t="shared" si="392"/>
        <v/>
      </c>
      <c r="FJ209" s="59" t="str">
        <f t="shared" si="393"/>
        <v/>
      </c>
      <c r="FK209" s="59" t="str">
        <f t="shared" si="394"/>
        <v/>
      </c>
      <c r="FL209" s="59" t="str">
        <f t="shared" si="395"/>
        <v/>
      </c>
      <c r="FM209" s="59" t="str">
        <f t="shared" si="396"/>
        <v/>
      </c>
    </row>
    <row r="210" spans="72:169" x14ac:dyDescent="0.25">
      <c r="BT210" s="58" t="str">
        <f t="shared" si="299"/>
        <v/>
      </c>
      <c r="BU210" s="59" t="str">
        <f t="shared" si="300"/>
        <v/>
      </c>
      <c r="BV210" s="59" t="str">
        <f t="shared" si="301"/>
        <v/>
      </c>
      <c r="BW210" s="59" t="str">
        <f t="shared" si="302"/>
        <v/>
      </c>
      <c r="BX210" s="59" t="str">
        <f t="shared" si="303"/>
        <v/>
      </c>
      <c r="BY210" s="59" t="str">
        <f t="shared" si="304"/>
        <v/>
      </c>
      <c r="BZ210" s="59" t="str">
        <f t="shared" si="305"/>
        <v/>
      </c>
      <c r="CA210" s="59" t="str">
        <f t="shared" si="306"/>
        <v/>
      </c>
      <c r="CB210" s="59" t="str">
        <f t="shared" si="307"/>
        <v/>
      </c>
      <c r="CC210" s="59" t="str">
        <f t="shared" si="308"/>
        <v/>
      </c>
      <c r="CD210" s="59" t="str">
        <f t="shared" si="309"/>
        <v/>
      </c>
      <c r="CE210" s="59" t="str">
        <f t="shared" si="310"/>
        <v/>
      </c>
      <c r="CF210" s="59" t="str">
        <f t="shared" si="311"/>
        <v/>
      </c>
      <c r="CG210" s="59" t="str">
        <f t="shared" si="312"/>
        <v/>
      </c>
      <c r="CH210" s="59" t="str">
        <f t="shared" si="313"/>
        <v/>
      </c>
      <c r="CI210" s="59" t="str">
        <f t="shared" si="314"/>
        <v/>
      </c>
      <c r="CJ210" s="59" t="str">
        <f t="shared" si="315"/>
        <v/>
      </c>
      <c r="CK210" s="59" t="str">
        <f t="shared" si="316"/>
        <v/>
      </c>
      <c r="CL210" s="59" t="str">
        <f t="shared" si="317"/>
        <v/>
      </c>
      <c r="CM210" s="59" t="str">
        <f t="shared" si="318"/>
        <v/>
      </c>
      <c r="CN210" s="59" t="str">
        <f t="shared" si="319"/>
        <v/>
      </c>
      <c r="CO210" s="59" t="str">
        <f t="shared" si="320"/>
        <v/>
      </c>
      <c r="CP210" s="59" t="str">
        <f t="shared" si="321"/>
        <v/>
      </c>
      <c r="CQ210" s="59" t="str">
        <f t="shared" si="322"/>
        <v/>
      </c>
      <c r="CR210" s="59" t="str">
        <f t="shared" si="323"/>
        <v/>
      </c>
      <c r="CS210" s="59" t="str">
        <f t="shared" si="324"/>
        <v/>
      </c>
      <c r="CT210" s="59" t="str">
        <f t="shared" si="325"/>
        <v/>
      </c>
      <c r="CU210" s="59" t="str">
        <f t="shared" si="326"/>
        <v/>
      </c>
      <c r="CV210" s="59" t="str">
        <f t="shared" si="327"/>
        <v/>
      </c>
      <c r="CW210" s="59" t="str">
        <f t="shared" si="328"/>
        <v/>
      </c>
      <c r="CX210" s="59" t="str">
        <f t="shared" si="329"/>
        <v/>
      </c>
      <c r="CY210" s="59" t="str">
        <f t="shared" si="330"/>
        <v/>
      </c>
      <c r="CZ210" s="59" t="str">
        <f t="shared" si="331"/>
        <v/>
      </c>
      <c r="DA210" s="59" t="str">
        <f t="shared" si="332"/>
        <v/>
      </c>
      <c r="DB210" s="59" t="str">
        <f t="shared" si="333"/>
        <v/>
      </c>
      <c r="DC210" s="59" t="str">
        <f t="shared" si="334"/>
        <v/>
      </c>
      <c r="DD210" s="59" t="str">
        <f t="shared" si="335"/>
        <v/>
      </c>
      <c r="DE210" s="59" t="str">
        <f t="shared" si="336"/>
        <v/>
      </c>
      <c r="DF210" s="59" t="str">
        <f t="shared" si="337"/>
        <v/>
      </c>
      <c r="DG210" s="59" t="str">
        <f t="shared" si="338"/>
        <v/>
      </c>
      <c r="DH210" s="59" t="str">
        <f t="shared" si="339"/>
        <v/>
      </c>
      <c r="DI210" s="59" t="str">
        <f t="shared" si="340"/>
        <v/>
      </c>
      <c r="DJ210" s="59" t="str">
        <f t="shared" si="341"/>
        <v/>
      </c>
      <c r="DK210" s="59" t="str">
        <f t="shared" si="342"/>
        <v/>
      </c>
      <c r="DL210" s="59" t="str">
        <f t="shared" si="343"/>
        <v/>
      </c>
      <c r="DM210" s="59" t="str">
        <f t="shared" si="344"/>
        <v/>
      </c>
      <c r="DN210" s="59" t="str">
        <f t="shared" si="345"/>
        <v/>
      </c>
      <c r="DO210" s="59" t="str">
        <f t="shared" si="346"/>
        <v/>
      </c>
      <c r="DP210" s="59" t="str">
        <f t="shared" si="347"/>
        <v/>
      </c>
      <c r="DQ210" s="59" t="str">
        <f t="shared" si="348"/>
        <v/>
      </c>
      <c r="DR210" s="59" t="str">
        <f t="shared" si="349"/>
        <v/>
      </c>
      <c r="DS210" s="59" t="str">
        <f t="shared" si="350"/>
        <v/>
      </c>
      <c r="DT210" s="59" t="str">
        <f t="shared" si="351"/>
        <v/>
      </c>
      <c r="DU210" s="59" t="str">
        <f t="shared" si="352"/>
        <v/>
      </c>
      <c r="DV210" s="59" t="str">
        <f t="shared" si="353"/>
        <v/>
      </c>
      <c r="DW210" s="59" t="str">
        <f t="shared" si="354"/>
        <v/>
      </c>
      <c r="DX210" s="59" t="str">
        <f t="shared" si="355"/>
        <v/>
      </c>
      <c r="DY210" s="59" t="str">
        <f t="shared" si="356"/>
        <v/>
      </c>
      <c r="DZ210" s="59" t="str">
        <f t="shared" si="357"/>
        <v/>
      </c>
      <c r="EA210" s="59" t="str">
        <f t="shared" si="358"/>
        <v/>
      </c>
      <c r="EB210" s="59" t="str">
        <f t="shared" si="359"/>
        <v/>
      </c>
      <c r="EC210" s="59" t="str">
        <f t="shared" si="360"/>
        <v/>
      </c>
      <c r="ED210" s="59" t="str">
        <f t="shared" si="361"/>
        <v/>
      </c>
      <c r="EE210" s="59" t="str">
        <f t="shared" si="362"/>
        <v/>
      </c>
      <c r="EF210" s="59" t="str">
        <f t="shared" si="363"/>
        <v/>
      </c>
      <c r="EG210" s="59" t="str">
        <f t="shared" si="364"/>
        <v/>
      </c>
      <c r="EH210" s="59" t="str">
        <f t="shared" si="365"/>
        <v/>
      </c>
      <c r="EI210" s="59" t="str">
        <f t="shared" si="366"/>
        <v/>
      </c>
      <c r="EJ210" s="59" t="str">
        <f t="shared" si="367"/>
        <v/>
      </c>
      <c r="EK210" s="59" t="str">
        <f t="shared" si="368"/>
        <v/>
      </c>
      <c r="EL210" s="59" t="str">
        <f t="shared" si="369"/>
        <v/>
      </c>
      <c r="EM210" s="59" t="str">
        <f t="shared" si="370"/>
        <v/>
      </c>
      <c r="EN210" s="59" t="str">
        <f t="shared" si="371"/>
        <v/>
      </c>
      <c r="EO210" s="59" t="str">
        <f t="shared" si="372"/>
        <v/>
      </c>
      <c r="EP210" s="59" t="str">
        <f t="shared" si="373"/>
        <v/>
      </c>
      <c r="EQ210" s="59" t="str">
        <f t="shared" si="374"/>
        <v/>
      </c>
      <c r="ER210" s="59" t="str">
        <f t="shared" si="375"/>
        <v/>
      </c>
      <c r="ES210" s="59" t="str">
        <f t="shared" si="376"/>
        <v/>
      </c>
      <c r="ET210" s="59" t="str">
        <f t="shared" si="377"/>
        <v/>
      </c>
      <c r="EU210" s="59" t="str">
        <f t="shared" si="378"/>
        <v/>
      </c>
      <c r="EV210" s="59" t="str">
        <f t="shared" si="379"/>
        <v/>
      </c>
      <c r="EW210" s="59" t="str">
        <f t="shared" si="380"/>
        <v/>
      </c>
      <c r="EX210" s="59" t="str">
        <f t="shared" si="381"/>
        <v/>
      </c>
      <c r="EY210" s="59" t="str">
        <f t="shared" si="382"/>
        <v/>
      </c>
      <c r="EZ210" s="59" t="str">
        <f t="shared" si="383"/>
        <v/>
      </c>
      <c r="FA210" s="59" t="str">
        <f t="shared" si="384"/>
        <v/>
      </c>
      <c r="FB210" s="59" t="str">
        <f t="shared" si="385"/>
        <v/>
      </c>
      <c r="FC210" s="59" t="str">
        <f t="shared" si="386"/>
        <v/>
      </c>
      <c r="FD210" s="59" t="str">
        <f t="shared" si="387"/>
        <v/>
      </c>
      <c r="FE210" s="59" t="str">
        <f t="shared" si="388"/>
        <v/>
      </c>
      <c r="FF210" s="59" t="str">
        <f t="shared" si="389"/>
        <v/>
      </c>
      <c r="FG210" s="59" t="str">
        <f t="shared" si="390"/>
        <v/>
      </c>
      <c r="FH210" s="59" t="str">
        <f t="shared" si="391"/>
        <v/>
      </c>
      <c r="FI210" s="59" t="str">
        <f t="shared" si="392"/>
        <v/>
      </c>
      <c r="FJ210" s="59" t="str">
        <f t="shared" si="393"/>
        <v/>
      </c>
      <c r="FK210" s="59" t="str">
        <f t="shared" si="394"/>
        <v/>
      </c>
      <c r="FL210" s="59" t="str">
        <f t="shared" si="395"/>
        <v/>
      </c>
      <c r="FM210" s="59" t="str">
        <f t="shared" si="396"/>
        <v/>
      </c>
    </row>
    <row r="211" spans="72:169" x14ac:dyDescent="0.25">
      <c r="BT211" s="58" t="str">
        <f t="shared" si="299"/>
        <v/>
      </c>
      <c r="BU211" s="59" t="str">
        <f t="shared" si="300"/>
        <v/>
      </c>
      <c r="BV211" s="59" t="str">
        <f t="shared" si="301"/>
        <v/>
      </c>
      <c r="BW211" s="59" t="str">
        <f t="shared" si="302"/>
        <v/>
      </c>
      <c r="BX211" s="59" t="str">
        <f t="shared" si="303"/>
        <v/>
      </c>
      <c r="BY211" s="59" t="str">
        <f t="shared" si="304"/>
        <v/>
      </c>
      <c r="BZ211" s="59" t="str">
        <f t="shared" si="305"/>
        <v/>
      </c>
      <c r="CA211" s="59" t="str">
        <f t="shared" si="306"/>
        <v/>
      </c>
      <c r="CB211" s="59" t="str">
        <f t="shared" si="307"/>
        <v/>
      </c>
      <c r="CC211" s="59" t="str">
        <f t="shared" si="308"/>
        <v/>
      </c>
      <c r="CD211" s="59" t="str">
        <f t="shared" si="309"/>
        <v/>
      </c>
      <c r="CE211" s="59" t="str">
        <f t="shared" si="310"/>
        <v/>
      </c>
      <c r="CF211" s="59" t="str">
        <f t="shared" si="311"/>
        <v/>
      </c>
      <c r="CG211" s="59" t="str">
        <f t="shared" si="312"/>
        <v/>
      </c>
      <c r="CH211" s="59" t="str">
        <f t="shared" si="313"/>
        <v/>
      </c>
      <c r="CI211" s="59" t="str">
        <f t="shared" si="314"/>
        <v/>
      </c>
      <c r="CJ211" s="59" t="str">
        <f t="shared" si="315"/>
        <v/>
      </c>
      <c r="CK211" s="59" t="str">
        <f t="shared" si="316"/>
        <v/>
      </c>
      <c r="CL211" s="59" t="str">
        <f t="shared" si="317"/>
        <v/>
      </c>
      <c r="CM211" s="59" t="str">
        <f t="shared" si="318"/>
        <v/>
      </c>
      <c r="CN211" s="59" t="str">
        <f t="shared" si="319"/>
        <v/>
      </c>
      <c r="CO211" s="59" t="str">
        <f t="shared" si="320"/>
        <v/>
      </c>
      <c r="CP211" s="59" t="str">
        <f t="shared" si="321"/>
        <v/>
      </c>
      <c r="CQ211" s="59" t="str">
        <f t="shared" si="322"/>
        <v/>
      </c>
      <c r="CR211" s="59" t="str">
        <f t="shared" si="323"/>
        <v/>
      </c>
      <c r="CS211" s="59" t="str">
        <f t="shared" si="324"/>
        <v/>
      </c>
      <c r="CT211" s="59" t="str">
        <f t="shared" si="325"/>
        <v/>
      </c>
      <c r="CU211" s="59" t="str">
        <f t="shared" si="326"/>
        <v/>
      </c>
      <c r="CV211" s="59" t="str">
        <f t="shared" si="327"/>
        <v/>
      </c>
      <c r="CW211" s="59" t="str">
        <f t="shared" si="328"/>
        <v/>
      </c>
      <c r="CX211" s="59" t="str">
        <f t="shared" si="329"/>
        <v/>
      </c>
      <c r="CY211" s="59" t="str">
        <f t="shared" si="330"/>
        <v/>
      </c>
      <c r="CZ211" s="59" t="str">
        <f t="shared" si="331"/>
        <v/>
      </c>
      <c r="DA211" s="59" t="str">
        <f t="shared" si="332"/>
        <v/>
      </c>
      <c r="DB211" s="59" t="str">
        <f t="shared" si="333"/>
        <v/>
      </c>
      <c r="DC211" s="59" t="str">
        <f t="shared" si="334"/>
        <v/>
      </c>
      <c r="DD211" s="59" t="str">
        <f t="shared" si="335"/>
        <v/>
      </c>
      <c r="DE211" s="59" t="str">
        <f t="shared" si="336"/>
        <v/>
      </c>
      <c r="DF211" s="59" t="str">
        <f t="shared" si="337"/>
        <v/>
      </c>
      <c r="DG211" s="59" t="str">
        <f t="shared" si="338"/>
        <v/>
      </c>
      <c r="DH211" s="59" t="str">
        <f t="shared" si="339"/>
        <v/>
      </c>
      <c r="DI211" s="59" t="str">
        <f t="shared" si="340"/>
        <v/>
      </c>
      <c r="DJ211" s="59" t="str">
        <f t="shared" si="341"/>
        <v/>
      </c>
      <c r="DK211" s="59" t="str">
        <f t="shared" si="342"/>
        <v/>
      </c>
      <c r="DL211" s="59" t="str">
        <f t="shared" si="343"/>
        <v/>
      </c>
      <c r="DM211" s="59" t="str">
        <f t="shared" si="344"/>
        <v/>
      </c>
      <c r="DN211" s="59" t="str">
        <f t="shared" si="345"/>
        <v/>
      </c>
      <c r="DO211" s="59" t="str">
        <f t="shared" si="346"/>
        <v/>
      </c>
      <c r="DP211" s="59" t="str">
        <f t="shared" si="347"/>
        <v/>
      </c>
      <c r="DQ211" s="59" t="str">
        <f t="shared" si="348"/>
        <v/>
      </c>
      <c r="DR211" s="59" t="str">
        <f t="shared" si="349"/>
        <v/>
      </c>
      <c r="DS211" s="59" t="str">
        <f t="shared" si="350"/>
        <v/>
      </c>
      <c r="DT211" s="59" t="str">
        <f t="shared" si="351"/>
        <v/>
      </c>
      <c r="DU211" s="59" t="str">
        <f t="shared" si="352"/>
        <v/>
      </c>
      <c r="DV211" s="59" t="str">
        <f t="shared" si="353"/>
        <v/>
      </c>
      <c r="DW211" s="59" t="str">
        <f t="shared" si="354"/>
        <v/>
      </c>
      <c r="DX211" s="59" t="str">
        <f t="shared" si="355"/>
        <v/>
      </c>
      <c r="DY211" s="59" t="str">
        <f t="shared" si="356"/>
        <v/>
      </c>
      <c r="DZ211" s="59" t="str">
        <f t="shared" si="357"/>
        <v/>
      </c>
      <c r="EA211" s="59" t="str">
        <f t="shared" si="358"/>
        <v/>
      </c>
      <c r="EB211" s="59" t="str">
        <f t="shared" si="359"/>
        <v/>
      </c>
      <c r="EC211" s="59" t="str">
        <f t="shared" si="360"/>
        <v/>
      </c>
      <c r="ED211" s="59" t="str">
        <f t="shared" si="361"/>
        <v/>
      </c>
      <c r="EE211" s="59" t="str">
        <f t="shared" si="362"/>
        <v/>
      </c>
      <c r="EF211" s="59" t="str">
        <f t="shared" si="363"/>
        <v/>
      </c>
      <c r="EG211" s="59" t="str">
        <f t="shared" si="364"/>
        <v/>
      </c>
      <c r="EH211" s="59" t="str">
        <f t="shared" si="365"/>
        <v/>
      </c>
      <c r="EI211" s="59" t="str">
        <f t="shared" si="366"/>
        <v/>
      </c>
      <c r="EJ211" s="59" t="str">
        <f t="shared" si="367"/>
        <v/>
      </c>
      <c r="EK211" s="59" t="str">
        <f t="shared" si="368"/>
        <v/>
      </c>
      <c r="EL211" s="59" t="str">
        <f t="shared" si="369"/>
        <v/>
      </c>
      <c r="EM211" s="59" t="str">
        <f t="shared" si="370"/>
        <v/>
      </c>
      <c r="EN211" s="59" t="str">
        <f t="shared" si="371"/>
        <v/>
      </c>
      <c r="EO211" s="59" t="str">
        <f t="shared" si="372"/>
        <v/>
      </c>
      <c r="EP211" s="59" t="str">
        <f t="shared" si="373"/>
        <v/>
      </c>
      <c r="EQ211" s="59" t="str">
        <f t="shared" si="374"/>
        <v/>
      </c>
      <c r="ER211" s="59" t="str">
        <f t="shared" si="375"/>
        <v/>
      </c>
      <c r="ES211" s="59" t="str">
        <f t="shared" si="376"/>
        <v/>
      </c>
      <c r="ET211" s="59" t="str">
        <f t="shared" si="377"/>
        <v/>
      </c>
      <c r="EU211" s="59" t="str">
        <f t="shared" si="378"/>
        <v/>
      </c>
      <c r="EV211" s="59" t="str">
        <f t="shared" si="379"/>
        <v/>
      </c>
      <c r="EW211" s="59" t="str">
        <f t="shared" si="380"/>
        <v/>
      </c>
      <c r="EX211" s="59" t="str">
        <f t="shared" si="381"/>
        <v/>
      </c>
      <c r="EY211" s="59" t="str">
        <f t="shared" si="382"/>
        <v/>
      </c>
      <c r="EZ211" s="59" t="str">
        <f t="shared" si="383"/>
        <v/>
      </c>
      <c r="FA211" s="59" t="str">
        <f t="shared" si="384"/>
        <v/>
      </c>
      <c r="FB211" s="59" t="str">
        <f t="shared" si="385"/>
        <v/>
      </c>
      <c r="FC211" s="59" t="str">
        <f t="shared" si="386"/>
        <v/>
      </c>
      <c r="FD211" s="59" t="str">
        <f t="shared" si="387"/>
        <v/>
      </c>
      <c r="FE211" s="59" t="str">
        <f t="shared" si="388"/>
        <v/>
      </c>
      <c r="FF211" s="59" t="str">
        <f t="shared" si="389"/>
        <v/>
      </c>
      <c r="FG211" s="59" t="str">
        <f t="shared" si="390"/>
        <v/>
      </c>
      <c r="FH211" s="59" t="str">
        <f t="shared" si="391"/>
        <v/>
      </c>
      <c r="FI211" s="59" t="str">
        <f t="shared" si="392"/>
        <v/>
      </c>
      <c r="FJ211" s="59" t="str">
        <f t="shared" si="393"/>
        <v/>
      </c>
      <c r="FK211" s="59" t="str">
        <f t="shared" si="394"/>
        <v/>
      </c>
      <c r="FL211" s="59" t="str">
        <f t="shared" si="395"/>
        <v/>
      </c>
      <c r="FM211" s="59" t="str">
        <f t="shared" si="396"/>
        <v/>
      </c>
    </row>
    <row r="212" spans="72:169" x14ac:dyDescent="0.25">
      <c r="BT212" s="58" t="str">
        <f t="shared" si="299"/>
        <v/>
      </c>
      <c r="BU212" s="59" t="str">
        <f t="shared" si="300"/>
        <v/>
      </c>
      <c r="BV212" s="59" t="str">
        <f t="shared" si="301"/>
        <v/>
      </c>
      <c r="BW212" s="59" t="str">
        <f t="shared" si="302"/>
        <v/>
      </c>
      <c r="BX212" s="59" t="str">
        <f t="shared" si="303"/>
        <v/>
      </c>
      <c r="BY212" s="59" t="str">
        <f t="shared" si="304"/>
        <v/>
      </c>
      <c r="BZ212" s="59" t="str">
        <f t="shared" si="305"/>
        <v/>
      </c>
      <c r="CA212" s="59" t="str">
        <f t="shared" si="306"/>
        <v/>
      </c>
      <c r="CB212" s="59" t="str">
        <f t="shared" si="307"/>
        <v/>
      </c>
      <c r="CC212" s="59" t="str">
        <f t="shared" si="308"/>
        <v/>
      </c>
      <c r="CD212" s="59" t="str">
        <f t="shared" si="309"/>
        <v/>
      </c>
      <c r="CE212" s="59" t="str">
        <f t="shared" si="310"/>
        <v/>
      </c>
      <c r="CF212" s="59" t="str">
        <f t="shared" si="311"/>
        <v/>
      </c>
      <c r="CG212" s="59" t="str">
        <f t="shared" si="312"/>
        <v/>
      </c>
      <c r="CH212" s="59" t="str">
        <f t="shared" si="313"/>
        <v/>
      </c>
      <c r="CI212" s="59" t="str">
        <f t="shared" si="314"/>
        <v/>
      </c>
      <c r="CJ212" s="59" t="str">
        <f t="shared" si="315"/>
        <v/>
      </c>
      <c r="CK212" s="59" t="str">
        <f t="shared" si="316"/>
        <v/>
      </c>
      <c r="CL212" s="59" t="str">
        <f t="shared" si="317"/>
        <v/>
      </c>
      <c r="CM212" s="59" t="str">
        <f t="shared" si="318"/>
        <v/>
      </c>
      <c r="CN212" s="59" t="str">
        <f t="shared" si="319"/>
        <v/>
      </c>
      <c r="CO212" s="59" t="str">
        <f t="shared" si="320"/>
        <v/>
      </c>
      <c r="CP212" s="59" t="str">
        <f t="shared" si="321"/>
        <v/>
      </c>
      <c r="CQ212" s="59" t="str">
        <f t="shared" si="322"/>
        <v/>
      </c>
      <c r="CR212" s="59" t="str">
        <f t="shared" si="323"/>
        <v/>
      </c>
      <c r="CS212" s="59" t="str">
        <f t="shared" si="324"/>
        <v/>
      </c>
      <c r="CT212" s="59" t="str">
        <f t="shared" si="325"/>
        <v/>
      </c>
      <c r="CU212" s="59" t="str">
        <f t="shared" si="326"/>
        <v/>
      </c>
      <c r="CV212" s="59" t="str">
        <f t="shared" si="327"/>
        <v/>
      </c>
      <c r="CW212" s="59" t="str">
        <f t="shared" si="328"/>
        <v/>
      </c>
      <c r="CX212" s="59" t="str">
        <f t="shared" si="329"/>
        <v/>
      </c>
      <c r="CY212" s="59" t="str">
        <f t="shared" si="330"/>
        <v/>
      </c>
      <c r="CZ212" s="59" t="str">
        <f t="shared" si="331"/>
        <v/>
      </c>
      <c r="DA212" s="59" t="str">
        <f t="shared" si="332"/>
        <v/>
      </c>
      <c r="DB212" s="59" t="str">
        <f t="shared" si="333"/>
        <v/>
      </c>
      <c r="DC212" s="59" t="str">
        <f t="shared" si="334"/>
        <v/>
      </c>
      <c r="DD212" s="59" t="str">
        <f t="shared" si="335"/>
        <v/>
      </c>
      <c r="DE212" s="59" t="str">
        <f t="shared" si="336"/>
        <v/>
      </c>
      <c r="DF212" s="59" t="str">
        <f t="shared" si="337"/>
        <v/>
      </c>
      <c r="DG212" s="59" t="str">
        <f t="shared" si="338"/>
        <v/>
      </c>
      <c r="DH212" s="59" t="str">
        <f t="shared" si="339"/>
        <v/>
      </c>
      <c r="DI212" s="59" t="str">
        <f t="shared" si="340"/>
        <v/>
      </c>
      <c r="DJ212" s="59" t="str">
        <f t="shared" si="341"/>
        <v/>
      </c>
      <c r="DK212" s="59" t="str">
        <f t="shared" si="342"/>
        <v/>
      </c>
      <c r="DL212" s="59" t="str">
        <f t="shared" si="343"/>
        <v/>
      </c>
      <c r="DM212" s="59" t="str">
        <f t="shared" si="344"/>
        <v/>
      </c>
      <c r="DN212" s="59" t="str">
        <f t="shared" si="345"/>
        <v/>
      </c>
      <c r="DO212" s="59" t="str">
        <f t="shared" si="346"/>
        <v/>
      </c>
      <c r="DP212" s="59" t="str">
        <f t="shared" si="347"/>
        <v/>
      </c>
      <c r="DQ212" s="59" t="str">
        <f t="shared" si="348"/>
        <v/>
      </c>
      <c r="DR212" s="59" t="str">
        <f t="shared" si="349"/>
        <v/>
      </c>
      <c r="DS212" s="59" t="str">
        <f t="shared" si="350"/>
        <v/>
      </c>
      <c r="DT212" s="59" t="str">
        <f t="shared" si="351"/>
        <v/>
      </c>
      <c r="DU212" s="59" t="str">
        <f t="shared" si="352"/>
        <v/>
      </c>
      <c r="DV212" s="59" t="str">
        <f t="shared" si="353"/>
        <v/>
      </c>
      <c r="DW212" s="59" t="str">
        <f t="shared" si="354"/>
        <v/>
      </c>
      <c r="DX212" s="59" t="str">
        <f t="shared" si="355"/>
        <v/>
      </c>
      <c r="DY212" s="59" t="str">
        <f t="shared" si="356"/>
        <v/>
      </c>
      <c r="DZ212" s="59" t="str">
        <f t="shared" si="357"/>
        <v/>
      </c>
      <c r="EA212" s="59" t="str">
        <f t="shared" si="358"/>
        <v/>
      </c>
      <c r="EB212" s="59" t="str">
        <f t="shared" si="359"/>
        <v/>
      </c>
      <c r="EC212" s="59" t="str">
        <f t="shared" si="360"/>
        <v/>
      </c>
      <c r="ED212" s="59" t="str">
        <f t="shared" si="361"/>
        <v/>
      </c>
      <c r="EE212" s="59" t="str">
        <f t="shared" si="362"/>
        <v/>
      </c>
      <c r="EF212" s="59" t="str">
        <f t="shared" si="363"/>
        <v/>
      </c>
      <c r="EG212" s="59" t="str">
        <f t="shared" si="364"/>
        <v/>
      </c>
      <c r="EH212" s="59" t="str">
        <f t="shared" si="365"/>
        <v/>
      </c>
      <c r="EI212" s="59" t="str">
        <f t="shared" si="366"/>
        <v/>
      </c>
      <c r="EJ212" s="59" t="str">
        <f t="shared" si="367"/>
        <v/>
      </c>
      <c r="EK212" s="59" t="str">
        <f t="shared" si="368"/>
        <v/>
      </c>
      <c r="EL212" s="59" t="str">
        <f t="shared" si="369"/>
        <v/>
      </c>
      <c r="EM212" s="59" t="str">
        <f t="shared" si="370"/>
        <v/>
      </c>
      <c r="EN212" s="59" t="str">
        <f t="shared" si="371"/>
        <v/>
      </c>
      <c r="EO212" s="59" t="str">
        <f t="shared" si="372"/>
        <v/>
      </c>
      <c r="EP212" s="59" t="str">
        <f t="shared" si="373"/>
        <v/>
      </c>
      <c r="EQ212" s="59" t="str">
        <f t="shared" si="374"/>
        <v/>
      </c>
      <c r="ER212" s="59" t="str">
        <f t="shared" si="375"/>
        <v/>
      </c>
      <c r="ES212" s="59" t="str">
        <f t="shared" si="376"/>
        <v/>
      </c>
      <c r="ET212" s="59" t="str">
        <f t="shared" si="377"/>
        <v/>
      </c>
      <c r="EU212" s="59" t="str">
        <f t="shared" si="378"/>
        <v/>
      </c>
      <c r="EV212" s="59" t="str">
        <f t="shared" si="379"/>
        <v/>
      </c>
      <c r="EW212" s="59" t="str">
        <f t="shared" si="380"/>
        <v/>
      </c>
      <c r="EX212" s="59" t="str">
        <f t="shared" si="381"/>
        <v/>
      </c>
      <c r="EY212" s="59" t="str">
        <f t="shared" si="382"/>
        <v/>
      </c>
      <c r="EZ212" s="59" t="str">
        <f t="shared" si="383"/>
        <v/>
      </c>
      <c r="FA212" s="59" t="str">
        <f t="shared" si="384"/>
        <v/>
      </c>
      <c r="FB212" s="59" t="str">
        <f t="shared" si="385"/>
        <v/>
      </c>
      <c r="FC212" s="59" t="str">
        <f t="shared" si="386"/>
        <v/>
      </c>
      <c r="FD212" s="59" t="str">
        <f t="shared" si="387"/>
        <v/>
      </c>
      <c r="FE212" s="59" t="str">
        <f t="shared" si="388"/>
        <v/>
      </c>
      <c r="FF212" s="59" t="str">
        <f t="shared" si="389"/>
        <v/>
      </c>
      <c r="FG212" s="59" t="str">
        <f t="shared" si="390"/>
        <v/>
      </c>
      <c r="FH212" s="59" t="str">
        <f t="shared" si="391"/>
        <v/>
      </c>
      <c r="FI212" s="59" t="str">
        <f t="shared" si="392"/>
        <v/>
      </c>
      <c r="FJ212" s="59" t="str">
        <f t="shared" si="393"/>
        <v/>
      </c>
      <c r="FK212" s="59" t="str">
        <f t="shared" si="394"/>
        <v/>
      </c>
      <c r="FL212" s="59" t="str">
        <f t="shared" si="395"/>
        <v/>
      </c>
      <c r="FM212" s="59" t="str">
        <f t="shared" si="396"/>
        <v/>
      </c>
    </row>
    <row r="213" spans="72:169" x14ac:dyDescent="0.25">
      <c r="BT213" s="58" t="str">
        <f t="shared" si="299"/>
        <v/>
      </c>
      <c r="BU213" s="59" t="str">
        <f t="shared" si="300"/>
        <v/>
      </c>
      <c r="BV213" s="59" t="str">
        <f t="shared" si="301"/>
        <v/>
      </c>
      <c r="BW213" s="59" t="str">
        <f t="shared" si="302"/>
        <v/>
      </c>
      <c r="BX213" s="59" t="str">
        <f t="shared" si="303"/>
        <v/>
      </c>
      <c r="BY213" s="59" t="str">
        <f t="shared" si="304"/>
        <v/>
      </c>
      <c r="BZ213" s="59" t="str">
        <f t="shared" si="305"/>
        <v/>
      </c>
      <c r="CA213" s="59" t="str">
        <f t="shared" si="306"/>
        <v/>
      </c>
      <c r="CB213" s="59" t="str">
        <f t="shared" si="307"/>
        <v/>
      </c>
      <c r="CC213" s="59" t="str">
        <f t="shared" si="308"/>
        <v/>
      </c>
      <c r="CD213" s="59" t="str">
        <f t="shared" si="309"/>
        <v/>
      </c>
      <c r="CE213" s="59" t="str">
        <f t="shared" si="310"/>
        <v/>
      </c>
      <c r="CF213" s="59" t="str">
        <f t="shared" si="311"/>
        <v/>
      </c>
      <c r="CG213" s="59" t="str">
        <f t="shared" si="312"/>
        <v/>
      </c>
      <c r="CH213" s="59" t="str">
        <f t="shared" si="313"/>
        <v/>
      </c>
      <c r="CI213" s="59" t="str">
        <f t="shared" si="314"/>
        <v/>
      </c>
      <c r="CJ213" s="59" t="str">
        <f t="shared" si="315"/>
        <v/>
      </c>
      <c r="CK213" s="59" t="str">
        <f t="shared" si="316"/>
        <v/>
      </c>
      <c r="CL213" s="59" t="str">
        <f t="shared" si="317"/>
        <v/>
      </c>
      <c r="CM213" s="59" t="str">
        <f t="shared" si="318"/>
        <v/>
      </c>
      <c r="CN213" s="59" t="str">
        <f t="shared" si="319"/>
        <v/>
      </c>
      <c r="CO213" s="59" t="str">
        <f t="shared" si="320"/>
        <v/>
      </c>
      <c r="CP213" s="59" t="str">
        <f t="shared" si="321"/>
        <v/>
      </c>
      <c r="CQ213" s="59" t="str">
        <f t="shared" si="322"/>
        <v/>
      </c>
      <c r="CR213" s="59" t="str">
        <f t="shared" si="323"/>
        <v/>
      </c>
      <c r="CS213" s="59" t="str">
        <f t="shared" si="324"/>
        <v/>
      </c>
      <c r="CT213" s="59" t="str">
        <f t="shared" si="325"/>
        <v/>
      </c>
      <c r="CU213" s="59" t="str">
        <f t="shared" si="326"/>
        <v/>
      </c>
      <c r="CV213" s="59" t="str">
        <f t="shared" si="327"/>
        <v/>
      </c>
      <c r="CW213" s="59" t="str">
        <f t="shared" si="328"/>
        <v/>
      </c>
      <c r="CX213" s="59" t="str">
        <f t="shared" si="329"/>
        <v/>
      </c>
      <c r="CY213" s="59" t="str">
        <f t="shared" si="330"/>
        <v/>
      </c>
      <c r="CZ213" s="59" t="str">
        <f t="shared" si="331"/>
        <v/>
      </c>
      <c r="DA213" s="59" t="str">
        <f t="shared" si="332"/>
        <v/>
      </c>
      <c r="DB213" s="59" t="str">
        <f t="shared" si="333"/>
        <v/>
      </c>
      <c r="DC213" s="59" t="str">
        <f t="shared" si="334"/>
        <v/>
      </c>
      <c r="DD213" s="59" t="str">
        <f t="shared" si="335"/>
        <v/>
      </c>
      <c r="DE213" s="59" t="str">
        <f t="shared" si="336"/>
        <v/>
      </c>
      <c r="DF213" s="59" t="str">
        <f t="shared" si="337"/>
        <v/>
      </c>
      <c r="DG213" s="59" t="str">
        <f t="shared" si="338"/>
        <v/>
      </c>
      <c r="DH213" s="59" t="str">
        <f t="shared" si="339"/>
        <v/>
      </c>
      <c r="DI213" s="59" t="str">
        <f t="shared" si="340"/>
        <v/>
      </c>
      <c r="DJ213" s="59" t="str">
        <f t="shared" si="341"/>
        <v/>
      </c>
      <c r="DK213" s="59" t="str">
        <f t="shared" si="342"/>
        <v/>
      </c>
      <c r="DL213" s="59" t="str">
        <f t="shared" si="343"/>
        <v/>
      </c>
      <c r="DM213" s="59" t="str">
        <f t="shared" si="344"/>
        <v/>
      </c>
      <c r="DN213" s="59" t="str">
        <f t="shared" si="345"/>
        <v/>
      </c>
      <c r="DO213" s="59" t="str">
        <f t="shared" si="346"/>
        <v/>
      </c>
      <c r="DP213" s="59" t="str">
        <f t="shared" si="347"/>
        <v/>
      </c>
      <c r="DQ213" s="59" t="str">
        <f t="shared" si="348"/>
        <v/>
      </c>
      <c r="DR213" s="59" t="str">
        <f t="shared" si="349"/>
        <v/>
      </c>
      <c r="DS213" s="59" t="str">
        <f t="shared" si="350"/>
        <v/>
      </c>
      <c r="DT213" s="59" t="str">
        <f t="shared" si="351"/>
        <v/>
      </c>
      <c r="DU213" s="59" t="str">
        <f t="shared" si="352"/>
        <v/>
      </c>
      <c r="DV213" s="59" t="str">
        <f t="shared" si="353"/>
        <v/>
      </c>
      <c r="DW213" s="59" t="str">
        <f t="shared" si="354"/>
        <v/>
      </c>
      <c r="DX213" s="59" t="str">
        <f t="shared" si="355"/>
        <v/>
      </c>
      <c r="DY213" s="59" t="str">
        <f t="shared" si="356"/>
        <v/>
      </c>
      <c r="DZ213" s="59" t="str">
        <f t="shared" si="357"/>
        <v/>
      </c>
      <c r="EA213" s="59" t="str">
        <f t="shared" si="358"/>
        <v/>
      </c>
      <c r="EB213" s="59" t="str">
        <f t="shared" si="359"/>
        <v/>
      </c>
      <c r="EC213" s="59" t="str">
        <f t="shared" si="360"/>
        <v/>
      </c>
      <c r="ED213" s="59" t="str">
        <f t="shared" si="361"/>
        <v/>
      </c>
      <c r="EE213" s="59" t="str">
        <f t="shared" si="362"/>
        <v/>
      </c>
      <c r="EF213" s="59" t="str">
        <f t="shared" si="363"/>
        <v/>
      </c>
      <c r="EG213" s="59" t="str">
        <f t="shared" si="364"/>
        <v/>
      </c>
      <c r="EH213" s="59" t="str">
        <f t="shared" si="365"/>
        <v/>
      </c>
      <c r="EI213" s="59" t="str">
        <f t="shared" si="366"/>
        <v/>
      </c>
      <c r="EJ213" s="59" t="str">
        <f t="shared" si="367"/>
        <v/>
      </c>
      <c r="EK213" s="59" t="str">
        <f t="shared" si="368"/>
        <v/>
      </c>
      <c r="EL213" s="59" t="str">
        <f t="shared" si="369"/>
        <v/>
      </c>
      <c r="EM213" s="59" t="str">
        <f t="shared" si="370"/>
        <v/>
      </c>
      <c r="EN213" s="59" t="str">
        <f t="shared" si="371"/>
        <v/>
      </c>
      <c r="EO213" s="59" t="str">
        <f t="shared" si="372"/>
        <v/>
      </c>
      <c r="EP213" s="59" t="str">
        <f t="shared" si="373"/>
        <v/>
      </c>
      <c r="EQ213" s="59" t="str">
        <f t="shared" si="374"/>
        <v/>
      </c>
      <c r="ER213" s="59" t="str">
        <f t="shared" si="375"/>
        <v/>
      </c>
      <c r="ES213" s="59" t="str">
        <f t="shared" si="376"/>
        <v/>
      </c>
      <c r="ET213" s="59" t="str">
        <f t="shared" si="377"/>
        <v/>
      </c>
      <c r="EU213" s="59" t="str">
        <f t="shared" si="378"/>
        <v/>
      </c>
      <c r="EV213" s="59" t="str">
        <f t="shared" si="379"/>
        <v/>
      </c>
      <c r="EW213" s="59" t="str">
        <f t="shared" si="380"/>
        <v/>
      </c>
      <c r="EX213" s="59" t="str">
        <f t="shared" si="381"/>
        <v/>
      </c>
      <c r="EY213" s="59" t="str">
        <f t="shared" si="382"/>
        <v/>
      </c>
      <c r="EZ213" s="59" t="str">
        <f t="shared" si="383"/>
        <v/>
      </c>
      <c r="FA213" s="59" t="str">
        <f t="shared" si="384"/>
        <v/>
      </c>
      <c r="FB213" s="59" t="str">
        <f t="shared" si="385"/>
        <v/>
      </c>
      <c r="FC213" s="59" t="str">
        <f t="shared" si="386"/>
        <v/>
      </c>
      <c r="FD213" s="59" t="str">
        <f t="shared" si="387"/>
        <v/>
      </c>
      <c r="FE213" s="59" t="str">
        <f t="shared" si="388"/>
        <v/>
      </c>
      <c r="FF213" s="59" t="str">
        <f t="shared" si="389"/>
        <v/>
      </c>
      <c r="FG213" s="59" t="str">
        <f t="shared" si="390"/>
        <v/>
      </c>
      <c r="FH213" s="59" t="str">
        <f t="shared" si="391"/>
        <v/>
      </c>
      <c r="FI213" s="59" t="str">
        <f t="shared" si="392"/>
        <v/>
      </c>
      <c r="FJ213" s="59" t="str">
        <f t="shared" si="393"/>
        <v/>
      </c>
      <c r="FK213" s="59" t="str">
        <f t="shared" si="394"/>
        <v/>
      </c>
      <c r="FL213" s="59" t="str">
        <f t="shared" si="395"/>
        <v/>
      </c>
      <c r="FM213" s="59" t="str">
        <f t="shared" si="396"/>
        <v/>
      </c>
    </row>
    <row r="214" spans="72:169" x14ac:dyDescent="0.25">
      <c r="BT214" s="58" t="str">
        <f t="shared" si="299"/>
        <v/>
      </c>
      <c r="BU214" s="59" t="str">
        <f t="shared" si="300"/>
        <v/>
      </c>
      <c r="BV214" s="59" t="str">
        <f t="shared" si="301"/>
        <v/>
      </c>
      <c r="BW214" s="59" t="str">
        <f t="shared" si="302"/>
        <v/>
      </c>
      <c r="BX214" s="59" t="str">
        <f t="shared" si="303"/>
        <v/>
      </c>
      <c r="BY214" s="59" t="str">
        <f t="shared" si="304"/>
        <v/>
      </c>
      <c r="BZ214" s="59" t="str">
        <f t="shared" si="305"/>
        <v/>
      </c>
      <c r="CA214" s="59" t="str">
        <f t="shared" si="306"/>
        <v/>
      </c>
      <c r="CB214" s="59" t="str">
        <f t="shared" si="307"/>
        <v/>
      </c>
      <c r="CC214" s="59" t="str">
        <f t="shared" si="308"/>
        <v/>
      </c>
      <c r="CD214" s="59" t="str">
        <f t="shared" si="309"/>
        <v/>
      </c>
      <c r="CE214" s="59" t="str">
        <f t="shared" si="310"/>
        <v/>
      </c>
      <c r="CF214" s="59" t="str">
        <f t="shared" si="311"/>
        <v/>
      </c>
      <c r="CG214" s="59" t="str">
        <f t="shared" si="312"/>
        <v/>
      </c>
      <c r="CH214" s="59" t="str">
        <f t="shared" si="313"/>
        <v/>
      </c>
      <c r="CI214" s="59" t="str">
        <f t="shared" si="314"/>
        <v/>
      </c>
      <c r="CJ214" s="59" t="str">
        <f t="shared" si="315"/>
        <v/>
      </c>
      <c r="CK214" s="59" t="str">
        <f t="shared" si="316"/>
        <v/>
      </c>
      <c r="CL214" s="59" t="str">
        <f t="shared" si="317"/>
        <v/>
      </c>
      <c r="CM214" s="59" t="str">
        <f t="shared" si="318"/>
        <v/>
      </c>
      <c r="CN214" s="59" t="str">
        <f t="shared" si="319"/>
        <v/>
      </c>
      <c r="CO214" s="59" t="str">
        <f t="shared" si="320"/>
        <v/>
      </c>
      <c r="CP214" s="59" t="str">
        <f t="shared" si="321"/>
        <v/>
      </c>
      <c r="CQ214" s="59" t="str">
        <f t="shared" si="322"/>
        <v/>
      </c>
      <c r="CR214" s="59" t="str">
        <f t="shared" si="323"/>
        <v/>
      </c>
      <c r="CS214" s="59" t="str">
        <f t="shared" si="324"/>
        <v/>
      </c>
      <c r="CT214" s="59" t="str">
        <f t="shared" si="325"/>
        <v/>
      </c>
      <c r="CU214" s="59" t="str">
        <f t="shared" si="326"/>
        <v/>
      </c>
      <c r="CV214" s="59" t="str">
        <f t="shared" si="327"/>
        <v/>
      </c>
      <c r="CW214" s="59" t="str">
        <f t="shared" si="328"/>
        <v/>
      </c>
      <c r="CX214" s="59" t="str">
        <f t="shared" si="329"/>
        <v/>
      </c>
      <c r="CY214" s="59" t="str">
        <f t="shared" si="330"/>
        <v/>
      </c>
      <c r="CZ214" s="59" t="str">
        <f t="shared" si="331"/>
        <v/>
      </c>
      <c r="DA214" s="59" t="str">
        <f t="shared" si="332"/>
        <v/>
      </c>
      <c r="DB214" s="59" t="str">
        <f t="shared" si="333"/>
        <v/>
      </c>
      <c r="DC214" s="59" t="str">
        <f t="shared" si="334"/>
        <v/>
      </c>
      <c r="DD214" s="59" t="str">
        <f t="shared" si="335"/>
        <v/>
      </c>
      <c r="DE214" s="59" t="str">
        <f t="shared" si="336"/>
        <v/>
      </c>
      <c r="DF214" s="59" t="str">
        <f t="shared" si="337"/>
        <v/>
      </c>
      <c r="DG214" s="59" t="str">
        <f t="shared" si="338"/>
        <v/>
      </c>
      <c r="DH214" s="59" t="str">
        <f t="shared" si="339"/>
        <v/>
      </c>
      <c r="DI214" s="59" t="str">
        <f t="shared" si="340"/>
        <v/>
      </c>
      <c r="DJ214" s="59" t="str">
        <f t="shared" si="341"/>
        <v/>
      </c>
      <c r="DK214" s="59" t="str">
        <f t="shared" si="342"/>
        <v/>
      </c>
      <c r="DL214" s="59" t="str">
        <f t="shared" si="343"/>
        <v/>
      </c>
      <c r="DM214" s="59" t="str">
        <f t="shared" si="344"/>
        <v/>
      </c>
      <c r="DN214" s="59" t="str">
        <f t="shared" si="345"/>
        <v/>
      </c>
      <c r="DO214" s="59" t="str">
        <f t="shared" si="346"/>
        <v/>
      </c>
      <c r="DP214" s="59" t="str">
        <f t="shared" si="347"/>
        <v/>
      </c>
      <c r="DQ214" s="59" t="str">
        <f t="shared" si="348"/>
        <v/>
      </c>
      <c r="DR214" s="59" t="str">
        <f t="shared" si="349"/>
        <v/>
      </c>
      <c r="DS214" s="59" t="str">
        <f t="shared" si="350"/>
        <v/>
      </c>
      <c r="DT214" s="59" t="str">
        <f t="shared" si="351"/>
        <v/>
      </c>
      <c r="DU214" s="59" t="str">
        <f t="shared" si="352"/>
        <v/>
      </c>
      <c r="DV214" s="59" t="str">
        <f t="shared" si="353"/>
        <v/>
      </c>
      <c r="DW214" s="59" t="str">
        <f t="shared" si="354"/>
        <v/>
      </c>
      <c r="DX214" s="59" t="str">
        <f t="shared" si="355"/>
        <v/>
      </c>
      <c r="DY214" s="59" t="str">
        <f t="shared" si="356"/>
        <v/>
      </c>
      <c r="DZ214" s="59" t="str">
        <f t="shared" si="357"/>
        <v/>
      </c>
      <c r="EA214" s="59" t="str">
        <f t="shared" si="358"/>
        <v/>
      </c>
      <c r="EB214" s="59" t="str">
        <f t="shared" si="359"/>
        <v/>
      </c>
      <c r="EC214" s="59" t="str">
        <f t="shared" si="360"/>
        <v/>
      </c>
      <c r="ED214" s="59" t="str">
        <f t="shared" si="361"/>
        <v/>
      </c>
      <c r="EE214" s="59" t="str">
        <f t="shared" si="362"/>
        <v/>
      </c>
      <c r="EF214" s="59" t="str">
        <f t="shared" si="363"/>
        <v/>
      </c>
      <c r="EG214" s="59" t="str">
        <f t="shared" si="364"/>
        <v/>
      </c>
      <c r="EH214" s="59" t="str">
        <f t="shared" si="365"/>
        <v/>
      </c>
      <c r="EI214" s="59" t="str">
        <f t="shared" si="366"/>
        <v/>
      </c>
      <c r="EJ214" s="59" t="str">
        <f t="shared" si="367"/>
        <v/>
      </c>
      <c r="EK214" s="59" t="str">
        <f t="shared" si="368"/>
        <v/>
      </c>
      <c r="EL214" s="59" t="str">
        <f t="shared" si="369"/>
        <v/>
      </c>
      <c r="EM214" s="59" t="str">
        <f t="shared" si="370"/>
        <v/>
      </c>
      <c r="EN214" s="59" t="str">
        <f t="shared" si="371"/>
        <v/>
      </c>
      <c r="EO214" s="59" t="str">
        <f t="shared" si="372"/>
        <v/>
      </c>
      <c r="EP214" s="59" t="str">
        <f t="shared" si="373"/>
        <v/>
      </c>
      <c r="EQ214" s="59" t="str">
        <f t="shared" si="374"/>
        <v/>
      </c>
      <c r="ER214" s="59" t="str">
        <f t="shared" si="375"/>
        <v/>
      </c>
      <c r="ES214" s="59" t="str">
        <f t="shared" si="376"/>
        <v/>
      </c>
      <c r="ET214" s="59" t="str">
        <f t="shared" si="377"/>
        <v/>
      </c>
      <c r="EU214" s="59" t="str">
        <f t="shared" si="378"/>
        <v/>
      </c>
      <c r="EV214" s="59" t="str">
        <f t="shared" si="379"/>
        <v/>
      </c>
      <c r="EW214" s="59" t="str">
        <f t="shared" si="380"/>
        <v/>
      </c>
      <c r="EX214" s="59" t="str">
        <f t="shared" si="381"/>
        <v/>
      </c>
      <c r="EY214" s="59" t="str">
        <f t="shared" si="382"/>
        <v/>
      </c>
      <c r="EZ214" s="59" t="str">
        <f t="shared" si="383"/>
        <v/>
      </c>
      <c r="FA214" s="59" t="str">
        <f t="shared" si="384"/>
        <v/>
      </c>
      <c r="FB214" s="59" t="str">
        <f t="shared" si="385"/>
        <v/>
      </c>
      <c r="FC214" s="59" t="str">
        <f t="shared" si="386"/>
        <v/>
      </c>
      <c r="FD214" s="59" t="str">
        <f t="shared" si="387"/>
        <v/>
      </c>
      <c r="FE214" s="59" t="str">
        <f t="shared" si="388"/>
        <v/>
      </c>
      <c r="FF214" s="59" t="str">
        <f t="shared" si="389"/>
        <v/>
      </c>
      <c r="FG214" s="59" t="str">
        <f t="shared" si="390"/>
        <v/>
      </c>
      <c r="FH214" s="59" t="str">
        <f t="shared" si="391"/>
        <v/>
      </c>
      <c r="FI214" s="59" t="str">
        <f t="shared" si="392"/>
        <v/>
      </c>
      <c r="FJ214" s="59" t="str">
        <f t="shared" si="393"/>
        <v/>
      </c>
      <c r="FK214" s="59" t="str">
        <f t="shared" si="394"/>
        <v/>
      </c>
      <c r="FL214" s="59" t="str">
        <f t="shared" si="395"/>
        <v/>
      </c>
      <c r="FM214" s="59" t="str">
        <f t="shared" si="396"/>
        <v/>
      </c>
    </row>
    <row r="215" spans="72:169" x14ac:dyDescent="0.25">
      <c r="BT215" s="58" t="str">
        <f t="shared" si="299"/>
        <v/>
      </c>
      <c r="BU215" s="59" t="str">
        <f t="shared" si="300"/>
        <v/>
      </c>
      <c r="BV215" s="59" t="str">
        <f t="shared" si="301"/>
        <v/>
      </c>
      <c r="BW215" s="59" t="str">
        <f t="shared" si="302"/>
        <v/>
      </c>
      <c r="BX215" s="59" t="str">
        <f t="shared" si="303"/>
        <v/>
      </c>
      <c r="BY215" s="59" t="str">
        <f t="shared" si="304"/>
        <v/>
      </c>
      <c r="BZ215" s="59" t="str">
        <f t="shared" si="305"/>
        <v/>
      </c>
      <c r="CA215" s="59" t="str">
        <f t="shared" si="306"/>
        <v/>
      </c>
      <c r="CB215" s="59" t="str">
        <f t="shared" si="307"/>
        <v/>
      </c>
      <c r="CC215" s="59" t="str">
        <f t="shared" si="308"/>
        <v/>
      </c>
      <c r="CD215" s="59" t="str">
        <f t="shared" si="309"/>
        <v/>
      </c>
      <c r="CE215" s="59" t="str">
        <f t="shared" si="310"/>
        <v/>
      </c>
      <c r="CF215" s="59" t="str">
        <f t="shared" si="311"/>
        <v/>
      </c>
      <c r="CG215" s="59" t="str">
        <f t="shared" si="312"/>
        <v/>
      </c>
      <c r="CH215" s="59" t="str">
        <f t="shared" si="313"/>
        <v/>
      </c>
      <c r="CI215" s="59" t="str">
        <f t="shared" si="314"/>
        <v/>
      </c>
      <c r="CJ215" s="59" t="str">
        <f t="shared" si="315"/>
        <v/>
      </c>
      <c r="CK215" s="59" t="str">
        <f t="shared" si="316"/>
        <v/>
      </c>
      <c r="CL215" s="59" t="str">
        <f t="shared" si="317"/>
        <v/>
      </c>
      <c r="CM215" s="59" t="str">
        <f t="shared" si="318"/>
        <v/>
      </c>
      <c r="CN215" s="59" t="str">
        <f t="shared" si="319"/>
        <v/>
      </c>
      <c r="CO215" s="59" t="str">
        <f t="shared" si="320"/>
        <v/>
      </c>
      <c r="CP215" s="59" t="str">
        <f t="shared" si="321"/>
        <v/>
      </c>
      <c r="CQ215" s="59" t="str">
        <f t="shared" si="322"/>
        <v/>
      </c>
      <c r="CR215" s="59" t="str">
        <f t="shared" si="323"/>
        <v/>
      </c>
      <c r="CS215" s="59" t="str">
        <f t="shared" si="324"/>
        <v/>
      </c>
      <c r="CT215" s="59" t="str">
        <f t="shared" si="325"/>
        <v/>
      </c>
      <c r="CU215" s="59" t="str">
        <f t="shared" si="326"/>
        <v/>
      </c>
      <c r="CV215" s="59" t="str">
        <f t="shared" si="327"/>
        <v/>
      </c>
      <c r="CW215" s="59" t="str">
        <f t="shared" si="328"/>
        <v/>
      </c>
      <c r="CX215" s="59" t="str">
        <f t="shared" si="329"/>
        <v/>
      </c>
      <c r="CY215" s="59" t="str">
        <f t="shared" si="330"/>
        <v/>
      </c>
      <c r="CZ215" s="59" t="str">
        <f t="shared" si="331"/>
        <v/>
      </c>
      <c r="DA215" s="59" t="str">
        <f t="shared" si="332"/>
        <v/>
      </c>
      <c r="DB215" s="59" t="str">
        <f t="shared" si="333"/>
        <v/>
      </c>
      <c r="DC215" s="59" t="str">
        <f t="shared" si="334"/>
        <v/>
      </c>
      <c r="DD215" s="59" t="str">
        <f t="shared" si="335"/>
        <v/>
      </c>
      <c r="DE215" s="59" t="str">
        <f t="shared" si="336"/>
        <v/>
      </c>
      <c r="DF215" s="59" t="str">
        <f t="shared" si="337"/>
        <v/>
      </c>
      <c r="DG215" s="59" t="str">
        <f t="shared" si="338"/>
        <v/>
      </c>
      <c r="DH215" s="59" t="str">
        <f t="shared" si="339"/>
        <v/>
      </c>
      <c r="DI215" s="59" t="str">
        <f t="shared" si="340"/>
        <v/>
      </c>
      <c r="DJ215" s="59" t="str">
        <f t="shared" si="341"/>
        <v/>
      </c>
      <c r="DK215" s="59" t="str">
        <f t="shared" si="342"/>
        <v/>
      </c>
      <c r="DL215" s="59" t="str">
        <f t="shared" si="343"/>
        <v/>
      </c>
      <c r="DM215" s="59" t="str">
        <f t="shared" si="344"/>
        <v/>
      </c>
      <c r="DN215" s="59" t="str">
        <f t="shared" si="345"/>
        <v/>
      </c>
      <c r="DO215" s="59" t="str">
        <f t="shared" si="346"/>
        <v/>
      </c>
      <c r="DP215" s="59" t="str">
        <f t="shared" si="347"/>
        <v/>
      </c>
      <c r="DQ215" s="59" t="str">
        <f t="shared" si="348"/>
        <v/>
      </c>
      <c r="DR215" s="59" t="str">
        <f t="shared" si="349"/>
        <v/>
      </c>
      <c r="DS215" s="59" t="str">
        <f t="shared" si="350"/>
        <v/>
      </c>
      <c r="DT215" s="59" t="str">
        <f t="shared" si="351"/>
        <v/>
      </c>
      <c r="DU215" s="59" t="str">
        <f t="shared" si="352"/>
        <v/>
      </c>
      <c r="DV215" s="59" t="str">
        <f t="shared" si="353"/>
        <v/>
      </c>
      <c r="DW215" s="59" t="str">
        <f t="shared" si="354"/>
        <v/>
      </c>
      <c r="DX215" s="59" t="str">
        <f t="shared" si="355"/>
        <v/>
      </c>
      <c r="DY215" s="59" t="str">
        <f t="shared" si="356"/>
        <v/>
      </c>
      <c r="DZ215" s="59" t="str">
        <f t="shared" si="357"/>
        <v/>
      </c>
      <c r="EA215" s="59" t="str">
        <f t="shared" si="358"/>
        <v/>
      </c>
      <c r="EB215" s="59" t="str">
        <f t="shared" si="359"/>
        <v/>
      </c>
      <c r="EC215" s="59" t="str">
        <f t="shared" si="360"/>
        <v/>
      </c>
      <c r="ED215" s="59" t="str">
        <f t="shared" si="361"/>
        <v/>
      </c>
      <c r="EE215" s="59" t="str">
        <f t="shared" si="362"/>
        <v/>
      </c>
      <c r="EF215" s="59" t="str">
        <f t="shared" si="363"/>
        <v/>
      </c>
      <c r="EG215" s="59" t="str">
        <f t="shared" si="364"/>
        <v/>
      </c>
      <c r="EH215" s="59" t="str">
        <f t="shared" si="365"/>
        <v/>
      </c>
      <c r="EI215" s="59" t="str">
        <f t="shared" si="366"/>
        <v/>
      </c>
      <c r="EJ215" s="59" t="str">
        <f t="shared" si="367"/>
        <v/>
      </c>
      <c r="EK215" s="59" t="str">
        <f t="shared" si="368"/>
        <v/>
      </c>
      <c r="EL215" s="59" t="str">
        <f t="shared" si="369"/>
        <v/>
      </c>
      <c r="EM215" s="59" t="str">
        <f t="shared" si="370"/>
        <v/>
      </c>
      <c r="EN215" s="59" t="str">
        <f t="shared" si="371"/>
        <v/>
      </c>
      <c r="EO215" s="59" t="str">
        <f t="shared" si="372"/>
        <v/>
      </c>
      <c r="EP215" s="59" t="str">
        <f t="shared" si="373"/>
        <v/>
      </c>
      <c r="EQ215" s="59" t="str">
        <f t="shared" si="374"/>
        <v/>
      </c>
      <c r="ER215" s="59" t="str">
        <f t="shared" si="375"/>
        <v/>
      </c>
      <c r="ES215" s="59" t="str">
        <f t="shared" si="376"/>
        <v/>
      </c>
      <c r="ET215" s="59" t="str">
        <f t="shared" si="377"/>
        <v/>
      </c>
      <c r="EU215" s="59" t="str">
        <f t="shared" si="378"/>
        <v/>
      </c>
      <c r="EV215" s="59" t="str">
        <f t="shared" si="379"/>
        <v/>
      </c>
      <c r="EW215" s="59" t="str">
        <f t="shared" si="380"/>
        <v/>
      </c>
      <c r="EX215" s="59" t="str">
        <f t="shared" si="381"/>
        <v/>
      </c>
      <c r="EY215" s="59" t="str">
        <f t="shared" si="382"/>
        <v/>
      </c>
      <c r="EZ215" s="59" t="str">
        <f t="shared" si="383"/>
        <v/>
      </c>
      <c r="FA215" s="59" t="str">
        <f t="shared" si="384"/>
        <v/>
      </c>
      <c r="FB215" s="59" t="str">
        <f t="shared" si="385"/>
        <v/>
      </c>
      <c r="FC215" s="59" t="str">
        <f t="shared" si="386"/>
        <v/>
      </c>
      <c r="FD215" s="59" t="str">
        <f t="shared" si="387"/>
        <v/>
      </c>
      <c r="FE215" s="59" t="str">
        <f t="shared" si="388"/>
        <v/>
      </c>
      <c r="FF215" s="59" t="str">
        <f t="shared" si="389"/>
        <v/>
      </c>
      <c r="FG215" s="59" t="str">
        <f t="shared" si="390"/>
        <v/>
      </c>
      <c r="FH215" s="59" t="str">
        <f t="shared" si="391"/>
        <v/>
      </c>
      <c r="FI215" s="59" t="str">
        <f t="shared" si="392"/>
        <v/>
      </c>
      <c r="FJ215" s="59" t="str">
        <f t="shared" si="393"/>
        <v/>
      </c>
      <c r="FK215" s="59" t="str">
        <f t="shared" si="394"/>
        <v/>
      </c>
      <c r="FL215" s="59" t="str">
        <f t="shared" si="395"/>
        <v/>
      </c>
      <c r="FM215" s="59" t="str">
        <f t="shared" si="396"/>
        <v/>
      </c>
    </row>
    <row r="216" spans="72:169" x14ac:dyDescent="0.25">
      <c r="BT216" s="58" t="str">
        <f t="shared" si="299"/>
        <v/>
      </c>
      <c r="BU216" s="59" t="str">
        <f t="shared" si="300"/>
        <v/>
      </c>
      <c r="BV216" s="59" t="str">
        <f t="shared" si="301"/>
        <v/>
      </c>
      <c r="BW216" s="59" t="str">
        <f t="shared" si="302"/>
        <v/>
      </c>
      <c r="BX216" s="59" t="str">
        <f t="shared" si="303"/>
        <v/>
      </c>
      <c r="BY216" s="59" t="str">
        <f t="shared" si="304"/>
        <v/>
      </c>
      <c r="BZ216" s="59" t="str">
        <f t="shared" si="305"/>
        <v/>
      </c>
      <c r="CA216" s="59" t="str">
        <f t="shared" si="306"/>
        <v/>
      </c>
      <c r="CB216" s="59" t="str">
        <f t="shared" si="307"/>
        <v/>
      </c>
      <c r="CC216" s="59" t="str">
        <f t="shared" si="308"/>
        <v/>
      </c>
      <c r="CD216" s="59" t="str">
        <f t="shared" si="309"/>
        <v/>
      </c>
      <c r="CE216" s="59" t="str">
        <f t="shared" si="310"/>
        <v/>
      </c>
      <c r="CF216" s="59" t="str">
        <f t="shared" si="311"/>
        <v/>
      </c>
      <c r="CG216" s="59" t="str">
        <f t="shared" si="312"/>
        <v/>
      </c>
      <c r="CH216" s="59" t="str">
        <f t="shared" si="313"/>
        <v/>
      </c>
      <c r="CI216" s="59" t="str">
        <f t="shared" si="314"/>
        <v/>
      </c>
      <c r="CJ216" s="59" t="str">
        <f t="shared" si="315"/>
        <v/>
      </c>
      <c r="CK216" s="59" t="str">
        <f t="shared" si="316"/>
        <v/>
      </c>
      <c r="CL216" s="59" t="str">
        <f t="shared" si="317"/>
        <v/>
      </c>
      <c r="CM216" s="59" t="str">
        <f t="shared" si="318"/>
        <v/>
      </c>
      <c r="CN216" s="59" t="str">
        <f t="shared" si="319"/>
        <v/>
      </c>
      <c r="CO216" s="59" t="str">
        <f t="shared" si="320"/>
        <v/>
      </c>
      <c r="CP216" s="59" t="str">
        <f t="shared" si="321"/>
        <v/>
      </c>
      <c r="CQ216" s="59" t="str">
        <f t="shared" si="322"/>
        <v/>
      </c>
      <c r="CR216" s="59" t="str">
        <f t="shared" si="323"/>
        <v/>
      </c>
      <c r="CS216" s="59" t="str">
        <f t="shared" si="324"/>
        <v/>
      </c>
      <c r="CT216" s="59" t="str">
        <f t="shared" si="325"/>
        <v/>
      </c>
      <c r="CU216" s="59" t="str">
        <f t="shared" si="326"/>
        <v/>
      </c>
      <c r="CV216" s="59" t="str">
        <f t="shared" si="327"/>
        <v/>
      </c>
      <c r="CW216" s="59" t="str">
        <f t="shared" si="328"/>
        <v/>
      </c>
      <c r="CX216" s="59" t="str">
        <f t="shared" si="329"/>
        <v/>
      </c>
      <c r="CY216" s="59" t="str">
        <f t="shared" si="330"/>
        <v/>
      </c>
      <c r="CZ216" s="59" t="str">
        <f t="shared" si="331"/>
        <v/>
      </c>
      <c r="DA216" s="59" t="str">
        <f t="shared" si="332"/>
        <v/>
      </c>
      <c r="DB216" s="59" t="str">
        <f t="shared" si="333"/>
        <v/>
      </c>
      <c r="DC216" s="59" t="str">
        <f t="shared" si="334"/>
        <v/>
      </c>
      <c r="DD216" s="59" t="str">
        <f t="shared" si="335"/>
        <v/>
      </c>
      <c r="DE216" s="59" t="str">
        <f t="shared" si="336"/>
        <v/>
      </c>
      <c r="DF216" s="59" t="str">
        <f t="shared" si="337"/>
        <v/>
      </c>
      <c r="DG216" s="59" t="str">
        <f t="shared" si="338"/>
        <v/>
      </c>
      <c r="DH216" s="59" t="str">
        <f t="shared" si="339"/>
        <v/>
      </c>
      <c r="DI216" s="59" t="str">
        <f t="shared" si="340"/>
        <v/>
      </c>
      <c r="DJ216" s="59" t="str">
        <f t="shared" si="341"/>
        <v/>
      </c>
      <c r="DK216" s="59" t="str">
        <f t="shared" si="342"/>
        <v/>
      </c>
      <c r="DL216" s="59" t="str">
        <f t="shared" si="343"/>
        <v/>
      </c>
      <c r="DM216" s="59" t="str">
        <f t="shared" si="344"/>
        <v/>
      </c>
      <c r="DN216" s="59" t="str">
        <f t="shared" si="345"/>
        <v/>
      </c>
      <c r="DO216" s="59" t="str">
        <f t="shared" si="346"/>
        <v/>
      </c>
      <c r="DP216" s="59" t="str">
        <f t="shared" si="347"/>
        <v/>
      </c>
      <c r="DQ216" s="59" t="str">
        <f t="shared" si="348"/>
        <v/>
      </c>
      <c r="DR216" s="59" t="str">
        <f t="shared" si="349"/>
        <v/>
      </c>
      <c r="DS216" s="59" t="str">
        <f t="shared" si="350"/>
        <v/>
      </c>
      <c r="DT216" s="59" t="str">
        <f t="shared" si="351"/>
        <v/>
      </c>
      <c r="DU216" s="59" t="str">
        <f t="shared" si="352"/>
        <v/>
      </c>
      <c r="DV216" s="59" t="str">
        <f t="shared" si="353"/>
        <v/>
      </c>
      <c r="DW216" s="59" t="str">
        <f t="shared" si="354"/>
        <v/>
      </c>
      <c r="DX216" s="59" t="str">
        <f t="shared" si="355"/>
        <v/>
      </c>
      <c r="DY216" s="59" t="str">
        <f t="shared" si="356"/>
        <v/>
      </c>
      <c r="DZ216" s="59" t="str">
        <f t="shared" si="357"/>
        <v/>
      </c>
      <c r="EA216" s="59" t="str">
        <f t="shared" si="358"/>
        <v/>
      </c>
      <c r="EB216" s="59" t="str">
        <f t="shared" si="359"/>
        <v/>
      </c>
      <c r="EC216" s="59" t="str">
        <f t="shared" si="360"/>
        <v/>
      </c>
      <c r="ED216" s="59" t="str">
        <f t="shared" si="361"/>
        <v/>
      </c>
      <c r="EE216" s="59" t="str">
        <f t="shared" si="362"/>
        <v/>
      </c>
      <c r="EF216" s="59" t="str">
        <f t="shared" si="363"/>
        <v/>
      </c>
      <c r="EG216" s="59" t="str">
        <f t="shared" si="364"/>
        <v/>
      </c>
      <c r="EH216" s="59" t="str">
        <f t="shared" si="365"/>
        <v/>
      </c>
      <c r="EI216" s="59" t="str">
        <f t="shared" si="366"/>
        <v/>
      </c>
      <c r="EJ216" s="59" t="str">
        <f t="shared" si="367"/>
        <v/>
      </c>
      <c r="EK216" s="59" t="str">
        <f t="shared" si="368"/>
        <v/>
      </c>
      <c r="EL216" s="59" t="str">
        <f t="shared" si="369"/>
        <v/>
      </c>
      <c r="EM216" s="59" t="str">
        <f t="shared" si="370"/>
        <v/>
      </c>
      <c r="EN216" s="59" t="str">
        <f t="shared" si="371"/>
        <v/>
      </c>
      <c r="EO216" s="59" t="str">
        <f t="shared" si="372"/>
        <v/>
      </c>
      <c r="EP216" s="59" t="str">
        <f t="shared" si="373"/>
        <v/>
      </c>
      <c r="EQ216" s="59" t="str">
        <f t="shared" si="374"/>
        <v/>
      </c>
      <c r="ER216" s="59" t="str">
        <f t="shared" si="375"/>
        <v/>
      </c>
      <c r="ES216" s="59" t="str">
        <f t="shared" si="376"/>
        <v/>
      </c>
      <c r="ET216" s="59" t="str">
        <f t="shared" si="377"/>
        <v/>
      </c>
      <c r="EU216" s="59" t="str">
        <f t="shared" si="378"/>
        <v/>
      </c>
      <c r="EV216" s="59" t="str">
        <f t="shared" si="379"/>
        <v/>
      </c>
      <c r="EW216" s="59" t="str">
        <f t="shared" si="380"/>
        <v/>
      </c>
      <c r="EX216" s="59" t="str">
        <f t="shared" si="381"/>
        <v/>
      </c>
      <c r="EY216" s="59" t="str">
        <f t="shared" si="382"/>
        <v/>
      </c>
      <c r="EZ216" s="59" t="str">
        <f t="shared" si="383"/>
        <v/>
      </c>
      <c r="FA216" s="59" t="str">
        <f t="shared" si="384"/>
        <v/>
      </c>
      <c r="FB216" s="59" t="str">
        <f t="shared" si="385"/>
        <v/>
      </c>
      <c r="FC216" s="59" t="str">
        <f t="shared" si="386"/>
        <v/>
      </c>
      <c r="FD216" s="59" t="str">
        <f t="shared" si="387"/>
        <v/>
      </c>
      <c r="FE216" s="59" t="str">
        <f t="shared" si="388"/>
        <v/>
      </c>
      <c r="FF216" s="59" t="str">
        <f t="shared" si="389"/>
        <v/>
      </c>
      <c r="FG216" s="59" t="str">
        <f t="shared" si="390"/>
        <v/>
      </c>
      <c r="FH216" s="59" t="str">
        <f t="shared" si="391"/>
        <v/>
      </c>
      <c r="FI216" s="59" t="str">
        <f t="shared" si="392"/>
        <v/>
      </c>
      <c r="FJ216" s="59" t="str">
        <f t="shared" si="393"/>
        <v/>
      </c>
      <c r="FK216" s="59" t="str">
        <f t="shared" si="394"/>
        <v/>
      </c>
      <c r="FL216" s="59" t="str">
        <f t="shared" si="395"/>
        <v/>
      </c>
      <c r="FM216" s="59" t="str">
        <f t="shared" si="396"/>
        <v/>
      </c>
    </row>
    <row r="217" spans="72:169" x14ac:dyDescent="0.25">
      <c r="BT217" s="58" t="str">
        <f t="shared" si="299"/>
        <v/>
      </c>
      <c r="BU217" s="59" t="str">
        <f t="shared" si="300"/>
        <v/>
      </c>
      <c r="BV217" s="59" t="str">
        <f t="shared" si="301"/>
        <v/>
      </c>
      <c r="BW217" s="59" t="str">
        <f t="shared" si="302"/>
        <v/>
      </c>
      <c r="BX217" s="59" t="str">
        <f t="shared" si="303"/>
        <v/>
      </c>
      <c r="BY217" s="59" t="str">
        <f t="shared" si="304"/>
        <v/>
      </c>
      <c r="BZ217" s="59" t="str">
        <f t="shared" si="305"/>
        <v/>
      </c>
      <c r="CA217" s="59" t="str">
        <f t="shared" si="306"/>
        <v/>
      </c>
      <c r="CB217" s="59" t="str">
        <f t="shared" si="307"/>
        <v/>
      </c>
      <c r="CC217" s="59" t="str">
        <f t="shared" si="308"/>
        <v/>
      </c>
      <c r="CD217" s="59" t="str">
        <f t="shared" si="309"/>
        <v/>
      </c>
      <c r="CE217" s="59" t="str">
        <f t="shared" si="310"/>
        <v/>
      </c>
      <c r="CF217" s="59" t="str">
        <f t="shared" si="311"/>
        <v/>
      </c>
      <c r="CG217" s="59" t="str">
        <f t="shared" si="312"/>
        <v/>
      </c>
      <c r="CH217" s="59" t="str">
        <f t="shared" si="313"/>
        <v/>
      </c>
      <c r="CI217" s="59" t="str">
        <f t="shared" si="314"/>
        <v/>
      </c>
      <c r="CJ217" s="59" t="str">
        <f t="shared" si="315"/>
        <v/>
      </c>
      <c r="CK217" s="59" t="str">
        <f t="shared" si="316"/>
        <v/>
      </c>
      <c r="CL217" s="59" t="str">
        <f t="shared" si="317"/>
        <v/>
      </c>
      <c r="CM217" s="59" t="str">
        <f t="shared" si="318"/>
        <v/>
      </c>
      <c r="CN217" s="59" t="str">
        <f t="shared" si="319"/>
        <v/>
      </c>
      <c r="CO217" s="59" t="str">
        <f t="shared" si="320"/>
        <v/>
      </c>
      <c r="CP217" s="59" t="str">
        <f t="shared" si="321"/>
        <v/>
      </c>
      <c r="CQ217" s="59" t="str">
        <f t="shared" si="322"/>
        <v/>
      </c>
      <c r="CR217" s="59" t="str">
        <f t="shared" si="323"/>
        <v/>
      </c>
      <c r="CS217" s="59" t="str">
        <f t="shared" si="324"/>
        <v/>
      </c>
      <c r="CT217" s="59" t="str">
        <f t="shared" si="325"/>
        <v/>
      </c>
      <c r="CU217" s="59" t="str">
        <f t="shared" si="326"/>
        <v/>
      </c>
      <c r="CV217" s="59" t="str">
        <f t="shared" si="327"/>
        <v/>
      </c>
      <c r="CW217" s="59" t="str">
        <f t="shared" si="328"/>
        <v/>
      </c>
      <c r="CX217" s="59" t="str">
        <f t="shared" si="329"/>
        <v/>
      </c>
      <c r="CY217" s="59" t="str">
        <f t="shared" si="330"/>
        <v/>
      </c>
      <c r="CZ217" s="59" t="str">
        <f t="shared" si="331"/>
        <v/>
      </c>
      <c r="DA217" s="59" t="str">
        <f t="shared" si="332"/>
        <v/>
      </c>
      <c r="DB217" s="59" t="str">
        <f t="shared" si="333"/>
        <v/>
      </c>
      <c r="DC217" s="59" t="str">
        <f t="shared" si="334"/>
        <v/>
      </c>
      <c r="DD217" s="59" t="str">
        <f t="shared" si="335"/>
        <v/>
      </c>
      <c r="DE217" s="59" t="str">
        <f t="shared" si="336"/>
        <v/>
      </c>
      <c r="DF217" s="59" t="str">
        <f t="shared" si="337"/>
        <v/>
      </c>
      <c r="DG217" s="59" t="str">
        <f t="shared" si="338"/>
        <v/>
      </c>
      <c r="DH217" s="59" t="str">
        <f t="shared" si="339"/>
        <v/>
      </c>
      <c r="DI217" s="59" t="str">
        <f t="shared" si="340"/>
        <v/>
      </c>
      <c r="DJ217" s="59" t="str">
        <f t="shared" si="341"/>
        <v/>
      </c>
      <c r="DK217" s="59" t="str">
        <f t="shared" si="342"/>
        <v/>
      </c>
      <c r="DL217" s="59" t="str">
        <f t="shared" si="343"/>
        <v/>
      </c>
      <c r="DM217" s="59" t="str">
        <f t="shared" si="344"/>
        <v/>
      </c>
      <c r="DN217" s="59" t="str">
        <f t="shared" si="345"/>
        <v/>
      </c>
      <c r="DO217" s="59" t="str">
        <f t="shared" si="346"/>
        <v/>
      </c>
      <c r="DP217" s="59" t="str">
        <f t="shared" si="347"/>
        <v/>
      </c>
      <c r="DQ217" s="59" t="str">
        <f t="shared" si="348"/>
        <v/>
      </c>
      <c r="DR217" s="59" t="str">
        <f t="shared" si="349"/>
        <v/>
      </c>
      <c r="DS217" s="59" t="str">
        <f t="shared" si="350"/>
        <v/>
      </c>
      <c r="DT217" s="59" t="str">
        <f t="shared" si="351"/>
        <v/>
      </c>
      <c r="DU217" s="59" t="str">
        <f t="shared" si="352"/>
        <v/>
      </c>
      <c r="DV217" s="59" t="str">
        <f t="shared" si="353"/>
        <v/>
      </c>
      <c r="DW217" s="59" t="str">
        <f t="shared" si="354"/>
        <v/>
      </c>
      <c r="DX217" s="59" t="str">
        <f t="shared" si="355"/>
        <v/>
      </c>
      <c r="DY217" s="59" t="str">
        <f t="shared" si="356"/>
        <v/>
      </c>
      <c r="DZ217" s="59" t="str">
        <f t="shared" si="357"/>
        <v/>
      </c>
      <c r="EA217" s="59" t="str">
        <f t="shared" si="358"/>
        <v/>
      </c>
      <c r="EB217" s="59" t="str">
        <f t="shared" si="359"/>
        <v/>
      </c>
      <c r="EC217" s="59" t="str">
        <f t="shared" si="360"/>
        <v/>
      </c>
      <c r="ED217" s="59" t="str">
        <f t="shared" si="361"/>
        <v/>
      </c>
      <c r="EE217" s="59" t="str">
        <f t="shared" si="362"/>
        <v/>
      </c>
      <c r="EF217" s="59" t="str">
        <f t="shared" si="363"/>
        <v/>
      </c>
      <c r="EG217" s="59" t="str">
        <f t="shared" si="364"/>
        <v/>
      </c>
      <c r="EH217" s="59" t="str">
        <f t="shared" si="365"/>
        <v/>
      </c>
      <c r="EI217" s="59" t="str">
        <f t="shared" si="366"/>
        <v/>
      </c>
      <c r="EJ217" s="59" t="str">
        <f t="shared" si="367"/>
        <v/>
      </c>
      <c r="EK217" s="59" t="str">
        <f t="shared" si="368"/>
        <v/>
      </c>
      <c r="EL217" s="59" t="str">
        <f t="shared" si="369"/>
        <v/>
      </c>
      <c r="EM217" s="59" t="str">
        <f t="shared" si="370"/>
        <v/>
      </c>
      <c r="EN217" s="59" t="str">
        <f t="shared" si="371"/>
        <v/>
      </c>
      <c r="EO217" s="59" t="str">
        <f t="shared" si="372"/>
        <v/>
      </c>
      <c r="EP217" s="59" t="str">
        <f t="shared" si="373"/>
        <v/>
      </c>
      <c r="EQ217" s="59" t="str">
        <f t="shared" si="374"/>
        <v/>
      </c>
      <c r="ER217" s="59" t="str">
        <f t="shared" si="375"/>
        <v/>
      </c>
      <c r="ES217" s="59" t="str">
        <f t="shared" si="376"/>
        <v/>
      </c>
      <c r="ET217" s="59" t="str">
        <f t="shared" si="377"/>
        <v/>
      </c>
      <c r="EU217" s="59" t="str">
        <f t="shared" si="378"/>
        <v/>
      </c>
      <c r="EV217" s="59" t="str">
        <f t="shared" si="379"/>
        <v/>
      </c>
      <c r="EW217" s="59" t="str">
        <f t="shared" si="380"/>
        <v/>
      </c>
      <c r="EX217" s="59" t="str">
        <f t="shared" si="381"/>
        <v/>
      </c>
      <c r="EY217" s="59" t="str">
        <f t="shared" si="382"/>
        <v/>
      </c>
      <c r="EZ217" s="59" t="str">
        <f t="shared" si="383"/>
        <v/>
      </c>
      <c r="FA217" s="59" t="str">
        <f t="shared" si="384"/>
        <v/>
      </c>
      <c r="FB217" s="59" t="str">
        <f t="shared" si="385"/>
        <v/>
      </c>
      <c r="FC217" s="59" t="str">
        <f t="shared" si="386"/>
        <v/>
      </c>
      <c r="FD217" s="59" t="str">
        <f t="shared" si="387"/>
        <v/>
      </c>
      <c r="FE217" s="59" t="str">
        <f t="shared" si="388"/>
        <v/>
      </c>
      <c r="FF217" s="59" t="str">
        <f t="shared" si="389"/>
        <v/>
      </c>
      <c r="FG217" s="59" t="str">
        <f t="shared" si="390"/>
        <v/>
      </c>
      <c r="FH217" s="59" t="str">
        <f t="shared" si="391"/>
        <v/>
      </c>
      <c r="FI217" s="59" t="str">
        <f t="shared" si="392"/>
        <v/>
      </c>
      <c r="FJ217" s="59" t="str">
        <f t="shared" si="393"/>
        <v/>
      </c>
      <c r="FK217" s="59" t="str">
        <f t="shared" si="394"/>
        <v/>
      </c>
      <c r="FL217" s="59" t="str">
        <f t="shared" si="395"/>
        <v/>
      </c>
      <c r="FM217" s="59" t="str">
        <f t="shared" si="396"/>
        <v/>
      </c>
    </row>
    <row r="218" spans="72:169" x14ac:dyDescent="0.25">
      <c r="BT218" s="58" t="str">
        <f t="shared" si="299"/>
        <v/>
      </c>
      <c r="BU218" s="59" t="str">
        <f t="shared" si="300"/>
        <v/>
      </c>
      <c r="BV218" s="59" t="str">
        <f t="shared" si="301"/>
        <v/>
      </c>
      <c r="BW218" s="59" t="str">
        <f t="shared" si="302"/>
        <v/>
      </c>
      <c r="BX218" s="59" t="str">
        <f t="shared" si="303"/>
        <v/>
      </c>
      <c r="BY218" s="59" t="str">
        <f t="shared" si="304"/>
        <v/>
      </c>
      <c r="BZ218" s="59" t="str">
        <f t="shared" si="305"/>
        <v/>
      </c>
      <c r="CA218" s="59" t="str">
        <f t="shared" si="306"/>
        <v/>
      </c>
      <c r="CB218" s="59" t="str">
        <f t="shared" si="307"/>
        <v/>
      </c>
      <c r="CC218" s="59" t="str">
        <f t="shared" si="308"/>
        <v/>
      </c>
      <c r="CD218" s="59" t="str">
        <f t="shared" si="309"/>
        <v/>
      </c>
      <c r="CE218" s="59" t="str">
        <f t="shared" si="310"/>
        <v/>
      </c>
      <c r="CF218" s="59" t="str">
        <f t="shared" si="311"/>
        <v/>
      </c>
      <c r="CG218" s="59" t="str">
        <f t="shared" si="312"/>
        <v/>
      </c>
      <c r="CH218" s="59" t="str">
        <f t="shared" si="313"/>
        <v/>
      </c>
      <c r="CI218" s="59" t="str">
        <f t="shared" si="314"/>
        <v/>
      </c>
      <c r="CJ218" s="59" t="str">
        <f t="shared" si="315"/>
        <v/>
      </c>
      <c r="CK218" s="59" t="str">
        <f t="shared" si="316"/>
        <v/>
      </c>
      <c r="CL218" s="59" t="str">
        <f t="shared" si="317"/>
        <v/>
      </c>
      <c r="CM218" s="59" t="str">
        <f t="shared" si="318"/>
        <v/>
      </c>
      <c r="CN218" s="59" t="str">
        <f t="shared" si="319"/>
        <v/>
      </c>
      <c r="CO218" s="59" t="str">
        <f t="shared" si="320"/>
        <v/>
      </c>
      <c r="CP218" s="59" t="str">
        <f t="shared" si="321"/>
        <v/>
      </c>
      <c r="CQ218" s="59" t="str">
        <f t="shared" si="322"/>
        <v/>
      </c>
      <c r="CR218" s="59" t="str">
        <f t="shared" si="323"/>
        <v/>
      </c>
      <c r="CS218" s="59" t="str">
        <f t="shared" si="324"/>
        <v/>
      </c>
      <c r="CT218" s="59" t="str">
        <f t="shared" si="325"/>
        <v/>
      </c>
      <c r="CU218" s="59" t="str">
        <f t="shared" si="326"/>
        <v/>
      </c>
      <c r="CV218" s="59" t="str">
        <f t="shared" si="327"/>
        <v/>
      </c>
      <c r="CW218" s="59" t="str">
        <f t="shared" si="328"/>
        <v/>
      </c>
      <c r="CX218" s="59" t="str">
        <f t="shared" si="329"/>
        <v/>
      </c>
      <c r="CY218" s="59" t="str">
        <f t="shared" si="330"/>
        <v/>
      </c>
      <c r="CZ218" s="59" t="str">
        <f t="shared" si="331"/>
        <v/>
      </c>
      <c r="DA218" s="59" t="str">
        <f t="shared" si="332"/>
        <v/>
      </c>
      <c r="DB218" s="59" t="str">
        <f t="shared" si="333"/>
        <v/>
      </c>
      <c r="DC218" s="59" t="str">
        <f t="shared" si="334"/>
        <v/>
      </c>
      <c r="DD218" s="59" t="str">
        <f t="shared" si="335"/>
        <v/>
      </c>
      <c r="DE218" s="59" t="str">
        <f t="shared" si="336"/>
        <v/>
      </c>
      <c r="DF218" s="59" t="str">
        <f t="shared" si="337"/>
        <v/>
      </c>
      <c r="DG218" s="59" t="str">
        <f t="shared" si="338"/>
        <v/>
      </c>
      <c r="DH218" s="59" t="str">
        <f t="shared" si="339"/>
        <v/>
      </c>
      <c r="DI218" s="59" t="str">
        <f t="shared" si="340"/>
        <v/>
      </c>
      <c r="DJ218" s="59" t="str">
        <f t="shared" si="341"/>
        <v/>
      </c>
      <c r="DK218" s="59" t="str">
        <f t="shared" si="342"/>
        <v/>
      </c>
      <c r="DL218" s="59" t="str">
        <f t="shared" si="343"/>
        <v/>
      </c>
      <c r="DM218" s="59" t="str">
        <f t="shared" si="344"/>
        <v/>
      </c>
      <c r="DN218" s="59" t="str">
        <f t="shared" si="345"/>
        <v/>
      </c>
      <c r="DO218" s="59" t="str">
        <f t="shared" si="346"/>
        <v/>
      </c>
      <c r="DP218" s="59" t="str">
        <f t="shared" si="347"/>
        <v/>
      </c>
      <c r="DQ218" s="59" t="str">
        <f t="shared" si="348"/>
        <v/>
      </c>
      <c r="DR218" s="59" t="str">
        <f t="shared" si="349"/>
        <v/>
      </c>
      <c r="DS218" s="59" t="str">
        <f t="shared" si="350"/>
        <v/>
      </c>
      <c r="DT218" s="59" t="str">
        <f t="shared" si="351"/>
        <v/>
      </c>
      <c r="DU218" s="59" t="str">
        <f t="shared" si="352"/>
        <v/>
      </c>
      <c r="DV218" s="59" t="str">
        <f t="shared" si="353"/>
        <v/>
      </c>
      <c r="DW218" s="59" t="str">
        <f t="shared" si="354"/>
        <v/>
      </c>
      <c r="DX218" s="59" t="str">
        <f t="shared" si="355"/>
        <v/>
      </c>
      <c r="DY218" s="59" t="str">
        <f t="shared" si="356"/>
        <v/>
      </c>
      <c r="DZ218" s="59" t="str">
        <f t="shared" si="357"/>
        <v/>
      </c>
      <c r="EA218" s="59" t="str">
        <f t="shared" si="358"/>
        <v/>
      </c>
      <c r="EB218" s="59" t="str">
        <f t="shared" si="359"/>
        <v/>
      </c>
      <c r="EC218" s="59" t="str">
        <f t="shared" si="360"/>
        <v/>
      </c>
      <c r="ED218" s="59" t="str">
        <f t="shared" si="361"/>
        <v/>
      </c>
      <c r="EE218" s="59" t="str">
        <f t="shared" si="362"/>
        <v/>
      </c>
      <c r="EF218" s="59" t="str">
        <f t="shared" si="363"/>
        <v/>
      </c>
      <c r="EG218" s="59" t="str">
        <f t="shared" si="364"/>
        <v/>
      </c>
      <c r="EH218" s="59" t="str">
        <f t="shared" si="365"/>
        <v/>
      </c>
      <c r="EI218" s="59" t="str">
        <f t="shared" si="366"/>
        <v/>
      </c>
      <c r="EJ218" s="59" t="str">
        <f t="shared" si="367"/>
        <v/>
      </c>
      <c r="EK218" s="59" t="str">
        <f t="shared" si="368"/>
        <v/>
      </c>
      <c r="EL218" s="59" t="str">
        <f t="shared" si="369"/>
        <v/>
      </c>
      <c r="EM218" s="59" t="str">
        <f t="shared" si="370"/>
        <v/>
      </c>
      <c r="EN218" s="59" t="str">
        <f t="shared" si="371"/>
        <v/>
      </c>
      <c r="EO218" s="59" t="str">
        <f t="shared" si="372"/>
        <v/>
      </c>
      <c r="EP218" s="59" t="str">
        <f t="shared" si="373"/>
        <v/>
      </c>
      <c r="EQ218" s="59" t="str">
        <f t="shared" si="374"/>
        <v/>
      </c>
      <c r="ER218" s="59" t="str">
        <f t="shared" si="375"/>
        <v/>
      </c>
      <c r="ES218" s="59" t="str">
        <f t="shared" si="376"/>
        <v/>
      </c>
      <c r="ET218" s="59" t="str">
        <f t="shared" si="377"/>
        <v/>
      </c>
      <c r="EU218" s="59" t="str">
        <f t="shared" si="378"/>
        <v/>
      </c>
      <c r="EV218" s="59" t="str">
        <f t="shared" si="379"/>
        <v/>
      </c>
      <c r="EW218" s="59" t="str">
        <f t="shared" si="380"/>
        <v/>
      </c>
      <c r="EX218" s="59" t="str">
        <f t="shared" si="381"/>
        <v/>
      </c>
      <c r="EY218" s="59" t="str">
        <f t="shared" si="382"/>
        <v/>
      </c>
      <c r="EZ218" s="59" t="str">
        <f t="shared" si="383"/>
        <v/>
      </c>
      <c r="FA218" s="59" t="str">
        <f t="shared" si="384"/>
        <v/>
      </c>
      <c r="FB218" s="59" t="str">
        <f t="shared" si="385"/>
        <v/>
      </c>
      <c r="FC218" s="59" t="str">
        <f t="shared" si="386"/>
        <v/>
      </c>
      <c r="FD218" s="59" t="str">
        <f t="shared" si="387"/>
        <v/>
      </c>
      <c r="FE218" s="59" t="str">
        <f t="shared" si="388"/>
        <v/>
      </c>
      <c r="FF218" s="59" t="str">
        <f t="shared" si="389"/>
        <v/>
      </c>
      <c r="FG218" s="59" t="str">
        <f t="shared" si="390"/>
        <v/>
      </c>
      <c r="FH218" s="59" t="str">
        <f t="shared" si="391"/>
        <v/>
      </c>
      <c r="FI218" s="59" t="str">
        <f t="shared" si="392"/>
        <v/>
      </c>
      <c r="FJ218" s="59" t="str">
        <f t="shared" si="393"/>
        <v/>
      </c>
      <c r="FK218" s="59" t="str">
        <f t="shared" si="394"/>
        <v/>
      </c>
      <c r="FL218" s="59" t="str">
        <f t="shared" si="395"/>
        <v/>
      </c>
      <c r="FM218" s="59" t="str">
        <f t="shared" si="396"/>
        <v/>
      </c>
    </row>
    <row r="219" spans="72:169" x14ac:dyDescent="0.25">
      <c r="BT219" s="58" t="str">
        <f t="shared" si="299"/>
        <v/>
      </c>
      <c r="BU219" s="59" t="str">
        <f t="shared" si="300"/>
        <v/>
      </c>
      <c r="BV219" s="59" t="str">
        <f t="shared" si="301"/>
        <v/>
      </c>
      <c r="BW219" s="59" t="str">
        <f t="shared" si="302"/>
        <v/>
      </c>
      <c r="BX219" s="59" t="str">
        <f t="shared" si="303"/>
        <v/>
      </c>
      <c r="BY219" s="59" t="str">
        <f t="shared" si="304"/>
        <v/>
      </c>
      <c r="BZ219" s="59" t="str">
        <f t="shared" si="305"/>
        <v/>
      </c>
      <c r="CA219" s="59" t="str">
        <f t="shared" si="306"/>
        <v/>
      </c>
      <c r="CB219" s="59" t="str">
        <f t="shared" si="307"/>
        <v/>
      </c>
      <c r="CC219" s="59" t="str">
        <f t="shared" si="308"/>
        <v/>
      </c>
      <c r="CD219" s="59" t="str">
        <f t="shared" si="309"/>
        <v/>
      </c>
      <c r="CE219" s="59" t="str">
        <f t="shared" si="310"/>
        <v/>
      </c>
      <c r="CF219" s="59" t="str">
        <f t="shared" si="311"/>
        <v/>
      </c>
      <c r="CG219" s="59" t="str">
        <f t="shared" si="312"/>
        <v/>
      </c>
      <c r="CH219" s="59" t="str">
        <f t="shared" si="313"/>
        <v/>
      </c>
      <c r="CI219" s="59" t="str">
        <f t="shared" si="314"/>
        <v/>
      </c>
      <c r="CJ219" s="59" t="str">
        <f t="shared" si="315"/>
        <v/>
      </c>
      <c r="CK219" s="59" t="str">
        <f t="shared" si="316"/>
        <v/>
      </c>
      <c r="CL219" s="59" t="str">
        <f t="shared" si="317"/>
        <v/>
      </c>
      <c r="CM219" s="59" t="str">
        <f t="shared" si="318"/>
        <v/>
      </c>
      <c r="CN219" s="59" t="str">
        <f t="shared" si="319"/>
        <v/>
      </c>
      <c r="CO219" s="59" t="str">
        <f t="shared" si="320"/>
        <v/>
      </c>
      <c r="CP219" s="59" t="str">
        <f t="shared" si="321"/>
        <v/>
      </c>
      <c r="CQ219" s="59" t="str">
        <f t="shared" si="322"/>
        <v/>
      </c>
      <c r="CR219" s="59" t="str">
        <f t="shared" si="323"/>
        <v/>
      </c>
      <c r="CS219" s="59" t="str">
        <f t="shared" si="324"/>
        <v/>
      </c>
      <c r="CT219" s="59" t="str">
        <f t="shared" si="325"/>
        <v/>
      </c>
      <c r="CU219" s="59" t="str">
        <f t="shared" si="326"/>
        <v/>
      </c>
      <c r="CV219" s="59" t="str">
        <f t="shared" si="327"/>
        <v/>
      </c>
      <c r="CW219" s="59" t="str">
        <f t="shared" si="328"/>
        <v/>
      </c>
      <c r="CX219" s="59" t="str">
        <f t="shared" si="329"/>
        <v/>
      </c>
      <c r="CY219" s="59" t="str">
        <f t="shared" si="330"/>
        <v/>
      </c>
      <c r="CZ219" s="59" t="str">
        <f t="shared" si="331"/>
        <v/>
      </c>
      <c r="DA219" s="59" t="str">
        <f t="shared" si="332"/>
        <v/>
      </c>
      <c r="DB219" s="59" t="str">
        <f t="shared" si="333"/>
        <v/>
      </c>
      <c r="DC219" s="59" t="str">
        <f t="shared" si="334"/>
        <v/>
      </c>
      <c r="DD219" s="59" t="str">
        <f t="shared" si="335"/>
        <v/>
      </c>
      <c r="DE219" s="59" t="str">
        <f t="shared" si="336"/>
        <v/>
      </c>
      <c r="DF219" s="59" t="str">
        <f t="shared" si="337"/>
        <v/>
      </c>
      <c r="DG219" s="59" t="str">
        <f t="shared" si="338"/>
        <v/>
      </c>
      <c r="DH219" s="59" t="str">
        <f t="shared" si="339"/>
        <v/>
      </c>
      <c r="DI219" s="59" t="str">
        <f t="shared" si="340"/>
        <v/>
      </c>
      <c r="DJ219" s="59" t="str">
        <f t="shared" si="341"/>
        <v/>
      </c>
      <c r="DK219" s="59" t="str">
        <f t="shared" si="342"/>
        <v/>
      </c>
      <c r="DL219" s="59" t="str">
        <f t="shared" si="343"/>
        <v/>
      </c>
      <c r="DM219" s="59" t="str">
        <f t="shared" si="344"/>
        <v/>
      </c>
      <c r="DN219" s="59" t="str">
        <f t="shared" si="345"/>
        <v/>
      </c>
      <c r="DO219" s="59" t="str">
        <f t="shared" si="346"/>
        <v/>
      </c>
      <c r="DP219" s="59" t="str">
        <f t="shared" si="347"/>
        <v/>
      </c>
      <c r="DQ219" s="59" t="str">
        <f t="shared" si="348"/>
        <v/>
      </c>
      <c r="DR219" s="59" t="str">
        <f t="shared" si="349"/>
        <v/>
      </c>
      <c r="DS219" s="59" t="str">
        <f t="shared" si="350"/>
        <v/>
      </c>
      <c r="DT219" s="59" t="str">
        <f t="shared" si="351"/>
        <v/>
      </c>
      <c r="DU219" s="59" t="str">
        <f t="shared" si="352"/>
        <v/>
      </c>
      <c r="DV219" s="59" t="str">
        <f t="shared" si="353"/>
        <v/>
      </c>
      <c r="DW219" s="59" t="str">
        <f t="shared" si="354"/>
        <v/>
      </c>
      <c r="DX219" s="59" t="str">
        <f t="shared" si="355"/>
        <v/>
      </c>
      <c r="DY219" s="59" t="str">
        <f t="shared" si="356"/>
        <v/>
      </c>
      <c r="DZ219" s="59" t="str">
        <f t="shared" si="357"/>
        <v/>
      </c>
      <c r="EA219" s="59" t="str">
        <f t="shared" si="358"/>
        <v/>
      </c>
      <c r="EB219" s="59" t="str">
        <f t="shared" si="359"/>
        <v/>
      </c>
      <c r="EC219" s="59" t="str">
        <f t="shared" si="360"/>
        <v/>
      </c>
      <c r="ED219" s="59" t="str">
        <f t="shared" si="361"/>
        <v/>
      </c>
      <c r="EE219" s="59" t="str">
        <f t="shared" si="362"/>
        <v/>
      </c>
      <c r="EF219" s="59" t="str">
        <f t="shared" si="363"/>
        <v/>
      </c>
      <c r="EG219" s="59" t="str">
        <f t="shared" si="364"/>
        <v/>
      </c>
      <c r="EH219" s="59" t="str">
        <f t="shared" si="365"/>
        <v/>
      </c>
      <c r="EI219" s="59" t="str">
        <f t="shared" si="366"/>
        <v/>
      </c>
      <c r="EJ219" s="59" t="str">
        <f t="shared" si="367"/>
        <v/>
      </c>
      <c r="EK219" s="59" t="str">
        <f t="shared" si="368"/>
        <v/>
      </c>
      <c r="EL219" s="59" t="str">
        <f t="shared" si="369"/>
        <v/>
      </c>
      <c r="EM219" s="59" t="str">
        <f t="shared" si="370"/>
        <v/>
      </c>
      <c r="EN219" s="59" t="str">
        <f t="shared" si="371"/>
        <v/>
      </c>
      <c r="EO219" s="59" t="str">
        <f t="shared" si="372"/>
        <v/>
      </c>
      <c r="EP219" s="59" t="str">
        <f t="shared" si="373"/>
        <v/>
      </c>
      <c r="EQ219" s="59" t="str">
        <f t="shared" si="374"/>
        <v/>
      </c>
      <c r="ER219" s="59" t="str">
        <f t="shared" si="375"/>
        <v/>
      </c>
      <c r="ES219" s="59" t="str">
        <f t="shared" si="376"/>
        <v/>
      </c>
      <c r="ET219" s="59" t="str">
        <f t="shared" si="377"/>
        <v/>
      </c>
      <c r="EU219" s="59" t="str">
        <f t="shared" si="378"/>
        <v/>
      </c>
      <c r="EV219" s="59" t="str">
        <f t="shared" si="379"/>
        <v/>
      </c>
      <c r="EW219" s="59" t="str">
        <f t="shared" si="380"/>
        <v/>
      </c>
      <c r="EX219" s="59" t="str">
        <f t="shared" si="381"/>
        <v/>
      </c>
      <c r="EY219" s="59" t="str">
        <f t="shared" si="382"/>
        <v/>
      </c>
      <c r="EZ219" s="59" t="str">
        <f t="shared" si="383"/>
        <v/>
      </c>
      <c r="FA219" s="59" t="str">
        <f t="shared" si="384"/>
        <v/>
      </c>
      <c r="FB219" s="59" t="str">
        <f t="shared" si="385"/>
        <v/>
      </c>
      <c r="FC219" s="59" t="str">
        <f t="shared" si="386"/>
        <v/>
      </c>
      <c r="FD219" s="59" t="str">
        <f t="shared" si="387"/>
        <v/>
      </c>
      <c r="FE219" s="59" t="str">
        <f t="shared" si="388"/>
        <v/>
      </c>
      <c r="FF219" s="59" t="str">
        <f t="shared" si="389"/>
        <v/>
      </c>
      <c r="FG219" s="59" t="str">
        <f t="shared" si="390"/>
        <v/>
      </c>
      <c r="FH219" s="59" t="str">
        <f t="shared" si="391"/>
        <v/>
      </c>
      <c r="FI219" s="59" t="str">
        <f t="shared" si="392"/>
        <v/>
      </c>
      <c r="FJ219" s="59" t="str">
        <f t="shared" si="393"/>
        <v/>
      </c>
      <c r="FK219" s="59" t="str">
        <f t="shared" si="394"/>
        <v/>
      </c>
      <c r="FL219" s="59" t="str">
        <f t="shared" si="395"/>
        <v/>
      </c>
      <c r="FM219" s="59" t="str">
        <f t="shared" si="396"/>
        <v/>
      </c>
    </row>
    <row r="220" spans="72:169" x14ac:dyDescent="0.25">
      <c r="BT220" s="58" t="str">
        <f t="shared" si="299"/>
        <v/>
      </c>
      <c r="BU220" s="59" t="str">
        <f t="shared" si="300"/>
        <v/>
      </c>
      <c r="BV220" s="59" t="str">
        <f t="shared" si="301"/>
        <v/>
      </c>
      <c r="BW220" s="59" t="str">
        <f t="shared" si="302"/>
        <v/>
      </c>
      <c r="BX220" s="59" t="str">
        <f t="shared" si="303"/>
        <v/>
      </c>
      <c r="BY220" s="59" t="str">
        <f t="shared" si="304"/>
        <v/>
      </c>
      <c r="BZ220" s="59" t="str">
        <f t="shared" si="305"/>
        <v/>
      </c>
      <c r="CA220" s="59" t="str">
        <f t="shared" si="306"/>
        <v/>
      </c>
      <c r="CB220" s="59" t="str">
        <f t="shared" si="307"/>
        <v/>
      </c>
      <c r="CC220" s="59" t="str">
        <f t="shared" si="308"/>
        <v/>
      </c>
      <c r="CD220" s="59" t="str">
        <f t="shared" si="309"/>
        <v/>
      </c>
      <c r="CE220" s="59" t="str">
        <f t="shared" si="310"/>
        <v/>
      </c>
      <c r="CF220" s="59" t="str">
        <f t="shared" si="311"/>
        <v/>
      </c>
      <c r="CG220" s="59" t="str">
        <f t="shared" si="312"/>
        <v/>
      </c>
      <c r="CH220" s="59" t="str">
        <f t="shared" si="313"/>
        <v/>
      </c>
      <c r="CI220" s="59" t="str">
        <f t="shared" si="314"/>
        <v/>
      </c>
      <c r="CJ220" s="59" t="str">
        <f t="shared" si="315"/>
        <v/>
      </c>
      <c r="CK220" s="59" t="str">
        <f t="shared" si="316"/>
        <v/>
      </c>
      <c r="CL220" s="59" t="str">
        <f t="shared" si="317"/>
        <v/>
      </c>
      <c r="CM220" s="59" t="str">
        <f t="shared" si="318"/>
        <v/>
      </c>
      <c r="CN220" s="59" t="str">
        <f t="shared" si="319"/>
        <v/>
      </c>
      <c r="CO220" s="59" t="str">
        <f t="shared" si="320"/>
        <v/>
      </c>
      <c r="CP220" s="59" t="str">
        <f t="shared" si="321"/>
        <v/>
      </c>
      <c r="CQ220" s="59" t="str">
        <f t="shared" si="322"/>
        <v/>
      </c>
      <c r="CR220" s="59" t="str">
        <f t="shared" si="323"/>
        <v/>
      </c>
      <c r="CS220" s="59" t="str">
        <f t="shared" si="324"/>
        <v/>
      </c>
      <c r="CT220" s="59" t="str">
        <f t="shared" si="325"/>
        <v/>
      </c>
      <c r="CU220" s="59" t="str">
        <f t="shared" si="326"/>
        <v/>
      </c>
      <c r="CV220" s="59" t="str">
        <f t="shared" si="327"/>
        <v/>
      </c>
      <c r="CW220" s="59" t="str">
        <f t="shared" si="328"/>
        <v/>
      </c>
      <c r="CX220" s="59" t="str">
        <f t="shared" si="329"/>
        <v/>
      </c>
      <c r="CY220" s="59" t="str">
        <f t="shared" si="330"/>
        <v/>
      </c>
      <c r="CZ220" s="59" t="str">
        <f t="shared" si="331"/>
        <v/>
      </c>
      <c r="DA220" s="59" t="str">
        <f t="shared" si="332"/>
        <v/>
      </c>
      <c r="DB220" s="59" t="str">
        <f t="shared" si="333"/>
        <v/>
      </c>
      <c r="DC220" s="59" t="str">
        <f t="shared" si="334"/>
        <v/>
      </c>
      <c r="DD220" s="59" t="str">
        <f t="shared" si="335"/>
        <v/>
      </c>
      <c r="DE220" s="59" t="str">
        <f t="shared" si="336"/>
        <v/>
      </c>
      <c r="DF220" s="59" t="str">
        <f t="shared" si="337"/>
        <v/>
      </c>
      <c r="DG220" s="59" t="str">
        <f t="shared" si="338"/>
        <v/>
      </c>
      <c r="DH220" s="59" t="str">
        <f t="shared" si="339"/>
        <v/>
      </c>
      <c r="DI220" s="59" t="str">
        <f t="shared" si="340"/>
        <v/>
      </c>
      <c r="DJ220" s="59" t="str">
        <f t="shared" si="341"/>
        <v/>
      </c>
      <c r="DK220" s="59" t="str">
        <f t="shared" si="342"/>
        <v/>
      </c>
      <c r="DL220" s="59" t="str">
        <f t="shared" si="343"/>
        <v/>
      </c>
      <c r="DM220" s="59" t="str">
        <f t="shared" si="344"/>
        <v/>
      </c>
      <c r="DN220" s="59" t="str">
        <f t="shared" si="345"/>
        <v/>
      </c>
      <c r="DO220" s="59" t="str">
        <f t="shared" si="346"/>
        <v/>
      </c>
      <c r="DP220" s="59" t="str">
        <f t="shared" si="347"/>
        <v/>
      </c>
      <c r="DQ220" s="59" t="str">
        <f t="shared" si="348"/>
        <v/>
      </c>
      <c r="DR220" s="59" t="str">
        <f t="shared" si="349"/>
        <v/>
      </c>
      <c r="DS220" s="59" t="str">
        <f t="shared" si="350"/>
        <v/>
      </c>
      <c r="DT220" s="59" t="str">
        <f t="shared" si="351"/>
        <v/>
      </c>
      <c r="DU220" s="59" t="str">
        <f t="shared" si="352"/>
        <v/>
      </c>
      <c r="DV220" s="59" t="str">
        <f t="shared" si="353"/>
        <v/>
      </c>
      <c r="DW220" s="59" t="str">
        <f t="shared" si="354"/>
        <v/>
      </c>
      <c r="DX220" s="59" t="str">
        <f t="shared" si="355"/>
        <v/>
      </c>
      <c r="DY220" s="59" t="str">
        <f t="shared" si="356"/>
        <v/>
      </c>
      <c r="DZ220" s="59" t="str">
        <f t="shared" si="357"/>
        <v/>
      </c>
      <c r="EA220" s="59" t="str">
        <f t="shared" si="358"/>
        <v/>
      </c>
      <c r="EB220" s="59" t="str">
        <f t="shared" si="359"/>
        <v/>
      </c>
      <c r="EC220" s="59" t="str">
        <f t="shared" si="360"/>
        <v/>
      </c>
      <c r="ED220" s="59" t="str">
        <f t="shared" si="361"/>
        <v/>
      </c>
      <c r="EE220" s="59" t="str">
        <f t="shared" si="362"/>
        <v/>
      </c>
      <c r="EF220" s="59" t="str">
        <f t="shared" si="363"/>
        <v/>
      </c>
      <c r="EG220" s="59" t="str">
        <f t="shared" si="364"/>
        <v/>
      </c>
      <c r="EH220" s="59" t="str">
        <f t="shared" si="365"/>
        <v/>
      </c>
      <c r="EI220" s="59" t="str">
        <f t="shared" si="366"/>
        <v/>
      </c>
      <c r="EJ220" s="59" t="str">
        <f t="shared" si="367"/>
        <v/>
      </c>
      <c r="EK220" s="59" t="str">
        <f t="shared" si="368"/>
        <v/>
      </c>
      <c r="EL220" s="59" t="str">
        <f t="shared" si="369"/>
        <v/>
      </c>
      <c r="EM220" s="59" t="str">
        <f t="shared" si="370"/>
        <v/>
      </c>
      <c r="EN220" s="59" t="str">
        <f t="shared" si="371"/>
        <v/>
      </c>
      <c r="EO220" s="59" t="str">
        <f t="shared" si="372"/>
        <v/>
      </c>
      <c r="EP220" s="59" t="str">
        <f t="shared" si="373"/>
        <v/>
      </c>
      <c r="EQ220" s="59" t="str">
        <f t="shared" si="374"/>
        <v/>
      </c>
      <c r="ER220" s="59" t="str">
        <f t="shared" si="375"/>
        <v/>
      </c>
      <c r="ES220" s="59" t="str">
        <f t="shared" si="376"/>
        <v/>
      </c>
      <c r="ET220" s="59" t="str">
        <f t="shared" si="377"/>
        <v/>
      </c>
      <c r="EU220" s="59" t="str">
        <f t="shared" si="378"/>
        <v/>
      </c>
      <c r="EV220" s="59" t="str">
        <f t="shared" si="379"/>
        <v/>
      </c>
      <c r="EW220" s="59" t="str">
        <f t="shared" si="380"/>
        <v/>
      </c>
      <c r="EX220" s="59" t="str">
        <f t="shared" si="381"/>
        <v/>
      </c>
      <c r="EY220" s="59" t="str">
        <f t="shared" si="382"/>
        <v/>
      </c>
      <c r="EZ220" s="59" t="str">
        <f t="shared" si="383"/>
        <v/>
      </c>
      <c r="FA220" s="59" t="str">
        <f t="shared" si="384"/>
        <v/>
      </c>
      <c r="FB220" s="59" t="str">
        <f t="shared" si="385"/>
        <v/>
      </c>
      <c r="FC220" s="59" t="str">
        <f t="shared" si="386"/>
        <v/>
      </c>
      <c r="FD220" s="59" t="str">
        <f t="shared" si="387"/>
        <v/>
      </c>
      <c r="FE220" s="59" t="str">
        <f t="shared" si="388"/>
        <v/>
      </c>
      <c r="FF220" s="59" t="str">
        <f t="shared" si="389"/>
        <v/>
      </c>
      <c r="FG220" s="59" t="str">
        <f t="shared" si="390"/>
        <v/>
      </c>
      <c r="FH220" s="59" t="str">
        <f t="shared" si="391"/>
        <v/>
      </c>
      <c r="FI220" s="59" t="str">
        <f t="shared" si="392"/>
        <v/>
      </c>
      <c r="FJ220" s="59" t="str">
        <f t="shared" si="393"/>
        <v/>
      </c>
      <c r="FK220" s="59" t="str">
        <f t="shared" si="394"/>
        <v/>
      </c>
      <c r="FL220" s="59" t="str">
        <f t="shared" si="395"/>
        <v/>
      </c>
      <c r="FM220" s="59" t="str">
        <f t="shared" si="396"/>
        <v/>
      </c>
    </row>
    <row r="221" spans="72:169" x14ac:dyDescent="0.25">
      <c r="BT221" s="58" t="str">
        <f t="shared" si="299"/>
        <v/>
      </c>
      <c r="BU221" s="59" t="str">
        <f t="shared" si="300"/>
        <v/>
      </c>
      <c r="BV221" s="59" t="str">
        <f t="shared" si="301"/>
        <v/>
      </c>
      <c r="BW221" s="59" t="str">
        <f t="shared" si="302"/>
        <v/>
      </c>
      <c r="BX221" s="59" t="str">
        <f t="shared" si="303"/>
        <v/>
      </c>
      <c r="BY221" s="59" t="str">
        <f t="shared" si="304"/>
        <v/>
      </c>
      <c r="BZ221" s="59" t="str">
        <f t="shared" si="305"/>
        <v/>
      </c>
      <c r="CA221" s="59" t="str">
        <f t="shared" si="306"/>
        <v/>
      </c>
      <c r="CB221" s="59" t="str">
        <f t="shared" si="307"/>
        <v/>
      </c>
      <c r="CC221" s="59" t="str">
        <f t="shared" si="308"/>
        <v/>
      </c>
      <c r="CD221" s="59" t="str">
        <f t="shared" si="309"/>
        <v/>
      </c>
      <c r="CE221" s="59" t="str">
        <f t="shared" si="310"/>
        <v/>
      </c>
      <c r="CF221" s="59" t="str">
        <f t="shared" si="311"/>
        <v/>
      </c>
      <c r="CG221" s="59" t="str">
        <f t="shared" si="312"/>
        <v/>
      </c>
      <c r="CH221" s="59" t="str">
        <f t="shared" si="313"/>
        <v/>
      </c>
      <c r="CI221" s="59" t="str">
        <f t="shared" si="314"/>
        <v/>
      </c>
      <c r="CJ221" s="59" t="str">
        <f t="shared" si="315"/>
        <v/>
      </c>
      <c r="CK221" s="59" t="str">
        <f t="shared" si="316"/>
        <v/>
      </c>
      <c r="CL221" s="59" t="str">
        <f t="shared" si="317"/>
        <v/>
      </c>
      <c r="CM221" s="59" t="str">
        <f t="shared" si="318"/>
        <v/>
      </c>
      <c r="CN221" s="59" t="str">
        <f t="shared" si="319"/>
        <v/>
      </c>
      <c r="CO221" s="59" t="str">
        <f t="shared" si="320"/>
        <v/>
      </c>
      <c r="CP221" s="59" t="str">
        <f t="shared" si="321"/>
        <v/>
      </c>
      <c r="CQ221" s="59" t="str">
        <f t="shared" si="322"/>
        <v/>
      </c>
      <c r="CR221" s="59" t="str">
        <f t="shared" si="323"/>
        <v/>
      </c>
      <c r="CS221" s="59" t="str">
        <f t="shared" si="324"/>
        <v/>
      </c>
      <c r="CT221" s="59" t="str">
        <f t="shared" si="325"/>
        <v/>
      </c>
      <c r="CU221" s="59" t="str">
        <f t="shared" si="326"/>
        <v/>
      </c>
      <c r="CV221" s="59" t="str">
        <f t="shared" si="327"/>
        <v/>
      </c>
      <c r="CW221" s="59" t="str">
        <f t="shared" si="328"/>
        <v/>
      </c>
      <c r="CX221" s="59" t="str">
        <f t="shared" si="329"/>
        <v/>
      </c>
      <c r="CY221" s="59" t="str">
        <f t="shared" si="330"/>
        <v/>
      </c>
      <c r="CZ221" s="59" t="str">
        <f t="shared" si="331"/>
        <v/>
      </c>
      <c r="DA221" s="59" t="str">
        <f t="shared" si="332"/>
        <v/>
      </c>
      <c r="DB221" s="59" t="str">
        <f t="shared" si="333"/>
        <v/>
      </c>
      <c r="DC221" s="59" t="str">
        <f t="shared" si="334"/>
        <v/>
      </c>
      <c r="DD221" s="59" t="str">
        <f t="shared" si="335"/>
        <v/>
      </c>
      <c r="DE221" s="59" t="str">
        <f t="shared" si="336"/>
        <v/>
      </c>
      <c r="DF221" s="59" t="str">
        <f t="shared" si="337"/>
        <v/>
      </c>
      <c r="DG221" s="59" t="str">
        <f t="shared" si="338"/>
        <v/>
      </c>
      <c r="DH221" s="59" t="str">
        <f t="shared" si="339"/>
        <v/>
      </c>
      <c r="DI221" s="59" t="str">
        <f t="shared" si="340"/>
        <v/>
      </c>
      <c r="DJ221" s="59" t="str">
        <f t="shared" si="341"/>
        <v/>
      </c>
      <c r="DK221" s="59" t="str">
        <f t="shared" si="342"/>
        <v/>
      </c>
      <c r="DL221" s="59" t="str">
        <f t="shared" si="343"/>
        <v/>
      </c>
      <c r="DM221" s="59" t="str">
        <f t="shared" si="344"/>
        <v/>
      </c>
      <c r="DN221" s="59" t="str">
        <f t="shared" si="345"/>
        <v/>
      </c>
      <c r="DO221" s="59" t="str">
        <f t="shared" si="346"/>
        <v/>
      </c>
      <c r="DP221" s="59" t="str">
        <f t="shared" si="347"/>
        <v/>
      </c>
      <c r="DQ221" s="59" t="str">
        <f t="shared" si="348"/>
        <v/>
      </c>
      <c r="DR221" s="59" t="str">
        <f t="shared" si="349"/>
        <v/>
      </c>
      <c r="DS221" s="59" t="str">
        <f t="shared" si="350"/>
        <v/>
      </c>
      <c r="DT221" s="59" t="str">
        <f t="shared" si="351"/>
        <v/>
      </c>
      <c r="DU221" s="59" t="str">
        <f t="shared" si="352"/>
        <v/>
      </c>
      <c r="DV221" s="59" t="str">
        <f t="shared" si="353"/>
        <v/>
      </c>
      <c r="DW221" s="59" t="str">
        <f t="shared" si="354"/>
        <v/>
      </c>
      <c r="DX221" s="59" t="str">
        <f t="shared" si="355"/>
        <v/>
      </c>
      <c r="DY221" s="59" t="str">
        <f t="shared" si="356"/>
        <v/>
      </c>
      <c r="DZ221" s="59" t="str">
        <f t="shared" si="357"/>
        <v/>
      </c>
      <c r="EA221" s="59" t="str">
        <f t="shared" si="358"/>
        <v/>
      </c>
      <c r="EB221" s="59" t="str">
        <f t="shared" si="359"/>
        <v/>
      </c>
      <c r="EC221" s="59" t="str">
        <f t="shared" si="360"/>
        <v/>
      </c>
      <c r="ED221" s="59" t="str">
        <f t="shared" si="361"/>
        <v/>
      </c>
      <c r="EE221" s="59" t="str">
        <f t="shared" si="362"/>
        <v/>
      </c>
      <c r="EF221" s="59" t="str">
        <f t="shared" si="363"/>
        <v/>
      </c>
      <c r="EG221" s="59" t="str">
        <f t="shared" si="364"/>
        <v/>
      </c>
      <c r="EH221" s="59" t="str">
        <f t="shared" si="365"/>
        <v/>
      </c>
      <c r="EI221" s="59" t="str">
        <f t="shared" si="366"/>
        <v/>
      </c>
      <c r="EJ221" s="59" t="str">
        <f t="shared" si="367"/>
        <v/>
      </c>
      <c r="EK221" s="59" t="str">
        <f t="shared" si="368"/>
        <v/>
      </c>
      <c r="EL221" s="59" t="str">
        <f t="shared" si="369"/>
        <v/>
      </c>
      <c r="EM221" s="59" t="str">
        <f t="shared" si="370"/>
        <v/>
      </c>
      <c r="EN221" s="59" t="str">
        <f t="shared" si="371"/>
        <v/>
      </c>
      <c r="EO221" s="59" t="str">
        <f t="shared" si="372"/>
        <v/>
      </c>
      <c r="EP221" s="59" t="str">
        <f t="shared" si="373"/>
        <v/>
      </c>
      <c r="EQ221" s="59" t="str">
        <f t="shared" si="374"/>
        <v/>
      </c>
      <c r="ER221" s="59" t="str">
        <f t="shared" si="375"/>
        <v/>
      </c>
      <c r="ES221" s="59" t="str">
        <f t="shared" si="376"/>
        <v/>
      </c>
      <c r="ET221" s="59" t="str">
        <f t="shared" si="377"/>
        <v/>
      </c>
      <c r="EU221" s="59" t="str">
        <f t="shared" si="378"/>
        <v/>
      </c>
      <c r="EV221" s="59" t="str">
        <f t="shared" si="379"/>
        <v/>
      </c>
      <c r="EW221" s="59" t="str">
        <f t="shared" si="380"/>
        <v/>
      </c>
      <c r="EX221" s="59" t="str">
        <f t="shared" si="381"/>
        <v/>
      </c>
      <c r="EY221" s="59" t="str">
        <f t="shared" si="382"/>
        <v/>
      </c>
      <c r="EZ221" s="59" t="str">
        <f t="shared" si="383"/>
        <v/>
      </c>
      <c r="FA221" s="59" t="str">
        <f t="shared" si="384"/>
        <v/>
      </c>
      <c r="FB221" s="59" t="str">
        <f t="shared" si="385"/>
        <v/>
      </c>
      <c r="FC221" s="59" t="str">
        <f t="shared" si="386"/>
        <v/>
      </c>
      <c r="FD221" s="59" t="str">
        <f t="shared" si="387"/>
        <v/>
      </c>
      <c r="FE221" s="59" t="str">
        <f t="shared" si="388"/>
        <v/>
      </c>
      <c r="FF221" s="59" t="str">
        <f t="shared" si="389"/>
        <v/>
      </c>
      <c r="FG221" s="59" t="str">
        <f t="shared" si="390"/>
        <v/>
      </c>
      <c r="FH221" s="59" t="str">
        <f t="shared" si="391"/>
        <v/>
      </c>
      <c r="FI221" s="59" t="str">
        <f t="shared" si="392"/>
        <v/>
      </c>
      <c r="FJ221" s="59" t="str">
        <f t="shared" si="393"/>
        <v/>
      </c>
      <c r="FK221" s="59" t="str">
        <f t="shared" si="394"/>
        <v/>
      </c>
      <c r="FL221" s="59" t="str">
        <f t="shared" si="395"/>
        <v/>
      </c>
      <c r="FM221" s="59" t="str">
        <f t="shared" si="396"/>
        <v/>
      </c>
    </row>
    <row r="222" spans="72:169" x14ac:dyDescent="0.25">
      <c r="BT222" s="58" t="str">
        <f t="shared" si="299"/>
        <v/>
      </c>
      <c r="BU222" s="59" t="str">
        <f t="shared" si="300"/>
        <v/>
      </c>
      <c r="BV222" s="59" t="str">
        <f t="shared" si="301"/>
        <v/>
      </c>
      <c r="BW222" s="59" t="str">
        <f t="shared" si="302"/>
        <v/>
      </c>
      <c r="BX222" s="59" t="str">
        <f t="shared" si="303"/>
        <v/>
      </c>
      <c r="BY222" s="59" t="str">
        <f t="shared" si="304"/>
        <v/>
      </c>
      <c r="BZ222" s="59" t="str">
        <f t="shared" si="305"/>
        <v/>
      </c>
      <c r="CA222" s="59" t="str">
        <f t="shared" si="306"/>
        <v/>
      </c>
      <c r="CB222" s="59" t="str">
        <f t="shared" si="307"/>
        <v/>
      </c>
      <c r="CC222" s="59" t="str">
        <f t="shared" si="308"/>
        <v/>
      </c>
      <c r="CD222" s="59" t="str">
        <f t="shared" si="309"/>
        <v/>
      </c>
      <c r="CE222" s="59" t="str">
        <f t="shared" si="310"/>
        <v/>
      </c>
      <c r="CF222" s="59" t="str">
        <f t="shared" si="311"/>
        <v/>
      </c>
      <c r="CG222" s="59" t="str">
        <f t="shared" si="312"/>
        <v/>
      </c>
      <c r="CH222" s="59" t="str">
        <f t="shared" si="313"/>
        <v/>
      </c>
      <c r="CI222" s="59" t="str">
        <f t="shared" si="314"/>
        <v/>
      </c>
      <c r="CJ222" s="59" t="str">
        <f t="shared" si="315"/>
        <v/>
      </c>
      <c r="CK222" s="59" t="str">
        <f t="shared" si="316"/>
        <v/>
      </c>
      <c r="CL222" s="59" t="str">
        <f t="shared" si="317"/>
        <v/>
      </c>
      <c r="CM222" s="59" t="str">
        <f t="shared" si="318"/>
        <v/>
      </c>
      <c r="CN222" s="59" t="str">
        <f t="shared" si="319"/>
        <v/>
      </c>
      <c r="CO222" s="59" t="str">
        <f t="shared" si="320"/>
        <v/>
      </c>
      <c r="CP222" s="59" t="str">
        <f t="shared" si="321"/>
        <v/>
      </c>
      <c r="CQ222" s="59" t="str">
        <f t="shared" si="322"/>
        <v/>
      </c>
      <c r="CR222" s="59" t="str">
        <f t="shared" si="323"/>
        <v/>
      </c>
      <c r="CS222" s="59" t="str">
        <f t="shared" si="324"/>
        <v/>
      </c>
      <c r="CT222" s="59" t="str">
        <f t="shared" si="325"/>
        <v/>
      </c>
      <c r="CU222" s="59" t="str">
        <f t="shared" si="326"/>
        <v/>
      </c>
      <c r="CV222" s="59" t="str">
        <f t="shared" si="327"/>
        <v/>
      </c>
      <c r="CW222" s="59" t="str">
        <f t="shared" si="328"/>
        <v/>
      </c>
      <c r="CX222" s="59" t="str">
        <f t="shared" si="329"/>
        <v/>
      </c>
      <c r="CY222" s="59" t="str">
        <f t="shared" si="330"/>
        <v/>
      </c>
      <c r="CZ222" s="59" t="str">
        <f t="shared" si="331"/>
        <v/>
      </c>
      <c r="DA222" s="59" t="str">
        <f t="shared" si="332"/>
        <v/>
      </c>
      <c r="DB222" s="59" t="str">
        <f t="shared" si="333"/>
        <v/>
      </c>
      <c r="DC222" s="59" t="str">
        <f t="shared" si="334"/>
        <v/>
      </c>
      <c r="DD222" s="59" t="str">
        <f t="shared" si="335"/>
        <v/>
      </c>
      <c r="DE222" s="59" t="str">
        <f t="shared" si="336"/>
        <v/>
      </c>
      <c r="DF222" s="59" t="str">
        <f t="shared" si="337"/>
        <v/>
      </c>
      <c r="DG222" s="59" t="str">
        <f t="shared" si="338"/>
        <v/>
      </c>
      <c r="DH222" s="59" t="str">
        <f t="shared" si="339"/>
        <v/>
      </c>
      <c r="DI222" s="59" t="str">
        <f t="shared" si="340"/>
        <v/>
      </c>
      <c r="DJ222" s="59" t="str">
        <f t="shared" si="341"/>
        <v/>
      </c>
      <c r="DK222" s="59" t="str">
        <f t="shared" si="342"/>
        <v/>
      </c>
      <c r="DL222" s="59" t="str">
        <f t="shared" si="343"/>
        <v/>
      </c>
      <c r="DM222" s="59" t="str">
        <f t="shared" si="344"/>
        <v/>
      </c>
      <c r="DN222" s="59" t="str">
        <f t="shared" si="345"/>
        <v/>
      </c>
      <c r="DO222" s="59" t="str">
        <f t="shared" si="346"/>
        <v/>
      </c>
      <c r="DP222" s="59" t="str">
        <f t="shared" si="347"/>
        <v/>
      </c>
      <c r="DQ222" s="59" t="str">
        <f t="shared" si="348"/>
        <v/>
      </c>
      <c r="DR222" s="59" t="str">
        <f t="shared" si="349"/>
        <v/>
      </c>
      <c r="DS222" s="59" t="str">
        <f t="shared" si="350"/>
        <v/>
      </c>
      <c r="DT222" s="59" t="str">
        <f t="shared" si="351"/>
        <v/>
      </c>
      <c r="DU222" s="59" t="str">
        <f t="shared" si="352"/>
        <v/>
      </c>
      <c r="DV222" s="59" t="str">
        <f t="shared" si="353"/>
        <v/>
      </c>
      <c r="DW222" s="59" t="str">
        <f t="shared" si="354"/>
        <v/>
      </c>
      <c r="DX222" s="59" t="str">
        <f t="shared" si="355"/>
        <v/>
      </c>
      <c r="DY222" s="59" t="str">
        <f t="shared" si="356"/>
        <v/>
      </c>
      <c r="DZ222" s="59" t="str">
        <f t="shared" si="357"/>
        <v/>
      </c>
      <c r="EA222" s="59" t="str">
        <f t="shared" si="358"/>
        <v/>
      </c>
      <c r="EB222" s="59" t="str">
        <f t="shared" si="359"/>
        <v/>
      </c>
      <c r="EC222" s="59" t="str">
        <f t="shared" si="360"/>
        <v/>
      </c>
      <c r="ED222" s="59" t="str">
        <f t="shared" si="361"/>
        <v/>
      </c>
      <c r="EE222" s="59" t="str">
        <f t="shared" si="362"/>
        <v/>
      </c>
      <c r="EF222" s="59" t="str">
        <f t="shared" si="363"/>
        <v/>
      </c>
      <c r="EG222" s="59" t="str">
        <f t="shared" si="364"/>
        <v/>
      </c>
      <c r="EH222" s="59" t="str">
        <f t="shared" si="365"/>
        <v/>
      </c>
      <c r="EI222" s="59" t="str">
        <f t="shared" si="366"/>
        <v/>
      </c>
      <c r="EJ222" s="59" t="str">
        <f t="shared" si="367"/>
        <v/>
      </c>
      <c r="EK222" s="59" t="str">
        <f t="shared" si="368"/>
        <v/>
      </c>
      <c r="EL222" s="59" t="str">
        <f t="shared" si="369"/>
        <v/>
      </c>
      <c r="EM222" s="59" t="str">
        <f t="shared" si="370"/>
        <v/>
      </c>
      <c r="EN222" s="59" t="str">
        <f t="shared" si="371"/>
        <v/>
      </c>
      <c r="EO222" s="59" t="str">
        <f t="shared" si="372"/>
        <v/>
      </c>
      <c r="EP222" s="59" t="str">
        <f t="shared" si="373"/>
        <v/>
      </c>
      <c r="EQ222" s="59" t="str">
        <f t="shared" si="374"/>
        <v/>
      </c>
      <c r="ER222" s="59" t="str">
        <f t="shared" si="375"/>
        <v/>
      </c>
      <c r="ES222" s="59" t="str">
        <f t="shared" si="376"/>
        <v/>
      </c>
      <c r="ET222" s="59" t="str">
        <f t="shared" si="377"/>
        <v/>
      </c>
      <c r="EU222" s="59" t="str">
        <f t="shared" si="378"/>
        <v/>
      </c>
      <c r="EV222" s="59" t="str">
        <f t="shared" si="379"/>
        <v/>
      </c>
      <c r="EW222" s="59" t="str">
        <f t="shared" si="380"/>
        <v/>
      </c>
      <c r="EX222" s="59" t="str">
        <f t="shared" si="381"/>
        <v/>
      </c>
      <c r="EY222" s="59" t="str">
        <f t="shared" si="382"/>
        <v/>
      </c>
      <c r="EZ222" s="59" t="str">
        <f t="shared" si="383"/>
        <v/>
      </c>
      <c r="FA222" s="59" t="str">
        <f t="shared" si="384"/>
        <v/>
      </c>
      <c r="FB222" s="59" t="str">
        <f t="shared" si="385"/>
        <v/>
      </c>
      <c r="FC222" s="59" t="str">
        <f t="shared" si="386"/>
        <v/>
      </c>
      <c r="FD222" s="59" t="str">
        <f t="shared" si="387"/>
        <v/>
      </c>
      <c r="FE222" s="59" t="str">
        <f t="shared" si="388"/>
        <v/>
      </c>
      <c r="FF222" s="59" t="str">
        <f t="shared" si="389"/>
        <v/>
      </c>
      <c r="FG222" s="59" t="str">
        <f t="shared" si="390"/>
        <v/>
      </c>
      <c r="FH222" s="59" t="str">
        <f t="shared" si="391"/>
        <v/>
      </c>
      <c r="FI222" s="59" t="str">
        <f t="shared" si="392"/>
        <v/>
      </c>
      <c r="FJ222" s="59" t="str">
        <f t="shared" si="393"/>
        <v/>
      </c>
      <c r="FK222" s="59" t="str">
        <f t="shared" si="394"/>
        <v/>
      </c>
      <c r="FL222" s="59" t="str">
        <f t="shared" si="395"/>
        <v/>
      </c>
      <c r="FM222" s="59" t="str">
        <f t="shared" si="396"/>
        <v/>
      </c>
    </row>
    <row r="223" spans="72:169" x14ac:dyDescent="0.25">
      <c r="BT223" s="58" t="str">
        <f t="shared" si="299"/>
        <v/>
      </c>
      <c r="BU223" s="59" t="str">
        <f t="shared" si="300"/>
        <v/>
      </c>
      <c r="BV223" s="59" t="str">
        <f t="shared" si="301"/>
        <v/>
      </c>
      <c r="BW223" s="59" t="str">
        <f t="shared" si="302"/>
        <v/>
      </c>
      <c r="BX223" s="59" t="str">
        <f t="shared" si="303"/>
        <v/>
      </c>
      <c r="BY223" s="59" t="str">
        <f t="shared" si="304"/>
        <v/>
      </c>
      <c r="BZ223" s="59" t="str">
        <f t="shared" si="305"/>
        <v/>
      </c>
      <c r="CA223" s="59" t="str">
        <f t="shared" si="306"/>
        <v/>
      </c>
      <c r="CB223" s="59" t="str">
        <f t="shared" si="307"/>
        <v/>
      </c>
      <c r="CC223" s="59" t="str">
        <f t="shared" si="308"/>
        <v/>
      </c>
      <c r="CD223" s="59" t="str">
        <f t="shared" si="309"/>
        <v/>
      </c>
      <c r="CE223" s="59" t="str">
        <f t="shared" si="310"/>
        <v/>
      </c>
      <c r="CF223" s="59" t="str">
        <f t="shared" si="311"/>
        <v/>
      </c>
      <c r="CG223" s="59" t="str">
        <f t="shared" si="312"/>
        <v/>
      </c>
      <c r="CH223" s="59" t="str">
        <f t="shared" si="313"/>
        <v/>
      </c>
      <c r="CI223" s="59" t="str">
        <f t="shared" si="314"/>
        <v/>
      </c>
      <c r="CJ223" s="59" t="str">
        <f t="shared" si="315"/>
        <v/>
      </c>
      <c r="CK223" s="59" t="str">
        <f t="shared" si="316"/>
        <v/>
      </c>
      <c r="CL223" s="59" t="str">
        <f t="shared" si="317"/>
        <v/>
      </c>
      <c r="CM223" s="59" t="str">
        <f t="shared" si="318"/>
        <v/>
      </c>
      <c r="CN223" s="59" t="str">
        <f t="shared" si="319"/>
        <v/>
      </c>
      <c r="CO223" s="59" t="str">
        <f t="shared" si="320"/>
        <v/>
      </c>
      <c r="CP223" s="59" t="str">
        <f t="shared" si="321"/>
        <v/>
      </c>
      <c r="CQ223" s="59" t="str">
        <f t="shared" si="322"/>
        <v/>
      </c>
      <c r="CR223" s="59" t="str">
        <f t="shared" si="323"/>
        <v/>
      </c>
      <c r="CS223" s="59" t="str">
        <f t="shared" si="324"/>
        <v/>
      </c>
      <c r="CT223" s="59" t="str">
        <f t="shared" si="325"/>
        <v/>
      </c>
      <c r="CU223" s="59" t="str">
        <f t="shared" si="326"/>
        <v/>
      </c>
      <c r="CV223" s="59" t="str">
        <f t="shared" si="327"/>
        <v/>
      </c>
      <c r="CW223" s="59" t="str">
        <f t="shared" si="328"/>
        <v/>
      </c>
      <c r="CX223" s="59" t="str">
        <f t="shared" si="329"/>
        <v/>
      </c>
      <c r="CY223" s="59" t="str">
        <f t="shared" si="330"/>
        <v/>
      </c>
      <c r="CZ223" s="59" t="str">
        <f t="shared" si="331"/>
        <v/>
      </c>
      <c r="DA223" s="59" t="str">
        <f t="shared" si="332"/>
        <v/>
      </c>
      <c r="DB223" s="59" t="str">
        <f t="shared" si="333"/>
        <v/>
      </c>
      <c r="DC223" s="59" t="str">
        <f t="shared" si="334"/>
        <v/>
      </c>
      <c r="DD223" s="59" t="str">
        <f t="shared" si="335"/>
        <v/>
      </c>
      <c r="DE223" s="59" t="str">
        <f t="shared" si="336"/>
        <v/>
      </c>
      <c r="DF223" s="59" t="str">
        <f t="shared" si="337"/>
        <v/>
      </c>
      <c r="DG223" s="59" t="str">
        <f t="shared" si="338"/>
        <v/>
      </c>
      <c r="DH223" s="59" t="str">
        <f t="shared" si="339"/>
        <v/>
      </c>
      <c r="DI223" s="59" t="str">
        <f t="shared" si="340"/>
        <v/>
      </c>
      <c r="DJ223" s="59" t="str">
        <f t="shared" si="341"/>
        <v/>
      </c>
      <c r="DK223" s="59" t="str">
        <f t="shared" si="342"/>
        <v/>
      </c>
      <c r="DL223" s="59" t="str">
        <f t="shared" si="343"/>
        <v/>
      </c>
      <c r="DM223" s="59" t="str">
        <f t="shared" si="344"/>
        <v/>
      </c>
      <c r="DN223" s="59" t="str">
        <f t="shared" si="345"/>
        <v/>
      </c>
      <c r="DO223" s="59" t="str">
        <f t="shared" si="346"/>
        <v/>
      </c>
      <c r="DP223" s="59" t="str">
        <f t="shared" si="347"/>
        <v/>
      </c>
      <c r="DQ223" s="59" t="str">
        <f t="shared" si="348"/>
        <v/>
      </c>
      <c r="DR223" s="59" t="str">
        <f t="shared" si="349"/>
        <v/>
      </c>
      <c r="DS223" s="59" t="str">
        <f t="shared" si="350"/>
        <v/>
      </c>
      <c r="DT223" s="59" t="str">
        <f t="shared" si="351"/>
        <v/>
      </c>
      <c r="DU223" s="59" t="str">
        <f t="shared" si="352"/>
        <v/>
      </c>
      <c r="DV223" s="59" t="str">
        <f t="shared" si="353"/>
        <v/>
      </c>
      <c r="DW223" s="59" t="str">
        <f t="shared" si="354"/>
        <v/>
      </c>
      <c r="DX223" s="59" t="str">
        <f t="shared" si="355"/>
        <v/>
      </c>
      <c r="DY223" s="59" t="str">
        <f t="shared" si="356"/>
        <v/>
      </c>
      <c r="DZ223" s="59" t="str">
        <f t="shared" si="357"/>
        <v/>
      </c>
      <c r="EA223" s="59" t="str">
        <f t="shared" si="358"/>
        <v/>
      </c>
      <c r="EB223" s="59" t="str">
        <f t="shared" si="359"/>
        <v/>
      </c>
      <c r="EC223" s="59" t="str">
        <f t="shared" si="360"/>
        <v/>
      </c>
      <c r="ED223" s="59" t="str">
        <f t="shared" si="361"/>
        <v/>
      </c>
      <c r="EE223" s="59" t="str">
        <f t="shared" si="362"/>
        <v/>
      </c>
      <c r="EF223" s="59" t="str">
        <f t="shared" si="363"/>
        <v/>
      </c>
      <c r="EG223" s="59" t="str">
        <f t="shared" si="364"/>
        <v/>
      </c>
      <c r="EH223" s="59" t="str">
        <f t="shared" si="365"/>
        <v/>
      </c>
      <c r="EI223" s="59" t="str">
        <f t="shared" si="366"/>
        <v/>
      </c>
      <c r="EJ223" s="59" t="str">
        <f t="shared" si="367"/>
        <v/>
      </c>
      <c r="EK223" s="59" t="str">
        <f t="shared" si="368"/>
        <v/>
      </c>
      <c r="EL223" s="59" t="str">
        <f t="shared" si="369"/>
        <v/>
      </c>
      <c r="EM223" s="59" t="str">
        <f t="shared" si="370"/>
        <v/>
      </c>
      <c r="EN223" s="59" t="str">
        <f t="shared" si="371"/>
        <v/>
      </c>
      <c r="EO223" s="59" t="str">
        <f t="shared" si="372"/>
        <v/>
      </c>
      <c r="EP223" s="59" t="str">
        <f t="shared" si="373"/>
        <v/>
      </c>
      <c r="EQ223" s="59" t="str">
        <f t="shared" si="374"/>
        <v/>
      </c>
      <c r="ER223" s="59" t="str">
        <f t="shared" si="375"/>
        <v/>
      </c>
      <c r="ES223" s="59" t="str">
        <f t="shared" si="376"/>
        <v/>
      </c>
      <c r="ET223" s="59" t="str">
        <f t="shared" si="377"/>
        <v/>
      </c>
      <c r="EU223" s="59" t="str">
        <f t="shared" si="378"/>
        <v/>
      </c>
      <c r="EV223" s="59" t="str">
        <f t="shared" si="379"/>
        <v/>
      </c>
      <c r="EW223" s="59" t="str">
        <f t="shared" si="380"/>
        <v/>
      </c>
      <c r="EX223" s="59" t="str">
        <f t="shared" si="381"/>
        <v/>
      </c>
      <c r="EY223" s="59" t="str">
        <f t="shared" si="382"/>
        <v/>
      </c>
      <c r="EZ223" s="59" t="str">
        <f t="shared" si="383"/>
        <v/>
      </c>
      <c r="FA223" s="59" t="str">
        <f t="shared" si="384"/>
        <v/>
      </c>
      <c r="FB223" s="59" t="str">
        <f t="shared" si="385"/>
        <v/>
      </c>
      <c r="FC223" s="59" t="str">
        <f t="shared" si="386"/>
        <v/>
      </c>
      <c r="FD223" s="59" t="str">
        <f t="shared" si="387"/>
        <v/>
      </c>
      <c r="FE223" s="59" t="str">
        <f t="shared" si="388"/>
        <v/>
      </c>
      <c r="FF223" s="59" t="str">
        <f t="shared" si="389"/>
        <v/>
      </c>
      <c r="FG223" s="59" t="str">
        <f t="shared" si="390"/>
        <v/>
      </c>
      <c r="FH223" s="59" t="str">
        <f t="shared" si="391"/>
        <v/>
      </c>
      <c r="FI223" s="59" t="str">
        <f t="shared" si="392"/>
        <v/>
      </c>
      <c r="FJ223" s="59" t="str">
        <f t="shared" si="393"/>
        <v/>
      </c>
      <c r="FK223" s="59" t="str">
        <f t="shared" si="394"/>
        <v/>
      </c>
      <c r="FL223" s="59" t="str">
        <f t="shared" si="395"/>
        <v/>
      </c>
      <c r="FM223" s="59" t="str">
        <f t="shared" si="396"/>
        <v/>
      </c>
    </row>
    <row r="224" spans="72:169" x14ac:dyDescent="0.25">
      <c r="BT224" s="58" t="str">
        <f t="shared" si="299"/>
        <v/>
      </c>
      <c r="BU224" s="59" t="str">
        <f t="shared" si="300"/>
        <v/>
      </c>
      <c r="BV224" s="59" t="str">
        <f t="shared" si="301"/>
        <v/>
      </c>
      <c r="BW224" s="59" t="str">
        <f t="shared" si="302"/>
        <v/>
      </c>
      <c r="BX224" s="59" t="str">
        <f t="shared" si="303"/>
        <v/>
      </c>
      <c r="BY224" s="59" t="str">
        <f t="shared" si="304"/>
        <v/>
      </c>
      <c r="BZ224" s="59" t="str">
        <f t="shared" si="305"/>
        <v/>
      </c>
      <c r="CA224" s="59" t="str">
        <f t="shared" si="306"/>
        <v/>
      </c>
      <c r="CB224" s="59" t="str">
        <f t="shared" si="307"/>
        <v/>
      </c>
      <c r="CC224" s="59" t="str">
        <f t="shared" si="308"/>
        <v/>
      </c>
      <c r="CD224" s="59" t="str">
        <f t="shared" si="309"/>
        <v/>
      </c>
      <c r="CE224" s="59" t="str">
        <f t="shared" si="310"/>
        <v/>
      </c>
      <c r="CF224" s="59" t="str">
        <f t="shared" si="311"/>
        <v/>
      </c>
      <c r="CG224" s="59" t="str">
        <f t="shared" si="312"/>
        <v/>
      </c>
      <c r="CH224" s="59" t="str">
        <f t="shared" si="313"/>
        <v/>
      </c>
      <c r="CI224" s="59" t="str">
        <f t="shared" si="314"/>
        <v/>
      </c>
      <c r="CJ224" s="59" t="str">
        <f t="shared" si="315"/>
        <v/>
      </c>
      <c r="CK224" s="59" t="str">
        <f t="shared" si="316"/>
        <v/>
      </c>
      <c r="CL224" s="59" t="str">
        <f t="shared" si="317"/>
        <v/>
      </c>
      <c r="CM224" s="59" t="str">
        <f t="shared" si="318"/>
        <v/>
      </c>
      <c r="CN224" s="59" t="str">
        <f t="shared" si="319"/>
        <v/>
      </c>
      <c r="CO224" s="59" t="str">
        <f t="shared" si="320"/>
        <v/>
      </c>
      <c r="CP224" s="59" t="str">
        <f t="shared" si="321"/>
        <v/>
      </c>
      <c r="CQ224" s="59" t="str">
        <f t="shared" si="322"/>
        <v/>
      </c>
      <c r="CR224" s="59" t="str">
        <f t="shared" si="323"/>
        <v/>
      </c>
      <c r="CS224" s="59" t="str">
        <f t="shared" si="324"/>
        <v/>
      </c>
      <c r="CT224" s="59" t="str">
        <f t="shared" si="325"/>
        <v/>
      </c>
      <c r="CU224" s="59" t="str">
        <f t="shared" si="326"/>
        <v/>
      </c>
      <c r="CV224" s="59" t="str">
        <f t="shared" si="327"/>
        <v/>
      </c>
      <c r="CW224" s="59" t="str">
        <f t="shared" si="328"/>
        <v/>
      </c>
      <c r="CX224" s="59" t="str">
        <f t="shared" si="329"/>
        <v/>
      </c>
      <c r="CY224" s="59" t="str">
        <f t="shared" si="330"/>
        <v/>
      </c>
      <c r="CZ224" s="59" t="str">
        <f t="shared" si="331"/>
        <v/>
      </c>
      <c r="DA224" s="59" t="str">
        <f t="shared" si="332"/>
        <v/>
      </c>
      <c r="DB224" s="59" t="str">
        <f t="shared" si="333"/>
        <v/>
      </c>
      <c r="DC224" s="59" t="str">
        <f t="shared" si="334"/>
        <v/>
      </c>
      <c r="DD224" s="59" t="str">
        <f t="shared" si="335"/>
        <v/>
      </c>
      <c r="DE224" s="59" t="str">
        <f t="shared" si="336"/>
        <v/>
      </c>
      <c r="DF224" s="59" t="str">
        <f t="shared" si="337"/>
        <v/>
      </c>
      <c r="DG224" s="59" t="str">
        <f t="shared" si="338"/>
        <v/>
      </c>
      <c r="DH224" s="59" t="str">
        <f t="shared" si="339"/>
        <v/>
      </c>
      <c r="DI224" s="59" t="str">
        <f t="shared" si="340"/>
        <v/>
      </c>
      <c r="DJ224" s="59" t="str">
        <f t="shared" si="341"/>
        <v/>
      </c>
      <c r="DK224" s="59" t="str">
        <f t="shared" si="342"/>
        <v/>
      </c>
      <c r="DL224" s="59" t="str">
        <f t="shared" si="343"/>
        <v/>
      </c>
      <c r="DM224" s="59" t="str">
        <f t="shared" si="344"/>
        <v/>
      </c>
      <c r="DN224" s="59" t="str">
        <f t="shared" si="345"/>
        <v/>
      </c>
      <c r="DO224" s="59" t="str">
        <f t="shared" si="346"/>
        <v/>
      </c>
      <c r="DP224" s="59" t="str">
        <f t="shared" si="347"/>
        <v/>
      </c>
      <c r="DQ224" s="59" t="str">
        <f t="shared" si="348"/>
        <v/>
      </c>
      <c r="DR224" s="59" t="str">
        <f t="shared" si="349"/>
        <v/>
      </c>
      <c r="DS224" s="59" t="str">
        <f t="shared" si="350"/>
        <v/>
      </c>
      <c r="DT224" s="59" t="str">
        <f t="shared" si="351"/>
        <v/>
      </c>
      <c r="DU224" s="59" t="str">
        <f t="shared" si="352"/>
        <v/>
      </c>
      <c r="DV224" s="59" t="str">
        <f t="shared" si="353"/>
        <v/>
      </c>
      <c r="DW224" s="59" t="str">
        <f t="shared" si="354"/>
        <v/>
      </c>
      <c r="DX224" s="59" t="str">
        <f t="shared" si="355"/>
        <v/>
      </c>
      <c r="DY224" s="59" t="str">
        <f t="shared" si="356"/>
        <v/>
      </c>
      <c r="DZ224" s="59" t="str">
        <f t="shared" si="357"/>
        <v/>
      </c>
      <c r="EA224" s="59" t="str">
        <f t="shared" si="358"/>
        <v/>
      </c>
      <c r="EB224" s="59" t="str">
        <f t="shared" si="359"/>
        <v/>
      </c>
      <c r="EC224" s="59" t="str">
        <f t="shared" si="360"/>
        <v/>
      </c>
      <c r="ED224" s="59" t="str">
        <f t="shared" si="361"/>
        <v/>
      </c>
      <c r="EE224" s="59" t="str">
        <f t="shared" si="362"/>
        <v/>
      </c>
      <c r="EF224" s="59" t="str">
        <f t="shared" si="363"/>
        <v/>
      </c>
      <c r="EG224" s="59" t="str">
        <f t="shared" si="364"/>
        <v/>
      </c>
      <c r="EH224" s="59" t="str">
        <f t="shared" si="365"/>
        <v/>
      </c>
      <c r="EI224" s="59" t="str">
        <f t="shared" si="366"/>
        <v/>
      </c>
      <c r="EJ224" s="59" t="str">
        <f t="shared" si="367"/>
        <v/>
      </c>
      <c r="EK224" s="59" t="str">
        <f t="shared" si="368"/>
        <v/>
      </c>
      <c r="EL224" s="59" t="str">
        <f t="shared" si="369"/>
        <v/>
      </c>
      <c r="EM224" s="59" t="str">
        <f t="shared" si="370"/>
        <v/>
      </c>
      <c r="EN224" s="59" t="str">
        <f t="shared" si="371"/>
        <v/>
      </c>
      <c r="EO224" s="59" t="str">
        <f t="shared" si="372"/>
        <v/>
      </c>
      <c r="EP224" s="59" t="str">
        <f t="shared" si="373"/>
        <v/>
      </c>
      <c r="EQ224" s="59" t="str">
        <f t="shared" si="374"/>
        <v/>
      </c>
      <c r="ER224" s="59" t="str">
        <f t="shared" si="375"/>
        <v/>
      </c>
      <c r="ES224" s="59" t="str">
        <f t="shared" si="376"/>
        <v/>
      </c>
      <c r="ET224" s="59" t="str">
        <f t="shared" si="377"/>
        <v/>
      </c>
      <c r="EU224" s="59" t="str">
        <f t="shared" si="378"/>
        <v/>
      </c>
      <c r="EV224" s="59" t="str">
        <f t="shared" si="379"/>
        <v/>
      </c>
      <c r="EW224" s="59" t="str">
        <f t="shared" si="380"/>
        <v/>
      </c>
      <c r="EX224" s="59" t="str">
        <f t="shared" si="381"/>
        <v/>
      </c>
      <c r="EY224" s="59" t="str">
        <f t="shared" si="382"/>
        <v/>
      </c>
      <c r="EZ224" s="59" t="str">
        <f t="shared" si="383"/>
        <v/>
      </c>
      <c r="FA224" s="59" t="str">
        <f t="shared" si="384"/>
        <v/>
      </c>
      <c r="FB224" s="59" t="str">
        <f t="shared" si="385"/>
        <v/>
      </c>
      <c r="FC224" s="59" t="str">
        <f t="shared" si="386"/>
        <v/>
      </c>
      <c r="FD224" s="59" t="str">
        <f t="shared" si="387"/>
        <v/>
      </c>
      <c r="FE224" s="59" t="str">
        <f t="shared" si="388"/>
        <v/>
      </c>
      <c r="FF224" s="59" t="str">
        <f t="shared" si="389"/>
        <v/>
      </c>
      <c r="FG224" s="59" t="str">
        <f t="shared" si="390"/>
        <v/>
      </c>
      <c r="FH224" s="59" t="str">
        <f t="shared" si="391"/>
        <v/>
      </c>
      <c r="FI224" s="59" t="str">
        <f t="shared" si="392"/>
        <v/>
      </c>
      <c r="FJ224" s="59" t="str">
        <f t="shared" si="393"/>
        <v/>
      </c>
      <c r="FK224" s="59" t="str">
        <f t="shared" si="394"/>
        <v/>
      </c>
      <c r="FL224" s="59" t="str">
        <f t="shared" si="395"/>
        <v/>
      </c>
      <c r="FM224" s="59" t="str">
        <f t="shared" si="396"/>
        <v/>
      </c>
    </row>
    <row r="225" spans="72:169" x14ac:dyDescent="0.25">
      <c r="BT225" s="58" t="str">
        <f t="shared" si="299"/>
        <v/>
      </c>
      <c r="BU225" s="59" t="str">
        <f t="shared" si="300"/>
        <v/>
      </c>
      <c r="BV225" s="59" t="str">
        <f t="shared" si="301"/>
        <v/>
      </c>
      <c r="BW225" s="59" t="str">
        <f t="shared" si="302"/>
        <v/>
      </c>
      <c r="BX225" s="59" t="str">
        <f t="shared" si="303"/>
        <v/>
      </c>
      <c r="BY225" s="59" t="str">
        <f t="shared" si="304"/>
        <v/>
      </c>
      <c r="BZ225" s="59" t="str">
        <f t="shared" si="305"/>
        <v/>
      </c>
      <c r="CA225" s="59" t="str">
        <f t="shared" si="306"/>
        <v/>
      </c>
      <c r="CB225" s="59" t="str">
        <f t="shared" si="307"/>
        <v/>
      </c>
      <c r="CC225" s="59" t="str">
        <f t="shared" si="308"/>
        <v/>
      </c>
      <c r="CD225" s="59" t="str">
        <f t="shared" si="309"/>
        <v/>
      </c>
      <c r="CE225" s="59" t="str">
        <f t="shared" si="310"/>
        <v/>
      </c>
      <c r="CF225" s="59" t="str">
        <f t="shared" si="311"/>
        <v/>
      </c>
      <c r="CG225" s="59" t="str">
        <f t="shared" si="312"/>
        <v/>
      </c>
      <c r="CH225" s="59" t="str">
        <f t="shared" si="313"/>
        <v/>
      </c>
      <c r="CI225" s="59" t="str">
        <f t="shared" si="314"/>
        <v/>
      </c>
      <c r="CJ225" s="59" t="str">
        <f t="shared" si="315"/>
        <v/>
      </c>
      <c r="CK225" s="59" t="str">
        <f t="shared" si="316"/>
        <v/>
      </c>
      <c r="CL225" s="59" t="str">
        <f t="shared" si="317"/>
        <v/>
      </c>
      <c r="CM225" s="59" t="str">
        <f t="shared" si="318"/>
        <v/>
      </c>
      <c r="CN225" s="59" t="str">
        <f t="shared" si="319"/>
        <v/>
      </c>
      <c r="CO225" s="59" t="str">
        <f t="shared" si="320"/>
        <v/>
      </c>
      <c r="CP225" s="59" t="str">
        <f t="shared" si="321"/>
        <v/>
      </c>
      <c r="CQ225" s="59" t="str">
        <f t="shared" si="322"/>
        <v/>
      </c>
      <c r="CR225" s="59" t="str">
        <f t="shared" si="323"/>
        <v/>
      </c>
      <c r="CS225" s="59" t="str">
        <f t="shared" si="324"/>
        <v/>
      </c>
      <c r="CT225" s="59" t="str">
        <f t="shared" si="325"/>
        <v/>
      </c>
      <c r="CU225" s="59" t="str">
        <f t="shared" si="326"/>
        <v/>
      </c>
      <c r="CV225" s="59" t="str">
        <f t="shared" si="327"/>
        <v/>
      </c>
      <c r="CW225" s="59" t="str">
        <f t="shared" si="328"/>
        <v/>
      </c>
      <c r="CX225" s="59" t="str">
        <f t="shared" si="329"/>
        <v/>
      </c>
      <c r="CY225" s="59" t="str">
        <f t="shared" si="330"/>
        <v/>
      </c>
      <c r="CZ225" s="59" t="str">
        <f t="shared" si="331"/>
        <v/>
      </c>
      <c r="DA225" s="59" t="str">
        <f t="shared" si="332"/>
        <v/>
      </c>
      <c r="DB225" s="59" t="str">
        <f t="shared" si="333"/>
        <v/>
      </c>
      <c r="DC225" s="59" t="str">
        <f t="shared" si="334"/>
        <v/>
      </c>
      <c r="DD225" s="59" t="str">
        <f t="shared" si="335"/>
        <v/>
      </c>
      <c r="DE225" s="59" t="str">
        <f t="shared" si="336"/>
        <v/>
      </c>
      <c r="DF225" s="59" t="str">
        <f t="shared" si="337"/>
        <v/>
      </c>
      <c r="DG225" s="59" t="str">
        <f t="shared" si="338"/>
        <v/>
      </c>
      <c r="DH225" s="59" t="str">
        <f t="shared" si="339"/>
        <v/>
      </c>
      <c r="DI225" s="59" t="str">
        <f t="shared" si="340"/>
        <v/>
      </c>
      <c r="DJ225" s="59" t="str">
        <f t="shared" si="341"/>
        <v/>
      </c>
      <c r="DK225" s="59" t="str">
        <f t="shared" si="342"/>
        <v/>
      </c>
      <c r="DL225" s="59" t="str">
        <f t="shared" si="343"/>
        <v/>
      </c>
      <c r="DM225" s="59" t="str">
        <f t="shared" si="344"/>
        <v/>
      </c>
      <c r="DN225" s="59" t="str">
        <f t="shared" si="345"/>
        <v/>
      </c>
      <c r="DO225" s="59" t="str">
        <f t="shared" si="346"/>
        <v/>
      </c>
      <c r="DP225" s="59" t="str">
        <f t="shared" si="347"/>
        <v/>
      </c>
      <c r="DQ225" s="59" t="str">
        <f t="shared" si="348"/>
        <v/>
      </c>
      <c r="DR225" s="59" t="str">
        <f t="shared" si="349"/>
        <v/>
      </c>
      <c r="DS225" s="59" t="str">
        <f t="shared" si="350"/>
        <v/>
      </c>
      <c r="DT225" s="59" t="str">
        <f t="shared" si="351"/>
        <v/>
      </c>
      <c r="DU225" s="59" t="str">
        <f t="shared" si="352"/>
        <v/>
      </c>
      <c r="DV225" s="59" t="str">
        <f t="shared" si="353"/>
        <v/>
      </c>
      <c r="DW225" s="59" t="str">
        <f t="shared" si="354"/>
        <v/>
      </c>
      <c r="DX225" s="59" t="str">
        <f t="shared" si="355"/>
        <v/>
      </c>
      <c r="DY225" s="59" t="str">
        <f t="shared" si="356"/>
        <v/>
      </c>
      <c r="DZ225" s="59" t="str">
        <f t="shared" si="357"/>
        <v/>
      </c>
      <c r="EA225" s="59" t="str">
        <f t="shared" si="358"/>
        <v/>
      </c>
      <c r="EB225" s="59" t="str">
        <f t="shared" si="359"/>
        <v/>
      </c>
      <c r="EC225" s="59" t="str">
        <f t="shared" si="360"/>
        <v/>
      </c>
      <c r="ED225" s="59" t="str">
        <f t="shared" si="361"/>
        <v/>
      </c>
      <c r="EE225" s="59" t="str">
        <f t="shared" si="362"/>
        <v/>
      </c>
      <c r="EF225" s="59" t="str">
        <f t="shared" si="363"/>
        <v/>
      </c>
      <c r="EG225" s="59" t="str">
        <f t="shared" si="364"/>
        <v/>
      </c>
      <c r="EH225" s="59" t="str">
        <f t="shared" si="365"/>
        <v/>
      </c>
      <c r="EI225" s="59" t="str">
        <f t="shared" si="366"/>
        <v/>
      </c>
      <c r="EJ225" s="59" t="str">
        <f t="shared" si="367"/>
        <v/>
      </c>
      <c r="EK225" s="59" t="str">
        <f t="shared" si="368"/>
        <v/>
      </c>
      <c r="EL225" s="59" t="str">
        <f t="shared" si="369"/>
        <v/>
      </c>
      <c r="EM225" s="59" t="str">
        <f t="shared" si="370"/>
        <v/>
      </c>
      <c r="EN225" s="59" t="str">
        <f t="shared" si="371"/>
        <v/>
      </c>
      <c r="EO225" s="59" t="str">
        <f t="shared" si="372"/>
        <v/>
      </c>
      <c r="EP225" s="59" t="str">
        <f t="shared" si="373"/>
        <v/>
      </c>
      <c r="EQ225" s="59" t="str">
        <f t="shared" si="374"/>
        <v/>
      </c>
      <c r="ER225" s="59" t="str">
        <f t="shared" si="375"/>
        <v/>
      </c>
      <c r="ES225" s="59" t="str">
        <f t="shared" si="376"/>
        <v/>
      </c>
      <c r="ET225" s="59" t="str">
        <f t="shared" si="377"/>
        <v/>
      </c>
      <c r="EU225" s="59" t="str">
        <f t="shared" si="378"/>
        <v/>
      </c>
      <c r="EV225" s="59" t="str">
        <f t="shared" si="379"/>
        <v/>
      </c>
      <c r="EW225" s="59" t="str">
        <f t="shared" si="380"/>
        <v/>
      </c>
      <c r="EX225" s="59" t="str">
        <f t="shared" si="381"/>
        <v/>
      </c>
      <c r="EY225" s="59" t="str">
        <f t="shared" si="382"/>
        <v/>
      </c>
      <c r="EZ225" s="59" t="str">
        <f t="shared" si="383"/>
        <v/>
      </c>
      <c r="FA225" s="59" t="str">
        <f t="shared" si="384"/>
        <v/>
      </c>
      <c r="FB225" s="59" t="str">
        <f t="shared" si="385"/>
        <v/>
      </c>
      <c r="FC225" s="59" t="str">
        <f t="shared" si="386"/>
        <v/>
      </c>
      <c r="FD225" s="59" t="str">
        <f t="shared" si="387"/>
        <v/>
      </c>
      <c r="FE225" s="59" t="str">
        <f t="shared" si="388"/>
        <v/>
      </c>
      <c r="FF225" s="59" t="str">
        <f t="shared" si="389"/>
        <v/>
      </c>
      <c r="FG225" s="59" t="str">
        <f t="shared" si="390"/>
        <v/>
      </c>
      <c r="FH225" s="59" t="str">
        <f t="shared" si="391"/>
        <v/>
      </c>
      <c r="FI225" s="59" t="str">
        <f t="shared" si="392"/>
        <v/>
      </c>
      <c r="FJ225" s="59" t="str">
        <f t="shared" si="393"/>
        <v/>
      </c>
      <c r="FK225" s="59" t="str">
        <f t="shared" si="394"/>
        <v/>
      </c>
      <c r="FL225" s="59" t="str">
        <f t="shared" si="395"/>
        <v/>
      </c>
      <c r="FM225" s="59" t="str">
        <f t="shared" si="396"/>
        <v/>
      </c>
    </row>
    <row r="226" spans="72:169" x14ac:dyDescent="0.25">
      <c r="BT226" s="58" t="str">
        <f t="shared" si="299"/>
        <v/>
      </c>
      <c r="BU226" s="59" t="str">
        <f t="shared" si="300"/>
        <v/>
      </c>
      <c r="BV226" s="59" t="str">
        <f t="shared" si="301"/>
        <v/>
      </c>
      <c r="BW226" s="59" t="str">
        <f t="shared" si="302"/>
        <v/>
      </c>
      <c r="BX226" s="59" t="str">
        <f t="shared" si="303"/>
        <v/>
      </c>
      <c r="BY226" s="59" t="str">
        <f t="shared" si="304"/>
        <v/>
      </c>
      <c r="BZ226" s="59" t="str">
        <f t="shared" si="305"/>
        <v/>
      </c>
      <c r="CA226" s="59" t="str">
        <f t="shared" si="306"/>
        <v/>
      </c>
      <c r="CB226" s="59" t="str">
        <f t="shared" si="307"/>
        <v/>
      </c>
      <c r="CC226" s="59" t="str">
        <f t="shared" si="308"/>
        <v/>
      </c>
      <c r="CD226" s="59" t="str">
        <f t="shared" si="309"/>
        <v/>
      </c>
      <c r="CE226" s="59" t="str">
        <f t="shared" si="310"/>
        <v/>
      </c>
      <c r="CF226" s="59" t="str">
        <f t="shared" si="311"/>
        <v/>
      </c>
      <c r="CG226" s="59" t="str">
        <f t="shared" si="312"/>
        <v/>
      </c>
      <c r="CH226" s="59" t="str">
        <f t="shared" si="313"/>
        <v/>
      </c>
      <c r="CI226" s="59" t="str">
        <f t="shared" si="314"/>
        <v/>
      </c>
      <c r="CJ226" s="59" t="str">
        <f t="shared" si="315"/>
        <v/>
      </c>
      <c r="CK226" s="59" t="str">
        <f t="shared" si="316"/>
        <v/>
      </c>
      <c r="CL226" s="59" t="str">
        <f t="shared" si="317"/>
        <v/>
      </c>
      <c r="CM226" s="59" t="str">
        <f t="shared" si="318"/>
        <v/>
      </c>
      <c r="CN226" s="59" t="str">
        <f t="shared" si="319"/>
        <v/>
      </c>
      <c r="CO226" s="59" t="str">
        <f t="shared" si="320"/>
        <v/>
      </c>
      <c r="CP226" s="59" t="str">
        <f t="shared" si="321"/>
        <v/>
      </c>
      <c r="CQ226" s="59" t="str">
        <f t="shared" si="322"/>
        <v/>
      </c>
      <c r="CR226" s="59" t="str">
        <f t="shared" si="323"/>
        <v/>
      </c>
      <c r="CS226" s="59" t="str">
        <f t="shared" si="324"/>
        <v/>
      </c>
      <c r="CT226" s="59" t="str">
        <f t="shared" si="325"/>
        <v/>
      </c>
      <c r="CU226" s="59" t="str">
        <f t="shared" si="326"/>
        <v/>
      </c>
      <c r="CV226" s="59" t="str">
        <f t="shared" si="327"/>
        <v/>
      </c>
      <c r="CW226" s="59" t="str">
        <f t="shared" si="328"/>
        <v/>
      </c>
      <c r="CX226" s="59" t="str">
        <f t="shared" si="329"/>
        <v/>
      </c>
      <c r="CY226" s="59" t="str">
        <f t="shared" si="330"/>
        <v/>
      </c>
      <c r="CZ226" s="59" t="str">
        <f t="shared" si="331"/>
        <v/>
      </c>
      <c r="DA226" s="59" t="str">
        <f t="shared" si="332"/>
        <v/>
      </c>
      <c r="DB226" s="59" t="str">
        <f t="shared" si="333"/>
        <v/>
      </c>
      <c r="DC226" s="59" t="str">
        <f t="shared" si="334"/>
        <v/>
      </c>
      <c r="DD226" s="59" t="str">
        <f t="shared" si="335"/>
        <v/>
      </c>
      <c r="DE226" s="59" t="str">
        <f t="shared" si="336"/>
        <v/>
      </c>
      <c r="DF226" s="59" t="str">
        <f t="shared" si="337"/>
        <v/>
      </c>
      <c r="DG226" s="59" t="str">
        <f t="shared" si="338"/>
        <v/>
      </c>
      <c r="DH226" s="59" t="str">
        <f t="shared" si="339"/>
        <v/>
      </c>
      <c r="DI226" s="59" t="str">
        <f t="shared" si="340"/>
        <v/>
      </c>
      <c r="DJ226" s="59" t="str">
        <f t="shared" si="341"/>
        <v/>
      </c>
      <c r="DK226" s="59" t="str">
        <f t="shared" si="342"/>
        <v/>
      </c>
      <c r="DL226" s="59" t="str">
        <f t="shared" si="343"/>
        <v/>
      </c>
      <c r="DM226" s="59" t="str">
        <f t="shared" si="344"/>
        <v/>
      </c>
      <c r="DN226" s="59" t="str">
        <f t="shared" si="345"/>
        <v/>
      </c>
      <c r="DO226" s="59" t="str">
        <f t="shared" si="346"/>
        <v/>
      </c>
      <c r="DP226" s="59" t="str">
        <f t="shared" si="347"/>
        <v/>
      </c>
      <c r="DQ226" s="59" t="str">
        <f t="shared" si="348"/>
        <v/>
      </c>
      <c r="DR226" s="59" t="str">
        <f t="shared" si="349"/>
        <v/>
      </c>
      <c r="DS226" s="59" t="str">
        <f t="shared" si="350"/>
        <v/>
      </c>
      <c r="DT226" s="59" t="str">
        <f t="shared" si="351"/>
        <v/>
      </c>
      <c r="DU226" s="59" t="str">
        <f t="shared" si="352"/>
        <v/>
      </c>
      <c r="DV226" s="59" t="str">
        <f t="shared" si="353"/>
        <v/>
      </c>
      <c r="DW226" s="59" t="str">
        <f t="shared" si="354"/>
        <v/>
      </c>
      <c r="DX226" s="59" t="str">
        <f t="shared" si="355"/>
        <v/>
      </c>
      <c r="DY226" s="59" t="str">
        <f t="shared" si="356"/>
        <v/>
      </c>
      <c r="DZ226" s="59" t="str">
        <f t="shared" si="357"/>
        <v/>
      </c>
      <c r="EA226" s="59" t="str">
        <f t="shared" si="358"/>
        <v/>
      </c>
      <c r="EB226" s="59" t="str">
        <f t="shared" si="359"/>
        <v/>
      </c>
      <c r="EC226" s="59" t="str">
        <f t="shared" si="360"/>
        <v/>
      </c>
      <c r="ED226" s="59" t="str">
        <f t="shared" si="361"/>
        <v/>
      </c>
      <c r="EE226" s="59" t="str">
        <f t="shared" si="362"/>
        <v/>
      </c>
      <c r="EF226" s="59" t="str">
        <f t="shared" si="363"/>
        <v/>
      </c>
      <c r="EG226" s="59" t="str">
        <f t="shared" si="364"/>
        <v/>
      </c>
      <c r="EH226" s="59" t="str">
        <f t="shared" si="365"/>
        <v/>
      </c>
      <c r="EI226" s="59" t="str">
        <f t="shared" si="366"/>
        <v/>
      </c>
      <c r="EJ226" s="59" t="str">
        <f t="shared" si="367"/>
        <v/>
      </c>
      <c r="EK226" s="59" t="str">
        <f t="shared" si="368"/>
        <v/>
      </c>
      <c r="EL226" s="59" t="str">
        <f t="shared" si="369"/>
        <v/>
      </c>
      <c r="EM226" s="59" t="str">
        <f t="shared" si="370"/>
        <v/>
      </c>
      <c r="EN226" s="59" t="str">
        <f t="shared" si="371"/>
        <v/>
      </c>
      <c r="EO226" s="59" t="str">
        <f t="shared" si="372"/>
        <v/>
      </c>
      <c r="EP226" s="59" t="str">
        <f t="shared" si="373"/>
        <v/>
      </c>
      <c r="EQ226" s="59" t="str">
        <f t="shared" si="374"/>
        <v/>
      </c>
      <c r="ER226" s="59" t="str">
        <f t="shared" si="375"/>
        <v/>
      </c>
      <c r="ES226" s="59" t="str">
        <f t="shared" si="376"/>
        <v/>
      </c>
      <c r="ET226" s="59" t="str">
        <f t="shared" si="377"/>
        <v/>
      </c>
      <c r="EU226" s="59" t="str">
        <f t="shared" si="378"/>
        <v/>
      </c>
      <c r="EV226" s="59" t="str">
        <f t="shared" si="379"/>
        <v/>
      </c>
      <c r="EW226" s="59" t="str">
        <f t="shared" si="380"/>
        <v/>
      </c>
      <c r="EX226" s="59" t="str">
        <f t="shared" si="381"/>
        <v/>
      </c>
      <c r="EY226" s="59" t="str">
        <f t="shared" si="382"/>
        <v/>
      </c>
      <c r="EZ226" s="59" t="str">
        <f t="shared" si="383"/>
        <v/>
      </c>
      <c r="FA226" s="59" t="str">
        <f t="shared" si="384"/>
        <v/>
      </c>
      <c r="FB226" s="59" t="str">
        <f t="shared" si="385"/>
        <v/>
      </c>
      <c r="FC226" s="59" t="str">
        <f t="shared" si="386"/>
        <v/>
      </c>
      <c r="FD226" s="59" t="str">
        <f t="shared" si="387"/>
        <v/>
      </c>
      <c r="FE226" s="59" t="str">
        <f t="shared" si="388"/>
        <v/>
      </c>
      <c r="FF226" s="59" t="str">
        <f t="shared" si="389"/>
        <v/>
      </c>
      <c r="FG226" s="59" t="str">
        <f t="shared" si="390"/>
        <v/>
      </c>
      <c r="FH226" s="59" t="str">
        <f t="shared" si="391"/>
        <v/>
      </c>
      <c r="FI226" s="59" t="str">
        <f t="shared" si="392"/>
        <v/>
      </c>
      <c r="FJ226" s="59" t="str">
        <f t="shared" si="393"/>
        <v/>
      </c>
      <c r="FK226" s="59" t="str">
        <f t="shared" si="394"/>
        <v/>
      </c>
      <c r="FL226" s="59" t="str">
        <f t="shared" si="395"/>
        <v/>
      </c>
      <c r="FM226" s="59" t="str">
        <f t="shared" si="396"/>
        <v/>
      </c>
    </row>
    <row r="227" spans="72:169" x14ac:dyDescent="0.25">
      <c r="BT227" s="58" t="str">
        <f t="shared" si="299"/>
        <v/>
      </c>
      <c r="BU227" s="59" t="str">
        <f t="shared" si="300"/>
        <v/>
      </c>
      <c r="BV227" s="59" t="str">
        <f t="shared" si="301"/>
        <v/>
      </c>
      <c r="BW227" s="59" t="str">
        <f t="shared" si="302"/>
        <v/>
      </c>
      <c r="BX227" s="59" t="str">
        <f t="shared" si="303"/>
        <v/>
      </c>
      <c r="BY227" s="59" t="str">
        <f t="shared" si="304"/>
        <v/>
      </c>
      <c r="BZ227" s="59" t="str">
        <f t="shared" si="305"/>
        <v/>
      </c>
      <c r="CA227" s="59" t="str">
        <f t="shared" si="306"/>
        <v/>
      </c>
      <c r="CB227" s="59" t="str">
        <f t="shared" si="307"/>
        <v/>
      </c>
      <c r="CC227" s="59" t="str">
        <f t="shared" si="308"/>
        <v/>
      </c>
      <c r="CD227" s="59" t="str">
        <f t="shared" si="309"/>
        <v/>
      </c>
      <c r="CE227" s="59" t="str">
        <f t="shared" si="310"/>
        <v/>
      </c>
      <c r="CF227" s="59" t="str">
        <f t="shared" si="311"/>
        <v/>
      </c>
      <c r="CG227" s="59" t="str">
        <f t="shared" si="312"/>
        <v/>
      </c>
      <c r="CH227" s="59" t="str">
        <f t="shared" si="313"/>
        <v/>
      </c>
      <c r="CI227" s="59" t="str">
        <f t="shared" si="314"/>
        <v/>
      </c>
      <c r="CJ227" s="59" t="str">
        <f t="shared" si="315"/>
        <v/>
      </c>
      <c r="CK227" s="59" t="str">
        <f t="shared" si="316"/>
        <v/>
      </c>
      <c r="CL227" s="59" t="str">
        <f t="shared" si="317"/>
        <v/>
      </c>
      <c r="CM227" s="59" t="str">
        <f t="shared" si="318"/>
        <v/>
      </c>
      <c r="CN227" s="59" t="str">
        <f t="shared" si="319"/>
        <v/>
      </c>
      <c r="CO227" s="59" t="str">
        <f t="shared" si="320"/>
        <v/>
      </c>
      <c r="CP227" s="59" t="str">
        <f t="shared" si="321"/>
        <v/>
      </c>
      <c r="CQ227" s="59" t="str">
        <f t="shared" si="322"/>
        <v/>
      </c>
      <c r="CR227" s="59" t="str">
        <f t="shared" si="323"/>
        <v/>
      </c>
      <c r="CS227" s="59" t="str">
        <f t="shared" si="324"/>
        <v/>
      </c>
      <c r="CT227" s="59" t="str">
        <f t="shared" si="325"/>
        <v/>
      </c>
      <c r="CU227" s="59" t="str">
        <f t="shared" si="326"/>
        <v/>
      </c>
      <c r="CV227" s="59" t="str">
        <f t="shared" si="327"/>
        <v/>
      </c>
      <c r="CW227" s="59" t="str">
        <f t="shared" si="328"/>
        <v/>
      </c>
      <c r="CX227" s="59" t="str">
        <f t="shared" si="329"/>
        <v/>
      </c>
      <c r="CY227" s="59" t="str">
        <f t="shared" si="330"/>
        <v/>
      </c>
      <c r="CZ227" s="59" t="str">
        <f t="shared" si="331"/>
        <v/>
      </c>
      <c r="DA227" s="59" t="str">
        <f t="shared" si="332"/>
        <v/>
      </c>
      <c r="DB227" s="59" t="str">
        <f t="shared" si="333"/>
        <v/>
      </c>
      <c r="DC227" s="59" t="str">
        <f t="shared" si="334"/>
        <v/>
      </c>
      <c r="DD227" s="59" t="str">
        <f t="shared" si="335"/>
        <v/>
      </c>
      <c r="DE227" s="59" t="str">
        <f t="shared" si="336"/>
        <v/>
      </c>
      <c r="DF227" s="59" t="str">
        <f t="shared" si="337"/>
        <v/>
      </c>
      <c r="DG227" s="59" t="str">
        <f t="shared" si="338"/>
        <v/>
      </c>
      <c r="DH227" s="59" t="str">
        <f t="shared" si="339"/>
        <v/>
      </c>
      <c r="DI227" s="59" t="str">
        <f t="shared" si="340"/>
        <v/>
      </c>
      <c r="DJ227" s="59" t="str">
        <f t="shared" si="341"/>
        <v/>
      </c>
      <c r="DK227" s="59" t="str">
        <f t="shared" si="342"/>
        <v/>
      </c>
      <c r="DL227" s="59" t="str">
        <f t="shared" si="343"/>
        <v/>
      </c>
      <c r="DM227" s="59" t="str">
        <f t="shared" si="344"/>
        <v/>
      </c>
      <c r="DN227" s="59" t="str">
        <f t="shared" si="345"/>
        <v/>
      </c>
      <c r="DO227" s="59" t="str">
        <f t="shared" si="346"/>
        <v/>
      </c>
      <c r="DP227" s="59" t="str">
        <f t="shared" si="347"/>
        <v/>
      </c>
      <c r="DQ227" s="59" t="str">
        <f t="shared" si="348"/>
        <v/>
      </c>
      <c r="DR227" s="59" t="str">
        <f t="shared" si="349"/>
        <v/>
      </c>
      <c r="DS227" s="59" t="str">
        <f t="shared" si="350"/>
        <v/>
      </c>
      <c r="DT227" s="59" t="str">
        <f t="shared" si="351"/>
        <v/>
      </c>
      <c r="DU227" s="59" t="str">
        <f t="shared" si="352"/>
        <v/>
      </c>
      <c r="DV227" s="59" t="str">
        <f t="shared" si="353"/>
        <v/>
      </c>
      <c r="DW227" s="59" t="str">
        <f t="shared" si="354"/>
        <v/>
      </c>
      <c r="DX227" s="59" t="str">
        <f t="shared" si="355"/>
        <v/>
      </c>
      <c r="DY227" s="59" t="str">
        <f t="shared" si="356"/>
        <v/>
      </c>
      <c r="DZ227" s="59" t="str">
        <f t="shared" si="357"/>
        <v/>
      </c>
      <c r="EA227" s="59" t="str">
        <f t="shared" si="358"/>
        <v/>
      </c>
      <c r="EB227" s="59" t="str">
        <f t="shared" si="359"/>
        <v/>
      </c>
      <c r="EC227" s="59" t="str">
        <f t="shared" si="360"/>
        <v/>
      </c>
      <c r="ED227" s="59" t="str">
        <f t="shared" si="361"/>
        <v/>
      </c>
      <c r="EE227" s="59" t="str">
        <f t="shared" si="362"/>
        <v/>
      </c>
      <c r="EF227" s="59" t="str">
        <f t="shared" si="363"/>
        <v/>
      </c>
      <c r="EG227" s="59" t="str">
        <f t="shared" si="364"/>
        <v/>
      </c>
      <c r="EH227" s="59" t="str">
        <f t="shared" si="365"/>
        <v/>
      </c>
      <c r="EI227" s="59" t="str">
        <f t="shared" si="366"/>
        <v/>
      </c>
      <c r="EJ227" s="59" t="str">
        <f t="shared" si="367"/>
        <v/>
      </c>
      <c r="EK227" s="59" t="str">
        <f t="shared" si="368"/>
        <v/>
      </c>
      <c r="EL227" s="59" t="str">
        <f t="shared" si="369"/>
        <v/>
      </c>
      <c r="EM227" s="59" t="str">
        <f t="shared" si="370"/>
        <v/>
      </c>
      <c r="EN227" s="59" t="str">
        <f t="shared" si="371"/>
        <v/>
      </c>
      <c r="EO227" s="59" t="str">
        <f t="shared" si="372"/>
        <v/>
      </c>
      <c r="EP227" s="59" t="str">
        <f t="shared" si="373"/>
        <v/>
      </c>
      <c r="EQ227" s="59" t="str">
        <f t="shared" si="374"/>
        <v/>
      </c>
      <c r="ER227" s="59" t="str">
        <f t="shared" si="375"/>
        <v/>
      </c>
      <c r="ES227" s="59" t="str">
        <f t="shared" si="376"/>
        <v/>
      </c>
      <c r="ET227" s="59" t="str">
        <f t="shared" si="377"/>
        <v/>
      </c>
      <c r="EU227" s="59" t="str">
        <f t="shared" si="378"/>
        <v/>
      </c>
      <c r="EV227" s="59" t="str">
        <f t="shared" si="379"/>
        <v/>
      </c>
      <c r="EW227" s="59" t="str">
        <f t="shared" si="380"/>
        <v/>
      </c>
      <c r="EX227" s="59" t="str">
        <f t="shared" si="381"/>
        <v/>
      </c>
      <c r="EY227" s="59" t="str">
        <f t="shared" si="382"/>
        <v/>
      </c>
      <c r="EZ227" s="59" t="str">
        <f t="shared" si="383"/>
        <v/>
      </c>
      <c r="FA227" s="59" t="str">
        <f t="shared" si="384"/>
        <v/>
      </c>
      <c r="FB227" s="59" t="str">
        <f t="shared" si="385"/>
        <v/>
      </c>
      <c r="FC227" s="59" t="str">
        <f t="shared" si="386"/>
        <v/>
      </c>
      <c r="FD227" s="59" t="str">
        <f t="shared" si="387"/>
        <v/>
      </c>
      <c r="FE227" s="59" t="str">
        <f t="shared" si="388"/>
        <v/>
      </c>
      <c r="FF227" s="59" t="str">
        <f t="shared" si="389"/>
        <v/>
      </c>
      <c r="FG227" s="59" t="str">
        <f t="shared" si="390"/>
        <v/>
      </c>
      <c r="FH227" s="59" t="str">
        <f t="shared" si="391"/>
        <v/>
      </c>
      <c r="FI227" s="59" t="str">
        <f t="shared" si="392"/>
        <v/>
      </c>
      <c r="FJ227" s="59" t="str">
        <f t="shared" si="393"/>
        <v/>
      </c>
      <c r="FK227" s="59" t="str">
        <f t="shared" si="394"/>
        <v/>
      </c>
      <c r="FL227" s="59" t="str">
        <f t="shared" si="395"/>
        <v/>
      </c>
      <c r="FM227" s="59" t="str">
        <f t="shared" si="396"/>
        <v/>
      </c>
    </row>
    <row r="228" spans="72:169" x14ac:dyDescent="0.25">
      <c r="BT228" s="58" t="str">
        <f t="shared" si="299"/>
        <v/>
      </c>
      <c r="BU228" s="59" t="str">
        <f t="shared" si="300"/>
        <v/>
      </c>
      <c r="BV228" s="59" t="str">
        <f t="shared" si="301"/>
        <v/>
      </c>
      <c r="BW228" s="59" t="str">
        <f t="shared" si="302"/>
        <v/>
      </c>
      <c r="BX228" s="59" t="str">
        <f t="shared" si="303"/>
        <v/>
      </c>
      <c r="BY228" s="59" t="str">
        <f t="shared" si="304"/>
        <v/>
      </c>
      <c r="BZ228" s="59" t="str">
        <f t="shared" si="305"/>
        <v/>
      </c>
      <c r="CA228" s="59" t="str">
        <f t="shared" si="306"/>
        <v/>
      </c>
      <c r="CB228" s="59" t="str">
        <f t="shared" si="307"/>
        <v/>
      </c>
      <c r="CC228" s="59" t="str">
        <f t="shared" si="308"/>
        <v/>
      </c>
      <c r="CD228" s="59" t="str">
        <f t="shared" si="309"/>
        <v/>
      </c>
      <c r="CE228" s="59" t="str">
        <f t="shared" si="310"/>
        <v/>
      </c>
      <c r="CF228" s="59" t="str">
        <f t="shared" si="311"/>
        <v/>
      </c>
      <c r="CG228" s="59" t="str">
        <f t="shared" si="312"/>
        <v/>
      </c>
      <c r="CH228" s="59" t="str">
        <f t="shared" si="313"/>
        <v/>
      </c>
      <c r="CI228" s="59" t="str">
        <f t="shared" si="314"/>
        <v/>
      </c>
      <c r="CJ228" s="59" t="str">
        <f t="shared" si="315"/>
        <v/>
      </c>
      <c r="CK228" s="59" t="str">
        <f t="shared" si="316"/>
        <v/>
      </c>
      <c r="CL228" s="59" t="str">
        <f t="shared" si="317"/>
        <v/>
      </c>
      <c r="CM228" s="59" t="str">
        <f t="shared" si="318"/>
        <v/>
      </c>
      <c r="CN228" s="59" t="str">
        <f t="shared" si="319"/>
        <v/>
      </c>
      <c r="CO228" s="59" t="str">
        <f t="shared" si="320"/>
        <v/>
      </c>
      <c r="CP228" s="59" t="str">
        <f t="shared" si="321"/>
        <v/>
      </c>
      <c r="CQ228" s="59" t="str">
        <f t="shared" si="322"/>
        <v/>
      </c>
      <c r="CR228" s="59" t="str">
        <f t="shared" si="323"/>
        <v/>
      </c>
      <c r="CS228" s="59" t="str">
        <f t="shared" si="324"/>
        <v/>
      </c>
      <c r="CT228" s="59" t="str">
        <f t="shared" si="325"/>
        <v/>
      </c>
      <c r="CU228" s="59" t="str">
        <f t="shared" si="326"/>
        <v/>
      </c>
      <c r="CV228" s="59" t="str">
        <f t="shared" si="327"/>
        <v/>
      </c>
      <c r="CW228" s="59" t="str">
        <f t="shared" si="328"/>
        <v/>
      </c>
      <c r="CX228" s="59" t="str">
        <f t="shared" si="329"/>
        <v/>
      </c>
      <c r="CY228" s="59" t="str">
        <f t="shared" si="330"/>
        <v/>
      </c>
      <c r="CZ228" s="59" t="str">
        <f t="shared" si="331"/>
        <v/>
      </c>
      <c r="DA228" s="59" t="str">
        <f t="shared" si="332"/>
        <v/>
      </c>
      <c r="DB228" s="59" t="str">
        <f t="shared" si="333"/>
        <v/>
      </c>
      <c r="DC228" s="59" t="str">
        <f t="shared" si="334"/>
        <v/>
      </c>
      <c r="DD228" s="59" t="str">
        <f t="shared" si="335"/>
        <v/>
      </c>
      <c r="DE228" s="59" t="str">
        <f t="shared" si="336"/>
        <v/>
      </c>
      <c r="DF228" s="59" t="str">
        <f t="shared" si="337"/>
        <v/>
      </c>
      <c r="DG228" s="59" t="str">
        <f t="shared" si="338"/>
        <v/>
      </c>
      <c r="DH228" s="59" t="str">
        <f t="shared" si="339"/>
        <v/>
      </c>
      <c r="DI228" s="59" t="str">
        <f t="shared" si="340"/>
        <v/>
      </c>
      <c r="DJ228" s="59" t="str">
        <f t="shared" si="341"/>
        <v/>
      </c>
      <c r="DK228" s="59" t="str">
        <f t="shared" si="342"/>
        <v/>
      </c>
      <c r="DL228" s="59" t="str">
        <f t="shared" si="343"/>
        <v/>
      </c>
      <c r="DM228" s="59" t="str">
        <f t="shared" si="344"/>
        <v/>
      </c>
      <c r="DN228" s="59" t="str">
        <f t="shared" si="345"/>
        <v/>
      </c>
      <c r="DO228" s="59" t="str">
        <f t="shared" si="346"/>
        <v/>
      </c>
      <c r="DP228" s="59" t="str">
        <f t="shared" si="347"/>
        <v/>
      </c>
      <c r="DQ228" s="59" t="str">
        <f t="shared" si="348"/>
        <v/>
      </c>
      <c r="DR228" s="59" t="str">
        <f t="shared" si="349"/>
        <v/>
      </c>
      <c r="DS228" s="59" t="str">
        <f t="shared" si="350"/>
        <v/>
      </c>
      <c r="DT228" s="59" t="str">
        <f t="shared" si="351"/>
        <v/>
      </c>
      <c r="DU228" s="59" t="str">
        <f t="shared" si="352"/>
        <v/>
      </c>
      <c r="DV228" s="59" t="str">
        <f t="shared" si="353"/>
        <v/>
      </c>
      <c r="DW228" s="59" t="str">
        <f t="shared" si="354"/>
        <v/>
      </c>
      <c r="DX228" s="59" t="str">
        <f t="shared" si="355"/>
        <v/>
      </c>
      <c r="DY228" s="59" t="str">
        <f t="shared" si="356"/>
        <v/>
      </c>
      <c r="DZ228" s="59" t="str">
        <f t="shared" si="357"/>
        <v/>
      </c>
      <c r="EA228" s="59" t="str">
        <f t="shared" si="358"/>
        <v/>
      </c>
      <c r="EB228" s="59" t="str">
        <f t="shared" si="359"/>
        <v/>
      </c>
      <c r="EC228" s="59" t="str">
        <f t="shared" si="360"/>
        <v/>
      </c>
      <c r="ED228" s="59" t="str">
        <f t="shared" si="361"/>
        <v/>
      </c>
      <c r="EE228" s="59" t="str">
        <f t="shared" si="362"/>
        <v/>
      </c>
      <c r="EF228" s="59" t="str">
        <f t="shared" si="363"/>
        <v/>
      </c>
      <c r="EG228" s="59" t="str">
        <f t="shared" si="364"/>
        <v/>
      </c>
      <c r="EH228" s="59" t="str">
        <f t="shared" si="365"/>
        <v/>
      </c>
      <c r="EI228" s="59" t="str">
        <f t="shared" si="366"/>
        <v/>
      </c>
      <c r="EJ228" s="59" t="str">
        <f t="shared" si="367"/>
        <v/>
      </c>
      <c r="EK228" s="59" t="str">
        <f t="shared" si="368"/>
        <v/>
      </c>
      <c r="EL228" s="59" t="str">
        <f t="shared" si="369"/>
        <v/>
      </c>
      <c r="EM228" s="59" t="str">
        <f t="shared" si="370"/>
        <v/>
      </c>
      <c r="EN228" s="59" t="str">
        <f t="shared" si="371"/>
        <v/>
      </c>
      <c r="EO228" s="59" t="str">
        <f t="shared" si="372"/>
        <v/>
      </c>
      <c r="EP228" s="59" t="str">
        <f t="shared" si="373"/>
        <v/>
      </c>
      <c r="EQ228" s="59" t="str">
        <f t="shared" si="374"/>
        <v/>
      </c>
      <c r="ER228" s="59" t="str">
        <f t="shared" si="375"/>
        <v/>
      </c>
      <c r="ES228" s="59" t="str">
        <f t="shared" si="376"/>
        <v/>
      </c>
      <c r="ET228" s="59" t="str">
        <f t="shared" si="377"/>
        <v/>
      </c>
      <c r="EU228" s="59" t="str">
        <f t="shared" si="378"/>
        <v/>
      </c>
      <c r="EV228" s="59" t="str">
        <f t="shared" si="379"/>
        <v/>
      </c>
      <c r="EW228" s="59" t="str">
        <f t="shared" si="380"/>
        <v/>
      </c>
      <c r="EX228" s="59" t="str">
        <f t="shared" si="381"/>
        <v/>
      </c>
      <c r="EY228" s="59" t="str">
        <f t="shared" si="382"/>
        <v/>
      </c>
      <c r="EZ228" s="59" t="str">
        <f t="shared" si="383"/>
        <v/>
      </c>
      <c r="FA228" s="59" t="str">
        <f t="shared" si="384"/>
        <v/>
      </c>
      <c r="FB228" s="59" t="str">
        <f t="shared" si="385"/>
        <v/>
      </c>
      <c r="FC228" s="59" t="str">
        <f t="shared" si="386"/>
        <v/>
      </c>
      <c r="FD228" s="59" t="str">
        <f t="shared" si="387"/>
        <v/>
      </c>
      <c r="FE228" s="59" t="str">
        <f t="shared" si="388"/>
        <v/>
      </c>
      <c r="FF228" s="59" t="str">
        <f t="shared" si="389"/>
        <v/>
      </c>
      <c r="FG228" s="59" t="str">
        <f t="shared" si="390"/>
        <v/>
      </c>
      <c r="FH228" s="59" t="str">
        <f t="shared" si="391"/>
        <v/>
      </c>
      <c r="FI228" s="59" t="str">
        <f t="shared" si="392"/>
        <v/>
      </c>
      <c r="FJ228" s="59" t="str">
        <f t="shared" si="393"/>
        <v/>
      </c>
      <c r="FK228" s="59" t="str">
        <f t="shared" si="394"/>
        <v/>
      </c>
      <c r="FL228" s="59" t="str">
        <f t="shared" si="395"/>
        <v/>
      </c>
      <c r="FM228" s="59" t="str">
        <f t="shared" si="396"/>
        <v/>
      </c>
    </row>
    <row r="229" spans="72:169" x14ac:dyDescent="0.25">
      <c r="BT229" s="58" t="str">
        <f t="shared" si="299"/>
        <v/>
      </c>
      <c r="BU229" s="59" t="str">
        <f t="shared" si="300"/>
        <v/>
      </c>
      <c r="BV229" s="59" t="str">
        <f t="shared" si="301"/>
        <v/>
      </c>
      <c r="BW229" s="59" t="str">
        <f t="shared" si="302"/>
        <v/>
      </c>
      <c r="BX229" s="59" t="str">
        <f t="shared" si="303"/>
        <v/>
      </c>
      <c r="BY229" s="59" t="str">
        <f t="shared" si="304"/>
        <v/>
      </c>
      <c r="BZ229" s="59" t="str">
        <f t="shared" si="305"/>
        <v/>
      </c>
      <c r="CA229" s="59" t="str">
        <f t="shared" si="306"/>
        <v/>
      </c>
      <c r="CB229" s="59" t="str">
        <f t="shared" si="307"/>
        <v/>
      </c>
      <c r="CC229" s="59" t="str">
        <f t="shared" si="308"/>
        <v/>
      </c>
      <c r="CD229" s="59" t="str">
        <f t="shared" si="309"/>
        <v/>
      </c>
      <c r="CE229" s="59" t="str">
        <f t="shared" si="310"/>
        <v/>
      </c>
      <c r="CF229" s="59" t="str">
        <f t="shared" si="311"/>
        <v/>
      </c>
      <c r="CG229" s="59" t="str">
        <f t="shared" si="312"/>
        <v/>
      </c>
      <c r="CH229" s="59" t="str">
        <f t="shared" si="313"/>
        <v/>
      </c>
      <c r="CI229" s="59" t="str">
        <f t="shared" si="314"/>
        <v/>
      </c>
      <c r="CJ229" s="59" t="str">
        <f t="shared" si="315"/>
        <v/>
      </c>
      <c r="CK229" s="59" t="str">
        <f t="shared" si="316"/>
        <v/>
      </c>
      <c r="CL229" s="59" t="str">
        <f t="shared" si="317"/>
        <v/>
      </c>
      <c r="CM229" s="59" t="str">
        <f t="shared" si="318"/>
        <v/>
      </c>
      <c r="CN229" s="59" t="str">
        <f t="shared" si="319"/>
        <v/>
      </c>
      <c r="CO229" s="59" t="str">
        <f t="shared" si="320"/>
        <v/>
      </c>
      <c r="CP229" s="59" t="str">
        <f t="shared" si="321"/>
        <v/>
      </c>
      <c r="CQ229" s="59" t="str">
        <f t="shared" si="322"/>
        <v/>
      </c>
      <c r="CR229" s="59" t="str">
        <f t="shared" si="323"/>
        <v/>
      </c>
      <c r="CS229" s="59" t="str">
        <f t="shared" si="324"/>
        <v/>
      </c>
      <c r="CT229" s="59" t="str">
        <f t="shared" si="325"/>
        <v/>
      </c>
      <c r="CU229" s="59" t="str">
        <f t="shared" si="326"/>
        <v/>
      </c>
      <c r="CV229" s="59" t="str">
        <f t="shared" si="327"/>
        <v/>
      </c>
      <c r="CW229" s="59" t="str">
        <f t="shared" si="328"/>
        <v/>
      </c>
      <c r="CX229" s="59" t="str">
        <f t="shared" si="329"/>
        <v/>
      </c>
      <c r="CY229" s="59" t="str">
        <f t="shared" si="330"/>
        <v/>
      </c>
      <c r="CZ229" s="59" t="str">
        <f t="shared" si="331"/>
        <v/>
      </c>
      <c r="DA229" s="59" t="str">
        <f t="shared" si="332"/>
        <v/>
      </c>
      <c r="DB229" s="59" t="str">
        <f t="shared" si="333"/>
        <v/>
      </c>
      <c r="DC229" s="59" t="str">
        <f t="shared" si="334"/>
        <v/>
      </c>
      <c r="DD229" s="59" t="str">
        <f t="shared" si="335"/>
        <v/>
      </c>
      <c r="DE229" s="59" t="str">
        <f t="shared" si="336"/>
        <v/>
      </c>
      <c r="DF229" s="59" t="str">
        <f t="shared" si="337"/>
        <v/>
      </c>
      <c r="DG229" s="59" t="str">
        <f t="shared" si="338"/>
        <v/>
      </c>
      <c r="DH229" s="59" t="str">
        <f t="shared" si="339"/>
        <v/>
      </c>
      <c r="DI229" s="59" t="str">
        <f t="shared" si="340"/>
        <v/>
      </c>
      <c r="DJ229" s="59" t="str">
        <f t="shared" si="341"/>
        <v/>
      </c>
      <c r="DK229" s="59" t="str">
        <f t="shared" si="342"/>
        <v/>
      </c>
      <c r="DL229" s="59" t="str">
        <f t="shared" si="343"/>
        <v/>
      </c>
      <c r="DM229" s="59" t="str">
        <f t="shared" si="344"/>
        <v/>
      </c>
      <c r="DN229" s="59" t="str">
        <f t="shared" si="345"/>
        <v/>
      </c>
      <c r="DO229" s="59" t="str">
        <f t="shared" si="346"/>
        <v/>
      </c>
      <c r="DP229" s="59" t="str">
        <f t="shared" si="347"/>
        <v/>
      </c>
      <c r="DQ229" s="59" t="str">
        <f t="shared" si="348"/>
        <v/>
      </c>
      <c r="DR229" s="59" t="str">
        <f t="shared" si="349"/>
        <v/>
      </c>
      <c r="DS229" s="59" t="str">
        <f t="shared" si="350"/>
        <v/>
      </c>
      <c r="DT229" s="59" t="str">
        <f t="shared" si="351"/>
        <v/>
      </c>
      <c r="DU229" s="59" t="str">
        <f t="shared" si="352"/>
        <v/>
      </c>
      <c r="DV229" s="59" t="str">
        <f t="shared" si="353"/>
        <v/>
      </c>
      <c r="DW229" s="59" t="str">
        <f t="shared" si="354"/>
        <v/>
      </c>
      <c r="DX229" s="59" t="str">
        <f t="shared" si="355"/>
        <v/>
      </c>
      <c r="DY229" s="59" t="str">
        <f t="shared" si="356"/>
        <v/>
      </c>
      <c r="DZ229" s="59" t="str">
        <f t="shared" si="357"/>
        <v/>
      </c>
      <c r="EA229" s="59" t="str">
        <f t="shared" si="358"/>
        <v/>
      </c>
      <c r="EB229" s="59" t="str">
        <f t="shared" si="359"/>
        <v/>
      </c>
      <c r="EC229" s="59" t="str">
        <f t="shared" si="360"/>
        <v/>
      </c>
      <c r="ED229" s="59" t="str">
        <f t="shared" si="361"/>
        <v/>
      </c>
      <c r="EE229" s="59" t="str">
        <f t="shared" si="362"/>
        <v/>
      </c>
      <c r="EF229" s="59" t="str">
        <f t="shared" si="363"/>
        <v/>
      </c>
      <c r="EG229" s="59" t="str">
        <f t="shared" si="364"/>
        <v/>
      </c>
      <c r="EH229" s="59" t="str">
        <f t="shared" si="365"/>
        <v/>
      </c>
      <c r="EI229" s="59" t="str">
        <f t="shared" si="366"/>
        <v/>
      </c>
      <c r="EJ229" s="59" t="str">
        <f t="shared" si="367"/>
        <v/>
      </c>
      <c r="EK229" s="59" t="str">
        <f t="shared" si="368"/>
        <v/>
      </c>
      <c r="EL229" s="59" t="str">
        <f t="shared" si="369"/>
        <v/>
      </c>
      <c r="EM229" s="59" t="str">
        <f t="shared" si="370"/>
        <v/>
      </c>
      <c r="EN229" s="59" t="str">
        <f t="shared" si="371"/>
        <v/>
      </c>
      <c r="EO229" s="59" t="str">
        <f t="shared" si="372"/>
        <v/>
      </c>
      <c r="EP229" s="59" t="str">
        <f t="shared" si="373"/>
        <v/>
      </c>
      <c r="EQ229" s="59" t="str">
        <f t="shared" si="374"/>
        <v/>
      </c>
      <c r="ER229" s="59" t="str">
        <f t="shared" si="375"/>
        <v/>
      </c>
      <c r="ES229" s="59" t="str">
        <f t="shared" si="376"/>
        <v/>
      </c>
      <c r="ET229" s="59" t="str">
        <f t="shared" si="377"/>
        <v/>
      </c>
      <c r="EU229" s="59" t="str">
        <f t="shared" si="378"/>
        <v/>
      </c>
      <c r="EV229" s="59" t="str">
        <f t="shared" si="379"/>
        <v/>
      </c>
      <c r="EW229" s="59" t="str">
        <f t="shared" si="380"/>
        <v/>
      </c>
      <c r="EX229" s="59" t="str">
        <f t="shared" si="381"/>
        <v/>
      </c>
      <c r="EY229" s="59" t="str">
        <f t="shared" si="382"/>
        <v/>
      </c>
      <c r="EZ229" s="59" t="str">
        <f t="shared" si="383"/>
        <v/>
      </c>
      <c r="FA229" s="59" t="str">
        <f t="shared" si="384"/>
        <v/>
      </c>
      <c r="FB229" s="59" t="str">
        <f t="shared" si="385"/>
        <v/>
      </c>
      <c r="FC229" s="59" t="str">
        <f t="shared" si="386"/>
        <v/>
      </c>
      <c r="FD229" s="59" t="str">
        <f t="shared" si="387"/>
        <v/>
      </c>
      <c r="FE229" s="59" t="str">
        <f t="shared" si="388"/>
        <v/>
      </c>
      <c r="FF229" s="59" t="str">
        <f t="shared" si="389"/>
        <v/>
      </c>
      <c r="FG229" s="59" t="str">
        <f t="shared" si="390"/>
        <v/>
      </c>
      <c r="FH229" s="59" t="str">
        <f t="shared" si="391"/>
        <v/>
      </c>
      <c r="FI229" s="59" t="str">
        <f t="shared" si="392"/>
        <v/>
      </c>
      <c r="FJ229" s="59" t="str">
        <f t="shared" si="393"/>
        <v/>
      </c>
      <c r="FK229" s="59" t="str">
        <f t="shared" si="394"/>
        <v/>
      </c>
      <c r="FL229" s="59" t="str">
        <f t="shared" si="395"/>
        <v/>
      </c>
      <c r="FM229" s="59" t="str">
        <f t="shared" si="396"/>
        <v/>
      </c>
    </row>
    <row r="230" spans="72:169" x14ac:dyDescent="0.25">
      <c r="BT230" s="58" t="str">
        <f t="shared" si="299"/>
        <v/>
      </c>
      <c r="BU230" s="59" t="str">
        <f t="shared" si="300"/>
        <v/>
      </c>
      <c r="BV230" s="59" t="str">
        <f t="shared" si="301"/>
        <v/>
      </c>
      <c r="BW230" s="59" t="str">
        <f t="shared" si="302"/>
        <v/>
      </c>
      <c r="BX230" s="59" t="str">
        <f t="shared" si="303"/>
        <v/>
      </c>
      <c r="BY230" s="59" t="str">
        <f t="shared" si="304"/>
        <v/>
      </c>
      <c r="BZ230" s="59" t="str">
        <f t="shared" si="305"/>
        <v/>
      </c>
      <c r="CA230" s="59" t="str">
        <f t="shared" si="306"/>
        <v/>
      </c>
      <c r="CB230" s="59" t="str">
        <f t="shared" si="307"/>
        <v/>
      </c>
      <c r="CC230" s="59" t="str">
        <f t="shared" si="308"/>
        <v/>
      </c>
      <c r="CD230" s="59" t="str">
        <f t="shared" si="309"/>
        <v/>
      </c>
      <c r="CE230" s="59" t="str">
        <f t="shared" si="310"/>
        <v/>
      </c>
      <c r="CF230" s="59" t="str">
        <f t="shared" si="311"/>
        <v/>
      </c>
      <c r="CG230" s="59" t="str">
        <f t="shared" si="312"/>
        <v/>
      </c>
      <c r="CH230" s="59" t="str">
        <f t="shared" si="313"/>
        <v/>
      </c>
      <c r="CI230" s="59" t="str">
        <f t="shared" si="314"/>
        <v/>
      </c>
      <c r="CJ230" s="59" t="str">
        <f t="shared" si="315"/>
        <v/>
      </c>
      <c r="CK230" s="59" t="str">
        <f t="shared" si="316"/>
        <v/>
      </c>
      <c r="CL230" s="59" t="str">
        <f t="shared" si="317"/>
        <v/>
      </c>
      <c r="CM230" s="59" t="str">
        <f t="shared" si="318"/>
        <v/>
      </c>
      <c r="CN230" s="59" t="str">
        <f t="shared" si="319"/>
        <v/>
      </c>
      <c r="CO230" s="59" t="str">
        <f t="shared" si="320"/>
        <v/>
      </c>
      <c r="CP230" s="59" t="str">
        <f t="shared" si="321"/>
        <v/>
      </c>
      <c r="CQ230" s="59" t="str">
        <f t="shared" si="322"/>
        <v/>
      </c>
      <c r="CR230" s="59" t="str">
        <f t="shared" si="323"/>
        <v/>
      </c>
      <c r="CS230" s="59" t="str">
        <f t="shared" si="324"/>
        <v/>
      </c>
      <c r="CT230" s="59" t="str">
        <f t="shared" si="325"/>
        <v/>
      </c>
      <c r="CU230" s="59" t="str">
        <f t="shared" si="326"/>
        <v/>
      </c>
      <c r="CV230" s="59" t="str">
        <f t="shared" si="327"/>
        <v/>
      </c>
      <c r="CW230" s="59" t="str">
        <f t="shared" si="328"/>
        <v/>
      </c>
      <c r="CX230" s="59" t="str">
        <f t="shared" si="329"/>
        <v/>
      </c>
      <c r="CY230" s="59" t="str">
        <f t="shared" si="330"/>
        <v/>
      </c>
      <c r="CZ230" s="59" t="str">
        <f t="shared" si="331"/>
        <v/>
      </c>
      <c r="DA230" s="59" t="str">
        <f t="shared" si="332"/>
        <v/>
      </c>
      <c r="DB230" s="59" t="str">
        <f t="shared" si="333"/>
        <v/>
      </c>
      <c r="DC230" s="59" t="str">
        <f t="shared" si="334"/>
        <v/>
      </c>
      <c r="DD230" s="59" t="str">
        <f t="shared" si="335"/>
        <v/>
      </c>
      <c r="DE230" s="59" t="str">
        <f t="shared" si="336"/>
        <v/>
      </c>
      <c r="DF230" s="59" t="str">
        <f t="shared" si="337"/>
        <v/>
      </c>
      <c r="DG230" s="59" t="str">
        <f t="shared" si="338"/>
        <v/>
      </c>
      <c r="DH230" s="59" t="str">
        <f t="shared" si="339"/>
        <v/>
      </c>
      <c r="DI230" s="59" t="str">
        <f t="shared" si="340"/>
        <v/>
      </c>
      <c r="DJ230" s="59" t="str">
        <f t="shared" si="341"/>
        <v/>
      </c>
      <c r="DK230" s="59" t="str">
        <f t="shared" si="342"/>
        <v/>
      </c>
      <c r="DL230" s="59" t="str">
        <f t="shared" si="343"/>
        <v/>
      </c>
      <c r="DM230" s="59" t="str">
        <f t="shared" si="344"/>
        <v/>
      </c>
      <c r="DN230" s="59" t="str">
        <f t="shared" si="345"/>
        <v/>
      </c>
      <c r="DO230" s="59" t="str">
        <f t="shared" si="346"/>
        <v/>
      </c>
      <c r="DP230" s="59" t="str">
        <f t="shared" si="347"/>
        <v/>
      </c>
      <c r="DQ230" s="59" t="str">
        <f t="shared" si="348"/>
        <v/>
      </c>
      <c r="DR230" s="59" t="str">
        <f t="shared" si="349"/>
        <v/>
      </c>
      <c r="DS230" s="59" t="str">
        <f t="shared" si="350"/>
        <v/>
      </c>
      <c r="DT230" s="59" t="str">
        <f t="shared" si="351"/>
        <v/>
      </c>
      <c r="DU230" s="59" t="str">
        <f t="shared" si="352"/>
        <v/>
      </c>
      <c r="DV230" s="59" t="str">
        <f t="shared" si="353"/>
        <v/>
      </c>
      <c r="DW230" s="59" t="str">
        <f t="shared" si="354"/>
        <v/>
      </c>
      <c r="DX230" s="59" t="str">
        <f t="shared" si="355"/>
        <v/>
      </c>
      <c r="DY230" s="59" t="str">
        <f t="shared" si="356"/>
        <v/>
      </c>
      <c r="DZ230" s="59" t="str">
        <f t="shared" si="357"/>
        <v/>
      </c>
      <c r="EA230" s="59" t="str">
        <f t="shared" si="358"/>
        <v/>
      </c>
      <c r="EB230" s="59" t="str">
        <f t="shared" si="359"/>
        <v/>
      </c>
      <c r="EC230" s="59" t="str">
        <f t="shared" si="360"/>
        <v/>
      </c>
      <c r="ED230" s="59" t="str">
        <f t="shared" si="361"/>
        <v/>
      </c>
      <c r="EE230" s="59" t="str">
        <f t="shared" si="362"/>
        <v/>
      </c>
      <c r="EF230" s="59" t="str">
        <f t="shared" si="363"/>
        <v/>
      </c>
      <c r="EG230" s="59" t="str">
        <f t="shared" si="364"/>
        <v/>
      </c>
      <c r="EH230" s="59" t="str">
        <f t="shared" si="365"/>
        <v/>
      </c>
      <c r="EI230" s="59" t="str">
        <f t="shared" si="366"/>
        <v/>
      </c>
      <c r="EJ230" s="59" t="str">
        <f t="shared" si="367"/>
        <v/>
      </c>
      <c r="EK230" s="59" t="str">
        <f t="shared" si="368"/>
        <v/>
      </c>
      <c r="EL230" s="59" t="str">
        <f t="shared" si="369"/>
        <v/>
      </c>
      <c r="EM230" s="59" t="str">
        <f t="shared" si="370"/>
        <v/>
      </c>
      <c r="EN230" s="59" t="str">
        <f t="shared" si="371"/>
        <v/>
      </c>
      <c r="EO230" s="59" t="str">
        <f t="shared" si="372"/>
        <v/>
      </c>
      <c r="EP230" s="59" t="str">
        <f t="shared" si="373"/>
        <v/>
      </c>
      <c r="EQ230" s="59" t="str">
        <f t="shared" si="374"/>
        <v/>
      </c>
      <c r="ER230" s="59" t="str">
        <f t="shared" si="375"/>
        <v/>
      </c>
      <c r="ES230" s="59" t="str">
        <f t="shared" si="376"/>
        <v/>
      </c>
      <c r="ET230" s="59" t="str">
        <f t="shared" si="377"/>
        <v/>
      </c>
      <c r="EU230" s="59" t="str">
        <f t="shared" si="378"/>
        <v/>
      </c>
      <c r="EV230" s="59" t="str">
        <f t="shared" si="379"/>
        <v/>
      </c>
      <c r="EW230" s="59" t="str">
        <f t="shared" si="380"/>
        <v/>
      </c>
      <c r="EX230" s="59" t="str">
        <f t="shared" si="381"/>
        <v/>
      </c>
      <c r="EY230" s="59" t="str">
        <f t="shared" si="382"/>
        <v/>
      </c>
      <c r="EZ230" s="59" t="str">
        <f t="shared" si="383"/>
        <v/>
      </c>
      <c r="FA230" s="59" t="str">
        <f t="shared" si="384"/>
        <v/>
      </c>
      <c r="FB230" s="59" t="str">
        <f t="shared" si="385"/>
        <v/>
      </c>
      <c r="FC230" s="59" t="str">
        <f t="shared" si="386"/>
        <v/>
      </c>
      <c r="FD230" s="59" t="str">
        <f t="shared" si="387"/>
        <v/>
      </c>
      <c r="FE230" s="59" t="str">
        <f t="shared" si="388"/>
        <v/>
      </c>
      <c r="FF230" s="59" t="str">
        <f t="shared" si="389"/>
        <v/>
      </c>
      <c r="FG230" s="59" t="str">
        <f t="shared" si="390"/>
        <v/>
      </c>
      <c r="FH230" s="59" t="str">
        <f t="shared" si="391"/>
        <v/>
      </c>
      <c r="FI230" s="59" t="str">
        <f t="shared" si="392"/>
        <v/>
      </c>
      <c r="FJ230" s="59" t="str">
        <f t="shared" si="393"/>
        <v/>
      </c>
      <c r="FK230" s="59" t="str">
        <f t="shared" si="394"/>
        <v/>
      </c>
      <c r="FL230" s="59" t="str">
        <f t="shared" si="395"/>
        <v/>
      </c>
      <c r="FM230" s="59" t="str">
        <f t="shared" si="396"/>
        <v/>
      </c>
    </row>
    <row r="231" spans="72:169" x14ac:dyDescent="0.25">
      <c r="BT231" s="58" t="str">
        <f t="shared" si="299"/>
        <v/>
      </c>
      <c r="BU231" s="59" t="str">
        <f t="shared" si="300"/>
        <v/>
      </c>
      <c r="BV231" s="59" t="str">
        <f t="shared" si="301"/>
        <v/>
      </c>
      <c r="BW231" s="59" t="str">
        <f t="shared" si="302"/>
        <v/>
      </c>
      <c r="BX231" s="59" t="str">
        <f t="shared" si="303"/>
        <v/>
      </c>
      <c r="BY231" s="59" t="str">
        <f t="shared" si="304"/>
        <v/>
      </c>
      <c r="BZ231" s="59" t="str">
        <f t="shared" si="305"/>
        <v/>
      </c>
      <c r="CA231" s="59" t="str">
        <f t="shared" si="306"/>
        <v/>
      </c>
      <c r="CB231" s="59" t="str">
        <f t="shared" si="307"/>
        <v/>
      </c>
      <c r="CC231" s="59" t="str">
        <f t="shared" si="308"/>
        <v/>
      </c>
      <c r="CD231" s="59" t="str">
        <f t="shared" si="309"/>
        <v/>
      </c>
      <c r="CE231" s="59" t="str">
        <f t="shared" si="310"/>
        <v/>
      </c>
      <c r="CF231" s="59" t="str">
        <f t="shared" si="311"/>
        <v/>
      </c>
      <c r="CG231" s="59" t="str">
        <f t="shared" si="312"/>
        <v/>
      </c>
      <c r="CH231" s="59" t="str">
        <f t="shared" si="313"/>
        <v/>
      </c>
      <c r="CI231" s="59" t="str">
        <f t="shared" si="314"/>
        <v/>
      </c>
      <c r="CJ231" s="59" t="str">
        <f t="shared" si="315"/>
        <v/>
      </c>
      <c r="CK231" s="59" t="str">
        <f t="shared" si="316"/>
        <v/>
      </c>
      <c r="CL231" s="59" t="str">
        <f t="shared" si="317"/>
        <v/>
      </c>
      <c r="CM231" s="59" t="str">
        <f t="shared" si="318"/>
        <v/>
      </c>
      <c r="CN231" s="59" t="str">
        <f t="shared" si="319"/>
        <v/>
      </c>
      <c r="CO231" s="59" t="str">
        <f t="shared" si="320"/>
        <v/>
      </c>
      <c r="CP231" s="59" t="str">
        <f t="shared" si="321"/>
        <v/>
      </c>
      <c r="CQ231" s="59" t="str">
        <f t="shared" si="322"/>
        <v/>
      </c>
      <c r="CR231" s="59" t="str">
        <f t="shared" si="323"/>
        <v/>
      </c>
      <c r="CS231" s="59" t="str">
        <f t="shared" si="324"/>
        <v/>
      </c>
      <c r="CT231" s="59" t="str">
        <f t="shared" si="325"/>
        <v/>
      </c>
      <c r="CU231" s="59" t="str">
        <f t="shared" si="326"/>
        <v/>
      </c>
      <c r="CV231" s="59" t="str">
        <f t="shared" si="327"/>
        <v/>
      </c>
      <c r="CW231" s="59" t="str">
        <f t="shared" si="328"/>
        <v/>
      </c>
      <c r="CX231" s="59" t="str">
        <f t="shared" si="329"/>
        <v/>
      </c>
      <c r="CY231" s="59" t="str">
        <f t="shared" si="330"/>
        <v/>
      </c>
      <c r="CZ231" s="59" t="str">
        <f t="shared" si="331"/>
        <v/>
      </c>
      <c r="DA231" s="59" t="str">
        <f t="shared" si="332"/>
        <v/>
      </c>
      <c r="DB231" s="59" t="str">
        <f t="shared" si="333"/>
        <v/>
      </c>
      <c r="DC231" s="59" t="str">
        <f t="shared" si="334"/>
        <v/>
      </c>
      <c r="DD231" s="59" t="str">
        <f t="shared" si="335"/>
        <v/>
      </c>
      <c r="DE231" s="59" t="str">
        <f t="shared" si="336"/>
        <v/>
      </c>
      <c r="DF231" s="59" t="str">
        <f t="shared" si="337"/>
        <v/>
      </c>
      <c r="DG231" s="59" t="str">
        <f t="shared" si="338"/>
        <v/>
      </c>
      <c r="DH231" s="59" t="str">
        <f t="shared" si="339"/>
        <v/>
      </c>
      <c r="DI231" s="59" t="str">
        <f t="shared" si="340"/>
        <v/>
      </c>
      <c r="DJ231" s="59" t="str">
        <f t="shared" si="341"/>
        <v/>
      </c>
      <c r="DK231" s="59" t="str">
        <f t="shared" si="342"/>
        <v/>
      </c>
      <c r="DL231" s="59" t="str">
        <f t="shared" si="343"/>
        <v/>
      </c>
      <c r="DM231" s="59" t="str">
        <f t="shared" si="344"/>
        <v/>
      </c>
      <c r="DN231" s="59" t="str">
        <f t="shared" si="345"/>
        <v/>
      </c>
      <c r="DO231" s="59" t="str">
        <f t="shared" si="346"/>
        <v/>
      </c>
      <c r="DP231" s="59" t="str">
        <f t="shared" si="347"/>
        <v/>
      </c>
      <c r="DQ231" s="59" t="str">
        <f t="shared" si="348"/>
        <v/>
      </c>
      <c r="DR231" s="59" t="str">
        <f t="shared" si="349"/>
        <v/>
      </c>
      <c r="DS231" s="59" t="str">
        <f t="shared" si="350"/>
        <v/>
      </c>
      <c r="DT231" s="59" t="str">
        <f t="shared" si="351"/>
        <v/>
      </c>
      <c r="DU231" s="59" t="str">
        <f t="shared" si="352"/>
        <v/>
      </c>
      <c r="DV231" s="59" t="str">
        <f t="shared" si="353"/>
        <v/>
      </c>
      <c r="DW231" s="59" t="str">
        <f t="shared" si="354"/>
        <v/>
      </c>
      <c r="DX231" s="59" t="str">
        <f t="shared" si="355"/>
        <v/>
      </c>
      <c r="DY231" s="59" t="str">
        <f t="shared" si="356"/>
        <v/>
      </c>
      <c r="DZ231" s="59" t="str">
        <f t="shared" si="357"/>
        <v/>
      </c>
      <c r="EA231" s="59" t="str">
        <f t="shared" si="358"/>
        <v/>
      </c>
      <c r="EB231" s="59" t="str">
        <f t="shared" si="359"/>
        <v/>
      </c>
      <c r="EC231" s="59" t="str">
        <f t="shared" si="360"/>
        <v/>
      </c>
      <c r="ED231" s="59" t="str">
        <f t="shared" si="361"/>
        <v/>
      </c>
      <c r="EE231" s="59" t="str">
        <f t="shared" si="362"/>
        <v/>
      </c>
      <c r="EF231" s="59" t="str">
        <f t="shared" si="363"/>
        <v/>
      </c>
      <c r="EG231" s="59" t="str">
        <f t="shared" si="364"/>
        <v/>
      </c>
      <c r="EH231" s="59" t="str">
        <f t="shared" si="365"/>
        <v/>
      </c>
      <c r="EI231" s="59" t="str">
        <f t="shared" si="366"/>
        <v/>
      </c>
      <c r="EJ231" s="59" t="str">
        <f t="shared" si="367"/>
        <v/>
      </c>
      <c r="EK231" s="59" t="str">
        <f t="shared" si="368"/>
        <v/>
      </c>
      <c r="EL231" s="59" t="str">
        <f t="shared" si="369"/>
        <v/>
      </c>
      <c r="EM231" s="59" t="str">
        <f t="shared" si="370"/>
        <v/>
      </c>
      <c r="EN231" s="59" t="str">
        <f t="shared" si="371"/>
        <v/>
      </c>
      <c r="EO231" s="59" t="str">
        <f t="shared" si="372"/>
        <v/>
      </c>
      <c r="EP231" s="59" t="str">
        <f t="shared" si="373"/>
        <v/>
      </c>
      <c r="EQ231" s="59" t="str">
        <f t="shared" si="374"/>
        <v/>
      </c>
      <c r="ER231" s="59" t="str">
        <f t="shared" si="375"/>
        <v/>
      </c>
      <c r="ES231" s="59" t="str">
        <f t="shared" si="376"/>
        <v/>
      </c>
      <c r="ET231" s="59" t="str">
        <f t="shared" si="377"/>
        <v/>
      </c>
      <c r="EU231" s="59" t="str">
        <f t="shared" si="378"/>
        <v/>
      </c>
      <c r="EV231" s="59" t="str">
        <f t="shared" si="379"/>
        <v/>
      </c>
      <c r="EW231" s="59" t="str">
        <f t="shared" si="380"/>
        <v/>
      </c>
      <c r="EX231" s="59" t="str">
        <f t="shared" si="381"/>
        <v/>
      </c>
      <c r="EY231" s="59" t="str">
        <f t="shared" si="382"/>
        <v/>
      </c>
      <c r="EZ231" s="59" t="str">
        <f t="shared" si="383"/>
        <v/>
      </c>
      <c r="FA231" s="59" t="str">
        <f t="shared" si="384"/>
        <v/>
      </c>
      <c r="FB231" s="59" t="str">
        <f t="shared" si="385"/>
        <v/>
      </c>
      <c r="FC231" s="59" t="str">
        <f t="shared" si="386"/>
        <v/>
      </c>
      <c r="FD231" s="59" t="str">
        <f t="shared" si="387"/>
        <v/>
      </c>
      <c r="FE231" s="59" t="str">
        <f t="shared" si="388"/>
        <v/>
      </c>
      <c r="FF231" s="59" t="str">
        <f t="shared" si="389"/>
        <v/>
      </c>
      <c r="FG231" s="59" t="str">
        <f t="shared" si="390"/>
        <v/>
      </c>
      <c r="FH231" s="59" t="str">
        <f t="shared" si="391"/>
        <v/>
      </c>
      <c r="FI231" s="59" t="str">
        <f t="shared" si="392"/>
        <v/>
      </c>
      <c r="FJ231" s="59" t="str">
        <f t="shared" si="393"/>
        <v/>
      </c>
      <c r="FK231" s="59" t="str">
        <f t="shared" si="394"/>
        <v/>
      </c>
      <c r="FL231" s="59" t="str">
        <f t="shared" si="395"/>
        <v/>
      </c>
      <c r="FM231" s="59" t="str">
        <f t="shared" si="396"/>
        <v/>
      </c>
    </row>
    <row r="232" spans="72:169" x14ac:dyDescent="0.25">
      <c r="BT232" s="58" t="str">
        <f t="shared" si="299"/>
        <v/>
      </c>
      <c r="BU232" s="59" t="str">
        <f t="shared" si="300"/>
        <v/>
      </c>
      <c r="BV232" s="59" t="str">
        <f t="shared" si="301"/>
        <v/>
      </c>
      <c r="BW232" s="59" t="str">
        <f t="shared" si="302"/>
        <v/>
      </c>
      <c r="BX232" s="59" t="str">
        <f t="shared" si="303"/>
        <v/>
      </c>
      <c r="BY232" s="59" t="str">
        <f t="shared" si="304"/>
        <v/>
      </c>
      <c r="BZ232" s="59" t="str">
        <f t="shared" si="305"/>
        <v/>
      </c>
      <c r="CA232" s="59" t="str">
        <f t="shared" si="306"/>
        <v/>
      </c>
      <c r="CB232" s="59" t="str">
        <f t="shared" si="307"/>
        <v/>
      </c>
      <c r="CC232" s="59" t="str">
        <f t="shared" si="308"/>
        <v/>
      </c>
      <c r="CD232" s="59" t="str">
        <f t="shared" si="309"/>
        <v/>
      </c>
      <c r="CE232" s="59" t="str">
        <f t="shared" si="310"/>
        <v/>
      </c>
      <c r="CF232" s="59" t="str">
        <f t="shared" si="311"/>
        <v/>
      </c>
      <c r="CG232" s="59" t="str">
        <f t="shared" si="312"/>
        <v/>
      </c>
      <c r="CH232" s="59" t="str">
        <f t="shared" si="313"/>
        <v/>
      </c>
      <c r="CI232" s="59" t="str">
        <f t="shared" si="314"/>
        <v/>
      </c>
      <c r="CJ232" s="59" t="str">
        <f t="shared" si="315"/>
        <v/>
      </c>
      <c r="CK232" s="59" t="str">
        <f t="shared" si="316"/>
        <v/>
      </c>
      <c r="CL232" s="59" t="str">
        <f t="shared" si="317"/>
        <v/>
      </c>
      <c r="CM232" s="59" t="str">
        <f t="shared" si="318"/>
        <v/>
      </c>
      <c r="CN232" s="59" t="str">
        <f t="shared" si="319"/>
        <v/>
      </c>
      <c r="CO232" s="59" t="str">
        <f t="shared" si="320"/>
        <v/>
      </c>
      <c r="CP232" s="59" t="str">
        <f t="shared" si="321"/>
        <v/>
      </c>
      <c r="CQ232" s="59" t="str">
        <f t="shared" si="322"/>
        <v/>
      </c>
      <c r="CR232" s="59" t="str">
        <f t="shared" si="323"/>
        <v/>
      </c>
      <c r="CS232" s="59" t="str">
        <f t="shared" si="324"/>
        <v/>
      </c>
      <c r="CT232" s="59" t="str">
        <f t="shared" si="325"/>
        <v/>
      </c>
      <c r="CU232" s="59" t="str">
        <f t="shared" si="326"/>
        <v/>
      </c>
      <c r="CV232" s="59" t="str">
        <f t="shared" si="327"/>
        <v/>
      </c>
      <c r="CW232" s="59" t="str">
        <f t="shared" si="328"/>
        <v/>
      </c>
      <c r="CX232" s="59" t="str">
        <f t="shared" si="329"/>
        <v/>
      </c>
      <c r="CY232" s="59" t="str">
        <f t="shared" si="330"/>
        <v/>
      </c>
      <c r="CZ232" s="59" t="str">
        <f t="shared" si="331"/>
        <v/>
      </c>
      <c r="DA232" s="59" t="str">
        <f t="shared" si="332"/>
        <v/>
      </c>
      <c r="DB232" s="59" t="str">
        <f t="shared" si="333"/>
        <v/>
      </c>
      <c r="DC232" s="59" t="str">
        <f t="shared" si="334"/>
        <v/>
      </c>
      <c r="DD232" s="59" t="str">
        <f t="shared" si="335"/>
        <v/>
      </c>
      <c r="DE232" s="59" t="str">
        <f t="shared" si="336"/>
        <v/>
      </c>
      <c r="DF232" s="59" t="str">
        <f t="shared" si="337"/>
        <v/>
      </c>
      <c r="DG232" s="59" t="str">
        <f t="shared" si="338"/>
        <v/>
      </c>
      <c r="DH232" s="59" t="str">
        <f t="shared" si="339"/>
        <v/>
      </c>
      <c r="DI232" s="59" t="str">
        <f t="shared" si="340"/>
        <v/>
      </c>
      <c r="DJ232" s="59" t="str">
        <f t="shared" si="341"/>
        <v/>
      </c>
      <c r="DK232" s="59" t="str">
        <f t="shared" si="342"/>
        <v/>
      </c>
      <c r="DL232" s="59" t="str">
        <f t="shared" si="343"/>
        <v/>
      </c>
      <c r="DM232" s="59" t="str">
        <f t="shared" si="344"/>
        <v/>
      </c>
      <c r="DN232" s="59" t="str">
        <f t="shared" si="345"/>
        <v/>
      </c>
      <c r="DO232" s="59" t="str">
        <f t="shared" si="346"/>
        <v/>
      </c>
      <c r="DP232" s="59" t="str">
        <f t="shared" si="347"/>
        <v/>
      </c>
      <c r="DQ232" s="59" t="str">
        <f t="shared" si="348"/>
        <v/>
      </c>
      <c r="DR232" s="59" t="str">
        <f t="shared" si="349"/>
        <v/>
      </c>
      <c r="DS232" s="59" t="str">
        <f t="shared" si="350"/>
        <v/>
      </c>
      <c r="DT232" s="59" t="str">
        <f t="shared" si="351"/>
        <v/>
      </c>
      <c r="DU232" s="59" t="str">
        <f t="shared" si="352"/>
        <v/>
      </c>
      <c r="DV232" s="59" t="str">
        <f t="shared" si="353"/>
        <v/>
      </c>
      <c r="DW232" s="59" t="str">
        <f t="shared" si="354"/>
        <v/>
      </c>
      <c r="DX232" s="59" t="str">
        <f t="shared" si="355"/>
        <v/>
      </c>
      <c r="DY232" s="59" t="str">
        <f t="shared" si="356"/>
        <v/>
      </c>
      <c r="DZ232" s="59" t="str">
        <f t="shared" si="357"/>
        <v/>
      </c>
      <c r="EA232" s="59" t="str">
        <f t="shared" si="358"/>
        <v/>
      </c>
      <c r="EB232" s="59" t="str">
        <f t="shared" si="359"/>
        <v/>
      </c>
      <c r="EC232" s="59" t="str">
        <f t="shared" si="360"/>
        <v/>
      </c>
      <c r="ED232" s="59" t="str">
        <f t="shared" si="361"/>
        <v/>
      </c>
      <c r="EE232" s="59" t="str">
        <f t="shared" si="362"/>
        <v/>
      </c>
      <c r="EF232" s="59" t="str">
        <f t="shared" si="363"/>
        <v/>
      </c>
      <c r="EG232" s="59" t="str">
        <f t="shared" si="364"/>
        <v/>
      </c>
      <c r="EH232" s="59" t="str">
        <f t="shared" si="365"/>
        <v/>
      </c>
      <c r="EI232" s="59" t="str">
        <f t="shared" si="366"/>
        <v/>
      </c>
      <c r="EJ232" s="59" t="str">
        <f t="shared" si="367"/>
        <v/>
      </c>
      <c r="EK232" s="59" t="str">
        <f t="shared" si="368"/>
        <v/>
      </c>
      <c r="EL232" s="59" t="str">
        <f t="shared" si="369"/>
        <v/>
      </c>
      <c r="EM232" s="59" t="str">
        <f t="shared" si="370"/>
        <v/>
      </c>
      <c r="EN232" s="59" t="str">
        <f t="shared" si="371"/>
        <v/>
      </c>
      <c r="EO232" s="59" t="str">
        <f t="shared" si="372"/>
        <v/>
      </c>
      <c r="EP232" s="59" t="str">
        <f t="shared" si="373"/>
        <v/>
      </c>
      <c r="EQ232" s="59" t="str">
        <f t="shared" si="374"/>
        <v/>
      </c>
      <c r="ER232" s="59" t="str">
        <f t="shared" si="375"/>
        <v/>
      </c>
      <c r="ES232" s="59" t="str">
        <f t="shared" si="376"/>
        <v/>
      </c>
      <c r="ET232" s="59" t="str">
        <f t="shared" si="377"/>
        <v/>
      </c>
      <c r="EU232" s="59" t="str">
        <f t="shared" si="378"/>
        <v/>
      </c>
      <c r="EV232" s="59" t="str">
        <f t="shared" si="379"/>
        <v/>
      </c>
      <c r="EW232" s="59" t="str">
        <f t="shared" si="380"/>
        <v/>
      </c>
      <c r="EX232" s="59" t="str">
        <f t="shared" si="381"/>
        <v/>
      </c>
      <c r="EY232" s="59" t="str">
        <f t="shared" si="382"/>
        <v/>
      </c>
      <c r="EZ232" s="59" t="str">
        <f t="shared" si="383"/>
        <v/>
      </c>
      <c r="FA232" s="59" t="str">
        <f t="shared" si="384"/>
        <v/>
      </c>
      <c r="FB232" s="59" t="str">
        <f t="shared" si="385"/>
        <v/>
      </c>
      <c r="FC232" s="59" t="str">
        <f t="shared" si="386"/>
        <v/>
      </c>
      <c r="FD232" s="59" t="str">
        <f t="shared" si="387"/>
        <v/>
      </c>
      <c r="FE232" s="59" t="str">
        <f t="shared" si="388"/>
        <v/>
      </c>
      <c r="FF232" s="59" t="str">
        <f t="shared" si="389"/>
        <v/>
      </c>
      <c r="FG232" s="59" t="str">
        <f t="shared" si="390"/>
        <v/>
      </c>
      <c r="FH232" s="59" t="str">
        <f t="shared" si="391"/>
        <v/>
      </c>
      <c r="FI232" s="59" t="str">
        <f t="shared" si="392"/>
        <v/>
      </c>
      <c r="FJ232" s="59" t="str">
        <f t="shared" si="393"/>
        <v/>
      </c>
      <c r="FK232" s="59" t="str">
        <f t="shared" si="394"/>
        <v/>
      </c>
      <c r="FL232" s="59" t="str">
        <f t="shared" si="395"/>
        <v/>
      </c>
      <c r="FM232" s="59" t="str">
        <f t="shared" si="396"/>
        <v/>
      </c>
    </row>
    <row r="233" spans="72:169" x14ac:dyDescent="0.25">
      <c r="BT233" s="58" t="str">
        <f t="shared" si="299"/>
        <v/>
      </c>
      <c r="BU233" s="59" t="str">
        <f t="shared" si="300"/>
        <v/>
      </c>
      <c r="BV233" s="59" t="str">
        <f t="shared" si="301"/>
        <v/>
      </c>
      <c r="BW233" s="59" t="str">
        <f t="shared" si="302"/>
        <v/>
      </c>
      <c r="BX233" s="59" t="str">
        <f t="shared" si="303"/>
        <v/>
      </c>
      <c r="BY233" s="59" t="str">
        <f t="shared" si="304"/>
        <v/>
      </c>
      <c r="BZ233" s="59" t="str">
        <f t="shared" si="305"/>
        <v/>
      </c>
      <c r="CA233" s="59" t="str">
        <f t="shared" si="306"/>
        <v/>
      </c>
      <c r="CB233" s="59" t="str">
        <f t="shared" si="307"/>
        <v/>
      </c>
      <c r="CC233" s="59" t="str">
        <f t="shared" si="308"/>
        <v/>
      </c>
      <c r="CD233" s="59" t="str">
        <f t="shared" si="309"/>
        <v/>
      </c>
      <c r="CE233" s="59" t="str">
        <f t="shared" si="310"/>
        <v/>
      </c>
      <c r="CF233" s="59" t="str">
        <f t="shared" si="311"/>
        <v/>
      </c>
      <c r="CG233" s="59" t="str">
        <f t="shared" si="312"/>
        <v/>
      </c>
      <c r="CH233" s="59" t="str">
        <f t="shared" si="313"/>
        <v/>
      </c>
      <c r="CI233" s="59" t="str">
        <f t="shared" si="314"/>
        <v/>
      </c>
      <c r="CJ233" s="59" t="str">
        <f t="shared" si="315"/>
        <v/>
      </c>
      <c r="CK233" s="59" t="str">
        <f t="shared" si="316"/>
        <v/>
      </c>
      <c r="CL233" s="59" t="str">
        <f t="shared" si="317"/>
        <v/>
      </c>
      <c r="CM233" s="59" t="str">
        <f t="shared" si="318"/>
        <v/>
      </c>
      <c r="CN233" s="59" t="str">
        <f t="shared" si="319"/>
        <v/>
      </c>
      <c r="CO233" s="59" t="str">
        <f t="shared" si="320"/>
        <v/>
      </c>
      <c r="CP233" s="59" t="str">
        <f t="shared" si="321"/>
        <v/>
      </c>
      <c r="CQ233" s="59" t="str">
        <f t="shared" si="322"/>
        <v/>
      </c>
      <c r="CR233" s="59" t="str">
        <f t="shared" si="323"/>
        <v/>
      </c>
      <c r="CS233" s="59" t="str">
        <f t="shared" si="324"/>
        <v/>
      </c>
      <c r="CT233" s="59" t="str">
        <f t="shared" si="325"/>
        <v/>
      </c>
      <c r="CU233" s="59" t="str">
        <f t="shared" si="326"/>
        <v/>
      </c>
      <c r="CV233" s="59" t="str">
        <f t="shared" si="327"/>
        <v/>
      </c>
      <c r="CW233" s="59" t="str">
        <f t="shared" si="328"/>
        <v/>
      </c>
      <c r="CX233" s="59" t="str">
        <f t="shared" si="329"/>
        <v/>
      </c>
      <c r="CY233" s="59" t="str">
        <f t="shared" si="330"/>
        <v/>
      </c>
      <c r="CZ233" s="59" t="str">
        <f t="shared" si="331"/>
        <v/>
      </c>
      <c r="DA233" s="59" t="str">
        <f t="shared" si="332"/>
        <v/>
      </c>
      <c r="DB233" s="59" t="str">
        <f t="shared" si="333"/>
        <v/>
      </c>
      <c r="DC233" s="59" t="str">
        <f t="shared" si="334"/>
        <v/>
      </c>
      <c r="DD233" s="59" t="str">
        <f t="shared" si="335"/>
        <v/>
      </c>
      <c r="DE233" s="59" t="str">
        <f t="shared" si="336"/>
        <v/>
      </c>
      <c r="DF233" s="59" t="str">
        <f t="shared" si="337"/>
        <v/>
      </c>
      <c r="DG233" s="59" t="str">
        <f t="shared" si="338"/>
        <v/>
      </c>
      <c r="DH233" s="59" t="str">
        <f t="shared" si="339"/>
        <v/>
      </c>
      <c r="DI233" s="59" t="str">
        <f t="shared" si="340"/>
        <v/>
      </c>
      <c r="DJ233" s="59" t="str">
        <f t="shared" si="341"/>
        <v/>
      </c>
      <c r="DK233" s="59" t="str">
        <f t="shared" si="342"/>
        <v/>
      </c>
      <c r="DL233" s="59" t="str">
        <f t="shared" si="343"/>
        <v/>
      </c>
      <c r="DM233" s="59" t="str">
        <f t="shared" si="344"/>
        <v/>
      </c>
      <c r="DN233" s="59" t="str">
        <f t="shared" si="345"/>
        <v/>
      </c>
      <c r="DO233" s="59" t="str">
        <f t="shared" si="346"/>
        <v/>
      </c>
      <c r="DP233" s="59" t="str">
        <f t="shared" si="347"/>
        <v/>
      </c>
      <c r="DQ233" s="59" t="str">
        <f t="shared" si="348"/>
        <v/>
      </c>
      <c r="DR233" s="59" t="str">
        <f t="shared" si="349"/>
        <v/>
      </c>
      <c r="DS233" s="59" t="str">
        <f t="shared" si="350"/>
        <v/>
      </c>
      <c r="DT233" s="59" t="str">
        <f t="shared" si="351"/>
        <v/>
      </c>
      <c r="DU233" s="59" t="str">
        <f t="shared" si="352"/>
        <v/>
      </c>
      <c r="DV233" s="59" t="str">
        <f t="shared" si="353"/>
        <v/>
      </c>
      <c r="DW233" s="59" t="str">
        <f t="shared" si="354"/>
        <v/>
      </c>
      <c r="DX233" s="59" t="str">
        <f t="shared" si="355"/>
        <v/>
      </c>
      <c r="DY233" s="59" t="str">
        <f t="shared" si="356"/>
        <v/>
      </c>
      <c r="DZ233" s="59" t="str">
        <f t="shared" si="357"/>
        <v/>
      </c>
      <c r="EA233" s="59" t="str">
        <f t="shared" si="358"/>
        <v/>
      </c>
      <c r="EB233" s="59" t="str">
        <f t="shared" si="359"/>
        <v/>
      </c>
      <c r="EC233" s="59" t="str">
        <f t="shared" si="360"/>
        <v/>
      </c>
      <c r="ED233" s="59" t="str">
        <f t="shared" si="361"/>
        <v/>
      </c>
      <c r="EE233" s="59" t="str">
        <f t="shared" si="362"/>
        <v/>
      </c>
      <c r="EF233" s="59" t="str">
        <f t="shared" si="363"/>
        <v/>
      </c>
      <c r="EG233" s="59" t="str">
        <f t="shared" si="364"/>
        <v/>
      </c>
      <c r="EH233" s="59" t="str">
        <f t="shared" si="365"/>
        <v/>
      </c>
      <c r="EI233" s="59" t="str">
        <f t="shared" si="366"/>
        <v/>
      </c>
      <c r="EJ233" s="59" t="str">
        <f t="shared" si="367"/>
        <v/>
      </c>
      <c r="EK233" s="59" t="str">
        <f t="shared" si="368"/>
        <v/>
      </c>
      <c r="EL233" s="59" t="str">
        <f t="shared" si="369"/>
        <v/>
      </c>
      <c r="EM233" s="59" t="str">
        <f t="shared" si="370"/>
        <v/>
      </c>
      <c r="EN233" s="59" t="str">
        <f t="shared" si="371"/>
        <v/>
      </c>
      <c r="EO233" s="59" t="str">
        <f t="shared" si="372"/>
        <v/>
      </c>
      <c r="EP233" s="59" t="str">
        <f t="shared" si="373"/>
        <v/>
      </c>
      <c r="EQ233" s="59" t="str">
        <f t="shared" si="374"/>
        <v/>
      </c>
      <c r="ER233" s="59" t="str">
        <f t="shared" si="375"/>
        <v/>
      </c>
      <c r="ES233" s="59" t="str">
        <f t="shared" si="376"/>
        <v/>
      </c>
      <c r="ET233" s="59" t="str">
        <f t="shared" si="377"/>
        <v/>
      </c>
      <c r="EU233" s="59" t="str">
        <f t="shared" si="378"/>
        <v/>
      </c>
      <c r="EV233" s="59" t="str">
        <f t="shared" si="379"/>
        <v/>
      </c>
      <c r="EW233" s="59" t="str">
        <f t="shared" si="380"/>
        <v/>
      </c>
      <c r="EX233" s="59" t="str">
        <f t="shared" si="381"/>
        <v/>
      </c>
      <c r="EY233" s="59" t="str">
        <f t="shared" si="382"/>
        <v/>
      </c>
      <c r="EZ233" s="59" t="str">
        <f t="shared" si="383"/>
        <v/>
      </c>
      <c r="FA233" s="59" t="str">
        <f t="shared" si="384"/>
        <v/>
      </c>
      <c r="FB233" s="59" t="str">
        <f t="shared" si="385"/>
        <v/>
      </c>
      <c r="FC233" s="59" t="str">
        <f t="shared" si="386"/>
        <v/>
      </c>
      <c r="FD233" s="59" t="str">
        <f t="shared" si="387"/>
        <v/>
      </c>
      <c r="FE233" s="59" t="str">
        <f t="shared" si="388"/>
        <v/>
      </c>
      <c r="FF233" s="59" t="str">
        <f t="shared" si="389"/>
        <v/>
      </c>
      <c r="FG233" s="59" t="str">
        <f t="shared" si="390"/>
        <v/>
      </c>
      <c r="FH233" s="59" t="str">
        <f t="shared" si="391"/>
        <v/>
      </c>
      <c r="FI233" s="59" t="str">
        <f t="shared" si="392"/>
        <v/>
      </c>
      <c r="FJ233" s="59" t="str">
        <f t="shared" si="393"/>
        <v/>
      </c>
      <c r="FK233" s="59" t="str">
        <f t="shared" si="394"/>
        <v/>
      </c>
      <c r="FL233" s="59" t="str">
        <f t="shared" si="395"/>
        <v/>
      </c>
      <c r="FM233" s="59" t="str">
        <f t="shared" si="396"/>
        <v/>
      </c>
    </row>
    <row r="234" spans="72:169" x14ac:dyDescent="0.25">
      <c r="BT234" s="58" t="str">
        <f t="shared" si="299"/>
        <v/>
      </c>
      <c r="BU234" s="59" t="str">
        <f t="shared" si="300"/>
        <v/>
      </c>
      <c r="BV234" s="59" t="str">
        <f t="shared" si="301"/>
        <v/>
      </c>
      <c r="BW234" s="59" t="str">
        <f t="shared" si="302"/>
        <v/>
      </c>
      <c r="BX234" s="59" t="str">
        <f t="shared" si="303"/>
        <v/>
      </c>
      <c r="BY234" s="59" t="str">
        <f t="shared" si="304"/>
        <v/>
      </c>
      <c r="BZ234" s="59" t="str">
        <f t="shared" si="305"/>
        <v/>
      </c>
      <c r="CA234" s="59" t="str">
        <f t="shared" si="306"/>
        <v/>
      </c>
      <c r="CB234" s="59" t="str">
        <f t="shared" si="307"/>
        <v/>
      </c>
      <c r="CC234" s="59" t="str">
        <f t="shared" si="308"/>
        <v/>
      </c>
      <c r="CD234" s="59" t="str">
        <f t="shared" si="309"/>
        <v/>
      </c>
      <c r="CE234" s="59" t="str">
        <f t="shared" si="310"/>
        <v/>
      </c>
      <c r="CF234" s="59" t="str">
        <f t="shared" si="311"/>
        <v/>
      </c>
      <c r="CG234" s="59" t="str">
        <f t="shared" si="312"/>
        <v/>
      </c>
      <c r="CH234" s="59" t="str">
        <f t="shared" si="313"/>
        <v/>
      </c>
      <c r="CI234" s="59" t="str">
        <f t="shared" si="314"/>
        <v/>
      </c>
      <c r="CJ234" s="59" t="str">
        <f t="shared" si="315"/>
        <v/>
      </c>
      <c r="CK234" s="59" t="str">
        <f t="shared" si="316"/>
        <v/>
      </c>
      <c r="CL234" s="59" t="str">
        <f t="shared" si="317"/>
        <v/>
      </c>
      <c r="CM234" s="59" t="str">
        <f t="shared" si="318"/>
        <v/>
      </c>
      <c r="CN234" s="59" t="str">
        <f t="shared" si="319"/>
        <v/>
      </c>
      <c r="CO234" s="59" t="str">
        <f t="shared" si="320"/>
        <v/>
      </c>
      <c r="CP234" s="59" t="str">
        <f t="shared" si="321"/>
        <v/>
      </c>
      <c r="CQ234" s="59" t="str">
        <f t="shared" si="322"/>
        <v/>
      </c>
      <c r="CR234" s="59" t="str">
        <f t="shared" si="323"/>
        <v/>
      </c>
      <c r="CS234" s="59" t="str">
        <f t="shared" si="324"/>
        <v/>
      </c>
      <c r="CT234" s="59" t="str">
        <f t="shared" si="325"/>
        <v/>
      </c>
      <c r="CU234" s="59" t="str">
        <f t="shared" si="326"/>
        <v/>
      </c>
      <c r="CV234" s="59" t="str">
        <f t="shared" si="327"/>
        <v/>
      </c>
      <c r="CW234" s="59" t="str">
        <f t="shared" si="328"/>
        <v/>
      </c>
      <c r="CX234" s="59" t="str">
        <f t="shared" si="329"/>
        <v/>
      </c>
      <c r="CY234" s="59" t="str">
        <f t="shared" si="330"/>
        <v/>
      </c>
      <c r="CZ234" s="59" t="str">
        <f t="shared" si="331"/>
        <v/>
      </c>
      <c r="DA234" s="59" t="str">
        <f t="shared" si="332"/>
        <v/>
      </c>
      <c r="DB234" s="59" t="str">
        <f t="shared" si="333"/>
        <v/>
      </c>
      <c r="DC234" s="59" t="str">
        <f t="shared" si="334"/>
        <v/>
      </c>
      <c r="DD234" s="59" t="str">
        <f t="shared" si="335"/>
        <v/>
      </c>
      <c r="DE234" s="59" t="str">
        <f t="shared" si="336"/>
        <v/>
      </c>
      <c r="DF234" s="59" t="str">
        <f t="shared" si="337"/>
        <v/>
      </c>
      <c r="DG234" s="59" t="str">
        <f t="shared" si="338"/>
        <v/>
      </c>
      <c r="DH234" s="59" t="str">
        <f t="shared" si="339"/>
        <v/>
      </c>
      <c r="DI234" s="59" t="str">
        <f t="shared" si="340"/>
        <v/>
      </c>
      <c r="DJ234" s="59" t="str">
        <f t="shared" si="341"/>
        <v/>
      </c>
      <c r="DK234" s="59" t="str">
        <f t="shared" si="342"/>
        <v/>
      </c>
      <c r="DL234" s="59" t="str">
        <f t="shared" si="343"/>
        <v/>
      </c>
      <c r="DM234" s="59" t="str">
        <f t="shared" si="344"/>
        <v/>
      </c>
      <c r="DN234" s="59" t="str">
        <f t="shared" si="345"/>
        <v/>
      </c>
      <c r="DO234" s="59" t="str">
        <f t="shared" si="346"/>
        <v/>
      </c>
      <c r="DP234" s="59" t="str">
        <f t="shared" si="347"/>
        <v/>
      </c>
      <c r="DQ234" s="59" t="str">
        <f t="shared" si="348"/>
        <v/>
      </c>
      <c r="DR234" s="59" t="str">
        <f t="shared" si="349"/>
        <v/>
      </c>
      <c r="DS234" s="59" t="str">
        <f t="shared" si="350"/>
        <v/>
      </c>
      <c r="DT234" s="59" t="str">
        <f t="shared" si="351"/>
        <v/>
      </c>
      <c r="DU234" s="59" t="str">
        <f t="shared" si="352"/>
        <v/>
      </c>
      <c r="DV234" s="59" t="str">
        <f t="shared" si="353"/>
        <v/>
      </c>
      <c r="DW234" s="59" t="str">
        <f t="shared" si="354"/>
        <v/>
      </c>
      <c r="DX234" s="59" t="str">
        <f t="shared" si="355"/>
        <v/>
      </c>
      <c r="DY234" s="59" t="str">
        <f t="shared" si="356"/>
        <v/>
      </c>
      <c r="DZ234" s="59" t="str">
        <f t="shared" si="357"/>
        <v/>
      </c>
      <c r="EA234" s="59" t="str">
        <f t="shared" si="358"/>
        <v/>
      </c>
      <c r="EB234" s="59" t="str">
        <f t="shared" si="359"/>
        <v/>
      </c>
      <c r="EC234" s="59" t="str">
        <f t="shared" si="360"/>
        <v/>
      </c>
      <c r="ED234" s="59" t="str">
        <f t="shared" si="361"/>
        <v/>
      </c>
      <c r="EE234" s="59" t="str">
        <f t="shared" si="362"/>
        <v/>
      </c>
      <c r="EF234" s="59" t="str">
        <f t="shared" si="363"/>
        <v/>
      </c>
      <c r="EG234" s="59" t="str">
        <f t="shared" si="364"/>
        <v/>
      </c>
      <c r="EH234" s="59" t="str">
        <f t="shared" si="365"/>
        <v/>
      </c>
      <c r="EI234" s="59" t="str">
        <f t="shared" si="366"/>
        <v/>
      </c>
      <c r="EJ234" s="59" t="str">
        <f t="shared" si="367"/>
        <v/>
      </c>
      <c r="EK234" s="59" t="str">
        <f t="shared" si="368"/>
        <v/>
      </c>
      <c r="EL234" s="59" t="str">
        <f t="shared" si="369"/>
        <v/>
      </c>
      <c r="EM234" s="59" t="str">
        <f t="shared" si="370"/>
        <v/>
      </c>
      <c r="EN234" s="59" t="str">
        <f t="shared" si="371"/>
        <v/>
      </c>
      <c r="EO234" s="59" t="str">
        <f t="shared" si="372"/>
        <v/>
      </c>
      <c r="EP234" s="59" t="str">
        <f t="shared" si="373"/>
        <v/>
      </c>
      <c r="EQ234" s="59" t="str">
        <f t="shared" si="374"/>
        <v/>
      </c>
      <c r="ER234" s="59" t="str">
        <f t="shared" si="375"/>
        <v/>
      </c>
      <c r="ES234" s="59" t="str">
        <f t="shared" si="376"/>
        <v/>
      </c>
      <c r="ET234" s="59" t="str">
        <f t="shared" si="377"/>
        <v/>
      </c>
      <c r="EU234" s="59" t="str">
        <f t="shared" si="378"/>
        <v/>
      </c>
      <c r="EV234" s="59" t="str">
        <f t="shared" si="379"/>
        <v/>
      </c>
      <c r="EW234" s="59" t="str">
        <f t="shared" si="380"/>
        <v/>
      </c>
      <c r="EX234" s="59" t="str">
        <f t="shared" si="381"/>
        <v/>
      </c>
      <c r="EY234" s="59" t="str">
        <f t="shared" si="382"/>
        <v/>
      </c>
      <c r="EZ234" s="59" t="str">
        <f t="shared" si="383"/>
        <v/>
      </c>
      <c r="FA234" s="59" t="str">
        <f t="shared" si="384"/>
        <v/>
      </c>
      <c r="FB234" s="59" t="str">
        <f t="shared" si="385"/>
        <v/>
      </c>
      <c r="FC234" s="59" t="str">
        <f t="shared" si="386"/>
        <v/>
      </c>
      <c r="FD234" s="59" t="str">
        <f t="shared" si="387"/>
        <v/>
      </c>
      <c r="FE234" s="59" t="str">
        <f t="shared" si="388"/>
        <v/>
      </c>
      <c r="FF234" s="59" t="str">
        <f t="shared" si="389"/>
        <v/>
      </c>
      <c r="FG234" s="59" t="str">
        <f t="shared" si="390"/>
        <v/>
      </c>
      <c r="FH234" s="59" t="str">
        <f t="shared" si="391"/>
        <v/>
      </c>
      <c r="FI234" s="59" t="str">
        <f t="shared" si="392"/>
        <v/>
      </c>
      <c r="FJ234" s="59" t="str">
        <f t="shared" si="393"/>
        <v/>
      </c>
      <c r="FK234" s="59" t="str">
        <f t="shared" si="394"/>
        <v/>
      </c>
      <c r="FL234" s="59" t="str">
        <f t="shared" si="395"/>
        <v/>
      </c>
      <c r="FM234" s="59" t="str">
        <f t="shared" si="396"/>
        <v/>
      </c>
    </row>
    <row r="235" spans="72:169" x14ac:dyDescent="0.25">
      <c r="BT235" s="58" t="str">
        <f t="shared" si="299"/>
        <v/>
      </c>
      <c r="BU235" s="59" t="str">
        <f t="shared" si="300"/>
        <v/>
      </c>
      <c r="BV235" s="59" t="str">
        <f t="shared" si="301"/>
        <v/>
      </c>
      <c r="BW235" s="59" t="str">
        <f t="shared" si="302"/>
        <v/>
      </c>
      <c r="BX235" s="59" t="str">
        <f t="shared" si="303"/>
        <v/>
      </c>
      <c r="BY235" s="59" t="str">
        <f t="shared" si="304"/>
        <v/>
      </c>
      <c r="BZ235" s="59" t="str">
        <f t="shared" si="305"/>
        <v/>
      </c>
      <c r="CA235" s="59" t="str">
        <f t="shared" si="306"/>
        <v/>
      </c>
      <c r="CB235" s="59" t="str">
        <f t="shared" si="307"/>
        <v/>
      </c>
      <c r="CC235" s="59" t="str">
        <f t="shared" si="308"/>
        <v/>
      </c>
      <c r="CD235" s="59" t="str">
        <f t="shared" si="309"/>
        <v/>
      </c>
      <c r="CE235" s="59" t="str">
        <f t="shared" si="310"/>
        <v/>
      </c>
      <c r="CF235" s="59" t="str">
        <f t="shared" si="311"/>
        <v/>
      </c>
      <c r="CG235" s="59" t="str">
        <f t="shared" si="312"/>
        <v/>
      </c>
      <c r="CH235" s="59" t="str">
        <f t="shared" si="313"/>
        <v/>
      </c>
      <c r="CI235" s="59" t="str">
        <f t="shared" si="314"/>
        <v/>
      </c>
      <c r="CJ235" s="59" t="str">
        <f t="shared" si="315"/>
        <v/>
      </c>
      <c r="CK235" s="59" t="str">
        <f t="shared" si="316"/>
        <v/>
      </c>
      <c r="CL235" s="59" t="str">
        <f t="shared" si="317"/>
        <v/>
      </c>
      <c r="CM235" s="59" t="str">
        <f t="shared" si="318"/>
        <v/>
      </c>
      <c r="CN235" s="59" t="str">
        <f t="shared" si="319"/>
        <v/>
      </c>
      <c r="CO235" s="59" t="str">
        <f t="shared" si="320"/>
        <v/>
      </c>
      <c r="CP235" s="59" t="str">
        <f t="shared" si="321"/>
        <v/>
      </c>
      <c r="CQ235" s="59" t="str">
        <f t="shared" si="322"/>
        <v/>
      </c>
      <c r="CR235" s="59" t="str">
        <f t="shared" si="323"/>
        <v/>
      </c>
      <c r="CS235" s="59" t="str">
        <f t="shared" si="324"/>
        <v/>
      </c>
      <c r="CT235" s="59" t="str">
        <f t="shared" si="325"/>
        <v/>
      </c>
      <c r="CU235" s="59" t="str">
        <f t="shared" si="326"/>
        <v/>
      </c>
      <c r="CV235" s="59" t="str">
        <f t="shared" si="327"/>
        <v/>
      </c>
      <c r="CW235" s="59" t="str">
        <f t="shared" si="328"/>
        <v/>
      </c>
      <c r="CX235" s="59" t="str">
        <f t="shared" si="329"/>
        <v/>
      </c>
      <c r="CY235" s="59" t="str">
        <f t="shared" si="330"/>
        <v/>
      </c>
      <c r="CZ235" s="59" t="str">
        <f t="shared" si="331"/>
        <v/>
      </c>
      <c r="DA235" s="59" t="str">
        <f t="shared" si="332"/>
        <v/>
      </c>
      <c r="DB235" s="59" t="str">
        <f t="shared" si="333"/>
        <v/>
      </c>
      <c r="DC235" s="59" t="str">
        <f t="shared" si="334"/>
        <v/>
      </c>
      <c r="DD235" s="59" t="str">
        <f t="shared" si="335"/>
        <v/>
      </c>
      <c r="DE235" s="59" t="str">
        <f t="shared" si="336"/>
        <v/>
      </c>
      <c r="DF235" s="59" t="str">
        <f t="shared" si="337"/>
        <v/>
      </c>
      <c r="DG235" s="59" t="str">
        <f t="shared" si="338"/>
        <v/>
      </c>
      <c r="DH235" s="59" t="str">
        <f t="shared" si="339"/>
        <v/>
      </c>
      <c r="DI235" s="59" t="str">
        <f t="shared" si="340"/>
        <v/>
      </c>
      <c r="DJ235" s="59" t="str">
        <f t="shared" si="341"/>
        <v/>
      </c>
      <c r="DK235" s="59" t="str">
        <f t="shared" si="342"/>
        <v/>
      </c>
      <c r="DL235" s="59" t="str">
        <f t="shared" si="343"/>
        <v/>
      </c>
      <c r="DM235" s="59" t="str">
        <f t="shared" si="344"/>
        <v/>
      </c>
      <c r="DN235" s="59" t="str">
        <f t="shared" si="345"/>
        <v/>
      </c>
      <c r="DO235" s="59" t="str">
        <f t="shared" si="346"/>
        <v/>
      </c>
      <c r="DP235" s="59" t="str">
        <f t="shared" si="347"/>
        <v/>
      </c>
      <c r="DQ235" s="59" t="str">
        <f t="shared" si="348"/>
        <v/>
      </c>
      <c r="DR235" s="59" t="str">
        <f t="shared" si="349"/>
        <v/>
      </c>
      <c r="DS235" s="59" t="str">
        <f t="shared" si="350"/>
        <v/>
      </c>
      <c r="DT235" s="59" t="str">
        <f t="shared" si="351"/>
        <v/>
      </c>
      <c r="DU235" s="59" t="str">
        <f t="shared" si="352"/>
        <v/>
      </c>
      <c r="DV235" s="59" t="str">
        <f t="shared" si="353"/>
        <v/>
      </c>
      <c r="DW235" s="59" t="str">
        <f t="shared" si="354"/>
        <v/>
      </c>
      <c r="DX235" s="59" t="str">
        <f t="shared" si="355"/>
        <v/>
      </c>
      <c r="DY235" s="59" t="str">
        <f t="shared" si="356"/>
        <v/>
      </c>
      <c r="DZ235" s="59" t="str">
        <f t="shared" si="357"/>
        <v/>
      </c>
      <c r="EA235" s="59" t="str">
        <f t="shared" si="358"/>
        <v/>
      </c>
      <c r="EB235" s="59" t="str">
        <f t="shared" si="359"/>
        <v/>
      </c>
      <c r="EC235" s="59" t="str">
        <f t="shared" si="360"/>
        <v/>
      </c>
      <c r="ED235" s="59" t="str">
        <f t="shared" si="361"/>
        <v/>
      </c>
      <c r="EE235" s="59" t="str">
        <f t="shared" si="362"/>
        <v/>
      </c>
      <c r="EF235" s="59" t="str">
        <f t="shared" si="363"/>
        <v/>
      </c>
      <c r="EG235" s="59" t="str">
        <f t="shared" si="364"/>
        <v/>
      </c>
      <c r="EH235" s="59" t="str">
        <f t="shared" si="365"/>
        <v/>
      </c>
      <c r="EI235" s="59" t="str">
        <f t="shared" si="366"/>
        <v/>
      </c>
      <c r="EJ235" s="59" t="str">
        <f t="shared" si="367"/>
        <v/>
      </c>
      <c r="EK235" s="59" t="str">
        <f t="shared" si="368"/>
        <v/>
      </c>
      <c r="EL235" s="59" t="str">
        <f t="shared" si="369"/>
        <v/>
      </c>
      <c r="EM235" s="59" t="str">
        <f t="shared" si="370"/>
        <v/>
      </c>
      <c r="EN235" s="59" t="str">
        <f t="shared" si="371"/>
        <v/>
      </c>
      <c r="EO235" s="59" t="str">
        <f t="shared" si="372"/>
        <v/>
      </c>
      <c r="EP235" s="59" t="str">
        <f t="shared" si="373"/>
        <v/>
      </c>
      <c r="EQ235" s="59" t="str">
        <f t="shared" si="374"/>
        <v/>
      </c>
      <c r="ER235" s="59" t="str">
        <f t="shared" si="375"/>
        <v/>
      </c>
      <c r="ES235" s="59" t="str">
        <f t="shared" si="376"/>
        <v/>
      </c>
      <c r="ET235" s="59" t="str">
        <f t="shared" si="377"/>
        <v/>
      </c>
      <c r="EU235" s="59" t="str">
        <f t="shared" si="378"/>
        <v/>
      </c>
      <c r="EV235" s="59" t="str">
        <f t="shared" si="379"/>
        <v/>
      </c>
      <c r="EW235" s="59" t="str">
        <f t="shared" si="380"/>
        <v/>
      </c>
      <c r="EX235" s="59" t="str">
        <f t="shared" si="381"/>
        <v/>
      </c>
      <c r="EY235" s="59" t="str">
        <f t="shared" si="382"/>
        <v/>
      </c>
      <c r="EZ235" s="59" t="str">
        <f t="shared" si="383"/>
        <v/>
      </c>
      <c r="FA235" s="59" t="str">
        <f t="shared" si="384"/>
        <v/>
      </c>
      <c r="FB235" s="59" t="str">
        <f t="shared" si="385"/>
        <v/>
      </c>
      <c r="FC235" s="59" t="str">
        <f t="shared" si="386"/>
        <v/>
      </c>
      <c r="FD235" s="59" t="str">
        <f t="shared" si="387"/>
        <v/>
      </c>
      <c r="FE235" s="59" t="str">
        <f t="shared" si="388"/>
        <v/>
      </c>
      <c r="FF235" s="59" t="str">
        <f t="shared" si="389"/>
        <v/>
      </c>
      <c r="FG235" s="59" t="str">
        <f t="shared" si="390"/>
        <v/>
      </c>
      <c r="FH235" s="59" t="str">
        <f t="shared" si="391"/>
        <v/>
      </c>
      <c r="FI235" s="59" t="str">
        <f t="shared" si="392"/>
        <v/>
      </c>
      <c r="FJ235" s="59" t="str">
        <f t="shared" si="393"/>
        <v/>
      </c>
      <c r="FK235" s="59" t="str">
        <f t="shared" si="394"/>
        <v/>
      </c>
      <c r="FL235" s="59" t="str">
        <f t="shared" si="395"/>
        <v/>
      </c>
      <c r="FM235" s="59" t="str">
        <f t="shared" si="396"/>
        <v/>
      </c>
    </row>
    <row r="236" spans="72:169" x14ac:dyDescent="0.25">
      <c r="BT236" s="58" t="str">
        <f t="shared" si="299"/>
        <v/>
      </c>
      <c r="BU236" s="59" t="str">
        <f t="shared" si="300"/>
        <v/>
      </c>
      <c r="BV236" s="59" t="str">
        <f t="shared" si="301"/>
        <v/>
      </c>
      <c r="BW236" s="59" t="str">
        <f t="shared" si="302"/>
        <v/>
      </c>
      <c r="BX236" s="59" t="str">
        <f t="shared" si="303"/>
        <v/>
      </c>
      <c r="BY236" s="59" t="str">
        <f t="shared" si="304"/>
        <v/>
      </c>
      <c r="BZ236" s="59" t="str">
        <f t="shared" si="305"/>
        <v/>
      </c>
      <c r="CA236" s="59" t="str">
        <f t="shared" si="306"/>
        <v/>
      </c>
      <c r="CB236" s="59" t="str">
        <f t="shared" si="307"/>
        <v/>
      </c>
      <c r="CC236" s="59" t="str">
        <f t="shared" si="308"/>
        <v/>
      </c>
      <c r="CD236" s="59" t="str">
        <f t="shared" si="309"/>
        <v/>
      </c>
      <c r="CE236" s="59" t="str">
        <f t="shared" si="310"/>
        <v/>
      </c>
      <c r="CF236" s="59" t="str">
        <f t="shared" si="311"/>
        <v/>
      </c>
      <c r="CG236" s="59" t="str">
        <f t="shared" si="312"/>
        <v/>
      </c>
      <c r="CH236" s="59" t="str">
        <f t="shared" si="313"/>
        <v/>
      </c>
      <c r="CI236" s="59" t="str">
        <f t="shared" si="314"/>
        <v/>
      </c>
      <c r="CJ236" s="59" t="str">
        <f t="shared" si="315"/>
        <v/>
      </c>
      <c r="CK236" s="59" t="str">
        <f t="shared" si="316"/>
        <v/>
      </c>
      <c r="CL236" s="59" t="str">
        <f t="shared" si="317"/>
        <v/>
      </c>
      <c r="CM236" s="59" t="str">
        <f t="shared" si="318"/>
        <v/>
      </c>
      <c r="CN236" s="59" t="str">
        <f t="shared" si="319"/>
        <v/>
      </c>
      <c r="CO236" s="59" t="str">
        <f t="shared" si="320"/>
        <v/>
      </c>
      <c r="CP236" s="59" t="str">
        <f t="shared" si="321"/>
        <v/>
      </c>
      <c r="CQ236" s="59" t="str">
        <f t="shared" si="322"/>
        <v/>
      </c>
      <c r="CR236" s="59" t="str">
        <f t="shared" si="323"/>
        <v/>
      </c>
      <c r="CS236" s="59" t="str">
        <f t="shared" si="324"/>
        <v/>
      </c>
      <c r="CT236" s="59" t="str">
        <f t="shared" si="325"/>
        <v/>
      </c>
      <c r="CU236" s="59" t="str">
        <f t="shared" si="326"/>
        <v/>
      </c>
      <c r="CV236" s="59" t="str">
        <f t="shared" si="327"/>
        <v/>
      </c>
      <c r="CW236" s="59" t="str">
        <f t="shared" si="328"/>
        <v/>
      </c>
      <c r="CX236" s="59" t="str">
        <f t="shared" si="329"/>
        <v/>
      </c>
      <c r="CY236" s="59" t="str">
        <f t="shared" si="330"/>
        <v/>
      </c>
      <c r="CZ236" s="59" t="str">
        <f t="shared" si="331"/>
        <v/>
      </c>
      <c r="DA236" s="59" t="str">
        <f t="shared" si="332"/>
        <v/>
      </c>
      <c r="DB236" s="59" t="str">
        <f t="shared" si="333"/>
        <v/>
      </c>
      <c r="DC236" s="59" t="str">
        <f t="shared" si="334"/>
        <v/>
      </c>
      <c r="DD236" s="59" t="str">
        <f t="shared" si="335"/>
        <v/>
      </c>
      <c r="DE236" s="59" t="str">
        <f t="shared" si="336"/>
        <v/>
      </c>
      <c r="DF236" s="59" t="str">
        <f t="shared" si="337"/>
        <v/>
      </c>
      <c r="DG236" s="59" t="str">
        <f t="shared" si="338"/>
        <v/>
      </c>
      <c r="DH236" s="59" t="str">
        <f t="shared" si="339"/>
        <v/>
      </c>
      <c r="DI236" s="59" t="str">
        <f t="shared" si="340"/>
        <v/>
      </c>
      <c r="DJ236" s="59" t="str">
        <f t="shared" si="341"/>
        <v/>
      </c>
      <c r="DK236" s="59" t="str">
        <f t="shared" si="342"/>
        <v/>
      </c>
      <c r="DL236" s="59" t="str">
        <f t="shared" si="343"/>
        <v/>
      </c>
      <c r="DM236" s="59" t="str">
        <f t="shared" si="344"/>
        <v/>
      </c>
      <c r="DN236" s="59" t="str">
        <f t="shared" si="345"/>
        <v/>
      </c>
      <c r="DO236" s="59" t="str">
        <f t="shared" si="346"/>
        <v/>
      </c>
      <c r="DP236" s="59" t="str">
        <f t="shared" si="347"/>
        <v/>
      </c>
      <c r="DQ236" s="59" t="str">
        <f t="shared" si="348"/>
        <v/>
      </c>
      <c r="DR236" s="59" t="str">
        <f t="shared" si="349"/>
        <v/>
      </c>
      <c r="DS236" s="59" t="str">
        <f t="shared" si="350"/>
        <v/>
      </c>
      <c r="DT236" s="59" t="str">
        <f t="shared" si="351"/>
        <v/>
      </c>
      <c r="DU236" s="59" t="str">
        <f t="shared" si="352"/>
        <v/>
      </c>
      <c r="DV236" s="59" t="str">
        <f t="shared" si="353"/>
        <v/>
      </c>
      <c r="DW236" s="59" t="str">
        <f t="shared" si="354"/>
        <v/>
      </c>
      <c r="DX236" s="59" t="str">
        <f t="shared" si="355"/>
        <v/>
      </c>
      <c r="DY236" s="59" t="str">
        <f t="shared" si="356"/>
        <v/>
      </c>
      <c r="DZ236" s="59" t="str">
        <f t="shared" si="357"/>
        <v/>
      </c>
      <c r="EA236" s="59" t="str">
        <f t="shared" si="358"/>
        <v/>
      </c>
      <c r="EB236" s="59" t="str">
        <f t="shared" si="359"/>
        <v/>
      </c>
      <c r="EC236" s="59" t="str">
        <f t="shared" si="360"/>
        <v/>
      </c>
      <c r="ED236" s="59" t="str">
        <f t="shared" si="361"/>
        <v/>
      </c>
      <c r="EE236" s="59" t="str">
        <f t="shared" si="362"/>
        <v/>
      </c>
      <c r="EF236" s="59" t="str">
        <f t="shared" si="363"/>
        <v/>
      </c>
      <c r="EG236" s="59" t="str">
        <f t="shared" si="364"/>
        <v/>
      </c>
      <c r="EH236" s="59" t="str">
        <f t="shared" si="365"/>
        <v/>
      </c>
      <c r="EI236" s="59" t="str">
        <f t="shared" si="366"/>
        <v/>
      </c>
      <c r="EJ236" s="59" t="str">
        <f t="shared" si="367"/>
        <v/>
      </c>
      <c r="EK236" s="59" t="str">
        <f t="shared" si="368"/>
        <v/>
      </c>
      <c r="EL236" s="59" t="str">
        <f t="shared" si="369"/>
        <v/>
      </c>
      <c r="EM236" s="59" t="str">
        <f t="shared" si="370"/>
        <v/>
      </c>
      <c r="EN236" s="59" t="str">
        <f t="shared" si="371"/>
        <v/>
      </c>
      <c r="EO236" s="59" t="str">
        <f t="shared" si="372"/>
        <v/>
      </c>
      <c r="EP236" s="59" t="str">
        <f t="shared" si="373"/>
        <v/>
      </c>
      <c r="EQ236" s="59" t="str">
        <f t="shared" si="374"/>
        <v/>
      </c>
      <c r="ER236" s="59" t="str">
        <f t="shared" si="375"/>
        <v/>
      </c>
      <c r="ES236" s="59" t="str">
        <f t="shared" si="376"/>
        <v/>
      </c>
      <c r="ET236" s="59" t="str">
        <f t="shared" si="377"/>
        <v/>
      </c>
      <c r="EU236" s="59" t="str">
        <f t="shared" si="378"/>
        <v/>
      </c>
      <c r="EV236" s="59" t="str">
        <f t="shared" si="379"/>
        <v/>
      </c>
      <c r="EW236" s="59" t="str">
        <f t="shared" si="380"/>
        <v/>
      </c>
      <c r="EX236" s="59" t="str">
        <f t="shared" si="381"/>
        <v/>
      </c>
      <c r="EY236" s="59" t="str">
        <f t="shared" si="382"/>
        <v/>
      </c>
      <c r="EZ236" s="59" t="str">
        <f t="shared" si="383"/>
        <v/>
      </c>
      <c r="FA236" s="59" t="str">
        <f t="shared" si="384"/>
        <v/>
      </c>
      <c r="FB236" s="59" t="str">
        <f t="shared" si="385"/>
        <v/>
      </c>
      <c r="FC236" s="59" t="str">
        <f t="shared" si="386"/>
        <v/>
      </c>
      <c r="FD236" s="59" t="str">
        <f t="shared" si="387"/>
        <v/>
      </c>
      <c r="FE236" s="59" t="str">
        <f t="shared" si="388"/>
        <v/>
      </c>
      <c r="FF236" s="59" t="str">
        <f t="shared" si="389"/>
        <v/>
      </c>
      <c r="FG236" s="59" t="str">
        <f t="shared" si="390"/>
        <v/>
      </c>
      <c r="FH236" s="59" t="str">
        <f t="shared" si="391"/>
        <v/>
      </c>
      <c r="FI236" s="59" t="str">
        <f t="shared" si="392"/>
        <v/>
      </c>
      <c r="FJ236" s="59" t="str">
        <f t="shared" si="393"/>
        <v/>
      </c>
      <c r="FK236" s="59" t="str">
        <f t="shared" si="394"/>
        <v/>
      </c>
      <c r="FL236" s="59" t="str">
        <f t="shared" si="395"/>
        <v/>
      </c>
      <c r="FM236" s="59" t="str">
        <f t="shared" si="396"/>
        <v/>
      </c>
    </row>
    <row r="237" spans="72:169" x14ac:dyDescent="0.25">
      <c r="BT237" s="58" t="str">
        <f t="shared" si="299"/>
        <v/>
      </c>
      <c r="BU237" s="59" t="str">
        <f t="shared" si="300"/>
        <v/>
      </c>
      <c r="BV237" s="59" t="str">
        <f t="shared" si="301"/>
        <v/>
      </c>
      <c r="BW237" s="59" t="str">
        <f t="shared" si="302"/>
        <v/>
      </c>
      <c r="BX237" s="59" t="str">
        <f t="shared" si="303"/>
        <v/>
      </c>
      <c r="BY237" s="59" t="str">
        <f t="shared" si="304"/>
        <v/>
      </c>
      <c r="BZ237" s="59" t="str">
        <f t="shared" si="305"/>
        <v/>
      </c>
      <c r="CA237" s="59" t="str">
        <f t="shared" si="306"/>
        <v/>
      </c>
      <c r="CB237" s="59" t="str">
        <f t="shared" si="307"/>
        <v/>
      </c>
      <c r="CC237" s="59" t="str">
        <f t="shared" si="308"/>
        <v/>
      </c>
      <c r="CD237" s="59" t="str">
        <f t="shared" si="309"/>
        <v/>
      </c>
      <c r="CE237" s="59" t="str">
        <f t="shared" si="310"/>
        <v/>
      </c>
      <c r="CF237" s="59" t="str">
        <f t="shared" si="311"/>
        <v/>
      </c>
      <c r="CG237" s="59" t="str">
        <f t="shared" si="312"/>
        <v/>
      </c>
      <c r="CH237" s="59" t="str">
        <f t="shared" si="313"/>
        <v/>
      </c>
      <c r="CI237" s="59" t="str">
        <f t="shared" si="314"/>
        <v/>
      </c>
      <c r="CJ237" s="59" t="str">
        <f t="shared" si="315"/>
        <v/>
      </c>
      <c r="CK237" s="59" t="str">
        <f t="shared" si="316"/>
        <v/>
      </c>
      <c r="CL237" s="59" t="str">
        <f t="shared" si="317"/>
        <v/>
      </c>
      <c r="CM237" s="59" t="str">
        <f t="shared" si="318"/>
        <v/>
      </c>
      <c r="CN237" s="59" t="str">
        <f t="shared" si="319"/>
        <v/>
      </c>
      <c r="CO237" s="59" t="str">
        <f t="shared" si="320"/>
        <v/>
      </c>
      <c r="CP237" s="59" t="str">
        <f t="shared" si="321"/>
        <v/>
      </c>
      <c r="CQ237" s="59" t="str">
        <f t="shared" si="322"/>
        <v/>
      </c>
      <c r="CR237" s="59" t="str">
        <f t="shared" si="323"/>
        <v/>
      </c>
      <c r="CS237" s="59" t="str">
        <f t="shared" si="324"/>
        <v/>
      </c>
      <c r="CT237" s="59" t="str">
        <f t="shared" si="325"/>
        <v/>
      </c>
      <c r="CU237" s="59" t="str">
        <f t="shared" si="326"/>
        <v/>
      </c>
      <c r="CV237" s="59" t="str">
        <f t="shared" si="327"/>
        <v/>
      </c>
      <c r="CW237" s="59" t="str">
        <f t="shared" si="328"/>
        <v/>
      </c>
      <c r="CX237" s="59" t="str">
        <f t="shared" si="329"/>
        <v/>
      </c>
      <c r="CY237" s="59" t="str">
        <f t="shared" si="330"/>
        <v/>
      </c>
      <c r="CZ237" s="59" t="str">
        <f t="shared" si="331"/>
        <v/>
      </c>
      <c r="DA237" s="59" t="str">
        <f t="shared" si="332"/>
        <v/>
      </c>
      <c r="DB237" s="59" t="str">
        <f t="shared" si="333"/>
        <v/>
      </c>
      <c r="DC237" s="59" t="str">
        <f t="shared" si="334"/>
        <v/>
      </c>
      <c r="DD237" s="59" t="str">
        <f t="shared" si="335"/>
        <v/>
      </c>
      <c r="DE237" s="59" t="str">
        <f t="shared" si="336"/>
        <v/>
      </c>
      <c r="DF237" s="59" t="str">
        <f t="shared" si="337"/>
        <v/>
      </c>
      <c r="DG237" s="59" t="str">
        <f t="shared" si="338"/>
        <v/>
      </c>
      <c r="DH237" s="59" t="str">
        <f t="shared" si="339"/>
        <v/>
      </c>
      <c r="DI237" s="59" t="str">
        <f t="shared" si="340"/>
        <v/>
      </c>
      <c r="DJ237" s="59" t="str">
        <f t="shared" si="341"/>
        <v/>
      </c>
      <c r="DK237" s="59" t="str">
        <f t="shared" si="342"/>
        <v/>
      </c>
      <c r="DL237" s="59" t="str">
        <f t="shared" si="343"/>
        <v/>
      </c>
      <c r="DM237" s="59" t="str">
        <f t="shared" si="344"/>
        <v/>
      </c>
      <c r="DN237" s="59" t="str">
        <f t="shared" si="345"/>
        <v/>
      </c>
      <c r="DO237" s="59" t="str">
        <f t="shared" si="346"/>
        <v/>
      </c>
      <c r="DP237" s="59" t="str">
        <f t="shared" si="347"/>
        <v/>
      </c>
      <c r="DQ237" s="59" t="str">
        <f t="shared" si="348"/>
        <v/>
      </c>
      <c r="DR237" s="59" t="str">
        <f t="shared" si="349"/>
        <v/>
      </c>
      <c r="DS237" s="59" t="str">
        <f t="shared" si="350"/>
        <v/>
      </c>
      <c r="DT237" s="59" t="str">
        <f t="shared" si="351"/>
        <v/>
      </c>
      <c r="DU237" s="59" t="str">
        <f t="shared" si="352"/>
        <v/>
      </c>
      <c r="DV237" s="59" t="str">
        <f t="shared" si="353"/>
        <v/>
      </c>
      <c r="DW237" s="59" t="str">
        <f t="shared" si="354"/>
        <v/>
      </c>
      <c r="DX237" s="59" t="str">
        <f t="shared" si="355"/>
        <v/>
      </c>
      <c r="DY237" s="59" t="str">
        <f t="shared" si="356"/>
        <v/>
      </c>
      <c r="DZ237" s="59" t="str">
        <f t="shared" si="357"/>
        <v/>
      </c>
      <c r="EA237" s="59" t="str">
        <f t="shared" si="358"/>
        <v/>
      </c>
      <c r="EB237" s="59" t="str">
        <f t="shared" si="359"/>
        <v/>
      </c>
      <c r="EC237" s="59" t="str">
        <f t="shared" si="360"/>
        <v/>
      </c>
      <c r="ED237" s="59" t="str">
        <f t="shared" si="361"/>
        <v/>
      </c>
      <c r="EE237" s="59" t="str">
        <f t="shared" si="362"/>
        <v/>
      </c>
      <c r="EF237" s="59" t="str">
        <f t="shared" si="363"/>
        <v/>
      </c>
      <c r="EG237" s="59" t="str">
        <f t="shared" si="364"/>
        <v/>
      </c>
      <c r="EH237" s="59" t="str">
        <f t="shared" si="365"/>
        <v/>
      </c>
      <c r="EI237" s="59" t="str">
        <f t="shared" si="366"/>
        <v/>
      </c>
      <c r="EJ237" s="59" t="str">
        <f t="shared" si="367"/>
        <v/>
      </c>
      <c r="EK237" s="59" t="str">
        <f t="shared" si="368"/>
        <v/>
      </c>
      <c r="EL237" s="59" t="str">
        <f t="shared" si="369"/>
        <v/>
      </c>
      <c r="EM237" s="59" t="str">
        <f t="shared" si="370"/>
        <v/>
      </c>
      <c r="EN237" s="59" t="str">
        <f t="shared" si="371"/>
        <v/>
      </c>
      <c r="EO237" s="59" t="str">
        <f t="shared" si="372"/>
        <v/>
      </c>
      <c r="EP237" s="59" t="str">
        <f t="shared" si="373"/>
        <v/>
      </c>
      <c r="EQ237" s="59" t="str">
        <f t="shared" si="374"/>
        <v/>
      </c>
      <c r="ER237" s="59" t="str">
        <f t="shared" si="375"/>
        <v/>
      </c>
      <c r="ES237" s="59" t="str">
        <f t="shared" si="376"/>
        <v/>
      </c>
      <c r="ET237" s="59" t="str">
        <f t="shared" si="377"/>
        <v/>
      </c>
      <c r="EU237" s="59" t="str">
        <f t="shared" si="378"/>
        <v/>
      </c>
      <c r="EV237" s="59" t="str">
        <f t="shared" si="379"/>
        <v/>
      </c>
      <c r="EW237" s="59" t="str">
        <f t="shared" si="380"/>
        <v/>
      </c>
      <c r="EX237" s="59" t="str">
        <f t="shared" si="381"/>
        <v/>
      </c>
      <c r="EY237" s="59" t="str">
        <f t="shared" si="382"/>
        <v/>
      </c>
      <c r="EZ237" s="59" t="str">
        <f t="shared" si="383"/>
        <v/>
      </c>
      <c r="FA237" s="59" t="str">
        <f t="shared" si="384"/>
        <v/>
      </c>
      <c r="FB237" s="59" t="str">
        <f t="shared" si="385"/>
        <v/>
      </c>
      <c r="FC237" s="59" t="str">
        <f t="shared" si="386"/>
        <v/>
      </c>
      <c r="FD237" s="59" t="str">
        <f t="shared" si="387"/>
        <v/>
      </c>
      <c r="FE237" s="59" t="str">
        <f t="shared" si="388"/>
        <v/>
      </c>
      <c r="FF237" s="59" t="str">
        <f t="shared" si="389"/>
        <v/>
      </c>
      <c r="FG237" s="59" t="str">
        <f t="shared" si="390"/>
        <v/>
      </c>
      <c r="FH237" s="59" t="str">
        <f t="shared" si="391"/>
        <v/>
      </c>
      <c r="FI237" s="59" t="str">
        <f t="shared" si="392"/>
        <v/>
      </c>
      <c r="FJ237" s="59" t="str">
        <f t="shared" si="393"/>
        <v/>
      </c>
      <c r="FK237" s="59" t="str">
        <f t="shared" si="394"/>
        <v/>
      </c>
      <c r="FL237" s="59" t="str">
        <f t="shared" si="395"/>
        <v/>
      </c>
      <c r="FM237" s="59" t="str">
        <f t="shared" si="396"/>
        <v/>
      </c>
    </row>
    <row r="238" spans="72:169" x14ac:dyDescent="0.25">
      <c r="BT238" s="58" t="str">
        <f t="shared" si="299"/>
        <v/>
      </c>
      <c r="BU238" s="59" t="str">
        <f t="shared" si="300"/>
        <v/>
      </c>
      <c r="BV238" s="59" t="str">
        <f t="shared" si="301"/>
        <v/>
      </c>
      <c r="BW238" s="59" t="str">
        <f t="shared" si="302"/>
        <v/>
      </c>
      <c r="BX238" s="59" t="str">
        <f t="shared" si="303"/>
        <v/>
      </c>
      <c r="BY238" s="59" t="str">
        <f t="shared" si="304"/>
        <v/>
      </c>
      <c r="BZ238" s="59" t="str">
        <f t="shared" si="305"/>
        <v/>
      </c>
      <c r="CA238" s="59" t="str">
        <f t="shared" si="306"/>
        <v/>
      </c>
      <c r="CB238" s="59" t="str">
        <f t="shared" si="307"/>
        <v/>
      </c>
      <c r="CC238" s="59" t="str">
        <f t="shared" si="308"/>
        <v/>
      </c>
      <c r="CD238" s="59" t="str">
        <f t="shared" si="309"/>
        <v/>
      </c>
      <c r="CE238" s="59" t="str">
        <f t="shared" si="310"/>
        <v/>
      </c>
      <c r="CF238" s="59" t="str">
        <f t="shared" si="311"/>
        <v/>
      </c>
      <c r="CG238" s="59" t="str">
        <f t="shared" si="312"/>
        <v/>
      </c>
      <c r="CH238" s="59" t="str">
        <f t="shared" si="313"/>
        <v/>
      </c>
      <c r="CI238" s="59" t="str">
        <f t="shared" si="314"/>
        <v/>
      </c>
      <c r="CJ238" s="59" t="str">
        <f t="shared" si="315"/>
        <v/>
      </c>
      <c r="CK238" s="59" t="str">
        <f t="shared" si="316"/>
        <v/>
      </c>
      <c r="CL238" s="59" t="str">
        <f t="shared" si="317"/>
        <v/>
      </c>
      <c r="CM238" s="59" t="str">
        <f t="shared" si="318"/>
        <v/>
      </c>
      <c r="CN238" s="59" t="str">
        <f t="shared" si="319"/>
        <v/>
      </c>
      <c r="CO238" s="59" t="str">
        <f t="shared" si="320"/>
        <v/>
      </c>
      <c r="CP238" s="59" t="str">
        <f t="shared" si="321"/>
        <v/>
      </c>
      <c r="CQ238" s="59" t="str">
        <f t="shared" si="322"/>
        <v/>
      </c>
      <c r="CR238" s="59" t="str">
        <f t="shared" si="323"/>
        <v/>
      </c>
      <c r="CS238" s="59" t="str">
        <f t="shared" si="324"/>
        <v/>
      </c>
      <c r="CT238" s="59" t="str">
        <f t="shared" si="325"/>
        <v/>
      </c>
      <c r="CU238" s="59" t="str">
        <f t="shared" si="326"/>
        <v/>
      </c>
      <c r="CV238" s="59" t="str">
        <f t="shared" si="327"/>
        <v/>
      </c>
      <c r="CW238" s="59" t="str">
        <f t="shared" si="328"/>
        <v/>
      </c>
      <c r="CX238" s="59" t="str">
        <f t="shared" si="329"/>
        <v/>
      </c>
      <c r="CY238" s="59" t="str">
        <f t="shared" si="330"/>
        <v/>
      </c>
      <c r="CZ238" s="59" t="str">
        <f t="shared" si="331"/>
        <v/>
      </c>
      <c r="DA238" s="59" t="str">
        <f t="shared" si="332"/>
        <v/>
      </c>
      <c r="DB238" s="59" t="str">
        <f t="shared" si="333"/>
        <v/>
      </c>
      <c r="DC238" s="59" t="str">
        <f t="shared" si="334"/>
        <v/>
      </c>
      <c r="DD238" s="59" t="str">
        <f t="shared" si="335"/>
        <v/>
      </c>
      <c r="DE238" s="59" t="str">
        <f t="shared" si="336"/>
        <v/>
      </c>
      <c r="DF238" s="59" t="str">
        <f t="shared" si="337"/>
        <v/>
      </c>
      <c r="DG238" s="59" t="str">
        <f t="shared" si="338"/>
        <v/>
      </c>
      <c r="DH238" s="59" t="str">
        <f t="shared" si="339"/>
        <v/>
      </c>
      <c r="DI238" s="59" t="str">
        <f t="shared" si="340"/>
        <v/>
      </c>
      <c r="DJ238" s="59" t="str">
        <f t="shared" si="341"/>
        <v/>
      </c>
      <c r="DK238" s="59" t="str">
        <f t="shared" si="342"/>
        <v/>
      </c>
      <c r="DL238" s="59" t="str">
        <f t="shared" si="343"/>
        <v/>
      </c>
      <c r="DM238" s="59" t="str">
        <f t="shared" si="344"/>
        <v/>
      </c>
      <c r="DN238" s="59" t="str">
        <f t="shared" si="345"/>
        <v/>
      </c>
      <c r="DO238" s="59" t="str">
        <f t="shared" si="346"/>
        <v/>
      </c>
      <c r="DP238" s="59" t="str">
        <f t="shared" si="347"/>
        <v/>
      </c>
      <c r="DQ238" s="59" t="str">
        <f t="shared" si="348"/>
        <v/>
      </c>
      <c r="DR238" s="59" t="str">
        <f t="shared" si="349"/>
        <v/>
      </c>
      <c r="DS238" s="59" t="str">
        <f t="shared" si="350"/>
        <v/>
      </c>
      <c r="DT238" s="59" t="str">
        <f t="shared" si="351"/>
        <v/>
      </c>
      <c r="DU238" s="59" t="str">
        <f t="shared" si="352"/>
        <v/>
      </c>
      <c r="DV238" s="59" t="str">
        <f t="shared" si="353"/>
        <v/>
      </c>
      <c r="DW238" s="59" t="str">
        <f t="shared" si="354"/>
        <v/>
      </c>
      <c r="DX238" s="59" t="str">
        <f t="shared" si="355"/>
        <v/>
      </c>
      <c r="DY238" s="59" t="str">
        <f t="shared" si="356"/>
        <v/>
      </c>
      <c r="DZ238" s="59" t="str">
        <f t="shared" si="357"/>
        <v/>
      </c>
      <c r="EA238" s="59" t="str">
        <f t="shared" si="358"/>
        <v/>
      </c>
      <c r="EB238" s="59" t="str">
        <f t="shared" si="359"/>
        <v/>
      </c>
      <c r="EC238" s="59" t="str">
        <f t="shared" si="360"/>
        <v/>
      </c>
      <c r="ED238" s="59" t="str">
        <f t="shared" si="361"/>
        <v/>
      </c>
      <c r="EE238" s="59" t="str">
        <f t="shared" si="362"/>
        <v/>
      </c>
      <c r="EF238" s="59" t="str">
        <f t="shared" si="363"/>
        <v/>
      </c>
      <c r="EG238" s="59" t="str">
        <f t="shared" si="364"/>
        <v/>
      </c>
      <c r="EH238" s="59" t="str">
        <f t="shared" si="365"/>
        <v/>
      </c>
      <c r="EI238" s="59" t="str">
        <f t="shared" si="366"/>
        <v/>
      </c>
      <c r="EJ238" s="59" t="str">
        <f t="shared" si="367"/>
        <v/>
      </c>
      <c r="EK238" s="59" t="str">
        <f t="shared" si="368"/>
        <v/>
      </c>
      <c r="EL238" s="59" t="str">
        <f t="shared" si="369"/>
        <v/>
      </c>
      <c r="EM238" s="59" t="str">
        <f t="shared" si="370"/>
        <v/>
      </c>
      <c r="EN238" s="59" t="str">
        <f t="shared" si="371"/>
        <v/>
      </c>
      <c r="EO238" s="59" t="str">
        <f t="shared" si="372"/>
        <v/>
      </c>
      <c r="EP238" s="59" t="str">
        <f t="shared" si="373"/>
        <v/>
      </c>
      <c r="EQ238" s="59" t="str">
        <f t="shared" si="374"/>
        <v/>
      </c>
      <c r="ER238" s="59" t="str">
        <f t="shared" si="375"/>
        <v/>
      </c>
      <c r="ES238" s="59" t="str">
        <f t="shared" si="376"/>
        <v/>
      </c>
      <c r="ET238" s="59" t="str">
        <f t="shared" si="377"/>
        <v/>
      </c>
      <c r="EU238" s="59" t="str">
        <f t="shared" si="378"/>
        <v/>
      </c>
      <c r="EV238" s="59" t="str">
        <f t="shared" si="379"/>
        <v/>
      </c>
      <c r="EW238" s="59" t="str">
        <f t="shared" si="380"/>
        <v/>
      </c>
      <c r="EX238" s="59" t="str">
        <f t="shared" si="381"/>
        <v/>
      </c>
      <c r="EY238" s="59" t="str">
        <f t="shared" si="382"/>
        <v/>
      </c>
      <c r="EZ238" s="59" t="str">
        <f t="shared" si="383"/>
        <v/>
      </c>
      <c r="FA238" s="59" t="str">
        <f t="shared" si="384"/>
        <v/>
      </c>
      <c r="FB238" s="59" t="str">
        <f t="shared" si="385"/>
        <v/>
      </c>
      <c r="FC238" s="59" t="str">
        <f t="shared" si="386"/>
        <v/>
      </c>
      <c r="FD238" s="59" t="str">
        <f t="shared" si="387"/>
        <v/>
      </c>
      <c r="FE238" s="59" t="str">
        <f t="shared" si="388"/>
        <v/>
      </c>
      <c r="FF238" s="59" t="str">
        <f t="shared" si="389"/>
        <v/>
      </c>
      <c r="FG238" s="59" t="str">
        <f t="shared" si="390"/>
        <v/>
      </c>
      <c r="FH238" s="59" t="str">
        <f t="shared" si="391"/>
        <v/>
      </c>
      <c r="FI238" s="59" t="str">
        <f t="shared" si="392"/>
        <v/>
      </c>
      <c r="FJ238" s="59" t="str">
        <f t="shared" si="393"/>
        <v/>
      </c>
      <c r="FK238" s="59" t="str">
        <f t="shared" si="394"/>
        <v/>
      </c>
      <c r="FL238" s="59" t="str">
        <f t="shared" si="395"/>
        <v/>
      </c>
      <c r="FM238" s="59" t="str">
        <f t="shared" si="396"/>
        <v/>
      </c>
    </row>
    <row r="239" spans="72:169" x14ac:dyDescent="0.25">
      <c r="BT239" s="58" t="str">
        <f t="shared" si="299"/>
        <v/>
      </c>
      <c r="BU239" s="59" t="str">
        <f t="shared" si="300"/>
        <v/>
      </c>
      <c r="BV239" s="59" t="str">
        <f t="shared" si="301"/>
        <v/>
      </c>
      <c r="BW239" s="59" t="str">
        <f t="shared" si="302"/>
        <v/>
      </c>
      <c r="BX239" s="59" t="str">
        <f t="shared" si="303"/>
        <v/>
      </c>
      <c r="BY239" s="59" t="str">
        <f t="shared" si="304"/>
        <v/>
      </c>
      <c r="BZ239" s="59" t="str">
        <f t="shared" si="305"/>
        <v/>
      </c>
      <c r="CA239" s="59" t="str">
        <f t="shared" si="306"/>
        <v/>
      </c>
      <c r="CB239" s="59" t="str">
        <f t="shared" si="307"/>
        <v/>
      </c>
      <c r="CC239" s="59" t="str">
        <f t="shared" si="308"/>
        <v/>
      </c>
      <c r="CD239" s="59" t="str">
        <f t="shared" si="309"/>
        <v/>
      </c>
      <c r="CE239" s="59" t="str">
        <f t="shared" si="310"/>
        <v/>
      </c>
      <c r="CF239" s="59" t="str">
        <f t="shared" si="311"/>
        <v/>
      </c>
      <c r="CG239" s="59" t="str">
        <f t="shared" si="312"/>
        <v/>
      </c>
      <c r="CH239" s="59" t="str">
        <f t="shared" si="313"/>
        <v/>
      </c>
      <c r="CI239" s="59" t="str">
        <f t="shared" si="314"/>
        <v/>
      </c>
      <c r="CJ239" s="59" t="str">
        <f t="shared" si="315"/>
        <v/>
      </c>
      <c r="CK239" s="59" t="str">
        <f t="shared" si="316"/>
        <v/>
      </c>
      <c r="CL239" s="59" t="str">
        <f t="shared" si="317"/>
        <v/>
      </c>
      <c r="CM239" s="59" t="str">
        <f t="shared" si="318"/>
        <v/>
      </c>
      <c r="CN239" s="59" t="str">
        <f t="shared" si="319"/>
        <v/>
      </c>
      <c r="CO239" s="59" t="str">
        <f t="shared" si="320"/>
        <v/>
      </c>
      <c r="CP239" s="59" t="str">
        <f t="shared" si="321"/>
        <v/>
      </c>
      <c r="CQ239" s="59" t="str">
        <f t="shared" si="322"/>
        <v/>
      </c>
      <c r="CR239" s="59" t="str">
        <f t="shared" si="323"/>
        <v/>
      </c>
      <c r="CS239" s="59" t="str">
        <f t="shared" si="324"/>
        <v/>
      </c>
      <c r="CT239" s="59" t="str">
        <f t="shared" si="325"/>
        <v/>
      </c>
      <c r="CU239" s="59" t="str">
        <f t="shared" si="326"/>
        <v/>
      </c>
      <c r="CV239" s="59" t="str">
        <f t="shared" si="327"/>
        <v/>
      </c>
      <c r="CW239" s="59" t="str">
        <f t="shared" si="328"/>
        <v/>
      </c>
      <c r="CX239" s="59" t="str">
        <f t="shared" si="329"/>
        <v/>
      </c>
      <c r="CY239" s="59" t="str">
        <f t="shared" si="330"/>
        <v/>
      </c>
      <c r="CZ239" s="59" t="str">
        <f t="shared" si="331"/>
        <v/>
      </c>
      <c r="DA239" s="59" t="str">
        <f t="shared" si="332"/>
        <v/>
      </c>
      <c r="DB239" s="59" t="str">
        <f t="shared" si="333"/>
        <v/>
      </c>
      <c r="DC239" s="59" t="str">
        <f t="shared" si="334"/>
        <v/>
      </c>
      <c r="DD239" s="59" t="str">
        <f t="shared" si="335"/>
        <v/>
      </c>
      <c r="DE239" s="59" t="str">
        <f t="shared" si="336"/>
        <v/>
      </c>
      <c r="DF239" s="59" t="str">
        <f t="shared" si="337"/>
        <v/>
      </c>
      <c r="DG239" s="59" t="str">
        <f t="shared" si="338"/>
        <v/>
      </c>
      <c r="DH239" s="59" t="str">
        <f t="shared" si="339"/>
        <v/>
      </c>
      <c r="DI239" s="59" t="str">
        <f t="shared" si="340"/>
        <v/>
      </c>
      <c r="DJ239" s="59" t="str">
        <f t="shared" si="341"/>
        <v/>
      </c>
      <c r="DK239" s="59" t="str">
        <f t="shared" si="342"/>
        <v/>
      </c>
      <c r="DL239" s="59" t="str">
        <f t="shared" si="343"/>
        <v/>
      </c>
      <c r="DM239" s="59" t="str">
        <f t="shared" si="344"/>
        <v/>
      </c>
      <c r="DN239" s="59" t="str">
        <f t="shared" si="345"/>
        <v/>
      </c>
      <c r="DO239" s="59" t="str">
        <f t="shared" si="346"/>
        <v/>
      </c>
      <c r="DP239" s="59" t="str">
        <f t="shared" si="347"/>
        <v/>
      </c>
      <c r="DQ239" s="59" t="str">
        <f t="shared" si="348"/>
        <v/>
      </c>
      <c r="DR239" s="59" t="str">
        <f t="shared" si="349"/>
        <v/>
      </c>
      <c r="DS239" s="59" t="str">
        <f t="shared" si="350"/>
        <v/>
      </c>
      <c r="DT239" s="59" t="str">
        <f t="shared" si="351"/>
        <v/>
      </c>
      <c r="DU239" s="59" t="str">
        <f t="shared" si="352"/>
        <v/>
      </c>
      <c r="DV239" s="59" t="str">
        <f t="shared" si="353"/>
        <v/>
      </c>
      <c r="DW239" s="59" t="str">
        <f t="shared" si="354"/>
        <v/>
      </c>
      <c r="DX239" s="59" t="str">
        <f t="shared" si="355"/>
        <v/>
      </c>
      <c r="DY239" s="59" t="str">
        <f t="shared" si="356"/>
        <v/>
      </c>
      <c r="DZ239" s="59" t="str">
        <f t="shared" si="357"/>
        <v/>
      </c>
      <c r="EA239" s="59" t="str">
        <f t="shared" si="358"/>
        <v/>
      </c>
      <c r="EB239" s="59" t="str">
        <f t="shared" si="359"/>
        <v/>
      </c>
      <c r="EC239" s="59" t="str">
        <f t="shared" si="360"/>
        <v/>
      </c>
      <c r="ED239" s="59" t="str">
        <f t="shared" si="361"/>
        <v/>
      </c>
      <c r="EE239" s="59" t="str">
        <f t="shared" si="362"/>
        <v/>
      </c>
      <c r="EF239" s="59" t="str">
        <f t="shared" si="363"/>
        <v/>
      </c>
      <c r="EG239" s="59" t="str">
        <f t="shared" si="364"/>
        <v/>
      </c>
      <c r="EH239" s="59" t="str">
        <f t="shared" si="365"/>
        <v/>
      </c>
      <c r="EI239" s="59" t="str">
        <f t="shared" si="366"/>
        <v/>
      </c>
      <c r="EJ239" s="59" t="str">
        <f t="shared" si="367"/>
        <v/>
      </c>
      <c r="EK239" s="59" t="str">
        <f t="shared" si="368"/>
        <v/>
      </c>
      <c r="EL239" s="59" t="str">
        <f t="shared" si="369"/>
        <v/>
      </c>
      <c r="EM239" s="59" t="str">
        <f t="shared" si="370"/>
        <v/>
      </c>
      <c r="EN239" s="59" t="str">
        <f t="shared" si="371"/>
        <v/>
      </c>
      <c r="EO239" s="59" t="str">
        <f t="shared" si="372"/>
        <v/>
      </c>
      <c r="EP239" s="59" t="str">
        <f t="shared" si="373"/>
        <v/>
      </c>
      <c r="EQ239" s="59" t="str">
        <f t="shared" si="374"/>
        <v/>
      </c>
      <c r="ER239" s="59" t="str">
        <f t="shared" si="375"/>
        <v/>
      </c>
      <c r="ES239" s="59" t="str">
        <f t="shared" si="376"/>
        <v/>
      </c>
      <c r="ET239" s="59" t="str">
        <f t="shared" si="377"/>
        <v/>
      </c>
      <c r="EU239" s="59" t="str">
        <f t="shared" si="378"/>
        <v/>
      </c>
      <c r="EV239" s="59" t="str">
        <f t="shared" si="379"/>
        <v/>
      </c>
      <c r="EW239" s="59" t="str">
        <f t="shared" si="380"/>
        <v/>
      </c>
      <c r="EX239" s="59" t="str">
        <f t="shared" si="381"/>
        <v/>
      </c>
      <c r="EY239" s="59" t="str">
        <f t="shared" si="382"/>
        <v/>
      </c>
      <c r="EZ239" s="59" t="str">
        <f t="shared" si="383"/>
        <v/>
      </c>
      <c r="FA239" s="59" t="str">
        <f t="shared" si="384"/>
        <v/>
      </c>
      <c r="FB239" s="59" t="str">
        <f t="shared" si="385"/>
        <v/>
      </c>
      <c r="FC239" s="59" t="str">
        <f t="shared" si="386"/>
        <v/>
      </c>
      <c r="FD239" s="59" t="str">
        <f t="shared" si="387"/>
        <v/>
      </c>
      <c r="FE239" s="59" t="str">
        <f t="shared" si="388"/>
        <v/>
      </c>
      <c r="FF239" s="59" t="str">
        <f t="shared" si="389"/>
        <v/>
      </c>
      <c r="FG239" s="59" t="str">
        <f t="shared" si="390"/>
        <v/>
      </c>
      <c r="FH239" s="59" t="str">
        <f t="shared" si="391"/>
        <v/>
      </c>
      <c r="FI239" s="59" t="str">
        <f t="shared" si="392"/>
        <v/>
      </c>
      <c r="FJ239" s="59" t="str">
        <f t="shared" si="393"/>
        <v/>
      </c>
      <c r="FK239" s="59" t="str">
        <f t="shared" si="394"/>
        <v/>
      </c>
      <c r="FL239" s="59" t="str">
        <f t="shared" si="395"/>
        <v/>
      </c>
      <c r="FM239" s="59" t="str">
        <f t="shared" si="396"/>
        <v/>
      </c>
    </row>
    <row r="240" spans="72:169" x14ac:dyDescent="0.25">
      <c r="BT240" s="58" t="str">
        <f t="shared" si="299"/>
        <v/>
      </c>
      <c r="BU240" s="59" t="str">
        <f t="shared" si="300"/>
        <v/>
      </c>
      <c r="BV240" s="59" t="str">
        <f t="shared" si="301"/>
        <v/>
      </c>
      <c r="BW240" s="59" t="str">
        <f t="shared" si="302"/>
        <v/>
      </c>
      <c r="BX240" s="59" t="str">
        <f t="shared" si="303"/>
        <v/>
      </c>
      <c r="BY240" s="59" t="str">
        <f t="shared" si="304"/>
        <v/>
      </c>
      <c r="BZ240" s="59" t="str">
        <f t="shared" si="305"/>
        <v/>
      </c>
      <c r="CA240" s="59" t="str">
        <f t="shared" si="306"/>
        <v/>
      </c>
      <c r="CB240" s="59" t="str">
        <f t="shared" si="307"/>
        <v/>
      </c>
      <c r="CC240" s="59" t="str">
        <f t="shared" si="308"/>
        <v/>
      </c>
      <c r="CD240" s="59" t="str">
        <f t="shared" si="309"/>
        <v/>
      </c>
      <c r="CE240" s="59" t="str">
        <f t="shared" si="310"/>
        <v/>
      </c>
      <c r="CF240" s="59" t="str">
        <f t="shared" si="311"/>
        <v/>
      </c>
      <c r="CG240" s="59" t="str">
        <f t="shared" si="312"/>
        <v/>
      </c>
      <c r="CH240" s="59" t="str">
        <f t="shared" si="313"/>
        <v/>
      </c>
      <c r="CI240" s="59" t="str">
        <f t="shared" si="314"/>
        <v/>
      </c>
      <c r="CJ240" s="59" t="str">
        <f t="shared" si="315"/>
        <v/>
      </c>
      <c r="CK240" s="59" t="str">
        <f t="shared" si="316"/>
        <v/>
      </c>
      <c r="CL240" s="59" t="str">
        <f t="shared" si="317"/>
        <v/>
      </c>
      <c r="CM240" s="59" t="str">
        <f t="shared" si="318"/>
        <v/>
      </c>
      <c r="CN240" s="59" t="str">
        <f t="shared" si="319"/>
        <v/>
      </c>
      <c r="CO240" s="59" t="str">
        <f t="shared" si="320"/>
        <v/>
      </c>
      <c r="CP240" s="59" t="str">
        <f t="shared" si="321"/>
        <v/>
      </c>
      <c r="CQ240" s="59" t="str">
        <f t="shared" si="322"/>
        <v/>
      </c>
      <c r="CR240" s="59" t="str">
        <f t="shared" si="323"/>
        <v/>
      </c>
      <c r="CS240" s="59" t="str">
        <f t="shared" si="324"/>
        <v/>
      </c>
      <c r="CT240" s="59" t="str">
        <f t="shared" si="325"/>
        <v/>
      </c>
      <c r="CU240" s="59" t="str">
        <f t="shared" si="326"/>
        <v/>
      </c>
      <c r="CV240" s="59" t="str">
        <f t="shared" si="327"/>
        <v/>
      </c>
      <c r="CW240" s="59" t="str">
        <f t="shared" si="328"/>
        <v/>
      </c>
      <c r="CX240" s="59" t="str">
        <f t="shared" si="329"/>
        <v/>
      </c>
      <c r="CY240" s="59" t="str">
        <f t="shared" si="330"/>
        <v/>
      </c>
      <c r="CZ240" s="59" t="str">
        <f t="shared" si="331"/>
        <v/>
      </c>
      <c r="DA240" s="59" t="str">
        <f t="shared" si="332"/>
        <v/>
      </c>
      <c r="DB240" s="59" t="str">
        <f t="shared" si="333"/>
        <v/>
      </c>
      <c r="DC240" s="59" t="str">
        <f t="shared" si="334"/>
        <v/>
      </c>
      <c r="DD240" s="59" t="str">
        <f t="shared" si="335"/>
        <v/>
      </c>
      <c r="DE240" s="59" t="str">
        <f t="shared" si="336"/>
        <v/>
      </c>
      <c r="DF240" s="59" t="str">
        <f t="shared" si="337"/>
        <v/>
      </c>
      <c r="DG240" s="59" t="str">
        <f t="shared" si="338"/>
        <v/>
      </c>
      <c r="DH240" s="59" t="str">
        <f t="shared" si="339"/>
        <v/>
      </c>
      <c r="DI240" s="59" t="str">
        <f t="shared" si="340"/>
        <v/>
      </c>
      <c r="DJ240" s="59" t="str">
        <f t="shared" si="341"/>
        <v/>
      </c>
      <c r="DK240" s="59" t="str">
        <f t="shared" si="342"/>
        <v/>
      </c>
      <c r="DL240" s="59" t="str">
        <f t="shared" si="343"/>
        <v/>
      </c>
      <c r="DM240" s="59" t="str">
        <f t="shared" si="344"/>
        <v/>
      </c>
      <c r="DN240" s="59" t="str">
        <f t="shared" si="345"/>
        <v/>
      </c>
      <c r="DO240" s="59" t="str">
        <f t="shared" si="346"/>
        <v/>
      </c>
      <c r="DP240" s="59" t="str">
        <f t="shared" si="347"/>
        <v/>
      </c>
      <c r="DQ240" s="59" t="str">
        <f t="shared" si="348"/>
        <v/>
      </c>
      <c r="DR240" s="59" t="str">
        <f t="shared" si="349"/>
        <v/>
      </c>
      <c r="DS240" s="59" t="str">
        <f t="shared" si="350"/>
        <v/>
      </c>
      <c r="DT240" s="59" t="str">
        <f t="shared" si="351"/>
        <v/>
      </c>
      <c r="DU240" s="59" t="str">
        <f t="shared" si="352"/>
        <v/>
      </c>
      <c r="DV240" s="59" t="str">
        <f t="shared" si="353"/>
        <v/>
      </c>
      <c r="DW240" s="59" t="str">
        <f t="shared" si="354"/>
        <v/>
      </c>
      <c r="DX240" s="59" t="str">
        <f t="shared" si="355"/>
        <v/>
      </c>
      <c r="DY240" s="59" t="str">
        <f t="shared" si="356"/>
        <v/>
      </c>
      <c r="DZ240" s="59" t="str">
        <f t="shared" si="357"/>
        <v/>
      </c>
      <c r="EA240" s="59" t="str">
        <f t="shared" si="358"/>
        <v/>
      </c>
      <c r="EB240" s="59" t="str">
        <f t="shared" si="359"/>
        <v/>
      </c>
      <c r="EC240" s="59" t="str">
        <f t="shared" si="360"/>
        <v/>
      </c>
      <c r="ED240" s="59" t="str">
        <f t="shared" si="361"/>
        <v/>
      </c>
      <c r="EE240" s="59" t="str">
        <f t="shared" si="362"/>
        <v/>
      </c>
      <c r="EF240" s="59" t="str">
        <f t="shared" si="363"/>
        <v/>
      </c>
      <c r="EG240" s="59" t="str">
        <f t="shared" si="364"/>
        <v/>
      </c>
      <c r="EH240" s="59" t="str">
        <f t="shared" si="365"/>
        <v/>
      </c>
      <c r="EI240" s="59" t="str">
        <f t="shared" si="366"/>
        <v/>
      </c>
      <c r="EJ240" s="59" t="str">
        <f t="shared" si="367"/>
        <v/>
      </c>
      <c r="EK240" s="59" t="str">
        <f t="shared" si="368"/>
        <v/>
      </c>
      <c r="EL240" s="59" t="str">
        <f t="shared" si="369"/>
        <v/>
      </c>
      <c r="EM240" s="59" t="str">
        <f t="shared" si="370"/>
        <v/>
      </c>
      <c r="EN240" s="59" t="str">
        <f t="shared" si="371"/>
        <v/>
      </c>
      <c r="EO240" s="59" t="str">
        <f t="shared" si="372"/>
        <v/>
      </c>
      <c r="EP240" s="59" t="str">
        <f t="shared" si="373"/>
        <v/>
      </c>
      <c r="EQ240" s="59" t="str">
        <f t="shared" si="374"/>
        <v/>
      </c>
      <c r="ER240" s="59" t="str">
        <f t="shared" si="375"/>
        <v/>
      </c>
      <c r="ES240" s="59" t="str">
        <f t="shared" si="376"/>
        <v/>
      </c>
      <c r="ET240" s="59" t="str">
        <f t="shared" si="377"/>
        <v/>
      </c>
      <c r="EU240" s="59" t="str">
        <f t="shared" si="378"/>
        <v/>
      </c>
      <c r="EV240" s="59" t="str">
        <f t="shared" si="379"/>
        <v/>
      </c>
      <c r="EW240" s="59" t="str">
        <f t="shared" si="380"/>
        <v/>
      </c>
      <c r="EX240" s="59" t="str">
        <f t="shared" si="381"/>
        <v/>
      </c>
      <c r="EY240" s="59" t="str">
        <f t="shared" si="382"/>
        <v/>
      </c>
      <c r="EZ240" s="59" t="str">
        <f t="shared" si="383"/>
        <v/>
      </c>
      <c r="FA240" s="59" t="str">
        <f t="shared" si="384"/>
        <v/>
      </c>
      <c r="FB240" s="59" t="str">
        <f t="shared" si="385"/>
        <v/>
      </c>
      <c r="FC240" s="59" t="str">
        <f t="shared" si="386"/>
        <v/>
      </c>
      <c r="FD240" s="59" t="str">
        <f t="shared" si="387"/>
        <v/>
      </c>
      <c r="FE240" s="59" t="str">
        <f t="shared" si="388"/>
        <v/>
      </c>
      <c r="FF240" s="59" t="str">
        <f t="shared" si="389"/>
        <v/>
      </c>
      <c r="FG240" s="59" t="str">
        <f t="shared" si="390"/>
        <v/>
      </c>
      <c r="FH240" s="59" t="str">
        <f t="shared" si="391"/>
        <v/>
      </c>
      <c r="FI240" s="59" t="str">
        <f t="shared" si="392"/>
        <v/>
      </c>
      <c r="FJ240" s="59" t="str">
        <f t="shared" si="393"/>
        <v/>
      </c>
      <c r="FK240" s="59" t="str">
        <f t="shared" si="394"/>
        <v/>
      </c>
      <c r="FL240" s="59" t="str">
        <f t="shared" si="395"/>
        <v/>
      </c>
      <c r="FM240" s="59" t="str">
        <f t="shared" si="396"/>
        <v/>
      </c>
    </row>
    <row r="241" spans="72:169" x14ac:dyDescent="0.25">
      <c r="BT241" s="58" t="str">
        <f t="shared" si="299"/>
        <v/>
      </c>
      <c r="BU241" s="59" t="str">
        <f t="shared" si="300"/>
        <v/>
      </c>
      <c r="BV241" s="59" t="str">
        <f t="shared" si="301"/>
        <v/>
      </c>
      <c r="BW241" s="59" t="str">
        <f t="shared" si="302"/>
        <v/>
      </c>
      <c r="BX241" s="59" t="str">
        <f t="shared" si="303"/>
        <v/>
      </c>
      <c r="BY241" s="59" t="str">
        <f t="shared" si="304"/>
        <v/>
      </c>
      <c r="BZ241" s="59" t="str">
        <f t="shared" si="305"/>
        <v/>
      </c>
      <c r="CA241" s="59" t="str">
        <f t="shared" si="306"/>
        <v/>
      </c>
      <c r="CB241" s="59" t="str">
        <f t="shared" si="307"/>
        <v/>
      </c>
      <c r="CC241" s="59" t="str">
        <f t="shared" si="308"/>
        <v/>
      </c>
      <c r="CD241" s="59" t="str">
        <f t="shared" si="309"/>
        <v/>
      </c>
      <c r="CE241" s="59" t="str">
        <f t="shared" si="310"/>
        <v/>
      </c>
      <c r="CF241" s="59" t="str">
        <f t="shared" si="311"/>
        <v/>
      </c>
      <c r="CG241" s="59" t="str">
        <f t="shared" si="312"/>
        <v/>
      </c>
      <c r="CH241" s="59" t="str">
        <f t="shared" si="313"/>
        <v/>
      </c>
      <c r="CI241" s="59" t="str">
        <f t="shared" si="314"/>
        <v/>
      </c>
      <c r="CJ241" s="59" t="str">
        <f t="shared" si="315"/>
        <v/>
      </c>
      <c r="CK241" s="59" t="str">
        <f t="shared" si="316"/>
        <v/>
      </c>
      <c r="CL241" s="59" t="str">
        <f t="shared" si="317"/>
        <v/>
      </c>
      <c r="CM241" s="59" t="str">
        <f t="shared" si="318"/>
        <v/>
      </c>
      <c r="CN241" s="59" t="str">
        <f t="shared" si="319"/>
        <v/>
      </c>
      <c r="CO241" s="59" t="str">
        <f t="shared" si="320"/>
        <v/>
      </c>
      <c r="CP241" s="59" t="str">
        <f t="shared" si="321"/>
        <v/>
      </c>
      <c r="CQ241" s="59" t="str">
        <f t="shared" si="322"/>
        <v/>
      </c>
      <c r="CR241" s="59" t="str">
        <f t="shared" si="323"/>
        <v/>
      </c>
      <c r="CS241" s="59" t="str">
        <f t="shared" si="324"/>
        <v/>
      </c>
      <c r="CT241" s="59" t="str">
        <f t="shared" si="325"/>
        <v/>
      </c>
      <c r="CU241" s="59" t="str">
        <f t="shared" si="326"/>
        <v/>
      </c>
      <c r="CV241" s="59" t="str">
        <f t="shared" si="327"/>
        <v/>
      </c>
      <c r="CW241" s="59" t="str">
        <f t="shared" si="328"/>
        <v/>
      </c>
      <c r="CX241" s="59" t="str">
        <f t="shared" si="329"/>
        <v/>
      </c>
      <c r="CY241" s="59" t="str">
        <f t="shared" si="330"/>
        <v/>
      </c>
      <c r="CZ241" s="59" t="str">
        <f t="shared" si="331"/>
        <v/>
      </c>
      <c r="DA241" s="59" t="str">
        <f t="shared" si="332"/>
        <v/>
      </c>
      <c r="DB241" s="59" t="str">
        <f t="shared" si="333"/>
        <v/>
      </c>
      <c r="DC241" s="59" t="str">
        <f t="shared" si="334"/>
        <v/>
      </c>
      <c r="DD241" s="59" t="str">
        <f t="shared" si="335"/>
        <v/>
      </c>
      <c r="DE241" s="59" t="str">
        <f t="shared" si="336"/>
        <v/>
      </c>
      <c r="DF241" s="59" t="str">
        <f t="shared" si="337"/>
        <v/>
      </c>
      <c r="DG241" s="59" t="str">
        <f t="shared" si="338"/>
        <v/>
      </c>
      <c r="DH241" s="59" t="str">
        <f t="shared" si="339"/>
        <v/>
      </c>
      <c r="DI241" s="59" t="str">
        <f t="shared" si="340"/>
        <v/>
      </c>
      <c r="DJ241" s="59" t="str">
        <f t="shared" si="341"/>
        <v/>
      </c>
      <c r="DK241" s="59" t="str">
        <f t="shared" si="342"/>
        <v/>
      </c>
      <c r="DL241" s="59" t="str">
        <f t="shared" si="343"/>
        <v/>
      </c>
      <c r="DM241" s="59" t="str">
        <f t="shared" si="344"/>
        <v/>
      </c>
      <c r="DN241" s="59" t="str">
        <f t="shared" si="345"/>
        <v/>
      </c>
      <c r="DO241" s="59" t="str">
        <f t="shared" si="346"/>
        <v/>
      </c>
      <c r="DP241" s="59" t="str">
        <f t="shared" si="347"/>
        <v/>
      </c>
      <c r="DQ241" s="59" t="str">
        <f t="shared" si="348"/>
        <v/>
      </c>
      <c r="DR241" s="59" t="str">
        <f t="shared" si="349"/>
        <v/>
      </c>
      <c r="DS241" s="59" t="str">
        <f t="shared" si="350"/>
        <v/>
      </c>
      <c r="DT241" s="59" t="str">
        <f t="shared" si="351"/>
        <v/>
      </c>
      <c r="DU241" s="59" t="str">
        <f t="shared" si="352"/>
        <v/>
      </c>
      <c r="DV241" s="59" t="str">
        <f t="shared" si="353"/>
        <v/>
      </c>
      <c r="DW241" s="59" t="str">
        <f t="shared" si="354"/>
        <v/>
      </c>
      <c r="DX241" s="59" t="str">
        <f t="shared" si="355"/>
        <v/>
      </c>
      <c r="DY241" s="59" t="str">
        <f t="shared" si="356"/>
        <v/>
      </c>
      <c r="DZ241" s="59" t="str">
        <f t="shared" si="357"/>
        <v/>
      </c>
      <c r="EA241" s="59" t="str">
        <f t="shared" si="358"/>
        <v/>
      </c>
      <c r="EB241" s="59" t="str">
        <f t="shared" si="359"/>
        <v/>
      </c>
      <c r="EC241" s="59" t="str">
        <f t="shared" si="360"/>
        <v/>
      </c>
      <c r="ED241" s="59" t="str">
        <f t="shared" si="361"/>
        <v/>
      </c>
      <c r="EE241" s="59" t="str">
        <f t="shared" si="362"/>
        <v/>
      </c>
      <c r="EF241" s="59" t="str">
        <f t="shared" si="363"/>
        <v/>
      </c>
      <c r="EG241" s="59" t="str">
        <f t="shared" si="364"/>
        <v/>
      </c>
      <c r="EH241" s="59" t="str">
        <f t="shared" si="365"/>
        <v/>
      </c>
      <c r="EI241" s="59" t="str">
        <f t="shared" si="366"/>
        <v/>
      </c>
      <c r="EJ241" s="59" t="str">
        <f t="shared" si="367"/>
        <v/>
      </c>
      <c r="EK241" s="59" t="str">
        <f t="shared" si="368"/>
        <v/>
      </c>
      <c r="EL241" s="59" t="str">
        <f t="shared" si="369"/>
        <v/>
      </c>
      <c r="EM241" s="59" t="str">
        <f t="shared" si="370"/>
        <v/>
      </c>
      <c r="EN241" s="59" t="str">
        <f t="shared" si="371"/>
        <v/>
      </c>
      <c r="EO241" s="59" t="str">
        <f t="shared" si="372"/>
        <v/>
      </c>
      <c r="EP241" s="59" t="str">
        <f t="shared" si="373"/>
        <v/>
      </c>
      <c r="EQ241" s="59" t="str">
        <f t="shared" si="374"/>
        <v/>
      </c>
      <c r="ER241" s="59" t="str">
        <f t="shared" si="375"/>
        <v/>
      </c>
      <c r="ES241" s="59" t="str">
        <f t="shared" si="376"/>
        <v/>
      </c>
      <c r="ET241" s="59" t="str">
        <f t="shared" si="377"/>
        <v/>
      </c>
      <c r="EU241" s="59" t="str">
        <f t="shared" si="378"/>
        <v/>
      </c>
      <c r="EV241" s="59" t="str">
        <f t="shared" si="379"/>
        <v/>
      </c>
      <c r="EW241" s="59" t="str">
        <f t="shared" si="380"/>
        <v/>
      </c>
      <c r="EX241" s="59" t="str">
        <f t="shared" si="381"/>
        <v/>
      </c>
      <c r="EY241" s="59" t="str">
        <f t="shared" si="382"/>
        <v/>
      </c>
      <c r="EZ241" s="59" t="str">
        <f t="shared" si="383"/>
        <v/>
      </c>
      <c r="FA241" s="59" t="str">
        <f t="shared" si="384"/>
        <v/>
      </c>
      <c r="FB241" s="59" t="str">
        <f t="shared" si="385"/>
        <v/>
      </c>
      <c r="FC241" s="59" t="str">
        <f t="shared" si="386"/>
        <v/>
      </c>
      <c r="FD241" s="59" t="str">
        <f t="shared" si="387"/>
        <v/>
      </c>
      <c r="FE241" s="59" t="str">
        <f t="shared" si="388"/>
        <v/>
      </c>
      <c r="FF241" s="59" t="str">
        <f t="shared" si="389"/>
        <v/>
      </c>
      <c r="FG241" s="59" t="str">
        <f t="shared" si="390"/>
        <v/>
      </c>
      <c r="FH241" s="59" t="str">
        <f t="shared" si="391"/>
        <v/>
      </c>
      <c r="FI241" s="59" t="str">
        <f t="shared" si="392"/>
        <v/>
      </c>
      <c r="FJ241" s="59" t="str">
        <f t="shared" si="393"/>
        <v/>
      </c>
      <c r="FK241" s="59" t="str">
        <f t="shared" si="394"/>
        <v/>
      </c>
      <c r="FL241" s="59" t="str">
        <f t="shared" si="395"/>
        <v/>
      </c>
      <c r="FM241" s="59" t="str">
        <f t="shared" si="396"/>
        <v/>
      </c>
    </row>
    <row r="242" spans="72:169" x14ac:dyDescent="0.25">
      <c r="BT242" s="58" t="str">
        <f t="shared" si="299"/>
        <v/>
      </c>
      <c r="BU242" s="59" t="str">
        <f t="shared" si="300"/>
        <v/>
      </c>
      <c r="BV242" s="59" t="str">
        <f t="shared" si="301"/>
        <v/>
      </c>
      <c r="BW242" s="59" t="str">
        <f t="shared" si="302"/>
        <v/>
      </c>
      <c r="BX242" s="59" t="str">
        <f t="shared" si="303"/>
        <v/>
      </c>
      <c r="BY242" s="59" t="str">
        <f t="shared" si="304"/>
        <v/>
      </c>
      <c r="BZ242" s="59" t="str">
        <f t="shared" si="305"/>
        <v/>
      </c>
      <c r="CA242" s="59" t="str">
        <f t="shared" si="306"/>
        <v/>
      </c>
      <c r="CB242" s="59" t="str">
        <f t="shared" si="307"/>
        <v/>
      </c>
      <c r="CC242" s="59" t="str">
        <f t="shared" si="308"/>
        <v/>
      </c>
      <c r="CD242" s="59" t="str">
        <f t="shared" si="309"/>
        <v/>
      </c>
      <c r="CE242" s="59" t="str">
        <f t="shared" si="310"/>
        <v/>
      </c>
      <c r="CF242" s="59" t="str">
        <f t="shared" si="311"/>
        <v/>
      </c>
      <c r="CG242" s="59" t="str">
        <f t="shared" si="312"/>
        <v/>
      </c>
      <c r="CH242" s="59" t="str">
        <f t="shared" si="313"/>
        <v/>
      </c>
      <c r="CI242" s="59" t="str">
        <f t="shared" si="314"/>
        <v/>
      </c>
      <c r="CJ242" s="59" t="str">
        <f t="shared" si="315"/>
        <v/>
      </c>
      <c r="CK242" s="59" t="str">
        <f t="shared" si="316"/>
        <v/>
      </c>
      <c r="CL242" s="59" t="str">
        <f t="shared" si="317"/>
        <v/>
      </c>
      <c r="CM242" s="59" t="str">
        <f t="shared" si="318"/>
        <v/>
      </c>
      <c r="CN242" s="59" t="str">
        <f t="shared" si="319"/>
        <v/>
      </c>
      <c r="CO242" s="59" t="str">
        <f t="shared" si="320"/>
        <v/>
      </c>
      <c r="CP242" s="59" t="str">
        <f t="shared" si="321"/>
        <v/>
      </c>
      <c r="CQ242" s="59" t="str">
        <f t="shared" si="322"/>
        <v/>
      </c>
      <c r="CR242" s="59" t="str">
        <f t="shared" si="323"/>
        <v/>
      </c>
      <c r="CS242" s="59" t="str">
        <f t="shared" si="324"/>
        <v/>
      </c>
      <c r="CT242" s="59" t="str">
        <f t="shared" si="325"/>
        <v/>
      </c>
      <c r="CU242" s="59" t="str">
        <f t="shared" si="326"/>
        <v/>
      </c>
      <c r="CV242" s="59" t="str">
        <f t="shared" si="327"/>
        <v/>
      </c>
      <c r="CW242" s="59" t="str">
        <f t="shared" si="328"/>
        <v/>
      </c>
      <c r="CX242" s="59" t="str">
        <f t="shared" si="329"/>
        <v/>
      </c>
      <c r="CY242" s="59" t="str">
        <f t="shared" si="330"/>
        <v/>
      </c>
      <c r="CZ242" s="59" t="str">
        <f t="shared" si="331"/>
        <v/>
      </c>
      <c r="DA242" s="59" t="str">
        <f t="shared" si="332"/>
        <v/>
      </c>
      <c r="DB242" s="59" t="str">
        <f t="shared" si="333"/>
        <v/>
      </c>
      <c r="DC242" s="59" t="str">
        <f t="shared" si="334"/>
        <v/>
      </c>
      <c r="DD242" s="59" t="str">
        <f t="shared" si="335"/>
        <v/>
      </c>
      <c r="DE242" s="59" t="str">
        <f t="shared" si="336"/>
        <v/>
      </c>
      <c r="DF242" s="59" t="str">
        <f t="shared" si="337"/>
        <v/>
      </c>
      <c r="DG242" s="59" t="str">
        <f t="shared" si="338"/>
        <v/>
      </c>
      <c r="DH242" s="59" t="str">
        <f t="shared" si="339"/>
        <v/>
      </c>
      <c r="DI242" s="59" t="str">
        <f t="shared" si="340"/>
        <v/>
      </c>
      <c r="DJ242" s="59" t="str">
        <f t="shared" si="341"/>
        <v/>
      </c>
      <c r="DK242" s="59" t="str">
        <f t="shared" si="342"/>
        <v/>
      </c>
      <c r="DL242" s="59" t="str">
        <f t="shared" si="343"/>
        <v/>
      </c>
      <c r="DM242" s="59" t="str">
        <f t="shared" si="344"/>
        <v/>
      </c>
      <c r="DN242" s="59" t="str">
        <f t="shared" si="345"/>
        <v/>
      </c>
      <c r="DO242" s="59" t="str">
        <f t="shared" si="346"/>
        <v/>
      </c>
      <c r="DP242" s="59" t="str">
        <f t="shared" si="347"/>
        <v/>
      </c>
      <c r="DQ242" s="59" t="str">
        <f t="shared" si="348"/>
        <v/>
      </c>
      <c r="DR242" s="59" t="str">
        <f t="shared" si="349"/>
        <v/>
      </c>
      <c r="DS242" s="59" t="str">
        <f t="shared" si="350"/>
        <v/>
      </c>
      <c r="DT242" s="59" t="str">
        <f t="shared" si="351"/>
        <v/>
      </c>
      <c r="DU242" s="59" t="str">
        <f t="shared" si="352"/>
        <v/>
      </c>
      <c r="DV242" s="59" t="str">
        <f t="shared" si="353"/>
        <v/>
      </c>
      <c r="DW242" s="59" t="str">
        <f t="shared" si="354"/>
        <v/>
      </c>
      <c r="DX242" s="59" t="str">
        <f t="shared" si="355"/>
        <v/>
      </c>
      <c r="DY242" s="59" t="str">
        <f t="shared" si="356"/>
        <v/>
      </c>
      <c r="DZ242" s="59" t="str">
        <f t="shared" si="357"/>
        <v/>
      </c>
      <c r="EA242" s="59" t="str">
        <f t="shared" si="358"/>
        <v/>
      </c>
      <c r="EB242" s="59" t="str">
        <f t="shared" si="359"/>
        <v/>
      </c>
      <c r="EC242" s="59" t="str">
        <f t="shared" si="360"/>
        <v/>
      </c>
      <c r="ED242" s="59" t="str">
        <f t="shared" si="361"/>
        <v/>
      </c>
      <c r="EE242" s="59" t="str">
        <f t="shared" si="362"/>
        <v/>
      </c>
      <c r="EF242" s="59" t="str">
        <f t="shared" si="363"/>
        <v/>
      </c>
      <c r="EG242" s="59" t="str">
        <f t="shared" si="364"/>
        <v/>
      </c>
      <c r="EH242" s="59" t="str">
        <f t="shared" si="365"/>
        <v/>
      </c>
      <c r="EI242" s="59" t="str">
        <f t="shared" si="366"/>
        <v/>
      </c>
      <c r="EJ242" s="59" t="str">
        <f t="shared" si="367"/>
        <v/>
      </c>
      <c r="EK242" s="59" t="str">
        <f t="shared" si="368"/>
        <v/>
      </c>
      <c r="EL242" s="59" t="str">
        <f t="shared" si="369"/>
        <v/>
      </c>
      <c r="EM242" s="59" t="str">
        <f t="shared" si="370"/>
        <v/>
      </c>
      <c r="EN242" s="59" t="str">
        <f t="shared" si="371"/>
        <v/>
      </c>
      <c r="EO242" s="59" t="str">
        <f t="shared" si="372"/>
        <v/>
      </c>
      <c r="EP242" s="59" t="str">
        <f t="shared" si="373"/>
        <v/>
      </c>
      <c r="EQ242" s="59" t="str">
        <f t="shared" si="374"/>
        <v/>
      </c>
      <c r="ER242" s="59" t="str">
        <f t="shared" si="375"/>
        <v/>
      </c>
      <c r="ES242" s="59" t="str">
        <f t="shared" si="376"/>
        <v/>
      </c>
      <c r="ET242" s="59" t="str">
        <f t="shared" si="377"/>
        <v/>
      </c>
      <c r="EU242" s="59" t="str">
        <f t="shared" si="378"/>
        <v/>
      </c>
      <c r="EV242" s="59" t="str">
        <f t="shared" si="379"/>
        <v/>
      </c>
      <c r="EW242" s="59" t="str">
        <f t="shared" si="380"/>
        <v/>
      </c>
      <c r="EX242" s="59" t="str">
        <f t="shared" si="381"/>
        <v/>
      </c>
      <c r="EY242" s="59" t="str">
        <f t="shared" si="382"/>
        <v/>
      </c>
      <c r="EZ242" s="59" t="str">
        <f t="shared" si="383"/>
        <v/>
      </c>
      <c r="FA242" s="59" t="str">
        <f t="shared" si="384"/>
        <v/>
      </c>
      <c r="FB242" s="59" t="str">
        <f t="shared" si="385"/>
        <v/>
      </c>
      <c r="FC242" s="59" t="str">
        <f t="shared" si="386"/>
        <v/>
      </c>
      <c r="FD242" s="59" t="str">
        <f t="shared" si="387"/>
        <v/>
      </c>
      <c r="FE242" s="59" t="str">
        <f t="shared" si="388"/>
        <v/>
      </c>
      <c r="FF242" s="59" t="str">
        <f t="shared" si="389"/>
        <v/>
      </c>
      <c r="FG242" s="59" t="str">
        <f t="shared" si="390"/>
        <v/>
      </c>
      <c r="FH242" s="59" t="str">
        <f t="shared" si="391"/>
        <v/>
      </c>
      <c r="FI242" s="59" t="str">
        <f t="shared" si="392"/>
        <v/>
      </c>
      <c r="FJ242" s="59" t="str">
        <f t="shared" si="393"/>
        <v/>
      </c>
      <c r="FK242" s="59" t="str">
        <f t="shared" si="394"/>
        <v/>
      </c>
      <c r="FL242" s="59" t="str">
        <f t="shared" si="395"/>
        <v/>
      </c>
      <c r="FM242" s="59" t="str">
        <f t="shared" si="396"/>
        <v/>
      </c>
    </row>
    <row r="243" spans="72:169" x14ac:dyDescent="0.25">
      <c r="BT243" s="58" t="str">
        <f t="shared" si="299"/>
        <v/>
      </c>
      <c r="BU243" s="59" t="str">
        <f t="shared" si="300"/>
        <v/>
      </c>
      <c r="BV243" s="59" t="str">
        <f t="shared" si="301"/>
        <v/>
      </c>
      <c r="BW243" s="59" t="str">
        <f t="shared" si="302"/>
        <v/>
      </c>
      <c r="BX243" s="59" t="str">
        <f t="shared" si="303"/>
        <v/>
      </c>
      <c r="BY243" s="59" t="str">
        <f t="shared" si="304"/>
        <v/>
      </c>
      <c r="BZ243" s="59" t="str">
        <f t="shared" si="305"/>
        <v/>
      </c>
      <c r="CA243" s="59" t="str">
        <f t="shared" si="306"/>
        <v/>
      </c>
      <c r="CB243" s="59" t="str">
        <f t="shared" si="307"/>
        <v/>
      </c>
      <c r="CC243" s="59" t="str">
        <f t="shared" si="308"/>
        <v/>
      </c>
      <c r="CD243" s="59" t="str">
        <f t="shared" si="309"/>
        <v/>
      </c>
      <c r="CE243" s="59" t="str">
        <f t="shared" si="310"/>
        <v/>
      </c>
      <c r="CF243" s="59" t="str">
        <f t="shared" si="311"/>
        <v/>
      </c>
      <c r="CG243" s="59" t="str">
        <f t="shared" si="312"/>
        <v/>
      </c>
      <c r="CH243" s="59" t="str">
        <f t="shared" si="313"/>
        <v/>
      </c>
      <c r="CI243" s="59" t="str">
        <f t="shared" si="314"/>
        <v/>
      </c>
      <c r="CJ243" s="59" t="str">
        <f t="shared" si="315"/>
        <v/>
      </c>
      <c r="CK243" s="59" t="str">
        <f t="shared" si="316"/>
        <v/>
      </c>
      <c r="CL243" s="59" t="str">
        <f t="shared" si="317"/>
        <v/>
      </c>
      <c r="CM243" s="59" t="str">
        <f t="shared" si="318"/>
        <v/>
      </c>
      <c r="CN243" s="59" t="str">
        <f t="shared" si="319"/>
        <v/>
      </c>
      <c r="CO243" s="59" t="str">
        <f t="shared" si="320"/>
        <v/>
      </c>
      <c r="CP243" s="59" t="str">
        <f t="shared" si="321"/>
        <v/>
      </c>
      <c r="CQ243" s="59" t="str">
        <f t="shared" si="322"/>
        <v/>
      </c>
      <c r="CR243" s="59" t="str">
        <f t="shared" si="323"/>
        <v/>
      </c>
      <c r="CS243" s="59" t="str">
        <f t="shared" si="324"/>
        <v/>
      </c>
      <c r="CT243" s="59" t="str">
        <f t="shared" si="325"/>
        <v/>
      </c>
      <c r="CU243" s="59" t="str">
        <f t="shared" si="326"/>
        <v/>
      </c>
      <c r="CV243" s="59" t="str">
        <f t="shared" si="327"/>
        <v/>
      </c>
      <c r="CW243" s="59" t="str">
        <f t="shared" si="328"/>
        <v/>
      </c>
      <c r="CX243" s="59" t="str">
        <f t="shared" si="329"/>
        <v/>
      </c>
      <c r="CY243" s="59" t="str">
        <f t="shared" si="330"/>
        <v/>
      </c>
      <c r="CZ243" s="59" t="str">
        <f t="shared" si="331"/>
        <v/>
      </c>
      <c r="DA243" s="59" t="str">
        <f t="shared" si="332"/>
        <v/>
      </c>
      <c r="DB243" s="59" t="str">
        <f t="shared" si="333"/>
        <v/>
      </c>
      <c r="DC243" s="59" t="str">
        <f t="shared" si="334"/>
        <v/>
      </c>
      <c r="DD243" s="59" t="str">
        <f t="shared" si="335"/>
        <v/>
      </c>
      <c r="DE243" s="59" t="str">
        <f t="shared" si="336"/>
        <v/>
      </c>
      <c r="DF243" s="59" t="str">
        <f t="shared" si="337"/>
        <v/>
      </c>
      <c r="DG243" s="59" t="str">
        <f t="shared" si="338"/>
        <v/>
      </c>
      <c r="DH243" s="59" t="str">
        <f t="shared" si="339"/>
        <v/>
      </c>
      <c r="DI243" s="59" t="str">
        <f t="shared" si="340"/>
        <v/>
      </c>
      <c r="DJ243" s="59" t="str">
        <f t="shared" si="341"/>
        <v/>
      </c>
      <c r="DK243" s="59" t="str">
        <f t="shared" si="342"/>
        <v/>
      </c>
      <c r="DL243" s="59" t="str">
        <f t="shared" si="343"/>
        <v/>
      </c>
      <c r="DM243" s="59" t="str">
        <f t="shared" si="344"/>
        <v/>
      </c>
      <c r="DN243" s="59" t="str">
        <f t="shared" si="345"/>
        <v/>
      </c>
      <c r="DO243" s="59" t="str">
        <f t="shared" si="346"/>
        <v/>
      </c>
      <c r="DP243" s="59" t="str">
        <f t="shared" si="347"/>
        <v/>
      </c>
      <c r="DQ243" s="59" t="str">
        <f t="shared" si="348"/>
        <v/>
      </c>
      <c r="DR243" s="59" t="str">
        <f t="shared" si="349"/>
        <v/>
      </c>
      <c r="DS243" s="59" t="str">
        <f t="shared" si="350"/>
        <v/>
      </c>
      <c r="DT243" s="59" t="str">
        <f t="shared" si="351"/>
        <v/>
      </c>
      <c r="DU243" s="59" t="str">
        <f t="shared" si="352"/>
        <v/>
      </c>
      <c r="DV243" s="59" t="str">
        <f t="shared" si="353"/>
        <v/>
      </c>
      <c r="DW243" s="59" t="str">
        <f t="shared" si="354"/>
        <v/>
      </c>
      <c r="DX243" s="59" t="str">
        <f t="shared" si="355"/>
        <v/>
      </c>
      <c r="DY243" s="59" t="str">
        <f t="shared" si="356"/>
        <v/>
      </c>
      <c r="DZ243" s="59" t="str">
        <f t="shared" si="357"/>
        <v/>
      </c>
      <c r="EA243" s="59" t="str">
        <f t="shared" si="358"/>
        <v/>
      </c>
      <c r="EB243" s="59" t="str">
        <f t="shared" si="359"/>
        <v/>
      </c>
      <c r="EC243" s="59" t="str">
        <f t="shared" si="360"/>
        <v/>
      </c>
      <c r="ED243" s="59" t="str">
        <f t="shared" si="361"/>
        <v/>
      </c>
      <c r="EE243" s="59" t="str">
        <f t="shared" si="362"/>
        <v/>
      </c>
      <c r="EF243" s="59" t="str">
        <f t="shared" si="363"/>
        <v/>
      </c>
      <c r="EG243" s="59" t="str">
        <f t="shared" si="364"/>
        <v/>
      </c>
      <c r="EH243" s="59" t="str">
        <f t="shared" si="365"/>
        <v/>
      </c>
      <c r="EI243" s="59" t="str">
        <f t="shared" si="366"/>
        <v/>
      </c>
      <c r="EJ243" s="59" t="str">
        <f t="shared" si="367"/>
        <v/>
      </c>
      <c r="EK243" s="59" t="str">
        <f t="shared" si="368"/>
        <v/>
      </c>
      <c r="EL243" s="59" t="str">
        <f t="shared" si="369"/>
        <v/>
      </c>
      <c r="EM243" s="59" t="str">
        <f t="shared" si="370"/>
        <v/>
      </c>
      <c r="EN243" s="59" t="str">
        <f t="shared" si="371"/>
        <v/>
      </c>
      <c r="EO243" s="59" t="str">
        <f t="shared" si="372"/>
        <v/>
      </c>
      <c r="EP243" s="59" t="str">
        <f t="shared" si="373"/>
        <v/>
      </c>
      <c r="EQ243" s="59" t="str">
        <f t="shared" si="374"/>
        <v/>
      </c>
      <c r="ER243" s="59" t="str">
        <f t="shared" si="375"/>
        <v/>
      </c>
      <c r="ES243" s="59" t="str">
        <f t="shared" si="376"/>
        <v/>
      </c>
      <c r="ET243" s="59" t="str">
        <f t="shared" si="377"/>
        <v/>
      </c>
      <c r="EU243" s="59" t="str">
        <f t="shared" si="378"/>
        <v/>
      </c>
      <c r="EV243" s="59" t="str">
        <f t="shared" si="379"/>
        <v/>
      </c>
      <c r="EW243" s="59" t="str">
        <f t="shared" si="380"/>
        <v/>
      </c>
      <c r="EX243" s="59" t="str">
        <f t="shared" si="381"/>
        <v/>
      </c>
      <c r="EY243" s="59" t="str">
        <f t="shared" si="382"/>
        <v/>
      </c>
      <c r="EZ243" s="59" t="str">
        <f t="shared" si="383"/>
        <v/>
      </c>
      <c r="FA243" s="59" t="str">
        <f t="shared" si="384"/>
        <v/>
      </c>
      <c r="FB243" s="59" t="str">
        <f t="shared" si="385"/>
        <v/>
      </c>
      <c r="FC243" s="59" t="str">
        <f t="shared" si="386"/>
        <v/>
      </c>
      <c r="FD243" s="59" t="str">
        <f t="shared" si="387"/>
        <v/>
      </c>
      <c r="FE243" s="59" t="str">
        <f t="shared" si="388"/>
        <v/>
      </c>
      <c r="FF243" s="59" t="str">
        <f t="shared" si="389"/>
        <v/>
      </c>
      <c r="FG243" s="59" t="str">
        <f t="shared" si="390"/>
        <v/>
      </c>
      <c r="FH243" s="59" t="str">
        <f t="shared" si="391"/>
        <v/>
      </c>
      <c r="FI243" s="59" t="str">
        <f t="shared" si="392"/>
        <v/>
      </c>
      <c r="FJ243" s="59" t="str">
        <f t="shared" si="393"/>
        <v/>
      </c>
      <c r="FK243" s="59" t="str">
        <f t="shared" si="394"/>
        <v/>
      </c>
      <c r="FL243" s="59" t="str">
        <f t="shared" si="395"/>
        <v/>
      </c>
      <c r="FM243" s="59" t="str">
        <f t="shared" si="396"/>
        <v/>
      </c>
    </row>
    <row r="244" spans="72:169" x14ac:dyDescent="0.25">
      <c r="BT244" s="58" t="str">
        <f t="shared" si="299"/>
        <v/>
      </c>
      <c r="BU244" s="59" t="str">
        <f t="shared" si="300"/>
        <v/>
      </c>
      <c r="BV244" s="59" t="str">
        <f t="shared" si="301"/>
        <v/>
      </c>
      <c r="BW244" s="59" t="str">
        <f t="shared" si="302"/>
        <v/>
      </c>
      <c r="BX244" s="59" t="str">
        <f t="shared" si="303"/>
        <v/>
      </c>
      <c r="BY244" s="59" t="str">
        <f t="shared" si="304"/>
        <v/>
      </c>
      <c r="BZ244" s="59" t="str">
        <f t="shared" si="305"/>
        <v/>
      </c>
      <c r="CA244" s="59" t="str">
        <f t="shared" si="306"/>
        <v/>
      </c>
      <c r="CB244" s="59" t="str">
        <f t="shared" si="307"/>
        <v/>
      </c>
      <c r="CC244" s="59" t="str">
        <f t="shared" si="308"/>
        <v/>
      </c>
      <c r="CD244" s="59" t="str">
        <f t="shared" si="309"/>
        <v/>
      </c>
      <c r="CE244" s="59" t="str">
        <f t="shared" si="310"/>
        <v/>
      </c>
      <c r="CF244" s="59" t="str">
        <f t="shared" si="311"/>
        <v/>
      </c>
      <c r="CG244" s="59" t="str">
        <f t="shared" si="312"/>
        <v/>
      </c>
      <c r="CH244" s="59" t="str">
        <f t="shared" si="313"/>
        <v/>
      </c>
      <c r="CI244" s="59" t="str">
        <f t="shared" si="314"/>
        <v/>
      </c>
      <c r="CJ244" s="59" t="str">
        <f t="shared" si="315"/>
        <v/>
      </c>
      <c r="CK244" s="59" t="str">
        <f t="shared" si="316"/>
        <v/>
      </c>
      <c r="CL244" s="59" t="str">
        <f t="shared" si="317"/>
        <v/>
      </c>
      <c r="CM244" s="59" t="str">
        <f t="shared" si="318"/>
        <v/>
      </c>
      <c r="CN244" s="59" t="str">
        <f t="shared" si="319"/>
        <v/>
      </c>
      <c r="CO244" s="59" t="str">
        <f t="shared" si="320"/>
        <v/>
      </c>
      <c r="CP244" s="59" t="str">
        <f t="shared" si="321"/>
        <v/>
      </c>
      <c r="CQ244" s="59" t="str">
        <f t="shared" si="322"/>
        <v/>
      </c>
      <c r="CR244" s="59" t="str">
        <f t="shared" si="323"/>
        <v/>
      </c>
      <c r="CS244" s="59" t="str">
        <f t="shared" si="324"/>
        <v/>
      </c>
      <c r="CT244" s="59" t="str">
        <f t="shared" si="325"/>
        <v/>
      </c>
      <c r="CU244" s="59" t="str">
        <f t="shared" si="326"/>
        <v/>
      </c>
      <c r="CV244" s="59" t="str">
        <f t="shared" si="327"/>
        <v/>
      </c>
      <c r="CW244" s="59" t="str">
        <f t="shared" si="328"/>
        <v/>
      </c>
      <c r="CX244" s="59" t="str">
        <f t="shared" si="329"/>
        <v/>
      </c>
      <c r="CY244" s="59" t="str">
        <f t="shared" si="330"/>
        <v/>
      </c>
      <c r="CZ244" s="59" t="str">
        <f t="shared" si="331"/>
        <v/>
      </c>
      <c r="DA244" s="59" t="str">
        <f t="shared" si="332"/>
        <v/>
      </c>
      <c r="DB244" s="59" t="str">
        <f t="shared" si="333"/>
        <v/>
      </c>
      <c r="DC244" s="59" t="str">
        <f t="shared" si="334"/>
        <v/>
      </c>
      <c r="DD244" s="59" t="str">
        <f t="shared" si="335"/>
        <v/>
      </c>
      <c r="DE244" s="59" t="str">
        <f t="shared" si="336"/>
        <v/>
      </c>
      <c r="DF244" s="59" t="str">
        <f t="shared" si="337"/>
        <v/>
      </c>
      <c r="DG244" s="59" t="str">
        <f t="shared" si="338"/>
        <v/>
      </c>
      <c r="DH244" s="59" t="str">
        <f t="shared" si="339"/>
        <v/>
      </c>
      <c r="DI244" s="59" t="str">
        <f t="shared" si="340"/>
        <v/>
      </c>
      <c r="DJ244" s="59" t="str">
        <f t="shared" si="341"/>
        <v/>
      </c>
      <c r="DK244" s="59" t="str">
        <f t="shared" si="342"/>
        <v/>
      </c>
      <c r="DL244" s="59" t="str">
        <f t="shared" si="343"/>
        <v/>
      </c>
      <c r="DM244" s="59" t="str">
        <f t="shared" si="344"/>
        <v/>
      </c>
      <c r="DN244" s="59" t="str">
        <f t="shared" si="345"/>
        <v/>
      </c>
      <c r="DO244" s="59" t="str">
        <f t="shared" si="346"/>
        <v/>
      </c>
      <c r="DP244" s="59" t="str">
        <f t="shared" si="347"/>
        <v/>
      </c>
      <c r="DQ244" s="59" t="str">
        <f t="shared" si="348"/>
        <v/>
      </c>
      <c r="DR244" s="59" t="str">
        <f t="shared" si="349"/>
        <v/>
      </c>
      <c r="DS244" s="59" t="str">
        <f t="shared" si="350"/>
        <v/>
      </c>
      <c r="DT244" s="59" t="str">
        <f t="shared" si="351"/>
        <v/>
      </c>
      <c r="DU244" s="59" t="str">
        <f t="shared" si="352"/>
        <v/>
      </c>
      <c r="DV244" s="59" t="str">
        <f t="shared" si="353"/>
        <v/>
      </c>
      <c r="DW244" s="59" t="str">
        <f t="shared" si="354"/>
        <v/>
      </c>
      <c r="DX244" s="59" t="str">
        <f t="shared" si="355"/>
        <v/>
      </c>
      <c r="DY244" s="59" t="str">
        <f t="shared" si="356"/>
        <v/>
      </c>
      <c r="DZ244" s="59" t="str">
        <f t="shared" si="357"/>
        <v/>
      </c>
      <c r="EA244" s="59" t="str">
        <f t="shared" si="358"/>
        <v/>
      </c>
      <c r="EB244" s="59" t="str">
        <f t="shared" si="359"/>
        <v/>
      </c>
      <c r="EC244" s="59" t="str">
        <f t="shared" si="360"/>
        <v/>
      </c>
      <c r="ED244" s="59" t="str">
        <f t="shared" si="361"/>
        <v/>
      </c>
      <c r="EE244" s="59" t="str">
        <f t="shared" si="362"/>
        <v/>
      </c>
      <c r="EF244" s="59" t="str">
        <f t="shared" si="363"/>
        <v/>
      </c>
      <c r="EG244" s="59" t="str">
        <f t="shared" si="364"/>
        <v/>
      </c>
      <c r="EH244" s="59" t="str">
        <f t="shared" si="365"/>
        <v/>
      </c>
      <c r="EI244" s="59" t="str">
        <f t="shared" si="366"/>
        <v/>
      </c>
      <c r="EJ244" s="59" t="str">
        <f t="shared" si="367"/>
        <v/>
      </c>
      <c r="EK244" s="59" t="str">
        <f t="shared" si="368"/>
        <v/>
      </c>
      <c r="EL244" s="59" t="str">
        <f t="shared" si="369"/>
        <v/>
      </c>
      <c r="EM244" s="59" t="str">
        <f t="shared" si="370"/>
        <v/>
      </c>
      <c r="EN244" s="59" t="str">
        <f t="shared" si="371"/>
        <v/>
      </c>
      <c r="EO244" s="59" t="str">
        <f t="shared" si="372"/>
        <v/>
      </c>
      <c r="EP244" s="59" t="str">
        <f t="shared" si="373"/>
        <v/>
      </c>
      <c r="EQ244" s="59" t="str">
        <f t="shared" si="374"/>
        <v/>
      </c>
      <c r="ER244" s="59" t="str">
        <f t="shared" si="375"/>
        <v/>
      </c>
      <c r="ES244" s="59" t="str">
        <f t="shared" si="376"/>
        <v/>
      </c>
      <c r="ET244" s="59" t="str">
        <f t="shared" si="377"/>
        <v/>
      </c>
      <c r="EU244" s="59" t="str">
        <f t="shared" si="378"/>
        <v/>
      </c>
      <c r="EV244" s="59" t="str">
        <f t="shared" si="379"/>
        <v/>
      </c>
      <c r="EW244" s="59" t="str">
        <f t="shared" si="380"/>
        <v/>
      </c>
      <c r="EX244" s="59" t="str">
        <f t="shared" si="381"/>
        <v/>
      </c>
      <c r="EY244" s="59" t="str">
        <f t="shared" si="382"/>
        <v/>
      </c>
      <c r="EZ244" s="59" t="str">
        <f t="shared" si="383"/>
        <v/>
      </c>
      <c r="FA244" s="59" t="str">
        <f t="shared" si="384"/>
        <v/>
      </c>
      <c r="FB244" s="59" t="str">
        <f t="shared" si="385"/>
        <v/>
      </c>
      <c r="FC244" s="59" t="str">
        <f t="shared" si="386"/>
        <v/>
      </c>
      <c r="FD244" s="59" t="str">
        <f t="shared" si="387"/>
        <v/>
      </c>
      <c r="FE244" s="59" t="str">
        <f t="shared" si="388"/>
        <v/>
      </c>
      <c r="FF244" s="59" t="str">
        <f t="shared" si="389"/>
        <v/>
      </c>
      <c r="FG244" s="59" t="str">
        <f t="shared" si="390"/>
        <v/>
      </c>
      <c r="FH244" s="59" t="str">
        <f t="shared" si="391"/>
        <v/>
      </c>
      <c r="FI244" s="59" t="str">
        <f t="shared" si="392"/>
        <v/>
      </c>
      <c r="FJ244" s="59" t="str">
        <f t="shared" si="393"/>
        <v/>
      </c>
      <c r="FK244" s="59" t="str">
        <f t="shared" si="394"/>
        <v/>
      </c>
      <c r="FL244" s="59" t="str">
        <f t="shared" si="395"/>
        <v/>
      </c>
      <c r="FM244" s="59" t="str">
        <f t="shared" si="396"/>
        <v/>
      </c>
    </row>
    <row r="245" spans="72:169" x14ac:dyDescent="0.25">
      <c r="BT245" s="58" t="str">
        <f t="shared" si="299"/>
        <v/>
      </c>
      <c r="BU245" s="59" t="str">
        <f t="shared" si="300"/>
        <v/>
      </c>
      <c r="BV245" s="59" t="str">
        <f t="shared" si="301"/>
        <v/>
      </c>
      <c r="BW245" s="59" t="str">
        <f t="shared" si="302"/>
        <v/>
      </c>
      <c r="BX245" s="59" t="str">
        <f t="shared" si="303"/>
        <v/>
      </c>
      <c r="BY245" s="59" t="str">
        <f t="shared" si="304"/>
        <v/>
      </c>
      <c r="BZ245" s="59" t="str">
        <f t="shared" si="305"/>
        <v/>
      </c>
      <c r="CA245" s="59" t="str">
        <f t="shared" si="306"/>
        <v/>
      </c>
      <c r="CB245" s="59" t="str">
        <f t="shared" si="307"/>
        <v/>
      </c>
      <c r="CC245" s="59" t="str">
        <f t="shared" si="308"/>
        <v/>
      </c>
      <c r="CD245" s="59" t="str">
        <f t="shared" si="309"/>
        <v/>
      </c>
      <c r="CE245" s="59" t="str">
        <f t="shared" si="310"/>
        <v/>
      </c>
      <c r="CF245" s="59" t="str">
        <f t="shared" si="311"/>
        <v/>
      </c>
      <c r="CG245" s="59" t="str">
        <f t="shared" si="312"/>
        <v/>
      </c>
      <c r="CH245" s="59" t="str">
        <f t="shared" si="313"/>
        <v/>
      </c>
      <c r="CI245" s="59" t="str">
        <f t="shared" si="314"/>
        <v/>
      </c>
      <c r="CJ245" s="59" t="str">
        <f t="shared" si="315"/>
        <v/>
      </c>
      <c r="CK245" s="59" t="str">
        <f t="shared" si="316"/>
        <v/>
      </c>
      <c r="CL245" s="59" t="str">
        <f t="shared" si="317"/>
        <v/>
      </c>
      <c r="CM245" s="59" t="str">
        <f t="shared" si="318"/>
        <v/>
      </c>
      <c r="CN245" s="59" t="str">
        <f t="shared" si="319"/>
        <v/>
      </c>
      <c r="CO245" s="59" t="str">
        <f t="shared" si="320"/>
        <v/>
      </c>
      <c r="CP245" s="59" t="str">
        <f t="shared" si="321"/>
        <v/>
      </c>
      <c r="CQ245" s="59" t="str">
        <f t="shared" si="322"/>
        <v/>
      </c>
      <c r="CR245" s="59" t="str">
        <f t="shared" si="323"/>
        <v/>
      </c>
      <c r="CS245" s="59" t="str">
        <f t="shared" si="324"/>
        <v/>
      </c>
      <c r="CT245" s="59" t="str">
        <f t="shared" si="325"/>
        <v/>
      </c>
      <c r="CU245" s="59" t="str">
        <f t="shared" si="326"/>
        <v/>
      </c>
      <c r="CV245" s="59" t="str">
        <f t="shared" si="327"/>
        <v/>
      </c>
      <c r="CW245" s="59" t="str">
        <f t="shared" si="328"/>
        <v/>
      </c>
      <c r="CX245" s="59" t="str">
        <f t="shared" si="329"/>
        <v/>
      </c>
      <c r="CY245" s="59" t="str">
        <f t="shared" si="330"/>
        <v/>
      </c>
      <c r="CZ245" s="59" t="str">
        <f t="shared" si="331"/>
        <v/>
      </c>
      <c r="DA245" s="59" t="str">
        <f t="shared" si="332"/>
        <v/>
      </c>
      <c r="DB245" s="59" t="str">
        <f t="shared" si="333"/>
        <v/>
      </c>
      <c r="DC245" s="59" t="str">
        <f t="shared" si="334"/>
        <v/>
      </c>
      <c r="DD245" s="59" t="str">
        <f t="shared" si="335"/>
        <v/>
      </c>
      <c r="DE245" s="59" t="str">
        <f t="shared" si="336"/>
        <v/>
      </c>
      <c r="DF245" s="59" t="str">
        <f t="shared" si="337"/>
        <v/>
      </c>
      <c r="DG245" s="59" t="str">
        <f t="shared" si="338"/>
        <v/>
      </c>
      <c r="DH245" s="59" t="str">
        <f t="shared" si="339"/>
        <v/>
      </c>
      <c r="DI245" s="59" t="str">
        <f t="shared" si="340"/>
        <v/>
      </c>
      <c r="DJ245" s="59" t="str">
        <f t="shared" si="341"/>
        <v/>
      </c>
      <c r="DK245" s="59" t="str">
        <f t="shared" si="342"/>
        <v/>
      </c>
      <c r="DL245" s="59" t="str">
        <f t="shared" si="343"/>
        <v/>
      </c>
      <c r="DM245" s="59" t="str">
        <f t="shared" si="344"/>
        <v/>
      </c>
      <c r="DN245" s="59" t="str">
        <f t="shared" si="345"/>
        <v/>
      </c>
      <c r="DO245" s="59" t="str">
        <f t="shared" si="346"/>
        <v/>
      </c>
      <c r="DP245" s="59" t="str">
        <f t="shared" si="347"/>
        <v/>
      </c>
      <c r="DQ245" s="59" t="str">
        <f t="shared" si="348"/>
        <v/>
      </c>
      <c r="DR245" s="59" t="str">
        <f t="shared" si="349"/>
        <v/>
      </c>
      <c r="DS245" s="59" t="str">
        <f t="shared" si="350"/>
        <v/>
      </c>
      <c r="DT245" s="59" t="str">
        <f t="shared" si="351"/>
        <v/>
      </c>
      <c r="DU245" s="59" t="str">
        <f t="shared" si="352"/>
        <v/>
      </c>
      <c r="DV245" s="59" t="str">
        <f t="shared" si="353"/>
        <v/>
      </c>
      <c r="DW245" s="59" t="str">
        <f t="shared" si="354"/>
        <v/>
      </c>
      <c r="DX245" s="59" t="str">
        <f t="shared" si="355"/>
        <v/>
      </c>
      <c r="DY245" s="59" t="str">
        <f t="shared" si="356"/>
        <v/>
      </c>
      <c r="DZ245" s="59" t="str">
        <f t="shared" si="357"/>
        <v/>
      </c>
      <c r="EA245" s="59" t="str">
        <f t="shared" si="358"/>
        <v/>
      </c>
      <c r="EB245" s="59" t="str">
        <f t="shared" si="359"/>
        <v/>
      </c>
      <c r="EC245" s="59" t="str">
        <f t="shared" si="360"/>
        <v/>
      </c>
      <c r="ED245" s="59" t="str">
        <f t="shared" si="361"/>
        <v/>
      </c>
      <c r="EE245" s="59" t="str">
        <f t="shared" si="362"/>
        <v/>
      </c>
      <c r="EF245" s="59" t="str">
        <f t="shared" si="363"/>
        <v/>
      </c>
      <c r="EG245" s="59" t="str">
        <f t="shared" si="364"/>
        <v/>
      </c>
      <c r="EH245" s="59" t="str">
        <f t="shared" si="365"/>
        <v/>
      </c>
      <c r="EI245" s="59" t="str">
        <f t="shared" si="366"/>
        <v/>
      </c>
      <c r="EJ245" s="59" t="str">
        <f t="shared" si="367"/>
        <v/>
      </c>
      <c r="EK245" s="59" t="str">
        <f t="shared" si="368"/>
        <v/>
      </c>
      <c r="EL245" s="59" t="str">
        <f t="shared" si="369"/>
        <v/>
      </c>
      <c r="EM245" s="59" t="str">
        <f t="shared" si="370"/>
        <v/>
      </c>
      <c r="EN245" s="59" t="str">
        <f t="shared" si="371"/>
        <v/>
      </c>
      <c r="EO245" s="59" t="str">
        <f t="shared" si="372"/>
        <v/>
      </c>
      <c r="EP245" s="59" t="str">
        <f t="shared" si="373"/>
        <v/>
      </c>
      <c r="EQ245" s="59" t="str">
        <f t="shared" si="374"/>
        <v/>
      </c>
      <c r="ER245" s="59" t="str">
        <f t="shared" si="375"/>
        <v/>
      </c>
      <c r="ES245" s="59" t="str">
        <f t="shared" si="376"/>
        <v/>
      </c>
      <c r="ET245" s="59" t="str">
        <f t="shared" si="377"/>
        <v/>
      </c>
      <c r="EU245" s="59" t="str">
        <f t="shared" si="378"/>
        <v/>
      </c>
      <c r="EV245" s="59" t="str">
        <f t="shared" si="379"/>
        <v/>
      </c>
      <c r="EW245" s="59" t="str">
        <f t="shared" si="380"/>
        <v/>
      </c>
      <c r="EX245" s="59" t="str">
        <f t="shared" si="381"/>
        <v/>
      </c>
      <c r="EY245" s="59" t="str">
        <f t="shared" si="382"/>
        <v/>
      </c>
      <c r="EZ245" s="59" t="str">
        <f t="shared" si="383"/>
        <v/>
      </c>
      <c r="FA245" s="59" t="str">
        <f t="shared" si="384"/>
        <v/>
      </c>
      <c r="FB245" s="59" t="str">
        <f t="shared" si="385"/>
        <v/>
      </c>
      <c r="FC245" s="59" t="str">
        <f t="shared" si="386"/>
        <v/>
      </c>
      <c r="FD245" s="59" t="str">
        <f t="shared" si="387"/>
        <v/>
      </c>
      <c r="FE245" s="59" t="str">
        <f t="shared" si="388"/>
        <v/>
      </c>
      <c r="FF245" s="59" t="str">
        <f t="shared" si="389"/>
        <v/>
      </c>
      <c r="FG245" s="59" t="str">
        <f t="shared" si="390"/>
        <v/>
      </c>
      <c r="FH245" s="59" t="str">
        <f t="shared" si="391"/>
        <v/>
      </c>
      <c r="FI245" s="59" t="str">
        <f t="shared" si="392"/>
        <v/>
      </c>
      <c r="FJ245" s="59" t="str">
        <f t="shared" si="393"/>
        <v/>
      </c>
      <c r="FK245" s="59" t="str">
        <f t="shared" si="394"/>
        <v/>
      </c>
      <c r="FL245" s="59" t="str">
        <f t="shared" si="395"/>
        <v/>
      </c>
      <c r="FM245" s="59" t="str">
        <f t="shared" si="396"/>
        <v/>
      </c>
    </row>
    <row r="246" spans="72:169" x14ac:dyDescent="0.25">
      <c r="BT246" s="58" t="str">
        <f t="shared" si="299"/>
        <v/>
      </c>
      <c r="BU246" s="59" t="str">
        <f t="shared" si="300"/>
        <v/>
      </c>
      <c r="BV246" s="59" t="str">
        <f t="shared" si="301"/>
        <v/>
      </c>
      <c r="BW246" s="59" t="str">
        <f t="shared" si="302"/>
        <v/>
      </c>
      <c r="BX246" s="59" t="str">
        <f t="shared" si="303"/>
        <v/>
      </c>
      <c r="BY246" s="59" t="str">
        <f t="shared" si="304"/>
        <v/>
      </c>
      <c r="BZ246" s="59" t="str">
        <f t="shared" si="305"/>
        <v/>
      </c>
      <c r="CA246" s="59" t="str">
        <f t="shared" si="306"/>
        <v/>
      </c>
      <c r="CB246" s="59" t="str">
        <f t="shared" si="307"/>
        <v/>
      </c>
      <c r="CC246" s="59" t="str">
        <f t="shared" si="308"/>
        <v/>
      </c>
      <c r="CD246" s="59" t="str">
        <f t="shared" si="309"/>
        <v/>
      </c>
      <c r="CE246" s="59" t="str">
        <f t="shared" si="310"/>
        <v/>
      </c>
      <c r="CF246" s="59" t="str">
        <f t="shared" si="311"/>
        <v/>
      </c>
      <c r="CG246" s="59" t="str">
        <f t="shared" si="312"/>
        <v/>
      </c>
      <c r="CH246" s="59" t="str">
        <f t="shared" si="313"/>
        <v/>
      </c>
      <c r="CI246" s="59" t="str">
        <f t="shared" si="314"/>
        <v/>
      </c>
      <c r="CJ246" s="59" t="str">
        <f t="shared" si="315"/>
        <v/>
      </c>
      <c r="CK246" s="59" t="str">
        <f t="shared" si="316"/>
        <v/>
      </c>
      <c r="CL246" s="59" t="str">
        <f t="shared" si="317"/>
        <v/>
      </c>
      <c r="CM246" s="59" t="str">
        <f t="shared" si="318"/>
        <v/>
      </c>
      <c r="CN246" s="59" t="str">
        <f t="shared" si="319"/>
        <v/>
      </c>
      <c r="CO246" s="59" t="str">
        <f t="shared" si="320"/>
        <v/>
      </c>
      <c r="CP246" s="59" t="str">
        <f t="shared" si="321"/>
        <v/>
      </c>
      <c r="CQ246" s="59" t="str">
        <f t="shared" si="322"/>
        <v/>
      </c>
      <c r="CR246" s="59" t="str">
        <f t="shared" si="323"/>
        <v/>
      </c>
      <c r="CS246" s="59" t="str">
        <f t="shared" si="324"/>
        <v/>
      </c>
      <c r="CT246" s="59" t="str">
        <f t="shared" si="325"/>
        <v/>
      </c>
      <c r="CU246" s="59" t="str">
        <f t="shared" si="326"/>
        <v/>
      </c>
      <c r="CV246" s="59" t="str">
        <f t="shared" si="327"/>
        <v/>
      </c>
      <c r="CW246" s="59" t="str">
        <f t="shared" si="328"/>
        <v/>
      </c>
      <c r="CX246" s="59" t="str">
        <f t="shared" si="329"/>
        <v/>
      </c>
      <c r="CY246" s="59" t="str">
        <f t="shared" si="330"/>
        <v/>
      </c>
      <c r="CZ246" s="59" t="str">
        <f t="shared" si="331"/>
        <v/>
      </c>
      <c r="DA246" s="59" t="str">
        <f t="shared" si="332"/>
        <v/>
      </c>
      <c r="DB246" s="59" t="str">
        <f t="shared" si="333"/>
        <v/>
      </c>
      <c r="DC246" s="59" t="str">
        <f t="shared" si="334"/>
        <v/>
      </c>
      <c r="DD246" s="59" t="str">
        <f t="shared" si="335"/>
        <v/>
      </c>
      <c r="DE246" s="59" t="str">
        <f t="shared" si="336"/>
        <v/>
      </c>
      <c r="DF246" s="59" t="str">
        <f t="shared" si="337"/>
        <v/>
      </c>
      <c r="DG246" s="59" t="str">
        <f t="shared" si="338"/>
        <v/>
      </c>
      <c r="DH246" s="59" t="str">
        <f t="shared" si="339"/>
        <v/>
      </c>
      <c r="DI246" s="59" t="str">
        <f t="shared" si="340"/>
        <v/>
      </c>
      <c r="DJ246" s="59" t="str">
        <f t="shared" si="341"/>
        <v/>
      </c>
      <c r="DK246" s="59" t="str">
        <f t="shared" si="342"/>
        <v/>
      </c>
      <c r="DL246" s="59" t="str">
        <f t="shared" si="343"/>
        <v/>
      </c>
      <c r="DM246" s="59" t="str">
        <f t="shared" si="344"/>
        <v/>
      </c>
      <c r="DN246" s="59" t="str">
        <f t="shared" si="345"/>
        <v/>
      </c>
      <c r="DO246" s="59" t="str">
        <f t="shared" si="346"/>
        <v/>
      </c>
      <c r="DP246" s="59" t="str">
        <f t="shared" si="347"/>
        <v/>
      </c>
      <c r="DQ246" s="59" t="str">
        <f t="shared" si="348"/>
        <v/>
      </c>
      <c r="DR246" s="59" t="str">
        <f t="shared" si="349"/>
        <v/>
      </c>
      <c r="DS246" s="59" t="str">
        <f t="shared" si="350"/>
        <v/>
      </c>
      <c r="DT246" s="59" t="str">
        <f t="shared" si="351"/>
        <v/>
      </c>
      <c r="DU246" s="59" t="str">
        <f t="shared" si="352"/>
        <v/>
      </c>
      <c r="DV246" s="59" t="str">
        <f t="shared" si="353"/>
        <v/>
      </c>
      <c r="DW246" s="59" t="str">
        <f t="shared" si="354"/>
        <v/>
      </c>
      <c r="DX246" s="59" t="str">
        <f t="shared" si="355"/>
        <v/>
      </c>
      <c r="DY246" s="59" t="str">
        <f t="shared" si="356"/>
        <v/>
      </c>
      <c r="DZ246" s="59" t="str">
        <f t="shared" si="357"/>
        <v/>
      </c>
      <c r="EA246" s="59" t="str">
        <f t="shared" si="358"/>
        <v/>
      </c>
      <c r="EB246" s="59" t="str">
        <f t="shared" si="359"/>
        <v/>
      </c>
      <c r="EC246" s="59" t="str">
        <f t="shared" si="360"/>
        <v/>
      </c>
      <c r="ED246" s="59" t="str">
        <f t="shared" si="361"/>
        <v/>
      </c>
      <c r="EE246" s="59" t="str">
        <f t="shared" si="362"/>
        <v/>
      </c>
      <c r="EF246" s="59" t="str">
        <f t="shared" si="363"/>
        <v/>
      </c>
      <c r="EG246" s="59" t="str">
        <f t="shared" si="364"/>
        <v/>
      </c>
      <c r="EH246" s="59" t="str">
        <f t="shared" si="365"/>
        <v/>
      </c>
      <c r="EI246" s="59" t="str">
        <f t="shared" si="366"/>
        <v/>
      </c>
      <c r="EJ246" s="59" t="str">
        <f t="shared" si="367"/>
        <v/>
      </c>
      <c r="EK246" s="59" t="str">
        <f t="shared" si="368"/>
        <v/>
      </c>
      <c r="EL246" s="59" t="str">
        <f t="shared" si="369"/>
        <v/>
      </c>
      <c r="EM246" s="59" t="str">
        <f t="shared" si="370"/>
        <v/>
      </c>
      <c r="EN246" s="59" t="str">
        <f t="shared" si="371"/>
        <v/>
      </c>
      <c r="EO246" s="59" t="str">
        <f t="shared" si="372"/>
        <v/>
      </c>
      <c r="EP246" s="59" t="str">
        <f t="shared" si="373"/>
        <v/>
      </c>
      <c r="EQ246" s="59" t="str">
        <f t="shared" si="374"/>
        <v/>
      </c>
      <c r="ER246" s="59" t="str">
        <f t="shared" si="375"/>
        <v/>
      </c>
      <c r="ES246" s="59" t="str">
        <f t="shared" si="376"/>
        <v/>
      </c>
      <c r="ET246" s="59" t="str">
        <f t="shared" si="377"/>
        <v/>
      </c>
      <c r="EU246" s="59" t="str">
        <f t="shared" si="378"/>
        <v/>
      </c>
      <c r="EV246" s="59" t="str">
        <f t="shared" si="379"/>
        <v/>
      </c>
      <c r="EW246" s="59" t="str">
        <f t="shared" si="380"/>
        <v/>
      </c>
      <c r="EX246" s="59" t="str">
        <f t="shared" si="381"/>
        <v/>
      </c>
      <c r="EY246" s="59" t="str">
        <f t="shared" si="382"/>
        <v/>
      </c>
      <c r="EZ246" s="59" t="str">
        <f t="shared" si="383"/>
        <v/>
      </c>
      <c r="FA246" s="59" t="str">
        <f t="shared" si="384"/>
        <v/>
      </c>
      <c r="FB246" s="59" t="str">
        <f t="shared" si="385"/>
        <v/>
      </c>
      <c r="FC246" s="59" t="str">
        <f t="shared" si="386"/>
        <v/>
      </c>
      <c r="FD246" s="59" t="str">
        <f t="shared" si="387"/>
        <v/>
      </c>
      <c r="FE246" s="59" t="str">
        <f t="shared" si="388"/>
        <v/>
      </c>
      <c r="FF246" s="59" t="str">
        <f t="shared" si="389"/>
        <v/>
      </c>
      <c r="FG246" s="59" t="str">
        <f t="shared" si="390"/>
        <v/>
      </c>
      <c r="FH246" s="59" t="str">
        <f t="shared" si="391"/>
        <v/>
      </c>
      <c r="FI246" s="59" t="str">
        <f t="shared" si="392"/>
        <v/>
      </c>
      <c r="FJ246" s="59" t="str">
        <f t="shared" si="393"/>
        <v/>
      </c>
      <c r="FK246" s="59" t="str">
        <f t="shared" si="394"/>
        <v/>
      </c>
      <c r="FL246" s="59" t="str">
        <f t="shared" si="395"/>
        <v/>
      </c>
      <c r="FM246" s="59" t="str">
        <f t="shared" si="396"/>
        <v/>
      </c>
    </row>
    <row r="247" spans="72:169" x14ac:dyDescent="0.25">
      <c r="BT247" s="58" t="str">
        <f t="shared" si="299"/>
        <v/>
      </c>
      <c r="BU247" s="59" t="str">
        <f t="shared" si="300"/>
        <v/>
      </c>
      <c r="BV247" s="59" t="str">
        <f t="shared" si="301"/>
        <v/>
      </c>
      <c r="BW247" s="59" t="str">
        <f t="shared" si="302"/>
        <v/>
      </c>
      <c r="BX247" s="59" t="str">
        <f t="shared" si="303"/>
        <v/>
      </c>
      <c r="BY247" s="59" t="str">
        <f t="shared" si="304"/>
        <v/>
      </c>
      <c r="BZ247" s="59" t="str">
        <f t="shared" si="305"/>
        <v/>
      </c>
      <c r="CA247" s="59" t="str">
        <f t="shared" si="306"/>
        <v/>
      </c>
      <c r="CB247" s="59" t="str">
        <f t="shared" si="307"/>
        <v/>
      </c>
      <c r="CC247" s="59" t="str">
        <f t="shared" si="308"/>
        <v/>
      </c>
      <c r="CD247" s="59" t="str">
        <f t="shared" si="309"/>
        <v/>
      </c>
      <c r="CE247" s="59" t="str">
        <f t="shared" si="310"/>
        <v/>
      </c>
      <c r="CF247" s="59" t="str">
        <f t="shared" si="311"/>
        <v/>
      </c>
      <c r="CG247" s="59" t="str">
        <f t="shared" si="312"/>
        <v/>
      </c>
      <c r="CH247" s="59" t="str">
        <f t="shared" si="313"/>
        <v/>
      </c>
      <c r="CI247" s="59" t="str">
        <f t="shared" si="314"/>
        <v/>
      </c>
      <c r="CJ247" s="59" t="str">
        <f t="shared" si="315"/>
        <v/>
      </c>
      <c r="CK247" s="59" t="str">
        <f t="shared" si="316"/>
        <v/>
      </c>
      <c r="CL247" s="59" t="str">
        <f t="shared" si="317"/>
        <v/>
      </c>
      <c r="CM247" s="59" t="str">
        <f t="shared" si="318"/>
        <v/>
      </c>
      <c r="CN247" s="59" t="str">
        <f t="shared" si="319"/>
        <v/>
      </c>
      <c r="CO247" s="59" t="str">
        <f t="shared" si="320"/>
        <v/>
      </c>
      <c r="CP247" s="59" t="str">
        <f t="shared" si="321"/>
        <v/>
      </c>
      <c r="CQ247" s="59" t="str">
        <f t="shared" si="322"/>
        <v/>
      </c>
      <c r="CR247" s="59" t="str">
        <f t="shared" si="323"/>
        <v/>
      </c>
      <c r="CS247" s="59" t="str">
        <f t="shared" si="324"/>
        <v/>
      </c>
      <c r="CT247" s="59" t="str">
        <f t="shared" si="325"/>
        <v/>
      </c>
      <c r="CU247" s="59" t="str">
        <f t="shared" si="326"/>
        <v/>
      </c>
      <c r="CV247" s="59" t="str">
        <f t="shared" si="327"/>
        <v/>
      </c>
      <c r="CW247" s="59" t="str">
        <f t="shared" si="328"/>
        <v/>
      </c>
      <c r="CX247" s="59" t="str">
        <f t="shared" si="329"/>
        <v/>
      </c>
      <c r="CY247" s="59" t="str">
        <f t="shared" si="330"/>
        <v/>
      </c>
      <c r="CZ247" s="59" t="str">
        <f t="shared" si="331"/>
        <v/>
      </c>
      <c r="DA247" s="59" t="str">
        <f t="shared" si="332"/>
        <v/>
      </c>
      <c r="DB247" s="59" t="str">
        <f t="shared" si="333"/>
        <v/>
      </c>
      <c r="DC247" s="59" t="str">
        <f t="shared" si="334"/>
        <v/>
      </c>
      <c r="DD247" s="59" t="str">
        <f t="shared" si="335"/>
        <v/>
      </c>
      <c r="DE247" s="59" t="str">
        <f t="shared" si="336"/>
        <v/>
      </c>
      <c r="DF247" s="59" t="str">
        <f t="shared" si="337"/>
        <v/>
      </c>
      <c r="DG247" s="59" t="str">
        <f t="shared" si="338"/>
        <v/>
      </c>
      <c r="DH247" s="59" t="str">
        <f t="shared" si="339"/>
        <v/>
      </c>
      <c r="DI247" s="59" t="str">
        <f t="shared" si="340"/>
        <v/>
      </c>
      <c r="DJ247" s="59" t="str">
        <f t="shared" si="341"/>
        <v/>
      </c>
      <c r="DK247" s="59" t="str">
        <f t="shared" si="342"/>
        <v/>
      </c>
      <c r="DL247" s="59" t="str">
        <f t="shared" si="343"/>
        <v/>
      </c>
      <c r="DM247" s="59" t="str">
        <f t="shared" si="344"/>
        <v/>
      </c>
      <c r="DN247" s="59" t="str">
        <f t="shared" si="345"/>
        <v/>
      </c>
      <c r="DO247" s="59" t="str">
        <f t="shared" si="346"/>
        <v/>
      </c>
      <c r="DP247" s="59" t="str">
        <f t="shared" si="347"/>
        <v/>
      </c>
      <c r="DQ247" s="59" t="str">
        <f t="shared" si="348"/>
        <v/>
      </c>
      <c r="DR247" s="59" t="str">
        <f t="shared" si="349"/>
        <v/>
      </c>
      <c r="DS247" s="59" t="str">
        <f t="shared" si="350"/>
        <v/>
      </c>
      <c r="DT247" s="59" t="str">
        <f t="shared" si="351"/>
        <v/>
      </c>
      <c r="DU247" s="59" t="str">
        <f t="shared" si="352"/>
        <v/>
      </c>
      <c r="DV247" s="59" t="str">
        <f t="shared" si="353"/>
        <v/>
      </c>
      <c r="DW247" s="59" t="str">
        <f t="shared" si="354"/>
        <v/>
      </c>
      <c r="DX247" s="59" t="str">
        <f t="shared" si="355"/>
        <v/>
      </c>
      <c r="DY247" s="59" t="str">
        <f t="shared" si="356"/>
        <v/>
      </c>
      <c r="DZ247" s="59" t="str">
        <f t="shared" si="357"/>
        <v/>
      </c>
      <c r="EA247" s="59" t="str">
        <f t="shared" si="358"/>
        <v/>
      </c>
      <c r="EB247" s="59" t="str">
        <f t="shared" si="359"/>
        <v/>
      </c>
      <c r="EC247" s="59" t="str">
        <f t="shared" si="360"/>
        <v/>
      </c>
      <c r="ED247" s="59" t="str">
        <f t="shared" si="361"/>
        <v/>
      </c>
      <c r="EE247" s="59" t="str">
        <f t="shared" si="362"/>
        <v/>
      </c>
      <c r="EF247" s="59" t="str">
        <f t="shared" si="363"/>
        <v/>
      </c>
      <c r="EG247" s="59" t="str">
        <f t="shared" si="364"/>
        <v/>
      </c>
      <c r="EH247" s="59" t="str">
        <f t="shared" si="365"/>
        <v/>
      </c>
      <c r="EI247" s="59" t="str">
        <f t="shared" si="366"/>
        <v/>
      </c>
      <c r="EJ247" s="59" t="str">
        <f t="shared" si="367"/>
        <v/>
      </c>
      <c r="EK247" s="59" t="str">
        <f t="shared" si="368"/>
        <v/>
      </c>
      <c r="EL247" s="59" t="str">
        <f t="shared" si="369"/>
        <v/>
      </c>
      <c r="EM247" s="59" t="str">
        <f t="shared" si="370"/>
        <v/>
      </c>
      <c r="EN247" s="59" t="str">
        <f t="shared" si="371"/>
        <v/>
      </c>
      <c r="EO247" s="59" t="str">
        <f t="shared" si="372"/>
        <v/>
      </c>
      <c r="EP247" s="59" t="str">
        <f t="shared" si="373"/>
        <v/>
      </c>
      <c r="EQ247" s="59" t="str">
        <f t="shared" si="374"/>
        <v/>
      </c>
      <c r="ER247" s="59" t="str">
        <f t="shared" si="375"/>
        <v/>
      </c>
      <c r="ES247" s="59" t="str">
        <f t="shared" si="376"/>
        <v/>
      </c>
      <c r="ET247" s="59" t="str">
        <f t="shared" si="377"/>
        <v/>
      </c>
      <c r="EU247" s="59" t="str">
        <f t="shared" si="378"/>
        <v/>
      </c>
      <c r="EV247" s="59" t="str">
        <f t="shared" si="379"/>
        <v/>
      </c>
      <c r="EW247" s="59" t="str">
        <f t="shared" si="380"/>
        <v/>
      </c>
      <c r="EX247" s="59" t="str">
        <f t="shared" si="381"/>
        <v/>
      </c>
      <c r="EY247" s="59" t="str">
        <f t="shared" si="382"/>
        <v/>
      </c>
      <c r="EZ247" s="59" t="str">
        <f t="shared" si="383"/>
        <v/>
      </c>
      <c r="FA247" s="59" t="str">
        <f t="shared" si="384"/>
        <v/>
      </c>
      <c r="FB247" s="59" t="str">
        <f t="shared" si="385"/>
        <v/>
      </c>
      <c r="FC247" s="59" t="str">
        <f t="shared" si="386"/>
        <v/>
      </c>
      <c r="FD247" s="59" t="str">
        <f t="shared" si="387"/>
        <v/>
      </c>
      <c r="FE247" s="59" t="str">
        <f t="shared" si="388"/>
        <v/>
      </c>
      <c r="FF247" s="59" t="str">
        <f t="shared" si="389"/>
        <v/>
      </c>
      <c r="FG247" s="59" t="str">
        <f t="shared" si="390"/>
        <v/>
      </c>
      <c r="FH247" s="59" t="str">
        <f t="shared" si="391"/>
        <v/>
      </c>
      <c r="FI247" s="59" t="str">
        <f t="shared" si="392"/>
        <v/>
      </c>
      <c r="FJ247" s="59" t="str">
        <f t="shared" si="393"/>
        <v/>
      </c>
      <c r="FK247" s="59" t="str">
        <f t="shared" si="394"/>
        <v/>
      </c>
      <c r="FL247" s="59" t="str">
        <f t="shared" si="395"/>
        <v/>
      </c>
      <c r="FM247" s="59" t="str">
        <f t="shared" si="396"/>
        <v/>
      </c>
    </row>
    <row r="248" spans="72:169" x14ac:dyDescent="0.25">
      <c r="BT248" s="58" t="str">
        <f t="shared" si="299"/>
        <v/>
      </c>
      <c r="BU248" s="59" t="str">
        <f t="shared" si="300"/>
        <v/>
      </c>
      <c r="BV248" s="59" t="str">
        <f t="shared" si="301"/>
        <v/>
      </c>
      <c r="BW248" s="59" t="str">
        <f t="shared" si="302"/>
        <v/>
      </c>
      <c r="BX248" s="59" t="str">
        <f t="shared" si="303"/>
        <v/>
      </c>
      <c r="BY248" s="59" t="str">
        <f t="shared" si="304"/>
        <v/>
      </c>
      <c r="BZ248" s="59" t="str">
        <f t="shared" si="305"/>
        <v/>
      </c>
      <c r="CA248" s="59" t="str">
        <f t="shared" si="306"/>
        <v/>
      </c>
      <c r="CB248" s="59" t="str">
        <f t="shared" si="307"/>
        <v/>
      </c>
      <c r="CC248" s="59" t="str">
        <f t="shared" si="308"/>
        <v/>
      </c>
      <c r="CD248" s="59" t="str">
        <f t="shared" si="309"/>
        <v/>
      </c>
      <c r="CE248" s="59" t="str">
        <f t="shared" si="310"/>
        <v/>
      </c>
      <c r="CF248" s="59" t="str">
        <f t="shared" si="311"/>
        <v/>
      </c>
      <c r="CG248" s="59" t="str">
        <f t="shared" si="312"/>
        <v/>
      </c>
      <c r="CH248" s="59" t="str">
        <f t="shared" si="313"/>
        <v/>
      </c>
      <c r="CI248" s="59" t="str">
        <f t="shared" si="314"/>
        <v/>
      </c>
      <c r="CJ248" s="59" t="str">
        <f t="shared" si="315"/>
        <v/>
      </c>
      <c r="CK248" s="59" t="str">
        <f t="shared" si="316"/>
        <v/>
      </c>
      <c r="CL248" s="59" t="str">
        <f t="shared" si="317"/>
        <v/>
      </c>
      <c r="CM248" s="59" t="str">
        <f t="shared" si="318"/>
        <v/>
      </c>
      <c r="CN248" s="59" t="str">
        <f t="shared" si="319"/>
        <v/>
      </c>
      <c r="CO248" s="59" t="str">
        <f t="shared" si="320"/>
        <v/>
      </c>
      <c r="CP248" s="59" t="str">
        <f t="shared" si="321"/>
        <v/>
      </c>
      <c r="CQ248" s="59" t="str">
        <f t="shared" si="322"/>
        <v/>
      </c>
      <c r="CR248" s="59" t="str">
        <f t="shared" si="323"/>
        <v/>
      </c>
      <c r="CS248" s="59" t="str">
        <f t="shared" si="324"/>
        <v/>
      </c>
      <c r="CT248" s="59" t="str">
        <f t="shared" si="325"/>
        <v/>
      </c>
      <c r="CU248" s="59" t="str">
        <f t="shared" si="326"/>
        <v/>
      </c>
      <c r="CV248" s="59" t="str">
        <f t="shared" si="327"/>
        <v/>
      </c>
      <c r="CW248" s="59" t="str">
        <f t="shared" si="328"/>
        <v/>
      </c>
      <c r="CX248" s="59" t="str">
        <f t="shared" si="329"/>
        <v/>
      </c>
      <c r="CY248" s="59" t="str">
        <f t="shared" si="330"/>
        <v/>
      </c>
      <c r="CZ248" s="59" t="str">
        <f t="shared" si="331"/>
        <v/>
      </c>
      <c r="DA248" s="59" t="str">
        <f t="shared" si="332"/>
        <v/>
      </c>
      <c r="DB248" s="59" t="str">
        <f t="shared" si="333"/>
        <v/>
      </c>
      <c r="DC248" s="59" t="str">
        <f t="shared" si="334"/>
        <v/>
      </c>
      <c r="DD248" s="59" t="str">
        <f t="shared" si="335"/>
        <v/>
      </c>
      <c r="DE248" s="59" t="str">
        <f t="shared" si="336"/>
        <v/>
      </c>
      <c r="DF248" s="59" t="str">
        <f t="shared" si="337"/>
        <v/>
      </c>
      <c r="DG248" s="59" t="str">
        <f t="shared" si="338"/>
        <v/>
      </c>
      <c r="DH248" s="59" t="str">
        <f t="shared" si="339"/>
        <v/>
      </c>
      <c r="DI248" s="59" t="str">
        <f t="shared" si="340"/>
        <v/>
      </c>
      <c r="DJ248" s="59" t="str">
        <f t="shared" si="341"/>
        <v/>
      </c>
      <c r="DK248" s="59" t="str">
        <f t="shared" si="342"/>
        <v/>
      </c>
      <c r="DL248" s="59" t="str">
        <f t="shared" si="343"/>
        <v/>
      </c>
      <c r="DM248" s="59" t="str">
        <f t="shared" si="344"/>
        <v/>
      </c>
      <c r="DN248" s="59" t="str">
        <f t="shared" si="345"/>
        <v/>
      </c>
      <c r="DO248" s="59" t="str">
        <f t="shared" si="346"/>
        <v/>
      </c>
      <c r="DP248" s="59" t="str">
        <f t="shared" si="347"/>
        <v/>
      </c>
      <c r="DQ248" s="59" t="str">
        <f t="shared" si="348"/>
        <v/>
      </c>
      <c r="DR248" s="59" t="str">
        <f t="shared" si="349"/>
        <v/>
      </c>
      <c r="DS248" s="59" t="str">
        <f t="shared" si="350"/>
        <v/>
      </c>
      <c r="DT248" s="59" t="str">
        <f t="shared" si="351"/>
        <v/>
      </c>
      <c r="DU248" s="59" t="str">
        <f t="shared" si="352"/>
        <v/>
      </c>
      <c r="DV248" s="59" t="str">
        <f t="shared" si="353"/>
        <v/>
      </c>
      <c r="DW248" s="59" t="str">
        <f t="shared" si="354"/>
        <v/>
      </c>
      <c r="DX248" s="59" t="str">
        <f t="shared" si="355"/>
        <v/>
      </c>
      <c r="DY248" s="59" t="str">
        <f t="shared" si="356"/>
        <v/>
      </c>
      <c r="DZ248" s="59" t="str">
        <f t="shared" si="357"/>
        <v/>
      </c>
      <c r="EA248" s="59" t="str">
        <f t="shared" si="358"/>
        <v/>
      </c>
      <c r="EB248" s="59" t="str">
        <f t="shared" si="359"/>
        <v/>
      </c>
      <c r="EC248" s="59" t="str">
        <f t="shared" si="360"/>
        <v/>
      </c>
      <c r="ED248" s="59" t="str">
        <f t="shared" si="361"/>
        <v/>
      </c>
      <c r="EE248" s="59" t="str">
        <f t="shared" si="362"/>
        <v/>
      </c>
      <c r="EF248" s="59" t="str">
        <f t="shared" si="363"/>
        <v/>
      </c>
      <c r="EG248" s="59" t="str">
        <f t="shared" si="364"/>
        <v/>
      </c>
      <c r="EH248" s="59" t="str">
        <f t="shared" si="365"/>
        <v/>
      </c>
      <c r="EI248" s="59" t="str">
        <f t="shared" si="366"/>
        <v/>
      </c>
      <c r="EJ248" s="59" t="str">
        <f t="shared" si="367"/>
        <v/>
      </c>
      <c r="EK248" s="59" t="str">
        <f t="shared" si="368"/>
        <v/>
      </c>
      <c r="EL248" s="59" t="str">
        <f t="shared" si="369"/>
        <v/>
      </c>
      <c r="EM248" s="59" t="str">
        <f t="shared" si="370"/>
        <v/>
      </c>
      <c r="EN248" s="59" t="str">
        <f t="shared" si="371"/>
        <v/>
      </c>
      <c r="EO248" s="59" t="str">
        <f t="shared" si="372"/>
        <v/>
      </c>
      <c r="EP248" s="59" t="str">
        <f t="shared" si="373"/>
        <v/>
      </c>
      <c r="EQ248" s="59" t="str">
        <f t="shared" si="374"/>
        <v/>
      </c>
      <c r="ER248" s="59" t="str">
        <f t="shared" si="375"/>
        <v/>
      </c>
      <c r="ES248" s="59" t="str">
        <f t="shared" si="376"/>
        <v/>
      </c>
      <c r="ET248" s="59" t="str">
        <f t="shared" si="377"/>
        <v/>
      </c>
      <c r="EU248" s="59" t="str">
        <f t="shared" si="378"/>
        <v/>
      </c>
      <c r="EV248" s="59" t="str">
        <f t="shared" si="379"/>
        <v/>
      </c>
      <c r="EW248" s="59" t="str">
        <f t="shared" si="380"/>
        <v/>
      </c>
      <c r="EX248" s="59" t="str">
        <f t="shared" si="381"/>
        <v/>
      </c>
      <c r="EY248" s="59" t="str">
        <f t="shared" si="382"/>
        <v/>
      </c>
      <c r="EZ248" s="59" t="str">
        <f t="shared" si="383"/>
        <v/>
      </c>
      <c r="FA248" s="59" t="str">
        <f t="shared" si="384"/>
        <v/>
      </c>
      <c r="FB248" s="59" t="str">
        <f t="shared" si="385"/>
        <v/>
      </c>
      <c r="FC248" s="59" t="str">
        <f t="shared" si="386"/>
        <v/>
      </c>
      <c r="FD248" s="59" t="str">
        <f t="shared" si="387"/>
        <v/>
      </c>
      <c r="FE248" s="59" t="str">
        <f t="shared" si="388"/>
        <v/>
      </c>
      <c r="FF248" s="59" t="str">
        <f t="shared" si="389"/>
        <v/>
      </c>
      <c r="FG248" s="59" t="str">
        <f t="shared" si="390"/>
        <v/>
      </c>
      <c r="FH248" s="59" t="str">
        <f t="shared" si="391"/>
        <v/>
      </c>
      <c r="FI248" s="59" t="str">
        <f t="shared" si="392"/>
        <v/>
      </c>
      <c r="FJ248" s="59" t="str">
        <f t="shared" si="393"/>
        <v/>
      </c>
      <c r="FK248" s="59" t="str">
        <f t="shared" si="394"/>
        <v/>
      </c>
      <c r="FL248" s="59" t="str">
        <f t="shared" si="395"/>
        <v/>
      </c>
      <c r="FM248" s="59" t="str">
        <f t="shared" si="396"/>
        <v/>
      </c>
    </row>
    <row r="249" spans="72:169" x14ac:dyDescent="0.25">
      <c r="BT249" s="58" t="str">
        <f t="shared" si="299"/>
        <v/>
      </c>
      <c r="BU249" s="59" t="str">
        <f t="shared" si="300"/>
        <v/>
      </c>
      <c r="BV249" s="59" t="str">
        <f t="shared" si="301"/>
        <v/>
      </c>
      <c r="BW249" s="59" t="str">
        <f t="shared" si="302"/>
        <v/>
      </c>
      <c r="BX249" s="59" t="str">
        <f t="shared" si="303"/>
        <v/>
      </c>
      <c r="BY249" s="59" t="str">
        <f t="shared" si="304"/>
        <v/>
      </c>
      <c r="BZ249" s="59" t="str">
        <f t="shared" si="305"/>
        <v/>
      </c>
      <c r="CA249" s="59" t="str">
        <f t="shared" si="306"/>
        <v/>
      </c>
      <c r="CB249" s="59" t="str">
        <f t="shared" si="307"/>
        <v/>
      </c>
      <c r="CC249" s="59" t="str">
        <f t="shared" si="308"/>
        <v/>
      </c>
      <c r="CD249" s="59" t="str">
        <f t="shared" si="309"/>
        <v/>
      </c>
      <c r="CE249" s="59" t="str">
        <f t="shared" si="310"/>
        <v/>
      </c>
      <c r="CF249" s="59" t="str">
        <f t="shared" si="311"/>
        <v/>
      </c>
      <c r="CG249" s="59" t="str">
        <f t="shared" si="312"/>
        <v/>
      </c>
      <c r="CH249" s="59" t="str">
        <f t="shared" si="313"/>
        <v/>
      </c>
      <c r="CI249" s="59" t="str">
        <f t="shared" si="314"/>
        <v/>
      </c>
      <c r="CJ249" s="59" t="str">
        <f t="shared" si="315"/>
        <v/>
      </c>
      <c r="CK249" s="59" t="str">
        <f t="shared" si="316"/>
        <v/>
      </c>
      <c r="CL249" s="59" t="str">
        <f t="shared" si="317"/>
        <v/>
      </c>
      <c r="CM249" s="59" t="str">
        <f t="shared" si="318"/>
        <v/>
      </c>
      <c r="CN249" s="59" t="str">
        <f t="shared" si="319"/>
        <v/>
      </c>
      <c r="CO249" s="59" t="str">
        <f t="shared" si="320"/>
        <v/>
      </c>
      <c r="CP249" s="59" t="str">
        <f t="shared" si="321"/>
        <v/>
      </c>
      <c r="CQ249" s="59" t="str">
        <f t="shared" si="322"/>
        <v/>
      </c>
      <c r="CR249" s="59" t="str">
        <f t="shared" si="323"/>
        <v/>
      </c>
      <c r="CS249" s="59" t="str">
        <f t="shared" si="324"/>
        <v/>
      </c>
      <c r="CT249" s="59" t="str">
        <f t="shared" si="325"/>
        <v/>
      </c>
      <c r="CU249" s="59" t="str">
        <f t="shared" si="326"/>
        <v/>
      </c>
      <c r="CV249" s="59" t="str">
        <f t="shared" si="327"/>
        <v/>
      </c>
      <c r="CW249" s="59" t="str">
        <f t="shared" si="328"/>
        <v/>
      </c>
      <c r="CX249" s="59" t="str">
        <f t="shared" si="329"/>
        <v/>
      </c>
      <c r="CY249" s="59" t="str">
        <f t="shared" si="330"/>
        <v/>
      </c>
      <c r="CZ249" s="59" t="str">
        <f t="shared" si="331"/>
        <v/>
      </c>
      <c r="DA249" s="59" t="str">
        <f t="shared" si="332"/>
        <v/>
      </c>
      <c r="DB249" s="59" t="str">
        <f t="shared" si="333"/>
        <v/>
      </c>
      <c r="DC249" s="59" t="str">
        <f t="shared" si="334"/>
        <v/>
      </c>
      <c r="DD249" s="59" t="str">
        <f t="shared" si="335"/>
        <v/>
      </c>
      <c r="DE249" s="59" t="str">
        <f t="shared" si="336"/>
        <v/>
      </c>
      <c r="DF249" s="59" t="str">
        <f t="shared" si="337"/>
        <v/>
      </c>
      <c r="DG249" s="59" t="str">
        <f t="shared" si="338"/>
        <v/>
      </c>
      <c r="DH249" s="59" t="str">
        <f t="shared" si="339"/>
        <v/>
      </c>
      <c r="DI249" s="59" t="str">
        <f t="shared" si="340"/>
        <v/>
      </c>
      <c r="DJ249" s="59" t="str">
        <f t="shared" si="341"/>
        <v/>
      </c>
      <c r="DK249" s="59" t="str">
        <f t="shared" si="342"/>
        <v/>
      </c>
      <c r="DL249" s="59" t="str">
        <f t="shared" si="343"/>
        <v/>
      </c>
      <c r="DM249" s="59" t="str">
        <f t="shared" si="344"/>
        <v/>
      </c>
      <c r="DN249" s="59" t="str">
        <f t="shared" si="345"/>
        <v/>
      </c>
      <c r="DO249" s="59" t="str">
        <f t="shared" si="346"/>
        <v/>
      </c>
      <c r="DP249" s="59" t="str">
        <f t="shared" si="347"/>
        <v/>
      </c>
      <c r="DQ249" s="59" t="str">
        <f t="shared" si="348"/>
        <v/>
      </c>
      <c r="DR249" s="59" t="str">
        <f t="shared" si="349"/>
        <v/>
      </c>
      <c r="DS249" s="59" t="str">
        <f t="shared" si="350"/>
        <v/>
      </c>
      <c r="DT249" s="59" t="str">
        <f t="shared" si="351"/>
        <v/>
      </c>
      <c r="DU249" s="59" t="str">
        <f t="shared" si="352"/>
        <v/>
      </c>
      <c r="DV249" s="59" t="str">
        <f t="shared" si="353"/>
        <v/>
      </c>
      <c r="DW249" s="59" t="str">
        <f t="shared" si="354"/>
        <v/>
      </c>
      <c r="DX249" s="59" t="str">
        <f t="shared" si="355"/>
        <v/>
      </c>
      <c r="DY249" s="59" t="str">
        <f t="shared" si="356"/>
        <v/>
      </c>
      <c r="DZ249" s="59" t="str">
        <f t="shared" si="357"/>
        <v/>
      </c>
      <c r="EA249" s="59" t="str">
        <f t="shared" si="358"/>
        <v/>
      </c>
      <c r="EB249" s="59" t="str">
        <f t="shared" si="359"/>
        <v/>
      </c>
      <c r="EC249" s="59" t="str">
        <f t="shared" si="360"/>
        <v/>
      </c>
      <c r="ED249" s="59" t="str">
        <f t="shared" si="361"/>
        <v/>
      </c>
      <c r="EE249" s="59" t="str">
        <f t="shared" si="362"/>
        <v/>
      </c>
      <c r="EF249" s="59" t="str">
        <f t="shared" si="363"/>
        <v/>
      </c>
      <c r="EG249" s="59" t="str">
        <f t="shared" si="364"/>
        <v/>
      </c>
      <c r="EH249" s="59" t="str">
        <f t="shared" si="365"/>
        <v/>
      </c>
      <c r="EI249" s="59" t="str">
        <f t="shared" si="366"/>
        <v/>
      </c>
      <c r="EJ249" s="59" t="str">
        <f t="shared" si="367"/>
        <v/>
      </c>
      <c r="EK249" s="59" t="str">
        <f t="shared" si="368"/>
        <v/>
      </c>
      <c r="EL249" s="59" t="str">
        <f t="shared" si="369"/>
        <v/>
      </c>
      <c r="EM249" s="59" t="str">
        <f t="shared" si="370"/>
        <v/>
      </c>
      <c r="EN249" s="59" t="str">
        <f t="shared" si="371"/>
        <v/>
      </c>
      <c r="EO249" s="59" t="str">
        <f t="shared" si="372"/>
        <v/>
      </c>
      <c r="EP249" s="59" t="str">
        <f t="shared" si="373"/>
        <v/>
      </c>
      <c r="EQ249" s="59" t="str">
        <f t="shared" si="374"/>
        <v/>
      </c>
      <c r="ER249" s="59" t="str">
        <f t="shared" si="375"/>
        <v/>
      </c>
      <c r="ES249" s="59" t="str">
        <f t="shared" si="376"/>
        <v/>
      </c>
      <c r="ET249" s="59" t="str">
        <f t="shared" si="377"/>
        <v/>
      </c>
      <c r="EU249" s="59" t="str">
        <f t="shared" si="378"/>
        <v/>
      </c>
      <c r="EV249" s="59" t="str">
        <f t="shared" si="379"/>
        <v/>
      </c>
      <c r="EW249" s="59" t="str">
        <f t="shared" si="380"/>
        <v/>
      </c>
      <c r="EX249" s="59" t="str">
        <f t="shared" si="381"/>
        <v/>
      </c>
      <c r="EY249" s="59" t="str">
        <f t="shared" si="382"/>
        <v/>
      </c>
      <c r="EZ249" s="59" t="str">
        <f t="shared" si="383"/>
        <v/>
      </c>
      <c r="FA249" s="59" t="str">
        <f t="shared" si="384"/>
        <v/>
      </c>
      <c r="FB249" s="59" t="str">
        <f t="shared" si="385"/>
        <v/>
      </c>
      <c r="FC249" s="59" t="str">
        <f t="shared" si="386"/>
        <v/>
      </c>
      <c r="FD249" s="59" t="str">
        <f t="shared" si="387"/>
        <v/>
      </c>
      <c r="FE249" s="59" t="str">
        <f t="shared" si="388"/>
        <v/>
      </c>
      <c r="FF249" s="59" t="str">
        <f t="shared" si="389"/>
        <v/>
      </c>
      <c r="FG249" s="59" t="str">
        <f t="shared" si="390"/>
        <v/>
      </c>
      <c r="FH249" s="59" t="str">
        <f t="shared" si="391"/>
        <v/>
      </c>
      <c r="FI249" s="59" t="str">
        <f t="shared" si="392"/>
        <v/>
      </c>
      <c r="FJ249" s="59" t="str">
        <f t="shared" si="393"/>
        <v/>
      </c>
      <c r="FK249" s="59" t="str">
        <f t="shared" si="394"/>
        <v/>
      </c>
      <c r="FL249" s="59" t="str">
        <f t="shared" si="395"/>
        <v/>
      </c>
      <c r="FM249" s="59" t="str">
        <f t="shared" si="396"/>
        <v/>
      </c>
    </row>
    <row r="250" spans="72:169" x14ac:dyDescent="0.25">
      <c r="BT250" s="58" t="str">
        <f t="shared" si="299"/>
        <v/>
      </c>
      <c r="BU250" s="59" t="str">
        <f t="shared" si="300"/>
        <v/>
      </c>
      <c r="BV250" s="59" t="str">
        <f t="shared" si="301"/>
        <v/>
      </c>
      <c r="BW250" s="59" t="str">
        <f t="shared" si="302"/>
        <v/>
      </c>
      <c r="BX250" s="59" t="str">
        <f t="shared" si="303"/>
        <v/>
      </c>
      <c r="BY250" s="59" t="str">
        <f t="shared" si="304"/>
        <v/>
      </c>
      <c r="BZ250" s="59" t="str">
        <f t="shared" si="305"/>
        <v/>
      </c>
      <c r="CA250" s="59" t="str">
        <f t="shared" si="306"/>
        <v/>
      </c>
      <c r="CB250" s="59" t="str">
        <f t="shared" si="307"/>
        <v/>
      </c>
      <c r="CC250" s="59" t="str">
        <f t="shared" si="308"/>
        <v/>
      </c>
      <c r="CD250" s="59" t="str">
        <f t="shared" si="309"/>
        <v/>
      </c>
      <c r="CE250" s="59" t="str">
        <f t="shared" si="310"/>
        <v/>
      </c>
      <c r="CF250" s="59" t="str">
        <f t="shared" si="311"/>
        <v/>
      </c>
      <c r="CG250" s="59" t="str">
        <f t="shared" si="312"/>
        <v/>
      </c>
      <c r="CH250" s="59" t="str">
        <f t="shared" si="313"/>
        <v/>
      </c>
      <c r="CI250" s="59" t="str">
        <f t="shared" si="314"/>
        <v/>
      </c>
      <c r="CJ250" s="59" t="str">
        <f t="shared" si="315"/>
        <v/>
      </c>
      <c r="CK250" s="59" t="str">
        <f t="shared" si="316"/>
        <v/>
      </c>
      <c r="CL250" s="59" t="str">
        <f t="shared" si="317"/>
        <v/>
      </c>
      <c r="CM250" s="59" t="str">
        <f t="shared" si="318"/>
        <v/>
      </c>
      <c r="CN250" s="59" t="str">
        <f t="shared" si="319"/>
        <v/>
      </c>
      <c r="CO250" s="59" t="str">
        <f t="shared" si="320"/>
        <v/>
      </c>
      <c r="CP250" s="59" t="str">
        <f t="shared" si="321"/>
        <v/>
      </c>
      <c r="CQ250" s="59" t="str">
        <f t="shared" si="322"/>
        <v/>
      </c>
      <c r="CR250" s="59" t="str">
        <f t="shared" si="323"/>
        <v/>
      </c>
      <c r="CS250" s="59" t="str">
        <f t="shared" si="324"/>
        <v/>
      </c>
      <c r="CT250" s="59" t="str">
        <f t="shared" si="325"/>
        <v/>
      </c>
      <c r="CU250" s="59" t="str">
        <f t="shared" si="326"/>
        <v/>
      </c>
      <c r="CV250" s="59" t="str">
        <f t="shared" si="327"/>
        <v/>
      </c>
      <c r="CW250" s="59" t="str">
        <f t="shared" si="328"/>
        <v/>
      </c>
      <c r="CX250" s="59" t="str">
        <f t="shared" si="329"/>
        <v/>
      </c>
      <c r="CY250" s="59" t="str">
        <f t="shared" si="330"/>
        <v/>
      </c>
      <c r="CZ250" s="59" t="str">
        <f t="shared" si="331"/>
        <v/>
      </c>
      <c r="DA250" s="59" t="str">
        <f t="shared" si="332"/>
        <v/>
      </c>
      <c r="DB250" s="59" t="str">
        <f t="shared" si="333"/>
        <v/>
      </c>
      <c r="DC250" s="59" t="str">
        <f t="shared" si="334"/>
        <v/>
      </c>
      <c r="DD250" s="59" t="str">
        <f t="shared" si="335"/>
        <v/>
      </c>
      <c r="DE250" s="59" t="str">
        <f t="shared" si="336"/>
        <v/>
      </c>
      <c r="DF250" s="59" t="str">
        <f t="shared" si="337"/>
        <v/>
      </c>
      <c r="DG250" s="59" t="str">
        <f t="shared" si="338"/>
        <v/>
      </c>
      <c r="DH250" s="59" t="str">
        <f t="shared" si="339"/>
        <v/>
      </c>
      <c r="DI250" s="59" t="str">
        <f t="shared" si="340"/>
        <v/>
      </c>
      <c r="DJ250" s="59" t="str">
        <f t="shared" si="341"/>
        <v/>
      </c>
      <c r="DK250" s="59" t="str">
        <f t="shared" si="342"/>
        <v/>
      </c>
      <c r="DL250" s="59" t="str">
        <f t="shared" si="343"/>
        <v/>
      </c>
      <c r="DM250" s="59" t="str">
        <f t="shared" si="344"/>
        <v/>
      </c>
      <c r="DN250" s="59" t="str">
        <f t="shared" si="345"/>
        <v/>
      </c>
      <c r="DO250" s="59" t="str">
        <f t="shared" si="346"/>
        <v/>
      </c>
      <c r="DP250" s="59" t="str">
        <f t="shared" si="347"/>
        <v/>
      </c>
      <c r="DQ250" s="59" t="str">
        <f t="shared" si="348"/>
        <v/>
      </c>
      <c r="DR250" s="59" t="str">
        <f t="shared" si="349"/>
        <v/>
      </c>
      <c r="DS250" s="59" t="str">
        <f t="shared" si="350"/>
        <v/>
      </c>
      <c r="DT250" s="59" t="str">
        <f t="shared" si="351"/>
        <v/>
      </c>
      <c r="DU250" s="59" t="str">
        <f t="shared" si="352"/>
        <v/>
      </c>
      <c r="DV250" s="59" t="str">
        <f t="shared" si="353"/>
        <v/>
      </c>
      <c r="DW250" s="59" t="str">
        <f t="shared" si="354"/>
        <v/>
      </c>
      <c r="DX250" s="59" t="str">
        <f t="shared" si="355"/>
        <v/>
      </c>
      <c r="DY250" s="59" t="str">
        <f t="shared" si="356"/>
        <v/>
      </c>
      <c r="DZ250" s="59" t="str">
        <f t="shared" si="357"/>
        <v/>
      </c>
      <c r="EA250" s="59" t="str">
        <f t="shared" si="358"/>
        <v/>
      </c>
      <c r="EB250" s="59" t="str">
        <f t="shared" si="359"/>
        <v/>
      </c>
      <c r="EC250" s="59" t="str">
        <f t="shared" si="360"/>
        <v/>
      </c>
      <c r="ED250" s="59" t="str">
        <f t="shared" si="361"/>
        <v/>
      </c>
      <c r="EE250" s="59" t="str">
        <f t="shared" si="362"/>
        <v/>
      </c>
      <c r="EF250" s="59" t="str">
        <f t="shared" si="363"/>
        <v/>
      </c>
      <c r="EG250" s="59" t="str">
        <f t="shared" si="364"/>
        <v/>
      </c>
      <c r="EH250" s="59" t="str">
        <f t="shared" si="365"/>
        <v/>
      </c>
      <c r="EI250" s="59" t="str">
        <f t="shared" si="366"/>
        <v/>
      </c>
      <c r="EJ250" s="59" t="str">
        <f t="shared" si="367"/>
        <v/>
      </c>
      <c r="EK250" s="59" t="str">
        <f t="shared" si="368"/>
        <v/>
      </c>
      <c r="EL250" s="59" t="str">
        <f t="shared" si="369"/>
        <v/>
      </c>
      <c r="EM250" s="59" t="str">
        <f t="shared" si="370"/>
        <v/>
      </c>
      <c r="EN250" s="59" t="str">
        <f t="shared" si="371"/>
        <v/>
      </c>
      <c r="EO250" s="59" t="str">
        <f t="shared" si="372"/>
        <v/>
      </c>
      <c r="EP250" s="59" t="str">
        <f t="shared" si="373"/>
        <v/>
      </c>
      <c r="EQ250" s="59" t="str">
        <f t="shared" si="374"/>
        <v/>
      </c>
      <c r="ER250" s="59" t="str">
        <f t="shared" si="375"/>
        <v/>
      </c>
      <c r="ES250" s="59" t="str">
        <f t="shared" si="376"/>
        <v/>
      </c>
      <c r="ET250" s="59" t="str">
        <f t="shared" si="377"/>
        <v/>
      </c>
      <c r="EU250" s="59" t="str">
        <f t="shared" si="378"/>
        <v/>
      </c>
      <c r="EV250" s="59" t="str">
        <f t="shared" si="379"/>
        <v/>
      </c>
      <c r="EW250" s="59" t="str">
        <f t="shared" si="380"/>
        <v/>
      </c>
      <c r="EX250" s="59" t="str">
        <f t="shared" si="381"/>
        <v/>
      </c>
      <c r="EY250" s="59" t="str">
        <f t="shared" si="382"/>
        <v/>
      </c>
      <c r="EZ250" s="59" t="str">
        <f t="shared" si="383"/>
        <v/>
      </c>
      <c r="FA250" s="59" t="str">
        <f t="shared" si="384"/>
        <v/>
      </c>
      <c r="FB250" s="59" t="str">
        <f t="shared" si="385"/>
        <v/>
      </c>
      <c r="FC250" s="59" t="str">
        <f t="shared" si="386"/>
        <v/>
      </c>
      <c r="FD250" s="59" t="str">
        <f t="shared" si="387"/>
        <v/>
      </c>
      <c r="FE250" s="59" t="str">
        <f t="shared" si="388"/>
        <v/>
      </c>
      <c r="FF250" s="59" t="str">
        <f t="shared" si="389"/>
        <v/>
      </c>
      <c r="FG250" s="59" t="str">
        <f t="shared" si="390"/>
        <v/>
      </c>
      <c r="FH250" s="59" t="str">
        <f t="shared" si="391"/>
        <v/>
      </c>
      <c r="FI250" s="59" t="str">
        <f t="shared" si="392"/>
        <v/>
      </c>
      <c r="FJ250" s="59" t="str">
        <f t="shared" si="393"/>
        <v/>
      </c>
      <c r="FK250" s="59" t="str">
        <f t="shared" si="394"/>
        <v/>
      </c>
      <c r="FL250" s="59" t="str">
        <f t="shared" si="395"/>
        <v/>
      </c>
      <c r="FM250" s="59" t="str">
        <f t="shared" si="396"/>
        <v/>
      </c>
    </row>
    <row r="251" spans="72:169" x14ac:dyDescent="0.25">
      <c r="BT251" s="58" t="str">
        <f t="shared" si="299"/>
        <v/>
      </c>
      <c r="BU251" s="59" t="str">
        <f t="shared" si="300"/>
        <v/>
      </c>
      <c r="BV251" s="59" t="str">
        <f t="shared" si="301"/>
        <v/>
      </c>
      <c r="BW251" s="59" t="str">
        <f t="shared" si="302"/>
        <v/>
      </c>
      <c r="BX251" s="59" t="str">
        <f t="shared" si="303"/>
        <v/>
      </c>
      <c r="BY251" s="59" t="str">
        <f t="shared" si="304"/>
        <v/>
      </c>
      <c r="BZ251" s="59" t="str">
        <f t="shared" si="305"/>
        <v/>
      </c>
      <c r="CA251" s="59" t="str">
        <f t="shared" si="306"/>
        <v/>
      </c>
      <c r="CB251" s="59" t="str">
        <f t="shared" si="307"/>
        <v/>
      </c>
      <c r="CC251" s="59" t="str">
        <f t="shared" si="308"/>
        <v/>
      </c>
      <c r="CD251" s="59" t="str">
        <f t="shared" si="309"/>
        <v/>
      </c>
      <c r="CE251" s="59" t="str">
        <f t="shared" si="310"/>
        <v/>
      </c>
      <c r="CF251" s="59" t="str">
        <f t="shared" si="311"/>
        <v/>
      </c>
      <c r="CG251" s="59" t="str">
        <f t="shared" si="312"/>
        <v/>
      </c>
      <c r="CH251" s="59" t="str">
        <f t="shared" si="313"/>
        <v/>
      </c>
      <c r="CI251" s="59" t="str">
        <f t="shared" si="314"/>
        <v/>
      </c>
      <c r="CJ251" s="59" t="str">
        <f t="shared" si="315"/>
        <v/>
      </c>
      <c r="CK251" s="59" t="str">
        <f t="shared" si="316"/>
        <v/>
      </c>
      <c r="CL251" s="59" t="str">
        <f t="shared" si="317"/>
        <v/>
      </c>
      <c r="CM251" s="59" t="str">
        <f t="shared" si="318"/>
        <v/>
      </c>
      <c r="CN251" s="59" t="str">
        <f t="shared" si="319"/>
        <v/>
      </c>
      <c r="CO251" s="59" t="str">
        <f t="shared" si="320"/>
        <v/>
      </c>
      <c r="CP251" s="59" t="str">
        <f t="shared" si="321"/>
        <v/>
      </c>
      <c r="CQ251" s="59" t="str">
        <f t="shared" si="322"/>
        <v/>
      </c>
      <c r="CR251" s="59" t="str">
        <f t="shared" si="323"/>
        <v/>
      </c>
      <c r="CS251" s="59" t="str">
        <f t="shared" si="324"/>
        <v/>
      </c>
      <c r="CT251" s="59" t="str">
        <f t="shared" si="325"/>
        <v/>
      </c>
      <c r="CU251" s="59" t="str">
        <f t="shared" si="326"/>
        <v/>
      </c>
      <c r="CV251" s="59" t="str">
        <f t="shared" si="327"/>
        <v/>
      </c>
      <c r="CW251" s="59" t="str">
        <f t="shared" si="328"/>
        <v/>
      </c>
      <c r="CX251" s="59" t="str">
        <f t="shared" si="329"/>
        <v/>
      </c>
      <c r="CY251" s="59" t="str">
        <f t="shared" si="330"/>
        <v/>
      </c>
      <c r="CZ251" s="59" t="str">
        <f t="shared" si="331"/>
        <v/>
      </c>
      <c r="DA251" s="59" t="str">
        <f t="shared" si="332"/>
        <v/>
      </c>
      <c r="DB251" s="59" t="str">
        <f t="shared" si="333"/>
        <v/>
      </c>
      <c r="DC251" s="59" t="str">
        <f t="shared" si="334"/>
        <v/>
      </c>
      <c r="DD251" s="59" t="str">
        <f t="shared" si="335"/>
        <v/>
      </c>
      <c r="DE251" s="59" t="str">
        <f t="shared" si="336"/>
        <v/>
      </c>
      <c r="DF251" s="59" t="str">
        <f t="shared" si="337"/>
        <v/>
      </c>
      <c r="DG251" s="59" t="str">
        <f t="shared" si="338"/>
        <v/>
      </c>
      <c r="DH251" s="59" t="str">
        <f t="shared" si="339"/>
        <v/>
      </c>
      <c r="DI251" s="59" t="str">
        <f t="shared" si="340"/>
        <v/>
      </c>
      <c r="DJ251" s="59" t="str">
        <f t="shared" si="341"/>
        <v/>
      </c>
      <c r="DK251" s="59" t="str">
        <f t="shared" si="342"/>
        <v/>
      </c>
      <c r="DL251" s="59" t="str">
        <f t="shared" si="343"/>
        <v/>
      </c>
      <c r="DM251" s="59" t="str">
        <f t="shared" si="344"/>
        <v/>
      </c>
      <c r="DN251" s="59" t="str">
        <f t="shared" si="345"/>
        <v/>
      </c>
      <c r="DO251" s="59" t="str">
        <f t="shared" si="346"/>
        <v/>
      </c>
      <c r="DP251" s="59" t="str">
        <f t="shared" si="347"/>
        <v/>
      </c>
      <c r="DQ251" s="59" t="str">
        <f t="shared" si="348"/>
        <v/>
      </c>
      <c r="DR251" s="59" t="str">
        <f t="shared" si="349"/>
        <v/>
      </c>
      <c r="DS251" s="59" t="str">
        <f t="shared" si="350"/>
        <v/>
      </c>
      <c r="DT251" s="59" t="str">
        <f t="shared" si="351"/>
        <v/>
      </c>
      <c r="DU251" s="59" t="str">
        <f t="shared" si="352"/>
        <v/>
      </c>
      <c r="DV251" s="59" t="str">
        <f t="shared" si="353"/>
        <v/>
      </c>
      <c r="DW251" s="59" t="str">
        <f t="shared" si="354"/>
        <v/>
      </c>
      <c r="DX251" s="59" t="str">
        <f t="shared" si="355"/>
        <v/>
      </c>
      <c r="DY251" s="59" t="str">
        <f t="shared" si="356"/>
        <v/>
      </c>
      <c r="DZ251" s="59" t="str">
        <f t="shared" si="357"/>
        <v/>
      </c>
      <c r="EA251" s="59" t="str">
        <f t="shared" si="358"/>
        <v/>
      </c>
      <c r="EB251" s="59" t="str">
        <f t="shared" si="359"/>
        <v/>
      </c>
      <c r="EC251" s="59" t="str">
        <f t="shared" si="360"/>
        <v/>
      </c>
      <c r="ED251" s="59" t="str">
        <f t="shared" si="361"/>
        <v/>
      </c>
      <c r="EE251" s="59" t="str">
        <f t="shared" si="362"/>
        <v/>
      </c>
      <c r="EF251" s="59" t="str">
        <f t="shared" si="363"/>
        <v/>
      </c>
      <c r="EG251" s="59" t="str">
        <f t="shared" si="364"/>
        <v/>
      </c>
      <c r="EH251" s="59" t="str">
        <f t="shared" si="365"/>
        <v/>
      </c>
      <c r="EI251" s="59" t="str">
        <f t="shared" si="366"/>
        <v/>
      </c>
      <c r="EJ251" s="59" t="str">
        <f t="shared" si="367"/>
        <v/>
      </c>
      <c r="EK251" s="59" t="str">
        <f t="shared" si="368"/>
        <v/>
      </c>
      <c r="EL251" s="59" t="str">
        <f t="shared" si="369"/>
        <v/>
      </c>
      <c r="EM251" s="59" t="str">
        <f t="shared" si="370"/>
        <v/>
      </c>
      <c r="EN251" s="59" t="str">
        <f t="shared" si="371"/>
        <v/>
      </c>
      <c r="EO251" s="59" t="str">
        <f t="shared" si="372"/>
        <v/>
      </c>
      <c r="EP251" s="59" t="str">
        <f t="shared" si="373"/>
        <v/>
      </c>
      <c r="EQ251" s="59" t="str">
        <f t="shared" si="374"/>
        <v/>
      </c>
      <c r="ER251" s="59" t="str">
        <f t="shared" si="375"/>
        <v/>
      </c>
      <c r="ES251" s="59" t="str">
        <f t="shared" si="376"/>
        <v/>
      </c>
      <c r="ET251" s="59" t="str">
        <f t="shared" si="377"/>
        <v/>
      </c>
      <c r="EU251" s="59" t="str">
        <f t="shared" si="378"/>
        <v/>
      </c>
      <c r="EV251" s="59" t="str">
        <f t="shared" si="379"/>
        <v/>
      </c>
      <c r="EW251" s="59" t="str">
        <f t="shared" si="380"/>
        <v/>
      </c>
      <c r="EX251" s="59" t="str">
        <f t="shared" si="381"/>
        <v/>
      </c>
      <c r="EY251" s="59" t="str">
        <f t="shared" si="382"/>
        <v/>
      </c>
      <c r="EZ251" s="59" t="str">
        <f t="shared" si="383"/>
        <v/>
      </c>
      <c r="FA251" s="59" t="str">
        <f t="shared" si="384"/>
        <v/>
      </c>
      <c r="FB251" s="59" t="str">
        <f t="shared" si="385"/>
        <v/>
      </c>
      <c r="FC251" s="59" t="str">
        <f t="shared" si="386"/>
        <v/>
      </c>
      <c r="FD251" s="59" t="str">
        <f t="shared" si="387"/>
        <v/>
      </c>
      <c r="FE251" s="59" t="str">
        <f t="shared" si="388"/>
        <v/>
      </c>
      <c r="FF251" s="59" t="str">
        <f t="shared" si="389"/>
        <v/>
      </c>
      <c r="FG251" s="59" t="str">
        <f t="shared" si="390"/>
        <v/>
      </c>
      <c r="FH251" s="59" t="str">
        <f t="shared" si="391"/>
        <v/>
      </c>
      <c r="FI251" s="59" t="str">
        <f t="shared" si="392"/>
        <v/>
      </c>
      <c r="FJ251" s="59" t="str">
        <f t="shared" si="393"/>
        <v/>
      </c>
      <c r="FK251" s="59" t="str">
        <f t="shared" si="394"/>
        <v/>
      </c>
      <c r="FL251" s="59" t="str">
        <f t="shared" si="395"/>
        <v/>
      </c>
      <c r="FM251" s="59" t="str">
        <f t="shared" si="396"/>
        <v/>
      </c>
    </row>
    <row r="252" spans="72:169" x14ac:dyDescent="0.25">
      <c r="BT252" s="58" t="str">
        <f t="shared" si="299"/>
        <v/>
      </c>
      <c r="BU252" s="59" t="str">
        <f t="shared" si="300"/>
        <v/>
      </c>
      <c r="BV252" s="59" t="str">
        <f t="shared" si="301"/>
        <v/>
      </c>
      <c r="BW252" s="59" t="str">
        <f t="shared" si="302"/>
        <v/>
      </c>
      <c r="BX252" s="59" t="str">
        <f t="shared" si="303"/>
        <v/>
      </c>
      <c r="BY252" s="59" t="str">
        <f t="shared" si="304"/>
        <v/>
      </c>
      <c r="BZ252" s="59" t="str">
        <f t="shared" si="305"/>
        <v/>
      </c>
      <c r="CA252" s="59" t="str">
        <f t="shared" si="306"/>
        <v/>
      </c>
      <c r="CB252" s="59" t="str">
        <f t="shared" si="307"/>
        <v/>
      </c>
      <c r="CC252" s="59" t="str">
        <f t="shared" si="308"/>
        <v/>
      </c>
      <c r="CD252" s="59" t="str">
        <f t="shared" si="309"/>
        <v/>
      </c>
      <c r="CE252" s="59" t="str">
        <f t="shared" si="310"/>
        <v/>
      </c>
      <c r="CF252" s="59" t="str">
        <f t="shared" si="311"/>
        <v/>
      </c>
      <c r="CG252" s="59" t="str">
        <f t="shared" si="312"/>
        <v/>
      </c>
      <c r="CH252" s="59" t="str">
        <f t="shared" si="313"/>
        <v/>
      </c>
      <c r="CI252" s="59" t="str">
        <f t="shared" si="314"/>
        <v/>
      </c>
      <c r="CJ252" s="59" t="str">
        <f t="shared" si="315"/>
        <v/>
      </c>
      <c r="CK252" s="59" t="str">
        <f t="shared" si="316"/>
        <v/>
      </c>
      <c r="CL252" s="59" t="str">
        <f t="shared" si="317"/>
        <v/>
      </c>
      <c r="CM252" s="59" t="str">
        <f t="shared" si="318"/>
        <v/>
      </c>
      <c r="CN252" s="59" t="str">
        <f t="shared" si="319"/>
        <v/>
      </c>
      <c r="CO252" s="59" t="str">
        <f t="shared" si="320"/>
        <v/>
      </c>
      <c r="CP252" s="59" t="str">
        <f t="shared" si="321"/>
        <v/>
      </c>
      <c r="CQ252" s="59" t="str">
        <f t="shared" si="322"/>
        <v/>
      </c>
      <c r="CR252" s="59" t="str">
        <f t="shared" si="323"/>
        <v/>
      </c>
      <c r="CS252" s="59" t="str">
        <f t="shared" si="324"/>
        <v/>
      </c>
      <c r="CT252" s="59" t="str">
        <f t="shared" si="325"/>
        <v/>
      </c>
      <c r="CU252" s="59" t="str">
        <f t="shared" si="326"/>
        <v/>
      </c>
      <c r="CV252" s="59" t="str">
        <f t="shared" si="327"/>
        <v/>
      </c>
      <c r="CW252" s="59" t="str">
        <f t="shared" si="328"/>
        <v/>
      </c>
      <c r="CX252" s="59" t="str">
        <f t="shared" si="329"/>
        <v/>
      </c>
      <c r="CY252" s="59" t="str">
        <f t="shared" si="330"/>
        <v/>
      </c>
      <c r="CZ252" s="59" t="str">
        <f t="shared" si="331"/>
        <v/>
      </c>
      <c r="DA252" s="59" t="str">
        <f t="shared" si="332"/>
        <v/>
      </c>
      <c r="DB252" s="59" t="str">
        <f t="shared" si="333"/>
        <v/>
      </c>
      <c r="DC252" s="59" t="str">
        <f t="shared" si="334"/>
        <v/>
      </c>
      <c r="DD252" s="59" t="str">
        <f t="shared" si="335"/>
        <v/>
      </c>
      <c r="DE252" s="59" t="str">
        <f t="shared" si="336"/>
        <v/>
      </c>
      <c r="DF252" s="59" t="str">
        <f t="shared" si="337"/>
        <v/>
      </c>
      <c r="DG252" s="59" t="str">
        <f t="shared" si="338"/>
        <v/>
      </c>
      <c r="DH252" s="59" t="str">
        <f t="shared" si="339"/>
        <v/>
      </c>
      <c r="DI252" s="59" t="str">
        <f t="shared" si="340"/>
        <v/>
      </c>
      <c r="DJ252" s="59" t="str">
        <f t="shared" si="341"/>
        <v/>
      </c>
      <c r="DK252" s="59" t="str">
        <f t="shared" si="342"/>
        <v/>
      </c>
      <c r="DL252" s="59" t="str">
        <f t="shared" si="343"/>
        <v/>
      </c>
      <c r="DM252" s="59" t="str">
        <f t="shared" si="344"/>
        <v/>
      </c>
      <c r="DN252" s="59" t="str">
        <f t="shared" si="345"/>
        <v/>
      </c>
      <c r="DO252" s="59" t="str">
        <f t="shared" si="346"/>
        <v/>
      </c>
      <c r="DP252" s="59" t="str">
        <f t="shared" si="347"/>
        <v/>
      </c>
      <c r="DQ252" s="59" t="str">
        <f t="shared" si="348"/>
        <v/>
      </c>
      <c r="DR252" s="59" t="str">
        <f t="shared" si="349"/>
        <v/>
      </c>
      <c r="DS252" s="59" t="str">
        <f t="shared" si="350"/>
        <v/>
      </c>
      <c r="DT252" s="59" t="str">
        <f t="shared" si="351"/>
        <v/>
      </c>
      <c r="DU252" s="59" t="str">
        <f t="shared" si="352"/>
        <v/>
      </c>
      <c r="DV252" s="59" t="str">
        <f t="shared" si="353"/>
        <v/>
      </c>
      <c r="DW252" s="59" t="str">
        <f t="shared" si="354"/>
        <v/>
      </c>
      <c r="DX252" s="59" t="str">
        <f t="shared" si="355"/>
        <v/>
      </c>
      <c r="DY252" s="59" t="str">
        <f t="shared" si="356"/>
        <v/>
      </c>
      <c r="DZ252" s="59" t="str">
        <f t="shared" si="357"/>
        <v/>
      </c>
      <c r="EA252" s="59" t="str">
        <f t="shared" si="358"/>
        <v/>
      </c>
      <c r="EB252" s="59" t="str">
        <f t="shared" si="359"/>
        <v/>
      </c>
      <c r="EC252" s="59" t="str">
        <f t="shared" si="360"/>
        <v/>
      </c>
      <c r="ED252" s="59" t="str">
        <f t="shared" si="361"/>
        <v/>
      </c>
      <c r="EE252" s="59" t="str">
        <f t="shared" si="362"/>
        <v/>
      </c>
      <c r="EF252" s="59" t="str">
        <f t="shared" si="363"/>
        <v/>
      </c>
      <c r="EG252" s="59" t="str">
        <f t="shared" si="364"/>
        <v/>
      </c>
      <c r="EH252" s="59" t="str">
        <f t="shared" si="365"/>
        <v/>
      </c>
      <c r="EI252" s="59" t="str">
        <f t="shared" si="366"/>
        <v/>
      </c>
      <c r="EJ252" s="59" t="str">
        <f t="shared" si="367"/>
        <v/>
      </c>
      <c r="EK252" s="59" t="str">
        <f t="shared" si="368"/>
        <v/>
      </c>
      <c r="EL252" s="59" t="str">
        <f t="shared" si="369"/>
        <v/>
      </c>
      <c r="EM252" s="59" t="str">
        <f t="shared" si="370"/>
        <v/>
      </c>
      <c r="EN252" s="59" t="str">
        <f t="shared" si="371"/>
        <v/>
      </c>
      <c r="EO252" s="59" t="str">
        <f t="shared" si="372"/>
        <v/>
      </c>
      <c r="EP252" s="59" t="str">
        <f t="shared" si="373"/>
        <v/>
      </c>
      <c r="EQ252" s="59" t="str">
        <f t="shared" si="374"/>
        <v/>
      </c>
      <c r="ER252" s="59" t="str">
        <f t="shared" si="375"/>
        <v/>
      </c>
      <c r="ES252" s="59" t="str">
        <f t="shared" si="376"/>
        <v/>
      </c>
      <c r="ET252" s="59" t="str">
        <f t="shared" si="377"/>
        <v/>
      </c>
      <c r="EU252" s="59" t="str">
        <f t="shared" si="378"/>
        <v/>
      </c>
      <c r="EV252" s="59" t="str">
        <f t="shared" si="379"/>
        <v/>
      </c>
      <c r="EW252" s="59" t="str">
        <f t="shared" si="380"/>
        <v/>
      </c>
      <c r="EX252" s="59" t="str">
        <f t="shared" si="381"/>
        <v/>
      </c>
      <c r="EY252" s="59" t="str">
        <f t="shared" si="382"/>
        <v/>
      </c>
      <c r="EZ252" s="59" t="str">
        <f t="shared" si="383"/>
        <v/>
      </c>
      <c r="FA252" s="59" t="str">
        <f t="shared" si="384"/>
        <v/>
      </c>
      <c r="FB252" s="59" t="str">
        <f t="shared" si="385"/>
        <v/>
      </c>
      <c r="FC252" s="59" t="str">
        <f t="shared" si="386"/>
        <v/>
      </c>
      <c r="FD252" s="59" t="str">
        <f t="shared" si="387"/>
        <v/>
      </c>
      <c r="FE252" s="59" t="str">
        <f t="shared" si="388"/>
        <v/>
      </c>
      <c r="FF252" s="59" t="str">
        <f t="shared" si="389"/>
        <v/>
      </c>
      <c r="FG252" s="59" t="str">
        <f t="shared" si="390"/>
        <v/>
      </c>
      <c r="FH252" s="59" t="str">
        <f t="shared" si="391"/>
        <v/>
      </c>
      <c r="FI252" s="59" t="str">
        <f t="shared" si="392"/>
        <v/>
      </c>
      <c r="FJ252" s="59" t="str">
        <f t="shared" si="393"/>
        <v/>
      </c>
      <c r="FK252" s="59" t="str">
        <f t="shared" si="394"/>
        <v/>
      </c>
      <c r="FL252" s="59" t="str">
        <f t="shared" si="395"/>
        <v/>
      </c>
      <c r="FM252" s="59" t="str">
        <f t="shared" si="396"/>
        <v/>
      </c>
    </row>
    <row r="253" spans="72:169" x14ac:dyDescent="0.25">
      <c r="BT253" s="58" t="str">
        <f t="shared" si="299"/>
        <v/>
      </c>
      <c r="BU253" s="59" t="str">
        <f t="shared" si="300"/>
        <v/>
      </c>
      <c r="BV253" s="59" t="str">
        <f t="shared" si="301"/>
        <v/>
      </c>
      <c r="BW253" s="59" t="str">
        <f t="shared" si="302"/>
        <v/>
      </c>
      <c r="BX253" s="59" t="str">
        <f t="shared" si="303"/>
        <v/>
      </c>
      <c r="BY253" s="59" t="str">
        <f t="shared" si="304"/>
        <v/>
      </c>
      <c r="BZ253" s="59" t="str">
        <f t="shared" si="305"/>
        <v/>
      </c>
      <c r="CA253" s="59" t="str">
        <f t="shared" si="306"/>
        <v/>
      </c>
      <c r="CB253" s="59" t="str">
        <f t="shared" si="307"/>
        <v/>
      </c>
      <c r="CC253" s="59" t="str">
        <f t="shared" si="308"/>
        <v/>
      </c>
      <c r="CD253" s="59" t="str">
        <f t="shared" si="309"/>
        <v/>
      </c>
      <c r="CE253" s="59" t="str">
        <f t="shared" si="310"/>
        <v/>
      </c>
      <c r="CF253" s="59" t="str">
        <f t="shared" si="311"/>
        <v/>
      </c>
      <c r="CG253" s="59" t="str">
        <f t="shared" si="312"/>
        <v/>
      </c>
      <c r="CH253" s="59" t="str">
        <f t="shared" si="313"/>
        <v/>
      </c>
      <c r="CI253" s="59" t="str">
        <f t="shared" si="314"/>
        <v/>
      </c>
      <c r="CJ253" s="59" t="str">
        <f t="shared" si="315"/>
        <v/>
      </c>
      <c r="CK253" s="59" t="str">
        <f t="shared" si="316"/>
        <v/>
      </c>
      <c r="CL253" s="59" t="str">
        <f t="shared" si="317"/>
        <v/>
      </c>
      <c r="CM253" s="59" t="str">
        <f t="shared" si="318"/>
        <v/>
      </c>
      <c r="CN253" s="59" t="str">
        <f t="shared" si="319"/>
        <v/>
      </c>
      <c r="CO253" s="59" t="str">
        <f t="shared" si="320"/>
        <v/>
      </c>
      <c r="CP253" s="59" t="str">
        <f t="shared" si="321"/>
        <v/>
      </c>
      <c r="CQ253" s="59" t="str">
        <f t="shared" si="322"/>
        <v/>
      </c>
      <c r="CR253" s="59" t="str">
        <f t="shared" si="323"/>
        <v/>
      </c>
      <c r="CS253" s="59" t="str">
        <f t="shared" si="324"/>
        <v/>
      </c>
      <c r="CT253" s="59" t="str">
        <f t="shared" si="325"/>
        <v/>
      </c>
      <c r="CU253" s="59" t="str">
        <f t="shared" si="326"/>
        <v/>
      </c>
      <c r="CV253" s="59" t="str">
        <f t="shared" si="327"/>
        <v/>
      </c>
      <c r="CW253" s="59" t="str">
        <f t="shared" si="328"/>
        <v/>
      </c>
      <c r="CX253" s="59" t="str">
        <f t="shared" si="329"/>
        <v/>
      </c>
      <c r="CY253" s="59" t="str">
        <f t="shared" si="330"/>
        <v/>
      </c>
      <c r="CZ253" s="59" t="str">
        <f t="shared" si="331"/>
        <v/>
      </c>
      <c r="DA253" s="59" t="str">
        <f t="shared" si="332"/>
        <v/>
      </c>
      <c r="DB253" s="59" t="str">
        <f t="shared" si="333"/>
        <v/>
      </c>
      <c r="DC253" s="59" t="str">
        <f t="shared" si="334"/>
        <v/>
      </c>
      <c r="DD253" s="59" t="str">
        <f t="shared" si="335"/>
        <v/>
      </c>
      <c r="DE253" s="59" t="str">
        <f t="shared" si="336"/>
        <v/>
      </c>
      <c r="DF253" s="59" t="str">
        <f t="shared" si="337"/>
        <v/>
      </c>
      <c r="DG253" s="59" t="str">
        <f t="shared" si="338"/>
        <v/>
      </c>
      <c r="DH253" s="59" t="str">
        <f t="shared" si="339"/>
        <v/>
      </c>
      <c r="DI253" s="59" t="str">
        <f t="shared" si="340"/>
        <v/>
      </c>
      <c r="DJ253" s="59" t="str">
        <f t="shared" si="341"/>
        <v/>
      </c>
      <c r="DK253" s="59" t="str">
        <f t="shared" si="342"/>
        <v/>
      </c>
      <c r="DL253" s="59" t="str">
        <f t="shared" si="343"/>
        <v/>
      </c>
      <c r="DM253" s="59" t="str">
        <f t="shared" si="344"/>
        <v/>
      </c>
      <c r="DN253" s="59" t="str">
        <f t="shared" si="345"/>
        <v/>
      </c>
      <c r="DO253" s="59" t="str">
        <f t="shared" si="346"/>
        <v/>
      </c>
      <c r="DP253" s="59" t="str">
        <f t="shared" si="347"/>
        <v/>
      </c>
      <c r="DQ253" s="59" t="str">
        <f t="shared" si="348"/>
        <v/>
      </c>
      <c r="DR253" s="59" t="str">
        <f t="shared" si="349"/>
        <v/>
      </c>
      <c r="DS253" s="59" t="str">
        <f t="shared" si="350"/>
        <v/>
      </c>
      <c r="DT253" s="59" t="str">
        <f t="shared" si="351"/>
        <v/>
      </c>
      <c r="DU253" s="59" t="str">
        <f t="shared" si="352"/>
        <v/>
      </c>
      <c r="DV253" s="59" t="str">
        <f t="shared" si="353"/>
        <v/>
      </c>
      <c r="DW253" s="59" t="str">
        <f t="shared" si="354"/>
        <v/>
      </c>
      <c r="DX253" s="59" t="str">
        <f t="shared" si="355"/>
        <v/>
      </c>
      <c r="DY253" s="59" t="str">
        <f t="shared" si="356"/>
        <v/>
      </c>
      <c r="DZ253" s="59" t="str">
        <f t="shared" si="357"/>
        <v/>
      </c>
      <c r="EA253" s="59" t="str">
        <f t="shared" si="358"/>
        <v/>
      </c>
      <c r="EB253" s="59" t="str">
        <f t="shared" si="359"/>
        <v/>
      </c>
      <c r="EC253" s="59" t="str">
        <f t="shared" si="360"/>
        <v/>
      </c>
      <c r="ED253" s="59" t="str">
        <f t="shared" si="361"/>
        <v/>
      </c>
      <c r="EE253" s="59" t="str">
        <f t="shared" si="362"/>
        <v/>
      </c>
      <c r="EF253" s="59" t="str">
        <f t="shared" si="363"/>
        <v/>
      </c>
      <c r="EG253" s="59" t="str">
        <f t="shared" si="364"/>
        <v/>
      </c>
      <c r="EH253" s="59" t="str">
        <f t="shared" si="365"/>
        <v/>
      </c>
      <c r="EI253" s="59" t="str">
        <f t="shared" si="366"/>
        <v/>
      </c>
      <c r="EJ253" s="59" t="str">
        <f t="shared" si="367"/>
        <v/>
      </c>
      <c r="EK253" s="59" t="str">
        <f t="shared" si="368"/>
        <v/>
      </c>
      <c r="EL253" s="59" t="str">
        <f t="shared" si="369"/>
        <v/>
      </c>
      <c r="EM253" s="59" t="str">
        <f t="shared" si="370"/>
        <v/>
      </c>
      <c r="EN253" s="59" t="str">
        <f t="shared" si="371"/>
        <v/>
      </c>
      <c r="EO253" s="59" t="str">
        <f t="shared" si="372"/>
        <v/>
      </c>
      <c r="EP253" s="59" t="str">
        <f t="shared" si="373"/>
        <v/>
      </c>
      <c r="EQ253" s="59" t="str">
        <f t="shared" si="374"/>
        <v/>
      </c>
      <c r="ER253" s="59" t="str">
        <f t="shared" si="375"/>
        <v/>
      </c>
      <c r="ES253" s="59" t="str">
        <f t="shared" si="376"/>
        <v/>
      </c>
      <c r="ET253" s="59" t="str">
        <f t="shared" si="377"/>
        <v/>
      </c>
      <c r="EU253" s="59" t="str">
        <f t="shared" si="378"/>
        <v/>
      </c>
      <c r="EV253" s="59" t="str">
        <f t="shared" si="379"/>
        <v/>
      </c>
      <c r="EW253" s="59" t="str">
        <f t="shared" si="380"/>
        <v/>
      </c>
      <c r="EX253" s="59" t="str">
        <f t="shared" si="381"/>
        <v/>
      </c>
      <c r="EY253" s="59" t="str">
        <f t="shared" si="382"/>
        <v/>
      </c>
      <c r="EZ253" s="59" t="str">
        <f t="shared" si="383"/>
        <v/>
      </c>
      <c r="FA253" s="59" t="str">
        <f t="shared" si="384"/>
        <v/>
      </c>
      <c r="FB253" s="59" t="str">
        <f t="shared" si="385"/>
        <v/>
      </c>
      <c r="FC253" s="59" t="str">
        <f t="shared" si="386"/>
        <v/>
      </c>
      <c r="FD253" s="59" t="str">
        <f t="shared" si="387"/>
        <v/>
      </c>
      <c r="FE253" s="59" t="str">
        <f t="shared" si="388"/>
        <v/>
      </c>
      <c r="FF253" s="59" t="str">
        <f t="shared" si="389"/>
        <v/>
      </c>
      <c r="FG253" s="59" t="str">
        <f t="shared" si="390"/>
        <v/>
      </c>
      <c r="FH253" s="59" t="str">
        <f t="shared" si="391"/>
        <v/>
      </c>
      <c r="FI253" s="59" t="str">
        <f t="shared" si="392"/>
        <v/>
      </c>
      <c r="FJ253" s="59" t="str">
        <f t="shared" si="393"/>
        <v/>
      </c>
      <c r="FK253" s="59" t="str">
        <f t="shared" si="394"/>
        <v/>
      </c>
      <c r="FL253" s="59" t="str">
        <f t="shared" si="395"/>
        <v/>
      </c>
      <c r="FM253" s="59" t="str">
        <f t="shared" si="396"/>
        <v/>
      </c>
    </row>
    <row r="254" spans="72:169" x14ac:dyDescent="0.25">
      <c r="BT254" s="58" t="str">
        <f t="shared" si="299"/>
        <v/>
      </c>
      <c r="BU254" s="59" t="str">
        <f t="shared" si="300"/>
        <v/>
      </c>
      <c r="BV254" s="59" t="str">
        <f t="shared" si="301"/>
        <v/>
      </c>
      <c r="BW254" s="59" t="str">
        <f t="shared" si="302"/>
        <v/>
      </c>
      <c r="BX254" s="59" t="str">
        <f t="shared" si="303"/>
        <v/>
      </c>
      <c r="BY254" s="59" t="str">
        <f t="shared" si="304"/>
        <v/>
      </c>
      <c r="BZ254" s="59" t="str">
        <f t="shared" si="305"/>
        <v/>
      </c>
      <c r="CA254" s="59" t="str">
        <f t="shared" si="306"/>
        <v/>
      </c>
      <c r="CB254" s="59" t="str">
        <f t="shared" si="307"/>
        <v/>
      </c>
      <c r="CC254" s="59" t="str">
        <f t="shared" si="308"/>
        <v/>
      </c>
      <c r="CD254" s="59" t="str">
        <f t="shared" si="309"/>
        <v/>
      </c>
      <c r="CE254" s="59" t="str">
        <f t="shared" si="310"/>
        <v/>
      </c>
      <c r="CF254" s="59" t="str">
        <f t="shared" si="311"/>
        <v/>
      </c>
      <c r="CG254" s="59" t="str">
        <f t="shared" si="312"/>
        <v/>
      </c>
      <c r="CH254" s="59" t="str">
        <f t="shared" si="313"/>
        <v/>
      </c>
      <c r="CI254" s="59" t="str">
        <f t="shared" si="314"/>
        <v/>
      </c>
      <c r="CJ254" s="59" t="str">
        <f t="shared" si="315"/>
        <v/>
      </c>
      <c r="CK254" s="59" t="str">
        <f t="shared" si="316"/>
        <v/>
      </c>
      <c r="CL254" s="59" t="str">
        <f t="shared" si="317"/>
        <v/>
      </c>
      <c r="CM254" s="59" t="str">
        <f t="shared" si="318"/>
        <v/>
      </c>
      <c r="CN254" s="59" t="str">
        <f t="shared" si="319"/>
        <v/>
      </c>
      <c r="CO254" s="59" t="str">
        <f t="shared" si="320"/>
        <v/>
      </c>
      <c r="CP254" s="59" t="str">
        <f t="shared" si="321"/>
        <v/>
      </c>
      <c r="CQ254" s="59" t="str">
        <f t="shared" si="322"/>
        <v/>
      </c>
      <c r="CR254" s="59" t="str">
        <f t="shared" si="323"/>
        <v/>
      </c>
      <c r="CS254" s="59" t="str">
        <f t="shared" si="324"/>
        <v/>
      </c>
      <c r="CT254" s="59" t="str">
        <f t="shared" si="325"/>
        <v/>
      </c>
      <c r="CU254" s="59" t="str">
        <f t="shared" si="326"/>
        <v/>
      </c>
      <c r="CV254" s="59" t="str">
        <f t="shared" si="327"/>
        <v/>
      </c>
      <c r="CW254" s="59" t="str">
        <f t="shared" si="328"/>
        <v/>
      </c>
      <c r="CX254" s="59" t="str">
        <f t="shared" si="329"/>
        <v/>
      </c>
      <c r="CY254" s="59" t="str">
        <f t="shared" si="330"/>
        <v/>
      </c>
      <c r="CZ254" s="59" t="str">
        <f t="shared" si="331"/>
        <v/>
      </c>
      <c r="DA254" s="59" t="str">
        <f t="shared" si="332"/>
        <v/>
      </c>
      <c r="DB254" s="59" t="str">
        <f t="shared" si="333"/>
        <v/>
      </c>
      <c r="DC254" s="59" t="str">
        <f t="shared" si="334"/>
        <v/>
      </c>
      <c r="DD254" s="59" t="str">
        <f t="shared" si="335"/>
        <v/>
      </c>
      <c r="DE254" s="59" t="str">
        <f t="shared" si="336"/>
        <v/>
      </c>
      <c r="DF254" s="59" t="str">
        <f t="shared" si="337"/>
        <v/>
      </c>
      <c r="DG254" s="59" t="str">
        <f t="shared" si="338"/>
        <v/>
      </c>
      <c r="DH254" s="59" t="str">
        <f t="shared" si="339"/>
        <v/>
      </c>
      <c r="DI254" s="59" t="str">
        <f t="shared" si="340"/>
        <v/>
      </c>
      <c r="DJ254" s="59" t="str">
        <f t="shared" si="341"/>
        <v/>
      </c>
      <c r="DK254" s="59" t="str">
        <f t="shared" si="342"/>
        <v/>
      </c>
      <c r="DL254" s="59" t="str">
        <f t="shared" si="343"/>
        <v/>
      </c>
      <c r="DM254" s="59" t="str">
        <f t="shared" si="344"/>
        <v/>
      </c>
      <c r="DN254" s="59" t="str">
        <f t="shared" si="345"/>
        <v/>
      </c>
      <c r="DO254" s="59" t="str">
        <f t="shared" si="346"/>
        <v/>
      </c>
      <c r="DP254" s="59" t="str">
        <f t="shared" si="347"/>
        <v/>
      </c>
      <c r="DQ254" s="59" t="str">
        <f t="shared" si="348"/>
        <v/>
      </c>
      <c r="DR254" s="59" t="str">
        <f t="shared" si="349"/>
        <v/>
      </c>
      <c r="DS254" s="59" t="str">
        <f t="shared" si="350"/>
        <v/>
      </c>
      <c r="DT254" s="59" t="str">
        <f t="shared" si="351"/>
        <v/>
      </c>
      <c r="DU254" s="59" t="str">
        <f t="shared" si="352"/>
        <v/>
      </c>
      <c r="DV254" s="59" t="str">
        <f t="shared" si="353"/>
        <v/>
      </c>
      <c r="DW254" s="59" t="str">
        <f t="shared" si="354"/>
        <v/>
      </c>
      <c r="DX254" s="59" t="str">
        <f t="shared" si="355"/>
        <v/>
      </c>
      <c r="DY254" s="59" t="str">
        <f t="shared" si="356"/>
        <v/>
      </c>
      <c r="DZ254" s="59" t="str">
        <f t="shared" si="357"/>
        <v/>
      </c>
      <c r="EA254" s="59" t="str">
        <f t="shared" si="358"/>
        <v/>
      </c>
      <c r="EB254" s="59" t="str">
        <f t="shared" si="359"/>
        <v/>
      </c>
      <c r="EC254" s="59" t="str">
        <f t="shared" si="360"/>
        <v/>
      </c>
      <c r="ED254" s="59" t="str">
        <f t="shared" si="361"/>
        <v/>
      </c>
      <c r="EE254" s="59" t="str">
        <f t="shared" si="362"/>
        <v/>
      </c>
      <c r="EF254" s="59" t="str">
        <f t="shared" si="363"/>
        <v/>
      </c>
      <c r="EG254" s="59" t="str">
        <f t="shared" si="364"/>
        <v/>
      </c>
      <c r="EH254" s="59" t="str">
        <f t="shared" si="365"/>
        <v/>
      </c>
      <c r="EI254" s="59" t="str">
        <f t="shared" si="366"/>
        <v/>
      </c>
      <c r="EJ254" s="59" t="str">
        <f t="shared" si="367"/>
        <v/>
      </c>
      <c r="EK254" s="59" t="str">
        <f t="shared" si="368"/>
        <v/>
      </c>
      <c r="EL254" s="59" t="str">
        <f t="shared" si="369"/>
        <v/>
      </c>
      <c r="EM254" s="59" t="str">
        <f t="shared" si="370"/>
        <v/>
      </c>
      <c r="EN254" s="59" t="str">
        <f t="shared" si="371"/>
        <v/>
      </c>
      <c r="EO254" s="59" t="str">
        <f t="shared" si="372"/>
        <v/>
      </c>
      <c r="EP254" s="59" t="str">
        <f t="shared" si="373"/>
        <v/>
      </c>
      <c r="EQ254" s="59" t="str">
        <f t="shared" si="374"/>
        <v/>
      </c>
      <c r="ER254" s="59" t="str">
        <f t="shared" si="375"/>
        <v/>
      </c>
      <c r="ES254" s="59" t="str">
        <f t="shared" si="376"/>
        <v/>
      </c>
      <c r="ET254" s="59" t="str">
        <f t="shared" si="377"/>
        <v/>
      </c>
      <c r="EU254" s="59" t="str">
        <f t="shared" si="378"/>
        <v/>
      </c>
      <c r="EV254" s="59" t="str">
        <f t="shared" si="379"/>
        <v/>
      </c>
      <c r="EW254" s="59" t="str">
        <f t="shared" si="380"/>
        <v/>
      </c>
      <c r="EX254" s="59" t="str">
        <f t="shared" si="381"/>
        <v/>
      </c>
      <c r="EY254" s="59" t="str">
        <f t="shared" si="382"/>
        <v/>
      </c>
      <c r="EZ254" s="59" t="str">
        <f t="shared" si="383"/>
        <v/>
      </c>
      <c r="FA254" s="59" t="str">
        <f t="shared" si="384"/>
        <v/>
      </c>
      <c r="FB254" s="59" t="str">
        <f t="shared" si="385"/>
        <v/>
      </c>
      <c r="FC254" s="59" t="str">
        <f t="shared" si="386"/>
        <v/>
      </c>
      <c r="FD254" s="59" t="str">
        <f t="shared" si="387"/>
        <v/>
      </c>
      <c r="FE254" s="59" t="str">
        <f t="shared" si="388"/>
        <v/>
      </c>
      <c r="FF254" s="59" t="str">
        <f t="shared" si="389"/>
        <v/>
      </c>
      <c r="FG254" s="59" t="str">
        <f t="shared" si="390"/>
        <v/>
      </c>
      <c r="FH254" s="59" t="str">
        <f t="shared" si="391"/>
        <v/>
      </c>
      <c r="FI254" s="59" t="str">
        <f t="shared" si="392"/>
        <v/>
      </c>
      <c r="FJ254" s="59" t="str">
        <f t="shared" si="393"/>
        <v/>
      </c>
      <c r="FK254" s="59" t="str">
        <f t="shared" si="394"/>
        <v/>
      </c>
      <c r="FL254" s="59" t="str">
        <f t="shared" si="395"/>
        <v/>
      </c>
      <c r="FM254" s="59" t="str">
        <f t="shared" si="396"/>
        <v/>
      </c>
    </row>
    <row r="255" spans="72:169" x14ac:dyDescent="0.25">
      <c r="BT255" s="58" t="str">
        <f t="shared" si="299"/>
        <v/>
      </c>
      <c r="BU255" s="59" t="str">
        <f t="shared" si="300"/>
        <v/>
      </c>
      <c r="BV255" s="59" t="str">
        <f t="shared" si="301"/>
        <v/>
      </c>
      <c r="BW255" s="59" t="str">
        <f t="shared" si="302"/>
        <v/>
      </c>
      <c r="BX255" s="59" t="str">
        <f t="shared" si="303"/>
        <v/>
      </c>
      <c r="BY255" s="59" t="str">
        <f t="shared" si="304"/>
        <v/>
      </c>
      <c r="BZ255" s="59" t="str">
        <f t="shared" si="305"/>
        <v/>
      </c>
      <c r="CA255" s="59" t="str">
        <f t="shared" si="306"/>
        <v/>
      </c>
      <c r="CB255" s="59" t="str">
        <f t="shared" si="307"/>
        <v/>
      </c>
      <c r="CC255" s="59" t="str">
        <f t="shared" si="308"/>
        <v/>
      </c>
      <c r="CD255" s="59" t="str">
        <f t="shared" si="309"/>
        <v/>
      </c>
      <c r="CE255" s="59" t="str">
        <f t="shared" si="310"/>
        <v/>
      </c>
      <c r="CF255" s="59" t="str">
        <f t="shared" si="311"/>
        <v/>
      </c>
      <c r="CG255" s="59" t="str">
        <f t="shared" si="312"/>
        <v/>
      </c>
      <c r="CH255" s="59" t="str">
        <f t="shared" si="313"/>
        <v/>
      </c>
      <c r="CI255" s="59" t="str">
        <f t="shared" si="314"/>
        <v/>
      </c>
      <c r="CJ255" s="59" t="str">
        <f t="shared" si="315"/>
        <v/>
      </c>
      <c r="CK255" s="59" t="str">
        <f t="shared" si="316"/>
        <v/>
      </c>
      <c r="CL255" s="59" t="str">
        <f t="shared" si="317"/>
        <v/>
      </c>
      <c r="CM255" s="59" t="str">
        <f t="shared" si="318"/>
        <v/>
      </c>
      <c r="CN255" s="59" t="str">
        <f t="shared" si="319"/>
        <v/>
      </c>
      <c r="CO255" s="59" t="str">
        <f t="shared" si="320"/>
        <v/>
      </c>
      <c r="CP255" s="59" t="str">
        <f t="shared" si="321"/>
        <v/>
      </c>
      <c r="CQ255" s="59" t="str">
        <f t="shared" si="322"/>
        <v/>
      </c>
      <c r="CR255" s="59" t="str">
        <f t="shared" si="323"/>
        <v/>
      </c>
      <c r="CS255" s="59" t="str">
        <f t="shared" si="324"/>
        <v/>
      </c>
      <c r="CT255" s="59" t="str">
        <f t="shared" si="325"/>
        <v/>
      </c>
      <c r="CU255" s="59" t="str">
        <f t="shared" si="326"/>
        <v/>
      </c>
      <c r="CV255" s="59" t="str">
        <f t="shared" si="327"/>
        <v/>
      </c>
      <c r="CW255" s="59" t="str">
        <f t="shared" si="328"/>
        <v/>
      </c>
      <c r="CX255" s="59" t="str">
        <f t="shared" si="329"/>
        <v/>
      </c>
      <c r="CY255" s="59" t="str">
        <f t="shared" si="330"/>
        <v/>
      </c>
      <c r="CZ255" s="59" t="str">
        <f t="shared" si="331"/>
        <v/>
      </c>
      <c r="DA255" s="59" t="str">
        <f t="shared" si="332"/>
        <v/>
      </c>
      <c r="DB255" s="59" t="str">
        <f t="shared" si="333"/>
        <v/>
      </c>
      <c r="DC255" s="59" t="str">
        <f t="shared" si="334"/>
        <v/>
      </c>
      <c r="DD255" s="59" t="str">
        <f t="shared" si="335"/>
        <v/>
      </c>
      <c r="DE255" s="59" t="str">
        <f t="shared" si="336"/>
        <v/>
      </c>
      <c r="DF255" s="59" t="str">
        <f t="shared" si="337"/>
        <v/>
      </c>
      <c r="DG255" s="59" t="str">
        <f t="shared" si="338"/>
        <v/>
      </c>
      <c r="DH255" s="59" t="str">
        <f t="shared" si="339"/>
        <v/>
      </c>
      <c r="DI255" s="59" t="str">
        <f t="shared" si="340"/>
        <v/>
      </c>
      <c r="DJ255" s="59" t="str">
        <f t="shared" si="341"/>
        <v/>
      </c>
      <c r="DK255" s="59" t="str">
        <f t="shared" si="342"/>
        <v/>
      </c>
      <c r="DL255" s="59" t="str">
        <f t="shared" si="343"/>
        <v/>
      </c>
      <c r="DM255" s="59" t="str">
        <f t="shared" si="344"/>
        <v/>
      </c>
      <c r="DN255" s="59" t="str">
        <f t="shared" si="345"/>
        <v/>
      </c>
      <c r="DO255" s="59" t="str">
        <f t="shared" si="346"/>
        <v/>
      </c>
      <c r="DP255" s="59" t="str">
        <f t="shared" si="347"/>
        <v/>
      </c>
      <c r="DQ255" s="59" t="str">
        <f t="shared" si="348"/>
        <v/>
      </c>
      <c r="DR255" s="59" t="str">
        <f t="shared" si="349"/>
        <v/>
      </c>
      <c r="DS255" s="59" t="str">
        <f t="shared" si="350"/>
        <v/>
      </c>
      <c r="DT255" s="59" t="str">
        <f t="shared" si="351"/>
        <v/>
      </c>
      <c r="DU255" s="59" t="str">
        <f t="shared" si="352"/>
        <v/>
      </c>
      <c r="DV255" s="59" t="str">
        <f t="shared" si="353"/>
        <v/>
      </c>
      <c r="DW255" s="59" t="str">
        <f t="shared" si="354"/>
        <v/>
      </c>
      <c r="DX255" s="59" t="str">
        <f t="shared" si="355"/>
        <v/>
      </c>
      <c r="DY255" s="59" t="str">
        <f t="shared" si="356"/>
        <v/>
      </c>
      <c r="DZ255" s="59" t="str">
        <f t="shared" si="357"/>
        <v/>
      </c>
      <c r="EA255" s="59" t="str">
        <f t="shared" si="358"/>
        <v/>
      </c>
      <c r="EB255" s="59" t="str">
        <f t="shared" si="359"/>
        <v/>
      </c>
      <c r="EC255" s="59" t="str">
        <f t="shared" si="360"/>
        <v/>
      </c>
      <c r="ED255" s="59" t="str">
        <f t="shared" si="361"/>
        <v/>
      </c>
      <c r="EE255" s="59" t="str">
        <f t="shared" si="362"/>
        <v/>
      </c>
      <c r="EF255" s="59" t="str">
        <f t="shared" si="363"/>
        <v/>
      </c>
      <c r="EG255" s="59" t="str">
        <f t="shared" si="364"/>
        <v/>
      </c>
      <c r="EH255" s="59" t="str">
        <f t="shared" si="365"/>
        <v/>
      </c>
      <c r="EI255" s="59" t="str">
        <f t="shared" si="366"/>
        <v/>
      </c>
      <c r="EJ255" s="59" t="str">
        <f t="shared" si="367"/>
        <v/>
      </c>
      <c r="EK255" s="59" t="str">
        <f t="shared" si="368"/>
        <v/>
      </c>
      <c r="EL255" s="59" t="str">
        <f t="shared" si="369"/>
        <v/>
      </c>
      <c r="EM255" s="59" t="str">
        <f t="shared" si="370"/>
        <v/>
      </c>
      <c r="EN255" s="59" t="str">
        <f t="shared" si="371"/>
        <v/>
      </c>
      <c r="EO255" s="59" t="str">
        <f t="shared" si="372"/>
        <v/>
      </c>
      <c r="EP255" s="59" t="str">
        <f t="shared" si="373"/>
        <v/>
      </c>
      <c r="EQ255" s="59" t="str">
        <f t="shared" si="374"/>
        <v/>
      </c>
      <c r="ER255" s="59" t="str">
        <f t="shared" si="375"/>
        <v/>
      </c>
      <c r="ES255" s="59" t="str">
        <f t="shared" si="376"/>
        <v/>
      </c>
      <c r="ET255" s="59" t="str">
        <f t="shared" si="377"/>
        <v/>
      </c>
      <c r="EU255" s="59" t="str">
        <f t="shared" si="378"/>
        <v/>
      </c>
      <c r="EV255" s="59" t="str">
        <f t="shared" si="379"/>
        <v/>
      </c>
      <c r="EW255" s="59" t="str">
        <f t="shared" si="380"/>
        <v/>
      </c>
      <c r="EX255" s="59" t="str">
        <f t="shared" si="381"/>
        <v/>
      </c>
      <c r="EY255" s="59" t="str">
        <f t="shared" si="382"/>
        <v/>
      </c>
      <c r="EZ255" s="59" t="str">
        <f t="shared" si="383"/>
        <v/>
      </c>
      <c r="FA255" s="59" t="str">
        <f t="shared" si="384"/>
        <v/>
      </c>
      <c r="FB255" s="59" t="str">
        <f t="shared" si="385"/>
        <v/>
      </c>
      <c r="FC255" s="59" t="str">
        <f t="shared" si="386"/>
        <v/>
      </c>
      <c r="FD255" s="59" t="str">
        <f t="shared" si="387"/>
        <v/>
      </c>
      <c r="FE255" s="59" t="str">
        <f t="shared" si="388"/>
        <v/>
      </c>
      <c r="FF255" s="59" t="str">
        <f t="shared" si="389"/>
        <v/>
      </c>
      <c r="FG255" s="59" t="str">
        <f t="shared" si="390"/>
        <v/>
      </c>
      <c r="FH255" s="59" t="str">
        <f t="shared" si="391"/>
        <v/>
      </c>
      <c r="FI255" s="59" t="str">
        <f t="shared" si="392"/>
        <v/>
      </c>
      <c r="FJ255" s="59" t="str">
        <f t="shared" si="393"/>
        <v/>
      </c>
      <c r="FK255" s="59" t="str">
        <f t="shared" si="394"/>
        <v/>
      </c>
      <c r="FL255" s="59" t="str">
        <f t="shared" si="395"/>
        <v/>
      </c>
      <c r="FM255" s="59" t="str">
        <f t="shared" si="396"/>
        <v/>
      </c>
    </row>
    <row r="256" spans="72:169" x14ac:dyDescent="0.25">
      <c r="BT256" s="58" t="str">
        <f t="shared" si="299"/>
        <v/>
      </c>
      <c r="BU256" s="59" t="str">
        <f t="shared" si="300"/>
        <v/>
      </c>
      <c r="BV256" s="59" t="str">
        <f t="shared" si="301"/>
        <v/>
      </c>
      <c r="BW256" s="59" t="str">
        <f t="shared" si="302"/>
        <v/>
      </c>
      <c r="BX256" s="59" t="str">
        <f t="shared" si="303"/>
        <v/>
      </c>
      <c r="BY256" s="59" t="str">
        <f t="shared" si="304"/>
        <v/>
      </c>
      <c r="BZ256" s="59" t="str">
        <f t="shared" si="305"/>
        <v/>
      </c>
      <c r="CA256" s="59" t="str">
        <f t="shared" si="306"/>
        <v/>
      </c>
      <c r="CB256" s="59" t="str">
        <f t="shared" si="307"/>
        <v/>
      </c>
      <c r="CC256" s="59" t="str">
        <f t="shared" si="308"/>
        <v/>
      </c>
      <c r="CD256" s="59" t="str">
        <f t="shared" si="309"/>
        <v/>
      </c>
      <c r="CE256" s="59" t="str">
        <f t="shared" si="310"/>
        <v/>
      </c>
      <c r="CF256" s="59" t="str">
        <f t="shared" si="311"/>
        <v/>
      </c>
      <c r="CG256" s="59" t="str">
        <f t="shared" si="312"/>
        <v/>
      </c>
      <c r="CH256" s="59" t="str">
        <f t="shared" si="313"/>
        <v/>
      </c>
      <c r="CI256" s="59" t="str">
        <f t="shared" si="314"/>
        <v/>
      </c>
      <c r="CJ256" s="59" t="str">
        <f t="shared" si="315"/>
        <v/>
      </c>
      <c r="CK256" s="59" t="str">
        <f t="shared" si="316"/>
        <v/>
      </c>
      <c r="CL256" s="59" t="str">
        <f t="shared" si="317"/>
        <v/>
      </c>
      <c r="CM256" s="59" t="str">
        <f t="shared" si="318"/>
        <v/>
      </c>
      <c r="CN256" s="59" t="str">
        <f t="shared" si="319"/>
        <v/>
      </c>
      <c r="CO256" s="59" t="str">
        <f t="shared" si="320"/>
        <v/>
      </c>
      <c r="CP256" s="59" t="str">
        <f t="shared" si="321"/>
        <v/>
      </c>
      <c r="CQ256" s="59" t="str">
        <f t="shared" si="322"/>
        <v/>
      </c>
      <c r="CR256" s="59" t="str">
        <f t="shared" si="323"/>
        <v/>
      </c>
      <c r="CS256" s="59" t="str">
        <f t="shared" si="324"/>
        <v/>
      </c>
      <c r="CT256" s="59" t="str">
        <f t="shared" si="325"/>
        <v/>
      </c>
      <c r="CU256" s="59" t="str">
        <f t="shared" si="326"/>
        <v/>
      </c>
      <c r="CV256" s="59" t="str">
        <f t="shared" si="327"/>
        <v/>
      </c>
      <c r="CW256" s="59" t="str">
        <f t="shared" si="328"/>
        <v/>
      </c>
      <c r="CX256" s="59" t="str">
        <f t="shared" si="329"/>
        <v/>
      </c>
      <c r="CY256" s="59" t="str">
        <f t="shared" si="330"/>
        <v/>
      </c>
      <c r="CZ256" s="59" t="str">
        <f t="shared" si="331"/>
        <v/>
      </c>
      <c r="DA256" s="59" t="str">
        <f t="shared" si="332"/>
        <v/>
      </c>
      <c r="DB256" s="59" t="str">
        <f t="shared" si="333"/>
        <v/>
      </c>
      <c r="DC256" s="59" t="str">
        <f t="shared" si="334"/>
        <v/>
      </c>
      <c r="DD256" s="59" t="str">
        <f t="shared" si="335"/>
        <v/>
      </c>
      <c r="DE256" s="59" t="str">
        <f t="shared" si="336"/>
        <v/>
      </c>
      <c r="DF256" s="59" t="str">
        <f t="shared" si="337"/>
        <v/>
      </c>
      <c r="DG256" s="59" t="str">
        <f t="shared" si="338"/>
        <v/>
      </c>
      <c r="DH256" s="59" t="str">
        <f t="shared" si="339"/>
        <v/>
      </c>
      <c r="DI256" s="59" t="str">
        <f t="shared" si="340"/>
        <v/>
      </c>
      <c r="DJ256" s="59" t="str">
        <f t="shared" si="341"/>
        <v/>
      </c>
      <c r="DK256" s="59" t="str">
        <f t="shared" si="342"/>
        <v/>
      </c>
      <c r="DL256" s="59" t="str">
        <f t="shared" si="343"/>
        <v/>
      </c>
      <c r="DM256" s="59" t="str">
        <f t="shared" si="344"/>
        <v/>
      </c>
      <c r="DN256" s="59" t="str">
        <f t="shared" si="345"/>
        <v/>
      </c>
      <c r="DO256" s="59" t="str">
        <f t="shared" si="346"/>
        <v/>
      </c>
      <c r="DP256" s="59" t="str">
        <f t="shared" si="347"/>
        <v/>
      </c>
      <c r="DQ256" s="59" t="str">
        <f t="shared" si="348"/>
        <v/>
      </c>
      <c r="DR256" s="59" t="str">
        <f t="shared" si="349"/>
        <v/>
      </c>
      <c r="DS256" s="59" t="str">
        <f t="shared" si="350"/>
        <v/>
      </c>
      <c r="DT256" s="59" t="str">
        <f t="shared" si="351"/>
        <v/>
      </c>
      <c r="DU256" s="59" t="str">
        <f t="shared" si="352"/>
        <v/>
      </c>
      <c r="DV256" s="59" t="str">
        <f t="shared" si="353"/>
        <v/>
      </c>
      <c r="DW256" s="59" t="str">
        <f t="shared" si="354"/>
        <v/>
      </c>
      <c r="DX256" s="59" t="str">
        <f t="shared" si="355"/>
        <v/>
      </c>
      <c r="DY256" s="59" t="str">
        <f t="shared" si="356"/>
        <v/>
      </c>
      <c r="DZ256" s="59" t="str">
        <f t="shared" si="357"/>
        <v/>
      </c>
      <c r="EA256" s="59" t="str">
        <f t="shared" si="358"/>
        <v/>
      </c>
      <c r="EB256" s="59" t="str">
        <f t="shared" si="359"/>
        <v/>
      </c>
      <c r="EC256" s="59" t="str">
        <f t="shared" si="360"/>
        <v/>
      </c>
      <c r="ED256" s="59" t="str">
        <f t="shared" si="361"/>
        <v/>
      </c>
      <c r="EE256" s="59" t="str">
        <f t="shared" si="362"/>
        <v/>
      </c>
      <c r="EF256" s="59" t="str">
        <f t="shared" si="363"/>
        <v/>
      </c>
      <c r="EG256" s="59" t="str">
        <f t="shared" si="364"/>
        <v/>
      </c>
      <c r="EH256" s="59" t="str">
        <f t="shared" si="365"/>
        <v/>
      </c>
      <c r="EI256" s="59" t="str">
        <f t="shared" si="366"/>
        <v/>
      </c>
      <c r="EJ256" s="59" t="str">
        <f t="shared" si="367"/>
        <v/>
      </c>
      <c r="EK256" s="59" t="str">
        <f t="shared" si="368"/>
        <v/>
      </c>
      <c r="EL256" s="59" t="str">
        <f t="shared" si="369"/>
        <v/>
      </c>
      <c r="EM256" s="59" t="str">
        <f t="shared" si="370"/>
        <v/>
      </c>
      <c r="EN256" s="59" t="str">
        <f t="shared" si="371"/>
        <v/>
      </c>
      <c r="EO256" s="59" t="str">
        <f t="shared" si="372"/>
        <v/>
      </c>
      <c r="EP256" s="59" t="str">
        <f t="shared" si="373"/>
        <v/>
      </c>
      <c r="EQ256" s="59" t="str">
        <f t="shared" si="374"/>
        <v/>
      </c>
      <c r="ER256" s="59" t="str">
        <f t="shared" si="375"/>
        <v/>
      </c>
      <c r="ES256" s="59" t="str">
        <f t="shared" si="376"/>
        <v/>
      </c>
      <c r="ET256" s="59" t="str">
        <f t="shared" si="377"/>
        <v/>
      </c>
      <c r="EU256" s="59" t="str">
        <f t="shared" si="378"/>
        <v/>
      </c>
      <c r="EV256" s="59" t="str">
        <f t="shared" si="379"/>
        <v/>
      </c>
      <c r="EW256" s="59" t="str">
        <f t="shared" si="380"/>
        <v/>
      </c>
      <c r="EX256" s="59" t="str">
        <f t="shared" si="381"/>
        <v/>
      </c>
      <c r="EY256" s="59" t="str">
        <f t="shared" si="382"/>
        <v/>
      </c>
      <c r="EZ256" s="59" t="str">
        <f t="shared" si="383"/>
        <v/>
      </c>
      <c r="FA256" s="59" t="str">
        <f t="shared" si="384"/>
        <v/>
      </c>
      <c r="FB256" s="59" t="str">
        <f t="shared" si="385"/>
        <v/>
      </c>
      <c r="FC256" s="59" t="str">
        <f t="shared" si="386"/>
        <v/>
      </c>
      <c r="FD256" s="59" t="str">
        <f t="shared" si="387"/>
        <v/>
      </c>
      <c r="FE256" s="59" t="str">
        <f t="shared" si="388"/>
        <v/>
      </c>
      <c r="FF256" s="59" t="str">
        <f t="shared" si="389"/>
        <v/>
      </c>
      <c r="FG256" s="59" t="str">
        <f t="shared" si="390"/>
        <v/>
      </c>
      <c r="FH256" s="59" t="str">
        <f t="shared" si="391"/>
        <v/>
      </c>
      <c r="FI256" s="59" t="str">
        <f t="shared" si="392"/>
        <v/>
      </c>
      <c r="FJ256" s="59" t="str">
        <f t="shared" si="393"/>
        <v/>
      </c>
      <c r="FK256" s="59" t="str">
        <f t="shared" si="394"/>
        <v/>
      </c>
      <c r="FL256" s="59" t="str">
        <f t="shared" si="395"/>
        <v/>
      </c>
      <c r="FM256" s="59" t="str">
        <f t="shared" si="396"/>
        <v/>
      </c>
    </row>
    <row r="257" spans="72:169" x14ac:dyDescent="0.25">
      <c r="BT257" s="58" t="str">
        <f t="shared" si="299"/>
        <v/>
      </c>
      <c r="BU257" s="59" t="str">
        <f t="shared" si="300"/>
        <v/>
      </c>
      <c r="BV257" s="59" t="str">
        <f t="shared" si="301"/>
        <v/>
      </c>
      <c r="BW257" s="59" t="str">
        <f t="shared" si="302"/>
        <v/>
      </c>
      <c r="BX257" s="59" t="str">
        <f t="shared" si="303"/>
        <v/>
      </c>
      <c r="BY257" s="59" t="str">
        <f t="shared" si="304"/>
        <v/>
      </c>
      <c r="BZ257" s="59" t="str">
        <f t="shared" si="305"/>
        <v/>
      </c>
      <c r="CA257" s="59" t="str">
        <f t="shared" si="306"/>
        <v/>
      </c>
      <c r="CB257" s="59" t="str">
        <f t="shared" si="307"/>
        <v/>
      </c>
      <c r="CC257" s="59" t="str">
        <f t="shared" si="308"/>
        <v/>
      </c>
      <c r="CD257" s="59" t="str">
        <f t="shared" si="309"/>
        <v/>
      </c>
      <c r="CE257" s="59" t="str">
        <f t="shared" si="310"/>
        <v/>
      </c>
      <c r="CF257" s="59" t="str">
        <f t="shared" si="311"/>
        <v/>
      </c>
      <c r="CG257" s="59" t="str">
        <f t="shared" si="312"/>
        <v/>
      </c>
      <c r="CH257" s="59" t="str">
        <f t="shared" si="313"/>
        <v/>
      </c>
      <c r="CI257" s="59" t="str">
        <f t="shared" si="314"/>
        <v/>
      </c>
      <c r="CJ257" s="59" t="str">
        <f t="shared" si="315"/>
        <v/>
      </c>
      <c r="CK257" s="59" t="str">
        <f t="shared" si="316"/>
        <v/>
      </c>
      <c r="CL257" s="59" t="str">
        <f t="shared" si="317"/>
        <v/>
      </c>
      <c r="CM257" s="59" t="str">
        <f t="shared" si="318"/>
        <v/>
      </c>
      <c r="CN257" s="59" t="str">
        <f t="shared" si="319"/>
        <v/>
      </c>
      <c r="CO257" s="59" t="str">
        <f t="shared" si="320"/>
        <v/>
      </c>
      <c r="CP257" s="59" t="str">
        <f t="shared" si="321"/>
        <v/>
      </c>
      <c r="CQ257" s="59" t="str">
        <f t="shared" si="322"/>
        <v/>
      </c>
      <c r="CR257" s="59" t="str">
        <f t="shared" si="323"/>
        <v/>
      </c>
      <c r="CS257" s="59" t="str">
        <f t="shared" si="324"/>
        <v/>
      </c>
      <c r="CT257" s="59" t="str">
        <f t="shared" si="325"/>
        <v/>
      </c>
      <c r="CU257" s="59" t="str">
        <f t="shared" si="326"/>
        <v/>
      </c>
      <c r="CV257" s="59" t="str">
        <f t="shared" si="327"/>
        <v/>
      </c>
      <c r="CW257" s="59" t="str">
        <f t="shared" si="328"/>
        <v/>
      </c>
      <c r="CX257" s="59" t="str">
        <f t="shared" si="329"/>
        <v/>
      </c>
      <c r="CY257" s="59" t="str">
        <f t="shared" si="330"/>
        <v/>
      </c>
      <c r="CZ257" s="59" t="str">
        <f t="shared" si="331"/>
        <v/>
      </c>
      <c r="DA257" s="59" t="str">
        <f t="shared" si="332"/>
        <v/>
      </c>
      <c r="DB257" s="59" t="str">
        <f t="shared" si="333"/>
        <v/>
      </c>
      <c r="DC257" s="59" t="str">
        <f t="shared" si="334"/>
        <v/>
      </c>
      <c r="DD257" s="59" t="str">
        <f t="shared" si="335"/>
        <v/>
      </c>
      <c r="DE257" s="59" t="str">
        <f t="shared" si="336"/>
        <v/>
      </c>
      <c r="DF257" s="59" t="str">
        <f t="shared" si="337"/>
        <v/>
      </c>
      <c r="DG257" s="59" t="str">
        <f t="shared" si="338"/>
        <v/>
      </c>
      <c r="DH257" s="59" t="str">
        <f t="shared" si="339"/>
        <v/>
      </c>
      <c r="DI257" s="59" t="str">
        <f t="shared" si="340"/>
        <v/>
      </c>
      <c r="DJ257" s="59" t="str">
        <f t="shared" si="341"/>
        <v/>
      </c>
      <c r="DK257" s="59" t="str">
        <f t="shared" si="342"/>
        <v/>
      </c>
      <c r="DL257" s="59" t="str">
        <f t="shared" si="343"/>
        <v/>
      </c>
      <c r="DM257" s="59" t="str">
        <f t="shared" si="344"/>
        <v/>
      </c>
      <c r="DN257" s="59" t="str">
        <f t="shared" si="345"/>
        <v/>
      </c>
      <c r="DO257" s="59" t="str">
        <f t="shared" si="346"/>
        <v/>
      </c>
      <c r="DP257" s="59" t="str">
        <f t="shared" si="347"/>
        <v/>
      </c>
      <c r="DQ257" s="59" t="str">
        <f t="shared" si="348"/>
        <v/>
      </c>
      <c r="DR257" s="59" t="str">
        <f t="shared" si="349"/>
        <v/>
      </c>
      <c r="DS257" s="59" t="str">
        <f t="shared" si="350"/>
        <v/>
      </c>
      <c r="DT257" s="59" t="str">
        <f t="shared" si="351"/>
        <v/>
      </c>
      <c r="DU257" s="59" t="str">
        <f t="shared" si="352"/>
        <v/>
      </c>
      <c r="DV257" s="59" t="str">
        <f t="shared" si="353"/>
        <v/>
      </c>
      <c r="DW257" s="59" t="str">
        <f t="shared" si="354"/>
        <v/>
      </c>
      <c r="DX257" s="59" t="str">
        <f t="shared" si="355"/>
        <v/>
      </c>
      <c r="DY257" s="59" t="str">
        <f t="shared" si="356"/>
        <v/>
      </c>
      <c r="DZ257" s="59" t="str">
        <f t="shared" si="357"/>
        <v/>
      </c>
      <c r="EA257" s="59" t="str">
        <f t="shared" si="358"/>
        <v/>
      </c>
      <c r="EB257" s="59" t="str">
        <f t="shared" si="359"/>
        <v/>
      </c>
      <c r="EC257" s="59" t="str">
        <f t="shared" si="360"/>
        <v/>
      </c>
      <c r="ED257" s="59" t="str">
        <f t="shared" si="361"/>
        <v/>
      </c>
      <c r="EE257" s="59" t="str">
        <f t="shared" si="362"/>
        <v/>
      </c>
      <c r="EF257" s="59" t="str">
        <f t="shared" si="363"/>
        <v/>
      </c>
      <c r="EG257" s="59" t="str">
        <f t="shared" si="364"/>
        <v/>
      </c>
      <c r="EH257" s="59" t="str">
        <f t="shared" si="365"/>
        <v/>
      </c>
      <c r="EI257" s="59" t="str">
        <f t="shared" si="366"/>
        <v/>
      </c>
      <c r="EJ257" s="59" t="str">
        <f t="shared" si="367"/>
        <v/>
      </c>
      <c r="EK257" s="59" t="str">
        <f t="shared" si="368"/>
        <v/>
      </c>
      <c r="EL257" s="59" t="str">
        <f t="shared" si="369"/>
        <v/>
      </c>
      <c r="EM257" s="59" t="str">
        <f t="shared" si="370"/>
        <v/>
      </c>
      <c r="EN257" s="59" t="str">
        <f t="shared" si="371"/>
        <v/>
      </c>
      <c r="EO257" s="59" t="str">
        <f t="shared" si="372"/>
        <v/>
      </c>
      <c r="EP257" s="59" t="str">
        <f t="shared" si="373"/>
        <v/>
      </c>
      <c r="EQ257" s="59" t="str">
        <f t="shared" si="374"/>
        <v/>
      </c>
      <c r="ER257" s="59" t="str">
        <f t="shared" si="375"/>
        <v/>
      </c>
      <c r="ES257" s="59" t="str">
        <f t="shared" si="376"/>
        <v/>
      </c>
      <c r="ET257" s="59" t="str">
        <f t="shared" si="377"/>
        <v/>
      </c>
      <c r="EU257" s="59" t="str">
        <f t="shared" si="378"/>
        <v/>
      </c>
      <c r="EV257" s="59" t="str">
        <f t="shared" si="379"/>
        <v/>
      </c>
      <c r="EW257" s="59" t="str">
        <f t="shared" si="380"/>
        <v/>
      </c>
      <c r="EX257" s="59" t="str">
        <f t="shared" si="381"/>
        <v/>
      </c>
      <c r="EY257" s="59" t="str">
        <f t="shared" si="382"/>
        <v/>
      </c>
      <c r="EZ257" s="59" t="str">
        <f t="shared" si="383"/>
        <v/>
      </c>
      <c r="FA257" s="59" t="str">
        <f t="shared" si="384"/>
        <v/>
      </c>
      <c r="FB257" s="59" t="str">
        <f t="shared" si="385"/>
        <v/>
      </c>
      <c r="FC257" s="59" t="str">
        <f t="shared" si="386"/>
        <v/>
      </c>
      <c r="FD257" s="59" t="str">
        <f t="shared" si="387"/>
        <v/>
      </c>
      <c r="FE257" s="59" t="str">
        <f t="shared" si="388"/>
        <v/>
      </c>
      <c r="FF257" s="59" t="str">
        <f t="shared" si="389"/>
        <v/>
      </c>
      <c r="FG257" s="59" t="str">
        <f t="shared" si="390"/>
        <v/>
      </c>
      <c r="FH257" s="59" t="str">
        <f t="shared" si="391"/>
        <v/>
      </c>
      <c r="FI257" s="59" t="str">
        <f t="shared" si="392"/>
        <v/>
      </c>
      <c r="FJ257" s="59" t="str">
        <f t="shared" si="393"/>
        <v/>
      </c>
      <c r="FK257" s="59" t="str">
        <f t="shared" si="394"/>
        <v/>
      </c>
      <c r="FL257" s="59" t="str">
        <f t="shared" si="395"/>
        <v/>
      </c>
      <c r="FM257" s="59" t="str">
        <f t="shared" si="396"/>
        <v/>
      </c>
    </row>
    <row r="258" spans="72:169" x14ac:dyDescent="0.25">
      <c r="BT258" s="58" t="str">
        <f t="shared" si="299"/>
        <v/>
      </c>
      <c r="BU258" s="59" t="str">
        <f t="shared" si="300"/>
        <v/>
      </c>
      <c r="BV258" s="59" t="str">
        <f t="shared" si="301"/>
        <v/>
      </c>
      <c r="BW258" s="59" t="str">
        <f t="shared" si="302"/>
        <v/>
      </c>
      <c r="BX258" s="59" t="str">
        <f t="shared" si="303"/>
        <v/>
      </c>
      <c r="BY258" s="59" t="str">
        <f t="shared" si="304"/>
        <v/>
      </c>
      <c r="BZ258" s="59" t="str">
        <f t="shared" si="305"/>
        <v/>
      </c>
      <c r="CA258" s="59" t="str">
        <f t="shared" si="306"/>
        <v/>
      </c>
      <c r="CB258" s="59" t="str">
        <f t="shared" si="307"/>
        <v/>
      </c>
      <c r="CC258" s="59" t="str">
        <f t="shared" si="308"/>
        <v/>
      </c>
      <c r="CD258" s="59" t="str">
        <f t="shared" si="309"/>
        <v/>
      </c>
      <c r="CE258" s="59" t="str">
        <f t="shared" si="310"/>
        <v/>
      </c>
      <c r="CF258" s="59" t="str">
        <f t="shared" si="311"/>
        <v/>
      </c>
      <c r="CG258" s="59" t="str">
        <f t="shared" si="312"/>
        <v/>
      </c>
      <c r="CH258" s="59" t="str">
        <f t="shared" si="313"/>
        <v/>
      </c>
      <c r="CI258" s="59" t="str">
        <f t="shared" si="314"/>
        <v/>
      </c>
      <c r="CJ258" s="59" t="str">
        <f t="shared" si="315"/>
        <v/>
      </c>
      <c r="CK258" s="59" t="str">
        <f t="shared" si="316"/>
        <v/>
      </c>
      <c r="CL258" s="59" t="str">
        <f t="shared" si="317"/>
        <v/>
      </c>
      <c r="CM258" s="59" t="str">
        <f t="shared" si="318"/>
        <v/>
      </c>
      <c r="CN258" s="59" t="str">
        <f t="shared" si="319"/>
        <v/>
      </c>
      <c r="CO258" s="59" t="str">
        <f t="shared" si="320"/>
        <v/>
      </c>
      <c r="CP258" s="59" t="str">
        <f t="shared" si="321"/>
        <v/>
      </c>
      <c r="CQ258" s="59" t="str">
        <f t="shared" si="322"/>
        <v/>
      </c>
      <c r="CR258" s="59" t="str">
        <f t="shared" si="323"/>
        <v/>
      </c>
      <c r="CS258" s="59" t="str">
        <f t="shared" si="324"/>
        <v/>
      </c>
      <c r="CT258" s="59" t="str">
        <f t="shared" si="325"/>
        <v/>
      </c>
      <c r="CU258" s="59" t="str">
        <f t="shared" si="326"/>
        <v/>
      </c>
      <c r="CV258" s="59" t="str">
        <f t="shared" si="327"/>
        <v/>
      </c>
      <c r="CW258" s="59" t="str">
        <f t="shared" si="328"/>
        <v/>
      </c>
      <c r="CX258" s="59" t="str">
        <f t="shared" si="329"/>
        <v/>
      </c>
      <c r="CY258" s="59" t="str">
        <f t="shared" si="330"/>
        <v/>
      </c>
      <c r="CZ258" s="59" t="str">
        <f t="shared" si="331"/>
        <v/>
      </c>
      <c r="DA258" s="59" t="str">
        <f t="shared" si="332"/>
        <v/>
      </c>
      <c r="DB258" s="59" t="str">
        <f t="shared" si="333"/>
        <v/>
      </c>
      <c r="DC258" s="59" t="str">
        <f t="shared" si="334"/>
        <v/>
      </c>
      <c r="DD258" s="59" t="str">
        <f t="shared" si="335"/>
        <v/>
      </c>
      <c r="DE258" s="59" t="str">
        <f t="shared" si="336"/>
        <v/>
      </c>
      <c r="DF258" s="59" t="str">
        <f t="shared" si="337"/>
        <v/>
      </c>
      <c r="DG258" s="59" t="str">
        <f t="shared" si="338"/>
        <v/>
      </c>
      <c r="DH258" s="59" t="str">
        <f t="shared" si="339"/>
        <v/>
      </c>
      <c r="DI258" s="59" t="str">
        <f t="shared" si="340"/>
        <v/>
      </c>
      <c r="DJ258" s="59" t="str">
        <f t="shared" si="341"/>
        <v/>
      </c>
      <c r="DK258" s="59" t="str">
        <f t="shared" si="342"/>
        <v/>
      </c>
      <c r="DL258" s="59" t="str">
        <f t="shared" si="343"/>
        <v/>
      </c>
      <c r="DM258" s="59" t="str">
        <f t="shared" si="344"/>
        <v/>
      </c>
      <c r="DN258" s="59" t="str">
        <f t="shared" si="345"/>
        <v/>
      </c>
      <c r="DO258" s="59" t="str">
        <f t="shared" si="346"/>
        <v/>
      </c>
      <c r="DP258" s="59" t="str">
        <f t="shared" si="347"/>
        <v/>
      </c>
      <c r="DQ258" s="59" t="str">
        <f t="shared" si="348"/>
        <v/>
      </c>
      <c r="DR258" s="59" t="str">
        <f t="shared" si="349"/>
        <v/>
      </c>
      <c r="DS258" s="59" t="str">
        <f t="shared" si="350"/>
        <v/>
      </c>
      <c r="DT258" s="59" t="str">
        <f t="shared" si="351"/>
        <v/>
      </c>
      <c r="DU258" s="59" t="str">
        <f t="shared" si="352"/>
        <v/>
      </c>
      <c r="DV258" s="59" t="str">
        <f t="shared" si="353"/>
        <v/>
      </c>
      <c r="DW258" s="59" t="str">
        <f t="shared" si="354"/>
        <v/>
      </c>
      <c r="DX258" s="59" t="str">
        <f t="shared" si="355"/>
        <v/>
      </c>
      <c r="DY258" s="59" t="str">
        <f t="shared" si="356"/>
        <v/>
      </c>
      <c r="DZ258" s="59" t="str">
        <f t="shared" si="357"/>
        <v/>
      </c>
      <c r="EA258" s="59" t="str">
        <f t="shared" si="358"/>
        <v/>
      </c>
      <c r="EB258" s="59" t="str">
        <f t="shared" si="359"/>
        <v/>
      </c>
      <c r="EC258" s="59" t="str">
        <f t="shared" si="360"/>
        <v/>
      </c>
      <c r="ED258" s="59" t="str">
        <f t="shared" si="361"/>
        <v/>
      </c>
      <c r="EE258" s="59" t="str">
        <f t="shared" si="362"/>
        <v/>
      </c>
      <c r="EF258" s="59" t="str">
        <f t="shared" si="363"/>
        <v/>
      </c>
      <c r="EG258" s="59" t="str">
        <f t="shared" si="364"/>
        <v/>
      </c>
      <c r="EH258" s="59" t="str">
        <f t="shared" si="365"/>
        <v/>
      </c>
      <c r="EI258" s="59" t="str">
        <f t="shared" si="366"/>
        <v/>
      </c>
      <c r="EJ258" s="59" t="str">
        <f t="shared" si="367"/>
        <v/>
      </c>
      <c r="EK258" s="59" t="str">
        <f t="shared" si="368"/>
        <v/>
      </c>
      <c r="EL258" s="59" t="str">
        <f t="shared" si="369"/>
        <v/>
      </c>
      <c r="EM258" s="59" t="str">
        <f t="shared" si="370"/>
        <v/>
      </c>
      <c r="EN258" s="59" t="str">
        <f t="shared" si="371"/>
        <v/>
      </c>
      <c r="EO258" s="59" t="str">
        <f t="shared" si="372"/>
        <v/>
      </c>
      <c r="EP258" s="59" t="str">
        <f t="shared" si="373"/>
        <v/>
      </c>
      <c r="EQ258" s="59" t="str">
        <f t="shared" si="374"/>
        <v/>
      </c>
      <c r="ER258" s="59" t="str">
        <f t="shared" si="375"/>
        <v/>
      </c>
      <c r="ES258" s="59" t="str">
        <f t="shared" si="376"/>
        <v/>
      </c>
      <c r="ET258" s="59" t="str">
        <f t="shared" si="377"/>
        <v/>
      </c>
      <c r="EU258" s="59" t="str">
        <f t="shared" si="378"/>
        <v/>
      </c>
      <c r="EV258" s="59" t="str">
        <f t="shared" si="379"/>
        <v/>
      </c>
      <c r="EW258" s="59" t="str">
        <f t="shared" si="380"/>
        <v/>
      </c>
      <c r="EX258" s="59" t="str">
        <f t="shared" si="381"/>
        <v/>
      </c>
      <c r="EY258" s="59" t="str">
        <f t="shared" si="382"/>
        <v/>
      </c>
      <c r="EZ258" s="59" t="str">
        <f t="shared" si="383"/>
        <v/>
      </c>
      <c r="FA258" s="59" t="str">
        <f t="shared" si="384"/>
        <v/>
      </c>
      <c r="FB258" s="59" t="str">
        <f t="shared" si="385"/>
        <v/>
      </c>
      <c r="FC258" s="59" t="str">
        <f t="shared" si="386"/>
        <v/>
      </c>
      <c r="FD258" s="59" t="str">
        <f t="shared" si="387"/>
        <v/>
      </c>
      <c r="FE258" s="59" t="str">
        <f t="shared" si="388"/>
        <v/>
      </c>
      <c r="FF258" s="59" t="str">
        <f t="shared" si="389"/>
        <v/>
      </c>
      <c r="FG258" s="59" t="str">
        <f t="shared" si="390"/>
        <v/>
      </c>
      <c r="FH258" s="59" t="str">
        <f t="shared" si="391"/>
        <v/>
      </c>
      <c r="FI258" s="59" t="str">
        <f t="shared" si="392"/>
        <v/>
      </c>
      <c r="FJ258" s="59" t="str">
        <f t="shared" si="393"/>
        <v/>
      </c>
      <c r="FK258" s="59" t="str">
        <f t="shared" si="394"/>
        <v/>
      </c>
      <c r="FL258" s="59" t="str">
        <f t="shared" si="395"/>
        <v/>
      </c>
      <c r="FM258" s="59" t="str">
        <f t="shared" si="396"/>
        <v/>
      </c>
    </row>
    <row r="259" spans="72:169" x14ac:dyDescent="0.25">
      <c r="BT259" s="58" t="str">
        <f t="shared" ref="BT259:BT312" si="397">IF(BR259="","",YEAR(D259)-BR259)</f>
        <v/>
      </c>
      <c r="BU259" s="59" t="str">
        <f t="shared" ref="BU259:BU312" si="398">IF(BO259="",IF(OR(BM259="",BN259=""),"",((BM259*12)+BN259)*0.0254),BO259*0.01)</f>
        <v/>
      </c>
      <c r="BV259" s="59" t="str">
        <f t="shared" ref="BV259:BV312" si="399">IF(BQ259="",IF(BP259="","",BP259*0.453592),BQ259)</f>
        <v/>
      </c>
      <c r="BW259" s="59" t="str">
        <f t="shared" ref="BW259:BW312" si="400">IF(OR(BU259="",BV259=""),"",(BV259/(BU259^2)))</f>
        <v/>
      </c>
      <c r="BX259" s="59" t="str">
        <f t="shared" ref="BX259:BX312" si="401">IF(COUNTBLANK(E259:J259)=6,"",(((E259*IF(F259&gt;0,F259,30)*3)+(G259*IF(H259&gt;0,H259,30)*5)+(I259*IF(J259&gt;0,J259,30)*9))))</f>
        <v/>
      </c>
      <c r="BY259" s="59" t="str">
        <f t="shared" ref="BY259:BY312" si="402">IF(COUNTBLANK(AE259:AL259)=8,"",SUM(IF(AE259=2,1,IF(AE259=3,1,0)),IF(AH259=1,1,IF(AI259=1,1,0)),IF(AJ259&gt;3,1,0),IF(AK259&gt;3,1,0),IF(AL259&gt;0,1,0)))</f>
        <v/>
      </c>
      <c r="BZ259" s="59" t="str">
        <f t="shared" ref="BZ259:BZ312" si="403">IF(OR(AM259="",AN259=""),"",IF(OR(AM259=-99,AN259=-99),-99,IF(AM259=3,IF(AN259=2,1,IF(AN259=3,1,0)),0)))</f>
        <v/>
      </c>
      <c r="CA259" s="59" t="str">
        <f t="shared" ref="CA259:CA312" si="404">IF(OR((AC259=""),(AD259="")),"",IF(AD259=-99,-99,IF(AC259&gt;=4,IF(OR(AD259=1,AD259=2),1,0),0)))</f>
        <v/>
      </c>
      <c r="CB259" s="59" t="str">
        <f t="shared" ref="CB259:CB312" si="405">IF(BW259="","",IF(BW259&lt;25,5,IF(BW259&lt;30,2,0)))</f>
        <v/>
      </c>
      <c r="CC259" s="59" t="str">
        <f t="shared" ref="CC259:CC312" si="406">IF(BX259="","",IF(BX259&lt;200,0,IF(BX259&lt;700,6,IF(BX259&gt;=700,9,""))))</f>
        <v/>
      </c>
      <c r="CD259" s="59" t="str">
        <f t="shared" ref="CD259:CD312" si="407">IF(K259="","",IF(K259&lt;4,0,IF(K259&gt;=4,4,"")))</f>
        <v/>
      </c>
      <c r="CE259" s="59" t="str">
        <f t="shared" ref="CE259:CE312" si="408">IF(L259="","",IF(L259&lt;4,0,IF(L259&gt;=4,4,"")))</f>
        <v/>
      </c>
      <c r="CF259" s="59" t="str">
        <f t="shared" ref="CF259:CF312" si="409">IF(M259="","",IF(M259&lt;4,0,IF(M259&gt;=4,3,"")))</f>
        <v/>
      </c>
      <c r="CG259" s="59" t="str">
        <f t="shared" ref="CG259:CG312" si="410">IF(N259="","",IF(N259&lt;4,0,IF(N259&gt;=4,1,"")))</f>
        <v/>
      </c>
      <c r="CH259" s="59" t="str">
        <f t="shared" ref="CH259:CH312" si="411">IF(BY259="","",IF(BY259=0,0,IF(BY259&lt;3,1,IF(BY259&lt;5,4,IF(BY259=5,6,"")))))</f>
        <v/>
      </c>
      <c r="CI259" s="59" t="str">
        <f t="shared" ref="CI259:CI312" si="412">IF(O259="","",IF(O259=0,0,IF(O259=1,3,IF(O259&lt;=4,4,IF(O259&gt;4,5,"")))))</f>
        <v/>
      </c>
      <c r="CJ259" s="59" t="str">
        <f t="shared" ref="CJ259:CJ312" si="413">IF(P259="","",IF(P259=0,0,IF(P259=1,1,IF(P259&lt;7,3,IF(P259=7,4,"")))))</f>
        <v/>
      </c>
      <c r="CK259" s="59" t="str">
        <f t="shared" ref="CK259:CK312" si="414">IF(Q259="","",IF(Q259&lt;4,3,IF(Q259&lt;7,2,IF(Q259=7,0,""))))</f>
        <v/>
      </c>
      <c r="CL259" s="59" t="str">
        <f t="shared" ref="CL259:CL312" si="415">IF(R259="","",IF(R259&lt;1,0,IF(R259&lt;=2,1,IF(R259&gt;2,2,""))))</f>
        <v/>
      </c>
      <c r="CM259" s="59" t="str">
        <f t="shared" ref="CM259:CM312" si="416">IF(S259="","",IF(S259=0,0,IF(S259=1,1,IF(S259&gt;1,2,""))))</f>
        <v/>
      </c>
      <c r="CN259" s="59" t="str">
        <f t="shared" ref="CN259:CN312" si="417">IF(T259="","",IF(T259=0,0,IF(T259&lt;=4,1,IF(T259&gt;4,2,""))))</f>
        <v/>
      </c>
      <c r="CO259" s="59" t="str">
        <f t="shared" ref="CO259:CO312" si="418">IF(U259="","",IF(U259&lt;4,0,IF(U259&lt;=6,1,IF(U259=7,2,""))))</f>
        <v/>
      </c>
      <c r="CP259" s="59" t="str">
        <f t="shared" ref="CP259:CP312" si="419">IF(V259="","",IF(V259&lt;4,2,IF(V259=4,1,IF(V259=5,0,""))))</f>
        <v/>
      </c>
      <c r="CQ259" s="59" t="str">
        <f t="shared" ref="CQ259:CQ312" si="420">IF(W259="","",IF(W259=1,2,IF(W259=2,1,IF(W259&gt;2,0,""))))</f>
        <v/>
      </c>
      <c r="CR259" s="59" t="str">
        <f t="shared" ref="CR259:CR312" si="421">IF(X259="","",IF(X259=0,0,IF(X259=1,1,IF(X259=2,2,IF(X259=3,2,IF(X259=-9,-9,IF(X259=-99,-99,"")))))))</f>
        <v/>
      </c>
      <c r="CS259" s="59" t="str">
        <f t="shared" ref="CS259:CS312" si="422">IF(Z259="","",IF(Z259=0,1,IF(Z259=1,0,"")))</f>
        <v/>
      </c>
      <c r="CT259" s="59" t="str">
        <f t="shared" ref="CT259:CT312" si="423">IF(CA259="","",IF(CA259=-99,-99,IF(CA259=1,3,0)))</f>
        <v/>
      </c>
      <c r="CU259" s="59" t="str">
        <f t="shared" ref="CU259:CU312" si="424">IF(BZ259="","",IF(BZ259=-99,-99,IF(BZ259=0,3,0)))</f>
        <v/>
      </c>
      <c r="CV259" s="59" t="str">
        <f t="shared" ref="CV259:CV312" si="425">IF(AO259="","",IF(AND(AO259&gt;=7,AO259&lt;=8),2,0))</f>
        <v/>
      </c>
      <c r="CW259" s="59" t="str">
        <f t="shared" ref="CW259:CW312" si="426">IF(AP259="","",IF(AP259=1,0,IF(AP259&gt;1,1,"")))</f>
        <v/>
      </c>
      <c r="CX259" s="59" t="str">
        <f t="shared" ref="CX259:CX312" si="427">IF(AQ259="","",IF(AQ259=0,1,IF(AQ259&gt;0,0,"")))</f>
        <v/>
      </c>
      <c r="CY259" s="59" t="str">
        <f t="shared" ref="CY259:CY312" si="428">IF(BA259="","",IF(BA259=0,0,IF(OR(BA259=1,BA259=2,BA259=3),3,IF(BA259=-99,-99,""))))</f>
        <v/>
      </c>
      <c r="CZ259" s="59" t="str">
        <f t="shared" ref="CZ259:CZ312" si="429">IF(BB259="","",IF(BB259=0,0,IF(OR(BB259=1,BB259=2,BB259=3),3,IF(BB259=-99,-99,""))))</f>
        <v/>
      </c>
      <c r="DA259" s="59" t="str">
        <f t="shared" ref="DA259:DA312" si="430">IF(BC259="","",IF(BC259=0,0,IF(OR(BC259=1,BC259=2,BC259=3),3,IF(BC259=-99,-99,""))))</f>
        <v/>
      </c>
      <c r="DB259" s="59" t="str">
        <f t="shared" ref="DB259:DB312" si="431">IF(BD259="","",IF(BD259=0,0,IF(OR(BD259=1,BD259=2,BD259=3),3,IF(BD259=-99,-99,""))))</f>
        <v/>
      </c>
      <c r="DC259" s="59" t="str">
        <f t="shared" ref="DC259:DC312" si="432">IF(BE259="","",IF(BE259=0,0,IF(OR(BE259=1,BE259=2,BE259=3),3,IF(BE259=-99,-99,""))))</f>
        <v/>
      </c>
      <c r="DD259" s="59" t="str">
        <f t="shared" ref="DD259:DD312" si="433">IF(BF259="","",IF(BF259=0,0,IF(OR(BF259=1,BF259=2,BF259=3),3,IF(BF259=-99,-99,""))))</f>
        <v/>
      </c>
      <c r="DE259" s="59" t="str">
        <f t="shared" ref="DE259:DE312" si="434">IF(BG259="","",IF(BG259=0,0,IF(OR(BG259=1,BG259=2,BG259=3),3,IF(BG259=-99,-99,""))))</f>
        <v/>
      </c>
      <c r="DF259" s="59" t="str">
        <f t="shared" ref="DF259:DF312" si="435">IF(BH259="","",IF(BH259=0,0,IF(OR(BH259=1,BH259=2,BH259=3),3,IF(BH259=-99,-99,""))))</f>
        <v/>
      </c>
      <c r="DG259" s="59" t="str">
        <f t="shared" ref="DG259:DG312" si="436">IF(BI259="","",IF(BI259=0,0,IF(OR(BI259=1,BI259=2,BI259=3),3,IF(BI259=-99,-99,""))))</f>
        <v/>
      </c>
      <c r="DH259" s="59" t="str">
        <f t="shared" ref="DH259:DH312" si="437">IF(BT259="","",IF(BS259=1,IF(BT259&lt;65,41,IF(BT259&lt;70,35,IF(BT259&lt;75,29,IF(BT259&lt;80,21,IF(BT259&lt;85,14,IF(BT259&lt;90,5,0)))))),IF(BS259=2,IF(BT259&lt;65,38,IF(BT259&lt;70,33,IF(BT259&lt;75,26,IF(BT259&lt;80,16,IF(BT259&lt;85,12,IF(BT259&lt;90,1,0)))))),"")))</f>
        <v/>
      </c>
      <c r="DI259" s="59" t="str">
        <f t="shared" ref="DI259:DI312" si="438">IF(BL259="","",IF(BL259=1,0,IF(BL259=2,3,IF(BL259&gt;2,6,""))))</f>
        <v/>
      </c>
      <c r="DJ259" s="59" t="str">
        <f t="shared" ref="DJ259:DJ312" si="439">IF(Y259="","",IF(Y259=0,3,IF(Y259=1,0,"")))</f>
        <v/>
      </c>
      <c r="DK259" s="59" t="str">
        <f t="shared" ref="DK259:DK312" si="440">IF(COUNTBLANK(CB259:CH259)=7,"",SUM(CB259:CH259))</f>
        <v/>
      </c>
      <c r="DL259" s="59" t="str">
        <f t="shared" ref="DL259:DL312" si="441">IF(COUNTBLANK(CI259:CR259)=10,"",SUM(CI259:CQ259,IF(CR259&gt;0,CR259,0)))</f>
        <v/>
      </c>
      <c r="DM259" s="59" t="str">
        <f t="shared" ref="DM259:DM312" si="442">IF(COUNTBLANK(CS259:CX259)=6,"",SUM(CS259,IF(CT259=-99,0,CT259),IF(CU259=-99,0,CU259),CV259:CX259))</f>
        <v/>
      </c>
      <c r="DN259" s="59" t="str">
        <f t="shared" ref="DN259:DN312" si="443">IF(COUNTBLANK(CY259:DG259)=9,"",SUM(IF(OR(CY259="",CY259=-99),0,CY259),IF(OR(CZ259="",CZ259=-99),0,CZ259),IF(OR(DA259="",DA259=-99),0,DA259),IF(OR(DB259="",DB259=-99),0,DB259),IF(OR(DC259="",DC259=-99),0,DC259),IF(OR(DD259="",DD259=-99),0,DD259),IF(OR(DE259="",DE259=-99),0,DE259),IF(OR(DF259="",DF259=-99),0,DF259),IF(OR(DG259="",DG259=-99),0,DG259)))</f>
        <v/>
      </c>
      <c r="DO259" s="59" t="str">
        <f t="shared" ref="DO259:DO312" si="444">IF(COUNTBLANK(DH259:DJ259)=3,"",SUM(DH259:DJ259))</f>
        <v/>
      </c>
      <c r="DP259" s="59" t="str">
        <f t="shared" ref="DP259:DP312" si="445">IF(COUNTBLANK(DK259:DN259)=4,"",SUM(DK259:DN259))</f>
        <v/>
      </c>
      <c r="DQ259" s="59" t="str">
        <f t="shared" ref="DQ259:DQ312" si="446">IF(COUNTBLANK(CB259:CH259)=7,"",SUM(IF(CB259="",0,5),IF(CC259="",0,9),IF(CD259="",0,4),IF(CE259="",0,4),IF(CF259="",0,3),IF(CG259="",0,1),IF(CH259="",0,6)))</f>
        <v/>
      </c>
      <c r="DR259" s="59" t="str">
        <f t="shared" ref="DR259:DR312" si="447">IF(COUNTBLANK(CI259:CR259)=10,"",SUM(IF(CI259="",0,5),IF(CJ259="",0,4),IF(CK259="",0,3),IF(CL259="",0,2),IF(CM259="",0,2),IF(CN259="",0,2),IF(CO259="",0,2),IF(CP259="",0,2),IF(CQ259="",0,2),IF(OR(CR259="",CR259=-99,CR259=-9),0,2)))</f>
        <v/>
      </c>
      <c r="DS259" s="59" t="str">
        <f t="shared" ref="DS259:DS312" si="448">IF(COUNTBLANK(CS259:CX259)=6,"",SUM(IF(CS259="",0,1),IF(OR(CT259="",CT259=-99),0,3),IF(OR(CU259="",CU259=-99),0,3),IF(CV259="",0,2),IF(CW259="",0,1),IF(CX259="",0,1)))</f>
        <v/>
      </c>
      <c r="DT259" s="59" t="str">
        <f t="shared" ref="DT259:DT312" si="449">IF(COUNTBLANK(CY259:DG259)=9,"",SUM(IF(OR(CY259="",CY259=-99),0,3),IF(OR(CZ259="",CZ259=-99),0,3),IF(OR(DA259="",DA259=-99),0,3),IF(OR(DB259="",DB259=-99),0,3),IF(OR(DC259="",DC259=-99),0,3),IF(OR(DD259="",DD259=-99),0,3),IF(OR(DE259="",DE259=-99),0,3),IF(OR(DF259="",DF259=-99),0,3),IF(OR(DG259="",DG259=-99),0,3)))</f>
        <v/>
      </c>
      <c r="DU259" s="59" t="str">
        <f t="shared" ref="DU259:DU312" si="450">IF(COUNTBLANK(DH259:DJ259)=3,"",SUM(IF(DH259="",0,IF(BS259=1,41,IF(BS259=2,38,""))),IF(DI259="",0,6),IF(DJ259="",0,3)))</f>
        <v/>
      </c>
      <c r="DV259" s="59" t="str">
        <f t="shared" ref="DV259:DV312" si="451">IF(COUNTBLANK(DK259:DN259)=4,"",SUM(DQ259:DT259))</f>
        <v/>
      </c>
      <c r="DW259" s="59" t="str">
        <f t="shared" ref="DW259:DW312" si="452">IF(DQ259="","",((DK259/DQ259)*100))</f>
        <v/>
      </c>
      <c r="DX259" s="59" t="str">
        <f t="shared" ref="DX259:DX312" si="453">IF(DR259="","",((DL259/DR259)*100))</f>
        <v/>
      </c>
      <c r="DY259" s="59" t="str">
        <f t="shared" ref="DY259:DY312" si="454">IF(DS259="","",((DM259/DS259)*100))</f>
        <v/>
      </c>
      <c r="DZ259" s="59" t="str">
        <f t="shared" ref="DZ259:DZ312" si="455">IF(DT259="","",((DN259/DT259)*100))</f>
        <v/>
      </c>
      <c r="EA259" s="59" t="str">
        <f t="shared" ref="EA259:EA312" si="456">IF(DU259="","",((DO259/DU259)*100))</f>
        <v/>
      </c>
      <c r="EB259" s="59" t="str">
        <f t="shared" ref="EB259:EB312" si="457">IF(DV259="","",((DP259/DV259)*100))</f>
        <v/>
      </c>
      <c r="EC259" s="59" t="str">
        <f t="shared" ref="EC259:EC312" si="458">IF(COUNTBLANK(DQ259:DT259)=4,"",SQRT((DQ259^2)+(DR259^2)+(DS259^2)+(DT259^2)))</f>
        <v/>
      </c>
      <c r="ED259" s="59" t="str">
        <f t="shared" ref="ED259:ED312" si="459">IF(EC259="","",(SUM(((DK259/EC259)^2),((DL259/EC259)^2),((DM259/EC259)^2),((DN259/EC259)^2))*100))</f>
        <v/>
      </c>
      <c r="EE259" s="59" t="str">
        <f t="shared" ref="EE259:EE312" si="460">IF(CB259="","",(CB259/DQ259*100))</f>
        <v/>
      </c>
      <c r="EF259" s="59" t="str">
        <f t="shared" ref="EF259:EF312" si="461">IF(CC259="","",(CC259/DQ259*100))</f>
        <v/>
      </c>
      <c r="EG259" s="59" t="str">
        <f t="shared" ref="EG259:EG312" si="462">IF(CD259="","",(CD259/DQ259*100))</f>
        <v/>
      </c>
      <c r="EH259" s="59" t="str">
        <f t="shared" ref="EH259:EH312" si="463">IF(CE259="","",(CE259/DQ259*100))</f>
        <v/>
      </c>
      <c r="EI259" s="59" t="str">
        <f t="shared" ref="EI259:EI312" si="464">IF(CF259="","",(CF259/DQ259*100))</f>
        <v/>
      </c>
      <c r="EJ259" s="59" t="str">
        <f t="shared" ref="EJ259:EJ312" si="465">IF(CG259="","",(CG259/DQ259*100))</f>
        <v/>
      </c>
      <c r="EK259" s="59" t="str">
        <f t="shared" ref="EK259:EK312" si="466">IF(CH259="","",(CH259/DQ259*100))</f>
        <v/>
      </c>
      <c r="EL259" s="59" t="str">
        <f t="shared" ref="EL259:EL312" si="467">IF(CI259="","",(CI259/DR259*100))</f>
        <v/>
      </c>
      <c r="EM259" s="59" t="str">
        <f t="shared" ref="EM259:EM312" si="468">IF(CJ259="","",(CJ259/DR259*100))</f>
        <v/>
      </c>
      <c r="EN259" s="59" t="str">
        <f t="shared" ref="EN259:EN312" si="469">IF(CK259="","",(CK259/DR259*100))</f>
        <v/>
      </c>
      <c r="EO259" s="59" t="str">
        <f t="shared" ref="EO259:EO312" si="470">IF(CL259="","",(CL259/DR259*100))</f>
        <v/>
      </c>
      <c r="EP259" s="59" t="str">
        <f t="shared" ref="EP259:EP312" si="471">IF(CM259="","",(CM259/DR259*100))</f>
        <v/>
      </c>
      <c r="EQ259" s="59" t="str">
        <f t="shared" ref="EQ259:EQ312" si="472">IF(CN259="","",(CN259/DR259*100))</f>
        <v/>
      </c>
      <c r="ER259" s="59" t="str">
        <f t="shared" ref="ER259:ER312" si="473">IF(CO259="","",(CO259/DR259*100))</f>
        <v/>
      </c>
      <c r="ES259" s="59" t="str">
        <f t="shared" ref="ES259:ES312" si="474">IF(CP259="","",(CP259/DR259*100))</f>
        <v/>
      </c>
      <c r="ET259" s="59" t="str">
        <f t="shared" ref="ET259:ET312" si="475">IF(CQ259="","",(CQ259/DR259*100))</f>
        <v/>
      </c>
      <c r="EU259" s="59" t="str">
        <f t="shared" ref="EU259:EU312" si="476">IF(CR259="","",(CR259/DR259*100))</f>
        <v/>
      </c>
      <c r="EV259" s="59" t="str">
        <f t="shared" ref="EV259:EV312" si="477">IF(CS259="","",(CS259/DS259*100))</f>
        <v/>
      </c>
      <c r="EW259" s="59" t="str">
        <f t="shared" ref="EW259:EW312" si="478">IF(CT259="","",(CT259/DS259*100))</f>
        <v/>
      </c>
      <c r="EX259" s="59" t="str">
        <f t="shared" ref="EX259:EX312" si="479">IF(CU259="","",(CU259/DS259*100))</f>
        <v/>
      </c>
      <c r="EY259" s="59" t="str">
        <f t="shared" ref="EY259:EY312" si="480">IF(CV259="","",(CV259/DS259*100))</f>
        <v/>
      </c>
      <c r="EZ259" s="59" t="str">
        <f t="shared" ref="EZ259:EZ312" si="481">IF(CW259="","",(CW259/DS259*100))</f>
        <v/>
      </c>
      <c r="FA259" s="59" t="str">
        <f t="shared" ref="FA259:FA312" si="482">IF(CX259="","",(CX259/DS259*100))</f>
        <v/>
      </c>
      <c r="FB259" s="59" t="str">
        <f t="shared" ref="FB259:FB312" si="483">IF(CY259="","",(CY259/$DT259*100))</f>
        <v/>
      </c>
      <c r="FC259" s="59" t="str">
        <f t="shared" ref="FC259:FC312" si="484">IF(CZ259="","",(CZ259/$DT259*100))</f>
        <v/>
      </c>
      <c r="FD259" s="59" t="str">
        <f t="shared" ref="FD259:FD312" si="485">IF(DA259="","",(DA259/$DT259*100))</f>
        <v/>
      </c>
      <c r="FE259" s="59" t="str">
        <f t="shared" ref="FE259:FE312" si="486">IF(DB259="","",(DB259/$DT259*100))</f>
        <v/>
      </c>
      <c r="FF259" s="59" t="str">
        <f t="shared" ref="FF259:FF312" si="487">IF(DC259="","",(DC259/$DT259*100))</f>
        <v/>
      </c>
      <c r="FG259" s="59" t="str">
        <f t="shared" ref="FG259:FG312" si="488">IF(DD259="","",(DD259/$DT259*100))</f>
        <v/>
      </c>
      <c r="FH259" s="59" t="str">
        <f t="shared" ref="FH259:FH312" si="489">IF(DE259="","",(DE259/$DT259*100))</f>
        <v/>
      </c>
      <c r="FI259" s="59" t="str">
        <f t="shared" ref="FI259:FI312" si="490">IF(DF259="","",(DF259/$DT259*100))</f>
        <v/>
      </c>
      <c r="FJ259" s="59" t="str">
        <f t="shared" ref="FJ259:FJ312" si="491">IF(DG259="","",(DG259/$DT259*100))</f>
        <v/>
      </c>
      <c r="FK259" s="59" t="str">
        <f t="shared" ref="FK259:FK312" si="492">IF(DH259="","",(DH259/DU259*100))</f>
        <v/>
      </c>
      <c r="FL259" s="59" t="str">
        <f t="shared" ref="FL259:FL312" si="493">IF(DI259="","",(DI259/DU259*100))</f>
        <v/>
      </c>
      <c r="FM259" s="59" t="str">
        <f t="shared" ref="FM259:FM312" si="494">IF(DJ259="","",(DJ259/DU259*100))</f>
        <v/>
      </c>
    </row>
    <row r="260" spans="72:169" x14ac:dyDescent="0.25">
      <c r="BT260" s="58" t="str">
        <f t="shared" si="397"/>
        <v/>
      </c>
      <c r="BU260" s="59" t="str">
        <f t="shared" si="398"/>
        <v/>
      </c>
      <c r="BV260" s="59" t="str">
        <f t="shared" si="399"/>
        <v/>
      </c>
      <c r="BW260" s="59" t="str">
        <f t="shared" si="400"/>
        <v/>
      </c>
      <c r="BX260" s="59" t="str">
        <f t="shared" si="401"/>
        <v/>
      </c>
      <c r="BY260" s="59" t="str">
        <f t="shared" si="402"/>
        <v/>
      </c>
      <c r="BZ260" s="59" t="str">
        <f t="shared" si="403"/>
        <v/>
      </c>
      <c r="CA260" s="59" t="str">
        <f t="shared" si="404"/>
        <v/>
      </c>
      <c r="CB260" s="59" t="str">
        <f t="shared" si="405"/>
        <v/>
      </c>
      <c r="CC260" s="59" t="str">
        <f t="shared" si="406"/>
        <v/>
      </c>
      <c r="CD260" s="59" t="str">
        <f t="shared" si="407"/>
        <v/>
      </c>
      <c r="CE260" s="59" t="str">
        <f t="shared" si="408"/>
        <v/>
      </c>
      <c r="CF260" s="59" t="str">
        <f t="shared" si="409"/>
        <v/>
      </c>
      <c r="CG260" s="59" t="str">
        <f t="shared" si="410"/>
        <v/>
      </c>
      <c r="CH260" s="59" t="str">
        <f t="shared" si="411"/>
        <v/>
      </c>
      <c r="CI260" s="59" t="str">
        <f t="shared" si="412"/>
        <v/>
      </c>
      <c r="CJ260" s="59" t="str">
        <f t="shared" si="413"/>
        <v/>
      </c>
      <c r="CK260" s="59" t="str">
        <f t="shared" si="414"/>
        <v/>
      </c>
      <c r="CL260" s="59" t="str">
        <f t="shared" si="415"/>
        <v/>
      </c>
      <c r="CM260" s="59" t="str">
        <f t="shared" si="416"/>
        <v/>
      </c>
      <c r="CN260" s="59" t="str">
        <f t="shared" si="417"/>
        <v/>
      </c>
      <c r="CO260" s="59" t="str">
        <f t="shared" si="418"/>
        <v/>
      </c>
      <c r="CP260" s="59" t="str">
        <f t="shared" si="419"/>
        <v/>
      </c>
      <c r="CQ260" s="59" t="str">
        <f t="shared" si="420"/>
        <v/>
      </c>
      <c r="CR260" s="59" t="str">
        <f t="shared" si="421"/>
        <v/>
      </c>
      <c r="CS260" s="59" t="str">
        <f t="shared" si="422"/>
        <v/>
      </c>
      <c r="CT260" s="59" t="str">
        <f t="shared" si="423"/>
        <v/>
      </c>
      <c r="CU260" s="59" t="str">
        <f t="shared" si="424"/>
        <v/>
      </c>
      <c r="CV260" s="59" t="str">
        <f t="shared" si="425"/>
        <v/>
      </c>
      <c r="CW260" s="59" t="str">
        <f t="shared" si="426"/>
        <v/>
      </c>
      <c r="CX260" s="59" t="str">
        <f t="shared" si="427"/>
        <v/>
      </c>
      <c r="CY260" s="59" t="str">
        <f t="shared" si="428"/>
        <v/>
      </c>
      <c r="CZ260" s="59" t="str">
        <f t="shared" si="429"/>
        <v/>
      </c>
      <c r="DA260" s="59" t="str">
        <f t="shared" si="430"/>
        <v/>
      </c>
      <c r="DB260" s="59" t="str">
        <f t="shared" si="431"/>
        <v/>
      </c>
      <c r="DC260" s="59" t="str">
        <f t="shared" si="432"/>
        <v/>
      </c>
      <c r="DD260" s="59" t="str">
        <f t="shared" si="433"/>
        <v/>
      </c>
      <c r="DE260" s="59" t="str">
        <f t="shared" si="434"/>
        <v/>
      </c>
      <c r="DF260" s="59" t="str">
        <f t="shared" si="435"/>
        <v/>
      </c>
      <c r="DG260" s="59" t="str">
        <f t="shared" si="436"/>
        <v/>
      </c>
      <c r="DH260" s="59" t="str">
        <f t="shared" si="437"/>
        <v/>
      </c>
      <c r="DI260" s="59" t="str">
        <f t="shared" si="438"/>
        <v/>
      </c>
      <c r="DJ260" s="59" t="str">
        <f t="shared" si="439"/>
        <v/>
      </c>
      <c r="DK260" s="59" t="str">
        <f t="shared" si="440"/>
        <v/>
      </c>
      <c r="DL260" s="59" t="str">
        <f t="shared" si="441"/>
        <v/>
      </c>
      <c r="DM260" s="59" t="str">
        <f t="shared" si="442"/>
        <v/>
      </c>
      <c r="DN260" s="59" t="str">
        <f t="shared" si="443"/>
        <v/>
      </c>
      <c r="DO260" s="59" t="str">
        <f t="shared" si="444"/>
        <v/>
      </c>
      <c r="DP260" s="59" t="str">
        <f t="shared" si="445"/>
        <v/>
      </c>
      <c r="DQ260" s="59" t="str">
        <f t="shared" si="446"/>
        <v/>
      </c>
      <c r="DR260" s="59" t="str">
        <f t="shared" si="447"/>
        <v/>
      </c>
      <c r="DS260" s="59" t="str">
        <f t="shared" si="448"/>
        <v/>
      </c>
      <c r="DT260" s="59" t="str">
        <f t="shared" si="449"/>
        <v/>
      </c>
      <c r="DU260" s="59" t="str">
        <f t="shared" si="450"/>
        <v/>
      </c>
      <c r="DV260" s="59" t="str">
        <f t="shared" si="451"/>
        <v/>
      </c>
      <c r="DW260" s="59" t="str">
        <f t="shared" si="452"/>
        <v/>
      </c>
      <c r="DX260" s="59" t="str">
        <f t="shared" si="453"/>
        <v/>
      </c>
      <c r="DY260" s="59" t="str">
        <f t="shared" si="454"/>
        <v/>
      </c>
      <c r="DZ260" s="59" t="str">
        <f t="shared" si="455"/>
        <v/>
      </c>
      <c r="EA260" s="59" t="str">
        <f t="shared" si="456"/>
        <v/>
      </c>
      <c r="EB260" s="59" t="str">
        <f t="shared" si="457"/>
        <v/>
      </c>
      <c r="EC260" s="59" t="str">
        <f t="shared" si="458"/>
        <v/>
      </c>
      <c r="ED260" s="59" t="str">
        <f t="shared" si="459"/>
        <v/>
      </c>
      <c r="EE260" s="59" t="str">
        <f t="shared" si="460"/>
        <v/>
      </c>
      <c r="EF260" s="59" t="str">
        <f t="shared" si="461"/>
        <v/>
      </c>
      <c r="EG260" s="59" t="str">
        <f t="shared" si="462"/>
        <v/>
      </c>
      <c r="EH260" s="59" t="str">
        <f t="shared" si="463"/>
        <v/>
      </c>
      <c r="EI260" s="59" t="str">
        <f t="shared" si="464"/>
        <v/>
      </c>
      <c r="EJ260" s="59" t="str">
        <f t="shared" si="465"/>
        <v/>
      </c>
      <c r="EK260" s="59" t="str">
        <f t="shared" si="466"/>
        <v/>
      </c>
      <c r="EL260" s="59" t="str">
        <f t="shared" si="467"/>
        <v/>
      </c>
      <c r="EM260" s="59" t="str">
        <f t="shared" si="468"/>
        <v/>
      </c>
      <c r="EN260" s="59" t="str">
        <f t="shared" si="469"/>
        <v/>
      </c>
      <c r="EO260" s="59" t="str">
        <f t="shared" si="470"/>
        <v/>
      </c>
      <c r="EP260" s="59" t="str">
        <f t="shared" si="471"/>
        <v/>
      </c>
      <c r="EQ260" s="59" t="str">
        <f t="shared" si="472"/>
        <v/>
      </c>
      <c r="ER260" s="59" t="str">
        <f t="shared" si="473"/>
        <v/>
      </c>
      <c r="ES260" s="59" t="str">
        <f t="shared" si="474"/>
        <v/>
      </c>
      <c r="ET260" s="59" t="str">
        <f t="shared" si="475"/>
        <v/>
      </c>
      <c r="EU260" s="59" t="str">
        <f t="shared" si="476"/>
        <v/>
      </c>
      <c r="EV260" s="59" t="str">
        <f t="shared" si="477"/>
        <v/>
      </c>
      <c r="EW260" s="59" t="str">
        <f t="shared" si="478"/>
        <v/>
      </c>
      <c r="EX260" s="59" t="str">
        <f t="shared" si="479"/>
        <v/>
      </c>
      <c r="EY260" s="59" t="str">
        <f t="shared" si="480"/>
        <v/>
      </c>
      <c r="EZ260" s="59" t="str">
        <f t="shared" si="481"/>
        <v/>
      </c>
      <c r="FA260" s="59" t="str">
        <f t="shared" si="482"/>
        <v/>
      </c>
      <c r="FB260" s="59" t="str">
        <f t="shared" si="483"/>
        <v/>
      </c>
      <c r="FC260" s="59" t="str">
        <f t="shared" si="484"/>
        <v/>
      </c>
      <c r="FD260" s="59" t="str">
        <f t="shared" si="485"/>
        <v/>
      </c>
      <c r="FE260" s="59" t="str">
        <f t="shared" si="486"/>
        <v/>
      </c>
      <c r="FF260" s="59" t="str">
        <f t="shared" si="487"/>
        <v/>
      </c>
      <c r="FG260" s="59" t="str">
        <f t="shared" si="488"/>
        <v/>
      </c>
      <c r="FH260" s="59" t="str">
        <f t="shared" si="489"/>
        <v/>
      </c>
      <c r="FI260" s="59" t="str">
        <f t="shared" si="490"/>
        <v/>
      </c>
      <c r="FJ260" s="59" t="str">
        <f t="shared" si="491"/>
        <v/>
      </c>
      <c r="FK260" s="59" t="str">
        <f t="shared" si="492"/>
        <v/>
      </c>
      <c r="FL260" s="59" t="str">
        <f t="shared" si="493"/>
        <v/>
      </c>
      <c r="FM260" s="59" t="str">
        <f t="shared" si="494"/>
        <v/>
      </c>
    </row>
    <row r="261" spans="72:169" x14ac:dyDescent="0.25">
      <c r="BT261" s="58" t="str">
        <f t="shared" si="397"/>
        <v/>
      </c>
      <c r="BU261" s="59" t="str">
        <f t="shared" si="398"/>
        <v/>
      </c>
      <c r="BV261" s="59" t="str">
        <f t="shared" si="399"/>
        <v/>
      </c>
      <c r="BW261" s="59" t="str">
        <f t="shared" si="400"/>
        <v/>
      </c>
      <c r="BX261" s="59" t="str">
        <f t="shared" si="401"/>
        <v/>
      </c>
      <c r="BY261" s="59" t="str">
        <f t="shared" si="402"/>
        <v/>
      </c>
      <c r="BZ261" s="59" t="str">
        <f t="shared" si="403"/>
        <v/>
      </c>
      <c r="CA261" s="59" t="str">
        <f t="shared" si="404"/>
        <v/>
      </c>
      <c r="CB261" s="59" t="str">
        <f t="shared" si="405"/>
        <v/>
      </c>
      <c r="CC261" s="59" t="str">
        <f t="shared" si="406"/>
        <v/>
      </c>
      <c r="CD261" s="59" t="str">
        <f t="shared" si="407"/>
        <v/>
      </c>
      <c r="CE261" s="59" t="str">
        <f t="shared" si="408"/>
        <v/>
      </c>
      <c r="CF261" s="59" t="str">
        <f t="shared" si="409"/>
        <v/>
      </c>
      <c r="CG261" s="59" t="str">
        <f t="shared" si="410"/>
        <v/>
      </c>
      <c r="CH261" s="59" t="str">
        <f t="shared" si="411"/>
        <v/>
      </c>
      <c r="CI261" s="59" t="str">
        <f t="shared" si="412"/>
        <v/>
      </c>
      <c r="CJ261" s="59" t="str">
        <f t="shared" si="413"/>
        <v/>
      </c>
      <c r="CK261" s="59" t="str">
        <f t="shared" si="414"/>
        <v/>
      </c>
      <c r="CL261" s="59" t="str">
        <f t="shared" si="415"/>
        <v/>
      </c>
      <c r="CM261" s="59" t="str">
        <f t="shared" si="416"/>
        <v/>
      </c>
      <c r="CN261" s="59" t="str">
        <f t="shared" si="417"/>
        <v/>
      </c>
      <c r="CO261" s="59" t="str">
        <f t="shared" si="418"/>
        <v/>
      </c>
      <c r="CP261" s="59" t="str">
        <f t="shared" si="419"/>
        <v/>
      </c>
      <c r="CQ261" s="59" t="str">
        <f t="shared" si="420"/>
        <v/>
      </c>
      <c r="CR261" s="59" t="str">
        <f t="shared" si="421"/>
        <v/>
      </c>
      <c r="CS261" s="59" t="str">
        <f t="shared" si="422"/>
        <v/>
      </c>
      <c r="CT261" s="59" t="str">
        <f t="shared" si="423"/>
        <v/>
      </c>
      <c r="CU261" s="59" t="str">
        <f t="shared" si="424"/>
        <v/>
      </c>
      <c r="CV261" s="59" t="str">
        <f t="shared" si="425"/>
        <v/>
      </c>
      <c r="CW261" s="59" t="str">
        <f t="shared" si="426"/>
        <v/>
      </c>
      <c r="CX261" s="59" t="str">
        <f t="shared" si="427"/>
        <v/>
      </c>
      <c r="CY261" s="59" t="str">
        <f t="shared" si="428"/>
        <v/>
      </c>
      <c r="CZ261" s="59" t="str">
        <f t="shared" si="429"/>
        <v/>
      </c>
      <c r="DA261" s="59" t="str">
        <f t="shared" si="430"/>
        <v/>
      </c>
      <c r="DB261" s="59" t="str">
        <f t="shared" si="431"/>
        <v/>
      </c>
      <c r="DC261" s="59" t="str">
        <f t="shared" si="432"/>
        <v/>
      </c>
      <c r="DD261" s="59" t="str">
        <f t="shared" si="433"/>
        <v/>
      </c>
      <c r="DE261" s="59" t="str">
        <f t="shared" si="434"/>
        <v/>
      </c>
      <c r="DF261" s="59" t="str">
        <f t="shared" si="435"/>
        <v/>
      </c>
      <c r="DG261" s="59" t="str">
        <f t="shared" si="436"/>
        <v/>
      </c>
      <c r="DH261" s="59" t="str">
        <f t="shared" si="437"/>
        <v/>
      </c>
      <c r="DI261" s="59" t="str">
        <f t="shared" si="438"/>
        <v/>
      </c>
      <c r="DJ261" s="59" t="str">
        <f t="shared" si="439"/>
        <v/>
      </c>
      <c r="DK261" s="59" t="str">
        <f t="shared" si="440"/>
        <v/>
      </c>
      <c r="DL261" s="59" t="str">
        <f t="shared" si="441"/>
        <v/>
      </c>
      <c r="DM261" s="59" t="str">
        <f t="shared" si="442"/>
        <v/>
      </c>
      <c r="DN261" s="59" t="str">
        <f t="shared" si="443"/>
        <v/>
      </c>
      <c r="DO261" s="59" t="str">
        <f t="shared" si="444"/>
        <v/>
      </c>
      <c r="DP261" s="59" t="str">
        <f t="shared" si="445"/>
        <v/>
      </c>
      <c r="DQ261" s="59" t="str">
        <f t="shared" si="446"/>
        <v/>
      </c>
      <c r="DR261" s="59" t="str">
        <f t="shared" si="447"/>
        <v/>
      </c>
      <c r="DS261" s="59" t="str">
        <f t="shared" si="448"/>
        <v/>
      </c>
      <c r="DT261" s="59" t="str">
        <f t="shared" si="449"/>
        <v/>
      </c>
      <c r="DU261" s="59" t="str">
        <f t="shared" si="450"/>
        <v/>
      </c>
      <c r="DV261" s="59" t="str">
        <f t="shared" si="451"/>
        <v/>
      </c>
      <c r="DW261" s="59" t="str">
        <f t="shared" si="452"/>
        <v/>
      </c>
      <c r="DX261" s="59" t="str">
        <f t="shared" si="453"/>
        <v/>
      </c>
      <c r="DY261" s="59" t="str">
        <f t="shared" si="454"/>
        <v/>
      </c>
      <c r="DZ261" s="59" t="str">
        <f t="shared" si="455"/>
        <v/>
      </c>
      <c r="EA261" s="59" t="str">
        <f t="shared" si="456"/>
        <v/>
      </c>
      <c r="EB261" s="59" t="str">
        <f t="shared" si="457"/>
        <v/>
      </c>
      <c r="EC261" s="59" t="str">
        <f t="shared" si="458"/>
        <v/>
      </c>
      <c r="ED261" s="59" t="str">
        <f t="shared" si="459"/>
        <v/>
      </c>
      <c r="EE261" s="59" t="str">
        <f t="shared" si="460"/>
        <v/>
      </c>
      <c r="EF261" s="59" t="str">
        <f t="shared" si="461"/>
        <v/>
      </c>
      <c r="EG261" s="59" t="str">
        <f t="shared" si="462"/>
        <v/>
      </c>
      <c r="EH261" s="59" t="str">
        <f t="shared" si="463"/>
        <v/>
      </c>
      <c r="EI261" s="59" t="str">
        <f t="shared" si="464"/>
        <v/>
      </c>
      <c r="EJ261" s="59" t="str">
        <f t="shared" si="465"/>
        <v/>
      </c>
      <c r="EK261" s="59" t="str">
        <f t="shared" si="466"/>
        <v/>
      </c>
      <c r="EL261" s="59" t="str">
        <f t="shared" si="467"/>
        <v/>
      </c>
      <c r="EM261" s="59" t="str">
        <f t="shared" si="468"/>
        <v/>
      </c>
      <c r="EN261" s="59" t="str">
        <f t="shared" si="469"/>
        <v/>
      </c>
      <c r="EO261" s="59" t="str">
        <f t="shared" si="470"/>
        <v/>
      </c>
      <c r="EP261" s="59" t="str">
        <f t="shared" si="471"/>
        <v/>
      </c>
      <c r="EQ261" s="59" t="str">
        <f t="shared" si="472"/>
        <v/>
      </c>
      <c r="ER261" s="59" t="str">
        <f t="shared" si="473"/>
        <v/>
      </c>
      <c r="ES261" s="59" t="str">
        <f t="shared" si="474"/>
        <v/>
      </c>
      <c r="ET261" s="59" t="str">
        <f t="shared" si="475"/>
        <v/>
      </c>
      <c r="EU261" s="59" t="str">
        <f t="shared" si="476"/>
        <v/>
      </c>
      <c r="EV261" s="59" t="str">
        <f t="shared" si="477"/>
        <v/>
      </c>
      <c r="EW261" s="59" t="str">
        <f t="shared" si="478"/>
        <v/>
      </c>
      <c r="EX261" s="59" t="str">
        <f t="shared" si="479"/>
        <v/>
      </c>
      <c r="EY261" s="59" t="str">
        <f t="shared" si="480"/>
        <v/>
      </c>
      <c r="EZ261" s="59" t="str">
        <f t="shared" si="481"/>
        <v/>
      </c>
      <c r="FA261" s="59" t="str">
        <f t="shared" si="482"/>
        <v/>
      </c>
      <c r="FB261" s="59" t="str">
        <f t="shared" si="483"/>
        <v/>
      </c>
      <c r="FC261" s="59" t="str">
        <f t="shared" si="484"/>
        <v/>
      </c>
      <c r="FD261" s="59" t="str">
        <f t="shared" si="485"/>
        <v/>
      </c>
      <c r="FE261" s="59" t="str">
        <f t="shared" si="486"/>
        <v/>
      </c>
      <c r="FF261" s="59" t="str">
        <f t="shared" si="487"/>
        <v/>
      </c>
      <c r="FG261" s="59" t="str">
        <f t="shared" si="488"/>
        <v/>
      </c>
      <c r="FH261" s="59" t="str">
        <f t="shared" si="489"/>
        <v/>
      </c>
      <c r="FI261" s="59" t="str">
        <f t="shared" si="490"/>
        <v/>
      </c>
      <c r="FJ261" s="59" t="str">
        <f t="shared" si="491"/>
        <v/>
      </c>
      <c r="FK261" s="59" t="str">
        <f t="shared" si="492"/>
        <v/>
      </c>
      <c r="FL261" s="59" t="str">
        <f t="shared" si="493"/>
        <v/>
      </c>
      <c r="FM261" s="59" t="str">
        <f t="shared" si="494"/>
        <v/>
      </c>
    </row>
    <row r="262" spans="72:169" x14ac:dyDescent="0.25">
      <c r="BT262" s="58" t="str">
        <f t="shared" si="397"/>
        <v/>
      </c>
      <c r="BU262" s="59" t="str">
        <f t="shared" si="398"/>
        <v/>
      </c>
      <c r="BV262" s="59" t="str">
        <f t="shared" si="399"/>
        <v/>
      </c>
      <c r="BW262" s="59" t="str">
        <f t="shared" si="400"/>
        <v/>
      </c>
      <c r="BX262" s="59" t="str">
        <f t="shared" si="401"/>
        <v/>
      </c>
      <c r="BY262" s="59" t="str">
        <f t="shared" si="402"/>
        <v/>
      </c>
      <c r="BZ262" s="59" t="str">
        <f t="shared" si="403"/>
        <v/>
      </c>
      <c r="CA262" s="59" t="str">
        <f t="shared" si="404"/>
        <v/>
      </c>
      <c r="CB262" s="59" t="str">
        <f t="shared" si="405"/>
        <v/>
      </c>
      <c r="CC262" s="59" t="str">
        <f t="shared" si="406"/>
        <v/>
      </c>
      <c r="CD262" s="59" t="str">
        <f t="shared" si="407"/>
        <v/>
      </c>
      <c r="CE262" s="59" t="str">
        <f t="shared" si="408"/>
        <v/>
      </c>
      <c r="CF262" s="59" t="str">
        <f t="shared" si="409"/>
        <v/>
      </c>
      <c r="CG262" s="59" t="str">
        <f t="shared" si="410"/>
        <v/>
      </c>
      <c r="CH262" s="59" t="str">
        <f t="shared" si="411"/>
        <v/>
      </c>
      <c r="CI262" s="59" t="str">
        <f t="shared" si="412"/>
        <v/>
      </c>
      <c r="CJ262" s="59" t="str">
        <f t="shared" si="413"/>
        <v/>
      </c>
      <c r="CK262" s="59" t="str">
        <f t="shared" si="414"/>
        <v/>
      </c>
      <c r="CL262" s="59" t="str">
        <f t="shared" si="415"/>
        <v/>
      </c>
      <c r="CM262" s="59" t="str">
        <f t="shared" si="416"/>
        <v/>
      </c>
      <c r="CN262" s="59" t="str">
        <f t="shared" si="417"/>
        <v/>
      </c>
      <c r="CO262" s="59" t="str">
        <f t="shared" si="418"/>
        <v/>
      </c>
      <c r="CP262" s="59" t="str">
        <f t="shared" si="419"/>
        <v/>
      </c>
      <c r="CQ262" s="59" t="str">
        <f t="shared" si="420"/>
        <v/>
      </c>
      <c r="CR262" s="59" t="str">
        <f t="shared" si="421"/>
        <v/>
      </c>
      <c r="CS262" s="59" t="str">
        <f t="shared" si="422"/>
        <v/>
      </c>
      <c r="CT262" s="59" t="str">
        <f t="shared" si="423"/>
        <v/>
      </c>
      <c r="CU262" s="59" t="str">
        <f t="shared" si="424"/>
        <v/>
      </c>
      <c r="CV262" s="59" t="str">
        <f t="shared" si="425"/>
        <v/>
      </c>
      <c r="CW262" s="59" t="str">
        <f t="shared" si="426"/>
        <v/>
      </c>
      <c r="CX262" s="59" t="str">
        <f t="shared" si="427"/>
        <v/>
      </c>
      <c r="CY262" s="59" t="str">
        <f t="shared" si="428"/>
        <v/>
      </c>
      <c r="CZ262" s="59" t="str">
        <f t="shared" si="429"/>
        <v/>
      </c>
      <c r="DA262" s="59" t="str">
        <f t="shared" si="430"/>
        <v/>
      </c>
      <c r="DB262" s="59" t="str">
        <f t="shared" si="431"/>
        <v/>
      </c>
      <c r="DC262" s="59" t="str">
        <f t="shared" si="432"/>
        <v/>
      </c>
      <c r="DD262" s="59" t="str">
        <f t="shared" si="433"/>
        <v/>
      </c>
      <c r="DE262" s="59" t="str">
        <f t="shared" si="434"/>
        <v/>
      </c>
      <c r="DF262" s="59" t="str">
        <f t="shared" si="435"/>
        <v/>
      </c>
      <c r="DG262" s="59" t="str">
        <f t="shared" si="436"/>
        <v/>
      </c>
      <c r="DH262" s="59" t="str">
        <f t="shared" si="437"/>
        <v/>
      </c>
      <c r="DI262" s="59" t="str">
        <f t="shared" si="438"/>
        <v/>
      </c>
      <c r="DJ262" s="59" t="str">
        <f t="shared" si="439"/>
        <v/>
      </c>
      <c r="DK262" s="59" t="str">
        <f t="shared" si="440"/>
        <v/>
      </c>
      <c r="DL262" s="59" t="str">
        <f t="shared" si="441"/>
        <v/>
      </c>
      <c r="DM262" s="59" t="str">
        <f t="shared" si="442"/>
        <v/>
      </c>
      <c r="DN262" s="59" t="str">
        <f t="shared" si="443"/>
        <v/>
      </c>
      <c r="DO262" s="59" t="str">
        <f t="shared" si="444"/>
        <v/>
      </c>
      <c r="DP262" s="59" t="str">
        <f t="shared" si="445"/>
        <v/>
      </c>
      <c r="DQ262" s="59" t="str">
        <f t="shared" si="446"/>
        <v/>
      </c>
      <c r="DR262" s="59" t="str">
        <f t="shared" si="447"/>
        <v/>
      </c>
      <c r="DS262" s="59" t="str">
        <f t="shared" si="448"/>
        <v/>
      </c>
      <c r="DT262" s="59" t="str">
        <f t="shared" si="449"/>
        <v/>
      </c>
      <c r="DU262" s="59" t="str">
        <f t="shared" si="450"/>
        <v/>
      </c>
      <c r="DV262" s="59" t="str">
        <f t="shared" si="451"/>
        <v/>
      </c>
      <c r="DW262" s="59" t="str">
        <f t="shared" si="452"/>
        <v/>
      </c>
      <c r="DX262" s="59" t="str">
        <f t="shared" si="453"/>
        <v/>
      </c>
      <c r="DY262" s="59" t="str">
        <f t="shared" si="454"/>
        <v/>
      </c>
      <c r="DZ262" s="59" t="str">
        <f t="shared" si="455"/>
        <v/>
      </c>
      <c r="EA262" s="59" t="str">
        <f t="shared" si="456"/>
        <v/>
      </c>
      <c r="EB262" s="59" t="str">
        <f t="shared" si="457"/>
        <v/>
      </c>
      <c r="EC262" s="59" t="str">
        <f t="shared" si="458"/>
        <v/>
      </c>
      <c r="ED262" s="59" t="str">
        <f t="shared" si="459"/>
        <v/>
      </c>
      <c r="EE262" s="59" t="str">
        <f t="shared" si="460"/>
        <v/>
      </c>
      <c r="EF262" s="59" t="str">
        <f t="shared" si="461"/>
        <v/>
      </c>
      <c r="EG262" s="59" t="str">
        <f t="shared" si="462"/>
        <v/>
      </c>
      <c r="EH262" s="59" t="str">
        <f t="shared" si="463"/>
        <v/>
      </c>
      <c r="EI262" s="59" t="str">
        <f t="shared" si="464"/>
        <v/>
      </c>
      <c r="EJ262" s="59" t="str">
        <f t="shared" si="465"/>
        <v/>
      </c>
      <c r="EK262" s="59" t="str">
        <f t="shared" si="466"/>
        <v/>
      </c>
      <c r="EL262" s="59" t="str">
        <f t="shared" si="467"/>
        <v/>
      </c>
      <c r="EM262" s="59" t="str">
        <f t="shared" si="468"/>
        <v/>
      </c>
      <c r="EN262" s="59" t="str">
        <f t="shared" si="469"/>
        <v/>
      </c>
      <c r="EO262" s="59" t="str">
        <f t="shared" si="470"/>
        <v/>
      </c>
      <c r="EP262" s="59" t="str">
        <f t="shared" si="471"/>
        <v/>
      </c>
      <c r="EQ262" s="59" t="str">
        <f t="shared" si="472"/>
        <v/>
      </c>
      <c r="ER262" s="59" t="str">
        <f t="shared" si="473"/>
        <v/>
      </c>
      <c r="ES262" s="59" t="str">
        <f t="shared" si="474"/>
        <v/>
      </c>
      <c r="ET262" s="59" t="str">
        <f t="shared" si="475"/>
        <v/>
      </c>
      <c r="EU262" s="59" t="str">
        <f t="shared" si="476"/>
        <v/>
      </c>
      <c r="EV262" s="59" t="str">
        <f t="shared" si="477"/>
        <v/>
      </c>
      <c r="EW262" s="59" t="str">
        <f t="shared" si="478"/>
        <v/>
      </c>
      <c r="EX262" s="59" t="str">
        <f t="shared" si="479"/>
        <v/>
      </c>
      <c r="EY262" s="59" t="str">
        <f t="shared" si="480"/>
        <v/>
      </c>
      <c r="EZ262" s="59" t="str">
        <f t="shared" si="481"/>
        <v/>
      </c>
      <c r="FA262" s="59" t="str">
        <f t="shared" si="482"/>
        <v/>
      </c>
      <c r="FB262" s="59" t="str">
        <f t="shared" si="483"/>
        <v/>
      </c>
      <c r="FC262" s="59" t="str">
        <f t="shared" si="484"/>
        <v/>
      </c>
      <c r="FD262" s="59" t="str">
        <f t="shared" si="485"/>
        <v/>
      </c>
      <c r="FE262" s="59" t="str">
        <f t="shared" si="486"/>
        <v/>
      </c>
      <c r="FF262" s="59" t="str">
        <f t="shared" si="487"/>
        <v/>
      </c>
      <c r="FG262" s="59" t="str">
        <f t="shared" si="488"/>
        <v/>
      </c>
      <c r="FH262" s="59" t="str">
        <f t="shared" si="489"/>
        <v/>
      </c>
      <c r="FI262" s="59" t="str">
        <f t="shared" si="490"/>
        <v/>
      </c>
      <c r="FJ262" s="59" t="str">
        <f t="shared" si="491"/>
        <v/>
      </c>
      <c r="FK262" s="59" t="str">
        <f t="shared" si="492"/>
        <v/>
      </c>
      <c r="FL262" s="59" t="str">
        <f t="shared" si="493"/>
        <v/>
      </c>
      <c r="FM262" s="59" t="str">
        <f t="shared" si="494"/>
        <v/>
      </c>
    </row>
    <row r="263" spans="72:169" x14ac:dyDescent="0.25">
      <c r="BT263" s="58" t="str">
        <f t="shared" si="397"/>
        <v/>
      </c>
      <c r="BU263" s="59" t="str">
        <f t="shared" si="398"/>
        <v/>
      </c>
      <c r="BV263" s="59" t="str">
        <f t="shared" si="399"/>
        <v/>
      </c>
      <c r="BW263" s="59" t="str">
        <f t="shared" si="400"/>
        <v/>
      </c>
      <c r="BX263" s="59" t="str">
        <f t="shared" si="401"/>
        <v/>
      </c>
      <c r="BY263" s="59" t="str">
        <f t="shared" si="402"/>
        <v/>
      </c>
      <c r="BZ263" s="59" t="str">
        <f t="shared" si="403"/>
        <v/>
      </c>
      <c r="CA263" s="59" t="str">
        <f t="shared" si="404"/>
        <v/>
      </c>
      <c r="CB263" s="59" t="str">
        <f t="shared" si="405"/>
        <v/>
      </c>
      <c r="CC263" s="59" t="str">
        <f t="shared" si="406"/>
        <v/>
      </c>
      <c r="CD263" s="59" t="str">
        <f t="shared" si="407"/>
        <v/>
      </c>
      <c r="CE263" s="59" t="str">
        <f t="shared" si="408"/>
        <v/>
      </c>
      <c r="CF263" s="59" t="str">
        <f t="shared" si="409"/>
        <v/>
      </c>
      <c r="CG263" s="59" t="str">
        <f t="shared" si="410"/>
        <v/>
      </c>
      <c r="CH263" s="59" t="str">
        <f t="shared" si="411"/>
        <v/>
      </c>
      <c r="CI263" s="59" t="str">
        <f t="shared" si="412"/>
        <v/>
      </c>
      <c r="CJ263" s="59" t="str">
        <f t="shared" si="413"/>
        <v/>
      </c>
      <c r="CK263" s="59" t="str">
        <f t="shared" si="414"/>
        <v/>
      </c>
      <c r="CL263" s="59" t="str">
        <f t="shared" si="415"/>
        <v/>
      </c>
      <c r="CM263" s="59" t="str">
        <f t="shared" si="416"/>
        <v/>
      </c>
      <c r="CN263" s="59" t="str">
        <f t="shared" si="417"/>
        <v/>
      </c>
      <c r="CO263" s="59" t="str">
        <f t="shared" si="418"/>
        <v/>
      </c>
      <c r="CP263" s="59" t="str">
        <f t="shared" si="419"/>
        <v/>
      </c>
      <c r="CQ263" s="59" t="str">
        <f t="shared" si="420"/>
        <v/>
      </c>
      <c r="CR263" s="59" t="str">
        <f t="shared" si="421"/>
        <v/>
      </c>
      <c r="CS263" s="59" t="str">
        <f t="shared" si="422"/>
        <v/>
      </c>
      <c r="CT263" s="59" t="str">
        <f t="shared" si="423"/>
        <v/>
      </c>
      <c r="CU263" s="59" t="str">
        <f t="shared" si="424"/>
        <v/>
      </c>
      <c r="CV263" s="59" t="str">
        <f t="shared" si="425"/>
        <v/>
      </c>
      <c r="CW263" s="59" t="str">
        <f t="shared" si="426"/>
        <v/>
      </c>
      <c r="CX263" s="59" t="str">
        <f t="shared" si="427"/>
        <v/>
      </c>
      <c r="CY263" s="59" t="str">
        <f t="shared" si="428"/>
        <v/>
      </c>
      <c r="CZ263" s="59" t="str">
        <f t="shared" si="429"/>
        <v/>
      </c>
      <c r="DA263" s="59" t="str">
        <f t="shared" si="430"/>
        <v/>
      </c>
      <c r="DB263" s="59" t="str">
        <f t="shared" si="431"/>
        <v/>
      </c>
      <c r="DC263" s="59" t="str">
        <f t="shared" si="432"/>
        <v/>
      </c>
      <c r="DD263" s="59" t="str">
        <f t="shared" si="433"/>
        <v/>
      </c>
      <c r="DE263" s="59" t="str">
        <f t="shared" si="434"/>
        <v/>
      </c>
      <c r="DF263" s="59" t="str">
        <f t="shared" si="435"/>
        <v/>
      </c>
      <c r="DG263" s="59" t="str">
        <f t="shared" si="436"/>
        <v/>
      </c>
      <c r="DH263" s="59" t="str">
        <f t="shared" si="437"/>
        <v/>
      </c>
      <c r="DI263" s="59" t="str">
        <f t="shared" si="438"/>
        <v/>
      </c>
      <c r="DJ263" s="59" t="str">
        <f t="shared" si="439"/>
        <v/>
      </c>
      <c r="DK263" s="59" t="str">
        <f t="shared" si="440"/>
        <v/>
      </c>
      <c r="DL263" s="59" t="str">
        <f t="shared" si="441"/>
        <v/>
      </c>
      <c r="DM263" s="59" t="str">
        <f t="shared" si="442"/>
        <v/>
      </c>
      <c r="DN263" s="59" t="str">
        <f t="shared" si="443"/>
        <v/>
      </c>
      <c r="DO263" s="59" t="str">
        <f t="shared" si="444"/>
        <v/>
      </c>
      <c r="DP263" s="59" t="str">
        <f t="shared" si="445"/>
        <v/>
      </c>
      <c r="DQ263" s="59" t="str">
        <f t="shared" si="446"/>
        <v/>
      </c>
      <c r="DR263" s="59" t="str">
        <f t="shared" si="447"/>
        <v/>
      </c>
      <c r="DS263" s="59" t="str">
        <f t="shared" si="448"/>
        <v/>
      </c>
      <c r="DT263" s="59" t="str">
        <f t="shared" si="449"/>
        <v/>
      </c>
      <c r="DU263" s="59" t="str">
        <f t="shared" si="450"/>
        <v/>
      </c>
      <c r="DV263" s="59" t="str">
        <f t="shared" si="451"/>
        <v/>
      </c>
      <c r="DW263" s="59" t="str">
        <f t="shared" si="452"/>
        <v/>
      </c>
      <c r="DX263" s="59" t="str">
        <f t="shared" si="453"/>
        <v/>
      </c>
      <c r="DY263" s="59" t="str">
        <f t="shared" si="454"/>
        <v/>
      </c>
      <c r="DZ263" s="59" t="str">
        <f t="shared" si="455"/>
        <v/>
      </c>
      <c r="EA263" s="59" t="str">
        <f t="shared" si="456"/>
        <v/>
      </c>
      <c r="EB263" s="59" t="str">
        <f t="shared" si="457"/>
        <v/>
      </c>
      <c r="EC263" s="59" t="str">
        <f t="shared" si="458"/>
        <v/>
      </c>
      <c r="ED263" s="59" t="str">
        <f t="shared" si="459"/>
        <v/>
      </c>
      <c r="EE263" s="59" t="str">
        <f t="shared" si="460"/>
        <v/>
      </c>
      <c r="EF263" s="59" t="str">
        <f t="shared" si="461"/>
        <v/>
      </c>
      <c r="EG263" s="59" t="str">
        <f t="shared" si="462"/>
        <v/>
      </c>
      <c r="EH263" s="59" t="str">
        <f t="shared" si="463"/>
        <v/>
      </c>
      <c r="EI263" s="59" t="str">
        <f t="shared" si="464"/>
        <v/>
      </c>
      <c r="EJ263" s="59" t="str">
        <f t="shared" si="465"/>
        <v/>
      </c>
      <c r="EK263" s="59" t="str">
        <f t="shared" si="466"/>
        <v/>
      </c>
      <c r="EL263" s="59" t="str">
        <f t="shared" si="467"/>
        <v/>
      </c>
      <c r="EM263" s="59" t="str">
        <f t="shared" si="468"/>
        <v/>
      </c>
      <c r="EN263" s="59" t="str">
        <f t="shared" si="469"/>
        <v/>
      </c>
      <c r="EO263" s="59" t="str">
        <f t="shared" si="470"/>
        <v/>
      </c>
      <c r="EP263" s="59" t="str">
        <f t="shared" si="471"/>
        <v/>
      </c>
      <c r="EQ263" s="59" t="str">
        <f t="shared" si="472"/>
        <v/>
      </c>
      <c r="ER263" s="59" t="str">
        <f t="shared" si="473"/>
        <v/>
      </c>
      <c r="ES263" s="59" t="str">
        <f t="shared" si="474"/>
        <v/>
      </c>
      <c r="ET263" s="59" t="str">
        <f t="shared" si="475"/>
        <v/>
      </c>
      <c r="EU263" s="59" t="str">
        <f t="shared" si="476"/>
        <v/>
      </c>
      <c r="EV263" s="59" t="str">
        <f t="shared" si="477"/>
        <v/>
      </c>
      <c r="EW263" s="59" t="str">
        <f t="shared" si="478"/>
        <v/>
      </c>
      <c r="EX263" s="59" t="str">
        <f t="shared" si="479"/>
        <v/>
      </c>
      <c r="EY263" s="59" t="str">
        <f t="shared" si="480"/>
        <v/>
      </c>
      <c r="EZ263" s="59" t="str">
        <f t="shared" si="481"/>
        <v/>
      </c>
      <c r="FA263" s="59" t="str">
        <f t="shared" si="482"/>
        <v/>
      </c>
      <c r="FB263" s="59" t="str">
        <f t="shared" si="483"/>
        <v/>
      </c>
      <c r="FC263" s="59" t="str">
        <f t="shared" si="484"/>
        <v/>
      </c>
      <c r="FD263" s="59" t="str">
        <f t="shared" si="485"/>
        <v/>
      </c>
      <c r="FE263" s="59" t="str">
        <f t="shared" si="486"/>
        <v/>
      </c>
      <c r="FF263" s="59" t="str">
        <f t="shared" si="487"/>
        <v/>
      </c>
      <c r="FG263" s="59" t="str">
        <f t="shared" si="488"/>
        <v/>
      </c>
      <c r="FH263" s="59" t="str">
        <f t="shared" si="489"/>
        <v/>
      </c>
      <c r="FI263" s="59" t="str">
        <f t="shared" si="490"/>
        <v/>
      </c>
      <c r="FJ263" s="59" t="str">
        <f t="shared" si="491"/>
        <v/>
      </c>
      <c r="FK263" s="59" t="str">
        <f t="shared" si="492"/>
        <v/>
      </c>
      <c r="FL263" s="59" t="str">
        <f t="shared" si="493"/>
        <v/>
      </c>
      <c r="FM263" s="59" t="str">
        <f t="shared" si="494"/>
        <v/>
      </c>
    </row>
    <row r="264" spans="72:169" x14ac:dyDescent="0.25">
      <c r="BT264" s="58" t="str">
        <f t="shared" si="397"/>
        <v/>
      </c>
      <c r="BU264" s="59" t="str">
        <f t="shared" si="398"/>
        <v/>
      </c>
      <c r="BV264" s="59" t="str">
        <f t="shared" si="399"/>
        <v/>
      </c>
      <c r="BW264" s="59" t="str">
        <f t="shared" si="400"/>
        <v/>
      </c>
      <c r="BX264" s="59" t="str">
        <f t="shared" si="401"/>
        <v/>
      </c>
      <c r="BY264" s="59" t="str">
        <f t="shared" si="402"/>
        <v/>
      </c>
      <c r="BZ264" s="59" t="str">
        <f t="shared" si="403"/>
        <v/>
      </c>
      <c r="CA264" s="59" t="str">
        <f t="shared" si="404"/>
        <v/>
      </c>
      <c r="CB264" s="59" t="str">
        <f t="shared" si="405"/>
        <v/>
      </c>
      <c r="CC264" s="59" t="str">
        <f t="shared" si="406"/>
        <v/>
      </c>
      <c r="CD264" s="59" t="str">
        <f t="shared" si="407"/>
        <v/>
      </c>
      <c r="CE264" s="59" t="str">
        <f t="shared" si="408"/>
        <v/>
      </c>
      <c r="CF264" s="59" t="str">
        <f t="shared" si="409"/>
        <v/>
      </c>
      <c r="CG264" s="59" t="str">
        <f t="shared" si="410"/>
        <v/>
      </c>
      <c r="CH264" s="59" t="str">
        <f t="shared" si="411"/>
        <v/>
      </c>
      <c r="CI264" s="59" t="str">
        <f t="shared" si="412"/>
        <v/>
      </c>
      <c r="CJ264" s="59" t="str">
        <f t="shared" si="413"/>
        <v/>
      </c>
      <c r="CK264" s="59" t="str">
        <f t="shared" si="414"/>
        <v/>
      </c>
      <c r="CL264" s="59" t="str">
        <f t="shared" si="415"/>
        <v/>
      </c>
      <c r="CM264" s="59" t="str">
        <f t="shared" si="416"/>
        <v/>
      </c>
      <c r="CN264" s="59" t="str">
        <f t="shared" si="417"/>
        <v/>
      </c>
      <c r="CO264" s="59" t="str">
        <f t="shared" si="418"/>
        <v/>
      </c>
      <c r="CP264" s="59" t="str">
        <f t="shared" si="419"/>
        <v/>
      </c>
      <c r="CQ264" s="59" t="str">
        <f t="shared" si="420"/>
        <v/>
      </c>
      <c r="CR264" s="59" t="str">
        <f t="shared" si="421"/>
        <v/>
      </c>
      <c r="CS264" s="59" t="str">
        <f t="shared" si="422"/>
        <v/>
      </c>
      <c r="CT264" s="59" t="str">
        <f t="shared" si="423"/>
        <v/>
      </c>
      <c r="CU264" s="59" t="str">
        <f t="shared" si="424"/>
        <v/>
      </c>
      <c r="CV264" s="59" t="str">
        <f t="shared" si="425"/>
        <v/>
      </c>
      <c r="CW264" s="59" t="str">
        <f t="shared" si="426"/>
        <v/>
      </c>
      <c r="CX264" s="59" t="str">
        <f t="shared" si="427"/>
        <v/>
      </c>
      <c r="CY264" s="59" t="str">
        <f t="shared" si="428"/>
        <v/>
      </c>
      <c r="CZ264" s="59" t="str">
        <f t="shared" si="429"/>
        <v/>
      </c>
      <c r="DA264" s="59" t="str">
        <f t="shared" si="430"/>
        <v/>
      </c>
      <c r="DB264" s="59" t="str">
        <f t="shared" si="431"/>
        <v/>
      </c>
      <c r="DC264" s="59" t="str">
        <f t="shared" si="432"/>
        <v/>
      </c>
      <c r="DD264" s="59" t="str">
        <f t="shared" si="433"/>
        <v/>
      </c>
      <c r="DE264" s="59" t="str">
        <f t="shared" si="434"/>
        <v/>
      </c>
      <c r="DF264" s="59" t="str">
        <f t="shared" si="435"/>
        <v/>
      </c>
      <c r="DG264" s="59" t="str">
        <f t="shared" si="436"/>
        <v/>
      </c>
      <c r="DH264" s="59" t="str">
        <f t="shared" si="437"/>
        <v/>
      </c>
      <c r="DI264" s="59" t="str">
        <f t="shared" si="438"/>
        <v/>
      </c>
      <c r="DJ264" s="59" t="str">
        <f t="shared" si="439"/>
        <v/>
      </c>
      <c r="DK264" s="59" t="str">
        <f t="shared" si="440"/>
        <v/>
      </c>
      <c r="DL264" s="59" t="str">
        <f t="shared" si="441"/>
        <v/>
      </c>
      <c r="DM264" s="59" t="str">
        <f t="shared" si="442"/>
        <v/>
      </c>
      <c r="DN264" s="59" t="str">
        <f t="shared" si="443"/>
        <v/>
      </c>
      <c r="DO264" s="59" t="str">
        <f t="shared" si="444"/>
        <v/>
      </c>
      <c r="DP264" s="59" t="str">
        <f t="shared" si="445"/>
        <v/>
      </c>
      <c r="DQ264" s="59" t="str">
        <f t="shared" si="446"/>
        <v/>
      </c>
      <c r="DR264" s="59" t="str">
        <f t="shared" si="447"/>
        <v/>
      </c>
      <c r="DS264" s="59" t="str">
        <f t="shared" si="448"/>
        <v/>
      </c>
      <c r="DT264" s="59" t="str">
        <f t="shared" si="449"/>
        <v/>
      </c>
      <c r="DU264" s="59" t="str">
        <f t="shared" si="450"/>
        <v/>
      </c>
      <c r="DV264" s="59" t="str">
        <f t="shared" si="451"/>
        <v/>
      </c>
      <c r="DW264" s="59" t="str">
        <f t="shared" si="452"/>
        <v/>
      </c>
      <c r="DX264" s="59" t="str">
        <f t="shared" si="453"/>
        <v/>
      </c>
      <c r="DY264" s="59" t="str">
        <f t="shared" si="454"/>
        <v/>
      </c>
      <c r="DZ264" s="59" t="str">
        <f t="shared" si="455"/>
        <v/>
      </c>
      <c r="EA264" s="59" t="str">
        <f t="shared" si="456"/>
        <v/>
      </c>
      <c r="EB264" s="59" t="str">
        <f t="shared" si="457"/>
        <v/>
      </c>
      <c r="EC264" s="59" t="str">
        <f t="shared" si="458"/>
        <v/>
      </c>
      <c r="ED264" s="59" t="str">
        <f t="shared" si="459"/>
        <v/>
      </c>
      <c r="EE264" s="59" t="str">
        <f t="shared" si="460"/>
        <v/>
      </c>
      <c r="EF264" s="59" t="str">
        <f t="shared" si="461"/>
        <v/>
      </c>
      <c r="EG264" s="59" t="str">
        <f t="shared" si="462"/>
        <v/>
      </c>
      <c r="EH264" s="59" t="str">
        <f t="shared" si="463"/>
        <v/>
      </c>
      <c r="EI264" s="59" t="str">
        <f t="shared" si="464"/>
        <v/>
      </c>
      <c r="EJ264" s="59" t="str">
        <f t="shared" si="465"/>
        <v/>
      </c>
      <c r="EK264" s="59" t="str">
        <f t="shared" si="466"/>
        <v/>
      </c>
      <c r="EL264" s="59" t="str">
        <f t="shared" si="467"/>
        <v/>
      </c>
      <c r="EM264" s="59" t="str">
        <f t="shared" si="468"/>
        <v/>
      </c>
      <c r="EN264" s="59" t="str">
        <f t="shared" si="469"/>
        <v/>
      </c>
      <c r="EO264" s="59" t="str">
        <f t="shared" si="470"/>
        <v/>
      </c>
      <c r="EP264" s="59" t="str">
        <f t="shared" si="471"/>
        <v/>
      </c>
      <c r="EQ264" s="59" t="str">
        <f t="shared" si="472"/>
        <v/>
      </c>
      <c r="ER264" s="59" t="str">
        <f t="shared" si="473"/>
        <v/>
      </c>
      <c r="ES264" s="59" t="str">
        <f t="shared" si="474"/>
        <v/>
      </c>
      <c r="ET264" s="59" t="str">
        <f t="shared" si="475"/>
        <v/>
      </c>
      <c r="EU264" s="59" t="str">
        <f t="shared" si="476"/>
        <v/>
      </c>
      <c r="EV264" s="59" t="str">
        <f t="shared" si="477"/>
        <v/>
      </c>
      <c r="EW264" s="59" t="str">
        <f t="shared" si="478"/>
        <v/>
      </c>
      <c r="EX264" s="59" t="str">
        <f t="shared" si="479"/>
        <v/>
      </c>
      <c r="EY264" s="59" t="str">
        <f t="shared" si="480"/>
        <v/>
      </c>
      <c r="EZ264" s="59" t="str">
        <f t="shared" si="481"/>
        <v/>
      </c>
      <c r="FA264" s="59" t="str">
        <f t="shared" si="482"/>
        <v/>
      </c>
      <c r="FB264" s="59" t="str">
        <f t="shared" si="483"/>
        <v/>
      </c>
      <c r="FC264" s="59" t="str">
        <f t="shared" si="484"/>
        <v/>
      </c>
      <c r="FD264" s="59" t="str">
        <f t="shared" si="485"/>
        <v/>
      </c>
      <c r="FE264" s="59" t="str">
        <f t="shared" si="486"/>
        <v/>
      </c>
      <c r="FF264" s="59" t="str">
        <f t="shared" si="487"/>
        <v/>
      </c>
      <c r="FG264" s="59" t="str">
        <f t="shared" si="488"/>
        <v/>
      </c>
      <c r="FH264" s="59" t="str">
        <f t="shared" si="489"/>
        <v/>
      </c>
      <c r="FI264" s="59" t="str">
        <f t="shared" si="490"/>
        <v/>
      </c>
      <c r="FJ264" s="59" t="str">
        <f t="shared" si="491"/>
        <v/>
      </c>
      <c r="FK264" s="59" t="str">
        <f t="shared" si="492"/>
        <v/>
      </c>
      <c r="FL264" s="59" t="str">
        <f t="shared" si="493"/>
        <v/>
      </c>
      <c r="FM264" s="59" t="str">
        <f t="shared" si="494"/>
        <v/>
      </c>
    </row>
    <row r="265" spans="72:169" x14ac:dyDescent="0.25">
      <c r="BT265" s="58" t="str">
        <f t="shared" si="397"/>
        <v/>
      </c>
      <c r="BU265" s="59" t="str">
        <f t="shared" si="398"/>
        <v/>
      </c>
      <c r="BV265" s="59" t="str">
        <f t="shared" si="399"/>
        <v/>
      </c>
      <c r="BW265" s="59" t="str">
        <f t="shared" si="400"/>
        <v/>
      </c>
      <c r="BX265" s="59" t="str">
        <f t="shared" si="401"/>
        <v/>
      </c>
      <c r="BY265" s="59" t="str">
        <f t="shared" si="402"/>
        <v/>
      </c>
      <c r="BZ265" s="59" t="str">
        <f t="shared" si="403"/>
        <v/>
      </c>
      <c r="CA265" s="59" t="str">
        <f t="shared" si="404"/>
        <v/>
      </c>
      <c r="CB265" s="59" t="str">
        <f t="shared" si="405"/>
        <v/>
      </c>
      <c r="CC265" s="59" t="str">
        <f t="shared" si="406"/>
        <v/>
      </c>
      <c r="CD265" s="59" t="str">
        <f t="shared" si="407"/>
        <v/>
      </c>
      <c r="CE265" s="59" t="str">
        <f t="shared" si="408"/>
        <v/>
      </c>
      <c r="CF265" s="59" t="str">
        <f t="shared" si="409"/>
        <v/>
      </c>
      <c r="CG265" s="59" t="str">
        <f t="shared" si="410"/>
        <v/>
      </c>
      <c r="CH265" s="59" t="str">
        <f t="shared" si="411"/>
        <v/>
      </c>
      <c r="CI265" s="59" t="str">
        <f t="shared" si="412"/>
        <v/>
      </c>
      <c r="CJ265" s="59" t="str">
        <f t="shared" si="413"/>
        <v/>
      </c>
      <c r="CK265" s="59" t="str">
        <f t="shared" si="414"/>
        <v/>
      </c>
      <c r="CL265" s="59" t="str">
        <f t="shared" si="415"/>
        <v/>
      </c>
      <c r="CM265" s="59" t="str">
        <f t="shared" si="416"/>
        <v/>
      </c>
      <c r="CN265" s="59" t="str">
        <f t="shared" si="417"/>
        <v/>
      </c>
      <c r="CO265" s="59" t="str">
        <f t="shared" si="418"/>
        <v/>
      </c>
      <c r="CP265" s="59" t="str">
        <f t="shared" si="419"/>
        <v/>
      </c>
      <c r="CQ265" s="59" t="str">
        <f t="shared" si="420"/>
        <v/>
      </c>
      <c r="CR265" s="59" t="str">
        <f t="shared" si="421"/>
        <v/>
      </c>
      <c r="CS265" s="59" t="str">
        <f t="shared" si="422"/>
        <v/>
      </c>
      <c r="CT265" s="59" t="str">
        <f t="shared" si="423"/>
        <v/>
      </c>
      <c r="CU265" s="59" t="str">
        <f t="shared" si="424"/>
        <v/>
      </c>
      <c r="CV265" s="59" t="str">
        <f t="shared" si="425"/>
        <v/>
      </c>
      <c r="CW265" s="59" t="str">
        <f t="shared" si="426"/>
        <v/>
      </c>
      <c r="CX265" s="59" t="str">
        <f t="shared" si="427"/>
        <v/>
      </c>
      <c r="CY265" s="59" t="str">
        <f t="shared" si="428"/>
        <v/>
      </c>
      <c r="CZ265" s="59" t="str">
        <f t="shared" si="429"/>
        <v/>
      </c>
      <c r="DA265" s="59" t="str">
        <f t="shared" si="430"/>
        <v/>
      </c>
      <c r="DB265" s="59" t="str">
        <f t="shared" si="431"/>
        <v/>
      </c>
      <c r="DC265" s="59" t="str">
        <f t="shared" si="432"/>
        <v/>
      </c>
      <c r="DD265" s="59" t="str">
        <f t="shared" si="433"/>
        <v/>
      </c>
      <c r="DE265" s="59" t="str">
        <f t="shared" si="434"/>
        <v/>
      </c>
      <c r="DF265" s="59" t="str">
        <f t="shared" si="435"/>
        <v/>
      </c>
      <c r="DG265" s="59" t="str">
        <f t="shared" si="436"/>
        <v/>
      </c>
      <c r="DH265" s="59" t="str">
        <f t="shared" si="437"/>
        <v/>
      </c>
      <c r="DI265" s="59" t="str">
        <f t="shared" si="438"/>
        <v/>
      </c>
      <c r="DJ265" s="59" t="str">
        <f t="shared" si="439"/>
        <v/>
      </c>
      <c r="DK265" s="59" t="str">
        <f t="shared" si="440"/>
        <v/>
      </c>
      <c r="DL265" s="59" t="str">
        <f t="shared" si="441"/>
        <v/>
      </c>
      <c r="DM265" s="59" t="str">
        <f t="shared" si="442"/>
        <v/>
      </c>
      <c r="DN265" s="59" t="str">
        <f t="shared" si="443"/>
        <v/>
      </c>
      <c r="DO265" s="59" t="str">
        <f t="shared" si="444"/>
        <v/>
      </c>
      <c r="DP265" s="59" t="str">
        <f t="shared" si="445"/>
        <v/>
      </c>
      <c r="DQ265" s="59" t="str">
        <f t="shared" si="446"/>
        <v/>
      </c>
      <c r="DR265" s="59" t="str">
        <f t="shared" si="447"/>
        <v/>
      </c>
      <c r="DS265" s="59" t="str">
        <f t="shared" si="448"/>
        <v/>
      </c>
      <c r="DT265" s="59" t="str">
        <f t="shared" si="449"/>
        <v/>
      </c>
      <c r="DU265" s="59" t="str">
        <f t="shared" si="450"/>
        <v/>
      </c>
      <c r="DV265" s="59" t="str">
        <f t="shared" si="451"/>
        <v/>
      </c>
      <c r="DW265" s="59" t="str">
        <f t="shared" si="452"/>
        <v/>
      </c>
      <c r="DX265" s="59" t="str">
        <f t="shared" si="453"/>
        <v/>
      </c>
      <c r="DY265" s="59" t="str">
        <f t="shared" si="454"/>
        <v/>
      </c>
      <c r="DZ265" s="59" t="str">
        <f t="shared" si="455"/>
        <v/>
      </c>
      <c r="EA265" s="59" t="str">
        <f t="shared" si="456"/>
        <v/>
      </c>
      <c r="EB265" s="59" t="str">
        <f t="shared" si="457"/>
        <v/>
      </c>
      <c r="EC265" s="59" t="str">
        <f t="shared" si="458"/>
        <v/>
      </c>
      <c r="ED265" s="59" t="str">
        <f t="shared" si="459"/>
        <v/>
      </c>
      <c r="EE265" s="59" t="str">
        <f t="shared" si="460"/>
        <v/>
      </c>
      <c r="EF265" s="59" t="str">
        <f t="shared" si="461"/>
        <v/>
      </c>
      <c r="EG265" s="59" t="str">
        <f t="shared" si="462"/>
        <v/>
      </c>
      <c r="EH265" s="59" t="str">
        <f t="shared" si="463"/>
        <v/>
      </c>
      <c r="EI265" s="59" t="str">
        <f t="shared" si="464"/>
        <v/>
      </c>
      <c r="EJ265" s="59" t="str">
        <f t="shared" si="465"/>
        <v/>
      </c>
      <c r="EK265" s="59" t="str">
        <f t="shared" si="466"/>
        <v/>
      </c>
      <c r="EL265" s="59" t="str">
        <f t="shared" si="467"/>
        <v/>
      </c>
      <c r="EM265" s="59" t="str">
        <f t="shared" si="468"/>
        <v/>
      </c>
      <c r="EN265" s="59" t="str">
        <f t="shared" si="469"/>
        <v/>
      </c>
      <c r="EO265" s="59" t="str">
        <f t="shared" si="470"/>
        <v/>
      </c>
      <c r="EP265" s="59" t="str">
        <f t="shared" si="471"/>
        <v/>
      </c>
      <c r="EQ265" s="59" t="str">
        <f t="shared" si="472"/>
        <v/>
      </c>
      <c r="ER265" s="59" t="str">
        <f t="shared" si="473"/>
        <v/>
      </c>
      <c r="ES265" s="59" t="str">
        <f t="shared" si="474"/>
        <v/>
      </c>
      <c r="ET265" s="59" t="str">
        <f t="shared" si="475"/>
        <v/>
      </c>
      <c r="EU265" s="59" t="str">
        <f t="shared" si="476"/>
        <v/>
      </c>
      <c r="EV265" s="59" t="str">
        <f t="shared" si="477"/>
        <v/>
      </c>
      <c r="EW265" s="59" t="str">
        <f t="shared" si="478"/>
        <v/>
      </c>
      <c r="EX265" s="59" t="str">
        <f t="shared" si="479"/>
        <v/>
      </c>
      <c r="EY265" s="59" t="str">
        <f t="shared" si="480"/>
        <v/>
      </c>
      <c r="EZ265" s="59" t="str">
        <f t="shared" si="481"/>
        <v/>
      </c>
      <c r="FA265" s="59" t="str">
        <f t="shared" si="482"/>
        <v/>
      </c>
      <c r="FB265" s="59" t="str">
        <f t="shared" si="483"/>
        <v/>
      </c>
      <c r="FC265" s="59" t="str">
        <f t="shared" si="484"/>
        <v/>
      </c>
      <c r="FD265" s="59" t="str">
        <f t="shared" si="485"/>
        <v/>
      </c>
      <c r="FE265" s="59" t="str">
        <f t="shared" si="486"/>
        <v/>
      </c>
      <c r="FF265" s="59" t="str">
        <f t="shared" si="487"/>
        <v/>
      </c>
      <c r="FG265" s="59" t="str">
        <f t="shared" si="488"/>
        <v/>
      </c>
      <c r="FH265" s="59" t="str">
        <f t="shared" si="489"/>
        <v/>
      </c>
      <c r="FI265" s="59" t="str">
        <f t="shared" si="490"/>
        <v/>
      </c>
      <c r="FJ265" s="59" t="str">
        <f t="shared" si="491"/>
        <v/>
      </c>
      <c r="FK265" s="59" t="str">
        <f t="shared" si="492"/>
        <v/>
      </c>
      <c r="FL265" s="59" t="str">
        <f t="shared" si="493"/>
        <v/>
      </c>
      <c r="FM265" s="59" t="str">
        <f t="shared" si="494"/>
        <v/>
      </c>
    </row>
    <row r="266" spans="72:169" x14ac:dyDescent="0.25">
      <c r="BT266" s="58" t="str">
        <f t="shared" si="397"/>
        <v/>
      </c>
      <c r="BU266" s="59" t="str">
        <f t="shared" si="398"/>
        <v/>
      </c>
      <c r="BV266" s="59" t="str">
        <f t="shared" si="399"/>
        <v/>
      </c>
      <c r="BW266" s="59" t="str">
        <f t="shared" si="400"/>
        <v/>
      </c>
      <c r="BX266" s="59" t="str">
        <f t="shared" si="401"/>
        <v/>
      </c>
      <c r="BY266" s="59" t="str">
        <f t="shared" si="402"/>
        <v/>
      </c>
      <c r="BZ266" s="59" t="str">
        <f t="shared" si="403"/>
        <v/>
      </c>
      <c r="CA266" s="59" t="str">
        <f t="shared" si="404"/>
        <v/>
      </c>
      <c r="CB266" s="59" t="str">
        <f t="shared" si="405"/>
        <v/>
      </c>
      <c r="CC266" s="59" t="str">
        <f t="shared" si="406"/>
        <v/>
      </c>
      <c r="CD266" s="59" t="str">
        <f t="shared" si="407"/>
        <v/>
      </c>
      <c r="CE266" s="59" t="str">
        <f t="shared" si="408"/>
        <v/>
      </c>
      <c r="CF266" s="59" t="str">
        <f t="shared" si="409"/>
        <v/>
      </c>
      <c r="CG266" s="59" t="str">
        <f t="shared" si="410"/>
        <v/>
      </c>
      <c r="CH266" s="59" t="str">
        <f t="shared" si="411"/>
        <v/>
      </c>
      <c r="CI266" s="59" t="str">
        <f t="shared" si="412"/>
        <v/>
      </c>
      <c r="CJ266" s="59" t="str">
        <f t="shared" si="413"/>
        <v/>
      </c>
      <c r="CK266" s="59" t="str">
        <f t="shared" si="414"/>
        <v/>
      </c>
      <c r="CL266" s="59" t="str">
        <f t="shared" si="415"/>
        <v/>
      </c>
      <c r="CM266" s="59" t="str">
        <f t="shared" si="416"/>
        <v/>
      </c>
      <c r="CN266" s="59" t="str">
        <f t="shared" si="417"/>
        <v/>
      </c>
      <c r="CO266" s="59" t="str">
        <f t="shared" si="418"/>
        <v/>
      </c>
      <c r="CP266" s="59" t="str">
        <f t="shared" si="419"/>
        <v/>
      </c>
      <c r="CQ266" s="59" t="str">
        <f t="shared" si="420"/>
        <v/>
      </c>
      <c r="CR266" s="59" t="str">
        <f t="shared" si="421"/>
        <v/>
      </c>
      <c r="CS266" s="59" t="str">
        <f t="shared" si="422"/>
        <v/>
      </c>
      <c r="CT266" s="59" t="str">
        <f t="shared" si="423"/>
        <v/>
      </c>
      <c r="CU266" s="59" t="str">
        <f t="shared" si="424"/>
        <v/>
      </c>
      <c r="CV266" s="59" t="str">
        <f t="shared" si="425"/>
        <v/>
      </c>
      <c r="CW266" s="59" t="str">
        <f t="shared" si="426"/>
        <v/>
      </c>
      <c r="CX266" s="59" t="str">
        <f t="shared" si="427"/>
        <v/>
      </c>
      <c r="CY266" s="59" t="str">
        <f t="shared" si="428"/>
        <v/>
      </c>
      <c r="CZ266" s="59" t="str">
        <f t="shared" si="429"/>
        <v/>
      </c>
      <c r="DA266" s="59" t="str">
        <f t="shared" si="430"/>
        <v/>
      </c>
      <c r="DB266" s="59" t="str">
        <f t="shared" si="431"/>
        <v/>
      </c>
      <c r="DC266" s="59" t="str">
        <f t="shared" si="432"/>
        <v/>
      </c>
      <c r="DD266" s="59" t="str">
        <f t="shared" si="433"/>
        <v/>
      </c>
      <c r="DE266" s="59" t="str">
        <f t="shared" si="434"/>
        <v/>
      </c>
      <c r="DF266" s="59" t="str">
        <f t="shared" si="435"/>
        <v/>
      </c>
      <c r="DG266" s="59" t="str">
        <f t="shared" si="436"/>
        <v/>
      </c>
      <c r="DH266" s="59" t="str">
        <f t="shared" si="437"/>
        <v/>
      </c>
      <c r="DI266" s="59" t="str">
        <f t="shared" si="438"/>
        <v/>
      </c>
      <c r="DJ266" s="59" t="str">
        <f t="shared" si="439"/>
        <v/>
      </c>
      <c r="DK266" s="59" t="str">
        <f t="shared" si="440"/>
        <v/>
      </c>
      <c r="DL266" s="59" t="str">
        <f t="shared" si="441"/>
        <v/>
      </c>
      <c r="DM266" s="59" t="str">
        <f t="shared" si="442"/>
        <v/>
      </c>
      <c r="DN266" s="59" t="str">
        <f t="shared" si="443"/>
        <v/>
      </c>
      <c r="DO266" s="59" t="str">
        <f t="shared" si="444"/>
        <v/>
      </c>
      <c r="DP266" s="59" t="str">
        <f t="shared" si="445"/>
        <v/>
      </c>
      <c r="DQ266" s="59" t="str">
        <f t="shared" si="446"/>
        <v/>
      </c>
      <c r="DR266" s="59" t="str">
        <f t="shared" si="447"/>
        <v/>
      </c>
      <c r="DS266" s="59" t="str">
        <f t="shared" si="448"/>
        <v/>
      </c>
      <c r="DT266" s="59" t="str">
        <f t="shared" si="449"/>
        <v/>
      </c>
      <c r="DU266" s="59" t="str">
        <f t="shared" si="450"/>
        <v/>
      </c>
      <c r="DV266" s="59" t="str">
        <f t="shared" si="451"/>
        <v/>
      </c>
      <c r="DW266" s="59" t="str">
        <f t="shared" si="452"/>
        <v/>
      </c>
      <c r="DX266" s="59" t="str">
        <f t="shared" si="453"/>
        <v/>
      </c>
      <c r="DY266" s="59" t="str">
        <f t="shared" si="454"/>
        <v/>
      </c>
      <c r="DZ266" s="59" t="str">
        <f t="shared" si="455"/>
        <v/>
      </c>
      <c r="EA266" s="59" t="str">
        <f t="shared" si="456"/>
        <v/>
      </c>
      <c r="EB266" s="59" t="str">
        <f t="shared" si="457"/>
        <v/>
      </c>
      <c r="EC266" s="59" t="str">
        <f t="shared" si="458"/>
        <v/>
      </c>
      <c r="ED266" s="59" t="str">
        <f t="shared" si="459"/>
        <v/>
      </c>
      <c r="EE266" s="59" t="str">
        <f t="shared" si="460"/>
        <v/>
      </c>
      <c r="EF266" s="59" t="str">
        <f t="shared" si="461"/>
        <v/>
      </c>
      <c r="EG266" s="59" t="str">
        <f t="shared" si="462"/>
        <v/>
      </c>
      <c r="EH266" s="59" t="str">
        <f t="shared" si="463"/>
        <v/>
      </c>
      <c r="EI266" s="59" t="str">
        <f t="shared" si="464"/>
        <v/>
      </c>
      <c r="EJ266" s="59" t="str">
        <f t="shared" si="465"/>
        <v/>
      </c>
      <c r="EK266" s="59" t="str">
        <f t="shared" si="466"/>
        <v/>
      </c>
      <c r="EL266" s="59" t="str">
        <f t="shared" si="467"/>
        <v/>
      </c>
      <c r="EM266" s="59" t="str">
        <f t="shared" si="468"/>
        <v/>
      </c>
      <c r="EN266" s="59" t="str">
        <f t="shared" si="469"/>
        <v/>
      </c>
      <c r="EO266" s="59" t="str">
        <f t="shared" si="470"/>
        <v/>
      </c>
      <c r="EP266" s="59" t="str">
        <f t="shared" si="471"/>
        <v/>
      </c>
      <c r="EQ266" s="59" t="str">
        <f t="shared" si="472"/>
        <v/>
      </c>
      <c r="ER266" s="59" t="str">
        <f t="shared" si="473"/>
        <v/>
      </c>
      <c r="ES266" s="59" t="str">
        <f t="shared" si="474"/>
        <v/>
      </c>
      <c r="ET266" s="59" t="str">
        <f t="shared" si="475"/>
        <v/>
      </c>
      <c r="EU266" s="59" t="str">
        <f t="shared" si="476"/>
        <v/>
      </c>
      <c r="EV266" s="59" t="str">
        <f t="shared" si="477"/>
        <v/>
      </c>
      <c r="EW266" s="59" t="str">
        <f t="shared" si="478"/>
        <v/>
      </c>
      <c r="EX266" s="59" t="str">
        <f t="shared" si="479"/>
        <v/>
      </c>
      <c r="EY266" s="59" t="str">
        <f t="shared" si="480"/>
        <v/>
      </c>
      <c r="EZ266" s="59" t="str">
        <f t="shared" si="481"/>
        <v/>
      </c>
      <c r="FA266" s="59" t="str">
        <f t="shared" si="482"/>
        <v/>
      </c>
      <c r="FB266" s="59" t="str">
        <f t="shared" si="483"/>
        <v/>
      </c>
      <c r="FC266" s="59" t="str">
        <f t="shared" si="484"/>
        <v/>
      </c>
      <c r="FD266" s="59" t="str">
        <f t="shared" si="485"/>
        <v/>
      </c>
      <c r="FE266" s="59" t="str">
        <f t="shared" si="486"/>
        <v/>
      </c>
      <c r="FF266" s="59" t="str">
        <f t="shared" si="487"/>
        <v/>
      </c>
      <c r="FG266" s="59" t="str">
        <f t="shared" si="488"/>
        <v/>
      </c>
      <c r="FH266" s="59" t="str">
        <f t="shared" si="489"/>
        <v/>
      </c>
      <c r="FI266" s="59" t="str">
        <f t="shared" si="490"/>
        <v/>
      </c>
      <c r="FJ266" s="59" t="str">
        <f t="shared" si="491"/>
        <v/>
      </c>
      <c r="FK266" s="59" t="str">
        <f t="shared" si="492"/>
        <v/>
      </c>
      <c r="FL266" s="59" t="str">
        <f t="shared" si="493"/>
        <v/>
      </c>
      <c r="FM266" s="59" t="str">
        <f t="shared" si="494"/>
        <v/>
      </c>
    </row>
    <row r="267" spans="72:169" x14ac:dyDescent="0.25">
      <c r="BT267" s="58" t="str">
        <f t="shared" si="397"/>
        <v/>
      </c>
      <c r="BU267" s="59" t="str">
        <f t="shared" si="398"/>
        <v/>
      </c>
      <c r="BV267" s="59" t="str">
        <f t="shared" si="399"/>
        <v/>
      </c>
      <c r="BW267" s="59" t="str">
        <f t="shared" si="400"/>
        <v/>
      </c>
      <c r="BX267" s="59" t="str">
        <f t="shared" si="401"/>
        <v/>
      </c>
      <c r="BY267" s="59" t="str">
        <f t="shared" si="402"/>
        <v/>
      </c>
      <c r="BZ267" s="59" t="str">
        <f t="shared" si="403"/>
        <v/>
      </c>
      <c r="CA267" s="59" t="str">
        <f t="shared" si="404"/>
        <v/>
      </c>
      <c r="CB267" s="59" t="str">
        <f t="shared" si="405"/>
        <v/>
      </c>
      <c r="CC267" s="59" t="str">
        <f t="shared" si="406"/>
        <v/>
      </c>
      <c r="CD267" s="59" t="str">
        <f t="shared" si="407"/>
        <v/>
      </c>
      <c r="CE267" s="59" t="str">
        <f t="shared" si="408"/>
        <v/>
      </c>
      <c r="CF267" s="59" t="str">
        <f t="shared" si="409"/>
        <v/>
      </c>
      <c r="CG267" s="59" t="str">
        <f t="shared" si="410"/>
        <v/>
      </c>
      <c r="CH267" s="59" t="str">
        <f t="shared" si="411"/>
        <v/>
      </c>
      <c r="CI267" s="59" t="str">
        <f t="shared" si="412"/>
        <v/>
      </c>
      <c r="CJ267" s="59" t="str">
        <f t="shared" si="413"/>
        <v/>
      </c>
      <c r="CK267" s="59" t="str">
        <f t="shared" si="414"/>
        <v/>
      </c>
      <c r="CL267" s="59" t="str">
        <f t="shared" si="415"/>
        <v/>
      </c>
      <c r="CM267" s="59" t="str">
        <f t="shared" si="416"/>
        <v/>
      </c>
      <c r="CN267" s="59" t="str">
        <f t="shared" si="417"/>
        <v/>
      </c>
      <c r="CO267" s="59" t="str">
        <f t="shared" si="418"/>
        <v/>
      </c>
      <c r="CP267" s="59" t="str">
        <f t="shared" si="419"/>
        <v/>
      </c>
      <c r="CQ267" s="59" t="str">
        <f t="shared" si="420"/>
        <v/>
      </c>
      <c r="CR267" s="59" t="str">
        <f t="shared" si="421"/>
        <v/>
      </c>
      <c r="CS267" s="59" t="str">
        <f t="shared" si="422"/>
        <v/>
      </c>
      <c r="CT267" s="59" t="str">
        <f t="shared" si="423"/>
        <v/>
      </c>
      <c r="CU267" s="59" t="str">
        <f t="shared" si="424"/>
        <v/>
      </c>
      <c r="CV267" s="59" t="str">
        <f t="shared" si="425"/>
        <v/>
      </c>
      <c r="CW267" s="59" t="str">
        <f t="shared" si="426"/>
        <v/>
      </c>
      <c r="CX267" s="59" t="str">
        <f t="shared" si="427"/>
        <v/>
      </c>
      <c r="CY267" s="59" t="str">
        <f t="shared" si="428"/>
        <v/>
      </c>
      <c r="CZ267" s="59" t="str">
        <f t="shared" si="429"/>
        <v/>
      </c>
      <c r="DA267" s="59" t="str">
        <f t="shared" si="430"/>
        <v/>
      </c>
      <c r="DB267" s="59" t="str">
        <f t="shared" si="431"/>
        <v/>
      </c>
      <c r="DC267" s="59" t="str">
        <f t="shared" si="432"/>
        <v/>
      </c>
      <c r="DD267" s="59" t="str">
        <f t="shared" si="433"/>
        <v/>
      </c>
      <c r="DE267" s="59" t="str">
        <f t="shared" si="434"/>
        <v/>
      </c>
      <c r="DF267" s="59" t="str">
        <f t="shared" si="435"/>
        <v/>
      </c>
      <c r="DG267" s="59" t="str">
        <f t="shared" si="436"/>
        <v/>
      </c>
      <c r="DH267" s="59" t="str">
        <f t="shared" si="437"/>
        <v/>
      </c>
      <c r="DI267" s="59" t="str">
        <f t="shared" si="438"/>
        <v/>
      </c>
      <c r="DJ267" s="59" t="str">
        <f t="shared" si="439"/>
        <v/>
      </c>
      <c r="DK267" s="59" t="str">
        <f t="shared" si="440"/>
        <v/>
      </c>
      <c r="DL267" s="59" t="str">
        <f t="shared" si="441"/>
        <v/>
      </c>
      <c r="DM267" s="59" t="str">
        <f t="shared" si="442"/>
        <v/>
      </c>
      <c r="DN267" s="59" t="str">
        <f t="shared" si="443"/>
        <v/>
      </c>
      <c r="DO267" s="59" t="str">
        <f t="shared" si="444"/>
        <v/>
      </c>
      <c r="DP267" s="59" t="str">
        <f t="shared" si="445"/>
        <v/>
      </c>
      <c r="DQ267" s="59" t="str">
        <f t="shared" si="446"/>
        <v/>
      </c>
      <c r="DR267" s="59" t="str">
        <f t="shared" si="447"/>
        <v/>
      </c>
      <c r="DS267" s="59" t="str">
        <f t="shared" si="448"/>
        <v/>
      </c>
      <c r="DT267" s="59" t="str">
        <f t="shared" si="449"/>
        <v/>
      </c>
      <c r="DU267" s="59" t="str">
        <f t="shared" si="450"/>
        <v/>
      </c>
      <c r="DV267" s="59" t="str">
        <f t="shared" si="451"/>
        <v/>
      </c>
      <c r="DW267" s="59" t="str">
        <f t="shared" si="452"/>
        <v/>
      </c>
      <c r="DX267" s="59" t="str">
        <f t="shared" si="453"/>
        <v/>
      </c>
      <c r="DY267" s="59" t="str">
        <f t="shared" si="454"/>
        <v/>
      </c>
      <c r="DZ267" s="59" t="str">
        <f t="shared" si="455"/>
        <v/>
      </c>
      <c r="EA267" s="59" t="str">
        <f t="shared" si="456"/>
        <v/>
      </c>
      <c r="EB267" s="59" t="str">
        <f t="shared" si="457"/>
        <v/>
      </c>
      <c r="EC267" s="59" t="str">
        <f t="shared" si="458"/>
        <v/>
      </c>
      <c r="ED267" s="59" t="str">
        <f t="shared" si="459"/>
        <v/>
      </c>
      <c r="EE267" s="59" t="str">
        <f t="shared" si="460"/>
        <v/>
      </c>
      <c r="EF267" s="59" t="str">
        <f t="shared" si="461"/>
        <v/>
      </c>
      <c r="EG267" s="59" t="str">
        <f t="shared" si="462"/>
        <v/>
      </c>
      <c r="EH267" s="59" t="str">
        <f t="shared" si="463"/>
        <v/>
      </c>
      <c r="EI267" s="59" t="str">
        <f t="shared" si="464"/>
        <v/>
      </c>
      <c r="EJ267" s="59" t="str">
        <f t="shared" si="465"/>
        <v/>
      </c>
      <c r="EK267" s="59" t="str">
        <f t="shared" si="466"/>
        <v/>
      </c>
      <c r="EL267" s="59" t="str">
        <f t="shared" si="467"/>
        <v/>
      </c>
      <c r="EM267" s="59" t="str">
        <f t="shared" si="468"/>
        <v/>
      </c>
      <c r="EN267" s="59" t="str">
        <f t="shared" si="469"/>
        <v/>
      </c>
      <c r="EO267" s="59" t="str">
        <f t="shared" si="470"/>
        <v/>
      </c>
      <c r="EP267" s="59" t="str">
        <f t="shared" si="471"/>
        <v/>
      </c>
      <c r="EQ267" s="59" t="str">
        <f t="shared" si="472"/>
        <v/>
      </c>
      <c r="ER267" s="59" t="str">
        <f t="shared" si="473"/>
        <v/>
      </c>
      <c r="ES267" s="59" t="str">
        <f t="shared" si="474"/>
        <v/>
      </c>
      <c r="ET267" s="59" t="str">
        <f t="shared" si="475"/>
        <v/>
      </c>
      <c r="EU267" s="59" t="str">
        <f t="shared" si="476"/>
        <v/>
      </c>
      <c r="EV267" s="59" t="str">
        <f t="shared" si="477"/>
        <v/>
      </c>
      <c r="EW267" s="59" t="str">
        <f t="shared" si="478"/>
        <v/>
      </c>
      <c r="EX267" s="59" t="str">
        <f t="shared" si="479"/>
        <v/>
      </c>
      <c r="EY267" s="59" t="str">
        <f t="shared" si="480"/>
        <v/>
      </c>
      <c r="EZ267" s="59" t="str">
        <f t="shared" si="481"/>
        <v/>
      </c>
      <c r="FA267" s="59" t="str">
        <f t="shared" si="482"/>
        <v/>
      </c>
      <c r="FB267" s="59" t="str">
        <f t="shared" si="483"/>
        <v/>
      </c>
      <c r="FC267" s="59" t="str">
        <f t="shared" si="484"/>
        <v/>
      </c>
      <c r="FD267" s="59" t="str">
        <f t="shared" si="485"/>
        <v/>
      </c>
      <c r="FE267" s="59" t="str">
        <f t="shared" si="486"/>
        <v/>
      </c>
      <c r="FF267" s="59" t="str">
        <f t="shared" si="487"/>
        <v/>
      </c>
      <c r="FG267" s="59" t="str">
        <f t="shared" si="488"/>
        <v/>
      </c>
      <c r="FH267" s="59" t="str">
        <f t="shared" si="489"/>
        <v/>
      </c>
      <c r="FI267" s="59" t="str">
        <f t="shared" si="490"/>
        <v/>
      </c>
      <c r="FJ267" s="59" t="str">
        <f t="shared" si="491"/>
        <v/>
      </c>
      <c r="FK267" s="59" t="str">
        <f t="shared" si="492"/>
        <v/>
      </c>
      <c r="FL267" s="59" t="str">
        <f t="shared" si="493"/>
        <v/>
      </c>
      <c r="FM267" s="59" t="str">
        <f t="shared" si="494"/>
        <v/>
      </c>
    </row>
    <row r="268" spans="72:169" x14ac:dyDescent="0.25">
      <c r="BT268" s="58" t="str">
        <f t="shared" si="397"/>
        <v/>
      </c>
      <c r="BU268" s="59" t="str">
        <f t="shared" si="398"/>
        <v/>
      </c>
      <c r="BV268" s="59" t="str">
        <f t="shared" si="399"/>
        <v/>
      </c>
      <c r="BW268" s="59" t="str">
        <f t="shared" si="400"/>
        <v/>
      </c>
      <c r="BX268" s="59" t="str">
        <f t="shared" si="401"/>
        <v/>
      </c>
      <c r="BY268" s="59" t="str">
        <f t="shared" si="402"/>
        <v/>
      </c>
      <c r="BZ268" s="59" t="str">
        <f t="shared" si="403"/>
        <v/>
      </c>
      <c r="CA268" s="59" t="str">
        <f t="shared" si="404"/>
        <v/>
      </c>
      <c r="CB268" s="59" t="str">
        <f t="shared" si="405"/>
        <v/>
      </c>
      <c r="CC268" s="59" t="str">
        <f t="shared" si="406"/>
        <v/>
      </c>
      <c r="CD268" s="59" t="str">
        <f t="shared" si="407"/>
        <v/>
      </c>
      <c r="CE268" s="59" t="str">
        <f t="shared" si="408"/>
        <v/>
      </c>
      <c r="CF268" s="59" t="str">
        <f t="shared" si="409"/>
        <v/>
      </c>
      <c r="CG268" s="59" t="str">
        <f t="shared" si="410"/>
        <v/>
      </c>
      <c r="CH268" s="59" t="str">
        <f t="shared" si="411"/>
        <v/>
      </c>
      <c r="CI268" s="59" t="str">
        <f t="shared" si="412"/>
        <v/>
      </c>
      <c r="CJ268" s="59" t="str">
        <f t="shared" si="413"/>
        <v/>
      </c>
      <c r="CK268" s="59" t="str">
        <f t="shared" si="414"/>
        <v/>
      </c>
      <c r="CL268" s="59" t="str">
        <f t="shared" si="415"/>
        <v/>
      </c>
      <c r="CM268" s="59" t="str">
        <f t="shared" si="416"/>
        <v/>
      </c>
      <c r="CN268" s="59" t="str">
        <f t="shared" si="417"/>
        <v/>
      </c>
      <c r="CO268" s="59" t="str">
        <f t="shared" si="418"/>
        <v/>
      </c>
      <c r="CP268" s="59" t="str">
        <f t="shared" si="419"/>
        <v/>
      </c>
      <c r="CQ268" s="59" t="str">
        <f t="shared" si="420"/>
        <v/>
      </c>
      <c r="CR268" s="59" t="str">
        <f t="shared" si="421"/>
        <v/>
      </c>
      <c r="CS268" s="59" t="str">
        <f t="shared" si="422"/>
        <v/>
      </c>
      <c r="CT268" s="59" t="str">
        <f t="shared" si="423"/>
        <v/>
      </c>
      <c r="CU268" s="59" t="str">
        <f t="shared" si="424"/>
        <v/>
      </c>
      <c r="CV268" s="59" t="str">
        <f t="shared" si="425"/>
        <v/>
      </c>
      <c r="CW268" s="59" t="str">
        <f t="shared" si="426"/>
        <v/>
      </c>
      <c r="CX268" s="59" t="str">
        <f t="shared" si="427"/>
        <v/>
      </c>
      <c r="CY268" s="59" t="str">
        <f t="shared" si="428"/>
        <v/>
      </c>
      <c r="CZ268" s="59" t="str">
        <f t="shared" si="429"/>
        <v/>
      </c>
      <c r="DA268" s="59" t="str">
        <f t="shared" si="430"/>
        <v/>
      </c>
      <c r="DB268" s="59" t="str">
        <f t="shared" si="431"/>
        <v/>
      </c>
      <c r="DC268" s="59" t="str">
        <f t="shared" si="432"/>
        <v/>
      </c>
      <c r="DD268" s="59" t="str">
        <f t="shared" si="433"/>
        <v/>
      </c>
      <c r="DE268" s="59" t="str">
        <f t="shared" si="434"/>
        <v/>
      </c>
      <c r="DF268" s="59" t="str">
        <f t="shared" si="435"/>
        <v/>
      </c>
      <c r="DG268" s="59" t="str">
        <f t="shared" si="436"/>
        <v/>
      </c>
      <c r="DH268" s="59" t="str">
        <f t="shared" si="437"/>
        <v/>
      </c>
      <c r="DI268" s="59" t="str">
        <f t="shared" si="438"/>
        <v/>
      </c>
      <c r="DJ268" s="59" t="str">
        <f t="shared" si="439"/>
        <v/>
      </c>
      <c r="DK268" s="59" t="str">
        <f t="shared" si="440"/>
        <v/>
      </c>
      <c r="DL268" s="59" t="str">
        <f t="shared" si="441"/>
        <v/>
      </c>
      <c r="DM268" s="59" t="str">
        <f t="shared" si="442"/>
        <v/>
      </c>
      <c r="DN268" s="59" t="str">
        <f t="shared" si="443"/>
        <v/>
      </c>
      <c r="DO268" s="59" t="str">
        <f t="shared" si="444"/>
        <v/>
      </c>
      <c r="DP268" s="59" t="str">
        <f t="shared" si="445"/>
        <v/>
      </c>
      <c r="DQ268" s="59" t="str">
        <f t="shared" si="446"/>
        <v/>
      </c>
      <c r="DR268" s="59" t="str">
        <f t="shared" si="447"/>
        <v/>
      </c>
      <c r="DS268" s="59" t="str">
        <f t="shared" si="448"/>
        <v/>
      </c>
      <c r="DT268" s="59" t="str">
        <f t="shared" si="449"/>
        <v/>
      </c>
      <c r="DU268" s="59" t="str">
        <f t="shared" si="450"/>
        <v/>
      </c>
      <c r="DV268" s="59" t="str">
        <f t="shared" si="451"/>
        <v/>
      </c>
      <c r="DW268" s="59" t="str">
        <f t="shared" si="452"/>
        <v/>
      </c>
      <c r="DX268" s="59" t="str">
        <f t="shared" si="453"/>
        <v/>
      </c>
      <c r="DY268" s="59" t="str">
        <f t="shared" si="454"/>
        <v/>
      </c>
      <c r="DZ268" s="59" t="str">
        <f t="shared" si="455"/>
        <v/>
      </c>
      <c r="EA268" s="59" t="str">
        <f t="shared" si="456"/>
        <v/>
      </c>
      <c r="EB268" s="59" t="str">
        <f t="shared" si="457"/>
        <v/>
      </c>
      <c r="EC268" s="59" t="str">
        <f t="shared" si="458"/>
        <v/>
      </c>
      <c r="ED268" s="59" t="str">
        <f t="shared" si="459"/>
        <v/>
      </c>
      <c r="EE268" s="59" t="str">
        <f t="shared" si="460"/>
        <v/>
      </c>
      <c r="EF268" s="59" t="str">
        <f t="shared" si="461"/>
        <v/>
      </c>
      <c r="EG268" s="59" t="str">
        <f t="shared" si="462"/>
        <v/>
      </c>
      <c r="EH268" s="59" t="str">
        <f t="shared" si="463"/>
        <v/>
      </c>
      <c r="EI268" s="59" t="str">
        <f t="shared" si="464"/>
        <v/>
      </c>
      <c r="EJ268" s="59" t="str">
        <f t="shared" si="465"/>
        <v/>
      </c>
      <c r="EK268" s="59" t="str">
        <f t="shared" si="466"/>
        <v/>
      </c>
      <c r="EL268" s="59" t="str">
        <f t="shared" si="467"/>
        <v/>
      </c>
      <c r="EM268" s="59" t="str">
        <f t="shared" si="468"/>
        <v/>
      </c>
      <c r="EN268" s="59" t="str">
        <f t="shared" si="469"/>
        <v/>
      </c>
      <c r="EO268" s="59" t="str">
        <f t="shared" si="470"/>
        <v/>
      </c>
      <c r="EP268" s="59" t="str">
        <f t="shared" si="471"/>
        <v/>
      </c>
      <c r="EQ268" s="59" t="str">
        <f t="shared" si="472"/>
        <v/>
      </c>
      <c r="ER268" s="59" t="str">
        <f t="shared" si="473"/>
        <v/>
      </c>
      <c r="ES268" s="59" t="str">
        <f t="shared" si="474"/>
        <v/>
      </c>
      <c r="ET268" s="59" t="str">
        <f t="shared" si="475"/>
        <v/>
      </c>
      <c r="EU268" s="59" t="str">
        <f t="shared" si="476"/>
        <v/>
      </c>
      <c r="EV268" s="59" t="str">
        <f t="shared" si="477"/>
        <v/>
      </c>
      <c r="EW268" s="59" t="str">
        <f t="shared" si="478"/>
        <v/>
      </c>
      <c r="EX268" s="59" t="str">
        <f t="shared" si="479"/>
        <v/>
      </c>
      <c r="EY268" s="59" t="str">
        <f t="shared" si="480"/>
        <v/>
      </c>
      <c r="EZ268" s="59" t="str">
        <f t="shared" si="481"/>
        <v/>
      </c>
      <c r="FA268" s="59" t="str">
        <f t="shared" si="482"/>
        <v/>
      </c>
      <c r="FB268" s="59" t="str">
        <f t="shared" si="483"/>
        <v/>
      </c>
      <c r="FC268" s="59" t="str">
        <f t="shared" si="484"/>
        <v/>
      </c>
      <c r="FD268" s="59" t="str">
        <f t="shared" si="485"/>
        <v/>
      </c>
      <c r="FE268" s="59" t="str">
        <f t="shared" si="486"/>
        <v/>
      </c>
      <c r="FF268" s="59" t="str">
        <f t="shared" si="487"/>
        <v/>
      </c>
      <c r="FG268" s="59" t="str">
        <f t="shared" si="488"/>
        <v/>
      </c>
      <c r="FH268" s="59" t="str">
        <f t="shared" si="489"/>
        <v/>
      </c>
      <c r="FI268" s="59" t="str">
        <f t="shared" si="490"/>
        <v/>
      </c>
      <c r="FJ268" s="59" t="str">
        <f t="shared" si="491"/>
        <v/>
      </c>
      <c r="FK268" s="59" t="str">
        <f t="shared" si="492"/>
        <v/>
      </c>
      <c r="FL268" s="59" t="str">
        <f t="shared" si="493"/>
        <v/>
      </c>
      <c r="FM268" s="59" t="str">
        <f t="shared" si="494"/>
        <v/>
      </c>
    </row>
    <row r="269" spans="72:169" x14ac:dyDescent="0.25">
      <c r="BT269" s="58" t="str">
        <f t="shared" si="397"/>
        <v/>
      </c>
      <c r="BU269" s="59" t="str">
        <f t="shared" si="398"/>
        <v/>
      </c>
      <c r="BV269" s="59" t="str">
        <f t="shared" si="399"/>
        <v/>
      </c>
      <c r="BW269" s="59" t="str">
        <f t="shared" si="400"/>
        <v/>
      </c>
      <c r="BX269" s="59" t="str">
        <f t="shared" si="401"/>
        <v/>
      </c>
      <c r="BY269" s="59" t="str">
        <f t="shared" si="402"/>
        <v/>
      </c>
      <c r="BZ269" s="59" t="str">
        <f t="shared" si="403"/>
        <v/>
      </c>
      <c r="CA269" s="59" t="str">
        <f t="shared" si="404"/>
        <v/>
      </c>
      <c r="CB269" s="59" t="str">
        <f t="shared" si="405"/>
        <v/>
      </c>
      <c r="CC269" s="59" t="str">
        <f t="shared" si="406"/>
        <v/>
      </c>
      <c r="CD269" s="59" t="str">
        <f t="shared" si="407"/>
        <v/>
      </c>
      <c r="CE269" s="59" t="str">
        <f t="shared" si="408"/>
        <v/>
      </c>
      <c r="CF269" s="59" t="str">
        <f t="shared" si="409"/>
        <v/>
      </c>
      <c r="CG269" s="59" t="str">
        <f t="shared" si="410"/>
        <v/>
      </c>
      <c r="CH269" s="59" t="str">
        <f t="shared" si="411"/>
        <v/>
      </c>
      <c r="CI269" s="59" t="str">
        <f t="shared" si="412"/>
        <v/>
      </c>
      <c r="CJ269" s="59" t="str">
        <f t="shared" si="413"/>
        <v/>
      </c>
      <c r="CK269" s="59" t="str">
        <f t="shared" si="414"/>
        <v/>
      </c>
      <c r="CL269" s="59" t="str">
        <f t="shared" si="415"/>
        <v/>
      </c>
      <c r="CM269" s="59" t="str">
        <f t="shared" si="416"/>
        <v/>
      </c>
      <c r="CN269" s="59" t="str">
        <f t="shared" si="417"/>
        <v/>
      </c>
      <c r="CO269" s="59" t="str">
        <f t="shared" si="418"/>
        <v/>
      </c>
      <c r="CP269" s="59" t="str">
        <f t="shared" si="419"/>
        <v/>
      </c>
      <c r="CQ269" s="59" t="str">
        <f t="shared" si="420"/>
        <v/>
      </c>
      <c r="CR269" s="59" t="str">
        <f t="shared" si="421"/>
        <v/>
      </c>
      <c r="CS269" s="59" t="str">
        <f t="shared" si="422"/>
        <v/>
      </c>
      <c r="CT269" s="59" t="str">
        <f t="shared" si="423"/>
        <v/>
      </c>
      <c r="CU269" s="59" t="str">
        <f t="shared" si="424"/>
        <v/>
      </c>
      <c r="CV269" s="59" t="str">
        <f t="shared" si="425"/>
        <v/>
      </c>
      <c r="CW269" s="59" t="str">
        <f t="shared" si="426"/>
        <v/>
      </c>
      <c r="CX269" s="59" t="str">
        <f t="shared" si="427"/>
        <v/>
      </c>
      <c r="CY269" s="59" t="str">
        <f t="shared" si="428"/>
        <v/>
      </c>
      <c r="CZ269" s="59" t="str">
        <f t="shared" si="429"/>
        <v/>
      </c>
      <c r="DA269" s="59" t="str">
        <f t="shared" si="430"/>
        <v/>
      </c>
      <c r="DB269" s="59" t="str">
        <f t="shared" si="431"/>
        <v/>
      </c>
      <c r="DC269" s="59" t="str">
        <f t="shared" si="432"/>
        <v/>
      </c>
      <c r="DD269" s="59" t="str">
        <f t="shared" si="433"/>
        <v/>
      </c>
      <c r="DE269" s="59" t="str">
        <f t="shared" si="434"/>
        <v/>
      </c>
      <c r="DF269" s="59" t="str">
        <f t="shared" si="435"/>
        <v/>
      </c>
      <c r="DG269" s="59" t="str">
        <f t="shared" si="436"/>
        <v/>
      </c>
      <c r="DH269" s="59" t="str">
        <f t="shared" si="437"/>
        <v/>
      </c>
      <c r="DI269" s="59" t="str">
        <f t="shared" si="438"/>
        <v/>
      </c>
      <c r="DJ269" s="59" t="str">
        <f t="shared" si="439"/>
        <v/>
      </c>
      <c r="DK269" s="59" t="str">
        <f t="shared" si="440"/>
        <v/>
      </c>
      <c r="DL269" s="59" t="str">
        <f t="shared" si="441"/>
        <v/>
      </c>
      <c r="DM269" s="59" t="str">
        <f t="shared" si="442"/>
        <v/>
      </c>
      <c r="DN269" s="59" t="str">
        <f t="shared" si="443"/>
        <v/>
      </c>
      <c r="DO269" s="59" t="str">
        <f t="shared" si="444"/>
        <v/>
      </c>
      <c r="DP269" s="59" t="str">
        <f t="shared" si="445"/>
        <v/>
      </c>
      <c r="DQ269" s="59" t="str">
        <f t="shared" si="446"/>
        <v/>
      </c>
      <c r="DR269" s="59" t="str">
        <f t="shared" si="447"/>
        <v/>
      </c>
      <c r="DS269" s="59" t="str">
        <f t="shared" si="448"/>
        <v/>
      </c>
      <c r="DT269" s="59" t="str">
        <f t="shared" si="449"/>
        <v/>
      </c>
      <c r="DU269" s="59" t="str">
        <f t="shared" si="450"/>
        <v/>
      </c>
      <c r="DV269" s="59" t="str">
        <f t="shared" si="451"/>
        <v/>
      </c>
      <c r="DW269" s="59" t="str">
        <f t="shared" si="452"/>
        <v/>
      </c>
      <c r="DX269" s="59" t="str">
        <f t="shared" si="453"/>
        <v/>
      </c>
      <c r="DY269" s="59" t="str">
        <f t="shared" si="454"/>
        <v/>
      </c>
      <c r="DZ269" s="59" t="str">
        <f t="shared" si="455"/>
        <v/>
      </c>
      <c r="EA269" s="59" t="str">
        <f t="shared" si="456"/>
        <v/>
      </c>
      <c r="EB269" s="59" t="str">
        <f t="shared" si="457"/>
        <v/>
      </c>
      <c r="EC269" s="59" t="str">
        <f t="shared" si="458"/>
        <v/>
      </c>
      <c r="ED269" s="59" t="str">
        <f t="shared" si="459"/>
        <v/>
      </c>
      <c r="EE269" s="59" t="str">
        <f t="shared" si="460"/>
        <v/>
      </c>
      <c r="EF269" s="59" t="str">
        <f t="shared" si="461"/>
        <v/>
      </c>
      <c r="EG269" s="59" t="str">
        <f t="shared" si="462"/>
        <v/>
      </c>
      <c r="EH269" s="59" t="str">
        <f t="shared" si="463"/>
        <v/>
      </c>
      <c r="EI269" s="59" t="str">
        <f t="shared" si="464"/>
        <v/>
      </c>
      <c r="EJ269" s="59" t="str">
        <f t="shared" si="465"/>
        <v/>
      </c>
      <c r="EK269" s="59" t="str">
        <f t="shared" si="466"/>
        <v/>
      </c>
      <c r="EL269" s="59" t="str">
        <f t="shared" si="467"/>
        <v/>
      </c>
      <c r="EM269" s="59" t="str">
        <f t="shared" si="468"/>
        <v/>
      </c>
      <c r="EN269" s="59" t="str">
        <f t="shared" si="469"/>
        <v/>
      </c>
      <c r="EO269" s="59" t="str">
        <f t="shared" si="470"/>
        <v/>
      </c>
      <c r="EP269" s="59" t="str">
        <f t="shared" si="471"/>
        <v/>
      </c>
      <c r="EQ269" s="59" t="str">
        <f t="shared" si="472"/>
        <v/>
      </c>
      <c r="ER269" s="59" t="str">
        <f t="shared" si="473"/>
        <v/>
      </c>
      <c r="ES269" s="59" t="str">
        <f t="shared" si="474"/>
        <v/>
      </c>
      <c r="ET269" s="59" t="str">
        <f t="shared" si="475"/>
        <v/>
      </c>
      <c r="EU269" s="59" t="str">
        <f t="shared" si="476"/>
        <v/>
      </c>
      <c r="EV269" s="59" t="str">
        <f t="shared" si="477"/>
        <v/>
      </c>
      <c r="EW269" s="59" t="str">
        <f t="shared" si="478"/>
        <v/>
      </c>
      <c r="EX269" s="59" t="str">
        <f t="shared" si="479"/>
        <v/>
      </c>
      <c r="EY269" s="59" t="str">
        <f t="shared" si="480"/>
        <v/>
      </c>
      <c r="EZ269" s="59" t="str">
        <f t="shared" si="481"/>
        <v/>
      </c>
      <c r="FA269" s="59" t="str">
        <f t="shared" si="482"/>
        <v/>
      </c>
      <c r="FB269" s="59" t="str">
        <f t="shared" si="483"/>
        <v/>
      </c>
      <c r="FC269" s="59" t="str">
        <f t="shared" si="484"/>
        <v/>
      </c>
      <c r="FD269" s="59" t="str">
        <f t="shared" si="485"/>
        <v/>
      </c>
      <c r="FE269" s="59" t="str">
        <f t="shared" si="486"/>
        <v/>
      </c>
      <c r="FF269" s="59" t="str">
        <f t="shared" si="487"/>
        <v/>
      </c>
      <c r="FG269" s="59" t="str">
        <f t="shared" si="488"/>
        <v/>
      </c>
      <c r="FH269" s="59" t="str">
        <f t="shared" si="489"/>
        <v/>
      </c>
      <c r="FI269" s="59" t="str">
        <f t="shared" si="490"/>
        <v/>
      </c>
      <c r="FJ269" s="59" t="str">
        <f t="shared" si="491"/>
        <v/>
      </c>
      <c r="FK269" s="59" t="str">
        <f t="shared" si="492"/>
        <v/>
      </c>
      <c r="FL269" s="59" t="str">
        <f t="shared" si="493"/>
        <v/>
      </c>
      <c r="FM269" s="59" t="str">
        <f t="shared" si="494"/>
        <v/>
      </c>
    </row>
    <row r="270" spans="72:169" x14ac:dyDescent="0.25">
      <c r="BT270" s="58" t="str">
        <f t="shared" si="397"/>
        <v/>
      </c>
      <c r="BU270" s="59" t="str">
        <f t="shared" si="398"/>
        <v/>
      </c>
      <c r="BV270" s="59" t="str">
        <f t="shared" si="399"/>
        <v/>
      </c>
      <c r="BW270" s="59" t="str">
        <f t="shared" si="400"/>
        <v/>
      </c>
      <c r="BX270" s="59" t="str">
        <f t="shared" si="401"/>
        <v/>
      </c>
      <c r="BY270" s="59" t="str">
        <f t="shared" si="402"/>
        <v/>
      </c>
      <c r="BZ270" s="59" t="str">
        <f t="shared" si="403"/>
        <v/>
      </c>
      <c r="CA270" s="59" t="str">
        <f t="shared" si="404"/>
        <v/>
      </c>
      <c r="CB270" s="59" t="str">
        <f t="shared" si="405"/>
        <v/>
      </c>
      <c r="CC270" s="59" t="str">
        <f t="shared" si="406"/>
        <v/>
      </c>
      <c r="CD270" s="59" t="str">
        <f t="shared" si="407"/>
        <v/>
      </c>
      <c r="CE270" s="59" t="str">
        <f t="shared" si="408"/>
        <v/>
      </c>
      <c r="CF270" s="59" t="str">
        <f t="shared" si="409"/>
        <v/>
      </c>
      <c r="CG270" s="59" t="str">
        <f t="shared" si="410"/>
        <v/>
      </c>
      <c r="CH270" s="59" t="str">
        <f t="shared" si="411"/>
        <v/>
      </c>
      <c r="CI270" s="59" t="str">
        <f t="shared" si="412"/>
        <v/>
      </c>
      <c r="CJ270" s="59" t="str">
        <f t="shared" si="413"/>
        <v/>
      </c>
      <c r="CK270" s="59" t="str">
        <f t="shared" si="414"/>
        <v/>
      </c>
      <c r="CL270" s="59" t="str">
        <f t="shared" si="415"/>
        <v/>
      </c>
      <c r="CM270" s="59" t="str">
        <f t="shared" si="416"/>
        <v/>
      </c>
      <c r="CN270" s="59" t="str">
        <f t="shared" si="417"/>
        <v/>
      </c>
      <c r="CO270" s="59" t="str">
        <f t="shared" si="418"/>
        <v/>
      </c>
      <c r="CP270" s="59" t="str">
        <f t="shared" si="419"/>
        <v/>
      </c>
      <c r="CQ270" s="59" t="str">
        <f t="shared" si="420"/>
        <v/>
      </c>
      <c r="CR270" s="59" t="str">
        <f t="shared" si="421"/>
        <v/>
      </c>
      <c r="CS270" s="59" t="str">
        <f t="shared" si="422"/>
        <v/>
      </c>
      <c r="CT270" s="59" t="str">
        <f t="shared" si="423"/>
        <v/>
      </c>
      <c r="CU270" s="59" t="str">
        <f t="shared" si="424"/>
        <v/>
      </c>
      <c r="CV270" s="59" t="str">
        <f t="shared" si="425"/>
        <v/>
      </c>
      <c r="CW270" s="59" t="str">
        <f t="shared" si="426"/>
        <v/>
      </c>
      <c r="CX270" s="59" t="str">
        <f t="shared" si="427"/>
        <v/>
      </c>
      <c r="CY270" s="59" t="str">
        <f t="shared" si="428"/>
        <v/>
      </c>
      <c r="CZ270" s="59" t="str">
        <f t="shared" si="429"/>
        <v/>
      </c>
      <c r="DA270" s="59" t="str">
        <f t="shared" si="430"/>
        <v/>
      </c>
      <c r="DB270" s="59" t="str">
        <f t="shared" si="431"/>
        <v/>
      </c>
      <c r="DC270" s="59" t="str">
        <f t="shared" si="432"/>
        <v/>
      </c>
      <c r="DD270" s="59" t="str">
        <f t="shared" si="433"/>
        <v/>
      </c>
      <c r="DE270" s="59" t="str">
        <f t="shared" si="434"/>
        <v/>
      </c>
      <c r="DF270" s="59" t="str">
        <f t="shared" si="435"/>
        <v/>
      </c>
      <c r="DG270" s="59" t="str">
        <f t="shared" si="436"/>
        <v/>
      </c>
      <c r="DH270" s="59" t="str">
        <f t="shared" si="437"/>
        <v/>
      </c>
      <c r="DI270" s="59" t="str">
        <f t="shared" si="438"/>
        <v/>
      </c>
      <c r="DJ270" s="59" t="str">
        <f t="shared" si="439"/>
        <v/>
      </c>
      <c r="DK270" s="59" t="str">
        <f t="shared" si="440"/>
        <v/>
      </c>
      <c r="DL270" s="59" t="str">
        <f t="shared" si="441"/>
        <v/>
      </c>
      <c r="DM270" s="59" t="str">
        <f t="shared" si="442"/>
        <v/>
      </c>
      <c r="DN270" s="59" t="str">
        <f t="shared" si="443"/>
        <v/>
      </c>
      <c r="DO270" s="59" t="str">
        <f t="shared" si="444"/>
        <v/>
      </c>
      <c r="DP270" s="59" t="str">
        <f t="shared" si="445"/>
        <v/>
      </c>
      <c r="DQ270" s="59" t="str">
        <f t="shared" si="446"/>
        <v/>
      </c>
      <c r="DR270" s="59" t="str">
        <f t="shared" si="447"/>
        <v/>
      </c>
      <c r="DS270" s="59" t="str">
        <f t="shared" si="448"/>
        <v/>
      </c>
      <c r="DT270" s="59" t="str">
        <f t="shared" si="449"/>
        <v/>
      </c>
      <c r="DU270" s="59" t="str">
        <f t="shared" si="450"/>
        <v/>
      </c>
      <c r="DV270" s="59" t="str">
        <f t="shared" si="451"/>
        <v/>
      </c>
      <c r="DW270" s="59" t="str">
        <f t="shared" si="452"/>
        <v/>
      </c>
      <c r="DX270" s="59" t="str">
        <f t="shared" si="453"/>
        <v/>
      </c>
      <c r="DY270" s="59" t="str">
        <f t="shared" si="454"/>
        <v/>
      </c>
      <c r="DZ270" s="59" t="str">
        <f t="shared" si="455"/>
        <v/>
      </c>
      <c r="EA270" s="59" t="str">
        <f t="shared" si="456"/>
        <v/>
      </c>
      <c r="EB270" s="59" t="str">
        <f t="shared" si="457"/>
        <v/>
      </c>
      <c r="EC270" s="59" t="str">
        <f t="shared" si="458"/>
        <v/>
      </c>
      <c r="ED270" s="59" t="str">
        <f t="shared" si="459"/>
        <v/>
      </c>
      <c r="EE270" s="59" t="str">
        <f t="shared" si="460"/>
        <v/>
      </c>
      <c r="EF270" s="59" t="str">
        <f t="shared" si="461"/>
        <v/>
      </c>
      <c r="EG270" s="59" t="str">
        <f t="shared" si="462"/>
        <v/>
      </c>
      <c r="EH270" s="59" t="str">
        <f t="shared" si="463"/>
        <v/>
      </c>
      <c r="EI270" s="59" t="str">
        <f t="shared" si="464"/>
        <v/>
      </c>
      <c r="EJ270" s="59" t="str">
        <f t="shared" si="465"/>
        <v/>
      </c>
      <c r="EK270" s="59" t="str">
        <f t="shared" si="466"/>
        <v/>
      </c>
      <c r="EL270" s="59" t="str">
        <f t="shared" si="467"/>
        <v/>
      </c>
      <c r="EM270" s="59" t="str">
        <f t="shared" si="468"/>
        <v/>
      </c>
      <c r="EN270" s="59" t="str">
        <f t="shared" si="469"/>
        <v/>
      </c>
      <c r="EO270" s="59" t="str">
        <f t="shared" si="470"/>
        <v/>
      </c>
      <c r="EP270" s="59" t="str">
        <f t="shared" si="471"/>
        <v/>
      </c>
      <c r="EQ270" s="59" t="str">
        <f t="shared" si="472"/>
        <v/>
      </c>
      <c r="ER270" s="59" t="str">
        <f t="shared" si="473"/>
        <v/>
      </c>
      <c r="ES270" s="59" t="str">
        <f t="shared" si="474"/>
        <v/>
      </c>
      <c r="ET270" s="59" t="str">
        <f t="shared" si="475"/>
        <v/>
      </c>
      <c r="EU270" s="59" t="str">
        <f t="shared" si="476"/>
        <v/>
      </c>
      <c r="EV270" s="59" t="str">
        <f t="shared" si="477"/>
        <v/>
      </c>
      <c r="EW270" s="59" t="str">
        <f t="shared" si="478"/>
        <v/>
      </c>
      <c r="EX270" s="59" t="str">
        <f t="shared" si="479"/>
        <v/>
      </c>
      <c r="EY270" s="59" t="str">
        <f t="shared" si="480"/>
        <v/>
      </c>
      <c r="EZ270" s="59" t="str">
        <f t="shared" si="481"/>
        <v/>
      </c>
      <c r="FA270" s="59" t="str">
        <f t="shared" si="482"/>
        <v/>
      </c>
      <c r="FB270" s="59" t="str">
        <f t="shared" si="483"/>
        <v/>
      </c>
      <c r="FC270" s="59" t="str">
        <f t="shared" si="484"/>
        <v/>
      </c>
      <c r="FD270" s="59" t="str">
        <f t="shared" si="485"/>
        <v/>
      </c>
      <c r="FE270" s="59" t="str">
        <f t="shared" si="486"/>
        <v/>
      </c>
      <c r="FF270" s="59" t="str">
        <f t="shared" si="487"/>
        <v/>
      </c>
      <c r="FG270" s="59" t="str">
        <f t="shared" si="488"/>
        <v/>
      </c>
      <c r="FH270" s="59" t="str">
        <f t="shared" si="489"/>
        <v/>
      </c>
      <c r="FI270" s="59" t="str">
        <f t="shared" si="490"/>
        <v/>
      </c>
      <c r="FJ270" s="59" t="str">
        <f t="shared" si="491"/>
        <v/>
      </c>
      <c r="FK270" s="59" t="str">
        <f t="shared" si="492"/>
        <v/>
      </c>
      <c r="FL270" s="59" t="str">
        <f t="shared" si="493"/>
        <v/>
      </c>
      <c r="FM270" s="59" t="str">
        <f t="shared" si="494"/>
        <v/>
      </c>
    </row>
    <row r="271" spans="72:169" x14ac:dyDescent="0.25">
      <c r="BT271" s="58" t="str">
        <f t="shared" si="397"/>
        <v/>
      </c>
      <c r="BU271" s="59" t="str">
        <f t="shared" si="398"/>
        <v/>
      </c>
      <c r="BV271" s="59" t="str">
        <f t="shared" si="399"/>
        <v/>
      </c>
      <c r="BW271" s="59" t="str">
        <f t="shared" si="400"/>
        <v/>
      </c>
      <c r="BX271" s="59" t="str">
        <f t="shared" si="401"/>
        <v/>
      </c>
      <c r="BY271" s="59" t="str">
        <f t="shared" si="402"/>
        <v/>
      </c>
      <c r="BZ271" s="59" t="str">
        <f t="shared" si="403"/>
        <v/>
      </c>
      <c r="CA271" s="59" t="str">
        <f t="shared" si="404"/>
        <v/>
      </c>
      <c r="CB271" s="59" t="str">
        <f t="shared" si="405"/>
        <v/>
      </c>
      <c r="CC271" s="59" t="str">
        <f t="shared" si="406"/>
        <v/>
      </c>
      <c r="CD271" s="59" t="str">
        <f t="shared" si="407"/>
        <v/>
      </c>
      <c r="CE271" s="59" t="str">
        <f t="shared" si="408"/>
        <v/>
      </c>
      <c r="CF271" s="59" t="str">
        <f t="shared" si="409"/>
        <v/>
      </c>
      <c r="CG271" s="59" t="str">
        <f t="shared" si="410"/>
        <v/>
      </c>
      <c r="CH271" s="59" t="str">
        <f t="shared" si="411"/>
        <v/>
      </c>
      <c r="CI271" s="59" t="str">
        <f t="shared" si="412"/>
        <v/>
      </c>
      <c r="CJ271" s="59" t="str">
        <f t="shared" si="413"/>
        <v/>
      </c>
      <c r="CK271" s="59" t="str">
        <f t="shared" si="414"/>
        <v/>
      </c>
      <c r="CL271" s="59" t="str">
        <f t="shared" si="415"/>
        <v/>
      </c>
      <c r="CM271" s="59" t="str">
        <f t="shared" si="416"/>
        <v/>
      </c>
      <c r="CN271" s="59" t="str">
        <f t="shared" si="417"/>
        <v/>
      </c>
      <c r="CO271" s="59" t="str">
        <f t="shared" si="418"/>
        <v/>
      </c>
      <c r="CP271" s="59" t="str">
        <f t="shared" si="419"/>
        <v/>
      </c>
      <c r="CQ271" s="59" t="str">
        <f t="shared" si="420"/>
        <v/>
      </c>
      <c r="CR271" s="59" t="str">
        <f t="shared" si="421"/>
        <v/>
      </c>
      <c r="CS271" s="59" t="str">
        <f t="shared" si="422"/>
        <v/>
      </c>
      <c r="CT271" s="59" t="str">
        <f t="shared" si="423"/>
        <v/>
      </c>
      <c r="CU271" s="59" t="str">
        <f t="shared" si="424"/>
        <v/>
      </c>
      <c r="CV271" s="59" t="str">
        <f t="shared" si="425"/>
        <v/>
      </c>
      <c r="CW271" s="59" t="str">
        <f t="shared" si="426"/>
        <v/>
      </c>
      <c r="CX271" s="59" t="str">
        <f t="shared" si="427"/>
        <v/>
      </c>
      <c r="CY271" s="59" t="str">
        <f t="shared" si="428"/>
        <v/>
      </c>
      <c r="CZ271" s="59" t="str">
        <f t="shared" si="429"/>
        <v/>
      </c>
      <c r="DA271" s="59" t="str">
        <f t="shared" si="430"/>
        <v/>
      </c>
      <c r="DB271" s="59" t="str">
        <f t="shared" si="431"/>
        <v/>
      </c>
      <c r="DC271" s="59" t="str">
        <f t="shared" si="432"/>
        <v/>
      </c>
      <c r="DD271" s="59" t="str">
        <f t="shared" si="433"/>
        <v/>
      </c>
      <c r="DE271" s="59" t="str">
        <f t="shared" si="434"/>
        <v/>
      </c>
      <c r="DF271" s="59" t="str">
        <f t="shared" si="435"/>
        <v/>
      </c>
      <c r="DG271" s="59" t="str">
        <f t="shared" si="436"/>
        <v/>
      </c>
      <c r="DH271" s="59" t="str">
        <f t="shared" si="437"/>
        <v/>
      </c>
      <c r="DI271" s="59" t="str">
        <f t="shared" si="438"/>
        <v/>
      </c>
      <c r="DJ271" s="59" t="str">
        <f t="shared" si="439"/>
        <v/>
      </c>
      <c r="DK271" s="59" t="str">
        <f t="shared" si="440"/>
        <v/>
      </c>
      <c r="DL271" s="59" t="str">
        <f t="shared" si="441"/>
        <v/>
      </c>
      <c r="DM271" s="59" t="str">
        <f t="shared" si="442"/>
        <v/>
      </c>
      <c r="DN271" s="59" t="str">
        <f t="shared" si="443"/>
        <v/>
      </c>
      <c r="DO271" s="59" t="str">
        <f t="shared" si="444"/>
        <v/>
      </c>
      <c r="DP271" s="59" t="str">
        <f t="shared" si="445"/>
        <v/>
      </c>
      <c r="DQ271" s="59" t="str">
        <f t="shared" si="446"/>
        <v/>
      </c>
      <c r="DR271" s="59" t="str">
        <f t="shared" si="447"/>
        <v/>
      </c>
      <c r="DS271" s="59" t="str">
        <f t="shared" si="448"/>
        <v/>
      </c>
      <c r="DT271" s="59" t="str">
        <f t="shared" si="449"/>
        <v/>
      </c>
      <c r="DU271" s="59" t="str">
        <f t="shared" si="450"/>
        <v/>
      </c>
      <c r="DV271" s="59" t="str">
        <f t="shared" si="451"/>
        <v/>
      </c>
      <c r="DW271" s="59" t="str">
        <f t="shared" si="452"/>
        <v/>
      </c>
      <c r="DX271" s="59" t="str">
        <f t="shared" si="453"/>
        <v/>
      </c>
      <c r="DY271" s="59" t="str">
        <f t="shared" si="454"/>
        <v/>
      </c>
      <c r="DZ271" s="59" t="str">
        <f t="shared" si="455"/>
        <v/>
      </c>
      <c r="EA271" s="59" t="str">
        <f t="shared" si="456"/>
        <v/>
      </c>
      <c r="EB271" s="59" t="str">
        <f t="shared" si="457"/>
        <v/>
      </c>
      <c r="EC271" s="59" t="str">
        <f t="shared" si="458"/>
        <v/>
      </c>
      <c r="ED271" s="59" t="str">
        <f t="shared" si="459"/>
        <v/>
      </c>
      <c r="EE271" s="59" t="str">
        <f t="shared" si="460"/>
        <v/>
      </c>
      <c r="EF271" s="59" t="str">
        <f t="shared" si="461"/>
        <v/>
      </c>
      <c r="EG271" s="59" t="str">
        <f t="shared" si="462"/>
        <v/>
      </c>
      <c r="EH271" s="59" t="str">
        <f t="shared" si="463"/>
        <v/>
      </c>
      <c r="EI271" s="59" t="str">
        <f t="shared" si="464"/>
        <v/>
      </c>
      <c r="EJ271" s="59" t="str">
        <f t="shared" si="465"/>
        <v/>
      </c>
      <c r="EK271" s="59" t="str">
        <f t="shared" si="466"/>
        <v/>
      </c>
      <c r="EL271" s="59" t="str">
        <f t="shared" si="467"/>
        <v/>
      </c>
      <c r="EM271" s="59" t="str">
        <f t="shared" si="468"/>
        <v/>
      </c>
      <c r="EN271" s="59" t="str">
        <f t="shared" si="469"/>
        <v/>
      </c>
      <c r="EO271" s="59" t="str">
        <f t="shared" si="470"/>
        <v/>
      </c>
      <c r="EP271" s="59" t="str">
        <f t="shared" si="471"/>
        <v/>
      </c>
      <c r="EQ271" s="59" t="str">
        <f t="shared" si="472"/>
        <v/>
      </c>
      <c r="ER271" s="59" t="str">
        <f t="shared" si="473"/>
        <v/>
      </c>
      <c r="ES271" s="59" t="str">
        <f t="shared" si="474"/>
        <v/>
      </c>
      <c r="ET271" s="59" t="str">
        <f t="shared" si="475"/>
        <v/>
      </c>
      <c r="EU271" s="59" t="str">
        <f t="shared" si="476"/>
        <v/>
      </c>
      <c r="EV271" s="59" t="str">
        <f t="shared" si="477"/>
        <v/>
      </c>
      <c r="EW271" s="59" t="str">
        <f t="shared" si="478"/>
        <v/>
      </c>
      <c r="EX271" s="59" t="str">
        <f t="shared" si="479"/>
        <v/>
      </c>
      <c r="EY271" s="59" t="str">
        <f t="shared" si="480"/>
        <v/>
      </c>
      <c r="EZ271" s="59" t="str">
        <f t="shared" si="481"/>
        <v/>
      </c>
      <c r="FA271" s="59" t="str">
        <f t="shared" si="482"/>
        <v/>
      </c>
      <c r="FB271" s="59" t="str">
        <f t="shared" si="483"/>
        <v/>
      </c>
      <c r="FC271" s="59" t="str">
        <f t="shared" si="484"/>
        <v/>
      </c>
      <c r="FD271" s="59" t="str">
        <f t="shared" si="485"/>
        <v/>
      </c>
      <c r="FE271" s="59" t="str">
        <f t="shared" si="486"/>
        <v/>
      </c>
      <c r="FF271" s="59" t="str">
        <f t="shared" si="487"/>
        <v/>
      </c>
      <c r="FG271" s="59" t="str">
        <f t="shared" si="488"/>
        <v/>
      </c>
      <c r="FH271" s="59" t="str">
        <f t="shared" si="489"/>
        <v/>
      </c>
      <c r="FI271" s="59" t="str">
        <f t="shared" si="490"/>
        <v/>
      </c>
      <c r="FJ271" s="59" t="str">
        <f t="shared" si="491"/>
        <v/>
      </c>
      <c r="FK271" s="59" t="str">
        <f t="shared" si="492"/>
        <v/>
      </c>
      <c r="FL271" s="59" t="str">
        <f t="shared" si="493"/>
        <v/>
      </c>
      <c r="FM271" s="59" t="str">
        <f t="shared" si="494"/>
        <v/>
      </c>
    </row>
    <row r="272" spans="72:169" x14ac:dyDescent="0.25">
      <c r="BT272" s="58" t="str">
        <f t="shared" si="397"/>
        <v/>
      </c>
      <c r="BU272" s="59" t="str">
        <f t="shared" si="398"/>
        <v/>
      </c>
      <c r="BV272" s="59" t="str">
        <f t="shared" si="399"/>
        <v/>
      </c>
      <c r="BW272" s="59" t="str">
        <f t="shared" si="400"/>
        <v/>
      </c>
      <c r="BX272" s="59" t="str">
        <f t="shared" si="401"/>
        <v/>
      </c>
      <c r="BY272" s="59" t="str">
        <f t="shared" si="402"/>
        <v/>
      </c>
      <c r="BZ272" s="59" t="str">
        <f t="shared" si="403"/>
        <v/>
      </c>
      <c r="CA272" s="59" t="str">
        <f t="shared" si="404"/>
        <v/>
      </c>
      <c r="CB272" s="59" t="str">
        <f t="shared" si="405"/>
        <v/>
      </c>
      <c r="CC272" s="59" t="str">
        <f t="shared" si="406"/>
        <v/>
      </c>
      <c r="CD272" s="59" t="str">
        <f t="shared" si="407"/>
        <v/>
      </c>
      <c r="CE272" s="59" t="str">
        <f t="shared" si="408"/>
        <v/>
      </c>
      <c r="CF272" s="59" t="str">
        <f t="shared" si="409"/>
        <v/>
      </c>
      <c r="CG272" s="59" t="str">
        <f t="shared" si="410"/>
        <v/>
      </c>
      <c r="CH272" s="59" t="str">
        <f t="shared" si="411"/>
        <v/>
      </c>
      <c r="CI272" s="59" t="str">
        <f t="shared" si="412"/>
        <v/>
      </c>
      <c r="CJ272" s="59" t="str">
        <f t="shared" si="413"/>
        <v/>
      </c>
      <c r="CK272" s="59" t="str">
        <f t="shared" si="414"/>
        <v/>
      </c>
      <c r="CL272" s="59" t="str">
        <f t="shared" si="415"/>
        <v/>
      </c>
      <c r="CM272" s="59" t="str">
        <f t="shared" si="416"/>
        <v/>
      </c>
      <c r="CN272" s="59" t="str">
        <f t="shared" si="417"/>
        <v/>
      </c>
      <c r="CO272" s="59" t="str">
        <f t="shared" si="418"/>
        <v/>
      </c>
      <c r="CP272" s="59" t="str">
        <f t="shared" si="419"/>
        <v/>
      </c>
      <c r="CQ272" s="59" t="str">
        <f t="shared" si="420"/>
        <v/>
      </c>
      <c r="CR272" s="59" t="str">
        <f t="shared" si="421"/>
        <v/>
      </c>
      <c r="CS272" s="59" t="str">
        <f t="shared" si="422"/>
        <v/>
      </c>
      <c r="CT272" s="59" t="str">
        <f t="shared" si="423"/>
        <v/>
      </c>
      <c r="CU272" s="59" t="str">
        <f t="shared" si="424"/>
        <v/>
      </c>
      <c r="CV272" s="59" t="str">
        <f t="shared" si="425"/>
        <v/>
      </c>
      <c r="CW272" s="59" t="str">
        <f t="shared" si="426"/>
        <v/>
      </c>
      <c r="CX272" s="59" t="str">
        <f t="shared" si="427"/>
        <v/>
      </c>
      <c r="CY272" s="59" t="str">
        <f t="shared" si="428"/>
        <v/>
      </c>
      <c r="CZ272" s="59" t="str">
        <f t="shared" si="429"/>
        <v/>
      </c>
      <c r="DA272" s="59" t="str">
        <f t="shared" si="430"/>
        <v/>
      </c>
      <c r="DB272" s="59" t="str">
        <f t="shared" si="431"/>
        <v/>
      </c>
      <c r="DC272" s="59" t="str">
        <f t="shared" si="432"/>
        <v/>
      </c>
      <c r="DD272" s="59" t="str">
        <f t="shared" si="433"/>
        <v/>
      </c>
      <c r="DE272" s="59" t="str">
        <f t="shared" si="434"/>
        <v/>
      </c>
      <c r="DF272" s="59" t="str">
        <f t="shared" si="435"/>
        <v/>
      </c>
      <c r="DG272" s="59" t="str">
        <f t="shared" si="436"/>
        <v/>
      </c>
      <c r="DH272" s="59" t="str">
        <f t="shared" si="437"/>
        <v/>
      </c>
      <c r="DI272" s="59" t="str">
        <f t="shared" si="438"/>
        <v/>
      </c>
      <c r="DJ272" s="59" t="str">
        <f t="shared" si="439"/>
        <v/>
      </c>
      <c r="DK272" s="59" t="str">
        <f t="shared" si="440"/>
        <v/>
      </c>
      <c r="DL272" s="59" t="str">
        <f t="shared" si="441"/>
        <v/>
      </c>
      <c r="DM272" s="59" t="str">
        <f t="shared" si="442"/>
        <v/>
      </c>
      <c r="DN272" s="59" t="str">
        <f t="shared" si="443"/>
        <v/>
      </c>
      <c r="DO272" s="59" t="str">
        <f t="shared" si="444"/>
        <v/>
      </c>
      <c r="DP272" s="59" t="str">
        <f t="shared" si="445"/>
        <v/>
      </c>
      <c r="DQ272" s="59" t="str">
        <f t="shared" si="446"/>
        <v/>
      </c>
      <c r="DR272" s="59" t="str">
        <f t="shared" si="447"/>
        <v/>
      </c>
      <c r="DS272" s="59" t="str">
        <f t="shared" si="448"/>
        <v/>
      </c>
      <c r="DT272" s="59" t="str">
        <f t="shared" si="449"/>
        <v/>
      </c>
      <c r="DU272" s="59" t="str">
        <f t="shared" si="450"/>
        <v/>
      </c>
      <c r="DV272" s="59" t="str">
        <f t="shared" si="451"/>
        <v/>
      </c>
      <c r="DW272" s="59" t="str">
        <f t="shared" si="452"/>
        <v/>
      </c>
      <c r="DX272" s="59" t="str">
        <f t="shared" si="453"/>
        <v/>
      </c>
      <c r="DY272" s="59" t="str">
        <f t="shared" si="454"/>
        <v/>
      </c>
      <c r="DZ272" s="59" t="str">
        <f t="shared" si="455"/>
        <v/>
      </c>
      <c r="EA272" s="59" t="str">
        <f t="shared" si="456"/>
        <v/>
      </c>
      <c r="EB272" s="59" t="str">
        <f t="shared" si="457"/>
        <v/>
      </c>
      <c r="EC272" s="59" t="str">
        <f t="shared" si="458"/>
        <v/>
      </c>
      <c r="ED272" s="59" t="str">
        <f t="shared" si="459"/>
        <v/>
      </c>
      <c r="EE272" s="59" t="str">
        <f t="shared" si="460"/>
        <v/>
      </c>
      <c r="EF272" s="59" t="str">
        <f t="shared" si="461"/>
        <v/>
      </c>
      <c r="EG272" s="59" t="str">
        <f t="shared" si="462"/>
        <v/>
      </c>
      <c r="EH272" s="59" t="str">
        <f t="shared" si="463"/>
        <v/>
      </c>
      <c r="EI272" s="59" t="str">
        <f t="shared" si="464"/>
        <v/>
      </c>
      <c r="EJ272" s="59" t="str">
        <f t="shared" si="465"/>
        <v/>
      </c>
      <c r="EK272" s="59" t="str">
        <f t="shared" si="466"/>
        <v/>
      </c>
      <c r="EL272" s="59" t="str">
        <f t="shared" si="467"/>
        <v/>
      </c>
      <c r="EM272" s="59" t="str">
        <f t="shared" si="468"/>
        <v/>
      </c>
      <c r="EN272" s="59" t="str">
        <f t="shared" si="469"/>
        <v/>
      </c>
      <c r="EO272" s="59" t="str">
        <f t="shared" si="470"/>
        <v/>
      </c>
      <c r="EP272" s="59" t="str">
        <f t="shared" si="471"/>
        <v/>
      </c>
      <c r="EQ272" s="59" t="str">
        <f t="shared" si="472"/>
        <v/>
      </c>
      <c r="ER272" s="59" t="str">
        <f t="shared" si="473"/>
        <v/>
      </c>
      <c r="ES272" s="59" t="str">
        <f t="shared" si="474"/>
        <v/>
      </c>
      <c r="ET272" s="59" t="str">
        <f t="shared" si="475"/>
        <v/>
      </c>
      <c r="EU272" s="59" t="str">
        <f t="shared" si="476"/>
        <v/>
      </c>
      <c r="EV272" s="59" t="str">
        <f t="shared" si="477"/>
        <v/>
      </c>
      <c r="EW272" s="59" t="str">
        <f t="shared" si="478"/>
        <v/>
      </c>
      <c r="EX272" s="59" t="str">
        <f t="shared" si="479"/>
        <v/>
      </c>
      <c r="EY272" s="59" t="str">
        <f t="shared" si="480"/>
        <v/>
      </c>
      <c r="EZ272" s="59" t="str">
        <f t="shared" si="481"/>
        <v/>
      </c>
      <c r="FA272" s="59" t="str">
        <f t="shared" si="482"/>
        <v/>
      </c>
      <c r="FB272" s="59" t="str">
        <f t="shared" si="483"/>
        <v/>
      </c>
      <c r="FC272" s="59" t="str">
        <f t="shared" si="484"/>
        <v/>
      </c>
      <c r="FD272" s="59" t="str">
        <f t="shared" si="485"/>
        <v/>
      </c>
      <c r="FE272" s="59" t="str">
        <f t="shared" si="486"/>
        <v/>
      </c>
      <c r="FF272" s="59" t="str">
        <f t="shared" si="487"/>
        <v/>
      </c>
      <c r="FG272" s="59" t="str">
        <f t="shared" si="488"/>
        <v/>
      </c>
      <c r="FH272" s="59" t="str">
        <f t="shared" si="489"/>
        <v/>
      </c>
      <c r="FI272" s="59" t="str">
        <f t="shared" si="490"/>
        <v/>
      </c>
      <c r="FJ272" s="59" t="str">
        <f t="shared" si="491"/>
        <v/>
      </c>
      <c r="FK272" s="59" t="str">
        <f t="shared" si="492"/>
        <v/>
      </c>
      <c r="FL272" s="59" t="str">
        <f t="shared" si="493"/>
        <v/>
      </c>
      <c r="FM272" s="59" t="str">
        <f t="shared" si="494"/>
        <v/>
      </c>
    </row>
    <row r="273" spans="72:169" x14ac:dyDescent="0.25">
      <c r="BT273" s="58" t="str">
        <f t="shared" si="397"/>
        <v/>
      </c>
      <c r="BU273" s="59" t="str">
        <f t="shared" si="398"/>
        <v/>
      </c>
      <c r="BV273" s="59" t="str">
        <f t="shared" si="399"/>
        <v/>
      </c>
      <c r="BW273" s="59" t="str">
        <f t="shared" si="400"/>
        <v/>
      </c>
      <c r="BX273" s="59" t="str">
        <f t="shared" si="401"/>
        <v/>
      </c>
      <c r="BY273" s="59" t="str">
        <f t="shared" si="402"/>
        <v/>
      </c>
      <c r="BZ273" s="59" t="str">
        <f t="shared" si="403"/>
        <v/>
      </c>
      <c r="CA273" s="59" t="str">
        <f t="shared" si="404"/>
        <v/>
      </c>
      <c r="CB273" s="59" t="str">
        <f t="shared" si="405"/>
        <v/>
      </c>
      <c r="CC273" s="59" t="str">
        <f t="shared" si="406"/>
        <v/>
      </c>
      <c r="CD273" s="59" t="str">
        <f t="shared" si="407"/>
        <v/>
      </c>
      <c r="CE273" s="59" t="str">
        <f t="shared" si="408"/>
        <v/>
      </c>
      <c r="CF273" s="59" t="str">
        <f t="shared" si="409"/>
        <v/>
      </c>
      <c r="CG273" s="59" t="str">
        <f t="shared" si="410"/>
        <v/>
      </c>
      <c r="CH273" s="59" t="str">
        <f t="shared" si="411"/>
        <v/>
      </c>
      <c r="CI273" s="59" t="str">
        <f t="shared" si="412"/>
        <v/>
      </c>
      <c r="CJ273" s="59" t="str">
        <f t="shared" si="413"/>
        <v/>
      </c>
      <c r="CK273" s="59" t="str">
        <f t="shared" si="414"/>
        <v/>
      </c>
      <c r="CL273" s="59" t="str">
        <f t="shared" si="415"/>
        <v/>
      </c>
      <c r="CM273" s="59" t="str">
        <f t="shared" si="416"/>
        <v/>
      </c>
      <c r="CN273" s="59" t="str">
        <f t="shared" si="417"/>
        <v/>
      </c>
      <c r="CO273" s="59" t="str">
        <f t="shared" si="418"/>
        <v/>
      </c>
      <c r="CP273" s="59" t="str">
        <f t="shared" si="419"/>
        <v/>
      </c>
      <c r="CQ273" s="59" t="str">
        <f t="shared" si="420"/>
        <v/>
      </c>
      <c r="CR273" s="59" t="str">
        <f t="shared" si="421"/>
        <v/>
      </c>
      <c r="CS273" s="59" t="str">
        <f t="shared" si="422"/>
        <v/>
      </c>
      <c r="CT273" s="59" t="str">
        <f t="shared" si="423"/>
        <v/>
      </c>
      <c r="CU273" s="59" t="str">
        <f t="shared" si="424"/>
        <v/>
      </c>
      <c r="CV273" s="59" t="str">
        <f t="shared" si="425"/>
        <v/>
      </c>
      <c r="CW273" s="59" t="str">
        <f t="shared" si="426"/>
        <v/>
      </c>
      <c r="CX273" s="59" t="str">
        <f t="shared" si="427"/>
        <v/>
      </c>
      <c r="CY273" s="59" t="str">
        <f t="shared" si="428"/>
        <v/>
      </c>
      <c r="CZ273" s="59" t="str">
        <f t="shared" si="429"/>
        <v/>
      </c>
      <c r="DA273" s="59" t="str">
        <f t="shared" si="430"/>
        <v/>
      </c>
      <c r="DB273" s="59" t="str">
        <f t="shared" si="431"/>
        <v/>
      </c>
      <c r="DC273" s="59" t="str">
        <f t="shared" si="432"/>
        <v/>
      </c>
      <c r="DD273" s="59" t="str">
        <f t="shared" si="433"/>
        <v/>
      </c>
      <c r="DE273" s="59" t="str">
        <f t="shared" si="434"/>
        <v/>
      </c>
      <c r="DF273" s="59" t="str">
        <f t="shared" si="435"/>
        <v/>
      </c>
      <c r="DG273" s="59" t="str">
        <f t="shared" si="436"/>
        <v/>
      </c>
      <c r="DH273" s="59" t="str">
        <f t="shared" si="437"/>
        <v/>
      </c>
      <c r="DI273" s="59" t="str">
        <f t="shared" si="438"/>
        <v/>
      </c>
      <c r="DJ273" s="59" t="str">
        <f t="shared" si="439"/>
        <v/>
      </c>
      <c r="DK273" s="59" t="str">
        <f t="shared" si="440"/>
        <v/>
      </c>
      <c r="DL273" s="59" t="str">
        <f t="shared" si="441"/>
        <v/>
      </c>
      <c r="DM273" s="59" t="str">
        <f t="shared" si="442"/>
        <v/>
      </c>
      <c r="DN273" s="59" t="str">
        <f t="shared" si="443"/>
        <v/>
      </c>
      <c r="DO273" s="59" t="str">
        <f t="shared" si="444"/>
        <v/>
      </c>
      <c r="DP273" s="59" t="str">
        <f t="shared" si="445"/>
        <v/>
      </c>
      <c r="DQ273" s="59" t="str">
        <f t="shared" si="446"/>
        <v/>
      </c>
      <c r="DR273" s="59" t="str">
        <f t="shared" si="447"/>
        <v/>
      </c>
      <c r="DS273" s="59" t="str">
        <f t="shared" si="448"/>
        <v/>
      </c>
      <c r="DT273" s="59" t="str">
        <f t="shared" si="449"/>
        <v/>
      </c>
      <c r="DU273" s="59" t="str">
        <f t="shared" si="450"/>
        <v/>
      </c>
      <c r="DV273" s="59" t="str">
        <f t="shared" si="451"/>
        <v/>
      </c>
      <c r="DW273" s="59" t="str">
        <f t="shared" si="452"/>
        <v/>
      </c>
      <c r="DX273" s="59" t="str">
        <f t="shared" si="453"/>
        <v/>
      </c>
      <c r="DY273" s="59" t="str">
        <f t="shared" si="454"/>
        <v/>
      </c>
      <c r="DZ273" s="59" t="str">
        <f t="shared" si="455"/>
        <v/>
      </c>
      <c r="EA273" s="59" t="str">
        <f t="shared" si="456"/>
        <v/>
      </c>
      <c r="EB273" s="59" t="str">
        <f t="shared" si="457"/>
        <v/>
      </c>
      <c r="EC273" s="59" t="str">
        <f t="shared" si="458"/>
        <v/>
      </c>
      <c r="ED273" s="59" t="str">
        <f t="shared" si="459"/>
        <v/>
      </c>
      <c r="EE273" s="59" t="str">
        <f t="shared" si="460"/>
        <v/>
      </c>
      <c r="EF273" s="59" t="str">
        <f t="shared" si="461"/>
        <v/>
      </c>
      <c r="EG273" s="59" t="str">
        <f t="shared" si="462"/>
        <v/>
      </c>
      <c r="EH273" s="59" t="str">
        <f t="shared" si="463"/>
        <v/>
      </c>
      <c r="EI273" s="59" t="str">
        <f t="shared" si="464"/>
        <v/>
      </c>
      <c r="EJ273" s="59" t="str">
        <f t="shared" si="465"/>
        <v/>
      </c>
      <c r="EK273" s="59" t="str">
        <f t="shared" si="466"/>
        <v/>
      </c>
      <c r="EL273" s="59" t="str">
        <f t="shared" si="467"/>
        <v/>
      </c>
      <c r="EM273" s="59" t="str">
        <f t="shared" si="468"/>
        <v/>
      </c>
      <c r="EN273" s="59" t="str">
        <f t="shared" si="469"/>
        <v/>
      </c>
      <c r="EO273" s="59" t="str">
        <f t="shared" si="470"/>
        <v/>
      </c>
      <c r="EP273" s="59" t="str">
        <f t="shared" si="471"/>
        <v/>
      </c>
      <c r="EQ273" s="59" t="str">
        <f t="shared" si="472"/>
        <v/>
      </c>
      <c r="ER273" s="59" t="str">
        <f t="shared" si="473"/>
        <v/>
      </c>
      <c r="ES273" s="59" t="str">
        <f t="shared" si="474"/>
        <v/>
      </c>
      <c r="ET273" s="59" t="str">
        <f t="shared" si="475"/>
        <v/>
      </c>
      <c r="EU273" s="59" t="str">
        <f t="shared" si="476"/>
        <v/>
      </c>
      <c r="EV273" s="59" t="str">
        <f t="shared" si="477"/>
        <v/>
      </c>
      <c r="EW273" s="59" t="str">
        <f t="shared" si="478"/>
        <v/>
      </c>
      <c r="EX273" s="59" t="str">
        <f t="shared" si="479"/>
        <v/>
      </c>
      <c r="EY273" s="59" t="str">
        <f t="shared" si="480"/>
        <v/>
      </c>
      <c r="EZ273" s="59" t="str">
        <f t="shared" si="481"/>
        <v/>
      </c>
      <c r="FA273" s="59" t="str">
        <f t="shared" si="482"/>
        <v/>
      </c>
      <c r="FB273" s="59" t="str">
        <f t="shared" si="483"/>
        <v/>
      </c>
      <c r="FC273" s="59" t="str">
        <f t="shared" si="484"/>
        <v/>
      </c>
      <c r="FD273" s="59" t="str">
        <f t="shared" si="485"/>
        <v/>
      </c>
      <c r="FE273" s="59" t="str">
        <f t="shared" si="486"/>
        <v/>
      </c>
      <c r="FF273" s="59" t="str">
        <f t="shared" si="487"/>
        <v/>
      </c>
      <c r="FG273" s="59" t="str">
        <f t="shared" si="488"/>
        <v/>
      </c>
      <c r="FH273" s="59" t="str">
        <f t="shared" si="489"/>
        <v/>
      </c>
      <c r="FI273" s="59" t="str">
        <f t="shared" si="490"/>
        <v/>
      </c>
      <c r="FJ273" s="59" t="str">
        <f t="shared" si="491"/>
        <v/>
      </c>
      <c r="FK273" s="59" t="str">
        <f t="shared" si="492"/>
        <v/>
      </c>
      <c r="FL273" s="59" t="str">
        <f t="shared" si="493"/>
        <v/>
      </c>
      <c r="FM273" s="59" t="str">
        <f t="shared" si="494"/>
        <v/>
      </c>
    </row>
    <row r="274" spans="72:169" x14ac:dyDescent="0.25">
      <c r="BT274" s="58" t="str">
        <f t="shared" si="397"/>
        <v/>
      </c>
      <c r="BU274" s="59" t="str">
        <f t="shared" si="398"/>
        <v/>
      </c>
      <c r="BV274" s="59" t="str">
        <f t="shared" si="399"/>
        <v/>
      </c>
      <c r="BW274" s="59" t="str">
        <f t="shared" si="400"/>
        <v/>
      </c>
      <c r="BX274" s="59" t="str">
        <f t="shared" si="401"/>
        <v/>
      </c>
      <c r="BY274" s="59" t="str">
        <f t="shared" si="402"/>
        <v/>
      </c>
      <c r="BZ274" s="59" t="str">
        <f t="shared" si="403"/>
        <v/>
      </c>
      <c r="CA274" s="59" t="str">
        <f t="shared" si="404"/>
        <v/>
      </c>
      <c r="CB274" s="59" t="str">
        <f t="shared" si="405"/>
        <v/>
      </c>
      <c r="CC274" s="59" t="str">
        <f t="shared" si="406"/>
        <v/>
      </c>
      <c r="CD274" s="59" t="str">
        <f t="shared" si="407"/>
        <v/>
      </c>
      <c r="CE274" s="59" t="str">
        <f t="shared" si="408"/>
        <v/>
      </c>
      <c r="CF274" s="59" t="str">
        <f t="shared" si="409"/>
        <v/>
      </c>
      <c r="CG274" s="59" t="str">
        <f t="shared" si="410"/>
        <v/>
      </c>
      <c r="CH274" s="59" t="str">
        <f t="shared" si="411"/>
        <v/>
      </c>
      <c r="CI274" s="59" t="str">
        <f t="shared" si="412"/>
        <v/>
      </c>
      <c r="CJ274" s="59" t="str">
        <f t="shared" si="413"/>
        <v/>
      </c>
      <c r="CK274" s="59" t="str">
        <f t="shared" si="414"/>
        <v/>
      </c>
      <c r="CL274" s="59" t="str">
        <f t="shared" si="415"/>
        <v/>
      </c>
      <c r="CM274" s="59" t="str">
        <f t="shared" si="416"/>
        <v/>
      </c>
      <c r="CN274" s="59" t="str">
        <f t="shared" si="417"/>
        <v/>
      </c>
      <c r="CO274" s="59" t="str">
        <f t="shared" si="418"/>
        <v/>
      </c>
      <c r="CP274" s="59" t="str">
        <f t="shared" si="419"/>
        <v/>
      </c>
      <c r="CQ274" s="59" t="str">
        <f t="shared" si="420"/>
        <v/>
      </c>
      <c r="CR274" s="59" t="str">
        <f t="shared" si="421"/>
        <v/>
      </c>
      <c r="CS274" s="59" t="str">
        <f t="shared" si="422"/>
        <v/>
      </c>
      <c r="CT274" s="59" t="str">
        <f t="shared" si="423"/>
        <v/>
      </c>
      <c r="CU274" s="59" t="str">
        <f t="shared" si="424"/>
        <v/>
      </c>
      <c r="CV274" s="59" t="str">
        <f t="shared" si="425"/>
        <v/>
      </c>
      <c r="CW274" s="59" t="str">
        <f t="shared" si="426"/>
        <v/>
      </c>
      <c r="CX274" s="59" t="str">
        <f t="shared" si="427"/>
        <v/>
      </c>
      <c r="CY274" s="59" t="str">
        <f t="shared" si="428"/>
        <v/>
      </c>
      <c r="CZ274" s="59" t="str">
        <f t="shared" si="429"/>
        <v/>
      </c>
      <c r="DA274" s="59" t="str">
        <f t="shared" si="430"/>
        <v/>
      </c>
      <c r="DB274" s="59" t="str">
        <f t="shared" si="431"/>
        <v/>
      </c>
      <c r="DC274" s="59" t="str">
        <f t="shared" si="432"/>
        <v/>
      </c>
      <c r="DD274" s="59" t="str">
        <f t="shared" si="433"/>
        <v/>
      </c>
      <c r="DE274" s="59" t="str">
        <f t="shared" si="434"/>
        <v/>
      </c>
      <c r="DF274" s="59" t="str">
        <f t="shared" si="435"/>
        <v/>
      </c>
      <c r="DG274" s="59" t="str">
        <f t="shared" si="436"/>
        <v/>
      </c>
      <c r="DH274" s="59" t="str">
        <f t="shared" si="437"/>
        <v/>
      </c>
      <c r="DI274" s="59" t="str">
        <f t="shared" si="438"/>
        <v/>
      </c>
      <c r="DJ274" s="59" t="str">
        <f t="shared" si="439"/>
        <v/>
      </c>
      <c r="DK274" s="59" t="str">
        <f t="shared" si="440"/>
        <v/>
      </c>
      <c r="DL274" s="59" t="str">
        <f t="shared" si="441"/>
        <v/>
      </c>
      <c r="DM274" s="59" t="str">
        <f t="shared" si="442"/>
        <v/>
      </c>
      <c r="DN274" s="59" t="str">
        <f t="shared" si="443"/>
        <v/>
      </c>
      <c r="DO274" s="59" t="str">
        <f t="shared" si="444"/>
        <v/>
      </c>
      <c r="DP274" s="59" t="str">
        <f t="shared" si="445"/>
        <v/>
      </c>
      <c r="DQ274" s="59" t="str">
        <f t="shared" si="446"/>
        <v/>
      </c>
      <c r="DR274" s="59" t="str">
        <f t="shared" si="447"/>
        <v/>
      </c>
      <c r="DS274" s="59" t="str">
        <f t="shared" si="448"/>
        <v/>
      </c>
      <c r="DT274" s="59" t="str">
        <f t="shared" si="449"/>
        <v/>
      </c>
      <c r="DU274" s="59" t="str">
        <f t="shared" si="450"/>
        <v/>
      </c>
      <c r="DV274" s="59" t="str">
        <f t="shared" si="451"/>
        <v/>
      </c>
      <c r="DW274" s="59" t="str">
        <f t="shared" si="452"/>
        <v/>
      </c>
      <c r="DX274" s="59" t="str">
        <f t="shared" si="453"/>
        <v/>
      </c>
      <c r="DY274" s="59" t="str">
        <f t="shared" si="454"/>
        <v/>
      </c>
      <c r="DZ274" s="59" t="str">
        <f t="shared" si="455"/>
        <v/>
      </c>
      <c r="EA274" s="59" t="str">
        <f t="shared" si="456"/>
        <v/>
      </c>
      <c r="EB274" s="59" t="str">
        <f t="shared" si="457"/>
        <v/>
      </c>
      <c r="EC274" s="59" t="str">
        <f t="shared" si="458"/>
        <v/>
      </c>
      <c r="ED274" s="59" t="str">
        <f t="shared" si="459"/>
        <v/>
      </c>
      <c r="EE274" s="59" t="str">
        <f t="shared" si="460"/>
        <v/>
      </c>
      <c r="EF274" s="59" t="str">
        <f t="shared" si="461"/>
        <v/>
      </c>
      <c r="EG274" s="59" t="str">
        <f t="shared" si="462"/>
        <v/>
      </c>
      <c r="EH274" s="59" t="str">
        <f t="shared" si="463"/>
        <v/>
      </c>
      <c r="EI274" s="59" t="str">
        <f t="shared" si="464"/>
        <v/>
      </c>
      <c r="EJ274" s="59" t="str">
        <f t="shared" si="465"/>
        <v/>
      </c>
      <c r="EK274" s="59" t="str">
        <f t="shared" si="466"/>
        <v/>
      </c>
      <c r="EL274" s="59" t="str">
        <f t="shared" si="467"/>
        <v/>
      </c>
      <c r="EM274" s="59" t="str">
        <f t="shared" si="468"/>
        <v/>
      </c>
      <c r="EN274" s="59" t="str">
        <f t="shared" si="469"/>
        <v/>
      </c>
      <c r="EO274" s="59" t="str">
        <f t="shared" si="470"/>
        <v/>
      </c>
      <c r="EP274" s="59" t="str">
        <f t="shared" si="471"/>
        <v/>
      </c>
      <c r="EQ274" s="59" t="str">
        <f t="shared" si="472"/>
        <v/>
      </c>
      <c r="ER274" s="59" t="str">
        <f t="shared" si="473"/>
        <v/>
      </c>
      <c r="ES274" s="59" t="str">
        <f t="shared" si="474"/>
        <v/>
      </c>
      <c r="ET274" s="59" t="str">
        <f t="shared" si="475"/>
        <v/>
      </c>
      <c r="EU274" s="59" t="str">
        <f t="shared" si="476"/>
        <v/>
      </c>
      <c r="EV274" s="59" t="str">
        <f t="shared" si="477"/>
        <v/>
      </c>
      <c r="EW274" s="59" t="str">
        <f t="shared" si="478"/>
        <v/>
      </c>
      <c r="EX274" s="59" t="str">
        <f t="shared" si="479"/>
        <v/>
      </c>
      <c r="EY274" s="59" t="str">
        <f t="shared" si="480"/>
        <v/>
      </c>
      <c r="EZ274" s="59" t="str">
        <f t="shared" si="481"/>
        <v/>
      </c>
      <c r="FA274" s="59" t="str">
        <f t="shared" si="482"/>
        <v/>
      </c>
      <c r="FB274" s="59" t="str">
        <f t="shared" si="483"/>
        <v/>
      </c>
      <c r="FC274" s="59" t="str">
        <f t="shared" si="484"/>
        <v/>
      </c>
      <c r="FD274" s="59" t="str">
        <f t="shared" si="485"/>
        <v/>
      </c>
      <c r="FE274" s="59" t="str">
        <f t="shared" si="486"/>
        <v/>
      </c>
      <c r="FF274" s="59" t="str">
        <f t="shared" si="487"/>
        <v/>
      </c>
      <c r="FG274" s="59" t="str">
        <f t="shared" si="488"/>
        <v/>
      </c>
      <c r="FH274" s="59" t="str">
        <f t="shared" si="489"/>
        <v/>
      </c>
      <c r="FI274" s="59" t="str">
        <f t="shared" si="490"/>
        <v/>
      </c>
      <c r="FJ274" s="59" t="str">
        <f t="shared" si="491"/>
        <v/>
      </c>
      <c r="FK274" s="59" t="str">
        <f t="shared" si="492"/>
        <v/>
      </c>
      <c r="FL274" s="59" t="str">
        <f t="shared" si="493"/>
        <v/>
      </c>
      <c r="FM274" s="59" t="str">
        <f t="shared" si="494"/>
        <v/>
      </c>
    </row>
    <row r="275" spans="72:169" x14ac:dyDescent="0.25">
      <c r="BT275" s="58" t="str">
        <f t="shared" si="397"/>
        <v/>
      </c>
      <c r="BU275" s="59" t="str">
        <f t="shared" si="398"/>
        <v/>
      </c>
      <c r="BV275" s="59" t="str">
        <f t="shared" si="399"/>
        <v/>
      </c>
      <c r="BW275" s="59" t="str">
        <f t="shared" si="400"/>
        <v/>
      </c>
      <c r="BX275" s="59" t="str">
        <f t="shared" si="401"/>
        <v/>
      </c>
      <c r="BY275" s="59" t="str">
        <f t="shared" si="402"/>
        <v/>
      </c>
      <c r="BZ275" s="59" t="str">
        <f t="shared" si="403"/>
        <v/>
      </c>
      <c r="CA275" s="59" t="str">
        <f t="shared" si="404"/>
        <v/>
      </c>
      <c r="CB275" s="59" t="str">
        <f t="shared" si="405"/>
        <v/>
      </c>
      <c r="CC275" s="59" t="str">
        <f t="shared" si="406"/>
        <v/>
      </c>
      <c r="CD275" s="59" t="str">
        <f t="shared" si="407"/>
        <v/>
      </c>
      <c r="CE275" s="59" t="str">
        <f t="shared" si="408"/>
        <v/>
      </c>
      <c r="CF275" s="59" t="str">
        <f t="shared" si="409"/>
        <v/>
      </c>
      <c r="CG275" s="59" t="str">
        <f t="shared" si="410"/>
        <v/>
      </c>
      <c r="CH275" s="59" t="str">
        <f t="shared" si="411"/>
        <v/>
      </c>
      <c r="CI275" s="59" t="str">
        <f t="shared" si="412"/>
        <v/>
      </c>
      <c r="CJ275" s="59" t="str">
        <f t="shared" si="413"/>
        <v/>
      </c>
      <c r="CK275" s="59" t="str">
        <f t="shared" si="414"/>
        <v/>
      </c>
      <c r="CL275" s="59" t="str">
        <f t="shared" si="415"/>
        <v/>
      </c>
      <c r="CM275" s="59" t="str">
        <f t="shared" si="416"/>
        <v/>
      </c>
      <c r="CN275" s="59" t="str">
        <f t="shared" si="417"/>
        <v/>
      </c>
      <c r="CO275" s="59" t="str">
        <f t="shared" si="418"/>
        <v/>
      </c>
      <c r="CP275" s="59" t="str">
        <f t="shared" si="419"/>
        <v/>
      </c>
      <c r="CQ275" s="59" t="str">
        <f t="shared" si="420"/>
        <v/>
      </c>
      <c r="CR275" s="59" t="str">
        <f t="shared" si="421"/>
        <v/>
      </c>
      <c r="CS275" s="59" t="str">
        <f t="shared" si="422"/>
        <v/>
      </c>
      <c r="CT275" s="59" t="str">
        <f t="shared" si="423"/>
        <v/>
      </c>
      <c r="CU275" s="59" t="str">
        <f t="shared" si="424"/>
        <v/>
      </c>
      <c r="CV275" s="59" t="str">
        <f t="shared" si="425"/>
        <v/>
      </c>
      <c r="CW275" s="59" t="str">
        <f t="shared" si="426"/>
        <v/>
      </c>
      <c r="CX275" s="59" t="str">
        <f t="shared" si="427"/>
        <v/>
      </c>
      <c r="CY275" s="59" t="str">
        <f t="shared" si="428"/>
        <v/>
      </c>
      <c r="CZ275" s="59" t="str">
        <f t="shared" si="429"/>
        <v/>
      </c>
      <c r="DA275" s="59" t="str">
        <f t="shared" si="430"/>
        <v/>
      </c>
      <c r="DB275" s="59" t="str">
        <f t="shared" si="431"/>
        <v/>
      </c>
      <c r="DC275" s="59" t="str">
        <f t="shared" si="432"/>
        <v/>
      </c>
      <c r="DD275" s="59" t="str">
        <f t="shared" si="433"/>
        <v/>
      </c>
      <c r="DE275" s="59" t="str">
        <f t="shared" si="434"/>
        <v/>
      </c>
      <c r="DF275" s="59" t="str">
        <f t="shared" si="435"/>
        <v/>
      </c>
      <c r="DG275" s="59" t="str">
        <f t="shared" si="436"/>
        <v/>
      </c>
      <c r="DH275" s="59" t="str">
        <f t="shared" si="437"/>
        <v/>
      </c>
      <c r="DI275" s="59" t="str">
        <f t="shared" si="438"/>
        <v/>
      </c>
      <c r="DJ275" s="59" t="str">
        <f t="shared" si="439"/>
        <v/>
      </c>
      <c r="DK275" s="59" t="str">
        <f t="shared" si="440"/>
        <v/>
      </c>
      <c r="DL275" s="59" t="str">
        <f t="shared" si="441"/>
        <v/>
      </c>
      <c r="DM275" s="59" t="str">
        <f t="shared" si="442"/>
        <v/>
      </c>
      <c r="DN275" s="59" t="str">
        <f t="shared" si="443"/>
        <v/>
      </c>
      <c r="DO275" s="59" t="str">
        <f t="shared" si="444"/>
        <v/>
      </c>
      <c r="DP275" s="59" t="str">
        <f t="shared" si="445"/>
        <v/>
      </c>
      <c r="DQ275" s="59" t="str">
        <f t="shared" si="446"/>
        <v/>
      </c>
      <c r="DR275" s="59" t="str">
        <f t="shared" si="447"/>
        <v/>
      </c>
      <c r="DS275" s="59" t="str">
        <f t="shared" si="448"/>
        <v/>
      </c>
      <c r="DT275" s="59" t="str">
        <f t="shared" si="449"/>
        <v/>
      </c>
      <c r="DU275" s="59" t="str">
        <f t="shared" si="450"/>
        <v/>
      </c>
      <c r="DV275" s="59" t="str">
        <f t="shared" si="451"/>
        <v/>
      </c>
      <c r="DW275" s="59" t="str">
        <f t="shared" si="452"/>
        <v/>
      </c>
      <c r="DX275" s="59" t="str">
        <f t="shared" si="453"/>
        <v/>
      </c>
      <c r="DY275" s="59" t="str">
        <f t="shared" si="454"/>
        <v/>
      </c>
      <c r="DZ275" s="59" t="str">
        <f t="shared" si="455"/>
        <v/>
      </c>
      <c r="EA275" s="59" t="str">
        <f t="shared" si="456"/>
        <v/>
      </c>
      <c r="EB275" s="59" t="str">
        <f t="shared" si="457"/>
        <v/>
      </c>
      <c r="EC275" s="59" t="str">
        <f t="shared" si="458"/>
        <v/>
      </c>
      <c r="ED275" s="59" t="str">
        <f t="shared" si="459"/>
        <v/>
      </c>
      <c r="EE275" s="59" t="str">
        <f t="shared" si="460"/>
        <v/>
      </c>
      <c r="EF275" s="59" t="str">
        <f t="shared" si="461"/>
        <v/>
      </c>
      <c r="EG275" s="59" t="str">
        <f t="shared" si="462"/>
        <v/>
      </c>
      <c r="EH275" s="59" t="str">
        <f t="shared" si="463"/>
        <v/>
      </c>
      <c r="EI275" s="59" t="str">
        <f t="shared" si="464"/>
        <v/>
      </c>
      <c r="EJ275" s="59" t="str">
        <f t="shared" si="465"/>
        <v/>
      </c>
      <c r="EK275" s="59" t="str">
        <f t="shared" si="466"/>
        <v/>
      </c>
      <c r="EL275" s="59" t="str">
        <f t="shared" si="467"/>
        <v/>
      </c>
      <c r="EM275" s="59" t="str">
        <f t="shared" si="468"/>
        <v/>
      </c>
      <c r="EN275" s="59" t="str">
        <f t="shared" si="469"/>
        <v/>
      </c>
      <c r="EO275" s="59" t="str">
        <f t="shared" si="470"/>
        <v/>
      </c>
      <c r="EP275" s="59" t="str">
        <f t="shared" si="471"/>
        <v/>
      </c>
      <c r="EQ275" s="59" t="str">
        <f t="shared" si="472"/>
        <v/>
      </c>
      <c r="ER275" s="59" t="str">
        <f t="shared" si="473"/>
        <v/>
      </c>
      <c r="ES275" s="59" t="str">
        <f t="shared" si="474"/>
        <v/>
      </c>
      <c r="ET275" s="59" t="str">
        <f t="shared" si="475"/>
        <v/>
      </c>
      <c r="EU275" s="59" t="str">
        <f t="shared" si="476"/>
        <v/>
      </c>
      <c r="EV275" s="59" t="str">
        <f t="shared" si="477"/>
        <v/>
      </c>
      <c r="EW275" s="59" t="str">
        <f t="shared" si="478"/>
        <v/>
      </c>
      <c r="EX275" s="59" t="str">
        <f t="shared" si="479"/>
        <v/>
      </c>
      <c r="EY275" s="59" t="str">
        <f t="shared" si="480"/>
        <v/>
      </c>
      <c r="EZ275" s="59" t="str">
        <f t="shared" si="481"/>
        <v/>
      </c>
      <c r="FA275" s="59" t="str">
        <f t="shared" si="482"/>
        <v/>
      </c>
      <c r="FB275" s="59" t="str">
        <f t="shared" si="483"/>
        <v/>
      </c>
      <c r="FC275" s="59" t="str">
        <f t="shared" si="484"/>
        <v/>
      </c>
      <c r="FD275" s="59" t="str">
        <f t="shared" si="485"/>
        <v/>
      </c>
      <c r="FE275" s="59" t="str">
        <f t="shared" si="486"/>
        <v/>
      </c>
      <c r="FF275" s="59" t="str">
        <f t="shared" si="487"/>
        <v/>
      </c>
      <c r="FG275" s="59" t="str">
        <f t="shared" si="488"/>
        <v/>
      </c>
      <c r="FH275" s="59" t="str">
        <f t="shared" si="489"/>
        <v/>
      </c>
      <c r="FI275" s="59" t="str">
        <f t="shared" si="490"/>
        <v/>
      </c>
      <c r="FJ275" s="59" t="str">
        <f t="shared" si="491"/>
        <v/>
      </c>
      <c r="FK275" s="59" t="str">
        <f t="shared" si="492"/>
        <v/>
      </c>
      <c r="FL275" s="59" t="str">
        <f t="shared" si="493"/>
        <v/>
      </c>
      <c r="FM275" s="59" t="str">
        <f t="shared" si="494"/>
        <v/>
      </c>
    </row>
    <row r="276" spans="72:169" x14ac:dyDescent="0.25">
      <c r="BT276" s="58" t="str">
        <f t="shared" si="397"/>
        <v/>
      </c>
      <c r="BU276" s="59" t="str">
        <f t="shared" si="398"/>
        <v/>
      </c>
      <c r="BV276" s="59" t="str">
        <f t="shared" si="399"/>
        <v/>
      </c>
      <c r="BW276" s="59" t="str">
        <f t="shared" si="400"/>
        <v/>
      </c>
      <c r="BX276" s="59" t="str">
        <f t="shared" si="401"/>
        <v/>
      </c>
      <c r="BY276" s="59" t="str">
        <f t="shared" si="402"/>
        <v/>
      </c>
      <c r="BZ276" s="59" t="str">
        <f t="shared" si="403"/>
        <v/>
      </c>
      <c r="CA276" s="59" t="str">
        <f t="shared" si="404"/>
        <v/>
      </c>
      <c r="CB276" s="59" t="str">
        <f t="shared" si="405"/>
        <v/>
      </c>
      <c r="CC276" s="59" t="str">
        <f t="shared" si="406"/>
        <v/>
      </c>
      <c r="CD276" s="59" t="str">
        <f t="shared" si="407"/>
        <v/>
      </c>
      <c r="CE276" s="59" t="str">
        <f t="shared" si="408"/>
        <v/>
      </c>
      <c r="CF276" s="59" t="str">
        <f t="shared" si="409"/>
        <v/>
      </c>
      <c r="CG276" s="59" t="str">
        <f t="shared" si="410"/>
        <v/>
      </c>
      <c r="CH276" s="59" t="str">
        <f t="shared" si="411"/>
        <v/>
      </c>
      <c r="CI276" s="59" t="str">
        <f t="shared" si="412"/>
        <v/>
      </c>
      <c r="CJ276" s="59" t="str">
        <f t="shared" si="413"/>
        <v/>
      </c>
      <c r="CK276" s="59" t="str">
        <f t="shared" si="414"/>
        <v/>
      </c>
      <c r="CL276" s="59" t="str">
        <f t="shared" si="415"/>
        <v/>
      </c>
      <c r="CM276" s="59" t="str">
        <f t="shared" si="416"/>
        <v/>
      </c>
      <c r="CN276" s="59" t="str">
        <f t="shared" si="417"/>
        <v/>
      </c>
      <c r="CO276" s="59" t="str">
        <f t="shared" si="418"/>
        <v/>
      </c>
      <c r="CP276" s="59" t="str">
        <f t="shared" si="419"/>
        <v/>
      </c>
      <c r="CQ276" s="59" t="str">
        <f t="shared" si="420"/>
        <v/>
      </c>
      <c r="CR276" s="59" t="str">
        <f t="shared" si="421"/>
        <v/>
      </c>
      <c r="CS276" s="59" t="str">
        <f t="shared" si="422"/>
        <v/>
      </c>
      <c r="CT276" s="59" t="str">
        <f t="shared" si="423"/>
        <v/>
      </c>
      <c r="CU276" s="59" t="str">
        <f t="shared" si="424"/>
        <v/>
      </c>
      <c r="CV276" s="59" t="str">
        <f t="shared" si="425"/>
        <v/>
      </c>
      <c r="CW276" s="59" t="str">
        <f t="shared" si="426"/>
        <v/>
      </c>
      <c r="CX276" s="59" t="str">
        <f t="shared" si="427"/>
        <v/>
      </c>
      <c r="CY276" s="59" t="str">
        <f t="shared" si="428"/>
        <v/>
      </c>
      <c r="CZ276" s="59" t="str">
        <f t="shared" si="429"/>
        <v/>
      </c>
      <c r="DA276" s="59" t="str">
        <f t="shared" si="430"/>
        <v/>
      </c>
      <c r="DB276" s="59" t="str">
        <f t="shared" si="431"/>
        <v/>
      </c>
      <c r="DC276" s="59" t="str">
        <f t="shared" si="432"/>
        <v/>
      </c>
      <c r="DD276" s="59" t="str">
        <f t="shared" si="433"/>
        <v/>
      </c>
      <c r="DE276" s="59" t="str">
        <f t="shared" si="434"/>
        <v/>
      </c>
      <c r="DF276" s="59" t="str">
        <f t="shared" si="435"/>
        <v/>
      </c>
      <c r="DG276" s="59" t="str">
        <f t="shared" si="436"/>
        <v/>
      </c>
      <c r="DH276" s="59" t="str">
        <f t="shared" si="437"/>
        <v/>
      </c>
      <c r="DI276" s="59" t="str">
        <f t="shared" si="438"/>
        <v/>
      </c>
      <c r="DJ276" s="59" t="str">
        <f t="shared" si="439"/>
        <v/>
      </c>
      <c r="DK276" s="59" t="str">
        <f t="shared" si="440"/>
        <v/>
      </c>
      <c r="DL276" s="59" t="str">
        <f t="shared" si="441"/>
        <v/>
      </c>
      <c r="DM276" s="59" t="str">
        <f t="shared" si="442"/>
        <v/>
      </c>
      <c r="DN276" s="59" t="str">
        <f t="shared" si="443"/>
        <v/>
      </c>
      <c r="DO276" s="59" t="str">
        <f t="shared" si="444"/>
        <v/>
      </c>
      <c r="DP276" s="59" t="str">
        <f t="shared" si="445"/>
        <v/>
      </c>
      <c r="DQ276" s="59" t="str">
        <f t="shared" si="446"/>
        <v/>
      </c>
      <c r="DR276" s="59" t="str">
        <f t="shared" si="447"/>
        <v/>
      </c>
      <c r="DS276" s="59" t="str">
        <f t="shared" si="448"/>
        <v/>
      </c>
      <c r="DT276" s="59" t="str">
        <f t="shared" si="449"/>
        <v/>
      </c>
      <c r="DU276" s="59" t="str">
        <f t="shared" si="450"/>
        <v/>
      </c>
      <c r="DV276" s="59" t="str">
        <f t="shared" si="451"/>
        <v/>
      </c>
      <c r="DW276" s="59" t="str">
        <f t="shared" si="452"/>
        <v/>
      </c>
      <c r="DX276" s="59" t="str">
        <f t="shared" si="453"/>
        <v/>
      </c>
      <c r="DY276" s="59" t="str">
        <f t="shared" si="454"/>
        <v/>
      </c>
      <c r="DZ276" s="59" t="str">
        <f t="shared" si="455"/>
        <v/>
      </c>
      <c r="EA276" s="59" t="str">
        <f t="shared" si="456"/>
        <v/>
      </c>
      <c r="EB276" s="59" t="str">
        <f t="shared" si="457"/>
        <v/>
      </c>
      <c r="EC276" s="59" t="str">
        <f t="shared" si="458"/>
        <v/>
      </c>
      <c r="ED276" s="59" t="str">
        <f t="shared" si="459"/>
        <v/>
      </c>
      <c r="EE276" s="59" t="str">
        <f t="shared" si="460"/>
        <v/>
      </c>
      <c r="EF276" s="59" t="str">
        <f t="shared" si="461"/>
        <v/>
      </c>
      <c r="EG276" s="59" t="str">
        <f t="shared" si="462"/>
        <v/>
      </c>
      <c r="EH276" s="59" t="str">
        <f t="shared" si="463"/>
        <v/>
      </c>
      <c r="EI276" s="59" t="str">
        <f t="shared" si="464"/>
        <v/>
      </c>
      <c r="EJ276" s="59" t="str">
        <f t="shared" si="465"/>
        <v/>
      </c>
      <c r="EK276" s="59" t="str">
        <f t="shared" si="466"/>
        <v/>
      </c>
      <c r="EL276" s="59" t="str">
        <f t="shared" si="467"/>
        <v/>
      </c>
      <c r="EM276" s="59" t="str">
        <f t="shared" si="468"/>
        <v/>
      </c>
      <c r="EN276" s="59" t="str">
        <f t="shared" si="469"/>
        <v/>
      </c>
      <c r="EO276" s="59" t="str">
        <f t="shared" si="470"/>
        <v/>
      </c>
      <c r="EP276" s="59" t="str">
        <f t="shared" si="471"/>
        <v/>
      </c>
      <c r="EQ276" s="59" t="str">
        <f t="shared" si="472"/>
        <v/>
      </c>
      <c r="ER276" s="59" t="str">
        <f t="shared" si="473"/>
        <v/>
      </c>
      <c r="ES276" s="59" t="str">
        <f t="shared" si="474"/>
        <v/>
      </c>
      <c r="ET276" s="59" t="str">
        <f t="shared" si="475"/>
        <v/>
      </c>
      <c r="EU276" s="59" t="str">
        <f t="shared" si="476"/>
        <v/>
      </c>
      <c r="EV276" s="59" t="str">
        <f t="shared" si="477"/>
        <v/>
      </c>
      <c r="EW276" s="59" t="str">
        <f t="shared" si="478"/>
        <v/>
      </c>
      <c r="EX276" s="59" t="str">
        <f t="shared" si="479"/>
        <v/>
      </c>
      <c r="EY276" s="59" t="str">
        <f t="shared" si="480"/>
        <v/>
      </c>
      <c r="EZ276" s="59" t="str">
        <f t="shared" si="481"/>
        <v/>
      </c>
      <c r="FA276" s="59" t="str">
        <f t="shared" si="482"/>
        <v/>
      </c>
      <c r="FB276" s="59" t="str">
        <f t="shared" si="483"/>
        <v/>
      </c>
      <c r="FC276" s="59" t="str">
        <f t="shared" si="484"/>
        <v/>
      </c>
      <c r="FD276" s="59" t="str">
        <f t="shared" si="485"/>
        <v/>
      </c>
      <c r="FE276" s="59" t="str">
        <f t="shared" si="486"/>
        <v/>
      </c>
      <c r="FF276" s="59" t="str">
        <f t="shared" si="487"/>
        <v/>
      </c>
      <c r="FG276" s="59" t="str">
        <f t="shared" si="488"/>
        <v/>
      </c>
      <c r="FH276" s="59" t="str">
        <f t="shared" si="489"/>
        <v/>
      </c>
      <c r="FI276" s="59" t="str">
        <f t="shared" si="490"/>
        <v/>
      </c>
      <c r="FJ276" s="59" t="str">
        <f t="shared" si="491"/>
        <v/>
      </c>
      <c r="FK276" s="59" t="str">
        <f t="shared" si="492"/>
        <v/>
      </c>
      <c r="FL276" s="59" t="str">
        <f t="shared" si="493"/>
        <v/>
      </c>
      <c r="FM276" s="59" t="str">
        <f t="shared" si="494"/>
        <v/>
      </c>
    </row>
    <row r="277" spans="72:169" x14ac:dyDescent="0.25">
      <c r="BT277" s="58" t="str">
        <f t="shared" si="397"/>
        <v/>
      </c>
      <c r="BU277" s="59" t="str">
        <f t="shared" si="398"/>
        <v/>
      </c>
      <c r="BV277" s="59" t="str">
        <f t="shared" si="399"/>
        <v/>
      </c>
      <c r="BW277" s="59" t="str">
        <f t="shared" si="400"/>
        <v/>
      </c>
      <c r="BX277" s="59" t="str">
        <f t="shared" si="401"/>
        <v/>
      </c>
      <c r="BY277" s="59" t="str">
        <f t="shared" si="402"/>
        <v/>
      </c>
      <c r="BZ277" s="59" t="str">
        <f t="shared" si="403"/>
        <v/>
      </c>
      <c r="CA277" s="59" t="str">
        <f t="shared" si="404"/>
        <v/>
      </c>
      <c r="CB277" s="59" t="str">
        <f t="shared" si="405"/>
        <v/>
      </c>
      <c r="CC277" s="59" t="str">
        <f t="shared" si="406"/>
        <v/>
      </c>
      <c r="CD277" s="59" t="str">
        <f t="shared" si="407"/>
        <v/>
      </c>
      <c r="CE277" s="59" t="str">
        <f t="shared" si="408"/>
        <v/>
      </c>
      <c r="CF277" s="59" t="str">
        <f t="shared" si="409"/>
        <v/>
      </c>
      <c r="CG277" s="59" t="str">
        <f t="shared" si="410"/>
        <v/>
      </c>
      <c r="CH277" s="59" t="str">
        <f t="shared" si="411"/>
        <v/>
      </c>
      <c r="CI277" s="59" t="str">
        <f t="shared" si="412"/>
        <v/>
      </c>
      <c r="CJ277" s="59" t="str">
        <f t="shared" si="413"/>
        <v/>
      </c>
      <c r="CK277" s="59" t="str">
        <f t="shared" si="414"/>
        <v/>
      </c>
      <c r="CL277" s="59" t="str">
        <f t="shared" si="415"/>
        <v/>
      </c>
      <c r="CM277" s="59" t="str">
        <f t="shared" si="416"/>
        <v/>
      </c>
      <c r="CN277" s="59" t="str">
        <f t="shared" si="417"/>
        <v/>
      </c>
      <c r="CO277" s="59" t="str">
        <f t="shared" si="418"/>
        <v/>
      </c>
      <c r="CP277" s="59" t="str">
        <f t="shared" si="419"/>
        <v/>
      </c>
      <c r="CQ277" s="59" t="str">
        <f t="shared" si="420"/>
        <v/>
      </c>
      <c r="CR277" s="59" t="str">
        <f t="shared" si="421"/>
        <v/>
      </c>
      <c r="CS277" s="59" t="str">
        <f t="shared" si="422"/>
        <v/>
      </c>
      <c r="CT277" s="59" t="str">
        <f t="shared" si="423"/>
        <v/>
      </c>
      <c r="CU277" s="59" t="str">
        <f t="shared" si="424"/>
        <v/>
      </c>
      <c r="CV277" s="59" t="str">
        <f t="shared" si="425"/>
        <v/>
      </c>
      <c r="CW277" s="59" t="str">
        <f t="shared" si="426"/>
        <v/>
      </c>
      <c r="CX277" s="59" t="str">
        <f t="shared" si="427"/>
        <v/>
      </c>
      <c r="CY277" s="59" t="str">
        <f t="shared" si="428"/>
        <v/>
      </c>
      <c r="CZ277" s="59" t="str">
        <f t="shared" si="429"/>
        <v/>
      </c>
      <c r="DA277" s="59" t="str">
        <f t="shared" si="430"/>
        <v/>
      </c>
      <c r="DB277" s="59" t="str">
        <f t="shared" si="431"/>
        <v/>
      </c>
      <c r="DC277" s="59" t="str">
        <f t="shared" si="432"/>
        <v/>
      </c>
      <c r="DD277" s="59" t="str">
        <f t="shared" si="433"/>
        <v/>
      </c>
      <c r="DE277" s="59" t="str">
        <f t="shared" si="434"/>
        <v/>
      </c>
      <c r="DF277" s="59" t="str">
        <f t="shared" si="435"/>
        <v/>
      </c>
      <c r="DG277" s="59" t="str">
        <f t="shared" si="436"/>
        <v/>
      </c>
      <c r="DH277" s="59" t="str">
        <f t="shared" si="437"/>
        <v/>
      </c>
      <c r="DI277" s="59" t="str">
        <f t="shared" si="438"/>
        <v/>
      </c>
      <c r="DJ277" s="59" t="str">
        <f t="shared" si="439"/>
        <v/>
      </c>
      <c r="DK277" s="59" t="str">
        <f t="shared" si="440"/>
        <v/>
      </c>
      <c r="DL277" s="59" t="str">
        <f t="shared" si="441"/>
        <v/>
      </c>
      <c r="DM277" s="59" t="str">
        <f t="shared" si="442"/>
        <v/>
      </c>
      <c r="DN277" s="59" t="str">
        <f t="shared" si="443"/>
        <v/>
      </c>
      <c r="DO277" s="59" t="str">
        <f t="shared" si="444"/>
        <v/>
      </c>
      <c r="DP277" s="59" t="str">
        <f t="shared" si="445"/>
        <v/>
      </c>
      <c r="DQ277" s="59" t="str">
        <f t="shared" si="446"/>
        <v/>
      </c>
      <c r="DR277" s="59" t="str">
        <f t="shared" si="447"/>
        <v/>
      </c>
      <c r="DS277" s="59" t="str">
        <f t="shared" si="448"/>
        <v/>
      </c>
      <c r="DT277" s="59" t="str">
        <f t="shared" si="449"/>
        <v/>
      </c>
      <c r="DU277" s="59" t="str">
        <f t="shared" si="450"/>
        <v/>
      </c>
      <c r="DV277" s="59" t="str">
        <f t="shared" si="451"/>
        <v/>
      </c>
      <c r="DW277" s="59" t="str">
        <f t="shared" si="452"/>
        <v/>
      </c>
      <c r="DX277" s="59" t="str">
        <f t="shared" si="453"/>
        <v/>
      </c>
      <c r="DY277" s="59" t="str">
        <f t="shared" si="454"/>
        <v/>
      </c>
      <c r="DZ277" s="59" t="str">
        <f t="shared" si="455"/>
        <v/>
      </c>
      <c r="EA277" s="59" t="str">
        <f t="shared" si="456"/>
        <v/>
      </c>
      <c r="EB277" s="59" t="str">
        <f t="shared" si="457"/>
        <v/>
      </c>
      <c r="EC277" s="59" t="str">
        <f t="shared" si="458"/>
        <v/>
      </c>
      <c r="ED277" s="59" t="str">
        <f t="shared" si="459"/>
        <v/>
      </c>
      <c r="EE277" s="59" t="str">
        <f t="shared" si="460"/>
        <v/>
      </c>
      <c r="EF277" s="59" t="str">
        <f t="shared" si="461"/>
        <v/>
      </c>
      <c r="EG277" s="59" t="str">
        <f t="shared" si="462"/>
        <v/>
      </c>
      <c r="EH277" s="59" t="str">
        <f t="shared" si="463"/>
        <v/>
      </c>
      <c r="EI277" s="59" t="str">
        <f t="shared" si="464"/>
        <v/>
      </c>
      <c r="EJ277" s="59" t="str">
        <f t="shared" si="465"/>
        <v/>
      </c>
      <c r="EK277" s="59" t="str">
        <f t="shared" si="466"/>
        <v/>
      </c>
      <c r="EL277" s="59" t="str">
        <f t="shared" si="467"/>
        <v/>
      </c>
      <c r="EM277" s="59" t="str">
        <f t="shared" si="468"/>
        <v/>
      </c>
      <c r="EN277" s="59" t="str">
        <f t="shared" si="469"/>
        <v/>
      </c>
      <c r="EO277" s="59" t="str">
        <f t="shared" si="470"/>
        <v/>
      </c>
      <c r="EP277" s="59" t="str">
        <f t="shared" si="471"/>
        <v/>
      </c>
      <c r="EQ277" s="59" t="str">
        <f t="shared" si="472"/>
        <v/>
      </c>
      <c r="ER277" s="59" t="str">
        <f t="shared" si="473"/>
        <v/>
      </c>
      <c r="ES277" s="59" t="str">
        <f t="shared" si="474"/>
        <v/>
      </c>
      <c r="ET277" s="59" t="str">
        <f t="shared" si="475"/>
        <v/>
      </c>
      <c r="EU277" s="59" t="str">
        <f t="shared" si="476"/>
        <v/>
      </c>
      <c r="EV277" s="59" t="str">
        <f t="shared" si="477"/>
        <v/>
      </c>
      <c r="EW277" s="59" t="str">
        <f t="shared" si="478"/>
        <v/>
      </c>
      <c r="EX277" s="59" t="str">
        <f t="shared" si="479"/>
        <v/>
      </c>
      <c r="EY277" s="59" t="str">
        <f t="shared" si="480"/>
        <v/>
      </c>
      <c r="EZ277" s="59" t="str">
        <f t="shared" si="481"/>
        <v/>
      </c>
      <c r="FA277" s="59" t="str">
        <f t="shared" si="482"/>
        <v/>
      </c>
      <c r="FB277" s="59" t="str">
        <f t="shared" si="483"/>
        <v/>
      </c>
      <c r="FC277" s="59" t="str">
        <f t="shared" si="484"/>
        <v/>
      </c>
      <c r="FD277" s="59" t="str">
        <f t="shared" si="485"/>
        <v/>
      </c>
      <c r="FE277" s="59" t="str">
        <f t="shared" si="486"/>
        <v/>
      </c>
      <c r="FF277" s="59" t="str">
        <f t="shared" si="487"/>
        <v/>
      </c>
      <c r="FG277" s="59" t="str">
        <f t="shared" si="488"/>
        <v/>
      </c>
      <c r="FH277" s="59" t="str">
        <f t="shared" si="489"/>
        <v/>
      </c>
      <c r="FI277" s="59" t="str">
        <f t="shared" si="490"/>
        <v/>
      </c>
      <c r="FJ277" s="59" t="str">
        <f t="shared" si="491"/>
        <v/>
      </c>
      <c r="FK277" s="59" t="str">
        <f t="shared" si="492"/>
        <v/>
      </c>
      <c r="FL277" s="59" t="str">
        <f t="shared" si="493"/>
        <v/>
      </c>
      <c r="FM277" s="59" t="str">
        <f t="shared" si="494"/>
        <v/>
      </c>
    </row>
    <row r="278" spans="72:169" x14ac:dyDescent="0.25">
      <c r="BT278" s="58" t="str">
        <f t="shared" si="397"/>
        <v/>
      </c>
      <c r="BU278" s="59" t="str">
        <f t="shared" si="398"/>
        <v/>
      </c>
      <c r="BV278" s="59" t="str">
        <f t="shared" si="399"/>
        <v/>
      </c>
      <c r="BW278" s="59" t="str">
        <f t="shared" si="400"/>
        <v/>
      </c>
      <c r="BX278" s="59" t="str">
        <f t="shared" si="401"/>
        <v/>
      </c>
      <c r="BY278" s="59" t="str">
        <f t="shared" si="402"/>
        <v/>
      </c>
      <c r="BZ278" s="59" t="str">
        <f t="shared" si="403"/>
        <v/>
      </c>
      <c r="CA278" s="59" t="str">
        <f t="shared" si="404"/>
        <v/>
      </c>
      <c r="CB278" s="59" t="str">
        <f t="shared" si="405"/>
        <v/>
      </c>
      <c r="CC278" s="59" t="str">
        <f t="shared" si="406"/>
        <v/>
      </c>
      <c r="CD278" s="59" t="str">
        <f t="shared" si="407"/>
        <v/>
      </c>
      <c r="CE278" s="59" t="str">
        <f t="shared" si="408"/>
        <v/>
      </c>
      <c r="CF278" s="59" t="str">
        <f t="shared" si="409"/>
        <v/>
      </c>
      <c r="CG278" s="59" t="str">
        <f t="shared" si="410"/>
        <v/>
      </c>
      <c r="CH278" s="59" t="str">
        <f t="shared" si="411"/>
        <v/>
      </c>
      <c r="CI278" s="59" t="str">
        <f t="shared" si="412"/>
        <v/>
      </c>
      <c r="CJ278" s="59" t="str">
        <f t="shared" si="413"/>
        <v/>
      </c>
      <c r="CK278" s="59" t="str">
        <f t="shared" si="414"/>
        <v/>
      </c>
      <c r="CL278" s="59" t="str">
        <f t="shared" si="415"/>
        <v/>
      </c>
      <c r="CM278" s="59" t="str">
        <f t="shared" si="416"/>
        <v/>
      </c>
      <c r="CN278" s="59" t="str">
        <f t="shared" si="417"/>
        <v/>
      </c>
      <c r="CO278" s="59" t="str">
        <f t="shared" si="418"/>
        <v/>
      </c>
      <c r="CP278" s="59" t="str">
        <f t="shared" si="419"/>
        <v/>
      </c>
      <c r="CQ278" s="59" t="str">
        <f t="shared" si="420"/>
        <v/>
      </c>
      <c r="CR278" s="59" t="str">
        <f t="shared" si="421"/>
        <v/>
      </c>
      <c r="CS278" s="59" t="str">
        <f t="shared" si="422"/>
        <v/>
      </c>
      <c r="CT278" s="59" t="str">
        <f t="shared" si="423"/>
        <v/>
      </c>
      <c r="CU278" s="59" t="str">
        <f t="shared" si="424"/>
        <v/>
      </c>
      <c r="CV278" s="59" t="str">
        <f t="shared" si="425"/>
        <v/>
      </c>
      <c r="CW278" s="59" t="str">
        <f t="shared" si="426"/>
        <v/>
      </c>
      <c r="CX278" s="59" t="str">
        <f t="shared" si="427"/>
        <v/>
      </c>
      <c r="CY278" s="59" t="str">
        <f t="shared" si="428"/>
        <v/>
      </c>
      <c r="CZ278" s="59" t="str">
        <f t="shared" si="429"/>
        <v/>
      </c>
      <c r="DA278" s="59" t="str">
        <f t="shared" si="430"/>
        <v/>
      </c>
      <c r="DB278" s="59" t="str">
        <f t="shared" si="431"/>
        <v/>
      </c>
      <c r="DC278" s="59" t="str">
        <f t="shared" si="432"/>
        <v/>
      </c>
      <c r="DD278" s="59" t="str">
        <f t="shared" si="433"/>
        <v/>
      </c>
      <c r="DE278" s="59" t="str">
        <f t="shared" si="434"/>
        <v/>
      </c>
      <c r="DF278" s="59" t="str">
        <f t="shared" si="435"/>
        <v/>
      </c>
      <c r="DG278" s="59" t="str">
        <f t="shared" si="436"/>
        <v/>
      </c>
      <c r="DH278" s="59" t="str">
        <f t="shared" si="437"/>
        <v/>
      </c>
      <c r="DI278" s="59" t="str">
        <f t="shared" si="438"/>
        <v/>
      </c>
      <c r="DJ278" s="59" t="str">
        <f t="shared" si="439"/>
        <v/>
      </c>
      <c r="DK278" s="59" t="str">
        <f t="shared" si="440"/>
        <v/>
      </c>
      <c r="DL278" s="59" t="str">
        <f t="shared" si="441"/>
        <v/>
      </c>
      <c r="DM278" s="59" t="str">
        <f t="shared" si="442"/>
        <v/>
      </c>
      <c r="DN278" s="59" t="str">
        <f t="shared" si="443"/>
        <v/>
      </c>
      <c r="DO278" s="59" t="str">
        <f t="shared" si="444"/>
        <v/>
      </c>
      <c r="DP278" s="59" t="str">
        <f t="shared" si="445"/>
        <v/>
      </c>
      <c r="DQ278" s="59" t="str">
        <f t="shared" si="446"/>
        <v/>
      </c>
      <c r="DR278" s="59" t="str">
        <f t="shared" si="447"/>
        <v/>
      </c>
      <c r="DS278" s="59" t="str">
        <f t="shared" si="448"/>
        <v/>
      </c>
      <c r="DT278" s="59" t="str">
        <f t="shared" si="449"/>
        <v/>
      </c>
      <c r="DU278" s="59" t="str">
        <f t="shared" si="450"/>
        <v/>
      </c>
      <c r="DV278" s="59" t="str">
        <f t="shared" si="451"/>
        <v/>
      </c>
      <c r="DW278" s="59" t="str">
        <f t="shared" si="452"/>
        <v/>
      </c>
      <c r="DX278" s="59" t="str">
        <f t="shared" si="453"/>
        <v/>
      </c>
      <c r="DY278" s="59" t="str">
        <f t="shared" si="454"/>
        <v/>
      </c>
      <c r="DZ278" s="59" t="str">
        <f t="shared" si="455"/>
        <v/>
      </c>
      <c r="EA278" s="59" t="str">
        <f t="shared" si="456"/>
        <v/>
      </c>
      <c r="EB278" s="59" t="str">
        <f t="shared" si="457"/>
        <v/>
      </c>
      <c r="EC278" s="59" t="str">
        <f t="shared" si="458"/>
        <v/>
      </c>
      <c r="ED278" s="59" t="str">
        <f t="shared" si="459"/>
        <v/>
      </c>
      <c r="EE278" s="59" t="str">
        <f t="shared" si="460"/>
        <v/>
      </c>
      <c r="EF278" s="59" t="str">
        <f t="shared" si="461"/>
        <v/>
      </c>
      <c r="EG278" s="59" t="str">
        <f t="shared" si="462"/>
        <v/>
      </c>
      <c r="EH278" s="59" t="str">
        <f t="shared" si="463"/>
        <v/>
      </c>
      <c r="EI278" s="59" t="str">
        <f t="shared" si="464"/>
        <v/>
      </c>
      <c r="EJ278" s="59" t="str">
        <f t="shared" si="465"/>
        <v/>
      </c>
      <c r="EK278" s="59" t="str">
        <f t="shared" si="466"/>
        <v/>
      </c>
      <c r="EL278" s="59" t="str">
        <f t="shared" si="467"/>
        <v/>
      </c>
      <c r="EM278" s="59" t="str">
        <f t="shared" si="468"/>
        <v/>
      </c>
      <c r="EN278" s="59" t="str">
        <f t="shared" si="469"/>
        <v/>
      </c>
      <c r="EO278" s="59" t="str">
        <f t="shared" si="470"/>
        <v/>
      </c>
      <c r="EP278" s="59" t="str">
        <f t="shared" si="471"/>
        <v/>
      </c>
      <c r="EQ278" s="59" t="str">
        <f t="shared" si="472"/>
        <v/>
      </c>
      <c r="ER278" s="59" t="str">
        <f t="shared" si="473"/>
        <v/>
      </c>
      <c r="ES278" s="59" t="str">
        <f t="shared" si="474"/>
        <v/>
      </c>
      <c r="ET278" s="59" t="str">
        <f t="shared" si="475"/>
        <v/>
      </c>
      <c r="EU278" s="59" t="str">
        <f t="shared" si="476"/>
        <v/>
      </c>
      <c r="EV278" s="59" t="str">
        <f t="shared" si="477"/>
        <v/>
      </c>
      <c r="EW278" s="59" t="str">
        <f t="shared" si="478"/>
        <v/>
      </c>
      <c r="EX278" s="59" t="str">
        <f t="shared" si="479"/>
        <v/>
      </c>
      <c r="EY278" s="59" t="str">
        <f t="shared" si="480"/>
        <v/>
      </c>
      <c r="EZ278" s="59" t="str">
        <f t="shared" si="481"/>
        <v/>
      </c>
      <c r="FA278" s="59" t="str">
        <f t="shared" si="482"/>
        <v/>
      </c>
      <c r="FB278" s="59" t="str">
        <f t="shared" si="483"/>
        <v/>
      </c>
      <c r="FC278" s="59" t="str">
        <f t="shared" si="484"/>
        <v/>
      </c>
      <c r="FD278" s="59" t="str">
        <f t="shared" si="485"/>
        <v/>
      </c>
      <c r="FE278" s="59" t="str">
        <f t="shared" si="486"/>
        <v/>
      </c>
      <c r="FF278" s="59" t="str">
        <f t="shared" si="487"/>
        <v/>
      </c>
      <c r="FG278" s="59" t="str">
        <f t="shared" si="488"/>
        <v/>
      </c>
      <c r="FH278" s="59" t="str">
        <f t="shared" si="489"/>
        <v/>
      </c>
      <c r="FI278" s="59" t="str">
        <f t="shared" si="490"/>
        <v/>
      </c>
      <c r="FJ278" s="59" t="str">
        <f t="shared" si="491"/>
        <v/>
      </c>
      <c r="FK278" s="59" t="str">
        <f t="shared" si="492"/>
        <v/>
      </c>
      <c r="FL278" s="59" t="str">
        <f t="shared" si="493"/>
        <v/>
      </c>
      <c r="FM278" s="59" t="str">
        <f t="shared" si="494"/>
        <v/>
      </c>
    </row>
    <row r="279" spans="72:169" x14ac:dyDescent="0.25">
      <c r="BT279" s="58" t="str">
        <f t="shared" si="397"/>
        <v/>
      </c>
      <c r="BU279" s="59" t="str">
        <f t="shared" si="398"/>
        <v/>
      </c>
      <c r="BV279" s="59" t="str">
        <f t="shared" si="399"/>
        <v/>
      </c>
      <c r="BW279" s="59" t="str">
        <f t="shared" si="400"/>
        <v/>
      </c>
      <c r="BX279" s="59" t="str">
        <f t="shared" si="401"/>
        <v/>
      </c>
      <c r="BY279" s="59" t="str">
        <f t="shared" si="402"/>
        <v/>
      </c>
      <c r="BZ279" s="59" t="str">
        <f t="shared" si="403"/>
        <v/>
      </c>
      <c r="CA279" s="59" t="str">
        <f t="shared" si="404"/>
        <v/>
      </c>
      <c r="CB279" s="59" t="str">
        <f t="shared" si="405"/>
        <v/>
      </c>
      <c r="CC279" s="59" t="str">
        <f t="shared" si="406"/>
        <v/>
      </c>
      <c r="CD279" s="59" t="str">
        <f t="shared" si="407"/>
        <v/>
      </c>
      <c r="CE279" s="59" t="str">
        <f t="shared" si="408"/>
        <v/>
      </c>
      <c r="CF279" s="59" t="str">
        <f t="shared" si="409"/>
        <v/>
      </c>
      <c r="CG279" s="59" t="str">
        <f t="shared" si="410"/>
        <v/>
      </c>
      <c r="CH279" s="59" t="str">
        <f t="shared" si="411"/>
        <v/>
      </c>
      <c r="CI279" s="59" t="str">
        <f t="shared" si="412"/>
        <v/>
      </c>
      <c r="CJ279" s="59" t="str">
        <f t="shared" si="413"/>
        <v/>
      </c>
      <c r="CK279" s="59" t="str">
        <f t="shared" si="414"/>
        <v/>
      </c>
      <c r="CL279" s="59" t="str">
        <f t="shared" si="415"/>
        <v/>
      </c>
      <c r="CM279" s="59" t="str">
        <f t="shared" si="416"/>
        <v/>
      </c>
      <c r="CN279" s="59" t="str">
        <f t="shared" si="417"/>
        <v/>
      </c>
      <c r="CO279" s="59" t="str">
        <f t="shared" si="418"/>
        <v/>
      </c>
      <c r="CP279" s="59" t="str">
        <f t="shared" si="419"/>
        <v/>
      </c>
      <c r="CQ279" s="59" t="str">
        <f t="shared" si="420"/>
        <v/>
      </c>
      <c r="CR279" s="59" t="str">
        <f t="shared" si="421"/>
        <v/>
      </c>
      <c r="CS279" s="59" t="str">
        <f t="shared" si="422"/>
        <v/>
      </c>
      <c r="CT279" s="59" t="str">
        <f t="shared" si="423"/>
        <v/>
      </c>
      <c r="CU279" s="59" t="str">
        <f t="shared" si="424"/>
        <v/>
      </c>
      <c r="CV279" s="59" t="str">
        <f t="shared" si="425"/>
        <v/>
      </c>
      <c r="CW279" s="59" t="str">
        <f t="shared" si="426"/>
        <v/>
      </c>
      <c r="CX279" s="59" t="str">
        <f t="shared" si="427"/>
        <v/>
      </c>
      <c r="CY279" s="59" t="str">
        <f t="shared" si="428"/>
        <v/>
      </c>
      <c r="CZ279" s="59" t="str">
        <f t="shared" si="429"/>
        <v/>
      </c>
      <c r="DA279" s="59" t="str">
        <f t="shared" si="430"/>
        <v/>
      </c>
      <c r="DB279" s="59" t="str">
        <f t="shared" si="431"/>
        <v/>
      </c>
      <c r="DC279" s="59" t="str">
        <f t="shared" si="432"/>
        <v/>
      </c>
      <c r="DD279" s="59" t="str">
        <f t="shared" si="433"/>
        <v/>
      </c>
      <c r="DE279" s="59" t="str">
        <f t="shared" si="434"/>
        <v/>
      </c>
      <c r="DF279" s="59" t="str">
        <f t="shared" si="435"/>
        <v/>
      </c>
      <c r="DG279" s="59" t="str">
        <f t="shared" si="436"/>
        <v/>
      </c>
      <c r="DH279" s="59" t="str">
        <f t="shared" si="437"/>
        <v/>
      </c>
      <c r="DI279" s="59" t="str">
        <f t="shared" si="438"/>
        <v/>
      </c>
      <c r="DJ279" s="59" t="str">
        <f t="shared" si="439"/>
        <v/>
      </c>
      <c r="DK279" s="59" t="str">
        <f t="shared" si="440"/>
        <v/>
      </c>
      <c r="DL279" s="59" t="str">
        <f t="shared" si="441"/>
        <v/>
      </c>
      <c r="DM279" s="59" t="str">
        <f t="shared" si="442"/>
        <v/>
      </c>
      <c r="DN279" s="59" t="str">
        <f t="shared" si="443"/>
        <v/>
      </c>
      <c r="DO279" s="59" t="str">
        <f t="shared" si="444"/>
        <v/>
      </c>
      <c r="DP279" s="59" t="str">
        <f t="shared" si="445"/>
        <v/>
      </c>
      <c r="DQ279" s="59" t="str">
        <f t="shared" si="446"/>
        <v/>
      </c>
      <c r="DR279" s="59" t="str">
        <f t="shared" si="447"/>
        <v/>
      </c>
      <c r="DS279" s="59" t="str">
        <f t="shared" si="448"/>
        <v/>
      </c>
      <c r="DT279" s="59" t="str">
        <f t="shared" si="449"/>
        <v/>
      </c>
      <c r="DU279" s="59" t="str">
        <f t="shared" si="450"/>
        <v/>
      </c>
      <c r="DV279" s="59" t="str">
        <f t="shared" si="451"/>
        <v/>
      </c>
      <c r="DW279" s="59" t="str">
        <f t="shared" si="452"/>
        <v/>
      </c>
      <c r="DX279" s="59" t="str">
        <f t="shared" si="453"/>
        <v/>
      </c>
      <c r="DY279" s="59" t="str">
        <f t="shared" si="454"/>
        <v/>
      </c>
      <c r="DZ279" s="59" t="str">
        <f t="shared" si="455"/>
        <v/>
      </c>
      <c r="EA279" s="59" t="str">
        <f t="shared" si="456"/>
        <v/>
      </c>
      <c r="EB279" s="59" t="str">
        <f t="shared" si="457"/>
        <v/>
      </c>
      <c r="EC279" s="59" t="str">
        <f t="shared" si="458"/>
        <v/>
      </c>
      <c r="ED279" s="59" t="str">
        <f t="shared" si="459"/>
        <v/>
      </c>
      <c r="EE279" s="59" t="str">
        <f t="shared" si="460"/>
        <v/>
      </c>
      <c r="EF279" s="59" t="str">
        <f t="shared" si="461"/>
        <v/>
      </c>
      <c r="EG279" s="59" t="str">
        <f t="shared" si="462"/>
        <v/>
      </c>
      <c r="EH279" s="59" t="str">
        <f t="shared" si="463"/>
        <v/>
      </c>
      <c r="EI279" s="59" t="str">
        <f t="shared" si="464"/>
        <v/>
      </c>
      <c r="EJ279" s="59" t="str">
        <f t="shared" si="465"/>
        <v/>
      </c>
      <c r="EK279" s="59" t="str">
        <f t="shared" si="466"/>
        <v/>
      </c>
      <c r="EL279" s="59" t="str">
        <f t="shared" si="467"/>
        <v/>
      </c>
      <c r="EM279" s="59" t="str">
        <f t="shared" si="468"/>
        <v/>
      </c>
      <c r="EN279" s="59" t="str">
        <f t="shared" si="469"/>
        <v/>
      </c>
      <c r="EO279" s="59" t="str">
        <f t="shared" si="470"/>
        <v/>
      </c>
      <c r="EP279" s="59" t="str">
        <f t="shared" si="471"/>
        <v/>
      </c>
      <c r="EQ279" s="59" t="str">
        <f t="shared" si="472"/>
        <v/>
      </c>
      <c r="ER279" s="59" t="str">
        <f t="shared" si="473"/>
        <v/>
      </c>
      <c r="ES279" s="59" t="str">
        <f t="shared" si="474"/>
        <v/>
      </c>
      <c r="ET279" s="59" t="str">
        <f t="shared" si="475"/>
        <v/>
      </c>
      <c r="EU279" s="59" t="str">
        <f t="shared" si="476"/>
        <v/>
      </c>
      <c r="EV279" s="59" t="str">
        <f t="shared" si="477"/>
        <v/>
      </c>
      <c r="EW279" s="59" t="str">
        <f t="shared" si="478"/>
        <v/>
      </c>
      <c r="EX279" s="59" t="str">
        <f t="shared" si="479"/>
        <v/>
      </c>
      <c r="EY279" s="59" t="str">
        <f t="shared" si="480"/>
        <v/>
      </c>
      <c r="EZ279" s="59" t="str">
        <f t="shared" si="481"/>
        <v/>
      </c>
      <c r="FA279" s="59" t="str">
        <f t="shared" si="482"/>
        <v/>
      </c>
      <c r="FB279" s="59" t="str">
        <f t="shared" si="483"/>
        <v/>
      </c>
      <c r="FC279" s="59" t="str">
        <f t="shared" si="484"/>
        <v/>
      </c>
      <c r="FD279" s="59" t="str">
        <f t="shared" si="485"/>
        <v/>
      </c>
      <c r="FE279" s="59" t="str">
        <f t="shared" si="486"/>
        <v/>
      </c>
      <c r="FF279" s="59" t="str">
        <f t="shared" si="487"/>
        <v/>
      </c>
      <c r="FG279" s="59" t="str">
        <f t="shared" si="488"/>
        <v/>
      </c>
      <c r="FH279" s="59" t="str">
        <f t="shared" si="489"/>
        <v/>
      </c>
      <c r="FI279" s="59" t="str">
        <f t="shared" si="490"/>
        <v/>
      </c>
      <c r="FJ279" s="59" t="str">
        <f t="shared" si="491"/>
        <v/>
      </c>
      <c r="FK279" s="59" t="str">
        <f t="shared" si="492"/>
        <v/>
      </c>
      <c r="FL279" s="59" t="str">
        <f t="shared" si="493"/>
        <v/>
      </c>
      <c r="FM279" s="59" t="str">
        <f t="shared" si="494"/>
        <v/>
      </c>
    </row>
    <row r="280" spans="72:169" x14ac:dyDescent="0.25">
      <c r="BT280" s="58" t="str">
        <f t="shared" si="397"/>
        <v/>
      </c>
      <c r="BU280" s="59" t="str">
        <f t="shared" si="398"/>
        <v/>
      </c>
      <c r="BV280" s="59" t="str">
        <f t="shared" si="399"/>
        <v/>
      </c>
      <c r="BW280" s="59" t="str">
        <f t="shared" si="400"/>
        <v/>
      </c>
      <c r="BX280" s="59" t="str">
        <f t="shared" si="401"/>
        <v/>
      </c>
      <c r="BY280" s="59" t="str">
        <f t="shared" si="402"/>
        <v/>
      </c>
      <c r="BZ280" s="59" t="str">
        <f t="shared" si="403"/>
        <v/>
      </c>
      <c r="CA280" s="59" t="str">
        <f t="shared" si="404"/>
        <v/>
      </c>
      <c r="CB280" s="59" t="str">
        <f t="shared" si="405"/>
        <v/>
      </c>
      <c r="CC280" s="59" t="str">
        <f t="shared" si="406"/>
        <v/>
      </c>
      <c r="CD280" s="59" t="str">
        <f t="shared" si="407"/>
        <v/>
      </c>
      <c r="CE280" s="59" t="str">
        <f t="shared" si="408"/>
        <v/>
      </c>
      <c r="CF280" s="59" t="str">
        <f t="shared" si="409"/>
        <v/>
      </c>
      <c r="CG280" s="59" t="str">
        <f t="shared" si="410"/>
        <v/>
      </c>
      <c r="CH280" s="59" t="str">
        <f t="shared" si="411"/>
        <v/>
      </c>
      <c r="CI280" s="59" t="str">
        <f t="shared" si="412"/>
        <v/>
      </c>
      <c r="CJ280" s="59" t="str">
        <f t="shared" si="413"/>
        <v/>
      </c>
      <c r="CK280" s="59" t="str">
        <f t="shared" si="414"/>
        <v/>
      </c>
      <c r="CL280" s="59" t="str">
        <f t="shared" si="415"/>
        <v/>
      </c>
      <c r="CM280" s="59" t="str">
        <f t="shared" si="416"/>
        <v/>
      </c>
      <c r="CN280" s="59" t="str">
        <f t="shared" si="417"/>
        <v/>
      </c>
      <c r="CO280" s="59" t="str">
        <f t="shared" si="418"/>
        <v/>
      </c>
      <c r="CP280" s="59" t="str">
        <f t="shared" si="419"/>
        <v/>
      </c>
      <c r="CQ280" s="59" t="str">
        <f t="shared" si="420"/>
        <v/>
      </c>
      <c r="CR280" s="59" t="str">
        <f t="shared" si="421"/>
        <v/>
      </c>
      <c r="CS280" s="59" t="str">
        <f t="shared" si="422"/>
        <v/>
      </c>
      <c r="CT280" s="59" t="str">
        <f t="shared" si="423"/>
        <v/>
      </c>
      <c r="CU280" s="59" t="str">
        <f t="shared" si="424"/>
        <v/>
      </c>
      <c r="CV280" s="59" t="str">
        <f t="shared" si="425"/>
        <v/>
      </c>
      <c r="CW280" s="59" t="str">
        <f t="shared" si="426"/>
        <v/>
      </c>
      <c r="CX280" s="59" t="str">
        <f t="shared" si="427"/>
        <v/>
      </c>
      <c r="CY280" s="59" t="str">
        <f t="shared" si="428"/>
        <v/>
      </c>
      <c r="CZ280" s="59" t="str">
        <f t="shared" si="429"/>
        <v/>
      </c>
      <c r="DA280" s="59" t="str">
        <f t="shared" si="430"/>
        <v/>
      </c>
      <c r="DB280" s="59" t="str">
        <f t="shared" si="431"/>
        <v/>
      </c>
      <c r="DC280" s="59" t="str">
        <f t="shared" si="432"/>
        <v/>
      </c>
      <c r="DD280" s="59" t="str">
        <f t="shared" si="433"/>
        <v/>
      </c>
      <c r="DE280" s="59" t="str">
        <f t="shared" si="434"/>
        <v/>
      </c>
      <c r="DF280" s="59" t="str">
        <f t="shared" si="435"/>
        <v/>
      </c>
      <c r="DG280" s="59" t="str">
        <f t="shared" si="436"/>
        <v/>
      </c>
      <c r="DH280" s="59" t="str">
        <f t="shared" si="437"/>
        <v/>
      </c>
      <c r="DI280" s="59" t="str">
        <f t="shared" si="438"/>
        <v/>
      </c>
      <c r="DJ280" s="59" t="str">
        <f t="shared" si="439"/>
        <v/>
      </c>
      <c r="DK280" s="59" t="str">
        <f t="shared" si="440"/>
        <v/>
      </c>
      <c r="DL280" s="59" t="str">
        <f t="shared" si="441"/>
        <v/>
      </c>
      <c r="DM280" s="59" t="str">
        <f t="shared" si="442"/>
        <v/>
      </c>
      <c r="DN280" s="59" t="str">
        <f t="shared" si="443"/>
        <v/>
      </c>
      <c r="DO280" s="59" t="str">
        <f t="shared" si="444"/>
        <v/>
      </c>
      <c r="DP280" s="59" t="str">
        <f t="shared" si="445"/>
        <v/>
      </c>
      <c r="DQ280" s="59" t="str">
        <f t="shared" si="446"/>
        <v/>
      </c>
      <c r="DR280" s="59" t="str">
        <f t="shared" si="447"/>
        <v/>
      </c>
      <c r="DS280" s="59" t="str">
        <f t="shared" si="448"/>
        <v/>
      </c>
      <c r="DT280" s="59" t="str">
        <f t="shared" si="449"/>
        <v/>
      </c>
      <c r="DU280" s="59" t="str">
        <f t="shared" si="450"/>
        <v/>
      </c>
      <c r="DV280" s="59" t="str">
        <f t="shared" si="451"/>
        <v/>
      </c>
      <c r="DW280" s="59" t="str">
        <f t="shared" si="452"/>
        <v/>
      </c>
      <c r="DX280" s="59" t="str">
        <f t="shared" si="453"/>
        <v/>
      </c>
      <c r="DY280" s="59" t="str">
        <f t="shared" si="454"/>
        <v/>
      </c>
      <c r="DZ280" s="59" t="str">
        <f t="shared" si="455"/>
        <v/>
      </c>
      <c r="EA280" s="59" t="str">
        <f t="shared" si="456"/>
        <v/>
      </c>
      <c r="EB280" s="59" t="str">
        <f t="shared" si="457"/>
        <v/>
      </c>
      <c r="EC280" s="59" t="str">
        <f t="shared" si="458"/>
        <v/>
      </c>
      <c r="ED280" s="59" t="str">
        <f t="shared" si="459"/>
        <v/>
      </c>
      <c r="EE280" s="59" t="str">
        <f t="shared" si="460"/>
        <v/>
      </c>
      <c r="EF280" s="59" t="str">
        <f t="shared" si="461"/>
        <v/>
      </c>
      <c r="EG280" s="59" t="str">
        <f t="shared" si="462"/>
        <v/>
      </c>
      <c r="EH280" s="59" t="str">
        <f t="shared" si="463"/>
        <v/>
      </c>
      <c r="EI280" s="59" t="str">
        <f t="shared" si="464"/>
        <v/>
      </c>
      <c r="EJ280" s="59" t="str">
        <f t="shared" si="465"/>
        <v/>
      </c>
      <c r="EK280" s="59" t="str">
        <f t="shared" si="466"/>
        <v/>
      </c>
      <c r="EL280" s="59" t="str">
        <f t="shared" si="467"/>
        <v/>
      </c>
      <c r="EM280" s="59" t="str">
        <f t="shared" si="468"/>
        <v/>
      </c>
      <c r="EN280" s="59" t="str">
        <f t="shared" si="469"/>
        <v/>
      </c>
      <c r="EO280" s="59" t="str">
        <f t="shared" si="470"/>
        <v/>
      </c>
      <c r="EP280" s="59" t="str">
        <f t="shared" si="471"/>
        <v/>
      </c>
      <c r="EQ280" s="59" t="str">
        <f t="shared" si="472"/>
        <v/>
      </c>
      <c r="ER280" s="59" t="str">
        <f t="shared" si="473"/>
        <v/>
      </c>
      <c r="ES280" s="59" t="str">
        <f t="shared" si="474"/>
        <v/>
      </c>
      <c r="ET280" s="59" t="str">
        <f t="shared" si="475"/>
        <v/>
      </c>
      <c r="EU280" s="59" t="str">
        <f t="shared" si="476"/>
        <v/>
      </c>
      <c r="EV280" s="59" t="str">
        <f t="shared" si="477"/>
        <v/>
      </c>
      <c r="EW280" s="59" t="str">
        <f t="shared" si="478"/>
        <v/>
      </c>
      <c r="EX280" s="59" t="str">
        <f t="shared" si="479"/>
        <v/>
      </c>
      <c r="EY280" s="59" t="str">
        <f t="shared" si="480"/>
        <v/>
      </c>
      <c r="EZ280" s="59" t="str">
        <f t="shared" si="481"/>
        <v/>
      </c>
      <c r="FA280" s="59" t="str">
        <f t="shared" si="482"/>
        <v/>
      </c>
      <c r="FB280" s="59" t="str">
        <f t="shared" si="483"/>
        <v/>
      </c>
      <c r="FC280" s="59" t="str">
        <f t="shared" si="484"/>
        <v/>
      </c>
      <c r="FD280" s="59" t="str">
        <f t="shared" si="485"/>
        <v/>
      </c>
      <c r="FE280" s="59" t="str">
        <f t="shared" si="486"/>
        <v/>
      </c>
      <c r="FF280" s="59" t="str">
        <f t="shared" si="487"/>
        <v/>
      </c>
      <c r="FG280" s="59" t="str">
        <f t="shared" si="488"/>
        <v/>
      </c>
      <c r="FH280" s="59" t="str">
        <f t="shared" si="489"/>
        <v/>
      </c>
      <c r="FI280" s="59" t="str">
        <f t="shared" si="490"/>
        <v/>
      </c>
      <c r="FJ280" s="59" t="str">
        <f t="shared" si="491"/>
        <v/>
      </c>
      <c r="FK280" s="59" t="str">
        <f t="shared" si="492"/>
        <v/>
      </c>
      <c r="FL280" s="59" t="str">
        <f t="shared" si="493"/>
        <v/>
      </c>
      <c r="FM280" s="59" t="str">
        <f t="shared" si="494"/>
        <v/>
      </c>
    </row>
    <row r="281" spans="72:169" x14ac:dyDescent="0.25">
      <c r="BT281" s="58" t="str">
        <f t="shared" si="397"/>
        <v/>
      </c>
      <c r="BU281" s="59" t="str">
        <f t="shared" si="398"/>
        <v/>
      </c>
      <c r="BV281" s="59" t="str">
        <f t="shared" si="399"/>
        <v/>
      </c>
      <c r="BW281" s="59" t="str">
        <f t="shared" si="400"/>
        <v/>
      </c>
      <c r="BX281" s="59" t="str">
        <f t="shared" si="401"/>
        <v/>
      </c>
      <c r="BY281" s="59" t="str">
        <f t="shared" si="402"/>
        <v/>
      </c>
      <c r="BZ281" s="59" t="str">
        <f t="shared" si="403"/>
        <v/>
      </c>
      <c r="CA281" s="59" t="str">
        <f t="shared" si="404"/>
        <v/>
      </c>
      <c r="CB281" s="59" t="str">
        <f t="shared" si="405"/>
        <v/>
      </c>
      <c r="CC281" s="59" t="str">
        <f t="shared" si="406"/>
        <v/>
      </c>
      <c r="CD281" s="59" t="str">
        <f t="shared" si="407"/>
        <v/>
      </c>
      <c r="CE281" s="59" t="str">
        <f t="shared" si="408"/>
        <v/>
      </c>
      <c r="CF281" s="59" t="str">
        <f t="shared" si="409"/>
        <v/>
      </c>
      <c r="CG281" s="59" t="str">
        <f t="shared" si="410"/>
        <v/>
      </c>
      <c r="CH281" s="59" t="str">
        <f t="shared" si="411"/>
        <v/>
      </c>
      <c r="CI281" s="59" t="str">
        <f t="shared" si="412"/>
        <v/>
      </c>
      <c r="CJ281" s="59" t="str">
        <f t="shared" si="413"/>
        <v/>
      </c>
      <c r="CK281" s="59" t="str">
        <f t="shared" si="414"/>
        <v/>
      </c>
      <c r="CL281" s="59" t="str">
        <f t="shared" si="415"/>
        <v/>
      </c>
      <c r="CM281" s="59" t="str">
        <f t="shared" si="416"/>
        <v/>
      </c>
      <c r="CN281" s="59" t="str">
        <f t="shared" si="417"/>
        <v/>
      </c>
      <c r="CO281" s="59" t="str">
        <f t="shared" si="418"/>
        <v/>
      </c>
      <c r="CP281" s="59" t="str">
        <f t="shared" si="419"/>
        <v/>
      </c>
      <c r="CQ281" s="59" t="str">
        <f t="shared" si="420"/>
        <v/>
      </c>
      <c r="CR281" s="59" t="str">
        <f t="shared" si="421"/>
        <v/>
      </c>
      <c r="CS281" s="59" t="str">
        <f t="shared" si="422"/>
        <v/>
      </c>
      <c r="CT281" s="59" t="str">
        <f t="shared" si="423"/>
        <v/>
      </c>
      <c r="CU281" s="59" t="str">
        <f t="shared" si="424"/>
        <v/>
      </c>
      <c r="CV281" s="59" t="str">
        <f t="shared" si="425"/>
        <v/>
      </c>
      <c r="CW281" s="59" t="str">
        <f t="shared" si="426"/>
        <v/>
      </c>
      <c r="CX281" s="59" t="str">
        <f t="shared" si="427"/>
        <v/>
      </c>
      <c r="CY281" s="59" t="str">
        <f t="shared" si="428"/>
        <v/>
      </c>
      <c r="CZ281" s="59" t="str">
        <f t="shared" si="429"/>
        <v/>
      </c>
      <c r="DA281" s="59" t="str">
        <f t="shared" si="430"/>
        <v/>
      </c>
      <c r="DB281" s="59" t="str">
        <f t="shared" si="431"/>
        <v/>
      </c>
      <c r="DC281" s="59" t="str">
        <f t="shared" si="432"/>
        <v/>
      </c>
      <c r="DD281" s="59" t="str">
        <f t="shared" si="433"/>
        <v/>
      </c>
      <c r="DE281" s="59" t="str">
        <f t="shared" si="434"/>
        <v/>
      </c>
      <c r="DF281" s="59" t="str">
        <f t="shared" si="435"/>
        <v/>
      </c>
      <c r="DG281" s="59" t="str">
        <f t="shared" si="436"/>
        <v/>
      </c>
      <c r="DH281" s="59" t="str">
        <f t="shared" si="437"/>
        <v/>
      </c>
      <c r="DI281" s="59" t="str">
        <f t="shared" si="438"/>
        <v/>
      </c>
      <c r="DJ281" s="59" t="str">
        <f t="shared" si="439"/>
        <v/>
      </c>
      <c r="DK281" s="59" t="str">
        <f t="shared" si="440"/>
        <v/>
      </c>
      <c r="DL281" s="59" t="str">
        <f t="shared" si="441"/>
        <v/>
      </c>
      <c r="DM281" s="59" t="str">
        <f t="shared" si="442"/>
        <v/>
      </c>
      <c r="DN281" s="59" t="str">
        <f t="shared" si="443"/>
        <v/>
      </c>
      <c r="DO281" s="59" t="str">
        <f t="shared" si="444"/>
        <v/>
      </c>
      <c r="DP281" s="59" t="str">
        <f t="shared" si="445"/>
        <v/>
      </c>
      <c r="DQ281" s="59" t="str">
        <f t="shared" si="446"/>
        <v/>
      </c>
      <c r="DR281" s="59" t="str">
        <f t="shared" si="447"/>
        <v/>
      </c>
      <c r="DS281" s="59" t="str">
        <f t="shared" si="448"/>
        <v/>
      </c>
      <c r="DT281" s="59" t="str">
        <f t="shared" si="449"/>
        <v/>
      </c>
      <c r="DU281" s="59" t="str">
        <f t="shared" si="450"/>
        <v/>
      </c>
      <c r="DV281" s="59" t="str">
        <f t="shared" si="451"/>
        <v/>
      </c>
      <c r="DW281" s="59" t="str">
        <f t="shared" si="452"/>
        <v/>
      </c>
      <c r="DX281" s="59" t="str">
        <f t="shared" si="453"/>
        <v/>
      </c>
      <c r="DY281" s="59" t="str">
        <f t="shared" si="454"/>
        <v/>
      </c>
      <c r="DZ281" s="59" t="str">
        <f t="shared" si="455"/>
        <v/>
      </c>
      <c r="EA281" s="59" t="str">
        <f t="shared" si="456"/>
        <v/>
      </c>
      <c r="EB281" s="59" t="str">
        <f t="shared" si="457"/>
        <v/>
      </c>
      <c r="EC281" s="59" t="str">
        <f t="shared" si="458"/>
        <v/>
      </c>
      <c r="ED281" s="59" t="str">
        <f t="shared" si="459"/>
        <v/>
      </c>
      <c r="EE281" s="59" t="str">
        <f t="shared" si="460"/>
        <v/>
      </c>
      <c r="EF281" s="59" t="str">
        <f t="shared" si="461"/>
        <v/>
      </c>
      <c r="EG281" s="59" t="str">
        <f t="shared" si="462"/>
        <v/>
      </c>
      <c r="EH281" s="59" t="str">
        <f t="shared" si="463"/>
        <v/>
      </c>
      <c r="EI281" s="59" t="str">
        <f t="shared" si="464"/>
        <v/>
      </c>
      <c r="EJ281" s="59" t="str">
        <f t="shared" si="465"/>
        <v/>
      </c>
      <c r="EK281" s="59" t="str">
        <f t="shared" si="466"/>
        <v/>
      </c>
      <c r="EL281" s="59" t="str">
        <f t="shared" si="467"/>
        <v/>
      </c>
      <c r="EM281" s="59" t="str">
        <f t="shared" si="468"/>
        <v/>
      </c>
      <c r="EN281" s="59" t="str">
        <f t="shared" si="469"/>
        <v/>
      </c>
      <c r="EO281" s="59" t="str">
        <f t="shared" si="470"/>
        <v/>
      </c>
      <c r="EP281" s="59" t="str">
        <f t="shared" si="471"/>
        <v/>
      </c>
      <c r="EQ281" s="59" t="str">
        <f t="shared" si="472"/>
        <v/>
      </c>
      <c r="ER281" s="59" t="str">
        <f t="shared" si="473"/>
        <v/>
      </c>
      <c r="ES281" s="59" t="str">
        <f t="shared" si="474"/>
        <v/>
      </c>
      <c r="ET281" s="59" t="str">
        <f t="shared" si="475"/>
        <v/>
      </c>
      <c r="EU281" s="59" t="str">
        <f t="shared" si="476"/>
        <v/>
      </c>
      <c r="EV281" s="59" t="str">
        <f t="shared" si="477"/>
        <v/>
      </c>
      <c r="EW281" s="59" t="str">
        <f t="shared" si="478"/>
        <v/>
      </c>
      <c r="EX281" s="59" t="str">
        <f t="shared" si="479"/>
        <v/>
      </c>
      <c r="EY281" s="59" t="str">
        <f t="shared" si="480"/>
        <v/>
      </c>
      <c r="EZ281" s="59" t="str">
        <f t="shared" si="481"/>
        <v/>
      </c>
      <c r="FA281" s="59" t="str">
        <f t="shared" si="482"/>
        <v/>
      </c>
      <c r="FB281" s="59" t="str">
        <f t="shared" si="483"/>
        <v/>
      </c>
      <c r="FC281" s="59" t="str">
        <f t="shared" si="484"/>
        <v/>
      </c>
      <c r="FD281" s="59" t="str">
        <f t="shared" si="485"/>
        <v/>
      </c>
      <c r="FE281" s="59" t="str">
        <f t="shared" si="486"/>
        <v/>
      </c>
      <c r="FF281" s="59" t="str">
        <f t="shared" si="487"/>
        <v/>
      </c>
      <c r="FG281" s="59" t="str">
        <f t="shared" si="488"/>
        <v/>
      </c>
      <c r="FH281" s="59" t="str">
        <f t="shared" si="489"/>
        <v/>
      </c>
      <c r="FI281" s="59" t="str">
        <f t="shared" si="490"/>
        <v/>
      </c>
      <c r="FJ281" s="59" t="str">
        <f t="shared" si="491"/>
        <v/>
      </c>
      <c r="FK281" s="59" t="str">
        <f t="shared" si="492"/>
        <v/>
      </c>
      <c r="FL281" s="59" t="str">
        <f t="shared" si="493"/>
        <v/>
      </c>
      <c r="FM281" s="59" t="str">
        <f t="shared" si="494"/>
        <v/>
      </c>
    </row>
    <row r="282" spans="72:169" x14ac:dyDescent="0.25">
      <c r="BT282" s="58" t="str">
        <f t="shared" si="397"/>
        <v/>
      </c>
      <c r="BU282" s="59" t="str">
        <f t="shared" si="398"/>
        <v/>
      </c>
      <c r="BV282" s="59" t="str">
        <f t="shared" si="399"/>
        <v/>
      </c>
      <c r="BW282" s="59" t="str">
        <f t="shared" si="400"/>
        <v/>
      </c>
      <c r="BX282" s="59" t="str">
        <f t="shared" si="401"/>
        <v/>
      </c>
      <c r="BY282" s="59" t="str">
        <f t="shared" si="402"/>
        <v/>
      </c>
      <c r="BZ282" s="59" t="str">
        <f t="shared" si="403"/>
        <v/>
      </c>
      <c r="CA282" s="59" t="str">
        <f t="shared" si="404"/>
        <v/>
      </c>
      <c r="CB282" s="59" t="str">
        <f t="shared" si="405"/>
        <v/>
      </c>
      <c r="CC282" s="59" t="str">
        <f t="shared" si="406"/>
        <v/>
      </c>
      <c r="CD282" s="59" t="str">
        <f t="shared" si="407"/>
        <v/>
      </c>
      <c r="CE282" s="59" t="str">
        <f t="shared" si="408"/>
        <v/>
      </c>
      <c r="CF282" s="59" t="str">
        <f t="shared" si="409"/>
        <v/>
      </c>
      <c r="CG282" s="59" t="str">
        <f t="shared" si="410"/>
        <v/>
      </c>
      <c r="CH282" s="59" t="str">
        <f t="shared" si="411"/>
        <v/>
      </c>
      <c r="CI282" s="59" t="str">
        <f t="shared" si="412"/>
        <v/>
      </c>
      <c r="CJ282" s="59" t="str">
        <f t="shared" si="413"/>
        <v/>
      </c>
      <c r="CK282" s="59" t="str">
        <f t="shared" si="414"/>
        <v/>
      </c>
      <c r="CL282" s="59" t="str">
        <f t="shared" si="415"/>
        <v/>
      </c>
      <c r="CM282" s="59" t="str">
        <f t="shared" si="416"/>
        <v/>
      </c>
      <c r="CN282" s="59" t="str">
        <f t="shared" si="417"/>
        <v/>
      </c>
      <c r="CO282" s="59" t="str">
        <f t="shared" si="418"/>
        <v/>
      </c>
      <c r="CP282" s="59" t="str">
        <f t="shared" si="419"/>
        <v/>
      </c>
      <c r="CQ282" s="59" t="str">
        <f t="shared" si="420"/>
        <v/>
      </c>
      <c r="CR282" s="59" t="str">
        <f t="shared" si="421"/>
        <v/>
      </c>
      <c r="CS282" s="59" t="str">
        <f t="shared" si="422"/>
        <v/>
      </c>
      <c r="CT282" s="59" t="str">
        <f t="shared" si="423"/>
        <v/>
      </c>
      <c r="CU282" s="59" t="str">
        <f t="shared" si="424"/>
        <v/>
      </c>
      <c r="CV282" s="59" t="str">
        <f t="shared" si="425"/>
        <v/>
      </c>
      <c r="CW282" s="59" t="str">
        <f t="shared" si="426"/>
        <v/>
      </c>
      <c r="CX282" s="59" t="str">
        <f t="shared" si="427"/>
        <v/>
      </c>
      <c r="CY282" s="59" t="str">
        <f t="shared" si="428"/>
        <v/>
      </c>
      <c r="CZ282" s="59" t="str">
        <f t="shared" si="429"/>
        <v/>
      </c>
      <c r="DA282" s="59" t="str">
        <f t="shared" si="430"/>
        <v/>
      </c>
      <c r="DB282" s="59" t="str">
        <f t="shared" si="431"/>
        <v/>
      </c>
      <c r="DC282" s="59" t="str">
        <f t="shared" si="432"/>
        <v/>
      </c>
      <c r="DD282" s="59" t="str">
        <f t="shared" si="433"/>
        <v/>
      </c>
      <c r="DE282" s="59" t="str">
        <f t="shared" si="434"/>
        <v/>
      </c>
      <c r="DF282" s="59" t="str">
        <f t="shared" si="435"/>
        <v/>
      </c>
      <c r="DG282" s="59" t="str">
        <f t="shared" si="436"/>
        <v/>
      </c>
      <c r="DH282" s="59" t="str">
        <f t="shared" si="437"/>
        <v/>
      </c>
      <c r="DI282" s="59" t="str">
        <f t="shared" si="438"/>
        <v/>
      </c>
      <c r="DJ282" s="59" t="str">
        <f t="shared" si="439"/>
        <v/>
      </c>
      <c r="DK282" s="59" t="str">
        <f t="shared" si="440"/>
        <v/>
      </c>
      <c r="DL282" s="59" t="str">
        <f t="shared" si="441"/>
        <v/>
      </c>
      <c r="DM282" s="59" t="str">
        <f t="shared" si="442"/>
        <v/>
      </c>
      <c r="DN282" s="59" t="str">
        <f t="shared" si="443"/>
        <v/>
      </c>
      <c r="DO282" s="59" t="str">
        <f t="shared" si="444"/>
        <v/>
      </c>
      <c r="DP282" s="59" t="str">
        <f t="shared" si="445"/>
        <v/>
      </c>
      <c r="DQ282" s="59" t="str">
        <f t="shared" si="446"/>
        <v/>
      </c>
      <c r="DR282" s="59" t="str">
        <f t="shared" si="447"/>
        <v/>
      </c>
      <c r="DS282" s="59" t="str">
        <f t="shared" si="448"/>
        <v/>
      </c>
      <c r="DT282" s="59" t="str">
        <f t="shared" si="449"/>
        <v/>
      </c>
      <c r="DU282" s="59" t="str">
        <f t="shared" si="450"/>
        <v/>
      </c>
      <c r="DV282" s="59" t="str">
        <f t="shared" si="451"/>
        <v/>
      </c>
      <c r="DW282" s="59" t="str">
        <f t="shared" si="452"/>
        <v/>
      </c>
      <c r="DX282" s="59" t="str">
        <f t="shared" si="453"/>
        <v/>
      </c>
      <c r="DY282" s="59" t="str">
        <f t="shared" si="454"/>
        <v/>
      </c>
      <c r="DZ282" s="59" t="str">
        <f t="shared" si="455"/>
        <v/>
      </c>
      <c r="EA282" s="59" t="str">
        <f t="shared" si="456"/>
        <v/>
      </c>
      <c r="EB282" s="59" t="str">
        <f t="shared" si="457"/>
        <v/>
      </c>
      <c r="EC282" s="59" t="str">
        <f t="shared" si="458"/>
        <v/>
      </c>
      <c r="ED282" s="59" t="str">
        <f t="shared" si="459"/>
        <v/>
      </c>
      <c r="EE282" s="59" t="str">
        <f t="shared" si="460"/>
        <v/>
      </c>
      <c r="EF282" s="59" t="str">
        <f t="shared" si="461"/>
        <v/>
      </c>
      <c r="EG282" s="59" t="str">
        <f t="shared" si="462"/>
        <v/>
      </c>
      <c r="EH282" s="59" t="str">
        <f t="shared" si="463"/>
        <v/>
      </c>
      <c r="EI282" s="59" t="str">
        <f t="shared" si="464"/>
        <v/>
      </c>
      <c r="EJ282" s="59" t="str">
        <f t="shared" si="465"/>
        <v/>
      </c>
      <c r="EK282" s="59" t="str">
        <f t="shared" si="466"/>
        <v/>
      </c>
      <c r="EL282" s="59" t="str">
        <f t="shared" si="467"/>
        <v/>
      </c>
      <c r="EM282" s="59" t="str">
        <f t="shared" si="468"/>
        <v/>
      </c>
      <c r="EN282" s="59" t="str">
        <f t="shared" si="469"/>
        <v/>
      </c>
      <c r="EO282" s="59" t="str">
        <f t="shared" si="470"/>
        <v/>
      </c>
      <c r="EP282" s="59" t="str">
        <f t="shared" si="471"/>
        <v/>
      </c>
      <c r="EQ282" s="59" t="str">
        <f t="shared" si="472"/>
        <v/>
      </c>
      <c r="ER282" s="59" t="str">
        <f t="shared" si="473"/>
        <v/>
      </c>
      <c r="ES282" s="59" t="str">
        <f t="shared" si="474"/>
        <v/>
      </c>
      <c r="ET282" s="59" t="str">
        <f t="shared" si="475"/>
        <v/>
      </c>
      <c r="EU282" s="59" t="str">
        <f t="shared" si="476"/>
        <v/>
      </c>
      <c r="EV282" s="59" t="str">
        <f t="shared" si="477"/>
        <v/>
      </c>
      <c r="EW282" s="59" t="str">
        <f t="shared" si="478"/>
        <v/>
      </c>
      <c r="EX282" s="59" t="str">
        <f t="shared" si="479"/>
        <v/>
      </c>
      <c r="EY282" s="59" t="str">
        <f t="shared" si="480"/>
        <v/>
      </c>
      <c r="EZ282" s="59" t="str">
        <f t="shared" si="481"/>
        <v/>
      </c>
      <c r="FA282" s="59" t="str">
        <f t="shared" si="482"/>
        <v/>
      </c>
      <c r="FB282" s="59" t="str">
        <f t="shared" si="483"/>
        <v/>
      </c>
      <c r="FC282" s="59" t="str">
        <f t="shared" si="484"/>
        <v/>
      </c>
      <c r="FD282" s="59" t="str">
        <f t="shared" si="485"/>
        <v/>
      </c>
      <c r="FE282" s="59" t="str">
        <f t="shared" si="486"/>
        <v/>
      </c>
      <c r="FF282" s="59" t="str">
        <f t="shared" si="487"/>
        <v/>
      </c>
      <c r="FG282" s="59" t="str">
        <f t="shared" si="488"/>
        <v/>
      </c>
      <c r="FH282" s="59" t="str">
        <f t="shared" si="489"/>
        <v/>
      </c>
      <c r="FI282" s="59" t="str">
        <f t="shared" si="490"/>
        <v/>
      </c>
      <c r="FJ282" s="59" t="str">
        <f t="shared" si="491"/>
        <v/>
      </c>
      <c r="FK282" s="59" t="str">
        <f t="shared" si="492"/>
        <v/>
      </c>
      <c r="FL282" s="59" t="str">
        <f t="shared" si="493"/>
        <v/>
      </c>
      <c r="FM282" s="59" t="str">
        <f t="shared" si="494"/>
        <v/>
      </c>
    </row>
    <row r="283" spans="72:169" x14ac:dyDescent="0.25">
      <c r="BT283" s="58" t="str">
        <f t="shared" si="397"/>
        <v/>
      </c>
      <c r="BU283" s="59" t="str">
        <f t="shared" si="398"/>
        <v/>
      </c>
      <c r="BV283" s="59" t="str">
        <f t="shared" si="399"/>
        <v/>
      </c>
      <c r="BW283" s="59" t="str">
        <f t="shared" si="400"/>
        <v/>
      </c>
      <c r="BX283" s="59" t="str">
        <f t="shared" si="401"/>
        <v/>
      </c>
      <c r="BY283" s="59" t="str">
        <f t="shared" si="402"/>
        <v/>
      </c>
      <c r="BZ283" s="59" t="str">
        <f t="shared" si="403"/>
        <v/>
      </c>
      <c r="CA283" s="59" t="str">
        <f t="shared" si="404"/>
        <v/>
      </c>
      <c r="CB283" s="59" t="str">
        <f t="shared" si="405"/>
        <v/>
      </c>
      <c r="CC283" s="59" t="str">
        <f t="shared" si="406"/>
        <v/>
      </c>
      <c r="CD283" s="59" t="str">
        <f t="shared" si="407"/>
        <v/>
      </c>
      <c r="CE283" s="59" t="str">
        <f t="shared" si="408"/>
        <v/>
      </c>
      <c r="CF283" s="59" t="str">
        <f t="shared" si="409"/>
        <v/>
      </c>
      <c r="CG283" s="59" t="str">
        <f t="shared" si="410"/>
        <v/>
      </c>
      <c r="CH283" s="59" t="str">
        <f t="shared" si="411"/>
        <v/>
      </c>
      <c r="CI283" s="59" t="str">
        <f t="shared" si="412"/>
        <v/>
      </c>
      <c r="CJ283" s="59" t="str">
        <f t="shared" si="413"/>
        <v/>
      </c>
      <c r="CK283" s="59" t="str">
        <f t="shared" si="414"/>
        <v/>
      </c>
      <c r="CL283" s="59" t="str">
        <f t="shared" si="415"/>
        <v/>
      </c>
      <c r="CM283" s="59" t="str">
        <f t="shared" si="416"/>
        <v/>
      </c>
      <c r="CN283" s="59" t="str">
        <f t="shared" si="417"/>
        <v/>
      </c>
      <c r="CO283" s="59" t="str">
        <f t="shared" si="418"/>
        <v/>
      </c>
      <c r="CP283" s="59" t="str">
        <f t="shared" si="419"/>
        <v/>
      </c>
      <c r="CQ283" s="59" t="str">
        <f t="shared" si="420"/>
        <v/>
      </c>
      <c r="CR283" s="59" t="str">
        <f t="shared" si="421"/>
        <v/>
      </c>
      <c r="CS283" s="59" t="str">
        <f t="shared" si="422"/>
        <v/>
      </c>
      <c r="CT283" s="59" t="str">
        <f t="shared" si="423"/>
        <v/>
      </c>
      <c r="CU283" s="59" t="str">
        <f t="shared" si="424"/>
        <v/>
      </c>
      <c r="CV283" s="59" t="str">
        <f t="shared" si="425"/>
        <v/>
      </c>
      <c r="CW283" s="59" t="str">
        <f t="shared" si="426"/>
        <v/>
      </c>
      <c r="CX283" s="59" t="str">
        <f t="shared" si="427"/>
        <v/>
      </c>
      <c r="CY283" s="59" t="str">
        <f t="shared" si="428"/>
        <v/>
      </c>
      <c r="CZ283" s="59" t="str">
        <f t="shared" si="429"/>
        <v/>
      </c>
      <c r="DA283" s="59" t="str">
        <f t="shared" si="430"/>
        <v/>
      </c>
      <c r="DB283" s="59" t="str">
        <f t="shared" si="431"/>
        <v/>
      </c>
      <c r="DC283" s="59" t="str">
        <f t="shared" si="432"/>
        <v/>
      </c>
      <c r="DD283" s="59" t="str">
        <f t="shared" si="433"/>
        <v/>
      </c>
      <c r="DE283" s="59" t="str">
        <f t="shared" si="434"/>
        <v/>
      </c>
      <c r="DF283" s="59" t="str">
        <f t="shared" si="435"/>
        <v/>
      </c>
      <c r="DG283" s="59" t="str">
        <f t="shared" si="436"/>
        <v/>
      </c>
      <c r="DH283" s="59" t="str">
        <f t="shared" si="437"/>
        <v/>
      </c>
      <c r="DI283" s="59" t="str">
        <f t="shared" si="438"/>
        <v/>
      </c>
      <c r="DJ283" s="59" t="str">
        <f t="shared" si="439"/>
        <v/>
      </c>
      <c r="DK283" s="59" t="str">
        <f t="shared" si="440"/>
        <v/>
      </c>
      <c r="DL283" s="59" t="str">
        <f t="shared" si="441"/>
        <v/>
      </c>
      <c r="DM283" s="59" t="str">
        <f t="shared" si="442"/>
        <v/>
      </c>
      <c r="DN283" s="59" t="str">
        <f t="shared" si="443"/>
        <v/>
      </c>
      <c r="DO283" s="59" t="str">
        <f t="shared" si="444"/>
        <v/>
      </c>
      <c r="DP283" s="59" t="str">
        <f t="shared" si="445"/>
        <v/>
      </c>
      <c r="DQ283" s="59" t="str">
        <f t="shared" si="446"/>
        <v/>
      </c>
      <c r="DR283" s="59" t="str">
        <f t="shared" si="447"/>
        <v/>
      </c>
      <c r="DS283" s="59" t="str">
        <f t="shared" si="448"/>
        <v/>
      </c>
      <c r="DT283" s="59" t="str">
        <f t="shared" si="449"/>
        <v/>
      </c>
      <c r="DU283" s="59" t="str">
        <f t="shared" si="450"/>
        <v/>
      </c>
      <c r="DV283" s="59" t="str">
        <f t="shared" si="451"/>
        <v/>
      </c>
      <c r="DW283" s="59" t="str">
        <f t="shared" si="452"/>
        <v/>
      </c>
      <c r="DX283" s="59" t="str">
        <f t="shared" si="453"/>
        <v/>
      </c>
      <c r="DY283" s="59" t="str">
        <f t="shared" si="454"/>
        <v/>
      </c>
      <c r="DZ283" s="59" t="str">
        <f t="shared" si="455"/>
        <v/>
      </c>
      <c r="EA283" s="59" t="str">
        <f t="shared" si="456"/>
        <v/>
      </c>
      <c r="EB283" s="59" t="str">
        <f t="shared" si="457"/>
        <v/>
      </c>
      <c r="EC283" s="59" t="str">
        <f t="shared" si="458"/>
        <v/>
      </c>
      <c r="ED283" s="59" t="str">
        <f t="shared" si="459"/>
        <v/>
      </c>
      <c r="EE283" s="59" t="str">
        <f t="shared" si="460"/>
        <v/>
      </c>
      <c r="EF283" s="59" t="str">
        <f t="shared" si="461"/>
        <v/>
      </c>
      <c r="EG283" s="59" t="str">
        <f t="shared" si="462"/>
        <v/>
      </c>
      <c r="EH283" s="59" t="str">
        <f t="shared" si="463"/>
        <v/>
      </c>
      <c r="EI283" s="59" t="str">
        <f t="shared" si="464"/>
        <v/>
      </c>
      <c r="EJ283" s="59" t="str">
        <f t="shared" si="465"/>
        <v/>
      </c>
      <c r="EK283" s="59" t="str">
        <f t="shared" si="466"/>
        <v/>
      </c>
      <c r="EL283" s="59" t="str">
        <f t="shared" si="467"/>
        <v/>
      </c>
      <c r="EM283" s="59" t="str">
        <f t="shared" si="468"/>
        <v/>
      </c>
      <c r="EN283" s="59" t="str">
        <f t="shared" si="469"/>
        <v/>
      </c>
      <c r="EO283" s="59" t="str">
        <f t="shared" si="470"/>
        <v/>
      </c>
      <c r="EP283" s="59" t="str">
        <f t="shared" si="471"/>
        <v/>
      </c>
      <c r="EQ283" s="59" t="str">
        <f t="shared" si="472"/>
        <v/>
      </c>
      <c r="ER283" s="59" t="str">
        <f t="shared" si="473"/>
        <v/>
      </c>
      <c r="ES283" s="59" t="str">
        <f t="shared" si="474"/>
        <v/>
      </c>
      <c r="ET283" s="59" t="str">
        <f t="shared" si="475"/>
        <v/>
      </c>
      <c r="EU283" s="59" t="str">
        <f t="shared" si="476"/>
        <v/>
      </c>
      <c r="EV283" s="59" t="str">
        <f t="shared" si="477"/>
        <v/>
      </c>
      <c r="EW283" s="59" t="str">
        <f t="shared" si="478"/>
        <v/>
      </c>
      <c r="EX283" s="59" t="str">
        <f t="shared" si="479"/>
        <v/>
      </c>
      <c r="EY283" s="59" t="str">
        <f t="shared" si="480"/>
        <v/>
      </c>
      <c r="EZ283" s="59" t="str">
        <f t="shared" si="481"/>
        <v/>
      </c>
      <c r="FA283" s="59" t="str">
        <f t="shared" si="482"/>
        <v/>
      </c>
      <c r="FB283" s="59" t="str">
        <f t="shared" si="483"/>
        <v/>
      </c>
      <c r="FC283" s="59" t="str">
        <f t="shared" si="484"/>
        <v/>
      </c>
      <c r="FD283" s="59" t="str">
        <f t="shared" si="485"/>
        <v/>
      </c>
      <c r="FE283" s="59" t="str">
        <f t="shared" si="486"/>
        <v/>
      </c>
      <c r="FF283" s="59" t="str">
        <f t="shared" si="487"/>
        <v/>
      </c>
      <c r="FG283" s="59" t="str">
        <f t="shared" si="488"/>
        <v/>
      </c>
      <c r="FH283" s="59" t="str">
        <f t="shared" si="489"/>
        <v/>
      </c>
      <c r="FI283" s="59" t="str">
        <f t="shared" si="490"/>
        <v/>
      </c>
      <c r="FJ283" s="59" t="str">
        <f t="shared" si="491"/>
        <v/>
      </c>
      <c r="FK283" s="59" t="str">
        <f t="shared" si="492"/>
        <v/>
      </c>
      <c r="FL283" s="59" t="str">
        <f t="shared" si="493"/>
        <v/>
      </c>
      <c r="FM283" s="59" t="str">
        <f t="shared" si="494"/>
        <v/>
      </c>
    </row>
    <row r="284" spans="72:169" x14ac:dyDescent="0.25">
      <c r="BT284" s="58" t="str">
        <f t="shared" si="397"/>
        <v/>
      </c>
      <c r="BU284" s="59" t="str">
        <f t="shared" si="398"/>
        <v/>
      </c>
      <c r="BV284" s="59" t="str">
        <f t="shared" si="399"/>
        <v/>
      </c>
      <c r="BW284" s="59" t="str">
        <f t="shared" si="400"/>
        <v/>
      </c>
      <c r="BX284" s="59" t="str">
        <f t="shared" si="401"/>
        <v/>
      </c>
      <c r="BY284" s="59" t="str">
        <f t="shared" si="402"/>
        <v/>
      </c>
      <c r="BZ284" s="59" t="str">
        <f t="shared" si="403"/>
        <v/>
      </c>
      <c r="CA284" s="59" t="str">
        <f t="shared" si="404"/>
        <v/>
      </c>
      <c r="CB284" s="59" t="str">
        <f t="shared" si="405"/>
        <v/>
      </c>
      <c r="CC284" s="59" t="str">
        <f t="shared" si="406"/>
        <v/>
      </c>
      <c r="CD284" s="59" t="str">
        <f t="shared" si="407"/>
        <v/>
      </c>
      <c r="CE284" s="59" t="str">
        <f t="shared" si="408"/>
        <v/>
      </c>
      <c r="CF284" s="59" t="str">
        <f t="shared" si="409"/>
        <v/>
      </c>
      <c r="CG284" s="59" t="str">
        <f t="shared" si="410"/>
        <v/>
      </c>
      <c r="CH284" s="59" t="str">
        <f t="shared" si="411"/>
        <v/>
      </c>
      <c r="CI284" s="59" t="str">
        <f t="shared" si="412"/>
        <v/>
      </c>
      <c r="CJ284" s="59" t="str">
        <f t="shared" si="413"/>
        <v/>
      </c>
      <c r="CK284" s="59" t="str">
        <f t="shared" si="414"/>
        <v/>
      </c>
      <c r="CL284" s="59" t="str">
        <f t="shared" si="415"/>
        <v/>
      </c>
      <c r="CM284" s="59" t="str">
        <f t="shared" si="416"/>
        <v/>
      </c>
      <c r="CN284" s="59" t="str">
        <f t="shared" si="417"/>
        <v/>
      </c>
      <c r="CO284" s="59" t="str">
        <f t="shared" si="418"/>
        <v/>
      </c>
      <c r="CP284" s="59" t="str">
        <f t="shared" si="419"/>
        <v/>
      </c>
      <c r="CQ284" s="59" t="str">
        <f t="shared" si="420"/>
        <v/>
      </c>
      <c r="CR284" s="59" t="str">
        <f t="shared" si="421"/>
        <v/>
      </c>
      <c r="CS284" s="59" t="str">
        <f t="shared" si="422"/>
        <v/>
      </c>
      <c r="CT284" s="59" t="str">
        <f t="shared" si="423"/>
        <v/>
      </c>
      <c r="CU284" s="59" t="str">
        <f t="shared" si="424"/>
        <v/>
      </c>
      <c r="CV284" s="59" t="str">
        <f t="shared" si="425"/>
        <v/>
      </c>
      <c r="CW284" s="59" t="str">
        <f t="shared" si="426"/>
        <v/>
      </c>
      <c r="CX284" s="59" t="str">
        <f t="shared" si="427"/>
        <v/>
      </c>
      <c r="CY284" s="59" t="str">
        <f t="shared" si="428"/>
        <v/>
      </c>
      <c r="CZ284" s="59" t="str">
        <f t="shared" si="429"/>
        <v/>
      </c>
      <c r="DA284" s="59" t="str">
        <f t="shared" si="430"/>
        <v/>
      </c>
      <c r="DB284" s="59" t="str">
        <f t="shared" si="431"/>
        <v/>
      </c>
      <c r="DC284" s="59" t="str">
        <f t="shared" si="432"/>
        <v/>
      </c>
      <c r="DD284" s="59" t="str">
        <f t="shared" si="433"/>
        <v/>
      </c>
      <c r="DE284" s="59" t="str">
        <f t="shared" si="434"/>
        <v/>
      </c>
      <c r="DF284" s="59" t="str">
        <f t="shared" si="435"/>
        <v/>
      </c>
      <c r="DG284" s="59" t="str">
        <f t="shared" si="436"/>
        <v/>
      </c>
      <c r="DH284" s="59" t="str">
        <f t="shared" si="437"/>
        <v/>
      </c>
      <c r="DI284" s="59" t="str">
        <f t="shared" si="438"/>
        <v/>
      </c>
      <c r="DJ284" s="59" t="str">
        <f t="shared" si="439"/>
        <v/>
      </c>
      <c r="DK284" s="59" t="str">
        <f t="shared" si="440"/>
        <v/>
      </c>
      <c r="DL284" s="59" t="str">
        <f t="shared" si="441"/>
        <v/>
      </c>
      <c r="DM284" s="59" t="str">
        <f t="shared" si="442"/>
        <v/>
      </c>
      <c r="DN284" s="59" t="str">
        <f t="shared" si="443"/>
        <v/>
      </c>
      <c r="DO284" s="59" t="str">
        <f t="shared" si="444"/>
        <v/>
      </c>
      <c r="DP284" s="59" t="str">
        <f t="shared" si="445"/>
        <v/>
      </c>
      <c r="DQ284" s="59" t="str">
        <f t="shared" si="446"/>
        <v/>
      </c>
      <c r="DR284" s="59" t="str">
        <f t="shared" si="447"/>
        <v/>
      </c>
      <c r="DS284" s="59" t="str">
        <f t="shared" si="448"/>
        <v/>
      </c>
      <c r="DT284" s="59" t="str">
        <f t="shared" si="449"/>
        <v/>
      </c>
      <c r="DU284" s="59" t="str">
        <f t="shared" si="450"/>
        <v/>
      </c>
      <c r="DV284" s="59" t="str">
        <f t="shared" si="451"/>
        <v/>
      </c>
      <c r="DW284" s="59" t="str">
        <f t="shared" si="452"/>
        <v/>
      </c>
      <c r="DX284" s="59" t="str">
        <f t="shared" si="453"/>
        <v/>
      </c>
      <c r="DY284" s="59" t="str">
        <f t="shared" si="454"/>
        <v/>
      </c>
      <c r="DZ284" s="59" t="str">
        <f t="shared" si="455"/>
        <v/>
      </c>
      <c r="EA284" s="59" t="str">
        <f t="shared" si="456"/>
        <v/>
      </c>
      <c r="EB284" s="59" t="str">
        <f t="shared" si="457"/>
        <v/>
      </c>
      <c r="EC284" s="59" t="str">
        <f t="shared" si="458"/>
        <v/>
      </c>
      <c r="ED284" s="59" t="str">
        <f t="shared" si="459"/>
        <v/>
      </c>
      <c r="EE284" s="59" t="str">
        <f t="shared" si="460"/>
        <v/>
      </c>
      <c r="EF284" s="59" t="str">
        <f t="shared" si="461"/>
        <v/>
      </c>
      <c r="EG284" s="59" t="str">
        <f t="shared" si="462"/>
        <v/>
      </c>
      <c r="EH284" s="59" t="str">
        <f t="shared" si="463"/>
        <v/>
      </c>
      <c r="EI284" s="59" t="str">
        <f t="shared" si="464"/>
        <v/>
      </c>
      <c r="EJ284" s="59" t="str">
        <f t="shared" si="465"/>
        <v/>
      </c>
      <c r="EK284" s="59" t="str">
        <f t="shared" si="466"/>
        <v/>
      </c>
      <c r="EL284" s="59" t="str">
        <f t="shared" si="467"/>
        <v/>
      </c>
      <c r="EM284" s="59" t="str">
        <f t="shared" si="468"/>
        <v/>
      </c>
      <c r="EN284" s="59" t="str">
        <f t="shared" si="469"/>
        <v/>
      </c>
      <c r="EO284" s="59" t="str">
        <f t="shared" si="470"/>
        <v/>
      </c>
      <c r="EP284" s="59" t="str">
        <f t="shared" si="471"/>
        <v/>
      </c>
      <c r="EQ284" s="59" t="str">
        <f t="shared" si="472"/>
        <v/>
      </c>
      <c r="ER284" s="59" t="str">
        <f t="shared" si="473"/>
        <v/>
      </c>
      <c r="ES284" s="59" t="str">
        <f t="shared" si="474"/>
        <v/>
      </c>
      <c r="ET284" s="59" t="str">
        <f t="shared" si="475"/>
        <v/>
      </c>
      <c r="EU284" s="59" t="str">
        <f t="shared" si="476"/>
        <v/>
      </c>
      <c r="EV284" s="59" t="str">
        <f t="shared" si="477"/>
        <v/>
      </c>
      <c r="EW284" s="59" t="str">
        <f t="shared" si="478"/>
        <v/>
      </c>
      <c r="EX284" s="59" t="str">
        <f t="shared" si="479"/>
        <v/>
      </c>
      <c r="EY284" s="59" t="str">
        <f t="shared" si="480"/>
        <v/>
      </c>
      <c r="EZ284" s="59" t="str">
        <f t="shared" si="481"/>
        <v/>
      </c>
      <c r="FA284" s="59" t="str">
        <f t="shared" si="482"/>
        <v/>
      </c>
      <c r="FB284" s="59" t="str">
        <f t="shared" si="483"/>
        <v/>
      </c>
      <c r="FC284" s="59" t="str">
        <f t="shared" si="484"/>
        <v/>
      </c>
      <c r="FD284" s="59" t="str">
        <f t="shared" si="485"/>
        <v/>
      </c>
      <c r="FE284" s="59" t="str">
        <f t="shared" si="486"/>
        <v/>
      </c>
      <c r="FF284" s="59" t="str">
        <f t="shared" si="487"/>
        <v/>
      </c>
      <c r="FG284" s="59" t="str">
        <f t="shared" si="488"/>
        <v/>
      </c>
      <c r="FH284" s="59" t="str">
        <f t="shared" si="489"/>
        <v/>
      </c>
      <c r="FI284" s="59" t="str">
        <f t="shared" si="490"/>
        <v/>
      </c>
      <c r="FJ284" s="59" t="str">
        <f t="shared" si="491"/>
        <v/>
      </c>
      <c r="FK284" s="59" t="str">
        <f t="shared" si="492"/>
        <v/>
      </c>
      <c r="FL284" s="59" t="str">
        <f t="shared" si="493"/>
        <v/>
      </c>
      <c r="FM284" s="59" t="str">
        <f t="shared" si="494"/>
        <v/>
      </c>
    </row>
    <row r="285" spans="72:169" x14ac:dyDescent="0.25">
      <c r="BT285" s="58" t="str">
        <f t="shared" si="397"/>
        <v/>
      </c>
      <c r="BU285" s="59" t="str">
        <f t="shared" si="398"/>
        <v/>
      </c>
      <c r="BV285" s="59" t="str">
        <f t="shared" si="399"/>
        <v/>
      </c>
      <c r="BW285" s="59" t="str">
        <f t="shared" si="400"/>
        <v/>
      </c>
      <c r="BX285" s="59" t="str">
        <f t="shared" si="401"/>
        <v/>
      </c>
      <c r="BY285" s="59" t="str">
        <f t="shared" si="402"/>
        <v/>
      </c>
      <c r="BZ285" s="59" t="str">
        <f t="shared" si="403"/>
        <v/>
      </c>
      <c r="CA285" s="59" t="str">
        <f t="shared" si="404"/>
        <v/>
      </c>
      <c r="CB285" s="59" t="str">
        <f t="shared" si="405"/>
        <v/>
      </c>
      <c r="CC285" s="59" t="str">
        <f t="shared" si="406"/>
        <v/>
      </c>
      <c r="CD285" s="59" t="str">
        <f t="shared" si="407"/>
        <v/>
      </c>
      <c r="CE285" s="59" t="str">
        <f t="shared" si="408"/>
        <v/>
      </c>
      <c r="CF285" s="59" t="str">
        <f t="shared" si="409"/>
        <v/>
      </c>
      <c r="CG285" s="59" t="str">
        <f t="shared" si="410"/>
        <v/>
      </c>
      <c r="CH285" s="59" t="str">
        <f t="shared" si="411"/>
        <v/>
      </c>
      <c r="CI285" s="59" t="str">
        <f t="shared" si="412"/>
        <v/>
      </c>
      <c r="CJ285" s="59" t="str">
        <f t="shared" si="413"/>
        <v/>
      </c>
      <c r="CK285" s="59" t="str">
        <f t="shared" si="414"/>
        <v/>
      </c>
      <c r="CL285" s="59" t="str">
        <f t="shared" si="415"/>
        <v/>
      </c>
      <c r="CM285" s="59" t="str">
        <f t="shared" si="416"/>
        <v/>
      </c>
      <c r="CN285" s="59" t="str">
        <f t="shared" si="417"/>
        <v/>
      </c>
      <c r="CO285" s="59" t="str">
        <f t="shared" si="418"/>
        <v/>
      </c>
      <c r="CP285" s="59" t="str">
        <f t="shared" si="419"/>
        <v/>
      </c>
      <c r="CQ285" s="59" t="str">
        <f t="shared" si="420"/>
        <v/>
      </c>
      <c r="CR285" s="59" t="str">
        <f t="shared" si="421"/>
        <v/>
      </c>
      <c r="CS285" s="59" t="str">
        <f t="shared" si="422"/>
        <v/>
      </c>
      <c r="CT285" s="59" t="str">
        <f t="shared" si="423"/>
        <v/>
      </c>
      <c r="CU285" s="59" t="str">
        <f t="shared" si="424"/>
        <v/>
      </c>
      <c r="CV285" s="59" t="str">
        <f t="shared" si="425"/>
        <v/>
      </c>
      <c r="CW285" s="59" t="str">
        <f t="shared" si="426"/>
        <v/>
      </c>
      <c r="CX285" s="59" t="str">
        <f t="shared" si="427"/>
        <v/>
      </c>
      <c r="CY285" s="59" t="str">
        <f t="shared" si="428"/>
        <v/>
      </c>
      <c r="CZ285" s="59" t="str">
        <f t="shared" si="429"/>
        <v/>
      </c>
      <c r="DA285" s="59" t="str">
        <f t="shared" si="430"/>
        <v/>
      </c>
      <c r="DB285" s="59" t="str">
        <f t="shared" si="431"/>
        <v/>
      </c>
      <c r="DC285" s="59" t="str">
        <f t="shared" si="432"/>
        <v/>
      </c>
      <c r="DD285" s="59" t="str">
        <f t="shared" si="433"/>
        <v/>
      </c>
      <c r="DE285" s="59" t="str">
        <f t="shared" si="434"/>
        <v/>
      </c>
      <c r="DF285" s="59" t="str">
        <f t="shared" si="435"/>
        <v/>
      </c>
      <c r="DG285" s="59" t="str">
        <f t="shared" si="436"/>
        <v/>
      </c>
      <c r="DH285" s="59" t="str">
        <f t="shared" si="437"/>
        <v/>
      </c>
      <c r="DI285" s="59" t="str">
        <f t="shared" si="438"/>
        <v/>
      </c>
      <c r="DJ285" s="59" t="str">
        <f t="shared" si="439"/>
        <v/>
      </c>
      <c r="DK285" s="59" t="str">
        <f t="shared" si="440"/>
        <v/>
      </c>
      <c r="DL285" s="59" t="str">
        <f t="shared" si="441"/>
        <v/>
      </c>
      <c r="DM285" s="59" t="str">
        <f t="shared" si="442"/>
        <v/>
      </c>
      <c r="DN285" s="59" t="str">
        <f t="shared" si="443"/>
        <v/>
      </c>
      <c r="DO285" s="59" t="str">
        <f t="shared" si="444"/>
        <v/>
      </c>
      <c r="DP285" s="59" t="str">
        <f t="shared" si="445"/>
        <v/>
      </c>
      <c r="DQ285" s="59" t="str">
        <f t="shared" si="446"/>
        <v/>
      </c>
      <c r="DR285" s="59" t="str">
        <f t="shared" si="447"/>
        <v/>
      </c>
      <c r="DS285" s="59" t="str">
        <f t="shared" si="448"/>
        <v/>
      </c>
      <c r="DT285" s="59" t="str">
        <f t="shared" si="449"/>
        <v/>
      </c>
      <c r="DU285" s="59" t="str">
        <f t="shared" si="450"/>
        <v/>
      </c>
      <c r="DV285" s="59" t="str">
        <f t="shared" si="451"/>
        <v/>
      </c>
      <c r="DW285" s="59" t="str">
        <f t="shared" si="452"/>
        <v/>
      </c>
      <c r="DX285" s="59" t="str">
        <f t="shared" si="453"/>
        <v/>
      </c>
      <c r="DY285" s="59" t="str">
        <f t="shared" si="454"/>
        <v/>
      </c>
      <c r="DZ285" s="59" t="str">
        <f t="shared" si="455"/>
        <v/>
      </c>
      <c r="EA285" s="59" t="str">
        <f t="shared" si="456"/>
        <v/>
      </c>
      <c r="EB285" s="59" t="str">
        <f t="shared" si="457"/>
        <v/>
      </c>
      <c r="EC285" s="59" t="str">
        <f t="shared" si="458"/>
        <v/>
      </c>
      <c r="ED285" s="59" t="str">
        <f t="shared" si="459"/>
        <v/>
      </c>
      <c r="EE285" s="59" t="str">
        <f t="shared" si="460"/>
        <v/>
      </c>
      <c r="EF285" s="59" t="str">
        <f t="shared" si="461"/>
        <v/>
      </c>
      <c r="EG285" s="59" t="str">
        <f t="shared" si="462"/>
        <v/>
      </c>
      <c r="EH285" s="59" t="str">
        <f t="shared" si="463"/>
        <v/>
      </c>
      <c r="EI285" s="59" t="str">
        <f t="shared" si="464"/>
        <v/>
      </c>
      <c r="EJ285" s="59" t="str">
        <f t="shared" si="465"/>
        <v/>
      </c>
      <c r="EK285" s="59" t="str">
        <f t="shared" si="466"/>
        <v/>
      </c>
      <c r="EL285" s="59" t="str">
        <f t="shared" si="467"/>
        <v/>
      </c>
      <c r="EM285" s="59" t="str">
        <f t="shared" si="468"/>
        <v/>
      </c>
      <c r="EN285" s="59" t="str">
        <f t="shared" si="469"/>
        <v/>
      </c>
      <c r="EO285" s="59" t="str">
        <f t="shared" si="470"/>
        <v/>
      </c>
      <c r="EP285" s="59" t="str">
        <f t="shared" si="471"/>
        <v/>
      </c>
      <c r="EQ285" s="59" t="str">
        <f t="shared" si="472"/>
        <v/>
      </c>
      <c r="ER285" s="59" t="str">
        <f t="shared" si="473"/>
        <v/>
      </c>
      <c r="ES285" s="59" t="str">
        <f t="shared" si="474"/>
        <v/>
      </c>
      <c r="ET285" s="59" t="str">
        <f t="shared" si="475"/>
        <v/>
      </c>
      <c r="EU285" s="59" t="str">
        <f t="shared" si="476"/>
        <v/>
      </c>
      <c r="EV285" s="59" t="str">
        <f t="shared" si="477"/>
        <v/>
      </c>
      <c r="EW285" s="59" t="str">
        <f t="shared" si="478"/>
        <v/>
      </c>
      <c r="EX285" s="59" t="str">
        <f t="shared" si="479"/>
        <v/>
      </c>
      <c r="EY285" s="59" t="str">
        <f t="shared" si="480"/>
        <v/>
      </c>
      <c r="EZ285" s="59" t="str">
        <f t="shared" si="481"/>
        <v/>
      </c>
      <c r="FA285" s="59" t="str">
        <f t="shared" si="482"/>
        <v/>
      </c>
      <c r="FB285" s="59" t="str">
        <f t="shared" si="483"/>
        <v/>
      </c>
      <c r="FC285" s="59" t="str">
        <f t="shared" si="484"/>
        <v/>
      </c>
      <c r="FD285" s="59" t="str">
        <f t="shared" si="485"/>
        <v/>
      </c>
      <c r="FE285" s="59" t="str">
        <f t="shared" si="486"/>
        <v/>
      </c>
      <c r="FF285" s="59" t="str">
        <f t="shared" si="487"/>
        <v/>
      </c>
      <c r="FG285" s="59" t="str">
        <f t="shared" si="488"/>
        <v/>
      </c>
      <c r="FH285" s="59" t="str">
        <f t="shared" si="489"/>
        <v/>
      </c>
      <c r="FI285" s="59" t="str">
        <f t="shared" si="490"/>
        <v/>
      </c>
      <c r="FJ285" s="59" t="str">
        <f t="shared" si="491"/>
        <v/>
      </c>
      <c r="FK285" s="59" t="str">
        <f t="shared" si="492"/>
        <v/>
      </c>
      <c r="FL285" s="59" t="str">
        <f t="shared" si="493"/>
        <v/>
      </c>
      <c r="FM285" s="59" t="str">
        <f t="shared" si="494"/>
        <v/>
      </c>
    </row>
    <row r="286" spans="72:169" x14ac:dyDescent="0.25">
      <c r="BT286" s="58" t="str">
        <f t="shared" si="397"/>
        <v/>
      </c>
      <c r="BU286" s="59" t="str">
        <f t="shared" si="398"/>
        <v/>
      </c>
      <c r="BV286" s="59" t="str">
        <f t="shared" si="399"/>
        <v/>
      </c>
      <c r="BW286" s="59" t="str">
        <f t="shared" si="400"/>
        <v/>
      </c>
      <c r="BX286" s="59" t="str">
        <f t="shared" si="401"/>
        <v/>
      </c>
      <c r="BY286" s="59" t="str">
        <f t="shared" si="402"/>
        <v/>
      </c>
      <c r="BZ286" s="59" t="str">
        <f t="shared" si="403"/>
        <v/>
      </c>
      <c r="CA286" s="59" t="str">
        <f t="shared" si="404"/>
        <v/>
      </c>
      <c r="CB286" s="59" t="str">
        <f t="shared" si="405"/>
        <v/>
      </c>
      <c r="CC286" s="59" t="str">
        <f t="shared" si="406"/>
        <v/>
      </c>
      <c r="CD286" s="59" t="str">
        <f t="shared" si="407"/>
        <v/>
      </c>
      <c r="CE286" s="59" t="str">
        <f t="shared" si="408"/>
        <v/>
      </c>
      <c r="CF286" s="59" t="str">
        <f t="shared" si="409"/>
        <v/>
      </c>
      <c r="CG286" s="59" t="str">
        <f t="shared" si="410"/>
        <v/>
      </c>
      <c r="CH286" s="59" t="str">
        <f t="shared" si="411"/>
        <v/>
      </c>
      <c r="CI286" s="59" t="str">
        <f t="shared" si="412"/>
        <v/>
      </c>
      <c r="CJ286" s="59" t="str">
        <f t="shared" si="413"/>
        <v/>
      </c>
      <c r="CK286" s="59" t="str">
        <f t="shared" si="414"/>
        <v/>
      </c>
      <c r="CL286" s="59" t="str">
        <f t="shared" si="415"/>
        <v/>
      </c>
      <c r="CM286" s="59" t="str">
        <f t="shared" si="416"/>
        <v/>
      </c>
      <c r="CN286" s="59" t="str">
        <f t="shared" si="417"/>
        <v/>
      </c>
      <c r="CO286" s="59" t="str">
        <f t="shared" si="418"/>
        <v/>
      </c>
      <c r="CP286" s="59" t="str">
        <f t="shared" si="419"/>
        <v/>
      </c>
      <c r="CQ286" s="59" t="str">
        <f t="shared" si="420"/>
        <v/>
      </c>
      <c r="CR286" s="59" t="str">
        <f t="shared" si="421"/>
        <v/>
      </c>
      <c r="CS286" s="59" t="str">
        <f t="shared" si="422"/>
        <v/>
      </c>
      <c r="CT286" s="59" t="str">
        <f t="shared" si="423"/>
        <v/>
      </c>
      <c r="CU286" s="59" t="str">
        <f t="shared" si="424"/>
        <v/>
      </c>
      <c r="CV286" s="59" t="str">
        <f t="shared" si="425"/>
        <v/>
      </c>
      <c r="CW286" s="59" t="str">
        <f t="shared" si="426"/>
        <v/>
      </c>
      <c r="CX286" s="59" t="str">
        <f t="shared" si="427"/>
        <v/>
      </c>
      <c r="CY286" s="59" t="str">
        <f t="shared" si="428"/>
        <v/>
      </c>
      <c r="CZ286" s="59" t="str">
        <f t="shared" si="429"/>
        <v/>
      </c>
      <c r="DA286" s="59" t="str">
        <f t="shared" si="430"/>
        <v/>
      </c>
      <c r="DB286" s="59" t="str">
        <f t="shared" si="431"/>
        <v/>
      </c>
      <c r="DC286" s="59" t="str">
        <f t="shared" si="432"/>
        <v/>
      </c>
      <c r="DD286" s="59" t="str">
        <f t="shared" si="433"/>
        <v/>
      </c>
      <c r="DE286" s="59" t="str">
        <f t="shared" si="434"/>
        <v/>
      </c>
      <c r="DF286" s="59" t="str">
        <f t="shared" si="435"/>
        <v/>
      </c>
      <c r="DG286" s="59" t="str">
        <f t="shared" si="436"/>
        <v/>
      </c>
      <c r="DH286" s="59" t="str">
        <f t="shared" si="437"/>
        <v/>
      </c>
      <c r="DI286" s="59" t="str">
        <f t="shared" si="438"/>
        <v/>
      </c>
      <c r="DJ286" s="59" t="str">
        <f t="shared" si="439"/>
        <v/>
      </c>
      <c r="DK286" s="59" t="str">
        <f t="shared" si="440"/>
        <v/>
      </c>
      <c r="DL286" s="59" t="str">
        <f t="shared" si="441"/>
        <v/>
      </c>
      <c r="DM286" s="59" t="str">
        <f t="shared" si="442"/>
        <v/>
      </c>
      <c r="DN286" s="59" t="str">
        <f t="shared" si="443"/>
        <v/>
      </c>
      <c r="DO286" s="59" t="str">
        <f t="shared" si="444"/>
        <v/>
      </c>
      <c r="DP286" s="59" t="str">
        <f t="shared" si="445"/>
        <v/>
      </c>
      <c r="DQ286" s="59" t="str">
        <f t="shared" si="446"/>
        <v/>
      </c>
      <c r="DR286" s="59" t="str">
        <f t="shared" si="447"/>
        <v/>
      </c>
      <c r="DS286" s="59" t="str">
        <f t="shared" si="448"/>
        <v/>
      </c>
      <c r="DT286" s="59" t="str">
        <f t="shared" si="449"/>
        <v/>
      </c>
      <c r="DU286" s="59" t="str">
        <f t="shared" si="450"/>
        <v/>
      </c>
      <c r="DV286" s="59" t="str">
        <f t="shared" si="451"/>
        <v/>
      </c>
      <c r="DW286" s="59" t="str">
        <f t="shared" si="452"/>
        <v/>
      </c>
      <c r="DX286" s="59" t="str">
        <f t="shared" si="453"/>
        <v/>
      </c>
      <c r="DY286" s="59" t="str">
        <f t="shared" si="454"/>
        <v/>
      </c>
      <c r="DZ286" s="59" t="str">
        <f t="shared" si="455"/>
        <v/>
      </c>
      <c r="EA286" s="59" t="str">
        <f t="shared" si="456"/>
        <v/>
      </c>
      <c r="EB286" s="59" t="str">
        <f t="shared" si="457"/>
        <v/>
      </c>
      <c r="EC286" s="59" t="str">
        <f t="shared" si="458"/>
        <v/>
      </c>
      <c r="ED286" s="59" t="str">
        <f t="shared" si="459"/>
        <v/>
      </c>
      <c r="EE286" s="59" t="str">
        <f t="shared" si="460"/>
        <v/>
      </c>
      <c r="EF286" s="59" t="str">
        <f t="shared" si="461"/>
        <v/>
      </c>
      <c r="EG286" s="59" t="str">
        <f t="shared" si="462"/>
        <v/>
      </c>
      <c r="EH286" s="59" t="str">
        <f t="shared" si="463"/>
        <v/>
      </c>
      <c r="EI286" s="59" t="str">
        <f t="shared" si="464"/>
        <v/>
      </c>
      <c r="EJ286" s="59" t="str">
        <f t="shared" si="465"/>
        <v/>
      </c>
      <c r="EK286" s="59" t="str">
        <f t="shared" si="466"/>
        <v/>
      </c>
      <c r="EL286" s="59" t="str">
        <f t="shared" si="467"/>
        <v/>
      </c>
      <c r="EM286" s="59" t="str">
        <f t="shared" si="468"/>
        <v/>
      </c>
      <c r="EN286" s="59" t="str">
        <f t="shared" si="469"/>
        <v/>
      </c>
      <c r="EO286" s="59" t="str">
        <f t="shared" si="470"/>
        <v/>
      </c>
      <c r="EP286" s="59" t="str">
        <f t="shared" si="471"/>
        <v/>
      </c>
      <c r="EQ286" s="59" t="str">
        <f t="shared" si="472"/>
        <v/>
      </c>
      <c r="ER286" s="59" t="str">
        <f t="shared" si="473"/>
        <v/>
      </c>
      <c r="ES286" s="59" t="str">
        <f t="shared" si="474"/>
        <v/>
      </c>
      <c r="ET286" s="59" t="str">
        <f t="shared" si="475"/>
        <v/>
      </c>
      <c r="EU286" s="59" t="str">
        <f t="shared" si="476"/>
        <v/>
      </c>
      <c r="EV286" s="59" t="str">
        <f t="shared" si="477"/>
        <v/>
      </c>
      <c r="EW286" s="59" t="str">
        <f t="shared" si="478"/>
        <v/>
      </c>
      <c r="EX286" s="59" t="str">
        <f t="shared" si="479"/>
        <v/>
      </c>
      <c r="EY286" s="59" t="str">
        <f t="shared" si="480"/>
        <v/>
      </c>
      <c r="EZ286" s="59" t="str">
        <f t="shared" si="481"/>
        <v/>
      </c>
      <c r="FA286" s="59" t="str">
        <f t="shared" si="482"/>
        <v/>
      </c>
      <c r="FB286" s="59" t="str">
        <f t="shared" si="483"/>
        <v/>
      </c>
      <c r="FC286" s="59" t="str">
        <f t="shared" si="484"/>
        <v/>
      </c>
      <c r="FD286" s="59" t="str">
        <f t="shared" si="485"/>
        <v/>
      </c>
      <c r="FE286" s="59" t="str">
        <f t="shared" si="486"/>
        <v/>
      </c>
      <c r="FF286" s="59" t="str">
        <f t="shared" si="487"/>
        <v/>
      </c>
      <c r="FG286" s="59" t="str">
        <f t="shared" si="488"/>
        <v/>
      </c>
      <c r="FH286" s="59" t="str">
        <f t="shared" si="489"/>
        <v/>
      </c>
      <c r="FI286" s="59" t="str">
        <f t="shared" si="490"/>
        <v/>
      </c>
      <c r="FJ286" s="59" t="str">
        <f t="shared" si="491"/>
        <v/>
      </c>
      <c r="FK286" s="59" t="str">
        <f t="shared" si="492"/>
        <v/>
      </c>
      <c r="FL286" s="59" t="str">
        <f t="shared" si="493"/>
        <v/>
      </c>
      <c r="FM286" s="59" t="str">
        <f t="shared" si="494"/>
        <v/>
      </c>
    </row>
    <row r="287" spans="72:169" x14ac:dyDescent="0.25">
      <c r="BT287" s="58" t="str">
        <f t="shared" si="397"/>
        <v/>
      </c>
      <c r="BU287" s="59" t="str">
        <f t="shared" si="398"/>
        <v/>
      </c>
      <c r="BV287" s="59" t="str">
        <f t="shared" si="399"/>
        <v/>
      </c>
      <c r="BW287" s="59" t="str">
        <f t="shared" si="400"/>
        <v/>
      </c>
      <c r="BX287" s="59" t="str">
        <f t="shared" si="401"/>
        <v/>
      </c>
      <c r="BY287" s="59" t="str">
        <f t="shared" si="402"/>
        <v/>
      </c>
      <c r="BZ287" s="59" t="str">
        <f t="shared" si="403"/>
        <v/>
      </c>
      <c r="CA287" s="59" t="str">
        <f t="shared" si="404"/>
        <v/>
      </c>
      <c r="CB287" s="59" t="str">
        <f t="shared" si="405"/>
        <v/>
      </c>
      <c r="CC287" s="59" t="str">
        <f t="shared" si="406"/>
        <v/>
      </c>
      <c r="CD287" s="59" t="str">
        <f t="shared" si="407"/>
        <v/>
      </c>
      <c r="CE287" s="59" t="str">
        <f t="shared" si="408"/>
        <v/>
      </c>
      <c r="CF287" s="59" t="str">
        <f t="shared" si="409"/>
        <v/>
      </c>
      <c r="CG287" s="59" t="str">
        <f t="shared" si="410"/>
        <v/>
      </c>
      <c r="CH287" s="59" t="str">
        <f t="shared" si="411"/>
        <v/>
      </c>
      <c r="CI287" s="59" t="str">
        <f t="shared" si="412"/>
        <v/>
      </c>
      <c r="CJ287" s="59" t="str">
        <f t="shared" si="413"/>
        <v/>
      </c>
      <c r="CK287" s="59" t="str">
        <f t="shared" si="414"/>
        <v/>
      </c>
      <c r="CL287" s="59" t="str">
        <f t="shared" si="415"/>
        <v/>
      </c>
      <c r="CM287" s="59" t="str">
        <f t="shared" si="416"/>
        <v/>
      </c>
      <c r="CN287" s="59" t="str">
        <f t="shared" si="417"/>
        <v/>
      </c>
      <c r="CO287" s="59" t="str">
        <f t="shared" si="418"/>
        <v/>
      </c>
      <c r="CP287" s="59" t="str">
        <f t="shared" si="419"/>
        <v/>
      </c>
      <c r="CQ287" s="59" t="str">
        <f t="shared" si="420"/>
        <v/>
      </c>
      <c r="CR287" s="59" t="str">
        <f t="shared" si="421"/>
        <v/>
      </c>
      <c r="CS287" s="59" t="str">
        <f t="shared" si="422"/>
        <v/>
      </c>
      <c r="CT287" s="59" t="str">
        <f t="shared" si="423"/>
        <v/>
      </c>
      <c r="CU287" s="59" t="str">
        <f t="shared" si="424"/>
        <v/>
      </c>
      <c r="CV287" s="59" t="str">
        <f t="shared" si="425"/>
        <v/>
      </c>
      <c r="CW287" s="59" t="str">
        <f t="shared" si="426"/>
        <v/>
      </c>
      <c r="CX287" s="59" t="str">
        <f t="shared" si="427"/>
        <v/>
      </c>
      <c r="CY287" s="59" t="str">
        <f t="shared" si="428"/>
        <v/>
      </c>
      <c r="CZ287" s="59" t="str">
        <f t="shared" si="429"/>
        <v/>
      </c>
      <c r="DA287" s="59" t="str">
        <f t="shared" si="430"/>
        <v/>
      </c>
      <c r="DB287" s="59" t="str">
        <f t="shared" si="431"/>
        <v/>
      </c>
      <c r="DC287" s="59" t="str">
        <f t="shared" si="432"/>
        <v/>
      </c>
      <c r="DD287" s="59" t="str">
        <f t="shared" si="433"/>
        <v/>
      </c>
      <c r="DE287" s="59" t="str">
        <f t="shared" si="434"/>
        <v/>
      </c>
      <c r="DF287" s="59" t="str">
        <f t="shared" si="435"/>
        <v/>
      </c>
      <c r="DG287" s="59" t="str">
        <f t="shared" si="436"/>
        <v/>
      </c>
      <c r="DH287" s="59" t="str">
        <f t="shared" si="437"/>
        <v/>
      </c>
      <c r="DI287" s="59" t="str">
        <f t="shared" si="438"/>
        <v/>
      </c>
      <c r="DJ287" s="59" t="str">
        <f t="shared" si="439"/>
        <v/>
      </c>
      <c r="DK287" s="59" t="str">
        <f t="shared" si="440"/>
        <v/>
      </c>
      <c r="DL287" s="59" t="str">
        <f t="shared" si="441"/>
        <v/>
      </c>
      <c r="DM287" s="59" t="str">
        <f t="shared" si="442"/>
        <v/>
      </c>
      <c r="DN287" s="59" t="str">
        <f t="shared" si="443"/>
        <v/>
      </c>
      <c r="DO287" s="59" t="str">
        <f t="shared" si="444"/>
        <v/>
      </c>
      <c r="DP287" s="59" t="str">
        <f t="shared" si="445"/>
        <v/>
      </c>
      <c r="DQ287" s="59" t="str">
        <f t="shared" si="446"/>
        <v/>
      </c>
      <c r="DR287" s="59" t="str">
        <f t="shared" si="447"/>
        <v/>
      </c>
      <c r="DS287" s="59" t="str">
        <f t="shared" si="448"/>
        <v/>
      </c>
      <c r="DT287" s="59" t="str">
        <f t="shared" si="449"/>
        <v/>
      </c>
      <c r="DU287" s="59" t="str">
        <f t="shared" si="450"/>
        <v/>
      </c>
      <c r="DV287" s="59" t="str">
        <f t="shared" si="451"/>
        <v/>
      </c>
      <c r="DW287" s="59" t="str">
        <f t="shared" si="452"/>
        <v/>
      </c>
      <c r="DX287" s="59" t="str">
        <f t="shared" si="453"/>
        <v/>
      </c>
      <c r="DY287" s="59" t="str">
        <f t="shared" si="454"/>
        <v/>
      </c>
      <c r="DZ287" s="59" t="str">
        <f t="shared" si="455"/>
        <v/>
      </c>
      <c r="EA287" s="59" t="str">
        <f t="shared" si="456"/>
        <v/>
      </c>
      <c r="EB287" s="59" t="str">
        <f t="shared" si="457"/>
        <v/>
      </c>
      <c r="EC287" s="59" t="str">
        <f t="shared" si="458"/>
        <v/>
      </c>
      <c r="ED287" s="59" t="str">
        <f t="shared" si="459"/>
        <v/>
      </c>
      <c r="EE287" s="59" t="str">
        <f t="shared" si="460"/>
        <v/>
      </c>
      <c r="EF287" s="59" t="str">
        <f t="shared" si="461"/>
        <v/>
      </c>
      <c r="EG287" s="59" t="str">
        <f t="shared" si="462"/>
        <v/>
      </c>
      <c r="EH287" s="59" t="str">
        <f t="shared" si="463"/>
        <v/>
      </c>
      <c r="EI287" s="59" t="str">
        <f t="shared" si="464"/>
        <v/>
      </c>
      <c r="EJ287" s="59" t="str">
        <f t="shared" si="465"/>
        <v/>
      </c>
      <c r="EK287" s="59" t="str">
        <f t="shared" si="466"/>
        <v/>
      </c>
      <c r="EL287" s="59" t="str">
        <f t="shared" si="467"/>
        <v/>
      </c>
      <c r="EM287" s="59" t="str">
        <f t="shared" si="468"/>
        <v/>
      </c>
      <c r="EN287" s="59" t="str">
        <f t="shared" si="469"/>
        <v/>
      </c>
      <c r="EO287" s="59" t="str">
        <f t="shared" si="470"/>
        <v/>
      </c>
      <c r="EP287" s="59" t="str">
        <f t="shared" si="471"/>
        <v/>
      </c>
      <c r="EQ287" s="59" t="str">
        <f t="shared" si="472"/>
        <v/>
      </c>
      <c r="ER287" s="59" t="str">
        <f t="shared" si="473"/>
        <v/>
      </c>
      <c r="ES287" s="59" t="str">
        <f t="shared" si="474"/>
        <v/>
      </c>
      <c r="ET287" s="59" t="str">
        <f t="shared" si="475"/>
        <v/>
      </c>
      <c r="EU287" s="59" t="str">
        <f t="shared" si="476"/>
        <v/>
      </c>
      <c r="EV287" s="59" t="str">
        <f t="shared" si="477"/>
        <v/>
      </c>
      <c r="EW287" s="59" t="str">
        <f t="shared" si="478"/>
        <v/>
      </c>
      <c r="EX287" s="59" t="str">
        <f t="shared" si="479"/>
        <v/>
      </c>
      <c r="EY287" s="59" t="str">
        <f t="shared" si="480"/>
        <v/>
      </c>
      <c r="EZ287" s="59" t="str">
        <f t="shared" si="481"/>
        <v/>
      </c>
      <c r="FA287" s="59" t="str">
        <f t="shared" si="482"/>
        <v/>
      </c>
      <c r="FB287" s="59" t="str">
        <f t="shared" si="483"/>
        <v/>
      </c>
      <c r="FC287" s="59" t="str">
        <f t="shared" si="484"/>
        <v/>
      </c>
      <c r="FD287" s="59" t="str">
        <f t="shared" si="485"/>
        <v/>
      </c>
      <c r="FE287" s="59" t="str">
        <f t="shared" si="486"/>
        <v/>
      </c>
      <c r="FF287" s="59" t="str">
        <f t="shared" si="487"/>
        <v/>
      </c>
      <c r="FG287" s="59" t="str">
        <f t="shared" si="488"/>
        <v/>
      </c>
      <c r="FH287" s="59" t="str">
        <f t="shared" si="489"/>
        <v/>
      </c>
      <c r="FI287" s="59" t="str">
        <f t="shared" si="490"/>
        <v/>
      </c>
      <c r="FJ287" s="59" t="str">
        <f t="shared" si="491"/>
        <v/>
      </c>
      <c r="FK287" s="59" t="str">
        <f t="shared" si="492"/>
        <v/>
      </c>
      <c r="FL287" s="59" t="str">
        <f t="shared" si="493"/>
        <v/>
      </c>
      <c r="FM287" s="59" t="str">
        <f t="shared" si="494"/>
        <v/>
      </c>
    </row>
    <row r="288" spans="72:169" x14ac:dyDescent="0.25">
      <c r="BT288" s="58" t="str">
        <f t="shared" si="397"/>
        <v/>
      </c>
      <c r="BU288" s="59" t="str">
        <f t="shared" si="398"/>
        <v/>
      </c>
      <c r="BV288" s="59" t="str">
        <f t="shared" si="399"/>
        <v/>
      </c>
      <c r="BW288" s="59" t="str">
        <f t="shared" si="400"/>
        <v/>
      </c>
      <c r="BX288" s="59" t="str">
        <f t="shared" si="401"/>
        <v/>
      </c>
      <c r="BY288" s="59" t="str">
        <f t="shared" si="402"/>
        <v/>
      </c>
      <c r="BZ288" s="59" t="str">
        <f t="shared" si="403"/>
        <v/>
      </c>
      <c r="CA288" s="59" t="str">
        <f t="shared" si="404"/>
        <v/>
      </c>
      <c r="CB288" s="59" t="str">
        <f t="shared" si="405"/>
        <v/>
      </c>
      <c r="CC288" s="59" t="str">
        <f t="shared" si="406"/>
        <v/>
      </c>
      <c r="CD288" s="59" t="str">
        <f t="shared" si="407"/>
        <v/>
      </c>
      <c r="CE288" s="59" t="str">
        <f t="shared" si="408"/>
        <v/>
      </c>
      <c r="CF288" s="59" t="str">
        <f t="shared" si="409"/>
        <v/>
      </c>
      <c r="CG288" s="59" t="str">
        <f t="shared" si="410"/>
        <v/>
      </c>
      <c r="CH288" s="59" t="str">
        <f t="shared" si="411"/>
        <v/>
      </c>
      <c r="CI288" s="59" t="str">
        <f t="shared" si="412"/>
        <v/>
      </c>
      <c r="CJ288" s="59" t="str">
        <f t="shared" si="413"/>
        <v/>
      </c>
      <c r="CK288" s="59" t="str">
        <f t="shared" si="414"/>
        <v/>
      </c>
      <c r="CL288" s="59" t="str">
        <f t="shared" si="415"/>
        <v/>
      </c>
      <c r="CM288" s="59" t="str">
        <f t="shared" si="416"/>
        <v/>
      </c>
      <c r="CN288" s="59" t="str">
        <f t="shared" si="417"/>
        <v/>
      </c>
      <c r="CO288" s="59" t="str">
        <f t="shared" si="418"/>
        <v/>
      </c>
      <c r="CP288" s="59" t="str">
        <f t="shared" si="419"/>
        <v/>
      </c>
      <c r="CQ288" s="59" t="str">
        <f t="shared" si="420"/>
        <v/>
      </c>
      <c r="CR288" s="59" t="str">
        <f t="shared" si="421"/>
        <v/>
      </c>
      <c r="CS288" s="59" t="str">
        <f t="shared" si="422"/>
        <v/>
      </c>
      <c r="CT288" s="59" t="str">
        <f t="shared" si="423"/>
        <v/>
      </c>
      <c r="CU288" s="59" t="str">
        <f t="shared" si="424"/>
        <v/>
      </c>
      <c r="CV288" s="59" t="str">
        <f t="shared" si="425"/>
        <v/>
      </c>
      <c r="CW288" s="59" t="str">
        <f t="shared" si="426"/>
        <v/>
      </c>
      <c r="CX288" s="59" t="str">
        <f t="shared" si="427"/>
        <v/>
      </c>
      <c r="CY288" s="59" t="str">
        <f t="shared" si="428"/>
        <v/>
      </c>
      <c r="CZ288" s="59" t="str">
        <f t="shared" si="429"/>
        <v/>
      </c>
      <c r="DA288" s="59" t="str">
        <f t="shared" si="430"/>
        <v/>
      </c>
      <c r="DB288" s="59" t="str">
        <f t="shared" si="431"/>
        <v/>
      </c>
      <c r="DC288" s="59" t="str">
        <f t="shared" si="432"/>
        <v/>
      </c>
      <c r="DD288" s="59" t="str">
        <f t="shared" si="433"/>
        <v/>
      </c>
      <c r="DE288" s="59" t="str">
        <f t="shared" si="434"/>
        <v/>
      </c>
      <c r="DF288" s="59" t="str">
        <f t="shared" si="435"/>
        <v/>
      </c>
      <c r="DG288" s="59" t="str">
        <f t="shared" si="436"/>
        <v/>
      </c>
      <c r="DH288" s="59" t="str">
        <f t="shared" si="437"/>
        <v/>
      </c>
      <c r="DI288" s="59" t="str">
        <f t="shared" si="438"/>
        <v/>
      </c>
      <c r="DJ288" s="59" t="str">
        <f t="shared" si="439"/>
        <v/>
      </c>
      <c r="DK288" s="59" t="str">
        <f t="shared" si="440"/>
        <v/>
      </c>
      <c r="DL288" s="59" t="str">
        <f t="shared" si="441"/>
        <v/>
      </c>
      <c r="DM288" s="59" t="str">
        <f t="shared" si="442"/>
        <v/>
      </c>
      <c r="DN288" s="59" t="str">
        <f t="shared" si="443"/>
        <v/>
      </c>
      <c r="DO288" s="59" t="str">
        <f t="shared" si="444"/>
        <v/>
      </c>
      <c r="DP288" s="59" t="str">
        <f t="shared" si="445"/>
        <v/>
      </c>
      <c r="DQ288" s="59" t="str">
        <f t="shared" si="446"/>
        <v/>
      </c>
      <c r="DR288" s="59" t="str">
        <f t="shared" si="447"/>
        <v/>
      </c>
      <c r="DS288" s="59" t="str">
        <f t="shared" si="448"/>
        <v/>
      </c>
      <c r="DT288" s="59" t="str">
        <f t="shared" si="449"/>
        <v/>
      </c>
      <c r="DU288" s="59" t="str">
        <f t="shared" si="450"/>
        <v/>
      </c>
      <c r="DV288" s="59" t="str">
        <f t="shared" si="451"/>
        <v/>
      </c>
      <c r="DW288" s="59" t="str">
        <f t="shared" si="452"/>
        <v/>
      </c>
      <c r="DX288" s="59" t="str">
        <f t="shared" si="453"/>
        <v/>
      </c>
      <c r="DY288" s="59" t="str">
        <f t="shared" si="454"/>
        <v/>
      </c>
      <c r="DZ288" s="59" t="str">
        <f t="shared" si="455"/>
        <v/>
      </c>
      <c r="EA288" s="59" t="str">
        <f t="shared" si="456"/>
        <v/>
      </c>
      <c r="EB288" s="59" t="str">
        <f t="shared" si="457"/>
        <v/>
      </c>
      <c r="EC288" s="59" t="str">
        <f t="shared" si="458"/>
        <v/>
      </c>
      <c r="ED288" s="59" t="str">
        <f t="shared" si="459"/>
        <v/>
      </c>
      <c r="EE288" s="59" t="str">
        <f t="shared" si="460"/>
        <v/>
      </c>
      <c r="EF288" s="59" t="str">
        <f t="shared" si="461"/>
        <v/>
      </c>
      <c r="EG288" s="59" t="str">
        <f t="shared" si="462"/>
        <v/>
      </c>
      <c r="EH288" s="59" t="str">
        <f t="shared" si="463"/>
        <v/>
      </c>
      <c r="EI288" s="59" t="str">
        <f t="shared" si="464"/>
        <v/>
      </c>
      <c r="EJ288" s="59" t="str">
        <f t="shared" si="465"/>
        <v/>
      </c>
      <c r="EK288" s="59" t="str">
        <f t="shared" si="466"/>
        <v/>
      </c>
      <c r="EL288" s="59" t="str">
        <f t="shared" si="467"/>
        <v/>
      </c>
      <c r="EM288" s="59" t="str">
        <f t="shared" si="468"/>
        <v/>
      </c>
      <c r="EN288" s="59" t="str">
        <f t="shared" si="469"/>
        <v/>
      </c>
      <c r="EO288" s="59" t="str">
        <f t="shared" si="470"/>
        <v/>
      </c>
      <c r="EP288" s="59" t="str">
        <f t="shared" si="471"/>
        <v/>
      </c>
      <c r="EQ288" s="59" t="str">
        <f t="shared" si="472"/>
        <v/>
      </c>
      <c r="ER288" s="59" t="str">
        <f t="shared" si="473"/>
        <v/>
      </c>
      <c r="ES288" s="59" t="str">
        <f t="shared" si="474"/>
        <v/>
      </c>
      <c r="ET288" s="59" t="str">
        <f t="shared" si="475"/>
        <v/>
      </c>
      <c r="EU288" s="59" t="str">
        <f t="shared" si="476"/>
        <v/>
      </c>
      <c r="EV288" s="59" t="str">
        <f t="shared" si="477"/>
        <v/>
      </c>
      <c r="EW288" s="59" t="str">
        <f t="shared" si="478"/>
        <v/>
      </c>
      <c r="EX288" s="59" t="str">
        <f t="shared" si="479"/>
        <v/>
      </c>
      <c r="EY288" s="59" t="str">
        <f t="shared" si="480"/>
        <v/>
      </c>
      <c r="EZ288" s="59" t="str">
        <f t="shared" si="481"/>
        <v/>
      </c>
      <c r="FA288" s="59" t="str">
        <f t="shared" si="482"/>
        <v/>
      </c>
      <c r="FB288" s="59" t="str">
        <f t="shared" si="483"/>
        <v/>
      </c>
      <c r="FC288" s="59" t="str">
        <f t="shared" si="484"/>
        <v/>
      </c>
      <c r="FD288" s="59" t="str">
        <f t="shared" si="485"/>
        <v/>
      </c>
      <c r="FE288" s="59" t="str">
        <f t="shared" si="486"/>
        <v/>
      </c>
      <c r="FF288" s="59" t="str">
        <f t="shared" si="487"/>
        <v/>
      </c>
      <c r="FG288" s="59" t="str">
        <f t="shared" si="488"/>
        <v/>
      </c>
      <c r="FH288" s="59" t="str">
        <f t="shared" si="489"/>
        <v/>
      </c>
      <c r="FI288" s="59" t="str">
        <f t="shared" si="490"/>
        <v/>
      </c>
      <c r="FJ288" s="59" t="str">
        <f t="shared" si="491"/>
        <v/>
      </c>
      <c r="FK288" s="59" t="str">
        <f t="shared" si="492"/>
        <v/>
      </c>
      <c r="FL288" s="59" t="str">
        <f t="shared" si="493"/>
        <v/>
      </c>
      <c r="FM288" s="59" t="str">
        <f t="shared" si="494"/>
        <v/>
      </c>
    </row>
    <row r="289" spans="72:169" x14ac:dyDescent="0.25">
      <c r="BT289" s="58" t="str">
        <f t="shared" si="397"/>
        <v/>
      </c>
      <c r="BU289" s="59" t="str">
        <f t="shared" si="398"/>
        <v/>
      </c>
      <c r="BV289" s="59" t="str">
        <f t="shared" si="399"/>
        <v/>
      </c>
      <c r="BW289" s="59" t="str">
        <f t="shared" si="400"/>
        <v/>
      </c>
      <c r="BX289" s="59" t="str">
        <f t="shared" si="401"/>
        <v/>
      </c>
      <c r="BY289" s="59" t="str">
        <f t="shared" si="402"/>
        <v/>
      </c>
      <c r="BZ289" s="59" t="str">
        <f t="shared" si="403"/>
        <v/>
      </c>
      <c r="CA289" s="59" t="str">
        <f t="shared" si="404"/>
        <v/>
      </c>
      <c r="CB289" s="59" t="str">
        <f t="shared" si="405"/>
        <v/>
      </c>
      <c r="CC289" s="59" t="str">
        <f t="shared" si="406"/>
        <v/>
      </c>
      <c r="CD289" s="59" t="str">
        <f t="shared" si="407"/>
        <v/>
      </c>
      <c r="CE289" s="59" t="str">
        <f t="shared" si="408"/>
        <v/>
      </c>
      <c r="CF289" s="59" t="str">
        <f t="shared" si="409"/>
        <v/>
      </c>
      <c r="CG289" s="59" t="str">
        <f t="shared" si="410"/>
        <v/>
      </c>
      <c r="CH289" s="59" t="str">
        <f t="shared" si="411"/>
        <v/>
      </c>
      <c r="CI289" s="59" t="str">
        <f t="shared" si="412"/>
        <v/>
      </c>
      <c r="CJ289" s="59" t="str">
        <f t="shared" si="413"/>
        <v/>
      </c>
      <c r="CK289" s="59" t="str">
        <f t="shared" si="414"/>
        <v/>
      </c>
      <c r="CL289" s="59" t="str">
        <f t="shared" si="415"/>
        <v/>
      </c>
      <c r="CM289" s="59" t="str">
        <f t="shared" si="416"/>
        <v/>
      </c>
      <c r="CN289" s="59" t="str">
        <f t="shared" si="417"/>
        <v/>
      </c>
      <c r="CO289" s="59" t="str">
        <f t="shared" si="418"/>
        <v/>
      </c>
      <c r="CP289" s="59" t="str">
        <f t="shared" si="419"/>
        <v/>
      </c>
      <c r="CQ289" s="59" t="str">
        <f t="shared" si="420"/>
        <v/>
      </c>
      <c r="CR289" s="59" t="str">
        <f t="shared" si="421"/>
        <v/>
      </c>
      <c r="CS289" s="59" t="str">
        <f t="shared" si="422"/>
        <v/>
      </c>
      <c r="CT289" s="59" t="str">
        <f t="shared" si="423"/>
        <v/>
      </c>
      <c r="CU289" s="59" t="str">
        <f t="shared" si="424"/>
        <v/>
      </c>
      <c r="CV289" s="59" t="str">
        <f t="shared" si="425"/>
        <v/>
      </c>
      <c r="CW289" s="59" t="str">
        <f t="shared" si="426"/>
        <v/>
      </c>
      <c r="CX289" s="59" t="str">
        <f t="shared" si="427"/>
        <v/>
      </c>
      <c r="CY289" s="59" t="str">
        <f t="shared" si="428"/>
        <v/>
      </c>
      <c r="CZ289" s="59" t="str">
        <f t="shared" si="429"/>
        <v/>
      </c>
      <c r="DA289" s="59" t="str">
        <f t="shared" si="430"/>
        <v/>
      </c>
      <c r="DB289" s="59" t="str">
        <f t="shared" si="431"/>
        <v/>
      </c>
      <c r="DC289" s="59" t="str">
        <f t="shared" si="432"/>
        <v/>
      </c>
      <c r="DD289" s="59" t="str">
        <f t="shared" si="433"/>
        <v/>
      </c>
      <c r="DE289" s="59" t="str">
        <f t="shared" si="434"/>
        <v/>
      </c>
      <c r="DF289" s="59" t="str">
        <f t="shared" si="435"/>
        <v/>
      </c>
      <c r="DG289" s="59" t="str">
        <f t="shared" si="436"/>
        <v/>
      </c>
      <c r="DH289" s="59" t="str">
        <f t="shared" si="437"/>
        <v/>
      </c>
      <c r="DI289" s="59" t="str">
        <f t="shared" si="438"/>
        <v/>
      </c>
      <c r="DJ289" s="59" t="str">
        <f t="shared" si="439"/>
        <v/>
      </c>
      <c r="DK289" s="59" t="str">
        <f t="shared" si="440"/>
        <v/>
      </c>
      <c r="DL289" s="59" t="str">
        <f t="shared" si="441"/>
        <v/>
      </c>
      <c r="DM289" s="59" t="str">
        <f t="shared" si="442"/>
        <v/>
      </c>
      <c r="DN289" s="59" t="str">
        <f t="shared" si="443"/>
        <v/>
      </c>
      <c r="DO289" s="59" t="str">
        <f t="shared" si="444"/>
        <v/>
      </c>
      <c r="DP289" s="59" t="str">
        <f t="shared" si="445"/>
        <v/>
      </c>
      <c r="DQ289" s="59" t="str">
        <f t="shared" si="446"/>
        <v/>
      </c>
      <c r="DR289" s="59" t="str">
        <f t="shared" si="447"/>
        <v/>
      </c>
      <c r="DS289" s="59" t="str">
        <f t="shared" si="448"/>
        <v/>
      </c>
      <c r="DT289" s="59" t="str">
        <f t="shared" si="449"/>
        <v/>
      </c>
      <c r="DU289" s="59" t="str">
        <f t="shared" si="450"/>
        <v/>
      </c>
      <c r="DV289" s="59" t="str">
        <f t="shared" si="451"/>
        <v/>
      </c>
      <c r="DW289" s="59" t="str">
        <f t="shared" si="452"/>
        <v/>
      </c>
      <c r="DX289" s="59" t="str">
        <f t="shared" si="453"/>
        <v/>
      </c>
      <c r="DY289" s="59" t="str">
        <f t="shared" si="454"/>
        <v/>
      </c>
      <c r="DZ289" s="59" t="str">
        <f t="shared" si="455"/>
        <v/>
      </c>
      <c r="EA289" s="59" t="str">
        <f t="shared" si="456"/>
        <v/>
      </c>
      <c r="EB289" s="59" t="str">
        <f t="shared" si="457"/>
        <v/>
      </c>
      <c r="EC289" s="59" t="str">
        <f t="shared" si="458"/>
        <v/>
      </c>
      <c r="ED289" s="59" t="str">
        <f t="shared" si="459"/>
        <v/>
      </c>
      <c r="EE289" s="59" t="str">
        <f t="shared" si="460"/>
        <v/>
      </c>
      <c r="EF289" s="59" t="str">
        <f t="shared" si="461"/>
        <v/>
      </c>
      <c r="EG289" s="59" t="str">
        <f t="shared" si="462"/>
        <v/>
      </c>
      <c r="EH289" s="59" t="str">
        <f t="shared" si="463"/>
        <v/>
      </c>
      <c r="EI289" s="59" t="str">
        <f t="shared" si="464"/>
        <v/>
      </c>
      <c r="EJ289" s="59" t="str">
        <f t="shared" si="465"/>
        <v/>
      </c>
      <c r="EK289" s="59" t="str">
        <f t="shared" si="466"/>
        <v/>
      </c>
      <c r="EL289" s="59" t="str">
        <f t="shared" si="467"/>
        <v/>
      </c>
      <c r="EM289" s="59" t="str">
        <f t="shared" si="468"/>
        <v/>
      </c>
      <c r="EN289" s="59" t="str">
        <f t="shared" si="469"/>
        <v/>
      </c>
      <c r="EO289" s="59" t="str">
        <f t="shared" si="470"/>
        <v/>
      </c>
      <c r="EP289" s="59" t="str">
        <f t="shared" si="471"/>
        <v/>
      </c>
      <c r="EQ289" s="59" t="str">
        <f t="shared" si="472"/>
        <v/>
      </c>
      <c r="ER289" s="59" t="str">
        <f t="shared" si="473"/>
        <v/>
      </c>
      <c r="ES289" s="59" t="str">
        <f t="shared" si="474"/>
        <v/>
      </c>
      <c r="ET289" s="59" t="str">
        <f t="shared" si="475"/>
        <v/>
      </c>
      <c r="EU289" s="59" t="str">
        <f t="shared" si="476"/>
        <v/>
      </c>
      <c r="EV289" s="59" t="str">
        <f t="shared" si="477"/>
        <v/>
      </c>
      <c r="EW289" s="59" t="str">
        <f t="shared" si="478"/>
        <v/>
      </c>
      <c r="EX289" s="59" t="str">
        <f t="shared" si="479"/>
        <v/>
      </c>
      <c r="EY289" s="59" t="str">
        <f t="shared" si="480"/>
        <v/>
      </c>
      <c r="EZ289" s="59" t="str">
        <f t="shared" si="481"/>
        <v/>
      </c>
      <c r="FA289" s="59" t="str">
        <f t="shared" si="482"/>
        <v/>
      </c>
      <c r="FB289" s="59" t="str">
        <f t="shared" si="483"/>
        <v/>
      </c>
      <c r="FC289" s="59" t="str">
        <f t="shared" si="484"/>
        <v/>
      </c>
      <c r="FD289" s="59" t="str">
        <f t="shared" si="485"/>
        <v/>
      </c>
      <c r="FE289" s="59" t="str">
        <f t="shared" si="486"/>
        <v/>
      </c>
      <c r="FF289" s="59" t="str">
        <f t="shared" si="487"/>
        <v/>
      </c>
      <c r="FG289" s="59" t="str">
        <f t="shared" si="488"/>
        <v/>
      </c>
      <c r="FH289" s="59" t="str">
        <f t="shared" si="489"/>
        <v/>
      </c>
      <c r="FI289" s="59" t="str">
        <f t="shared" si="490"/>
        <v/>
      </c>
      <c r="FJ289" s="59" t="str">
        <f t="shared" si="491"/>
        <v/>
      </c>
      <c r="FK289" s="59" t="str">
        <f t="shared" si="492"/>
        <v/>
      </c>
      <c r="FL289" s="59" t="str">
        <f t="shared" si="493"/>
        <v/>
      </c>
      <c r="FM289" s="59" t="str">
        <f t="shared" si="494"/>
        <v/>
      </c>
    </row>
    <row r="290" spans="72:169" x14ac:dyDescent="0.25">
      <c r="BT290" s="58" t="str">
        <f t="shared" si="397"/>
        <v/>
      </c>
      <c r="BU290" s="59" t="str">
        <f t="shared" si="398"/>
        <v/>
      </c>
      <c r="BV290" s="59" t="str">
        <f t="shared" si="399"/>
        <v/>
      </c>
      <c r="BW290" s="59" t="str">
        <f t="shared" si="400"/>
        <v/>
      </c>
      <c r="BX290" s="59" t="str">
        <f t="shared" si="401"/>
        <v/>
      </c>
      <c r="BY290" s="59" t="str">
        <f t="shared" si="402"/>
        <v/>
      </c>
      <c r="BZ290" s="59" t="str">
        <f t="shared" si="403"/>
        <v/>
      </c>
      <c r="CA290" s="59" t="str">
        <f t="shared" si="404"/>
        <v/>
      </c>
      <c r="CB290" s="59" t="str">
        <f t="shared" si="405"/>
        <v/>
      </c>
      <c r="CC290" s="59" t="str">
        <f t="shared" si="406"/>
        <v/>
      </c>
      <c r="CD290" s="59" t="str">
        <f t="shared" si="407"/>
        <v/>
      </c>
      <c r="CE290" s="59" t="str">
        <f t="shared" si="408"/>
        <v/>
      </c>
      <c r="CF290" s="59" t="str">
        <f t="shared" si="409"/>
        <v/>
      </c>
      <c r="CG290" s="59" t="str">
        <f t="shared" si="410"/>
        <v/>
      </c>
      <c r="CH290" s="59" t="str">
        <f t="shared" si="411"/>
        <v/>
      </c>
      <c r="CI290" s="59" t="str">
        <f t="shared" si="412"/>
        <v/>
      </c>
      <c r="CJ290" s="59" t="str">
        <f t="shared" si="413"/>
        <v/>
      </c>
      <c r="CK290" s="59" t="str">
        <f t="shared" si="414"/>
        <v/>
      </c>
      <c r="CL290" s="59" t="str">
        <f t="shared" si="415"/>
        <v/>
      </c>
      <c r="CM290" s="59" t="str">
        <f t="shared" si="416"/>
        <v/>
      </c>
      <c r="CN290" s="59" t="str">
        <f t="shared" si="417"/>
        <v/>
      </c>
      <c r="CO290" s="59" t="str">
        <f t="shared" si="418"/>
        <v/>
      </c>
      <c r="CP290" s="59" t="str">
        <f t="shared" si="419"/>
        <v/>
      </c>
      <c r="CQ290" s="59" t="str">
        <f t="shared" si="420"/>
        <v/>
      </c>
      <c r="CR290" s="59" t="str">
        <f t="shared" si="421"/>
        <v/>
      </c>
      <c r="CS290" s="59" t="str">
        <f t="shared" si="422"/>
        <v/>
      </c>
      <c r="CT290" s="59" t="str">
        <f t="shared" si="423"/>
        <v/>
      </c>
      <c r="CU290" s="59" t="str">
        <f t="shared" si="424"/>
        <v/>
      </c>
      <c r="CV290" s="59" t="str">
        <f t="shared" si="425"/>
        <v/>
      </c>
      <c r="CW290" s="59" t="str">
        <f t="shared" si="426"/>
        <v/>
      </c>
      <c r="CX290" s="59" t="str">
        <f t="shared" si="427"/>
        <v/>
      </c>
      <c r="CY290" s="59" t="str">
        <f t="shared" si="428"/>
        <v/>
      </c>
      <c r="CZ290" s="59" t="str">
        <f t="shared" si="429"/>
        <v/>
      </c>
      <c r="DA290" s="59" t="str">
        <f t="shared" si="430"/>
        <v/>
      </c>
      <c r="DB290" s="59" t="str">
        <f t="shared" si="431"/>
        <v/>
      </c>
      <c r="DC290" s="59" t="str">
        <f t="shared" si="432"/>
        <v/>
      </c>
      <c r="DD290" s="59" t="str">
        <f t="shared" si="433"/>
        <v/>
      </c>
      <c r="DE290" s="59" t="str">
        <f t="shared" si="434"/>
        <v/>
      </c>
      <c r="DF290" s="59" t="str">
        <f t="shared" si="435"/>
        <v/>
      </c>
      <c r="DG290" s="59" t="str">
        <f t="shared" si="436"/>
        <v/>
      </c>
      <c r="DH290" s="59" t="str">
        <f t="shared" si="437"/>
        <v/>
      </c>
      <c r="DI290" s="59" t="str">
        <f t="shared" si="438"/>
        <v/>
      </c>
      <c r="DJ290" s="59" t="str">
        <f t="shared" si="439"/>
        <v/>
      </c>
      <c r="DK290" s="59" t="str">
        <f t="shared" si="440"/>
        <v/>
      </c>
      <c r="DL290" s="59" t="str">
        <f t="shared" si="441"/>
        <v/>
      </c>
      <c r="DM290" s="59" t="str">
        <f t="shared" si="442"/>
        <v/>
      </c>
      <c r="DN290" s="59" t="str">
        <f t="shared" si="443"/>
        <v/>
      </c>
      <c r="DO290" s="59" t="str">
        <f t="shared" si="444"/>
        <v/>
      </c>
      <c r="DP290" s="59" t="str">
        <f t="shared" si="445"/>
        <v/>
      </c>
      <c r="DQ290" s="59" t="str">
        <f t="shared" si="446"/>
        <v/>
      </c>
      <c r="DR290" s="59" t="str">
        <f t="shared" si="447"/>
        <v/>
      </c>
      <c r="DS290" s="59" t="str">
        <f t="shared" si="448"/>
        <v/>
      </c>
      <c r="DT290" s="59" t="str">
        <f t="shared" si="449"/>
        <v/>
      </c>
      <c r="DU290" s="59" t="str">
        <f t="shared" si="450"/>
        <v/>
      </c>
      <c r="DV290" s="59" t="str">
        <f t="shared" si="451"/>
        <v/>
      </c>
      <c r="DW290" s="59" t="str">
        <f t="shared" si="452"/>
        <v/>
      </c>
      <c r="DX290" s="59" t="str">
        <f t="shared" si="453"/>
        <v/>
      </c>
      <c r="DY290" s="59" t="str">
        <f t="shared" si="454"/>
        <v/>
      </c>
      <c r="DZ290" s="59" t="str">
        <f t="shared" si="455"/>
        <v/>
      </c>
      <c r="EA290" s="59" t="str">
        <f t="shared" si="456"/>
        <v/>
      </c>
      <c r="EB290" s="59" t="str">
        <f t="shared" si="457"/>
        <v/>
      </c>
      <c r="EC290" s="59" t="str">
        <f t="shared" si="458"/>
        <v/>
      </c>
      <c r="ED290" s="59" t="str">
        <f t="shared" si="459"/>
        <v/>
      </c>
      <c r="EE290" s="59" t="str">
        <f t="shared" si="460"/>
        <v/>
      </c>
      <c r="EF290" s="59" t="str">
        <f t="shared" si="461"/>
        <v/>
      </c>
      <c r="EG290" s="59" t="str">
        <f t="shared" si="462"/>
        <v/>
      </c>
      <c r="EH290" s="59" t="str">
        <f t="shared" si="463"/>
        <v/>
      </c>
      <c r="EI290" s="59" t="str">
        <f t="shared" si="464"/>
        <v/>
      </c>
      <c r="EJ290" s="59" t="str">
        <f t="shared" si="465"/>
        <v/>
      </c>
      <c r="EK290" s="59" t="str">
        <f t="shared" si="466"/>
        <v/>
      </c>
      <c r="EL290" s="59" t="str">
        <f t="shared" si="467"/>
        <v/>
      </c>
      <c r="EM290" s="59" t="str">
        <f t="shared" si="468"/>
        <v/>
      </c>
      <c r="EN290" s="59" t="str">
        <f t="shared" si="469"/>
        <v/>
      </c>
      <c r="EO290" s="59" t="str">
        <f t="shared" si="470"/>
        <v/>
      </c>
      <c r="EP290" s="59" t="str">
        <f t="shared" si="471"/>
        <v/>
      </c>
      <c r="EQ290" s="59" t="str">
        <f t="shared" si="472"/>
        <v/>
      </c>
      <c r="ER290" s="59" t="str">
        <f t="shared" si="473"/>
        <v/>
      </c>
      <c r="ES290" s="59" t="str">
        <f t="shared" si="474"/>
        <v/>
      </c>
      <c r="ET290" s="59" t="str">
        <f t="shared" si="475"/>
        <v/>
      </c>
      <c r="EU290" s="59" t="str">
        <f t="shared" si="476"/>
        <v/>
      </c>
      <c r="EV290" s="59" t="str">
        <f t="shared" si="477"/>
        <v/>
      </c>
      <c r="EW290" s="59" t="str">
        <f t="shared" si="478"/>
        <v/>
      </c>
      <c r="EX290" s="59" t="str">
        <f t="shared" si="479"/>
        <v/>
      </c>
      <c r="EY290" s="59" t="str">
        <f t="shared" si="480"/>
        <v/>
      </c>
      <c r="EZ290" s="59" t="str">
        <f t="shared" si="481"/>
        <v/>
      </c>
      <c r="FA290" s="59" t="str">
        <f t="shared" si="482"/>
        <v/>
      </c>
      <c r="FB290" s="59" t="str">
        <f t="shared" si="483"/>
        <v/>
      </c>
      <c r="FC290" s="59" t="str">
        <f t="shared" si="484"/>
        <v/>
      </c>
      <c r="FD290" s="59" t="str">
        <f t="shared" si="485"/>
        <v/>
      </c>
      <c r="FE290" s="59" t="str">
        <f t="shared" si="486"/>
        <v/>
      </c>
      <c r="FF290" s="59" t="str">
        <f t="shared" si="487"/>
        <v/>
      </c>
      <c r="FG290" s="59" t="str">
        <f t="shared" si="488"/>
        <v/>
      </c>
      <c r="FH290" s="59" t="str">
        <f t="shared" si="489"/>
        <v/>
      </c>
      <c r="FI290" s="59" t="str">
        <f t="shared" si="490"/>
        <v/>
      </c>
      <c r="FJ290" s="59" t="str">
        <f t="shared" si="491"/>
        <v/>
      </c>
      <c r="FK290" s="59" t="str">
        <f t="shared" si="492"/>
        <v/>
      </c>
      <c r="FL290" s="59" t="str">
        <f t="shared" si="493"/>
        <v/>
      </c>
      <c r="FM290" s="59" t="str">
        <f t="shared" si="494"/>
        <v/>
      </c>
    </row>
    <row r="291" spans="72:169" x14ac:dyDescent="0.25">
      <c r="BT291" s="59" t="str">
        <f t="shared" si="397"/>
        <v/>
      </c>
      <c r="BU291" s="59" t="str">
        <f t="shared" si="398"/>
        <v/>
      </c>
      <c r="BV291" s="59" t="str">
        <f t="shared" si="399"/>
        <v/>
      </c>
      <c r="BW291" s="59" t="str">
        <f t="shared" si="400"/>
        <v/>
      </c>
      <c r="BX291" s="59" t="str">
        <f t="shared" si="401"/>
        <v/>
      </c>
      <c r="BY291" s="59" t="str">
        <f t="shared" si="402"/>
        <v/>
      </c>
      <c r="BZ291" s="59" t="str">
        <f t="shared" si="403"/>
        <v/>
      </c>
      <c r="CA291" s="59" t="str">
        <f t="shared" si="404"/>
        <v/>
      </c>
      <c r="CB291" s="59" t="str">
        <f t="shared" si="405"/>
        <v/>
      </c>
      <c r="CC291" s="59" t="str">
        <f t="shared" si="406"/>
        <v/>
      </c>
      <c r="CD291" s="59" t="str">
        <f t="shared" si="407"/>
        <v/>
      </c>
      <c r="CE291" s="59" t="str">
        <f t="shared" si="408"/>
        <v/>
      </c>
      <c r="CF291" s="59" t="str">
        <f t="shared" si="409"/>
        <v/>
      </c>
      <c r="CG291" s="59" t="str">
        <f t="shared" si="410"/>
        <v/>
      </c>
      <c r="CH291" s="59" t="str">
        <f t="shared" si="411"/>
        <v/>
      </c>
      <c r="CI291" s="59" t="str">
        <f t="shared" si="412"/>
        <v/>
      </c>
      <c r="CJ291" s="59" t="str">
        <f t="shared" si="413"/>
        <v/>
      </c>
      <c r="CK291" s="59" t="str">
        <f t="shared" si="414"/>
        <v/>
      </c>
      <c r="CL291" s="59" t="str">
        <f t="shared" si="415"/>
        <v/>
      </c>
      <c r="CM291" s="59" t="str">
        <f t="shared" si="416"/>
        <v/>
      </c>
      <c r="CN291" s="59" t="str">
        <f t="shared" si="417"/>
        <v/>
      </c>
      <c r="CO291" s="59" t="str">
        <f t="shared" si="418"/>
        <v/>
      </c>
      <c r="CP291" s="59" t="str">
        <f t="shared" si="419"/>
        <v/>
      </c>
      <c r="CQ291" s="59" t="str">
        <f t="shared" si="420"/>
        <v/>
      </c>
      <c r="CR291" s="59" t="str">
        <f t="shared" si="421"/>
        <v/>
      </c>
      <c r="CS291" s="59" t="str">
        <f t="shared" si="422"/>
        <v/>
      </c>
      <c r="CT291" s="59" t="str">
        <f t="shared" si="423"/>
        <v/>
      </c>
      <c r="CU291" s="59" t="str">
        <f t="shared" si="424"/>
        <v/>
      </c>
      <c r="CV291" s="59" t="str">
        <f t="shared" si="425"/>
        <v/>
      </c>
      <c r="CW291" s="59" t="str">
        <f t="shared" si="426"/>
        <v/>
      </c>
      <c r="CX291" s="59" t="str">
        <f t="shared" si="427"/>
        <v/>
      </c>
      <c r="CY291" s="22" t="str">
        <f t="shared" si="428"/>
        <v/>
      </c>
      <c r="CZ291" s="22" t="str">
        <f t="shared" si="429"/>
        <v/>
      </c>
      <c r="DA291" s="22" t="str">
        <f t="shared" si="430"/>
        <v/>
      </c>
      <c r="DB291" s="22" t="str">
        <f t="shared" si="431"/>
        <v/>
      </c>
      <c r="DC291" s="22" t="str">
        <f t="shared" si="432"/>
        <v/>
      </c>
      <c r="DD291" s="22" t="str">
        <f t="shared" si="433"/>
        <v/>
      </c>
      <c r="DE291" s="22" t="str">
        <f t="shared" si="434"/>
        <v/>
      </c>
      <c r="DF291" s="22" t="str">
        <f t="shared" si="435"/>
        <v/>
      </c>
      <c r="DG291" s="22" t="str">
        <f t="shared" si="436"/>
        <v/>
      </c>
      <c r="DH291" s="59" t="str">
        <f t="shared" si="437"/>
        <v/>
      </c>
      <c r="DI291" s="59" t="str">
        <f t="shared" si="438"/>
        <v/>
      </c>
      <c r="DJ291" s="59" t="str">
        <f t="shared" si="439"/>
        <v/>
      </c>
      <c r="DK291" s="59" t="str">
        <f t="shared" si="440"/>
        <v/>
      </c>
      <c r="DL291" s="59" t="str">
        <f t="shared" si="441"/>
        <v/>
      </c>
      <c r="DM291" s="59" t="str">
        <f t="shared" si="442"/>
        <v/>
      </c>
      <c r="DN291" s="59" t="str">
        <f t="shared" si="443"/>
        <v/>
      </c>
      <c r="DO291" s="59" t="str">
        <f t="shared" si="444"/>
        <v/>
      </c>
      <c r="DP291" s="59" t="str">
        <f t="shared" si="445"/>
        <v/>
      </c>
      <c r="DQ291" s="59" t="str">
        <f t="shared" si="446"/>
        <v/>
      </c>
      <c r="DR291" s="59" t="str">
        <f t="shared" si="447"/>
        <v/>
      </c>
      <c r="DS291" s="59" t="str">
        <f t="shared" si="448"/>
        <v/>
      </c>
      <c r="DT291" s="59" t="str">
        <f t="shared" si="449"/>
        <v/>
      </c>
      <c r="DU291" s="59" t="str">
        <f t="shared" si="450"/>
        <v/>
      </c>
      <c r="DV291" s="59" t="str">
        <f t="shared" si="451"/>
        <v/>
      </c>
      <c r="DW291" s="59" t="str">
        <f t="shared" si="452"/>
        <v/>
      </c>
      <c r="DX291" s="59" t="str">
        <f t="shared" si="453"/>
        <v/>
      </c>
      <c r="DY291" s="59" t="str">
        <f t="shared" si="454"/>
        <v/>
      </c>
      <c r="DZ291" s="59" t="str">
        <f t="shared" si="455"/>
        <v/>
      </c>
      <c r="EA291" s="59" t="str">
        <f t="shared" si="456"/>
        <v/>
      </c>
      <c r="EB291" s="59" t="str">
        <f t="shared" si="457"/>
        <v/>
      </c>
      <c r="EC291" s="59" t="str">
        <f t="shared" si="458"/>
        <v/>
      </c>
      <c r="ED291" s="59" t="str">
        <f t="shared" si="459"/>
        <v/>
      </c>
      <c r="EE291" s="59" t="str">
        <f t="shared" si="460"/>
        <v/>
      </c>
      <c r="EF291" s="59" t="str">
        <f t="shared" si="461"/>
        <v/>
      </c>
      <c r="EG291" s="59" t="str">
        <f t="shared" si="462"/>
        <v/>
      </c>
      <c r="EH291" s="59" t="str">
        <f t="shared" si="463"/>
        <v/>
      </c>
      <c r="EI291" s="59" t="str">
        <f t="shared" si="464"/>
        <v/>
      </c>
      <c r="EJ291" s="59" t="str">
        <f t="shared" si="465"/>
        <v/>
      </c>
      <c r="EK291" s="59" t="str">
        <f t="shared" si="466"/>
        <v/>
      </c>
      <c r="EL291" s="59" t="str">
        <f t="shared" si="467"/>
        <v/>
      </c>
      <c r="EM291" s="59" t="str">
        <f t="shared" si="468"/>
        <v/>
      </c>
      <c r="EN291" s="59" t="str">
        <f t="shared" si="469"/>
        <v/>
      </c>
      <c r="EO291" s="59" t="str">
        <f t="shared" si="470"/>
        <v/>
      </c>
      <c r="EP291" s="59" t="str">
        <f t="shared" si="471"/>
        <v/>
      </c>
      <c r="EQ291" s="59" t="str">
        <f t="shared" si="472"/>
        <v/>
      </c>
      <c r="ER291" s="59" t="str">
        <f t="shared" si="473"/>
        <v/>
      </c>
      <c r="ES291" s="59" t="str">
        <f t="shared" si="474"/>
        <v/>
      </c>
      <c r="ET291" s="59" t="str">
        <f t="shared" si="475"/>
        <v/>
      </c>
      <c r="EU291" s="59" t="str">
        <f t="shared" si="476"/>
        <v/>
      </c>
      <c r="EV291" s="59" t="str">
        <f t="shared" si="477"/>
        <v/>
      </c>
      <c r="EW291" s="59" t="str">
        <f t="shared" si="478"/>
        <v/>
      </c>
      <c r="EX291" s="59" t="str">
        <f t="shared" si="479"/>
        <v/>
      </c>
      <c r="EY291" s="59" t="str">
        <f t="shared" si="480"/>
        <v/>
      </c>
      <c r="EZ291" s="59" t="str">
        <f t="shared" si="481"/>
        <v/>
      </c>
      <c r="FA291" s="59" t="str">
        <f t="shared" si="482"/>
        <v/>
      </c>
      <c r="FB291" s="22" t="str">
        <f t="shared" si="483"/>
        <v/>
      </c>
      <c r="FC291" s="22" t="str">
        <f t="shared" si="484"/>
        <v/>
      </c>
      <c r="FD291" s="22" t="str">
        <f t="shared" si="485"/>
        <v/>
      </c>
      <c r="FE291" s="22" t="str">
        <f t="shared" si="486"/>
        <v/>
      </c>
      <c r="FF291" s="22" t="str">
        <f t="shared" si="487"/>
        <v/>
      </c>
      <c r="FG291" s="22" t="str">
        <f t="shared" si="488"/>
        <v/>
      </c>
      <c r="FH291" s="22" t="str">
        <f t="shared" si="489"/>
        <v/>
      </c>
      <c r="FI291" s="22" t="str">
        <f t="shared" si="490"/>
        <v/>
      </c>
      <c r="FJ291" s="22" t="str">
        <f t="shared" si="491"/>
        <v/>
      </c>
      <c r="FK291" s="59" t="str">
        <f t="shared" si="492"/>
        <v/>
      </c>
      <c r="FL291" s="59" t="str">
        <f t="shared" si="493"/>
        <v/>
      </c>
      <c r="FM291" s="59" t="str">
        <f t="shared" si="494"/>
        <v/>
      </c>
    </row>
    <row r="292" spans="72:169" x14ac:dyDescent="0.25">
      <c r="BT292" s="59" t="str">
        <f t="shared" si="397"/>
        <v/>
      </c>
      <c r="BU292" s="59" t="str">
        <f t="shared" si="398"/>
        <v/>
      </c>
      <c r="BV292" s="59" t="str">
        <f t="shared" si="399"/>
        <v/>
      </c>
      <c r="BW292" s="59" t="str">
        <f t="shared" si="400"/>
        <v/>
      </c>
      <c r="BX292" s="59" t="str">
        <f t="shared" si="401"/>
        <v/>
      </c>
      <c r="BY292" s="59" t="str">
        <f t="shared" si="402"/>
        <v/>
      </c>
      <c r="BZ292" s="59" t="str">
        <f t="shared" si="403"/>
        <v/>
      </c>
      <c r="CA292" s="59" t="str">
        <f t="shared" si="404"/>
        <v/>
      </c>
      <c r="CB292" s="59" t="str">
        <f t="shared" si="405"/>
        <v/>
      </c>
      <c r="CC292" s="59" t="str">
        <f t="shared" si="406"/>
        <v/>
      </c>
      <c r="CD292" s="59" t="str">
        <f t="shared" si="407"/>
        <v/>
      </c>
      <c r="CE292" s="59" t="str">
        <f t="shared" si="408"/>
        <v/>
      </c>
      <c r="CF292" s="59" t="str">
        <f t="shared" si="409"/>
        <v/>
      </c>
      <c r="CG292" s="59" t="str">
        <f t="shared" si="410"/>
        <v/>
      </c>
      <c r="CH292" s="59" t="str">
        <f t="shared" si="411"/>
        <v/>
      </c>
      <c r="CI292" s="59" t="str">
        <f t="shared" si="412"/>
        <v/>
      </c>
      <c r="CJ292" s="59" t="str">
        <f t="shared" si="413"/>
        <v/>
      </c>
      <c r="CK292" s="59" t="str">
        <f t="shared" si="414"/>
        <v/>
      </c>
      <c r="CL292" s="59" t="str">
        <f t="shared" si="415"/>
        <v/>
      </c>
      <c r="CM292" s="59" t="str">
        <f t="shared" si="416"/>
        <v/>
      </c>
      <c r="CN292" s="59" t="str">
        <f t="shared" si="417"/>
        <v/>
      </c>
      <c r="CO292" s="59" t="str">
        <f t="shared" si="418"/>
        <v/>
      </c>
      <c r="CP292" s="59" t="str">
        <f t="shared" si="419"/>
        <v/>
      </c>
      <c r="CQ292" s="59" t="str">
        <f t="shared" si="420"/>
        <v/>
      </c>
      <c r="CR292" s="59" t="str">
        <f t="shared" si="421"/>
        <v/>
      </c>
      <c r="CS292" s="59" t="str">
        <f t="shared" si="422"/>
        <v/>
      </c>
      <c r="CT292" s="59" t="str">
        <f t="shared" si="423"/>
        <v/>
      </c>
      <c r="CU292" s="59" t="str">
        <f t="shared" si="424"/>
        <v/>
      </c>
      <c r="CV292" s="59" t="str">
        <f t="shared" si="425"/>
        <v/>
      </c>
      <c r="CW292" s="59" t="str">
        <f t="shared" si="426"/>
        <v/>
      </c>
      <c r="CX292" s="59" t="str">
        <f t="shared" si="427"/>
        <v/>
      </c>
      <c r="CY292" s="22" t="str">
        <f t="shared" si="428"/>
        <v/>
      </c>
      <c r="CZ292" s="22" t="str">
        <f t="shared" si="429"/>
        <v/>
      </c>
      <c r="DA292" s="22" t="str">
        <f t="shared" si="430"/>
        <v/>
      </c>
      <c r="DB292" s="22" t="str">
        <f t="shared" si="431"/>
        <v/>
      </c>
      <c r="DC292" s="22" t="str">
        <f t="shared" si="432"/>
        <v/>
      </c>
      <c r="DD292" s="22" t="str">
        <f t="shared" si="433"/>
        <v/>
      </c>
      <c r="DE292" s="22" t="str">
        <f t="shared" si="434"/>
        <v/>
      </c>
      <c r="DF292" s="22" t="str">
        <f t="shared" si="435"/>
        <v/>
      </c>
      <c r="DG292" s="22" t="str">
        <f t="shared" si="436"/>
        <v/>
      </c>
      <c r="DH292" s="59" t="str">
        <f t="shared" si="437"/>
        <v/>
      </c>
      <c r="DI292" s="59" t="str">
        <f t="shared" si="438"/>
        <v/>
      </c>
      <c r="DJ292" s="59" t="str">
        <f t="shared" si="439"/>
        <v/>
      </c>
      <c r="DK292" s="59" t="str">
        <f t="shared" si="440"/>
        <v/>
      </c>
      <c r="DL292" s="59" t="str">
        <f t="shared" si="441"/>
        <v/>
      </c>
      <c r="DM292" s="59" t="str">
        <f t="shared" si="442"/>
        <v/>
      </c>
      <c r="DN292" s="59" t="str">
        <f t="shared" si="443"/>
        <v/>
      </c>
      <c r="DO292" s="59" t="str">
        <f t="shared" si="444"/>
        <v/>
      </c>
      <c r="DP292" s="59" t="str">
        <f t="shared" si="445"/>
        <v/>
      </c>
      <c r="DQ292" s="59" t="str">
        <f t="shared" si="446"/>
        <v/>
      </c>
      <c r="DR292" s="59" t="str">
        <f t="shared" si="447"/>
        <v/>
      </c>
      <c r="DS292" s="59" t="str">
        <f t="shared" si="448"/>
        <v/>
      </c>
      <c r="DT292" s="59" t="str">
        <f t="shared" si="449"/>
        <v/>
      </c>
      <c r="DU292" s="59" t="str">
        <f t="shared" si="450"/>
        <v/>
      </c>
      <c r="DV292" s="59" t="str">
        <f t="shared" si="451"/>
        <v/>
      </c>
      <c r="DW292" s="59" t="str">
        <f t="shared" si="452"/>
        <v/>
      </c>
      <c r="DX292" s="59" t="str">
        <f t="shared" si="453"/>
        <v/>
      </c>
      <c r="DY292" s="59" t="str">
        <f t="shared" si="454"/>
        <v/>
      </c>
      <c r="DZ292" s="59" t="str">
        <f t="shared" si="455"/>
        <v/>
      </c>
      <c r="EA292" s="59" t="str">
        <f t="shared" si="456"/>
        <v/>
      </c>
      <c r="EB292" s="59" t="str">
        <f t="shared" si="457"/>
        <v/>
      </c>
      <c r="EC292" s="59" t="str">
        <f t="shared" si="458"/>
        <v/>
      </c>
      <c r="ED292" s="59" t="str">
        <f t="shared" si="459"/>
        <v/>
      </c>
      <c r="EE292" s="59" t="str">
        <f t="shared" si="460"/>
        <v/>
      </c>
      <c r="EF292" s="59" t="str">
        <f t="shared" si="461"/>
        <v/>
      </c>
      <c r="EG292" s="59" t="str">
        <f t="shared" si="462"/>
        <v/>
      </c>
      <c r="EH292" s="59" t="str">
        <f t="shared" si="463"/>
        <v/>
      </c>
      <c r="EI292" s="59" t="str">
        <f t="shared" si="464"/>
        <v/>
      </c>
      <c r="EJ292" s="59" t="str">
        <f t="shared" si="465"/>
        <v/>
      </c>
      <c r="EK292" s="59" t="str">
        <f t="shared" si="466"/>
        <v/>
      </c>
      <c r="EL292" s="59" t="str">
        <f t="shared" si="467"/>
        <v/>
      </c>
      <c r="EM292" s="59" t="str">
        <f t="shared" si="468"/>
        <v/>
      </c>
      <c r="EN292" s="59" t="str">
        <f t="shared" si="469"/>
        <v/>
      </c>
      <c r="EO292" s="59" t="str">
        <f t="shared" si="470"/>
        <v/>
      </c>
      <c r="EP292" s="59" t="str">
        <f t="shared" si="471"/>
        <v/>
      </c>
      <c r="EQ292" s="59" t="str">
        <f t="shared" si="472"/>
        <v/>
      </c>
      <c r="ER292" s="59" t="str">
        <f t="shared" si="473"/>
        <v/>
      </c>
      <c r="ES292" s="59" t="str">
        <f t="shared" si="474"/>
        <v/>
      </c>
      <c r="ET292" s="59" t="str">
        <f t="shared" si="475"/>
        <v/>
      </c>
      <c r="EU292" s="59" t="str">
        <f t="shared" si="476"/>
        <v/>
      </c>
      <c r="EV292" s="59" t="str">
        <f t="shared" si="477"/>
        <v/>
      </c>
      <c r="EW292" s="59" t="str">
        <f t="shared" si="478"/>
        <v/>
      </c>
      <c r="EX292" s="59" t="str">
        <f t="shared" si="479"/>
        <v/>
      </c>
      <c r="EY292" s="59" t="str">
        <f t="shared" si="480"/>
        <v/>
      </c>
      <c r="EZ292" s="59" t="str">
        <f t="shared" si="481"/>
        <v/>
      </c>
      <c r="FA292" s="59" t="str">
        <f t="shared" si="482"/>
        <v/>
      </c>
      <c r="FB292" s="22" t="str">
        <f t="shared" si="483"/>
        <v/>
      </c>
      <c r="FC292" s="22" t="str">
        <f t="shared" si="484"/>
        <v/>
      </c>
      <c r="FD292" s="22" t="str">
        <f t="shared" si="485"/>
        <v/>
      </c>
      <c r="FE292" s="22" t="str">
        <f t="shared" si="486"/>
        <v/>
      </c>
      <c r="FF292" s="22" t="str">
        <f t="shared" si="487"/>
        <v/>
      </c>
      <c r="FG292" s="22" t="str">
        <f t="shared" si="488"/>
        <v/>
      </c>
      <c r="FH292" s="22" t="str">
        <f t="shared" si="489"/>
        <v/>
      </c>
      <c r="FI292" s="22" t="str">
        <f t="shared" si="490"/>
        <v/>
      </c>
      <c r="FJ292" s="22" t="str">
        <f t="shared" si="491"/>
        <v/>
      </c>
      <c r="FK292" s="59" t="str">
        <f t="shared" si="492"/>
        <v/>
      </c>
      <c r="FL292" s="59" t="str">
        <f t="shared" si="493"/>
        <v/>
      </c>
      <c r="FM292" s="59" t="str">
        <f t="shared" si="494"/>
        <v/>
      </c>
    </row>
    <row r="293" spans="72:169" x14ac:dyDescent="0.25">
      <c r="BT293" s="59" t="str">
        <f t="shared" si="397"/>
        <v/>
      </c>
      <c r="BU293" s="59" t="str">
        <f t="shared" si="398"/>
        <v/>
      </c>
      <c r="BV293" s="59" t="str">
        <f t="shared" si="399"/>
        <v/>
      </c>
      <c r="BW293" s="59" t="str">
        <f t="shared" si="400"/>
        <v/>
      </c>
      <c r="BX293" s="59" t="str">
        <f t="shared" si="401"/>
        <v/>
      </c>
      <c r="BY293" s="59" t="str">
        <f t="shared" si="402"/>
        <v/>
      </c>
      <c r="BZ293" s="59" t="str">
        <f t="shared" si="403"/>
        <v/>
      </c>
      <c r="CA293" s="59" t="str">
        <f t="shared" si="404"/>
        <v/>
      </c>
      <c r="CB293" s="59" t="str">
        <f t="shared" si="405"/>
        <v/>
      </c>
      <c r="CC293" s="59" t="str">
        <f t="shared" si="406"/>
        <v/>
      </c>
      <c r="CD293" s="59" t="str">
        <f t="shared" si="407"/>
        <v/>
      </c>
      <c r="CE293" s="59" t="str">
        <f t="shared" si="408"/>
        <v/>
      </c>
      <c r="CF293" s="59" t="str">
        <f t="shared" si="409"/>
        <v/>
      </c>
      <c r="CG293" s="59" t="str">
        <f t="shared" si="410"/>
        <v/>
      </c>
      <c r="CH293" s="59" t="str">
        <f t="shared" si="411"/>
        <v/>
      </c>
      <c r="CI293" s="59" t="str">
        <f t="shared" si="412"/>
        <v/>
      </c>
      <c r="CJ293" s="59" t="str">
        <f t="shared" si="413"/>
        <v/>
      </c>
      <c r="CK293" s="59" t="str">
        <f t="shared" si="414"/>
        <v/>
      </c>
      <c r="CL293" s="59" t="str">
        <f t="shared" si="415"/>
        <v/>
      </c>
      <c r="CM293" s="59" t="str">
        <f t="shared" si="416"/>
        <v/>
      </c>
      <c r="CN293" s="59" t="str">
        <f t="shared" si="417"/>
        <v/>
      </c>
      <c r="CO293" s="59" t="str">
        <f t="shared" si="418"/>
        <v/>
      </c>
      <c r="CP293" s="59" t="str">
        <f t="shared" si="419"/>
        <v/>
      </c>
      <c r="CQ293" s="59" t="str">
        <f t="shared" si="420"/>
        <v/>
      </c>
      <c r="CR293" s="59" t="str">
        <f t="shared" si="421"/>
        <v/>
      </c>
      <c r="CS293" s="59" t="str">
        <f t="shared" si="422"/>
        <v/>
      </c>
      <c r="CT293" s="59" t="str">
        <f t="shared" si="423"/>
        <v/>
      </c>
      <c r="CU293" s="59" t="str">
        <f t="shared" si="424"/>
        <v/>
      </c>
      <c r="CV293" s="59" t="str">
        <f t="shared" si="425"/>
        <v/>
      </c>
      <c r="CW293" s="59" t="str">
        <f t="shared" si="426"/>
        <v/>
      </c>
      <c r="CX293" s="59" t="str">
        <f t="shared" si="427"/>
        <v/>
      </c>
      <c r="CY293" s="22" t="str">
        <f t="shared" si="428"/>
        <v/>
      </c>
      <c r="CZ293" s="22" t="str">
        <f t="shared" si="429"/>
        <v/>
      </c>
      <c r="DA293" s="22" t="str">
        <f t="shared" si="430"/>
        <v/>
      </c>
      <c r="DB293" s="22" t="str">
        <f t="shared" si="431"/>
        <v/>
      </c>
      <c r="DC293" s="22" t="str">
        <f t="shared" si="432"/>
        <v/>
      </c>
      <c r="DD293" s="22" t="str">
        <f t="shared" si="433"/>
        <v/>
      </c>
      <c r="DE293" s="22" t="str">
        <f t="shared" si="434"/>
        <v/>
      </c>
      <c r="DF293" s="22" t="str">
        <f t="shared" si="435"/>
        <v/>
      </c>
      <c r="DG293" s="22" t="str">
        <f t="shared" si="436"/>
        <v/>
      </c>
      <c r="DH293" s="59" t="str">
        <f t="shared" si="437"/>
        <v/>
      </c>
      <c r="DI293" s="59" t="str">
        <f t="shared" si="438"/>
        <v/>
      </c>
      <c r="DJ293" s="59" t="str">
        <f t="shared" si="439"/>
        <v/>
      </c>
      <c r="DK293" s="59" t="str">
        <f t="shared" si="440"/>
        <v/>
      </c>
      <c r="DL293" s="59" t="str">
        <f t="shared" si="441"/>
        <v/>
      </c>
      <c r="DM293" s="59" t="str">
        <f t="shared" si="442"/>
        <v/>
      </c>
      <c r="DN293" s="59" t="str">
        <f t="shared" si="443"/>
        <v/>
      </c>
      <c r="DO293" s="59" t="str">
        <f t="shared" si="444"/>
        <v/>
      </c>
      <c r="DP293" s="59" t="str">
        <f t="shared" si="445"/>
        <v/>
      </c>
      <c r="DQ293" s="59" t="str">
        <f t="shared" si="446"/>
        <v/>
      </c>
      <c r="DR293" s="59" t="str">
        <f t="shared" si="447"/>
        <v/>
      </c>
      <c r="DS293" s="59" t="str">
        <f t="shared" si="448"/>
        <v/>
      </c>
      <c r="DT293" s="59" t="str">
        <f t="shared" si="449"/>
        <v/>
      </c>
      <c r="DU293" s="59" t="str">
        <f t="shared" si="450"/>
        <v/>
      </c>
      <c r="DV293" s="59" t="str">
        <f t="shared" si="451"/>
        <v/>
      </c>
      <c r="DW293" s="59" t="str">
        <f t="shared" si="452"/>
        <v/>
      </c>
      <c r="DX293" s="59" t="str">
        <f t="shared" si="453"/>
        <v/>
      </c>
      <c r="DY293" s="59" t="str">
        <f t="shared" si="454"/>
        <v/>
      </c>
      <c r="DZ293" s="59" t="str">
        <f t="shared" si="455"/>
        <v/>
      </c>
      <c r="EA293" s="59" t="str">
        <f t="shared" si="456"/>
        <v/>
      </c>
      <c r="EB293" s="59" t="str">
        <f t="shared" si="457"/>
        <v/>
      </c>
      <c r="EC293" s="59" t="str">
        <f t="shared" si="458"/>
        <v/>
      </c>
      <c r="ED293" s="59" t="str">
        <f t="shared" si="459"/>
        <v/>
      </c>
      <c r="EE293" s="59" t="str">
        <f t="shared" si="460"/>
        <v/>
      </c>
      <c r="EF293" s="59" t="str">
        <f t="shared" si="461"/>
        <v/>
      </c>
      <c r="EG293" s="59" t="str">
        <f t="shared" si="462"/>
        <v/>
      </c>
      <c r="EH293" s="59" t="str">
        <f t="shared" si="463"/>
        <v/>
      </c>
      <c r="EI293" s="59" t="str">
        <f t="shared" si="464"/>
        <v/>
      </c>
      <c r="EJ293" s="59" t="str">
        <f t="shared" si="465"/>
        <v/>
      </c>
      <c r="EK293" s="59" t="str">
        <f t="shared" si="466"/>
        <v/>
      </c>
      <c r="EL293" s="59" t="str">
        <f t="shared" si="467"/>
        <v/>
      </c>
      <c r="EM293" s="59" t="str">
        <f t="shared" si="468"/>
        <v/>
      </c>
      <c r="EN293" s="59" t="str">
        <f t="shared" si="469"/>
        <v/>
      </c>
      <c r="EO293" s="59" t="str">
        <f t="shared" si="470"/>
        <v/>
      </c>
      <c r="EP293" s="59" t="str">
        <f t="shared" si="471"/>
        <v/>
      </c>
      <c r="EQ293" s="59" t="str">
        <f t="shared" si="472"/>
        <v/>
      </c>
      <c r="ER293" s="59" t="str">
        <f t="shared" si="473"/>
        <v/>
      </c>
      <c r="ES293" s="59" t="str">
        <f t="shared" si="474"/>
        <v/>
      </c>
      <c r="ET293" s="59" t="str">
        <f t="shared" si="475"/>
        <v/>
      </c>
      <c r="EU293" s="59" t="str">
        <f t="shared" si="476"/>
        <v/>
      </c>
      <c r="EV293" s="59" t="str">
        <f t="shared" si="477"/>
        <v/>
      </c>
      <c r="EW293" s="59" t="str">
        <f t="shared" si="478"/>
        <v/>
      </c>
      <c r="EX293" s="59" t="str">
        <f t="shared" si="479"/>
        <v/>
      </c>
      <c r="EY293" s="59" t="str">
        <f t="shared" si="480"/>
        <v/>
      </c>
      <c r="EZ293" s="59" t="str">
        <f t="shared" si="481"/>
        <v/>
      </c>
      <c r="FA293" s="59" t="str">
        <f t="shared" si="482"/>
        <v/>
      </c>
      <c r="FB293" s="22" t="str">
        <f t="shared" si="483"/>
        <v/>
      </c>
      <c r="FC293" s="22" t="str">
        <f t="shared" si="484"/>
        <v/>
      </c>
      <c r="FD293" s="22" t="str">
        <f t="shared" si="485"/>
        <v/>
      </c>
      <c r="FE293" s="22" t="str">
        <f t="shared" si="486"/>
        <v/>
      </c>
      <c r="FF293" s="22" t="str">
        <f t="shared" si="487"/>
        <v/>
      </c>
      <c r="FG293" s="22" t="str">
        <f t="shared" si="488"/>
        <v/>
      </c>
      <c r="FH293" s="22" t="str">
        <f t="shared" si="489"/>
        <v/>
      </c>
      <c r="FI293" s="22" t="str">
        <f t="shared" si="490"/>
        <v/>
      </c>
      <c r="FJ293" s="22" t="str">
        <f t="shared" si="491"/>
        <v/>
      </c>
      <c r="FK293" s="59" t="str">
        <f t="shared" si="492"/>
        <v/>
      </c>
      <c r="FL293" s="59" t="str">
        <f t="shared" si="493"/>
        <v/>
      </c>
      <c r="FM293" s="59" t="str">
        <f t="shared" si="494"/>
        <v/>
      </c>
    </row>
    <row r="294" spans="72:169" x14ac:dyDescent="0.25">
      <c r="BT294" s="59" t="str">
        <f t="shared" si="397"/>
        <v/>
      </c>
      <c r="BU294" s="59" t="str">
        <f t="shared" si="398"/>
        <v/>
      </c>
      <c r="BV294" s="59" t="str">
        <f t="shared" si="399"/>
        <v/>
      </c>
      <c r="BW294" s="59" t="str">
        <f t="shared" si="400"/>
        <v/>
      </c>
      <c r="BX294" s="59" t="str">
        <f t="shared" si="401"/>
        <v/>
      </c>
      <c r="BY294" s="59" t="str">
        <f t="shared" si="402"/>
        <v/>
      </c>
      <c r="BZ294" s="59" t="str">
        <f t="shared" si="403"/>
        <v/>
      </c>
      <c r="CA294" s="59" t="str">
        <f t="shared" si="404"/>
        <v/>
      </c>
      <c r="CB294" s="59" t="str">
        <f t="shared" si="405"/>
        <v/>
      </c>
      <c r="CC294" s="59" t="str">
        <f t="shared" si="406"/>
        <v/>
      </c>
      <c r="CD294" s="59" t="str">
        <f t="shared" si="407"/>
        <v/>
      </c>
      <c r="CE294" s="59" t="str">
        <f t="shared" si="408"/>
        <v/>
      </c>
      <c r="CF294" s="59" t="str">
        <f t="shared" si="409"/>
        <v/>
      </c>
      <c r="CG294" s="59" t="str">
        <f t="shared" si="410"/>
        <v/>
      </c>
      <c r="CH294" s="59" t="str">
        <f t="shared" si="411"/>
        <v/>
      </c>
      <c r="CI294" s="59" t="str">
        <f t="shared" si="412"/>
        <v/>
      </c>
      <c r="CJ294" s="59" t="str">
        <f t="shared" si="413"/>
        <v/>
      </c>
      <c r="CK294" s="59" t="str">
        <f t="shared" si="414"/>
        <v/>
      </c>
      <c r="CL294" s="59" t="str">
        <f t="shared" si="415"/>
        <v/>
      </c>
      <c r="CM294" s="59" t="str">
        <f t="shared" si="416"/>
        <v/>
      </c>
      <c r="CN294" s="59" t="str">
        <f t="shared" si="417"/>
        <v/>
      </c>
      <c r="CO294" s="59" t="str">
        <f t="shared" si="418"/>
        <v/>
      </c>
      <c r="CP294" s="59" t="str">
        <f t="shared" si="419"/>
        <v/>
      </c>
      <c r="CQ294" s="59" t="str">
        <f t="shared" si="420"/>
        <v/>
      </c>
      <c r="CR294" s="59" t="str">
        <f t="shared" si="421"/>
        <v/>
      </c>
      <c r="CS294" s="59" t="str">
        <f t="shared" si="422"/>
        <v/>
      </c>
      <c r="CT294" s="59" t="str">
        <f t="shared" si="423"/>
        <v/>
      </c>
      <c r="CU294" s="59" t="str">
        <f t="shared" si="424"/>
        <v/>
      </c>
      <c r="CV294" s="59" t="str">
        <f t="shared" si="425"/>
        <v/>
      </c>
      <c r="CW294" s="59" t="str">
        <f t="shared" si="426"/>
        <v/>
      </c>
      <c r="CX294" s="59" t="str">
        <f t="shared" si="427"/>
        <v/>
      </c>
      <c r="CY294" s="22" t="str">
        <f t="shared" si="428"/>
        <v/>
      </c>
      <c r="CZ294" s="22" t="str">
        <f t="shared" si="429"/>
        <v/>
      </c>
      <c r="DA294" s="22" t="str">
        <f t="shared" si="430"/>
        <v/>
      </c>
      <c r="DB294" s="22" t="str">
        <f t="shared" si="431"/>
        <v/>
      </c>
      <c r="DC294" s="22" t="str">
        <f t="shared" si="432"/>
        <v/>
      </c>
      <c r="DD294" s="22" t="str">
        <f t="shared" si="433"/>
        <v/>
      </c>
      <c r="DE294" s="22" t="str">
        <f t="shared" si="434"/>
        <v/>
      </c>
      <c r="DF294" s="22" t="str">
        <f t="shared" si="435"/>
        <v/>
      </c>
      <c r="DG294" s="22" t="str">
        <f t="shared" si="436"/>
        <v/>
      </c>
      <c r="DH294" s="59" t="str">
        <f t="shared" si="437"/>
        <v/>
      </c>
      <c r="DI294" s="59" t="str">
        <f t="shared" si="438"/>
        <v/>
      </c>
      <c r="DJ294" s="59" t="str">
        <f t="shared" si="439"/>
        <v/>
      </c>
      <c r="DK294" s="59" t="str">
        <f t="shared" si="440"/>
        <v/>
      </c>
      <c r="DL294" s="59" t="str">
        <f t="shared" si="441"/>
        <v/>
      </c>
      <c r="DM294" s="59" t="str">
        <f t="shared" si="442"/>
        <v/>
      </c>
      <c r="DN294" s="59" t="str">
        <f t="shared" si="443"/>
        <v/>
      </c>
      <c r="DO294" s="59" t="str">
        <f t="shared" si="444"/>
        <v/>
      </c>
      <c r="DP294" s="59" t="str">
        <f t="shared" si="445"/>
        <v/>
      </c>
      <c r="DQ294" s="59" t="str">
        <f t="shared" si="446"/>
        <v/>
      </c>
      <c r="DR294" s="59" t="str">
        <f t="shared" si="447"/>
        <v/>
      </c>
      <c r="DS294" s="59" t="str">
        <f t="shared" si="448"/>
        <v/>
      </c>
      <c r="DT294" s="59" t="str">
        <f t="shared" si="449"/>
        <v/>
      </c>
      <c r="DU294" s="59" t="str">
        <f t="shared" si="450"/>
        <v/>
      </c>
      <c r="DV294" s="59" t="str">
        <f t="shared" si="451"/>
        <v/>
      </c>
      <c r="DW294" s="59" t="str">
        <f t="shared" si="452"/>
        <v/>
      </c>
      <c r="DX294" s="59" t="str">
        <f t="shared" si="453"/>
        <v/>
      </c>
      <c r="DY294" s="59" t="str">
        <f t="shared" si="454"/>
        <v/>
      </c>
      <c r="DZ294" s="59" t="str">
        <f t="shared" si="455"/>
        <v/>
      </c>
      <c r="EA294" s="59" t="str">
        <f t="shared" si="456"/>
        <v/>
      </c>
      <c r="EB294" s="59" t="str">
        <f t="shared" si="457"/>
        <v/>
      </c>
      <c r="EC294" s="59" t="str">
        <f t="shared" si="458"/>
        <v/>
      </c>
      <c r="ED294" s="59" t="str">
        <f t="shared" si="459"/>
        <v/>
      </c>
      <c r="EE294" s="59" t="str">
        <f t="shared" si="460"/>
        <v/>
      </c>
      <c r="EF294" s="59" t="str">
        <f t="shared" si="461"/>
        <v/>
      </c>
      <c r="EG294" s="59" t="str">
        <f t="shared" si="462"/>
        <v/>
      </c>
      <c r="EH294" s="59" t="str">
        <f t="shared" si="463"/>
        <v/>
      </c>
      <c r="EI294" s="59" t="str">
        <f t="shared" si="464"/>
        <v/>
      </c>
      <c r="EJ294" s="59" t="str">
        <f t="shared" si="465"/>
        <v/>
      </c>
      <c r="EK294" s="59" t="str">
        <f t="shared" si="466"/>
        <v/>
      </c>
      <c r="EL294" s="59" t="str">
        <f t="shared" si="467"/>
        <v/>
      </c>
      <c r="EM294" s="59" t="str">
        <f t="shared" si="468"/>
        <v/>
      </c>
      <c r="EN294" s="59" t="str">
        <f t="shared" si="469"/>
        <v/>
      </c>
      <c r="EO294" s="59" t="str">
        <f t="shared" si="470"/>
        <v/>
      </c>
      <c r="EP294" s="59" t="str">
        <f t="shared" si="471"/>
        <v/>
      </c>
      <c r="EQ294" s="59" t="str">
        <f t="shared" si="472"/>
        <v/>
      </c>
      <c r="ER294" s="59" t="str">
        <f t="shared" si="473"/>
        <v/>
      </c>
      <c r="ES294" s="59" t="str">
        <f t="shared" si="474"/>
        <v/>
      </c>
      <c r="ET294" s="59" t="str">
        <f t="shared" si="475"/>
        <v/>
      </c>
      <c r="EU294" s="59" t="str">
        <f t="shared" si="476"/>
        <v/>
      </c>
      <c r="EV294" s="59" t="str">
        <f t="shared" si="477"/>
        <v/>
      </c>
      <c r="EW294" s="59" t="str">
        <f t="shared" si="478"/>
        <v/>
      </c>
      <c r="EX294" s="59" t="str">
        <f t="shared" si="479"/>
        <v/>
      </c>
      <c r="EY294" s="59" t="str">
        <f t="shared" si="480"/>
        <v/>
      </c>
      <c r="EZ294" s="59" t="str">
        <f t="shared" si="481"/>
        <v/>
      </c>
      <c r="FA294" s="59" t="str">
        <f t="shared" si="482"/>
        <v/>
      </c>
      <c r="FB294" s="22" t="str">
        <f t="shared" si="483"/>
        <v/>
      </c>
      <c r="FC294" s="22" t="str">
        <f t="shared" si="484"/>
        <v/>
      </c>
      <c r="FD294" s="22" t="str">
        <f t="shared" si="485"/>
        <v/>
      </c>
      <c r="FE294" s="22" t="str">
        <f t="shared" si="486"/>
        <v/>
      </c>
      <c r="FF294" s="22" t="str">
        <f t="shared" si="487"/>
        <v/>
      </c>
      <c r="FG294" s="22" t="str">
        <f t="shared" si="488"/>
        <v/>
      </c>
      <c r="FH294" s="22" t="str">
        <f t="shared" si="489"/>
        <v/>
      </c>
      <c r="FI294" s="22" t="str">
        <f t="shared" si="490"/>
        <v/>
      </c>
      <c r="FJ294" s="22" t="str">
        <f t="shared" si="491"/>
        <v/>
      </c>
      <c r="FK294" s="59" t="str">
        <f t="shared" si="492"/>
        <v/>
      </c>
      <c r="FL294" s="59" t="str">
        <f t="shared" si="493"/>
        <v/>
      </c>
      <c r="FM294" s="59" t="str">
        <f t="shared" si="494"/>
        <v/>
      </c>
    </row>
    <row r="295" spans="72:169" x14ac:dyDescent="0.25">
      <c r="BT295" s="59" t="str">
        <f t="shared" si="397"/>
        <v/>
      </c>
      <c r="BU295" s="59" t="str">
        <f t="shared" si="398"/>
        <v/>
      </c>
      <c r="BV295" s="59" t="str">
        <f t="shared" si="399"/>
        <v/>
      </c>
      <c r="BW295" s="59" t="str">
        <f t="shared" si="400"/>
        <v/>
      </c>
      <c r="BX295" s="59" t="str">
        <f t="shared" si="401"/>
        <v/>
      </c>
      <c r="BY295" s="59" t="str">
        <f t="shared" si="402"/>
        <v/>
      </c>
      <c r="BZ295" s="59" t="str">
        <f t="shared" si="403"/>
        <v/>
      </c>
      <c r="CA295" s="59" t="str">
        <f t="shared" si="404"/>
        <v/>
      </c>
      <c r="CB295" s="59" t="str">
        <f t="shared" si="405"/>
        <v/>
      </c>
      <c r="CC295" s="59" t="str">
        <f t="shared" si="406"/>
        <v/>
      </c>
      <c r="CD295" s="59" t="str">
        <f t="shared" si="407"/>
        <v/>
      </c>
      <c r="CE295" s="59" t="str">
        <f t="shared" si="408"/>
        <v/>
      </c>
      <c r="CF295" s="59" t="str">
        <f t="shared" si="409"/>
        <v/>
      </c>
      <c r="CG295" s="59" t="str">
        <f t="shared" si="410"/>
        <v/>
      </c>
      <c r="CH295" s="59" t="str">
        <f t="shared" si="411"/>
        <v/>
      </c>
      <c r="CI295" s="59" t="str">
        <f t="shared" si="412"/>
        <v/>
      </c>
      <c r="CJ295" s="59" t="str">
        <f t="shared" si="413"/>
        <v/>
      </c>
      <c r="CK295" s="59" t="str">
        <f t="shared" si="414"/>
        <v/>
      </c>
      <c r="CL295" s="59" t="str">
        <f t="shared" si="415"/>
        <v/>
      </c>
      <c r="CM295" s="59" t="str">
        <f t="shared" si="416"/>
        <v/>
      </c>
      <c r="CN295" s="59" t="str">
        <f t="shared" si="417"/>
        <v/>
      </c>
      <c r="CO295" s="59" t="str">
        <f t="shared" si="418"/>
        <v/>
      </c>
      <c r="CP295" s="59" t="str">
        <f t="shared" si="419"/>
        <v/>
      </c>
      <c r="CQ295" s="59" t="str">
        <f t="shared" si="420"/>
        <v/>
      </c>
      <c r="CR295" s="59" t="str">
        <f t="shared" si="421"/>
        <v/>
      </c>
      <c r="CS295" s="59" t="str">
        <f t="shared" si="422"/>
        <v/>
      </c>
      <c r="CT295" s="59" t="str">
        <f t="shared" si="423"/>
        <v/>
      </c>
      <c r="CU295" s="59" t="str">
        <f t="shared" si="424"/>
        <v/>
      </c>
      <c r="CV295" s="59" t="str">
        <f t="shared" si="425"/>
        <v/>
      </c>
      <c r="CW295" s="59" t="str">
        <f t="shared" si="426"/>
        <v/>
      </c>
      <c r="CX295" s="59" t="str">
        <f t="shared" si="427"/>
        <v/>
      </c>
      <c r="CY295" s="22" t="str">
        <f t="shared" si="428"/>
        <v/>
      </c>
      <c r="CZ295" s="22" t="str">
        <f t="shared" si="429"/>
        <v/>
      </c>
      <c r="DA295" s="22" t="str">
        <f t="shared" si="430"/>
        <v/>
      </c>
      <c r="DB295" s="22" t="str">
        <f t="shared" si="431"/>
        <v/>
      </c>
      <c r="DC295" s="22" t="str">
        <f t="shared" si="432"/>
        <v/>
      </c>
      <c r="DD295" s="22" t="str">
        <f t="shared" si="433"/>
        <v/>
      </c>
      <c r="DE295" s="22" t="str">
        <f t="shared" si="434"/>
        <v/>
      </c>
      <c r="DF295" s="22" t="str">
        <f t="shared" si="435"/>
        <v/>
      </c>
      <c r="DG295" s="22" t="str">
        <f t="shared" si="436"/>
        <v/>
      </c>
      <c r="DH295" s="59" t="str">
        <f t="shared" si="437"/>
        <v/>
      </c>
      <c r="DI295" s="59" t="str">
        <f t="shared" si="438"/>
        <v/>
      </c>
      <c r="DJ295" s="59" t="str">
        <f t="shared" si="439"/>
        <v/>
      </c>
      <c r="DK295" s="59" t="str">
        <f t="shared" si="440"/>
        <v/>
      </c>
      <c r="DL295" s="59" t="str">
        <f t="shared" si="441"/>
        <v/>
      </c>
      <c r="DM295" s="59" t="str">
        <f t="shared" si="442"/>
        <v/>
      </c>
      <c r="DN295" s="59" t="str">
        <f t="shared" si="443"/>
        <v/>
      </c>
      <c r="DO295" s="59" t="str">
        <f t="shared" si="444"/>
        <v/>
      </c>
      <c r="DP295" s="59" t="str">
        <f t="shared" si="445"/>
        <v/>
      </c>
      <c r="DQ295" s="59" t="str">
        <f t="shared" si="446"/>
        <v/>
      </c>
      <c r="DR295" s="59" t="str">
        <f t="shared" si="447"/>
        <v/>
      </c>
      <c r="DS295" s="59" t="str">
        <f t="shared" si="448"/>
        <v/>
      </c>
      <c r="DT295" s="59" t="str">
        <f t="shared" si="449"/>
        <v/>
      </c>
      <c r="DU295" s="59" t="str">
        <f t="shared" si="450"/>
        <v/>
      </c>
      <c r="DV295" s="59" t="str">
        <f t="shared" si="451"/>
        <v/>
      </c>
      <c r="DW295" s="59" t="str">
        <f t="shared" si="452"/>
        <v/>
      </c>
      <c r="DX295" s="59" t="str">
        <f t="shared" si="453"/>
        <v/>
      </c>
      <c r="DY295" s="59" t="str">
        <f t="shared" si="454"/>
        <v/>
      </c>
      <c r="DZ295" s="59" t="str">
        <f t="shared" si="455"/>
        <v/>
      </c>
      <c r="EA295" s="59" t="str">
        <f t="shared" si="456"/>
        <v/>
      </c>
      <c r="EB295" s="59" t="str">
        <f t="shared" si="457"/>
        <v/>
      </c>
      <c r="EC295" s="59" t="str">
        <f t="shared" si="458"/>
        <v/>
      </c>
      <c r="ED295" s="59" t="str">
        <f t="shared" si="459"/>
        <v/>
      </c>
      <c r="EE295" s="59" t="str">
        <f t="shared" si="460"/>
        <v/>
      </c>
      <c r="EF295" s="59" t="str">
        <f t="shared" si="461"/>
        <v/>
      </c>
      <c r="EG295" s="59" t="str">
        <f t="shared" si="462"/>
        <v/>
      </c>
      <c r="EH295" s="59" t="str">
        <f t="shared" si="463"/>
        <v/>
      </c>
      <c r="EI295" s="59" t="str">
        <f t="shared" si="464"/>
        <v/>
      </c>
      <c r="EJ295" s="59" t="str">
        <f t="shared" si="465"/>
        <v/>
      </c>
      <c r="EK295" s="59" t="str">
        <f t="shared" si="466"/>
        <v/>
      </c>
      <c r="EL295" s="59" t="str">
        <f t="shared" si="467"/>
        <v/>
      </c>
      <c r="EM295" s="59" t="str">
        <f t="shared" si="468"/>
        <v/>
      </c>
      <c r="EN295" s="59" t="str">
        <f t="shared" si="469"/>
        <v/>
      </c>
      <c r="EO295" s="59" t="str">
        <f t="shared" si="470"/>
        <v/>
      </c>
      <c r="EP295" s="59" t="str">
        <f t="shared" si="471"/>
        <v/>
      </c>
      <c r="EQ295" s="59" t="str">
        <f t="shared" si="472"/>
        <v/>
      </c>
      <c r="ER295" s="59" t="str">
        <f t="shared" si="473"/>
        <v/>
      </c>
      <c r="ES295" s="59" t="str">
        <f t="shared" si="474"/>
        <v/>
      </c>
      <c r="ET295" s="59" t="str">
        <f t="shared" si="475"/>
        <v/>
      </c>
      <c r="EU295" s="59" t="str">
        <f t="shared" si="476"/>
        <v/>
      </c>
      <c r="EV295" s="59" t="str">
        <f t="shared" si="477"/>
        <v/>
      </c>
      <c r="EW295" s="59" t="str">
        <f t="shared" si="478"/>
        <v/>
      </c>
      <c r="EX295" s="59" t="str">
        <f t="shared" si="479"/>
        <v/>
      </c>
      <c r="EY295" s="59" t="str">
        <f t="shared" si="480"/>
        <v/>
      </c>
      <c r="EZ295" s="59" t="str">
        <f t="shared" si="481"/>
        <v/>
      </c>
      <c r="FA295" s="59" t="str">
        <f t="shared" si="482"/>
        <v/>
      </c>
      <c r="FB295" s="22" t="str">
        <f t="shared" si="483"/>
        <v/>
      </c>
      <c r="FC295" s="22" t="str">
        <f t="shared" si="484"/>
        <v/>
      </c>
      <c r="FD295" s="22" t="str">
        <f t="shared" si="485"/>
        <v/>
      </c>
      <c r="FE295" s="22" t="str">
        <f t="shared" si="486"/>
        <v/>
      </c>
      <c r="FF295" s="22" t="str">
        <f t="shared" si="487"/>
        <v/>
      </c>
      <c r="FG295" s="22" t="str">
        <f t="shared" si="488"/>
        <v/>
      </c>
      <c r="FH295" s="22" t="str">
        <f t="shared" si="489"/>
        <v/>
      </c>
      <c r="FI295" s="22" t="str">
        <f t="shared" si="490"/>
        <v/>
      </c>
      <c r="FJ295" s="22" t="str">
        <f t="shared" si="491"/>
        <v/>
      </c>
      <c r="FK295" s="59" t="str">
        <f t="shared" si="492"/>
        <v/>
      </c>
      <c r="FL295" s="59" t="str">
        <f t="shared" si="493"/>
        <v/>
      </c>
      <c r="FM295" s="59" t="str">
        <f t="shared" si="494"/>
        <v/>
      </c>
    </row>
    <row r="296" spans="72:169" x14ac:dyDescent="0.25">
      <c r="BT296" s="59" t="str">
        <f t="shared" si="397"/>
        <v/>
      </c>
      <c r="BU296" s="59" t="str">
        <f t="shared" si="398"/>
        <v/>
      </c>
      <c r="BV296" s="59" t="str">
        <f t="shared" si="399"/>
        <v/>
      </c>
      <c r="BW296" s="59" t="str">
        <f t="shared" si="400"/>
        <v/>
      </c>
      <c r="BX296" s="59" t="str">
        <f t="shared" si="401"/>
        <v/>
      </c>
      <c r="BY296" s="59" t="str">
        <f t="shared" si="402"/>
        <v/>
      </c>
      <c r="BZ296" s="59" t="str">
        <f t="shared" si="403"/>
        <v/>
      </c>
      <c r="CA296" s="59" t="str">
        <f t="shared" si="404"/>
        <v/>
      </c>
      <c r="CB296" s="59" t="str">
        <f t="shared" si="405"/>
        <v/>
      </c>
      <c r="CC296" s="59" t="str">
        <f t="shared" si="406"/>
        <v/>
      </c>
      <c r="CD296" s="59" t="str">
        <f t="shared" si="407"/>
        <v/>
      </c>
      <c r="CE296" s="59" t="str">
        <f t="shared" si="408"/>
        <v/>
      </c>
      <c r="CF296" s="59" t="str">
        <f t="shared" si="409"/>
        <v/>
      </c>
      <c r="CG296" s="59" t="str">
        <f t="shared" si="410"/>
        <v/>
      </c>
      <c r="CH296" s="59" t="str">
        <f t="shared" si="411"/>
        <v/>
      </c>
      <c r="CI296" s="59" t="str">
        <f t="shared" si="412"/>
        <v/>
      </c>
      <c r="CJ296" s="59" t="str">
        <f t="shared" si="413"/>
        <v/>
      </c>
      <c r="CK296" s="59" t="str">
        <f t="shared" si="414"/>
        <v/>
      </c>
      <c r="CL296" s="59" t="str">
        <f t="shared" si="415"/>
        <v/>
      </c>
      <c r="CM296" s="59" t="str">
        <f t="shared" si="416"/>
        <v/>
      </c>
      <c r="CN296" s="59" t="str">
        <f t="shared" si="417"/>
        <v/>
      </c>
      <c r="CO296" s="59" t="str">
        <f t="shared" si="418"/>
        <v/>
      </c>
      <c r="CP296" s="59" t="str">
        <f t="shared" si="419"/>
        <v/>
      </c>
      <c r="CQ296" s="59" t="str">
        <f t="shared" si="420"/>
        <v/>
      </c>
      <c r="CR296" s="59" t="str">
        <f t="shared" si="421"/>
        <v/>
      </c>
      <c r="CS296" s="59" t="str">
        <f t="shared" si="422"/>
        <v/>
      </c>
      <c r="CT296" s="59" t="str">
        <f t="shared" si="423"/>
        <v/>
      </c>
      <c r="CU296" s="59" t="str">
        <f t="shared" si="424"/>
        <v/>
      </c>
      <c r="CV296" s="59" t="str">
        <f t="shared" si="425"/>
        <v/>
      </c>
      <c r="CW296" s="59" t="str">
        <f t="shared" si="426"/>
        <v/>
      </c>
      <c r="CX296" s="59" t="str">
        <f t="shared" si="427"/>
        <v/>
      </c>
      <c r="CY296" s="22" t="str">
        <f t="shared" si="428"/>
        <v/>
      </c>
      <c r="CZ296" s="22" t="str">
        <f t="shared" si="429"/>
        <v/>
      </c>
      <c r="DA296" s="22" t="str">
        <f t="shared" si="430"/>
        <v/>
      </c>
      <c r="DB296" s="22" t="str">
        <f t="shared" si="431"/>
        <v/>
      </c>
      <c r="DC296" s="22" t="str">
        <f t="shared" si="432"/>
        <v/>
      </c>
      <c r="DD296" s="22" t="str">
        <f t="shared" si="433"/>
        <v/>
      </c>
      <c r="DE296" s="22" t="str">
        <f t="shared" si="434"/>
        <v/>
      </c>
      <c r="DF296" s="22" t="str">
        <f t="shared" si="435"/>
        <v/>
      </c>
      <c r="DG296" s="22" t="str">
        <f t="shared" si="436"/>
        <v/>
      </c>
      <c r="DH296" s="59" t="str">
        <f t="shared" si="437"/>
        <v/>
      </c>
      <c r="DI296" s="59" t="str">
        <f t="shared" si="438"/>
        <v/>
      </c>
      <c r="DJ296" s="59" t="str">
        <f t="shared" si="439"/>
        <v/>
      </c>
      <c r="DK296" s="59" t="str">
        <f t="shared" si="440"/>
        <v/>
      </c>
      <c r="DL296" s="59" t="str">
        <f t="shared" si="441"/>
        <v/>
      </c>
      <c r="DM296" s="59" t="str">
        <f t="shared" si="442"/>
        <v/>
      </c>
      <c r="DN296" s="59" t="str">
        <f t="shared" si="443"/>
        <v/>
      </c>
      <c r="DO296" s="59" t="str">
        <f t="shared" si="444"/>
        <v/>
      </c>
      <c r="DP296" s="59" t="str">
        <f t="shared" si="445"/>
        <v/>
      </c>
      <c r="DQ296" s="59" t="str">
        <f t="shared" si="446"/>
        <v/>
      </c>
      <c r="DR296" s="59" t="str">
        <f t="shared" si="447"/>
        <v/>
      </c>
      <c r="DS296" s="59" t="str">
        <f t="shared" si="448"/>
        <v/>
      </c>
      <c r="DT296" s="59" t="str">
        <f t="shared" si="449"/>
        <v/>
      </c>
      <c r="DU296" s="59" t="str">
        <f t="shared" si="450"/>
        <v/>
      </c>
      <c r="DV296" s="59" t="str">
        <f t="shared" si="451"/>
        <v/>
      </c>
      <c r="DW296" s="59" t="str">
        <f t="shared" si="452"/>
        <v/>
      </c>
      <c r="DX296" s="59" t="str">
        <f t="shared" si="453"/>
        <v/>
      </c>
      <c r="DY296" s="59" t="str">
        <f t="shared" si="454"/>
        <v/>
      </c>
      <c r="DZ296" s="59" t="str">
        <f t="shared" si="455"/>
        <v/>
      </c>
      <c r="EA296" s="59" t="str">
        <f t="shared" si="456"/>
        <v/>
      </c>
      <c r="EB296" s="59" t="str">
        <f t="shared" si="457"/>
        <v/>
      </c>
      <c r="EC296" s="59" t="str">
        <f t="shared" si="458"/>
        <v/>
      </c>
      <c r="ED296" s="59" t="str">
        <f t="shared" si="459"/>
        <v/>
      </c>
      <c r="EE296" s="59" t="str">
        <f t="shared" si="460"/>
        <v/>
      </c>
      <c r="EF296" s="59" t="str">
        <f t="shared" si="461"/>
        <v/>
      </c>
      <c r="EG296" s="59" t="str">
        <f t="shared" si="462"/>
        <v/>
      </c>
      <c r="EH296" s="59" t="str">
        <f t="shared" si="463"/>
        <v/>
      </c>
      <c r="EI296" s="59" t="str">
        <f t="shared" si="464"/>
        <v/>
      </c>
      <c r="EJ296" s="59" t="str">
        <f t="shared" si="465"/>
        <v/>
      </c>
      <c r="EK296" s="59" t="str">
        <f t="shared" si="466"/>
        <v/>
      </c>
      <c r="EL296" s="59" t="str">
        <f t="shared" si="467"/>
        <v/>
      </c>
      <c r="EM296" s="59" t="str">
        <f t="shared" si="468"/>
        <v/>
      </c>
      <c r="EN296" s="59" t="str">
        <f t="shared" si="469"/>
        <v/>
      </c>
      <c r="EO296" s="59" t="str">
        <f t="shared" si="470"/>
        <v/>
      </c>
      <c r="EP296" s="59" t="str">
        <f t="shared" si="471"/>
        <v/>
      </c>
      <c r="EQ296" s="59" t="str">
        <f t="shared" si="472"/>
        <v/>
      </c>
      <c r="ER296" s="59" t="str">
        <f t="shared" si="473"/>
        <v/>
      </c>
      <c r="ES296" s="59" t="str">
        <f t="shared" si="474"/>
        <v/>
      </c>
      <c r="ET296" s="59" t="str">
        <f t="shared" si="475"/>
        <v/>
      </c>
      <c r="EU296" s="59" t="str">
        <f t="shared" si="476"/>
        <v/>
      </c>
      <c r="EV296" s="59" t="str">
        <f t="shared" si="477"/>
        <v/>
      </c>
      <c r="EW296" s="59" t="str">
        <f t="shared" si="478"/>
        <v/>
      </c>
      <c r="EX296" s="59" t="str">
        <f t="shared" si="479"/>
        <v/>
      </c>
      <c r="EY296" s="59" t="str">
        <f t="shared" si="480"/>
        <v/>
      </c>
      <c r="EZ296" s="59" t="str">
        <f t="shared" si="481"/>
        <v/>
      </c>
      <c r="FA296" s="59" t="str">
        <f t="shared" si="482"/>
        <v/>
      </c>
      <c r="FB296" s="22" t="str">
        <f t="shared" si="483"/>
        <v/>
      </c>
      <c r="FC296" s="22" t="str">
        <f t="shared" si="484"/>
        <v/>
      </c>
      <c r="FD296" s="22" t="str">
        <f t="shared" si="485"/>
        <v/>
      </c>
      <c r="FE296" s="22" t="str">
        <f t="shared" si="486"/>
        <v/>
      </c>
      <c r="FF296" s="22" t="str">
        <f t="shared" si="487"/>
        <v/>
      </c>
      <c r="FG296" s="22" t="str">
        <f t="shared" si="488"/>
        <v/>
      </c>
      <c r="FH296" s="22" t="str">
        <f t="shared" si="489"/>
        <v/>
      </c>
      <c r="FI296" s="22" t="str">
        <f t="shared" si="490"/>
        <v/>
      </c>
      <c r="FJ296" s="22" t="str">
        <f t="shared" si="491"/>
        <v/>
      </c>
      <c r="FK296" s="59" t="str">
        <f t="shared" si="492"/>
        <v/>
      </c>
      <c r="FL296" s="59" t="str">
        <f t="shared" si="493"/>
        <v/>
      </c>
      <c r="FM296" s="59" t="str">
        <f t="shared" si="494"/>
        <v/>
      </c>
    </row>
    <row r="297" spans="72:169" x14ac:dyDescent="0.25">
      <c r="BT297" s="59" t="str">
        <f t="shared" si="397"/>
        <v/>
      </c>
      <c r="BU297" s="59" t="str">
        <f t="shared" si="398"/>
        <v/>
      </c>
      <c r="BV297" s="59" t="str">
        <f t="shared" si="399"/>
        <v/>
      </c>
      <c r="BW297" s="59" t="str">
        <f t="shared" si="400"/>
        <v/>
      </c>
      <c r="BX297" s="59" t="str">
        <f t="shared" si="401"/>
        <v/>
      </c>
      <c r="BY297" s="59" t="str">
        <f t="shared" si="402"/>
        <v/>
      </c>
      <c r="BZ297" s="59" t="str">
        <f t="shared" si="403"/>
        <v/>
      </c>
      <c r="CA297" s="59" t="str">
        <f t="shared" si="404"/>
        <v/>
      </c>
      <c r="CB297" s="59" t="str">
        <f t="shared" si="405"/>
        <v/>
      </c>
      <c r="CC297" s="59" t="str">
        <f t="shared" si="406"/>
        <v/>
      </c>
      <c r="CD297" s="59" t="str">
        <f t="shared" si="407"/>
        <v/>
      </c>
      <c r="CE297" s="59" t="str">
        <f t="shared" si="408"/>
        <v/>
      </c>
      <c r="CF297" s="59" t="str">
        <f t="shared" si="409"/>
        <v/>
      </c>
      <c r="CG297" s="59" t="str">
        <f t="shared" si="410"/>
        <v/>
      </c>
      <c r="CH297" s="59" t="str">
        <f t="shared" si="411"/>
        <v/>
      </c>
      <c r="CI297" s="59" t="str">
        <f t="shared" si="412"/>
        <v/>
      </c>
      <c r="CJ297" s="59" t="str">
        <f t="shared" si="413"/>
        <v/>
      </c>
      <c r="CK297" s="59" t="str">
        <f t="shared" si="414"/>
        <v/>
      </c>
      <c r="CL297" s="59" t="str">
        <f t="shared" si="415"/>
        <v/>
      </c>
      <c r="CM297" s="59" t="str">
        <f t="shared" si="416"/>
        <v/>
      </c>
      <c r="CN297" s="59" t="str">
        <f t="shared" si="417"/>
        <v/>
      </c>
      <c r="CO297" s="59" t="str">
        <f t="shared" si="418"/>
        <v/>
      </c>
      <c r="CP297" s="59" t="str">
        <f t="shared" si="419"/>
        <v/>
      </c>
      <c r="CQ297" s="59" t="str">
        <f t="shared" si="420"/>
        <v/>
      </c>
      <c r="CR297" s="59" t="str">
        <f t="shared" si="421"/>
        <v/>
      </c>
      <c r="CS297" s="59" t="str">
        <f t="shared" si="422"/>
        <v/>
      </c>
      <c r="CT297" s="59" t="str">
        <f t="shared" si="423"/>
        <v/>
      </c>
      <c r="CU297" s="59" t="str">
        <f t="shared" si="424"/>
        <v/>
      </c>
      <c r="CV297" s="59" t="str">
        <f t="shared" si="425"/>
        <v/>
      </c>
      <c r="CW297" s="59" t="str">
        <f t="shared" si="426"/>
        <v/>
      </c>
      <c r="CX297" s="59" t="str">
        <f t="shared" si="427"/>
        <v/>
      </c>
      <c r="CY297" s="22" t="str">
        <f t="shared" si="428"/>
        <v/>
      </c>
      <c r="CZ297" s="22" t="str">
        <f t="shared" si="429"/>
        <v/>
      </c>
      <c r="DA297" s="22" t="str">
        <f t="shared" si="430"/>
        <v/>
      </c>
      <c r="DB297" s="22" t="str">
        <f t="shared" si="431"/>
        <v/>
      </c>
      <c r="DC297" s="22" t="str">
        <f t="shared" si="432"/>
        <v/>
      </c>
      <c r="DD297" s="22" t="str">
        <f t="shared" si="433"/>
        <v/>
      </c>
      <c r="DE297" s="22" t="str">
        <f t="shared" si="434"/>
        <v/>
      </c>
      <c r="DF297" s="22" t="str">
        <f t="shared" si="435"/>
        <v/>
      </c>
      <c r="DG297" s="22" t="str">
        <f t="shared" si="436"/>
        <v/>
      </c>
      <c r="DH297" s="59" t="str">
        <f t="shared" si="437"/>
        <v/>
      </c>
      <c r="DI297" s="59" t="str">
        <f t="shared" si="438"/>
        <v/>
      </c>
      <c r="DJ297" s="59" t="str">
        <f t="shared" si="439"/>
        <v/>
      </c>
      <c r="DK297" s="59" t="str">
        <f t="shared" si="440"/>
        <v/>
      </c>
      <c r="DL297" s="59" t="str">
        <f t="shared" si="441"/>
        <v/>
      </c>
      <c r="DM297" s="59" t="str">
        <f t="shared" si="442"/>
        <v/>
      </c>
      <c r="DN297" s="59" t="str">
        <f t="shared" si="443"/>
        <v/>
      </c>
      <c r="DO297" s="59" t="str">
        <f t="shared" si="444"/>
        <v/>
      </c>
      <c r="DP297" s="59" t="str">
        <f t="shared" si="445"/>
        <v/>
      </c>
      <c r="DQ297" s="59" t="str">
        <f t="shared" si="446"/>
        <v/>
      </c>
      <c r="DR297" s="59" t="str">
        <f t="shared" si="447"/>
        <v/>
      </c>
      <c r="DS297" s="59" t="str">
        <f t="shared" si="448"/>
        <v/>
      </c>
      <c r="DT297" s="59" t="str">
        <f t="shared" si="449"/>
        <v/>
      </c>
      <c r="DU297" s="59" t="str">
        <f t="shared" si="450"/>
        <v/>
      </c>
      <c r="DV297" s="59" t="str">
        <f t="shared" si="451"/>
        <v/>
      </c>
      <c r="DW297" s="59" t="str">
        <f t="shared" si="452"/>
        <v/>
      </c>
      <c r="DX297" s="59" t="str">
        <f t="shared" si="453"/>
        <v/>
      </c>
      <c r="DY297" s="59" t="str">
        <f t="shared" si="454"/>
        <v/>
      </c>
      <c r="DZ297" s="59" t="str">
        <f t="shared" si="455"/>
        <v/>
      </c>
      <c r="EA297" s="59" t="str">
        <f t="shared" si="456"/>
        <v/>
      </c>
      <c r="EB297" s="59" t="str">
        <f t="shared" si="457"/>
        <v/>
      </c>
      <c r="EC297" s="59" t="str">
        <f t="shared" si="458"/>
        <v/>
      </c>
      <c r="ED297" s="59" t="str">
        <f t="shared" si="459"/>
        <v/>
      </c>
      <c r="EE297" s="59" t="str">
        <f t="shared" si="460"/>
        <v/>
      </c>
      <c r="EF297" s="59" t="str">
        <f t="shared" si="461"/>
        <v/>
      </c>
      <c r="EG297" s="59" t="str">
        <f t="shared" si="462"/>
        <v/>
      </c>
      <c r="EH297" s="59" t="str">
        <f t="shared" si="463"/>
        <v/>
      </c>
      <c r="EI297" s="59" t="str">
        <f t="shared" si="464"/>
        <v/>
      </c>
      <c r="EJ297" s="59" t="str">
        <f t="shared" si="465"/>
        <v/>
      </c>
      <c r="EK297" s="59" t="str">
        <f t="shared" si="466"/>
        <v/>
      </c>
      <c r="EL297" s="59" t="str">
        <f t="shared" si="467"/>
        <v/>
      </c>
      <c r="EM297" s="59" t="str">
        <f t="shared" si="468"/>
        <v/>
      </c>
      <c r="EN297" s="59" t="str">
        <f t="shared" si="469"/>
        <v/>
      </c>
      <c r="EO297" s="59" t="str">
        <f t="shared" si="470"/>
        <v/>
      </c>
      <c r="EP297" s="59" t="str">
        <f t="shared" si="471"/>
        <v/>
      </c>
      <c r="EQ297" s="59" t="str">
        <f t="shared" si="472"/>
        <v/>
      </c>
      <c r="ER297" s="59" t="str">
        <f t="shared" si="473"/>
        <v/>
      </c>
      <c r="ES297" s="59" t="str">
        <f t="shared" si="474"/>
        <v/>
      </c>
      <c r="ET297" s="59" t="str">
        <f t="shared" si="475"/>
        <v/>
      </c>
      <c r="EU297" s="59" t="str">
        <f t="shared" si="476"/>
        <v/>
      </c>
      <c r="EV297" s="59" t="str">
        <f t="shared" si="477"/>
        <v/>
      </c>
      <c r="EW297" s="59" t="str">
        <f t="shared" si="478"/>
        <v/>
      </c>
      <c r="EX297" s="59" t="str">
        <f t="shared" si="479"/>
        <v/>
      </c>
      <c r="EY297" s="59" t="str">
        <f t="shared" si="480"/>
        <v/>
      </c>
      <c r="EZ297" s="59" t="str">
        <f t="shared" si="481"/>
        <v/>
      </c>
      <c r="FA297" s="59" t="str">
        <f t="shared" si="482"/>
        <v/>
      </c>
      <c r="FB297" s="22" t="str">
        <f t="shared" si="483"/>
        <v/>
      </c>
      <c r="FC297" s="22" t="str">
        <f t="shared" si="484"/>
        <v/>
      </c>
      <c r="FD297" s="22" t="str">
        <f t="shared" si="485"/>
        <v/>
      </c>
      <c r="FE297" s="22" t="str">
        <f t="shared" si="486"/>
        <v/>
      </c>
      <c r="FF297" s="22" t="str">
        <f t="shared" si="487"/>
        <v/>
      </c>
      <c r="FG297" s="22" t="str">
        <f t="shared" si="488"/>
        <v/>
      </c>
      <c r="FH297" s="22" t="str">
        <f t="shared" si="489"/>
        <v/>
      </c>
      <c r="FI297" s="22" t="str">
        <f t="shared" si="490"/>
        <v/>
      </c>
      <c r="FJ297" s="22" t="str">
        <f t="shared" si="491"/>
        <v/>
      </c>
      <c r="FK297" s="59" t="str">
        <f t="shared" si="492"/>
        <v/>
      </c>
      <c r="FL297" s="59" t="str">
        <f t="shared" si="493"/>
        <v/>
      </c>
      <c r="FM297" s="59" t="str">
        <f t="shared" si="494"/>
        <v/>
      </c>
    </row>
    <row r="298" spans="72:169" x14ac:dyDescent="0.25">
      <c r="BT298" s="59" t="str">
        <f t="shared" si="397"/>
        <v/>
      </c>
      <c r="BU298" s="59" t="str">
        <f t="shared" si="398"/>
        <v/>
      </c>
      <c r="BV298" s="59" t="str">
        <f t="shared" si="399"/>
        <v/>
      </c>
      <c r="BW298" s="59" t="str">
        <f t="shared" si="400"/>
        <v/>
      </c>
      <c r="BX298" s="59" t="str">
        <f t="shared" si="401"/>
        <v/>
      </c>
      <c r="BY298" s="59" t="str">
        <f t="shared" si="402"/>
        <v/>
      </c>
      <c r="BZ298" s="59" t="str">
        <f t="shared" si="403"/>
        <v/>
      </c>
      <c r="CA298" s="59" t="str">
        <f t="shared" si="404"/>
        <v/>
      </c>
      <c r="CB298" s="59" t="str">
        <f t="shared" si="405"/>
        <v/>
      </c>
      <c r="CC298" s="59" t="str">
        <f t="shared" si="406"/>
        <v/>
      </c>
      <c r="CD298" s="59" t="str">
        <f t="shared" si="407"/>
        <v/>
      </c>
      <c r="CE298" s="59" t="str">
        <f t="shared" si="408"/>
        <v/>
      </c>
      <c r="CF298" s="59" t="str">
        <f t="shared" si="409"/>
        <v/>
      </c>
      <c r="CG298" s="59" t="str">
        <f t="shared" si="410"/>
        <v/>
      </c>
      <c r="CH298" s="59" t="str">
        <f t="shared" si="411"/>
        <v/>
      </c>
      <c r="CI298" s="59" t="str">
        <f t="shared" si="412"/>
        <v/>
      </c>
      <c r="CJ298" s="59" t="str">
        <f t="shared" si="413"/>
        <v/>
      </c>
      <c r="CK298" s="59" t="str">
        <f t="shared" si="414"/>
        <v/>
      </c>
      <c r="CL298" s="59" t="str">
        <f t="shared" si="415"/>
        <v/>
      </c>
      <c r="CM298" s="59" t="str">
        <f t="shared" si="416"/>
        <v/>
      </c>
      <c r="CN298" s="59" t="str">
        <f t="shared" si="417"/>
        <v/>
      </c>
      <c r="CO298" s="59" t="str">
        <f t="shared" si="418"/>
        <v/>
      </c>
      <c r="CP298" s="59" t="str">
        <f t="shared" si="419"/>
        <v/>
      </c>
      <c r="CQ298" s="59" t="str">
        <f t="shared" si="420"/>
        <v/>
      </c>
      <c r="CR298" s="59" t="str">
        <f t="shared" si="421"/>
        <v/>
      </c>
      <c r="CS298" s="59" t="str">
        <f t="shared" si="422"/>
        <v/>
      </c>
      <c r="CT298" s="59" t="str">
        <f t="shared" si="423"/>
        <v/>
      </c>
      <c r="CU298" s="59" t="str">
        <f t="shared" si="424"/>
        <v/>
      </c>
      <c r="CV298" s="59" t="str">
        <f t="shared" si="425"/>
        <v/>
      </c>
      <c r="CW298" s="59" t="str">
        <f t="shared" si="426"/>
        <v/>
      </c>
      <c r="CX298" s="59" t="str">
        <f t="shared" si="427"/>
        <v/>
      </c>
      <c r="CY298" s="22" t="str">
        <f t="shared" si="428"/>
        <v/>
      </c>
      <c r="CZ298" s="22" t="str">
        <f t="shared" si="429"/>
        <v/>
      </c>
      <c r="DA298" s="22" t="str">
        <f t="shared" si="430"/>
        <v/>
      </c>
      <c r="DB298" s="22" t="str">
        <f t="shared" si="431"/>
        <v/>
      </c>
      <c r="DC298" s="22" t="str">
        <f t="shared" si="432"/>
        <v/>
      </c>
      <c r="DD298" s="22" t="str">
        <f t="shared" si="433"/>
        <v/>
      </c>
      <c r="DE298" s="22" t="str">
        <f t="shared" si="434"/>
        <v/>
      </c>
      <c r="DF298" s="22" t="str">
        <f t="shared" si="435"/>
        <v/>
      </c>
      <c r="DG298" s="22" t="str">
        <f t="shared" si="436"/>
        <v/>
      </c>
      <c r="DH298" s="59" t="str">
        <f t="shared" si="437"/>
        <v/>
      </c>
      <c r="DI298" s="59" t="str">
        <f t="shared" si="438"/>
        <v/>
      </c>
      <c r="DJ298" s="59" t="str">
        <f t="shared" si="439"/>
        <v/>
      </c>
      <c r="DK298" s="59" t="str">
        <f t="shared" si="440"/>
        <v/>
      </c>
      <c r="DL298" s="59" t="str">
        <f t="shared" si="441"/>
        <v/>
      </c>
      <c r="DM298" s="59" t="str">
        <f t="shared" si="442"/>
        <v/>
      </c>
      <c r="DN298" s="59" t="str">
        <f t="shared" si="443"/>
        <v/>
      </c>
      <c r="DO298" s="59" t="str">
        <f t="shared" si="444"/>
        <v/>
      </c>
      <c r="DP298" s="59" t="str">
        <f t="shared" si="445"/>
        <v/>
      </c>
      <c r="DQ298" s="59" t="str">
        <f t="shared" si="446"/>
        <v/>
      </c>
      <c r="DR298" s="59" t="str">
        <f t="shared" si="447"/>
        <v/>
      </c>
      <c r="DS298" s="59" t="str">
        <f t="shared" si="448"/>
        <v/>
      </c>
      <c r="DT298" s="59" t="str">
        <f t="shared" si="449"/>
        <v/>
      </c>
      <c r="DU298" s="59" t="str">
        <f t="shared" si="450"/>
        <v/>
      </c>
      <c r="DV298" s="59" t="str">
        <f t="shared" si="451"/>
        <v/>
      </c>
      <c r="DW298" s="59" t="str">
        <f t="shared" si="452"/>
        <v/>
      </c>
      <c r="DX298" s="59" t="str">
        <f t="shared" si="453"/>
        <v/>
      </c>
      <c r="DY298" s="59" t="str">
        <f t="shared" si="454"/>
        <v/>
      </c>
      <c r="DZ298" s="59" t="str">
        <f t="shared" si="455"/>
        <v/>
      </c>
      <c r="EA298" s="59" t="str">
        <f t="shared" si="456"/>
        <v/>
      </c>
      <c r="EB298" s="59" t="str">
        <f t="shared" si="457"/>
        <v/>
      </c>
      <c r="EC298" s="59" t="str">
        <f t="shared" si="458"/>
        <v/>
      </c>
      <c r="ED298" s="59" t="str">
        <f t="shared" si="459"/>
        <v/>
      </c>
      <c r="EE298" s="59" t="str">
        <f t="shared" si="460"/>
        <v/>
      </c>
      <c r="EF298" s="59" t="str">
        <f t="shared" si="461"/>
        <v/>
      </c>
      <c r="EG298" s="59" t="str">
        <f t="shared" si="462"/>
        <v/>
      </c>
      <c r="EH298" s="59" t="str">
        <f t="shared" si="463"/>
        <v/>
      </c>
      <c r="EI298" s="59" t="str">
        <f t="shared" si="464"/>
        <v/>
      </c>
      <c r="EJ298" s="59" t="str">
        <f t="shared" si="465"/>
        <v/>
      </c>
      <c r="EK298" s="59" t="str">
        <f t="shared" si="466"/>
        <v/>
      </c>
      <c r="EL298" s="59" t="str">
        <f t="shared" si="467"/>
        <v/>
      </c>
      <c r="EM298" s="59" t="str">
        <f t="shared" si="468"/>
        <v/>
      </c>
      <c r="EN298" s="59" t="str">
        <f t="shared" si="469"/>
        <v/>
      </c>
      <c r="EO298" s="59" t="str">
        <f t="shared" si="470"/>
        <v/>
      </c>
      <c r="EP298" s="59" t="str">
        <f t="shared" si="471"/>
        <v/>
      </c>
      <c r="EQ298" s="59" t="str">
        <f t="shared" si="472"/>
        <v/>
      </c>
      <c r="ER298" s="59" t="str">
        <f t="shared" si="473"/>
        <v/>
      </c>
      <c r="ES298" s="59" t="str">
        <f t="shared" si="474"/>
        <v/>
      </c>
      <c r="ET298" s="59" t="str">
        <f t="shared" si="475"/>
        <v/>
      </c>
      <c r="EU298" s="59" t="str">
        <f t="shared" si="476"/>
        <v/>
      </c>
      <c r="EV298" s="59" t="str">
        <f t="shared" si="477"/>
        <v/>
      </c>
      <c r="EW298" s="59" t="str">
        <f t="shared" si="478"/>
        <v/>
      </c>
      <c r="EX298" s="59" t="str">
        <f t="shared" si="479"/>
        <v/>
      </c>
      <c r="EY298" s="59" t="str">
        <f t="shared" si="480"/>
        <v/>
      </c>
      <c r="EZ298" s="59" t="str">
        <f t="shared" si="481"/>
        <v/>
      </c>
      <c r="FA298" s="59" t="str">
        <f t="shared" si="482"/>
        <v/>
      </c>
      <c r="FB298" s="22" t="str">
        <f t="shared" si="483"/>
        <v/>
      </c>
      <c r="FC298" s="22" t="str">
        <f t="shared" si="484"/>
        <v/>
      </c>
      <c r="FD298" s="22" t="str">
        <f t="shared" si="485"/>
        <v/>
      </c>
      <c r="FE298" s="22" t="str">
        <f t="shared" si="486"/>
        <v/>
      </c>
      <c r="FF298" s="22" t="str">
        <f t="shared" si="487"/>
        <v/>
      </c>
      <c r="FG298" s="22" t="str">
        <f t="shared" si="488"/>
        <v/>
      </c>
      <c r="FH298" s="22" t="str">
        <f t="shared" si="489"/>
        <v/>
      </c>
      <c r="FI298" s="22" t="str">
        <f t="shared" si="490"/>
        <v/>
      </c>
      <c r="FJ298" s="22" t="str">
        <f t="shared" si="491"/>
        <v/>
      </c>
      <c r="FK298" s="59" t="str">
        <f t="shared" si="492"/>
        <v/>
      </c>
      <c r="FL298" s="59" t="str">
        <f t="shared" si="493"/>
        <v/>
      </c>
      <c r="FM298" s="59" t="str">
        <f t="shared" si="494"/>
        <v/>
      </c>
    </row>
    <row r="299" spans="72:169" x14ac:dyDescent="0.25">
      <c r="BT299" s="59" t="str">
        <f t="shared" si="397"/>
        <v/>
      </c>
      <c r="BU299" s="59" t="str">
        <f t="shared" si="398"/>
        <v/>
      </c>
      <c r="BV299" s="59" t="str">
        <f t="shared" si="399"/>
        <v/>
      </c>
      <c r="BW299" s="59" t="str">
        <f t="shared" si="400"/>
        <v/>
      </c>
      <c r="BX299" s="59" t="str">
        <f t="shared" si="401"/>
        <v/>
      </c>
      <c r="BY299" s="59" t="str">
        <f t="shared" si="402"/>
        <v/>
      </c>
      <c r="BZ299" s="59" t="str">
        <f t="shared" si="403"/>
        <v/>
      </c>
      <c r="CA299" s="59" t="str">
        <f t="shared" si="404"/>
        <v/>
      </c>
      <c r="CB299" s="59" t="str">
        <f t="shared" si="405"/>
        <v/>
      </c>
      <c r="CC299" s="59" t="str">
        <f t="shared" si="406"/>
        <v/>
      </c>
      <c r="CD299" s="59" t="str">
        <f t="shared" si="407"/>
        <v/>
      </c>
      <c r="CE299" s="59" t="str">
        <f t="shared" si="408"/>
        <v/>
      </c>
      <c r="CF299" s="59" t="str">
        <f t="shared" si="409"/>
        <v/>
      </c>
      <c r="CG299" s="59" t="str">
        <f t="shared" si="410"/>
        <v/>
      </c>
      <c r="CH299" s="59" t="str">
        <f t="shared" si="411"/>
        <v/>
      </c>
      <c r="CI299" s="59" t="str">
        <f t="shared" si="412"/>
        <v/>
      </c>
      <c r="CJ299" s="59" t="str">
        <f t="shared" si="413"/>
        <v/>
      </c>
      <c r="CK299" s="59" t="str">
        <f t="shared" si="414"/>
        <v/>
      </c>
      <c r="CL299" s="59" t="str">
        <f t="shared" si="415"/>
        <v/>
      </c>
      <c r="CM299" s="59" t="str">
        <f t="shared" si="416"/>
        <v/>
      </c>
      <c r="CN299" s="59" t="str">
        <f t="shared" si="417"/>
        <v/>
      </c>
      <c r="CO299" s="59" t="str">
        <f t="shared" si="418"/>
        <v/>
      </c>
      <c r="CP299" s="59" t="str">
        <f t="shared" si="419"/>
        <v/>
      </c>
      <c r="CQ299" s="59" t="str">
        <f t="shared" si="420"/>
        <v/>
      </c>
      <c r="CR299" s="59" t="str">
        <f t="shared" si="421"/>
        <v/>
      </c>
      <c r="CS299" s="59" t="str">
        <f t="shared" si="422"/>
        <v/>
      </c>
      <c r="CT299" s="59" t="str">
        <f t="shared" si="423"/>
        <v/>
      </c>
      <c r="CU299" s="59" t="str">
        <f t="shared" si="424"/>
        <v/>
      </c>
      <c r="CV299" s="59" t="str">
        <f t="shared" si="425"/>
        <v/>
      </c>
      <c r="CW299" s="59" t="str">
        <f t="shared" si="426"/>
        <v/>
      </c>
      <c r="CX299" s="59" t="str">
        <f t="shared" si="427"/>
        <v/>
      </c>
      <c r="CY299" s="22" t="str">
        <f t="shared" si="428"/>
        <v/>
      </c>
      <c r="CZ299" s="22" t="str">
        <f t="shared" si="429"/>
        <v/>
      </c>
      <c r="DA299" s="22" t="str">
        <f t="shared" si="430"/>
        <v/>
      </c>
      <c r="DB299" s="22" t="str">
        <f t="shared" si="431"/>
        <v/>
      </c>
      <c r="DC299" s="22" t="str">
        <f t="shared" si="432"/>
        <v/>
      </c>
      <c r="DD299" s="22" t="str">
        <f t="shared" si="433"/>
        <v/>
      </c>
      <c r="DE299" s="22" t="str">
        <f t="shared" si="434"/>
        <v/>
      </c>
      <c r="DF299" s="22" t="str">
        <f t="shared" si="435"/>
        <v/>
      </c>
      <c r="DG299" s="22" t="str">
        <f t="shared" si="436"/>
        <v/>
      </c>
      <c r="DH299" s="59" t="str">
        <f t="shared" si="437"/>
        <v/>
      </c>
      <c r="DI299" s="59" t="str">
        <f t="shared" si="438"/>
        <v/>
      </c>
      <c r="DJ299" s="59" t="str">
        <f t="shared" si="439"/>
        <v/>
      </c>
      <c r="DK299" s="59" t="str">
        <f t="shared" si="440"/>
        <v/>
      </c>
      <c r="DL299" s="59" t="str">
        <f t="shared" si="441"/>
        <v/>
      </c>
      <c r="DM299" s="59" t="str">
        <f t="shared" si="442"/>
        <v/>
      </c>
      <c r="DN299" s="59" t="str">
        <f t="shared" si="443"/>
        <v/>
      </c>
      <c r="DO299" s="59" t="str">
        <f t="shared" si="444"/>
        <v/>
      </c>
      <c r="DP299" s="59" t="str">
        <f t="shared" si="445"/>
        <v/>
      </c>
      <c r="DQ299" s="59" t="str">
        <f t="shared" si="446"/>
        <v/>
      </c>
      <c r="DR299" s="59" t="str">
        <f t="shared" si="447"/>
        <v/>
      </c>
      <c r="DS299" s="59" t="str">
        <f t="shared" si="448"/>
        <v/>
      </c>
      <c r="DT299" s="59" t="str">
        <f t="shared" si="449"/>
        <v/>
      </c>
      <c r="DU299" s="59" t="str">
        <f t="shared" si="450"/>
        <v/>
      </c>
      <c r="DV299" s="59" t="str">
        <f t="shared" si="451"/>
        <v/>
      </c>
      <c r="DW299" s="59" t="str">
        <f t="shared" si="452"/>
        <v/>
      </c>
      <c r="DX299" s="59" t="str">
        <f t="shared" si="453"/>
        <v/>
      </c>
      <c r="DY299" s="59" t="str">
        <f t="shared" si="454"/>
        <v/>
      </c>
      <c r="DZ299" s="59" t="str">
        <f t="shared" si="455"/>
        <v/>
      </c>
      <c r="EA299" s="59" t="str">
        <f t="shared" si="456"/>
        <v/>
      </c>
      <c r="EB299" s="59" t="str">
        <f t="shared" si="457"/>
        <v/>
      </c>
      <c r="EC299" s="59" t="str">
        <f t="shared" si="458"/>
        <v/>
      </c>
      <c r="ED299" s="59" t="str">
        <f t="shared" si="459"/>
        <v/>
      </c>
      <c r="EE299" s="59" t="str">
        <f t="shared" si="460"/>
        <v/>
      </c>
      <c r="EF299" s="59" t="str">
        <f t="shared" si="461"/>
        <v/>
      </c>
      <c r="EG299" s="59" t="str">
        <f t="shared" si="462"/>
        <v/>
      </c>
      <c r="EH299" s="59" t="str">
        <f t="shared" si="463"/>
        <v/>
      </c>
      <c r="EI299" s="59" t="str">
        <f t="shared" si="464"/>
        <v/>
      </c>
      <c r="EJ299" s="59" t="str">
        <f t="shared" si="465"/>
        <v/>
      </c>
      <c r="EK299" s="59" t="str">
        <f t="shared" si="466"/>
        <v/>
      </c>
      <c r="EL299" s="59" t="str">
        <f t="shared" si="467"/>
        <v/>
      </c>
      <c r="EM299" s="59" t="str">
        <f t="shared" si="468"/>
        <v/>
      </c>
      <c r="EN299" s="59" t="str">
        <f t="shared" si="469"/>
        <v/>
      </c>
      <c r="EO299" s="59" t="str">
        <f t="shared" si="470"/>
        <v/>
      </c>
      <c r="EP299" s="59" t="str">
        <f t="shared" si="471"/>
        <v/>
      </c>
      <c r="EQ299" s="59" t="str">
        <f t="shared" si="472"/>
        <v/>
      </c>
      <c r="ER299" s="59" t="str">
        <f t="shared" si="473"/>
        <v/>
      </c>
      <c r="ES299" s="59" t="str">
        <f t="shared" si="474"/>
        <v/>
      </c>
      <c r="ET299" s="59" t="str">
        <f t="shared" si="475"/>
        <v/>
      </c>
      <c r="EU299" s="59" t="str">
        <f t="shared" si="476"/>
        <v/>
      </c>
      <c r="EV299" s="59" t="str">
        <f t="shared" si="477"/>
        <v/>
      </c>
      <c r="EW299" s="59" t="str">
        <f t="shared" si="478"/>
        <v/>
      </c>
      <c r="EX299" s="59" t="str">
        <f t="shared" si="479"/>
        <v/>
      </c>
      <c r="EY299" s="59" t="str">
        <f t="shared" si="480"/>
        <v/>
      </c>
      <c r="EZ299" s="59" t="str">
        <f t="shared" si="481"/>
        <v/>
      </c>
      <c r="FA299" s="59" t="str">
        <f t="shared" si="482"/>
        <v/>
      </c>
      <c r="FB299" s="22" t="str">
        <f t="shared" si="483"/>
        <v/>
      </c>
      <c r="FC299" s="22" t="str">
        <f t="shared" si="484"/>
        <v/>
      </c>
      <c r="FD299" s="22" t="str">
        <f t="shared" si="485"/>
        <v/>
      </c>
      <c r="FE299" s="22" t="str">
        <f t="shared" si="486"/>
        <v/>
      </c>
      <c r="FF299" s="22" t="str">
        <f t="shared" si="487"/>
        <v/>
      </c>
      <c r="FG299" s="22" t="str">
        <f t="shared" si="488"/>
        <v/>
      </c>
      <c r="FH299" s="22" t="str">
        <f t="shared" si="489"/>
        <v/>
      </c>
      <c r="FI299" s="22" t="str">
        <f t="shared" si="490"/>
        <v/>
      </c>
      <c r="FJ299" s="22" t="str">
        <f t="shared" si="491"/>
        <v/>
      </c>
      <c r="FK299" s="59" t="str">
        <f t="shared" si="492"/>
        <v/>
      </c>
      <c r="FL299" s="59" t="str">
        <f t="shared" si="493"/>
        <v/>
      </c>
      <c r="FM299" s="59" t="str">
        <f t="shared" si="494"/>
        <v/>
      </c>
    </row>
    <row r="300" spans="72:169" x14ac:dyDescent="0.25">
      <c r="BT300" s="59" t="str">
        <f t="shared" si="397"/>
        <v/>
      </c>
      <c r="BU300" s="59" t="str">
        <f t="shared" si="398"/>
        <v/>
      </c>
      <c r="BV300" s="59" t="str">
        <f t="shared" si="399"/>
        <v/>
      </c>
      <c r="BW300" s="59" t="str">
        <f t="shared" si="400"/>
        <v/>
      </c>
      <c r="BX300" s="59" t="str">
        <f t="shared" si="401"/>
        <v/>
      </c>
      <c r="BY300" s="59" t="str">
        <f t="shared" si="402"/>
        <v/>
      </c>
      <c r="BZ300" s="59" t="str">
        <f t="shared" si="403"/>
        <v/>
      </c>
      <c r="CA300" s="59" t="str">
        <f t="shared" si="404"/>
        <v/>
      </c>
      <c r="CB300" s="59" t="str">
        <f t="shared" si="405"/>
        <v/>
      </c>
      <c r="CC300" s="59" t="str">
        <f t="shared" si="406"/>
        <v/>
      </c>
      <c r="CD300" s="59" t="str">
        <f t="shared" si="407"/>
        <v/>
      </c>
      <c r="CE300" s="59" t="str">
        <f t="shared" si="408"/>
        <v/>
      </c>
      <c r="CF300" s="59" t="str">
        <f t="shared" si="409"/>
        <v/>
      </c>
      <c r="CG300" s="59" t="str">
        <f t="shared" si="410"/>
        <v/>
      </c>
      <c r="CH300" s="59" t="str">
        <f t="shared" si="411"/>
        <v/>
      </c>
      <c r="CI300" s="59" t="str">
        <f t="shared" si="412"/>
        <v/>
      </c>
      <c r="CJ300" s="59" t="str">
        <f t="shared" si="413"/>
        <v/>
      </c>
      <c r="CK300" s="59" t="str">
        <f t="shared" si="414"/>
        <v/>
      </c>
      <c r="CL300" s="59" t="str">
        <f t="shared" si="415"/>
        <v/>
      </c>
      <c r="CM300" s="59" t="str">
        <f t="shared" si="416"/>
        <v/>
      </c>
      <c r="CN300" s="59" t="str">
        <f t="shared" si="417"/>
        <v/>
      </c>
      <c r="CO300" s="59" t="str">
        <f t="shared" si="418"/>
        <v/>
      </c>
      <c r="CP300" s="59" t="str">
        <f t="shared" si="419"/>
        <v/>
      </c>
      <c r="CQ300" s="59" t="str">
        <f t="shared" si="420"/>
        <v/>
      </c>
      <c r="CR300" s="59" t="str">
        <f t="shared" si="421"/>
        <v/>
      </c>
      <c r="CS300" s="59" t="str">
        <f t="shared" si="422"/>
        <v/>
      </c>
      <c r="CT300" s="59" t="str">
        <f t="shared" si="423"/>
        <v/>
      </c>
      <c r="CU300" s="59" t="str">
        <f t="shared" si="424"/>
        <v/>
      </c>
      <c r="CV300" s="59" t="str">
        <f t="shared" si="425"/>
        <v/>
      </c>
      <c r="CW300" s="59" t="str">
        <f t="shared" si="426"/>
        <v/>
      </c>
      <c r="CX300" s="59" t="str">
        <f t="shared" si="427"/>
        <v/>
      </c>
      <c r="CY300" s="22" t="str">
        <f t="shared" si="428"/>
        <v/>
      </c>
      <c r="CZ300" s="22" t="str">
        <f t="shared" si="429"/>
        <v/>
      </c>
      <c r="DA300" s="22" t="str">
        <f t="shared" si="430"/>
        <v/>
      </c>
      <c r="DB300" s="22" t="str">
        <f t="shared" si="431"/>
        <v/>
      </c>
      <c r="DC300" s="22" t="str">
        <f t="shared" si="432"/>
        <v/>
      </c>
      <c r="DD300" s="22" t="str">
        <f t="shared" si="433"/>
        <v/>
      </c>
      <c r="DE300" s="22" t="str">
        <f t="shared" si="434"/>
        <v/>
      </c>
      <c r="DF300" s="22" t="str">
        <f t="shared" si="435"/>
        <v/>
      </c>
      <c r="DG300" s="22" t="str">
        <f t="shared" si="436"/>
        <v/>
      </c>
      <c r="DH300" s="59" t="str">
        <f t="shared" si="437"/>
        <v/>
      </c>
      <c r="DI300" s="59" t="str">
        <f t="shared" si="438"/>
        <v/>
      </c>
      <c r="DJ300" s="59" t="str">
        <f t="shared" si="439"/>
        <v/>
      </c>
      <c r="DK300" s="59" t="str">
        <f t="shared" si="440"/>
        <v/>
      </c>
      <c r="DL300" s="59" t="str">
        <f t="shared" si="441"/>
        <v/>
      </c>
      <c r="DM300" s="59" t="str">
        <f t="shared" si="442"/>
        <v/>
      </c>
      <c r="DN300" s="59" t="str">
        <f t="shared" si="443"/>
        <v/>
      </c>
      <c r="DO300" s="59" t="str">
        <f t="shared" si="444"/>
        <v/>
      </c>
      <c r="DP300" s="59" t="str">
        <f t="shared" si="445"/>
        <v/>
      </c>
      <c r="DQ300" s="59" t="str">
        <f t="shared" si="446"/>
        <v/>
      </c>
      <c r="DR300" s="59" t="str">
        <f t="shared" si="447"/>
        <v/>
      </c>
      <c r="DS300" s="59" t="str">
        <f t="shared" si="448"/>
        <v/>
      </c>
      <c r="DT300" s="59" t="str">
        <f t="shared" si="449"/>
        <v/>
      </c>
      <c r="DU300" s="59" t="str">
        <f t="shared" si="450"/>
        <v/>
      </c>
      <c r="DV300" s="59" t="str">
        <f t="shared" si="451"/>
        <v/>
      </c>
      <c r="DW300" s="59" t="str">
        <f t="shared" si="452"/>
        <v/>
      </c>
      <c r="DX300" s="59" t="str">
        <f t="shared" si="453"/>
        <v/>
      </c>
      <c r="DY300" s="59" t="str">
        <f t="shared" si="454"/>
        <v/>
      </c>
      <c r="DZ300" s="59" t="str">
        <f t="shared" si="455"/>
        <v/>
      </c>
      <c r="EA300" s="59" t="str">
        <f t="shared" si="456"/>
        <v/>
      </c>
      <c r="EB300" s="59" t="str">
        <f t="shared" si="457"/>
        <v/>
      </c>
      <c r="EC300" s="59" t="str">
        <f t="shared" si="458"/>
        <v/>
      </c>
      <c r="ED300" s="59" t="str">
        <f t="shared" si="459"/>
        <v/>
      </c>
      <c r="EE300" s="59" t="str">
        <f t="shared" si="460"/>
        <v/>
      </c>
      <c r="EF300" s="59" t="str">
        <f t="shared" si="461"/>
        <v/>
      </c>
      <c r="EG300" s="59" t="str">
        <f t="shared" si="462"/>
        <v/>
      </c>
      <c r="EH300" s="59" t="str">
        <f t="shared" si="463"/>
        <v/>
      </c>
      <c r="EI300" s="59" t="str">
        <f t="shared" si="464"/>
        <v/>
      </c>
      <c r="EJ300" s="59" t="str">
        <f t="shared" si="465"/>
        <v/>
      </c>
      <c r="EK300" s="59" t="str">
        <f t="shared" si="466"/>
        <v/>
      </c>
      <c r="EL300" s="59" t="str">
        <f t="shared" si="467"/>
        <v/>
      </c>
      <c r="EM300" s="59" t="str">
        <f t="shared" si="468"/>
        <v/>
      </c>
      <c r="EN300" s="59" t="str">
        <f t="shared" si="469"/>
        <v/>
      </c>
      <c r="EO300" s="59" t="str">
        <f t="shared" si="470"/>
        <v/>
      </c>
      <c r="EP300" s="59" t="str">
        <f t="shared" si="471"/>
        <v/>
      </c>
      <c r="EQ300" s="59" t="str">
        <f t="shared" si="472"/>
        <v/>
      </c>
      <c r="ER300" s="59" t="str">
        <f t="shared" si="473"/>
        <v/>
      </c>
      <c r="ES300" s="59" t="str">
        <f t="shared" si="474"/>
        <v/>
      </c>
      <c r="ET300" s="59" t="str">
        <f t="shared" si="475"/>
        <v/>
      </c>
      <c r="EU300" s="59" t="str">
        <f t="shared" si="476"/>
        <v/>
      </c>
      <c r="EV300" s="59" t="str">
        <f t="shared" si="477"/>
        <v/>
      </c>
      <c r="EW300" s="59" t="str">
        <f t="shared" si="478"/>
        <v/>
      </c>
      <c r="EX300" s="59" t="str">
        <f t="shared" si="479"/>
        <v/>
      </c>
      <c r="EY300" s="59" t="str">
        <f t="shared" si="480"/>
        <v/>
      </c>
      <c r="EZ300" s="59" t="str">
        <f t="shared" si="481"/>
        <v/>
      </c>
      <c r="FA300" s="59" t="str">
        <f t="shared" si="482"/>
        <v/>
      </c>
      <c r="FB300" s="22" t="str">
        <f t="shared" si="483"/>
        <v/>
      </c>
      <c r="FC300" s="22" t="str">
        <f t="shared" si="484"/>
        <v/>
      </c>
      <c r="FD300" s="22" t="str">
        <f t="shared" si="485"/>
        <v/>
      </c>
      <c r="FE300" s="22" t="str">
        <f t="shared" si="486"/>
        <v/>
      </c>
      <c r="FF300" s="22" t="str">
        <f t="shared" si="487"/>
        <v/>
      </c>
      <c r="FG300" s="22" t="str">
        <f t="shared" si="488"/>
        <v/>
      </c>
      <c r="FH300" s="22" t="str">
        <f t="shared" si="489"/>
        <v/>
      </c>
      <c r="FI300" s="22" t="str">
        <f t="shared" si="490"/>
        <v/>
      </c>
      <c r="FJ300" s="22" t="str">
        <f t="shared" si="491"/>
        <v/>
      </c>
      <c r="FK300" s="59" t="str">
        <f t="shared" si="492"/>
        <v/>
      </c>
      <c r="FL300" s="59" t="str">
        <f t="shared" si="493"/>
        <v/>
      </c>
      <c r="FM300" s="59" t="str">
        <f t="shared" si="494"/>
        <v/>
      </c>
    </row>
    <row r="301" spans="72:169" x14ac:dyDescent="0.25">
      <c r="BT301" s="59" t="str">
        <f t="shared" si="397"/>
        <v/>
      </c>
      <c r="BU301" s="59" t="str">
        <f t="shared" si="398"/>
        <v/>
      </c>
      <c r="BV301" s="59" t="str">
        <f t="shared" si="399"/>
        <v/>
      </c>
      <c r="BW301" s="59" t="str">
        <f t="shared" si="400"/>
        <v/>
      </c>
      <c r="BX301" s="59" t="str">
        <f t="shared" si="401"/>
        <v/>
      </c>
      <c r="BY301" s="59" t="str">
        <f t="shared" si="402"/>
        <v/>
      </c>
      <c r="BZ301" s="59" t="str">
        <f t="shared" si="403"/>
        <v/>
      </c>
      <c r="CA301" s="59" t="str">
        <f t="shared" si="404"/>
        <v/>
      </c>
      <c r="CB301" s="59" t="str">
        <f t="shared" si="405"/>
        <v/>
      </c>
      <c r="CC301" s="59" t="str">
        <f t="shared" si="406"/>
        <v/>
      </c>
      <c r="CD301" s="59" t="str">
        <f t="shared" si="407"/>
        <v/>
      </c>
      <c r="CE301" s="59" t="str">
        <f t="shared" si="408"/>
        <v/>
      </c>
      <c r="CF301" s="59" t="str">
        <f t="shared" si="409"/>
        <v/>
      </c>
      <c r="CG301" s="59" t="str">
        <f t="shared" si="410"/>
        <v/>
      </c>
      <c r="CH301" s="59" t="str">
        <f t="shared" si="411"/>
        <v/>
      </c>
      <c r="CI301" s="59" t="str">
        <f t="shared" si="412"/>
        <v/>
      </c>
      <c r="CJ301" s="59" t="str">
        <f t="shared" si="413"/>
        <v/>
      </c>
      <c r="CK301" s="59" t="str">
        <f t="shared" si="414"/>
        <v/>
      </c>
      <c r="CL301" s="59" t="str">
        <f t="shared" si="415"/>
        <v/>
      </c>
      <c r="CM301" s="59" t="str">
        <f t="shared" si="416"/>
        <v/>
      </c>
      <c r="CN301" s="59" t="str">
        <f t="shared" si="417"/>
        <v/>
      </c>
      <c r="CO301" s="59" t="str">
        <f t="shared" si="418"/>
        <v/>
      </c>
      <c r="CP301" s="59" t="str">
        <f t="shared" si="419"/>
        <v/>
      </c>
      <c r="CQ301" s="59" t="str">
        <f t="shared" si="420"/>
        <v/>
      </c>
      <c r="CR301" s="59" t="str">
        <f t="shared" si="421"/>
        <v/>
      </c>
      <c r="CS301" s="59" t="str">
        <f t="shared" si="422"/>
        <v/>
      </c>
      <c r="CT301" s="59" t="str">
        <f t="shared" si="423"/>
        <v/>
      </c>
      <c r="CU301" s="59" t="str">
        <f t="shared" si="424"/>
        <v/>
      </c>
      <c r="CV301" s="59" t="str">
        <f t="shared" si="425"/>
        <v/>
      </c>
      <c r="CW301" s="59" t="str">
        <f t="shared" si="426"/>
        <v/>
      </c>
      <c r="CX301" s="59" t="str">
        <f t="shared" si="427"/>
        <v/>
      </c>
      <c r="CY301" s="22" t="str">
        <f t="shared" si="428"/>
        <v/>
      </c>
      <c r="CZ301" s="22" t="str">
        <f t="shared" si="429"/>
        <v/>
      </c>
      <c r="DA301" s="22" t="str">
        <f t="shared" si="430"/>
        <v/>
      </c>
      <c r="DB301" s="22" t="str">
        <f t="shared" si="431"/>
        <v/>
      </c>
      <c r="DC301" s="22" t="str">
        <f t="shared" si="432"/>
        <v/>
      </c>
      <c r="DD301" s="22" t="str">
        <f t="shared" si="433"/>
        <v/>
      </c>
      <c r="DE301" s="22" t="str">
        <f t="shared" si="434"/>
        <v/>
      </c>
      <c r="DF301" s="22" t="str">
        <f t="shared" si="435"/>
        <v/>
      </c>
      <c r="DG301" s="22" t="str">
        <f t="shared" si="436"/>
        <v/>
      </c>
      <c r="DH301" s="59" t="str">
        <f t="shared" si="437"/>
        <v/>
      </c>
      <c r="DI301" s="59" t="str">
        <f t="shared" si="438"/>
        <v/>
      </c>
      <c r="DJ301" s="59" t="str">
        <f t="shared" si="439"/>
        <v/>
      </c>
      <c r="DK301" s="59" t="str">
        <f t="shared" si="440"/>
        <v/>
      </c>
      <c r="DL301" s="59" t="str">
        <f t="shared" si="441"/>
        <v/>
      </c>
      <c r="DM301" s="59" t="str">
        <f t="shared" si="442"/>
        <v/>
      </c>
      <c r="DN301" s="59" t="str">
        <f t="shared" si="443"/>
        <v/>
      </c>
      <c r="DO301" s="59" t="str">
        <f t="shared" si="444"/>
        <v/>
      </c>
      <c r="DP301" s="59" t="str">
        <f t="shared" si="445"/>
        <v/>
      </c>
      <c r="DQ301" s="59" t="str">
        <f t="shared" si="446"/>
        <v/>
      </c>
      <c r="DR301" s="59" t="str">
        <f t="shared" si="447"/>
        <v/>
      </c>
      <c r="DS301" s="59" t="str">
        <f t="shared" si="448"/>
        <v/>
      </c>
      <c r="DT301" s="59" t="str">
        <f t="shared" si="449"/>
        <v/>
      </c>
      <c r="DU301" s="59" t="str">
        <f t="shared" si="450"/>
        <v/>
      </c>
      <c r="DV301" s="59" t="str">
        <f t="shared" si="451"/>
        <v/>
      </c>
      <c r="DW301" s="59" t="str">
        <f t="shared" si="452"/>
        <v/>
      </c>
      <c r="DX301" s="59" t="str">
        <f t="shared" si="453"/>
        <v/>
      </c>
      <c r="DY301" s="59" t="str">
        <f t="shared" si="454"/>
        <v/>
      </c>
      <c r="DZ301" s="59" t="str">
        <f t="shared" si="455"/>
        <v/>
      </c>
      <c r="EA301" s="59" t="str">
        <f t="shared" si="456"/>
        <v/>
      </c>
      <c r="EB301" s="59" t="str">
        <f t="shared" si="457"/>
        <v/>
      </c>
      <c r="EC301" s="59" t="str">
        <f t="shared" si="458"/>
        <v/>
      </c>
      <c r="ED301" s="59" t="str">
        <f t="shared" si="459"/>
        <v/>
      </c>
      <c r="EE301" s="59" t="str">
        <f t="shared" si="460"/>
        <v/>
      </c>
      <c r="EF301" s="59" t="str">
        <f t="shared" si="461"/>
        <v/>
      </c>
      <c r="EG301" s="59" t="str">
        <f t="shared" si="462"/>
        <v/>
      </c>
      <c r="EH301" s="59" t="str">
        <f t="shared" si="463"/>
        <v/>
      </c>
      <c r="EI301" s="59" t="str">
        <f t="shared" si="464"/>
        <v/>
      </c>
      <c r="EJ301" s="59" t="str">
        <f t="shared" si="465"/>
        <v/>
      </c>
      <c r="EK301" s="59" t="str">
        <f t="shared" si="466"/>
        <v/>
      </c>
      <c r="EL301" s="59" t="str">
        <f t="shared" si="467"/>
        <v/>
      </c>
      <c r="EM301" s="59" t="str">
        <f t="shared" si="468"/>
        <v/>
      </c>
      <c r="EN301" s="59" t="str">
        <f t="shared" si="469"/>
        <v/>
      </c>
      <c r="EO301" s="59" t="str">
        <f t="shared" si="470"/>
        <v/>
      </c>
      <c r="EP301" s="59" t="str">
        <f t="shared" si="471"/>
        <v/>
      </c>
      <c r="EQ301" s="59" t="str">
        <f t="shared" si="472"/>
        <v/>
      </c>
      <c r="ER301" s="59" t="str">
        <f t="shared" si="473"/>
        <v/>
      </c>
      <c r="ES301" s="59" t="str">
        <f t="shared" si="474"/>
        <v/>
      </c>
      <c r="ET301" s="59" t="str">
        <f t="shared" si="475"/>
        <v/>
      </c>
      <c r="EU301" s="59" t="str">
        <f t="shared" si="476"/>
        <v/>
      </c>
      <c r="EV301" s="59" t="str">
        <f t="shared" si="477"/>
        <v/>
      </c>
      <c r="EW301" s="59" t="str">
        <f t="shared" si="478"/>
        <v/>
      </c>
      <c r="EX301" s="59" t="str">
        <f t="shared" si="479"/>
        <v/>
      </c>
      <c r="EY301" s="59" t="str">
        <f t="shared" si="480"/>
        <v/>
      </c>
      <c r="EZ301" s="59" t="str">
        <f t="shared" si="481"/>
        <v/>
      </c>
      <c r="FA301" s="59" t="str">
        <f t="shared" si="482"/>
        <v/>
      </c>
      <c r="FB301" s="22" t="str">
        <f t="shared" si="483"/>
        <v/>
      </c>
      <c r="FC301" s="22" t="str">
        <f t="shared" si="484"/>
        <v/>
      </c>
      <c r="FD301" s="22" t="str">
        <f t="shared" si="485"/>
        <v/>
      </c>
      <c r="FE301" s="22" t="str">
        <f t="shared" si="486"/>
        <v/>
      </c>
      <c r="FF301" s="22" t="str">
        <f t="shared" si="487"/>
        <v/>
      </c>
      <c r="FG301" s="22" t="str">
        <f t="shared" si="488"/>
        <v/>
      </c>
      <c r="FH301" s="22" t="str">
        <f t="shared" si="489"/>
        <v/>
      </c>
      <c r="FI301" s="22" t="str">
        <f t="shared" si="490"/>
        <v/>
      </c>
      <c r="FJ301" s="22" t="str">
        <f t="shared" si="491"/>
        <v/>
      </c>
      <c r="FK301" s="59" t="str">
        <f t="shared" si="492"/>
        <v/>
      </c>
      <c r="FL301" s="59" t="str">
        <f t="shared" si="493"/>
        <v/>
      </c>
      <c r="FM301" s="59" t="str">
        <f t="shared" si="494"/>
        <v/>
      </c>
    </row>
    <row r="302" spans="72:169" x14ac:dyDescent="0.25">
      <c r="BT302" s="59" t="str">
        <f t="shared" si="397"/>
        <v/>
      </c>
      <c r="BU302" s="59" t="str">
        <f t="shared" si="398"/>
        <v/>
      </c>
      <c r="BV302" s="59" t="str">
        <f t="shared" si="399"/>
        <v/>
      </c>
      <c r="BW302" s="59" t="str">
        <f t="shared" si="400"/>
        <v/>
      </c>
      <c r="BX302" s="59" t="str">
        <f t="shared" si="401"/>
        <v/>
      </c>
      <c r="BY302" s="59" t="str">
        <f t="shared" si="402"/>
        <v/>
      </c>
      <c r="BZ302" s="59" t="str">
        <f t="shared" si="403"/>
        <v/>
      </c>
      <c r="CA302" s="59" t="str">
        <f t="shared" si="404"/>
        <v/>
      </c>
      <c r="CB302" s="59" t="str">
        <f t="shared" si="405"/>
        <v/>
      </c>
      <c r="CC302" s="59" t="str">
        <f t="shared" si="406"/>
        <v/>
      </c>
      <c r="CD302" s="59" t="str">
        <f t="shared" si="407"/>
        <v/>
      </c>
      <c r="CE302" s="59" t="str">
        <f t="shared" si="408"/>
        <v/>
      </c>
      <c r="CF302" s="59" t="str">
        <f t="shared" si="409"/>
        <v/>
      </c>
      <c r="CG302" s="59" t="str">
        <f t="shared" si="410"/>
        <v/>
      </c>
      <c r="CH302" s="59" t="str">
        <f t="shared" si="411"/>
        <v/>
      </c>
      <c r="CI302" s="59" t="str">
        <f t="shared" si="412"/>
        <v/>
      </c>
      <c r="CJ302" s="59" t="str">
        <f t="shared" si="413"/>
        <v/>
      </c>
      <c r="CK302" s="59" t="str">
        <f t="shared" si="414"/>
        <v/>
      </c>
      <c r="CL302" s="59" t="str">
        <f t="shared" si="415"/>
        <v/>
      </c>
      <c r="CM302" s="59" t="str">
        <f t="shared" si="416"/>
        <v/>
      </c>
      <c r="CN302" s="59" t="str">
        <f t="shared" si="417"/>
        <v/>
      </c>
      <c r="CO302" s="59" t="str">
        <f t="shared" si="418"/>
        <v/>
      </c>
      <c r="CP302" s="59" t="str">
        <f t="shared" si="419"/>
        <v/>
      </c>
      <c r="CQ302" s="59" t="str">
        <f t="shared" si="420"/>
        <v/>
      </c>
      <c r="CR302" s="59" t="str">
        <f t="shared" si="421"/>
        <v/>
      </c>
      <c r="CS302" s="59" t="str">
        <f t="shared" si="422"/>
        <v/>
      </c>
      <c r="CT302" s="59" t="str">
        <f t="shared" si="423"/>
        <v/>
      </c>
      <c r="CU302" s="59" t="str">
        <f t="shared" si="424"/>
        <v/>
      </c>
      <c r="CV302" s="59" t="str">
        <f t="shared" si="425"/>
        <v/>
      </c>
      <c r="CW302" s="59" t="str">
        <f t="shared" si="426"/>
        <v/>
      </c>
      <c r="CX302" s="59" t="str">
        <f t="shared" si="427"/>
        <v/>
      </c>
      <c r="CY302" s="22" t="str">
        <f t="shared" si="428"/>
        <v/>
      </c>
      <c r="CZ302" s="22" t="str">
        <f t="shared" si="429"/>
        <v/>
      </c>
      <c r="DA302" s="22" t="str">
        <f t="shared" si="430"/>
        <v/>
      </c>
      <c r="DB302" s="22" t="str">
        <f t="shared" si="431"/>
        <v/>
      </c>
      <c r="DC302" s="22" t="str">
        <f t="shared" si="432"/>
        <v/>
      </c>
      <c r="DD302" s="22" t="str">
        <f t="shared" si="433"/>
        <v/>
      </c>
      <c r="DE302" s="22" t="str">
        <f t="shared" si="434"/>
        <v/>
      </c>
      <c r="DF302" s="22" t="str">
        <f t="shared" si="435"/>
        <v/>
      </c>
      <c r="DG302" s="22" t="str">
        <f t="shared" si="436"/>
        <v/>
      </c>
      <c r="DH302" s="59" t="str">
        <f t="shared" si="437"/>
        <v/>
      </c>
      <c r="DI302" s="59" t="str">
        <f t="shared" si="438"/>
        <v/>
      </c>
      <c r="DJ302" s="59" t="str">
        <f t="shared" si="439"/>
        <v/>
      </c>
      <c r="DK302" s="59" t="str">
        <f t="shared" si="440"/>
        <v/>
      </c>
      <c r="DL302" s="59" t="str">
        <f t="shared" si="441"/>
        <v/>
      </c>
      <c r="DM302" s="59" t="str">
        <f t="shared" si="442"/>
        <v/>
      </c>
      <c r="DN302" s="59" t="str">
        <f t="shared" si="443"/>
        <v/>
      </c>
      <c r="DO302" s="59" t="str">
        <f t="shared" si="444"/>
        <v/>
      </c>
      <c r="DP302" s="59" t="str">
        <f t="shared" si="445"/>
        <v/>
      </c>
      <c r="DQ302" s="59" t="str">
        <f t="shared" si="446"/>
        <v/>
      </c>
      <c r="DR302" s="59" t="str">
        <f t="shared" si="447"/>
        <v/>
      </c>
      <c r="DS302" s="59" t="str">
        <f t="shared" si="448"/>
        <v/>
      </c>
      <c r="DT302" s="59" t="str">
        <f t="shared" si="449"/>
        <v/>
      </c>
      <c r="DU302" s="59" t="str">
        <f t="shared" si="450"/>
        <v/>
      </c>
      <c r="DV302" s="59" t="str">
        <f t="shared" si="451"/>
        <v/>
      </c>
      <c r="DW302" s="59" t="str">
        <f t="shared" si="452"/>
        <v/>
      </c>
      <c r="DX302" s="59" t="str">
        <f t="shared" si="453"/>
        <v/>
      </c>
      <c r="DY302" s="59" t="str">
        <f t="shared" si="454"/>
        <v/>
      </c>
      <c r="DZ302" s="59" t="str">
        <f t="shared" si="455"/>
        <v/>
      </c>
      <c r="EA302" s="59" t="str">
        <f t="shared" si="456"/>
        <v/>
      </c>
      <c r="EB302" s="59" t="str">
        <f t="shared" si="457"/>
        <v/>
      </c>
      <c r="EC302" s="59" t="str">
        <f t="shared" si="458"/>
        <v/>
      </c>
      <c r="ED302" s="59" t="str">
        <f t="shared" si="459"/>
        <v/>
      </c>
      <c r="EE302" s="59" t="str">
        <f t="shared" si="460"/>
        <v/>
      </c>
      <c r="EF302" s="59" t="str">
        <f t="shared" si="461"/>
        <v/>
      </c>
      <c r="EG302" s="59" t="str">
        <f t="shared" si="462"/>
        <v/>
      </c>
      <c r="EH302" s="59" t="str">
        <f t="shared" si="463"/>
        <v/>
      </c>
      <c r="EI302" s="59" t="str">
        <f t="shared" si="464"/>
        <v/>
      </c>
      <c r="EJ302" s="59" t="str">
        <f t="shared" si="465"/>
        <v/>
      </c>
      <c r="EK302" s="59" t="str">
        <f t="shared" si="466"/>
        <v/>
      </c>
      <c r="EL302" s="59" t="str">
        <f t="shared" si="467"/>
        <v/>
      </c>
      <c r="EM302" s="59" t="str">
        <f t="shared" si="468"/>
        <v/>
      </c>
      <c r="EN302" s="59" t="str">
        <f t="shared" si="469"/>
        <v/>
      </c>
      <c r="EO302" s="59" t="str">
        <f t="shared" si="470"/>
        <v/>
      </c>
      <c r="EP302" s="59" t="str">
        <f t="shared" si="471"/>
        <v/>
      </c>
      <c r="EQ302" s="59" t="str">
        <f t="shared" si="472"/>
        <v/>
      </c>
      <c r="ER302" s="59" t="str">
        <f t="shared" si="473"/>
        <v/>
      </c>
      <c r="ES302" s="59" t="str">
        <f t="shared" si="474"/>
        <v/>
      </c>
      <c r="ET302" s="59" t="str">
        <f t="shared" si="475"/>
        <v/>
      </c>
      <c r="EU302" s="59" t="str">
        <f t="shared" si="476"/>
        <v/>
      </c>
      <c r="EV302" s="59" t="str">
        <f t="shared" si="477"/>
        <v/>
      </c>
      <c r="EW302" s="59" t="str">
        <f t="shared" si="478"/>
        <v/>
      </c>
      <c r="EX302" s="59" t="str">
        <f t="shared" si="479"/>
        <v/>
      </c>
      <c r="EY302" s="59" t="str">
        <f t="shared" si="480"/>
        <v/>
      </c>
      <c r="EZ302" s="59" t="str">
        <f t="shared" si="481"/>
        <v/>
      </c>
      <c r="FA302" s="59" t="str">
        <f t="shared" si="482"/>
        <v/>
      </c>
      <c r="FB302" s="22" t="str">
        <f t="shared" si="483"/>
        <v/>
      </c>
      <c r="FC302" s="22" t="str">
        <f t="shared" si="484"/>
        <v/>
      </c>
      <c r="FD302" s="22" t="str">
        <f t="shared" si="485"/>
        <v/>
      </c>
      <c r="FE302" s="22" t="str">
        <f t="shared" si="486"/>
        <v/>
      </c>
      <c r="FF302" s="22" t="str">
        <f t="shared" si="487"/>
        <v/>
      </c>
      <c r="FG302" s="22" t="str">
        <f t="shared" si="488"/>
        <v/>
      </c>
      <c r="FH302" s="22" t="str">
        <f t="shared" si="489"/>
        <v/>
      </c>
      <c r="FI302" s="22" t="str">
        <f t="shared" si="490"/>
        <v/>
      </c>
      <c r="FJ302" s="22" t="str">
        <f t="shared" si="491"/>
        <v/>
      </c>
      <c r="FK302" s="59" t="str">
        <f t="shared" si="492"/>
        <v/>
      </c>
      <c r="FL302" s="59" t="str">
        <f t="shared" si="493"/>
        <v/>
      </c>
      <c r="FM302" s="59" t="str">
        <f t="shared" si="494"/>
        <v/>
      </c>
    </row>
    <row r="303" spans="72:169" x14ac:dyDescent="0.25">
      <c r="BT303" s="59" t="str">
        <f t="shared" si="397"/>
        <v/>
      </c>
      <c r="BU303" s="59" t="str">
        <f t="shared" si="398"/>
        <v/>
      </c>
      <c r="BV303" s="59" t="str">
        <f t="shared" si="399"/>
        <v/>
      </c>
      <c r="BW303" s="59" t="str">
        <f t="shared" si="400"/>
        <v/>
      </c>
      <c r="BX303" s="59" t="str">
        <f t="shared" si="401"/>
        <v/>
      </c>
      <c r="BY303" s="59" t="str">
        <f t="shared" si="402"/>
        <v/>
      </c>
      <c r="BZ303" s="59" t="str">
        <f t="shared" si="403"/>
        <v/>
      </c>
      <c r="CA303" s="59" t="str">
        <f t="shared" si="404"/>
        <v/>
      </c>
      <c r="CB303" s="59" t="str">
        <f t="shared" si="405"/>
        <v/>
      </c>
      <c r="CC303" s="59" t="str">
        <f t="shared" si="406"/>
        <v/>
      </c>
      <c r="CD303" s="59" t="str">
        <f t="shared" si="407"/>
        <v/>
      </c>
      <c r="CE303" s="59" t="str">
        <f t="shared" si="408"/>
        <v/>
      </c>
      <c r="CF303" s="59" t="str">
        <f t="shared" si="409"/>
        <v/>
      </c>
      <c r="CG303" s="59" t="str">
        <f t="shared" si="410"/>
        <v/>
      </c>
      <c r="CH303" s="59" t="str">
        <f t="shared" si="411"/>
        <v/>
      </c>
      <c r="CI303" s="59" t="str">
        <f t="shared" si="412"/>
        <v/>
      </c>
      <c r="CJ303" s="59" t="str">
        <f t="shared" si="413"/>
        <v/>
      </c>
      <c r="CK303" s="59" t="str">
        <f t="shared" si="414"/>
        <v/>
      </c>
      <c r="CL303" s="59" t="str">
        <f t="shared" si="415"/>
        <v/>
      </c>
      <c r="CM303" s="59" t="str">
        <f t="shared" si="416"/>
        <v/>
      </c>
      <c r="CN303" s="59" t="str">
        <f t="shared" si="417"/>
        <v/>
      </c>
      <c r="CO303" s="59" t="str">
        <f t="shared" si="418"/>
        <v/>
      </c>
      <c r="CP303" s="59" t="str">
        <f t="shared" si="419"/>
        <v/>
      </c>
      <c r="CQ303" s="59" t="str">
        <f t="shared" si="420"/>
        <v/>
      </c>
      <c r="CR303" s="59" t="str">
        <f t="shared" si="421"/>
        <v/>
      </c>
      <c r="CS303" s="59" t="str">
        <f t="shared" si="422"/>
        <v/>
      </c>
      <c r="CT303" s="59" t="str">
        <f t="shared" si="423"/>
        <v/>
      </c>
      <c r="CU303" s="59" t="str">
        <f t="shared" si="424"/>
        <v/>
      </c>
      <c r="CV303" s="59" t="str">
        <f t="shared" si="425"/>
        <v/>
      </c>
      <c r="CW303" s="59" t="str">
        <f t="shared" si="426"/>
        <v/>
      </c>
      <c r="CX303" s="59" t="str">
        <f t="shared" si="427"/>
        <v/>
      </c>
      <c r="CY303" s="22" t="str">
        <f t="shared" si="428"/>
        <v/>
      </c>
      <c r="CZ303" s="22" t="str">
        <f t="shared" si="429"/>
        <v/>
      </c>
      <c r="DA303" s="22" t="str">
        <f t="shared" si="430"/>
        <v/>
      </c>
      <c r="DB303" s="22" t="str">
        <f t="shared" si="431"/>
        <v/>
      </c>
      <c r="DC303" s="22" t="str">
        <f t="shared" si="432"/>
        <v/>
      </c>
      <c r="DD303" s="22" t="str">
        <f t="shared" si="433"/>
        <v/>
      </c>
      <c r="DE303" s="22" t="str">
        <f t="shared" si="434"/>
        <v/>
      </c>
      <c r="DF303" s="22" t="str">
        <f t="shared" si="435"/>
        <v/>
      </c>
      <c r="DG303" s="22" t="str">
        <f t="shared" si="436"/>
        <v/>
      </c>
      <c r="DH303" s="59" t="str">
        <f t="shared" si="437"/>
        <v/>
      </c>
      <c r="DI303" s="59" t="str">
        <f t="shared" si="438"/>
        <v/>
      </c>
      <c r="DJ303" s="59" t="str">
        <f t="shared" si="439"/>
        <v/>
      </c>
      <c r="DK303" s="59" t="str">
        <f t="shared" si="440"/>
        <v/>
      </c>
      <c r="DL303" s="59" t="str">
        <f t="shared" si="441"/>
        <v/>
      </c>
      <c r="DM303" s="59" t="str">
        <f t="shared" si="442"/>
        <v/>
      </c>
      <c r="DN303" s="59" t="str">
        <f t="shared" si="443"/>
        <v/>
      </c>
      <c r="DO303" s="59" t="str">
        <f t="shared" si="444"/>
        <v/>
      </c>
      <c r="DP303" s="59" t="str">
        <f t="shared" si="445"/>
        <v/>
      </c>
      <c r="DQ303" s="59" t="str">
        <f t="shared" si="446"/>
        <v/>
      </c>
      <c r="DR303" s="59" t="str">
        <f t="shared" si="447"/>
        <v/>
      </c>
      <c r="DS303" s="59" t="str">
        <f t="shared" si="448"/>
        <v/>
      </c>
      <c r="DT303" s="59" t="str">
        <f t="shared" si="449"/>
        <v/>
      </c>
      <c r="DU303" s="59" t="str">
        <f t="shared" si="450"/>
        <v/>
      </c>
      <c r="DV303" s="59" t="str">
        <f t="shared" si="451"/>
        <v/>
      </c>
      <c r="DW303" s="59" t="str">
        <f t="shared" si="452"/>
        <v/>
      </c>
      <c r="DX303" s="59" t="str">
        <f t="shared" si="453"/>
        <v/>
      </c>
      <c r="DY303" s="59" t="str">
        <f t="shared" si="454"/>
        <v/>
      </c>
      <c r="DZ303" s="59" t="str">
        <f t="shared" si="455"/>
        <v/>
      </c>
      <c r="EA303" s="59" t="str">
        <f t="shared" si="456"/>
        <v/>
      </c>
      <c r="EB303" s="59" t="str">
        <f t="shared" si="457"/>
        <v/>
      </c>
      <c r="EC303" s="59" t="str">
        <f t="shared" si="458"/>
        <v/>
      </c>
      <c r="ED303" s="59" t="str">
        <f t="shared" si="459"/>
        <v/>
      </c>
      <c r="EE303" s="59" t="str">
        <f t="shared" si="460"/>
        <v/>
      </c>
      <c r="EF303" s="59" t="str">
        <f t="shared" si="461"/>
        <v/>
      </c>
      <c r="EG303" s="59" t="str">
        <f t="shared" si="462"/>
        <v/>
      </c>
      <c r="EH303" s="59" t="str">
        <f t="shared" si="463"/>
        <v/>
      </c>
      <c r="EI303" s="59" t="str">
        <f t="shared" si="464"/>
        <v/>
      </c>
      <c r="EJ303" s="59" t="str">
        <f t="shared" si="465"/>
        <v/>
      </c>
      <c r="EK303" s="59" t="str">
        <f t="shared" si="466"/>
        <v/>
      </c>
      <c r="EL303" s="59" t="str">
        <f t="shared" si="467"/>
        <v/>
      </c>
      <c r="EM303" s="59" t="str">
        <f t="shared" si="468"/>
        <v/>
      </c>
      <c r="EN303" s="59" t="str">
        <f t="shared" si="469"/>
        <v/>
      </c>
      <c r="EO303" s="59" t="str">
        <f t="shared" si="470"/>
        <v/>
      </c>
      <c r="EP303" s="59" t="str">
        <f t="shared" si="471"/>
        <v/>
      </c>
      <c r="EQ303" s="59" t="str">
        <f t="shared" si="472"/>
        <v/>
      </c>
      <c r="ER303" s="59" t="str">
        <f t="shared" si="473"/>
        <v/>
      </c>
      <c r="ES303" s="59" t="str">
        <f t="shared" si="474"/>
        <v/>
      </c>
      <c r="ET303" s="59" t="str">
        <f t="shared" si="475"/>
        <v/>
      </c>
      <c r="EU303" s="59" t="str">
        <f t="shared" si="476"/>
        <v/>
      </c>
      <c r="EV303" s="59" t="str">
        <f t="shared" si="477"/>
        <v/>
      </c>
      <c r="EW303" s="59" t="str">
        <f t="shared" si="478"/>
        <v/>
      </c>
      <c r="EX303" s="59" t="str">
        <f t="shared" si="479"/>
        <v/>
      </c>
      <c r="EY303" s="59" t="str">
        <f t="shared" si="480"/>
        <v/>
      </c>
      <c r="EZ303" s="59" t="str">
        <f t="shared" si="481"/>
        <v/>
      </c>
      <c r="FA303" s="59" t="str">
        <f t="shared" si="482"/>
        <v/>
      </c>
      <c r="FB303" s="22" t="str">
        <f t="shared" si="483"/>
        <v/>
      </c>
      <c r="FC303" s="22" t="str">
        <f t="shared" si="484"/>
        <v/>
      </c>
      <c r="FD303" s="22" t="str">
        <f t="shared" si="485"/>
        <v/>
      </c>
      <c r="FE303" s="22" t="str">
        <f t="shared" si="486"/>
        <v/>
      </c>
      <c r="FF303" s="22" t="str">
        <f t="shared" si="487"/>
        <v/>
      </c>
      <c r="FG303" s="22" t="str">
        <f t="shared" si="488"/>
        <v/>
      </c>
      <c r="FH303" s="22" t="str">
        <f t="shared" si="489"/>
        <v/>
      </c>
      <c r="FI303" s="22" t="str">
        <f t="shared" si="490"/>
        <v/>
      </c>
      <c r="FJ303" s="22" t="str">
        <f t="shared" si="491"/>
        <v/>
      </c>
      <c r="FK303" s="59" t="str">
        <f t="shared" si="492"/>
        <v/>
      </c>
      <c r="FL303" s="59" t="str">
        <f t="shared" si="493"/>
        <v/>
      </c>
      <c r="FM303" s="59" t="str">
        <f t="shared" si="494"/>
        <v/>
      </c>
    </row>
    <row r="304" spans="72:169" x14ac:dyDescent="0.25">
      <c r="BT304" s="59" t="str">
        <f t="shared" si="397"/>
        <v/>
      </c>
      <c r="BU304" s="59" t="str">
        <f t="shared" si="398"/>
        <v/>
      </c>
      <c r="BV304" s="59" t="str">
        <f t="shared" si="399"/>
        <v/>
      </c>
      <c r="BW304" s="59" t="str">
        <f t="shared" si="400"/>
        <v/>
      </c>
      <c r="BX304" s="59" t="str">
        <f t="shared" si="401"/>
        <v/>
      </c>
      <c r="BY304" s="59" t="str">
        <f t="shared" si="402"/>
        <v/>
      </c>
      <c r="BZ304" s="59" t="str">
        <f t="shared" si="403"/>
        <v/>
      </c>
      <c r="CA304" s="59" t="str">
        <f t="shared" si="404"/>
        <v/>
      </c>
      <c r="CB304" s="59" t="str">
        <f t="shared" si="405"/>
        <v/>
      </c>
      <c r="CC304" s="59" t="str">
        <f t="shared" si="406"/>
        <v/>
      </c>
      <c r="CD304" s="59" t="str">
        <f t="shared" si="407"/>
        <v/>
      </c>
      <c r="CE304" s="59" t="str">
        <f t="shared" si="408"/>
        <v/>
      </c>
      <c r="CF304" s="59" t="str">
        <f t="shared" si="409"/>
        <v/>
      </c>
      <c r="CG304" s="59" t="str">
        <f t="shared" si="410"/>
        <v/>
      </c>
      <c r="CH304" s="59" t="str">
        <f t="shared" si="411"/>
        <v/>
      </c>
      <c r="CI304" s="59" t="str">
        <f t="shared" si="412"/>
        <v/>
      </c>
      <c r="CJ304" s="59" t="str">
        <f t="shared" si="413"/>
        <v/>
      </c>
      <c r="CK304" s="59" t="str">
        <f t="shared" si="414"/>
        <v/>
      </c>
      <c r="CL304" s="59" t="str">
        <f t="shared" si="415"/>
        <v/>
      </c>
      <c r="CM304" s="59" t="str">
        <f t="shared" si="416"/>
        <v/>
      </c>
      <c r="CN304" s="59" t="str">
        <f t="shared" si="417"/>
        <v/>
      </c>
      <c r="CO304" s="59" t="str">
        <f t="shared" si="418"/>
        <v/>
      </c>
      <c r="CP304" s="59" t="str">
        <f t="shared" si="419"/>
        <v/>
      </c>
      <c r="CQ304" s="59" t="str">
        <f t="shared" si="420"/>
        <v/>
      </c>
      <c r="CR304" s="59" t="str">
        <f t="shared" si="421"/>
        <v/>
      </c>
      <c r="CS304" s="59" t="str">
        <f t="shared" si="422"/>
        <v/>
      </c>
      <c r="CT304" s="59" t="str">
        <f t="shared" si="423"/>
        <v/>
      </c>
      <c r="CU304" s="59" t="str">
        <f t="shared" si="424"/>
        <v/>
      </c>
      <c r="CV304" s="59" t="str">
        <f t="shared" si="425"/>
        <v/>
      </c>
      <c r="CW304" s="59" t="str">
        <f t="shared" si="426"/>
        <v/>
      </c>
      <c r="CX304" s="59" t="str">
        <f t="shared" si="427"/>
        <v/>
      </c>
      <c r="CY304" s="22" t="str">
        <f t="shared" si="428"/>
        <v/>
      </c>
      <c r="CZ304" s="22" t="str">
        <f t="shared" si="429"/>
        <v/>
      </c>
      <c r="DA304" s="22" t="str">
        <f t="shared" si="430"/>
        <v/>
      </c>
      <c r="DB304" s="22" t="str">
        <f t="shared" si="431"/>
        <v/>
      </c>
      <c r="DC304" s="22" t="str">
        <f t="shared" si="432"/>
        <v/>
      </c>
      <c r="DD304" s="22" t="str">
        <f t="shared" si="433"/>
        <v/>
      </c>
      <c r="DE304" s="22" t="str">
        <f t="shared" si="434"/>
        <v/>
      </c>
      <c r="DF304" s="22" t="str">
        <f t="shared" si="435"/>
        <v/>
      </c>
      <c r="DG304" s="22" t="str">
        <f t="shared" si="436"/>
        <v/>
      </c>
      <c r="DH304" s="59" t="str">
        <f t="shared" si="437"/>
        <v/>
      </c>
      <c r="DI304" s="59" t="str">
        <f t="shared" si="438"/>
        <v/>
      </c>
      <c r="DJ304" s="59" t="str">
        <f t="shared" si="439"/>
        <v/>
      </c>
      <c r="DK304" s="59" t="str">
        <f t="shared" si="440"/>
        <v/>
      </c>
      <c r="DL304" s="59" t="str">
        <f t="shared" si="441"/>
        <v/>
      </c>
      <c r="DM304" s="59" t="str">
        <f t="shared" si="442"/>
        <v/>
      </c>
      <c r="DN304" s="59" t="str">
        <f t="shared" si="443"/>
        <v/>
      </c>
      <c r="DO304" s="59" t="str">
        <f t="shared" si="444"/>
        <v/>
      </c>
      <c r="DP304" s="59" t="str">
        <f t="shared" si="445"/>
        <v/>
      </c>
      <c r="DQ304" s="59" t="str">
        <f t="shared" si="446"/>
        <v/>
      </c>
      <c r="DR304" s="59" t="str">
        <f t="shared" si="447"/>
        <v/>
      </c>
      <c r="DS304" s="59" t="str">
        <f t="shared" si="448"/>
        <v/>
      </c>
      <c r="DT304" s="59" t="str">
        <f t="shared" si="449"/>
        <v/>
      </c>
      <c r="DU304" s="59" t="str">
        <f t="shared" si="450"/>
        <v/>
      </c>
      <c r="DV304" s="59" t="str">
        <f t="shared" si="451"/>
        <v/>
      </c>
      <c r="DW304" s="59" t="str">
        <f t="shared" si="452"/>
        <v/>
      </c>
      <c r="DX304" s="59" t="str">
        <f t="shared" si="453"/>
        <v/>
      </c>
      <c r="DY304" s="59" t="str">
        <f t="shared" si="454"/>
        <v/>
      </c>
      <c r="DZ304" s="59" t="str">
        <f t="shared" si="455"/>
        <v/>
      </c>
      <c r="EA304" s="59" t="str">
        <f t="shared" si="456"/>
        <v/>
      </c>
      <c r="EB304" s="59" t="str">
        <f t="shared" si="457"/>
        <v/>
      </c>
      <c r="EC304" s="59" t="str">
        <f t="shared" si="458"/>
        <v/>
      </c>
      <c r="ED304" s="59" t="str">
        <f t="shared" si="459"/>
        <v/>
      </c>
      <c r="EE304" s="59" t="str">
        <f t="shared" si="460"/>
        <v/>
      </c>
      <c r="EF304" s="59" t="str">
        <f t="shared" si="461"/>
        <v/>
      </c>
      <c r="EG304" s="59" t="str">
        <f t="shared" si="462"/>
        <v/>
      </c>
      <c r="EH304" s="59" t="str">
        <f t="shared" si="463"/>
        <v/>
      </c>
      <c r="EI304" s="59" t="str">
        <f t="shared" si="464"/>
        <v/>
      </c>
      <c r="EJ304" s="59" t="str">
        <f t="shared" si="465"/>
        <v/>
      </c>
      <c r="EK304" s="59" t="str">
        <f t="shared" si="466"/>
        <v/>
      </c>
      <c r="EL304" s="59" t="str">
        <f t="shared" si="467"/>
        <v/>
      </c>
      <c r="EM304" s="59" t="str">
        <f t="shared" si="468"/>
        <v/>
      </c>
      <c r="EN304" s="59" t="str">
        <f t="shared" si="469"/>
        <v/>
      </c>
      <c r="EO304" s="59" t="str">
        <f t="shared" si="470"/>
        <v/>
      </c>
      <c r="EP304" s="59" t="str">
        <f t="shared" si="471"/>
        <v/>
      </c>
      <c r="EQ304" s="59" t="str">
        <f t="shared" si="472"/>
        <v/>
      </c>
      <c r="ER304" s="59" t="str">
        <f t="shared" si="473"/>
        <v/>
      </c>
      <c r="ES304" s="59" t="str">
        <f t="shared" si="474"/>
        <v/>
      </c>
      <c r="ET304" s="59" t="str">
        <f t="shared" si="475"/>
        <v/>
      </c>
      <c r="EU304" s="59" t="str">
        <f t="shared" si="476"/>
        <v/>
      </c>
      <c r="EV304" s="59" t="str">
        <f t="shared" si="477"/>
        <v/>
      </c>
      <c r="EW304" s="59" t="str">
        <f t="shared" si="478"/>
        <v/>
      </c>
      <c r="EX304" s="59" t="str">
        <f t="shared" si="479"/>
        <v/>
      </c>
      <c r="EY304" s="59" t="str">
        <f t="shared" si="480"/>
        <v/>
      </c>
      <c r="EZ304" s="59" t="str">
        <f t="shared" si="481"/>
        <v/>
      </c>
      <c r="FA304" s="59" t="str">
        <f t="shared" si="482"/>
        <v/>
      </c>
      <c r="FB304" s="22" t="str">
        <f t="shared" si="483"/>
        <v/>
      </c>
      <c r="FC304" s="22" t="str">
        <f t="shared" si="484"/>
        <v/>
      </c>
      <c r="FD304" s="22" t="str">
        <f t="shared" si="485"/>
        <v/>
      </c>
      <c r="FE304" s="22" t="str">
        <f t="shared" si="486"/>
        <v/>
      </c>
      <c r="FF304" s="22" t="str">
        <f t="shared" si="487"/>
        <v/>
      </c>
      <c r="FG304" s="22" t="str">
        <f t="shared" si="488"/>
        <v/>
      </c>
      <c r="FH304" s="22" t="str">
        <f t="shared" si="489"/>
        <v/>
      </c>
      <c r="FI304" s="22" t="str">
        <f t="shared" si="490"/>
        <v/>
      </c>
      <c r="FJ304" s="22" t="str">
        <f t="shared" si="491"/>
        <v/>
      </c>
      <c r="FK304" s="59" t="str">
        <f t="shared" si="492"/>
        <v/>
      </c>
      <c r="FL304" s="59" t="str">
        <f t="shared" si="493"/>
        <v/>
      </c>
      <c r="FM304" s="59" t="str">
        <f t="shared" si="494"/>
        <v/>
      </c>
    </row>
    <row r="305" spans="72:169" x14ac:dyDescent="0.25">
      <c r="BT305" s="59" t="str">
        <f t="shared" si="397"/>
        <v/>
      </c>
      <c r="BU305" s="59" t="str">
        <f t="shared" si="398"/>
        <v/>
      </c>
      <c r="BV305" s="59" t="str">
        <f t="shared" si="399"/>
        <v/>
      </c>
      <c r="BW305" s="59" t="str">
        <f t="shared" si="400"/>
        <v/>
      </c>
      <c r="BX305" s="59" t="str">
        <f t="shared" si="401"/>
        <v/>
      </c>
      <c r="BY305" s="59" t="str">
        <f t="shared" si="402"/>
        <v/>
      </c>
      <c r="BZ305" s="59" t="str">
        <f t="shared" si="403"/>
        <v/>
      </c>
      <c r="CA305" s="59" t="str">
        <f t="shared" si="404"/>
        <v/>
      </c>
      <c r="CB305" s="59" t="str">
        <f t="shared" si="405"/>
        <v/>
      </c>
      <c r="CC305" s="59" t="str">
        <f t="shared" si="406"/>
        <v/>
      </c>
      <c r="CD305" s="59" t="str">
        <f t="shared" si="407"/>
        <v/>
      </c>
      <c r="CE305" s="59" t="str">
        <f t="shared" si="408"/>
        <v/>
      </c>
      <c r="CF305" s="59" t="str">
        <f t="shared" si="409"/>
        <v/>
      </c>
      <c r="CG305" s="59" t="str">
        <f t="shared" si="410"/>
        <v/>
      </c>
      <c r="CH305" s="59" t="str">
        <f t="shared" si="411"/>
        <v/>
      </c>
      <c r="CI305" s="59" t="str">
        <f t="shared" si="412"/>
        <v/>
      </c>
      <c r="CJ305" s="59" t="str">
        <f t="shared" si="413"/>
        <v/>
      </c>
      <c r="CK305" s="59" t="str">
        <f t="shared" si="414"/>
        <v/>
      </c>
      <c r="CL305" s="59" t="str">
        <f t="shared" si="415"/>
        <v/>
      </c>
      <c r="CM305" s="59" t="str">
        <f t="shared" si="416"/>
        <v/>
      </c>
      <c r="CN305" s="59" t="str">
        <f t="shared" si="417"/>
        <v/>
      </c>
      <c r="CO305" s="59" t="str">
        <f t="shared" si="418"/>
        <v/>
      </c>
      <c r="CP305" s="59" t="str">
        <f t="shared" si="419"/>
        <v/>
      </c>
      <c r="CQ305" s="59" t="str">
        <f t="shared" si="420"/>
        <v/>
      </c>
      <c r="CR305" s="59" t="str">
        <f t="shared" si="421"/>
        <v/>
      </c>
      <c r="CS305" s="59" t="str">
        <f t="shared" si="422"/>
        <v/>
      </c>
      <c r="CT305" s="59" t="str">
        <f t="shared" si="423"/>
        <v/>
      </c>
      <c r="CU305" s="59" t="str">
        <f t="shared" si="424"/>
        <v/>
      </c>
      <c r="CV305" s="59" t="str">
        <f t="shared" si="425"/>
        <v/>
      </c>
      <c r="CW305" s="59" t="str">
        <f t="shared" si="426"/>
        <v/>
      </c>
      <c r="CX305" s="59" t="str">
        <f t="shared" si="427"/>
        <v/>
      </c>
      <c r="CY305" s="22" t="str">
        <f t="shared" si="428"/>
        <v/>
      </c>
      <c r="CZ305" s="22" t="str">
        <f t="shared" si="429"/>
        <v/>
      </c>
      <c r="DA305" s="22" t="str">
        <f t="shared" si="430"/>
        <v/>
      </c>
      <c r="DB305" s="22" t="str">
        <f t="shared" si="431"/>
        <v/>
      </c>
      <c r="DC305" s="22" t="str">
        <f t="shared" si="432"/>
        <v/>
      </c>
      <c r="DD305" s="22" t="str">
        <f t="shared" si="433"/>
        <v/>
      </c>
      <c r="DE305" s="22" t="str">
        <f t="shared" si="434"/>
        <v/>
      </c>
      <c r="DF305" s="22" t="str">
        <f t="shared" si="435"/>
        <v/>
      </c>
      <c r="DG305" s="22" t="str">
        <f t="shared" si="436"/>
        <v/>
      </c>
      <c r="DH305" s="59" t="str">
        <f t="shared" si="437"/>
        <v/>
      </c>
      <c r="DI305" s="59" t="str">
        <f t="shared" si="438"/>
        <v/>
      </c>
      <c r="DJ305" s="59" t="str">
        <f t="shared" si="439"/>
        <v/>
      </c>
      <c r="DK305" s="59" t="str">
        <f t="shared" si="440"/>
        <v/>
      </c>
      <c r="DL305" s="59" t="str">
        <f t="shared" si="441"/>
        <v/>
      </c>
      <c r="DM305" s="59" t="str">
        <f t="shared" si="442"/>
        <v/>
      </c>
      <c r="DN305" s="59" t="str">
        <f t="shared" si="443"/>
        <v/>
      </c>
      <c r="DO305" s="59" t="str">
        <f t="shared" si="444"/>
        <v/>
      </c>
      <c r="DP305" s="59" t="str">
        <f t="shared" si="445"/>
        <v/>
      </c>
      <c r="DQ305" s="59" t="str">
        <f t="shared" si="446"/>
        <v/>
      </c>
      <c r="DR305" s="59" t="str">
        <f t="shared" si="447"/>
        <v/>
      </c>
      <c r="DS305" s="59" t="str">
        <f t="shared" si="448"/>
        <v/>
      </c>
      <c r="DT305" s="59" t="str">
        <f t="shared" si="449"/>
        <v/>
      </c>
      <c r="DU305" s="59" t="str">
        <f t="shared" si="450"/>
        <v/>
      </c>
      <c r="DV305" s="59" t="str">
        <f t="shared" si="451"/>
        <v/>
      </c>
      <c r="DW305" s="59" t="str">
        <f t="shared" si="452"/>
        <v/>
      </c>
      <c r="DX305" s="59" t="str">
        <f t="shared" si="453"/>
        <v/>
      </c>
      <c r="DY305" s="59" t="str">
        <f t="shared" si="454"/>
        <v/>
      </c>
      <c r="DZ305" s="59" t="str">
        <f t="shared" si="455"/>
        <v/>
      </c>
      <c r="EA305" s="59" t="str">
        <f t="shared" si="456"/>
        <v/>
      </c>
      <c r="EB305" s="59" t="str">
        <f t="shared" si="457"/>
        <v/>
      </c>
      <c r="EC305" s="59" t="str">
        <f t="shared" si="458"/>
        <v/>
      </c>
      <c r="ED305" s="59" t="str">
        <f t="shared" si="459"/>
        <v/>
      </c>
      <c r="EE305" s="59" t="str">
        <f t="shared" si="460"/>
        <v/>
      </c>
      <c r="EF305" s="59" t="str">
        <f t="shared" si="461"/>
        <v/>
      </c>
      <c r="EG305" s="59" t="str">
        <f t="shared" si="462"/>
        <v/>
      </c>
      <c r="EH305" s="59" t="str">
        <f t="shared" si="463"/>
        <v/>
      </c>
      <c r="EI305" s="59" t="str">
        <f t="shared" si="464"/>
        <v/>
      </c>
      <c r="EJ305" s="59" t="str">
        <f t="shared" si="465"/>
        <v/>
      </c>
      <c r="EK305" s="59" t="str">
        <f t="shared" si="466"/>
        <v/>
      </c>
      <c r="EL305" s="59" t="str">
        <f t="shared" si="467"/>
        <v/>
      </c>
      <c r="EM305" s="59" t="str">
        <f t="shared" si="468"/>
        <v/>
      </c>
      <c r="EN305" s="59" t="str">
        <f t="shared" si="469"/>
        <v/>
      </c>
      <c r="EO305" s="59" t="str">
        <f t="shared" si="470"/>
        <v/>
      </c>
      <c r="EP305" s="59" t="str">
        <f t="shared" si="471"/>
        <v/>
      </c>
      <c r="EQ305" s="59" t="str">
        <f t="shared" si="472"/>
        <v/>
      </c>
      <c r="ER305" s="59" t="str">
        <f t="shared" si="473"/>
        <v/>
      </c>
      <c r="ES305" s="59" t="str">
        <f t="shared" si="474"/>
        <v/>
      </c>
      <c r="ET305" s="59" t="str">
        <f t="shared" si="475"/>
        <v/>
      </c>
      <c r="EU305" s="59" t="str">
        <f t="shared" si="476"/>
        <v/>
      </c>
      <c r="EV305" s="59" t="str">
        <f t="shared" si="477"/>
        <v/>
      </c>
      <c r="EW305" s="59" t="str">
        <f t="shared" si="478"/>
        <v/>
      </c>
      <c r="EX305" s="59" t="str">
        <f t="shared" si="479"/>
        <v/>
      </c>
      <c r="EY305" s="59" t="str">
        <f t="shared" si="480"/>
        <v/>
      </c>
      <c r="EZ305" s="59" t="str">
        <f t="shared" si="481"/>
        <v/>
      </c>
      <c r="FA305" s="59" t="str">
        <f t="shared" si="482"/>
        <v/>
      </c>
      <c r="FB305" s="22" t="str">
        <f t="shared" si="483"/>
        <v/>
      </c>
      <c r="FC305" s="22" t="str">
        <f t="shared" si="484"/>
        <v/>
      </c>
      <c r="FD305" s="22" t="str">
        <f t="shared" si="485"/>
        <v/>
      </c>
      <c r="FE305" s="22" t="str">
        <f t="shared" si="486"/>
        <v/>
      </c>
      <c r="FF305" s="22" t="str">
        <f t="shared" si="487"/>
        <v/>
      </c>
      <c r="FG305" s="22" t="str">
        <f t="shared" si="488"/>
        <v/>
      </c>
      <c r="FH305" s="22" t="str">
        <f t="shared" si="489"/>
        <v/>
      </c>
      <c r="FI305" s="22" t="str">
        <f t="shared" si="490"/>
        <v/>
      </c>
      <c r="FJ305" s="22" t="str">
        <f t="shared" si="491"/>
        <v/>
      </c>
      <c r="FK305" s="59" t="str">
        <f t="shared" si="492"/>
        <v/>
      </c>
      <c r="FL305" s="59" t="str">
        <f t="shared" si="493"/>
        <v/>
      </c>
      <c r="FM305" s="59" t="str">
        <f t="shared" si="494"/>
        <v/>
      </c>
    </row>
    <row r="306" spans="72:169" x14ac:dyDescent="0.25">
      <c r="BT306" s="59" t="str">
        <f t="shared" si="397"/>
        <v/>
      </c>
      <c r="BU306" s="59" t="str">
        <f t="shared" si="398"/>
        <v/>
      </c>
      <c r="BV306" s="59" t="str">
        <f t="shared" si="399"/>
        <v/>
      </c>
      <c r="BW306" s="59" t="str">
        <f t="shared" si="400"/>
        <v/>
      </c>
      <c r="BX306" s="59" t="str">
        <f t="shared" si="401"/>
        <v/>
      </c>
      <c r="BY306" s="59" t="str">
        <f t="shared" si="402"/>
        <v/>
      </c>
      <c r="BZ306" s="59" t="str">
        <f t="shared" si="403"/>
        <v/>
      </c>
      <c r="CA306" s="59" t="str">
        <f t="shared" si="404"/>
        <v/>
      </c>
      <c r="CB306" s="59" t="str">
        <f t="shared" si="405"/>
        <v/>
      </c>
      <c r="CC306" s="59" t="str">
        <f t="shared" si="406"/>
        <v/>
      </c>
      <c r="CD306" s="59" t="str">
        <f t="shared" si="407"/>
        <v/>
      </c>
      <c r="CE306" s="59" t="str">
        <f t="shared" si="408"/>
        <v/>
      </c>
      <c r="CF306" s="59" t="str">
        <f t="shared" si="409"/>
        <v/>
      </c>
      <c r="CG306" s="59" t="str">
        <f t="shared" si="410"/>
        <v/>
      </c>
      <c r="CH306" s="59" t="str">
        <f t="shared" si="411"/>
        <v/>
      </c>
      <c r="CI306" s="59" t="str">
        <f t="shared" si="412"/>
        <v/>
      </c>
      <c r="CJ306" s="59" t="str">
        <f t="shared" si="413"/>
        <v/>
      </c>
      <c r="CK306" s="59" t="str">
        <f t="shared" si="414"/>
        <v/>
      </c>
      <c r="CL306" s="59" t="str">
        <f t="shared" si="415"/>
        <v/>
      </c>
      <c r="CM306" s="59" t="str">
        <f t="shared" si="416"/>
        <v/>
      </c>
      <c r="CN306" s="59" t="str">
        <f t="shared" si="417"/>
        <v/>
      </c>
      <c r="CO306" s="59" t="str">
        <f t="shared" si="418"/>
        <v/>
      </c>
      <c r="CP306" s="59" t="str">
        <f t="shared" si="419"/>
        <v/>
      </c>
      <c r="CQ306" s="59" t="str">
        <f t="shared" si="420"/>
        <v/>
      </c>
      <c r="CR306" s="59" t="str">
        <f t="shared" si="421"/>
        <v/>
      </c>
      <c r="CS306" s="59" t="str">
        <f t="shared" si="422"/>
        <v/>
      </c>
      <c r="CT306" s="59" t="str">
        <f t="shared" si="423"/>
        <v/>
      </c>
      <c r="CU306" s="59" t="str">
        <f t="shared" si="424"/>
        <v/>
      </c>
      <c r="CV306" s="59" t="str">
        <f t="shared" si="425"/>
        <v/>
      </c>
      <c r="CW306" s="59" t="str">
        <f t="shared" si="426"/>
        <v/>
      </c>
      <c r="CX306" s="59" t="str">
        <f t="shared" si="427"/>
        <v/>
      </c>
      <c r="CY306" s="22" t="str">
        <f t="shared" si="428"/>
        <v/>
      </c>
      <c r="CZ306" s="22" t="str">
        <f t="shared" si="429"/>
        <v/>
      </c>
      <c r="DA306" s="22" t="str">
        <f t="shared" si="430"/>
        <v/>
      </c>
      <c r="DB306" s="22" t="str">
        <f t="shared" si="431"/>
        <v/>
      </c>
      <c r="DC306" s="22" t="str">
        <f t="shared" si="432"/>
        <v/>
      </c>
      <c r="DD306" s="22" t="str">
        <f t="shared" si="433"/>
        <v/>
      </c>
      <c r="DE306" s="22" t="str">
        <f t="shared" si="434"/>
        <v/>
      </c>
      <c r="DF306" s="22" t="str">
        <f t="shared" si="435"/>
        <v/>
      </c>
      <c r="DG306" s="22" t="str">
        <f t="shared" si="436"/>
        <v/>
      </c>
      <c r="DH306" s="59" t="str">
        <f t="shared" si="437"/>
        <v/>
      </c>
      <c r="DI306" s="59" t="str">
        <f t="shared" si="438"/>
        <v/>
      </c>
      <c r="DJ306" s="59" t="str">
        <f t="shared" si="439"/>
        <v/>
      </c>
      <c r="DK306" s="59" t="str">
        <f t="shared" si="440"/>
        <v/>
      </c>
      <c r="DL306" s="59" t="str">
        <f t="shared" si="441"/>
        <v/>
      </c>
      <c r="DM306" s="59" t="str">
        <f t="shared" si="442"/>
        <v/>
      </c>
      <c r="DN306" s="59" t="str">
        <f t="shared" si="443"/>
        <v/>
      </c>
      <c r="DO306" s="59" t="str">
        <f t="shared" si="444"/>
        <v/>
      </c>
      <c r="DP306" s="59" t="str">
        <f t="shared" si="445"/>
        <v/>
      </c>
      <c r="DQ306" s="59" t="str">
        <f t="shared" si="446"/>
        <v/>
      </c>
      <c r="DR306" s="59" t="str">
        <f t="shared" si="447"/>
        <v/>
      </c>
      <c r="DS306" s="59" t="str">
        <f t="shared" si="448"/>
        <v/>
      </c>
      <c r="DT306" s="59" t="str">
        <f t="shared" si="449"/>
        <v/>
      </c>
      <c r="DU306" s="59" t="str">
        <f t="shared" si="450"/>
        <v/>
      </c>
      <c r="DV306" s="59" t="str">
        <f t="shared" si="451"/>
        <v/>
      </c>
      <c r="DW306" s="59" t="str">
        <f t="shared" si="452"/>
        <v/>
      </c>
      <c r="DX306" s="59" t="str">
        <f t="shared" si="453"/>
        <v/>
      </c>
      <c r="DY306" s="59" t="str">
        <f t="shared" si="454"/>
        <v/>
      </c>
      <c r="DZ306" s="59" t="str">
        <f t="shared" si="455"/>
        <v/>
      </c>
      <c r="EA306" s="59" t="str">
        <f t="shared" si="456"/>
        <v/>
      </c>
      <c r="EB306" s="59" t="str">
        <f t="shared" si="457"/>
        <v/>
      </c>
      <c r="EC306" s="59" t="str">
        <f t="shared" si="458"/>
        <v/>
      </c>
      <c r="ED306" s="59" t="str">
        <f t="shared" si="459"/>
        <v/>
      </c>
      <c r="EE306" s="59" t="str">
        <f t="shared" si="460"/>
        <v/>
      </c>
      <c r="EF306" s="59" t="str">
        <f t="shared" si="461"/>
        <v/>
      </c>
      <c r="EG306" s="59" t="str">
        <f t="shared" si="462"/>
        <v/>
      </c>
      <c r="EH306" s="59" t="str">
        <f t="shared" si="463"/>
        <v/>
      </c>
      <c r="EI306" s="59" t="str">
        <f t="shared" si="464"/>
        <v/>
      </c>
      <c r="EJ306" s="59" t="str">
        <f t="shared" si="465"/>
        <v/>
      </c>
      <c r="EK306" s="59" t="str">
        <f t="shared" si="466"/>
        <v/>
      </c>
      <c r="EL306" s="59" t="str">
        <f t="shared" si="467"/>
        <v/>
      </c>
      <c r="EM306" s="59" t="str">
        <f t="shared" si="468"/>
        <v/>
      </c>
      <c r="EN306" s="59" t="str">
        <f t="shared" si="469"/>
        <v/>
      </c>
      <c r="EO306" s="59" t="str">
        <f t="shared" si="470"/>
        <v/>
      </c>
      <c r="EP306" s="59" t="str">
        <f t="shared" si="471"/>
        <v/>
      </c>
      <c r="EQ306" s="59" t="str">
        <f t="shared" si="472"/>
        <v/>
      </c>
      <c r="ER306" s="59" t="str">
        <f t="shared" si="473"/>
        <v/>
      </c>
      <c r="ES306" s="59" t="str">
        <f t="shared" si="474"/>
        <v/>
      </c>
      <c r="ET306" s="59" t="str">
        <f t="shared" si="475"/>
        <v/>
      </c>
      <c r="EU306" s="59" t="str">
        <f t="shared" si="476"/>
        <v/>
      </c>
      <c r="EV306" s="59" t="str">
        <f t="shared" si="477"/>
        <v/>
      </c>
      <c r="EW306" s="59" t="str">
        <f t="shared" si="478"/>
        <v/>
      </c>
      <c r="EX306" s="59" t="str">
        <f t="shared" si="479"/>
        <v/>
      </c>
      <c r="EY306" s="59" t="str">
        <f t="shared" si="480"/>
        <v/>
      </c>
      <c r="EZ306" s="59" t="str">
        <f t="shared" si="481"/>
        <v/>
      </c>
      <c r="FA306" s="59" t="str">
        <f t="shared" si="482"/>
        <v/>
      </c>
      <c r="FB306" s="22" t="str">
        <f t="shared" si="483"/>
        <v/>
      </c>
      <c r="FC306" s="22" t="str">
        <f t="shared" si="484"/>
        <v/>
      </c>
      <c r="FD306" s="22" t="str">
        <f t="shared" si="485"/>
        <v/>
      </c>
      <c r="FE306" s="22" t="str">
        <f t="shared" si="486"/>
        <v/>
      </c>
      <c r="FF306" s="22" t="str">
        <f t="shared" si="487"/>
        <v/>
      </c>
      <c r="FG306" s="22" t="str">
        <f t="shared" si="488"/>
        <v/>
      </c>
      <c r="FH306" s="22" t="str">
        <f t="shared" si="489"/>
        <v/>
      </c>
      <c r="FI306" s="22" t="str">
        <f t="shared" si="490"/>
        <v/>
      </c>
      <c r="FJ306" s="22" t="str">
        <f t="shared" si="491"/>
        <v/>
      </c>
      <c r="FK306" s="59" t="str">
        <f t="shared" si="492"/>
        <v/>
      </c>
      <c r="FL306" s="59" t="str">
        <f t="shared" si="493"/>
        <v/>
      </c>
      <c r="FM306" s="59" t="str">
        <f t="shared" si="494"/>
        <v/>
      </c>
    </row>
    <row r="307" spans="72:169" x14ac:dyDescent="0.25">
      <c r="BT307" s="59" t="str">
        <f t="shared" si="397"/>
        <v/>
      </c>
      <c r="BU307" s="59" t="str">
        <f t="shared" si="398"/>
        <v/>
      </c>
      <c r="BV307" s="59" t="str">
        <f t="shared" si="399"/>
        <v/>
      </c>
      <c r="BW307" s="59" t="str">
        <f t="shared" si="400"/>
        <v/>
      </c>
      <c r="BX307" s="59" t="str">
        <f t="shared" si="401"/>
        <v/>
      </c>
      <c r="BY307" s="59" t="str">
        <f t="shared" si="402"/>
        <v/>
      </c>
      <c r="BZ307" s="59" t="str">
        <f t="shared" si="403"/>
        <v/>
      </c>
      <c r="CA307" s="59" t="str">
        <f t="shared" si="404"/>
        <v/>
      </c>
      <c r="CB307" s="59" t="str">
        <f t="shared" si="405"/>
        <v/>
      </c>
      <c r="CC307" s="59" t="str">
        <f t="shared" si="406"/>
        <v/>
      </c>
      <c r="CD307" s="59" t="str">
        <f t="shared" si="407"/>
        <v/>
      </c>
      <c r="CE307" s="59" t="str">
        <f t="shared" si="408"/>
        <v/>
      </c>
      <c r="CF307" s="59" t="str">
        <f t="shared" si="409"/>
        <v/>
      </c>
      <c r="CG307" s="59" t="str">
        <f t="shared" si="410"/>
        <v/>
      </c>
      <c r="CH307" s="59" t="str">
        <f t="shared" si="411"/>
        <v/>
      </c>
      <c r="CI307" s="59" t="str">
        <f t="shared" si="412"/>
        <v/>
      </c>
      <c r="CJ307" s="59" t="str">
        <f t="shared" si="413"/>
        <v/>
      </c>
      <c r="CK307" s="59" t="str">
        <f t="shared" si="414"/>
        <v/>
      </c>
      <c r="CL307" s="59" t="str">
        <f t="shared" si="415"/>
        <v/>
      </c>
      <c r="CM307" s="59" t="str">
        <f t="shared" si="416"/>
        <v/>
      </c>
      <c r="CN307" s="59" t="str">
        <f t="shared" si="417"/>
        <v/>
      </c>
      <c r="CO307" s="59" t="str">
        <f t="shared" si="418"/>
        <v/>
      </c>
      <c r="CP307" s="59" t="str">
        <f t="shared" si="419"/>
        <v/>
      </c>
      <c r="CQ307" s="59" t="str">
        <f t="shared" si="420"/>
        <v/>
      </c>
      <c r="CR307" s="59" t="str">
        <f t="shared" si="421"/>
        <v/>
      </c>
      <c r="CS307" s="59" t="str">
        <f t="shared" si="422"/>
        <v/>
      </c>
      <c r="CT307" s="59" t="str">
        <f t="shared" si="423"/>
        <v/>
      </c>
      <c r="CU307" s="59" t="str">
        <f t="shared" si="424"/>
        <v/>
      </c>
      <c r="CV307" s="59" t="str">
        <f t="shared" si="425"/>
        <v/>
      </c>
      <c r="CW307" s="59" t="str">
        <f t="shared" si="426"/>
        <v/>
      </c>
      <c r="CX307" s="59" t="str">
        <f t="shared" si="427"/>
        <v/>
      </c>
      <c r="CY307" s="22" t="str">
        <f t="shared" si="428"/>
        <v/>
      </c>
      <c r="CZ307" s="22" t="str">
        <f t="shared" si="429"/>
        <v/>
      </c>
      <c r="DA307" s="22" t="str">
        <f t="shared" si="430"/>
        <v/>
      </c>
      <c r="DB307" s="22" t="str">
        <f t="shared" si="431"/>
        <v/>
      </c>
      <c r="DC307" s="22" t="str">
        <f t="shared" si="432"/>
        <v/>
      </c>
      <c r="DD307" s="22" t="str">
        <f t="shared" si="433"/>
        <v/>
      </c>
      <c r="DE307" s="22" t="str">
        <f t="shared" si="434"/>
        <v/>
      </c>
      <c r="DF307" s="22" t="str">
        <f t="shared" si="435"/>
        <v/>
      </c>
      <c r="DG307" s="22" t="str">
        <f t="shared" si="436"/>
        <v/>
      </c>
      <c r="DH307" s="59" t="str">
        <f t="shared" si="437"/>
        <v/>
      </c>
      <c r="DI307" s="59" t="str">
        <f t="shared" si="438"/>
        <v/>
      </c>
      <c r="DJ307" s="59" t="str">
        <f t="shared" si="439"/>
        <v/>
      </c>
      <c r="DK307" s="59" t="str">
        <f t="shared" si="440"/>
        <v/>
      </c>
      <c r="DL307" s="59" t="str">
        <f t="shared" si="441"/>
        <v/>
      </c>
      <c r="DM307" s="59" t="str">
        <f t="shared" si="442"/>
        <v/>
      </c>
      <c r="DN307" s="59" t="str">
        <f t="shared" si="443"/>
        <v/>
      </c>
      <c r="DO307" s="59" t="str">
        <f t="shared" si="444"/>
        <v/>
      </c>
      <c r="DP307" s="59" t="str">
        <f t="shared" si="445"/>
        <v/>
      </c>
      <c r="DQ307" s="59" t="str">
        <f t="shared" si="446"/>
        <v/>
      </c>
      <c r="DR307" s="59" t="str">
        <f t="shared" si="447"/>
        <v/>
      </c>
      <c r="DS307" s="59" t="str">
        <f t="shared" si="448"/>
        <v/>
      </c>
      <c r="DT307" s="59" t="str">
        <f t="shared" si="449"/>
        <v/>
      </c>
      <c r="DU307" s="59" t="str">
        <f t="shared" si="450"/>
        <v/>
      </c>
      <c r="DV307" s="59" t="str">
        <f t="shared" si="451"/>
        <v/>
      </c>
      <c r="DW307" s="59" t="str">
        <f t="shared" si="452"/>
        <v/>
      </c>
      <c r="DX307" s="59" t="str">
        <f t="shared" si="453"/>
        <v/>
      </c>
      <c r="DY307" s="59" t="str">
        <f t="shared" si="454"/>
        <v/>
      </c>
      <c r="DZ307" s="59" t="str">
        <f t="shared" si="455"/>
        <v/>
      </c>
      <c r="EA307" s="59" t="str">
        <f t="shared" si="456"/>
        <v/>
      </c>
      <c r="EB307" s="59" t="str">
        <f t="shared" si="457"/>
        <v/>
      </c>
      <c r="EC307" s="59" t="str">
        <f t="shared" si="458"/>
        <v/>
      </c>
      <c r="ED307" s="59" t="str">
        <f t="shared" si="459"/>
        <v/>
      </c>
      <c r="EE307" s="59" t="str">
        <f t="shared" si="460"/>
        <v/>
      </c>
      <c r="EF307" s="59" t="str">
        <f t="shared" si="461"/>
        <v/>
      </c>
      <c r="EG307" s="59" t="str">
        <f t="shared" si="462"/>
        <v/>
      </c>
      <c r="EH307" s="59" t="str">
        <f t="shared" si="463"/>
        <v/>
      </c>
      <c r="EI307" s="59" t="str">
        <f t="shared" si="464"/>
        <v/>
      </c>
      <c r="EJ307" s="59" t="str">
        <f t="shared" si="465"/>
        <v/>
      </c>
      <c r="EK307" s="59" t="str">
        <f t="shared" si="466"/>
        <v/>
      </c>
      <c r="EL307" s="59" t="str">
        <f t="shared" si="467"/>
        <v/>
      </c>
      <c r="EM307" s="59" t="str">
        <f t="shared" si="468"/>
        <v/>
      </c>
      <c r="EN307" s="59" t="str">
        <f t="shared" si="469"/>
        <v/>
      </c>
      <c r="EO307" s="59" t="str">
        <f t="shared" si="470"/>
        <v/>
      </c>
      <c r="EP307" s="59" t="str">
        <f t="shared" si="471"/>
        <v/>
      </c>
      <c r="EQ307" s="59" t="str">
        <f t="shared" si="472"/>
        <v/>
      </c>
      <c r="ER307" s="59" t="str">
        <f t="shared" si="473"/>
        <v/>
      </c>
      <c r="ES307" s="59" t="str">
        <f t="shared" si="474"/>
        <v/>
      </c>
      <c r="ET307" s="59" t="str">
        <f t="shared" si="475"/>
        <v/>
      </c>
      <c r="EU307" s="59" t="str">
        <f t="shared" si="476"/>
        <v/>
      </c>
      <c r="EV307" s="59" t="str">
        <f t="shared" si="477"/>
        <v/>
      </c>
      <c r="EW307" s="59" t="str">
        <f t="shared" si="478"/>
        <v/>
      </c>
      <c r="EX307" s="59" t="str">
        <f t="shared" si="479"/>
        <v/>
      </c>
      <c r="EY307" s="59" t="str">
        <f t="shared" si="480"/>
        <v/>
      </c>
      <c r="EZ307" s="59" t="str">
        <f t="shared" si="481"/>
        <v/>
      </c>
      <c r="FA307" s="59" t="str">
        <f t="shared" si="482"/>
        <v/>
      </c>
      <c r="FB307" s="22" t="str">
        <f t="shared" si="483"/>
        <v/>
      </c>
      <c r="FC307" s="22" t="str">
        <f t="shared" si="484"/>
        <v/>
      </c>
      <c r="FD307" s="22" t="str">
        <f t="shared" si="485"/>
        <v/>
      </c>
      <c r="FE307" s="22" t="str">
        <f t="shared" si="486"/>
        <v/>
      </c>
      <c r="FF307" s="22" t="str">
        <f t="shared" si="487"/>
        <v/>
      </c>
      <c r="FG307" s="22" t="str">
        <f t="shared" si="488"/>
        <v/>
      </c>
      <c r="FH307" s="22" t="str">
        <f t="shared" si="489"/>
        <v/>
      </c>
      <c r="FI307" s="22" t="str">
        <f t="shared" si="490"/>
        <v/>
      </c>
      <c r="FJ307" s="22" t="str">
        <f t="shared" si="491"/>
        <v/>
      </c>
      <c r="FK307" s="59" t="str">
        <f t="shared" si="492"/>
        <v/>
      </c>
      <c r="FL307" s="59" t="str">
        <f t="shared" si="493"/>
        <v/>
      </c>
      <c r="FM307" s="59" t="str">
        <f t="shared" si="494"/>
        <v/>
      </c>
    </row>
    <row r="308" spans="72:169" x14ac:dyDescent="0.25">
      <c r="BT308" s="59" t="str">
        <f t="shared" si="397"/>
        <v/>
      </c>
      <c r="BU308" s="59" t="str">
        <f t="shared" si="398"/>
        <v/>
      </c>
      <c r="BV308" s="59" t="str">
        <f t="shared" si="399"/>
        <v/>
      </c>
      <c r="BW308" s="59" t="str">
        <f t="shared" si="400"/>
        <v/>
      </c>
      <c r="BX308" s="59" t="str">
        <f t="shared" si="401"/>
        <v/>
      </c>
      <c r="BY308" s="59" t="str">
        <f t="shared" si="402"/>
        <v/>
      </c>
      <c r="BZ308" s="59" t="str">
        <f t="shared" si="403"/>
        <v/>
      </c>
      <c r="CA308" s="59" t="str">
        <f t="shared" si="404"/>
        <v/>
      </c>
      <c r="CB308" s="59" t="str">
        <f t="shared" si="405"/>
        <v/>
      </c>
      <c r="CC308" s="59" t="str">
        <f t="shared" si="406"/>
        <v/>
      </c>
      <c r="CD308" s="59" t="str">
        <f t="shared" si="407"/>
        <v/>
      </c>
      <c r="CE308" s="59" t="str">
        <f t="shared" si="408"/>
        <v/>
      </c>
      <c r="CF308" s="59" t="str">
        <f t="shared" si="409"/>
        <v/>
      </c>
      <c r="CG308" s="59" t="str">
        <f t="shared" si="410"/>
        <v/>
      </c>
      <c r="CH308" s="59" t="str">
        <f t="shared" si="411"/>
        <v/>
      </c>
      <c r="CI308" s="59" t="str">
        <f t="shared" si="412"/>
        <v/>
      </c>
      <c r="CJ308" s="59" t="str">
        <f t="shared" si="413"/>
        <v/>
      </c>
      <c r="CK308" s="59" t="str">
        <f t="shared" si="414"/>
        <v/>
      </c>
      <c r="CL308" s="59" t="str">
        <f t="shared" si="415"/>
        <v/>
      </c>
      <c r="CM308" s="59" t="str">
        <f t="shared" si="416"/>
        <v/>
      </c>
      <c r="CN308" s="59" t="str">
        <f t="shared" si="417"/>
        <v/>
      </c>
      <c r="CO308" s="59" t="str">
        <f t="shared" si="418"/>
        <v/>
      </c>
      <c r="CP308" s="59" t="str">
        <f t="shared" si="419"/>
        <v/>
      </c>
      <c r="CQ308" s="59" t="str">
        <f t="shared" si="420"/>
        <v/>
      </c>
      <c r="CR308" s="59" t="str">
        <f t="shared" si="421"/>
        <v/>
      </c>
      <c r="CS308" s="59" t="str">
        <f t="shared" si="422"/>
        <v/>
      </c>
      <c r="CT308" s="59" t="str">
        <f t="shared" si="423"/>
        <v/>
      </c>
      <c r="CU308" s="59" t="str">
        <f t="shared" si="424"/>
        <v/>
      </c>
      <c r="CV308" s="59" t="str">
        <f t="shared" si="425"/>
        <v/>
      </c>
      <c r="CW308" s="59" t="str">
        <f t="shared" si="426"/>
        <v/>
      </c>
      <c r="CX308" s="59" t="str">
        <f t="shared" si="427"/>
        <v/>
      </c>
      <c r="CY308" s="22" t="str">
        <f t="shared" si="428"/>
        <v/>
      </c>
      <c r="CZ308" s="22" t="str">
        <f t="shared" si="429"/>
        <v/>
      </c>
      <c r="DA308" s="22" t="str">
        <f t="shared" si="430"/>
        <v/>
      </c>
      <c r="DB308" s="22" t="str">
        <f t="shared" si="431"/>
        <v/>
      </c>
      <c r="DC308" s="22" t="str">
        <f t="shared" si="432"/>
        <v/>
      </c>
      <c r="DD308" s="22" t="str">
        <f t="shared" si="433"/>
        <v/>
      </c>
      <c r="DE308" s="22" t="str">
        <f t="shared" si="434"/>
        <v/>
      </c>
      <c r="DF308" s="22" t="str">
        <f t="shared" si="435"/>
        <v/>
      </c>
      <c r="DG308" s="22" t="str">
        <f t="shared" si="436"/>
        <v/>
      </c>
      <c r="DH308" s="59" t="str">
        <f t="shared" si="437"/>
        <v/>
      </c>
      <c r="DI308" s="59" t="str">
        <f t="shared" si="438"/>
        <v/>
      </c>
      <c r="DJ308" s="59" t="str">
        <f t="shared" si="439"/>
        <v/>
      </c>
      <c r="DK308" s="59" t="str">
        <f t="shared" si="440"/>
        <v/>
      </c>
      <c r="DL308" s="59" t="str">
        <f t="shared" si="441"/>
        <v/>
      </c>
      <c r="DM308" s="59" t="str">
        <f t="shared" si="442"/>
        <v/>
      </c>
      <c r="DN308" s="59" t="str">
        <f t="shared" si="443"/>
        <v/>
      </c>
      <c r="DO308" s="59" t="str">
        <f t="shared" si="444"/>
        <v/>
      </c>
      <c r="DP308" s="59" t="str">
        <f t="shared" si="445"/>
        <v/>
      </c>
      <c r="DQ308" s="59" t="str">
        <f t="shared" si="446"/>
        <v/>
      </c>
      <c r="DR308" s="59" t="str">
        <f t="shared" si="447"/>
        <v/>
      </c>
      <c r="DS308" s="59" t="str">
        <f t="shared" si="448"/>
        <v/>
      </c>
      <c r="DT308" s="59" t="str">
        <f t="shared" si="449"/>
        <v/>
      </c>
      <c r="DU308" s="59" t="str">
        <f t="shared" si="450"/>
        <v/>
      </c>
      <c r="DV308" s="59" t="str">
        <f t="shared" si="451"/>
        <v/>
      </c>
      <c r="DW308" s="59" t="str">
        <f t="shared" si="452"/>
        <v/>
      </c>
      <c r="DX308" s="59" t="str">
        <f t="shared" si="453"/>
        <v/>
      </c>
      <c r="DY308" s="59" t="str">
        <f t="shared" si="454"/>
        <v/>
      </c>
      <c r="DZ308" s="59" t="str">
        <f t="shared" si="455"/>
        <v/>
      </c>
      <c r="EA308" s="59" t="str">
        <f t="shared" si="456"/>
        <v/>
      </c>
      <c r="EB308" s="59" t="str">
        <f t="shared" si="457"/>
        <v/>
      </c>
      <c r="EC308" s="59" t="str">
        <f t="shared" si="458"/>
        <v/>
      </c>
      <c r="ED308" s="59" t="str">
        <f t="shared" si="459"/>
        <v/>
      </c>
      <c r="EE308" s="59" t="str">
        <f t="shared" si="460"/>
        <v/>
      </c>
      <c r="EF308" s="59" t="str">
        <f t="shared" si="461"/>
        <v/>
      </c>
      <c r="EG308" s="59" t="str">
        <f t="shared" si="462"/>
        <v/>
      </c>
      <c r="EH308" s="59" t="str">
        <f t="shared" si="463"/>
        <v/>
      </c>
      <c r="EI308" s="59" t="str">
        <f t="shared" si="464"/>
        <v/>
      </c>
      <c r="EJ308" s="59" t="str">
        <f t="shared" si="465"/>
        <v/>
      </c>
      <c r="EK308" s="59" t="str">
        <f t="shared" si="466"/>
        <v/>
      </c>
      <c r="EL308" s="59" t="str">
        <f t="shared" si="467"/>
        <v/>
      </c>
      <c r="EM308" s="59" t="str">
        <f t="shared" si="468"/>
        <v/>
      </c>
      <c r="EN308" s="59" t="str">
        <f t="shared" si="469"/>
        <v/>
      </c>
      <c r="EO308" s="59" t="str">
        <f t="shared" si="470"/>
        <v/>
      </c>
      <c r="EP308" s="59" t="str">
        <f t="shared" si="471"/>
        <v/>
      </c>
      <c r="EQ308" s="59" t="str">
        <f t="shared" si="472"/>
        <v/>
      </c>
      <c r="ER308" s="59" t="str">
        <f t="shared" si="473"/>
        <v/>
      </c>
      <c r="ES308" s="59" t="str">
        <f t="shared" si="474"/>
        <v/>
      </c>
      <c r="ET308" s="59" t="str">
        <f t="shared" si="475"/>
        <v/>
      </c>
      <c r="EU308" s="59" t="str">
        <f t="shared" si="476"/>
        <v/>
      </c>
      <c r="EV308" s="59" t="str">
        <f t="shared" si="477"/>
        <v/>
      </c>
      <c r="EW308" s="59" t="str">
        <f t="shared" si="478"/>
        <v/>
      </c>
      <c r="EX308" s="59" t="str">
        <f t="shared" si="479"/>
        <v/>
      </c>
      <c r="EY308" s="59" t="str">
        <f t="shared" si="480"/>
        <v/>
      </c>
      <c r="EZ308" s="59" t="str">
        <f t="shared" si="481"/>
        <v/>
      </c>
      <c r="FA308" s="59" t="str">
        <f t="shared" si="482"/>
        <v/>
      </c>
      <c r="FB308" s="22" t="str">
        <f t="shared" si="483"/>
        <v/>
      </c>
      <c r="FC308" s="22" t="str">
        <f t="shared" si="484"/>
        <v/>
      </c>
      <c r="FD308" s="22" t="str">
        <f t="shared" si="485"/>
        <v/>
      </c>
      <c r="FE308" s="22" t="str">
        <f t="shared" si="486"/>
        <v/>
      </c>
      <c r="FF308" s="22" t="str">
        <f t="shared" si="487"/>
        <v/>
      </c>
      <c r="FG308" s="22" t="str">
        <f t="shared" si="488"/>
        <v/>
      </c>
      <c r="FH308" s="22" t="str">
        <f t="shared" si="489"/>
        <v/>
      </c>
      <c r="FI308" s="22" t="str">
        <f t="shared" si="490"/>
        <v/>
      </c>
      <c r="FJ308" s="22" t="str">
        <f t="shared" si="491"/>
        <v/>
      </c>
      <c r="FK308" s="59" t="str">
        <f t="shared" si="492"/>
        <v/>
      </c>
      <c r="FL308" s="59" t="str">
        <f t="shared" si="493"/>
        <v/>
      </c>
      <c r="FM308" s="59" t="str">
        <f t="shared" si="494"/>
        <v/>
      </c>
    </row>
    <row r="309" spans="72:169" x14ac:dyDescent="0.25">
      <c r="BT309" s="59" t="str">
        <f t="shared" si="397"/>
        <v/>
      </c>
      <c r="BU309" s="59" t="str">
        <f t="shared" si="398"/>
        <v/>
      </c>
      <c r="BV309" s="59" t="str">
        <f t="shared" si="399"/>
        <v/>
      </c>
      <c r="BW309" s="59" t="str">
        <f t="shared" si="400"/>
        <v/>
      </c>
      <c r="BX309" s="59" t="str">
        <f t="shared" si="401"/>
        <v/>
      </c>
      <c r="BY309" s="59" t="str">
        <f t="shared" si="402"/>
        <v/>
      </c>
      <c r="BZ309" s="59" t="str">
        <f t="shared" si="403"/>
        <v/>
      </c>
      <c r="CA309" s="59" t="str">
        <f t="shared" si="404"/>
        <v/>
      </c>
      <c r="CB309" s="59" t="str">
        <f t="shared" si="405"/>
        <v/>
      </c>
      <c r="CC309" s="59" t="str">
        <f t="shared" si="406"/>
        <v/>
      </c>
      <c r="CD309" s="59" t="str">
        <f t="shared" si="407"/>
        <v/>
      </c>
      <c r="CE309" s="59" t="str">
        <f t="shared" si="408"/>
        <v/>
      </c>
      <c r="CF309" s="59" t="str">
        <f t="shared" si="409"/>
        <v/>
      </c>
      <c r="CG309" s="59" t="str">
        <f t="shared" si="410"/>
        <v/>
      </c>
      <c r="CH309" s="59" t="str">
        <f t="shared" si="411"/>
        <v/>
      </c>
      <c r="CI309" s="59" t="str">
        <f t="shared" si="412"/>
        <v/>
      </c>
      <c r="CJ309" s="59" t="str">
        <f t="shared" si="413"/>
        <v/>
      </c>
      <c r="CK309" s="59" t="str">
        <f t="shared" si="414"/>
        <v/>
      </c>
      <c r="CL309" s="59" t="str">
        <f t="shared" si="415"/>
        <v/>
      </c>
      <c r="CM309" s="59" t="str">
        <f t="shared" si="416"/>
        <v/>
      </c>
      <c r="CN309" s="59" t="str">
        <f t="shared" si="417"/>
        <v/>
      </c>
      <c r="CO309" s="59" t="str">
        <f t="shared" si="418"/>
        <v/>
      </c>
      <c r="CP309" s="59" t="str">
        <f t="shared" si="419"/>
        <v/>
      </c>
      <c r="CQ309" s="59" t="str">
        <f t="shared" si="420"/>
        <v/>
      </c>
      <c r="CR309" s="59" t="str">
        <f t="shared" si="421"/>
        <v/>
      </c>
      <c r="CS309" s="59" t="str">
        <f t="shared" si="422"/>
        <v/>
      </c>
      <c r="CT309" s="59" t="str">
        <f t="shared" si="423"/>
        <v/>
      </c>
      <c r="CU309" s="59" t="str">
        <f t="shared" si="424"/>
        <v/>
      </c>
      <c r="CV309" s="59" t="str">
        <f t="shared" si="425"/>
        <v/>
      </c>
      <c r="CW309" s="59" t="str">
        <f t="shared" si="426"/>
        <v/>
      </c>
      <c r="CX309" s="59" t="str">
        <f t="shared" si="427"/>
        <v/>
      </c>
      <c r="CY309" s="22" t="str">
        <f t="shared" si="428"/>
        <v/>
      </c>
      <c r="CZ309" s="22" t="str">
        <f t="shared" si="429"/>
        <v/>
      </c>
      <c r="DA309" s="22" t="str">
        <f t="shared" si="430"/>
        <v/>
      </c>
      <c r="DB309" s="22" t="str">
        <f t="shared" si="431"/>
        <v/>
      </c>
      <c r="DC309" s="22" t="str">
        <f t="shared" si="432"/>
        <v/>
      </c>
      <c r="DD309" s="22" t="str">
        <f t="shared" si="433"/>
        <v/>
      </c>
      <c r="DE309" s="22" t="str">
        <f t="shared" si="434"/>
        <v/>
      </c>
      <c r="DF309" s="22" t="str">
        <f t="shared" si="435"/>
        <v/>
      </c>
      <c r="DG309" s="22" t="str">
        <f t="shared" si="436"/>
        <v/>
      </c>
      <c r="DH309" s="59" t="str">
        <f t="shared" si="437"/>
        <v/>
      </c>
      <c r="DI309" s="59" t="str">
        <f t="shared" si="438"/>
        <v/>
      </c>
      <c r="DJ309" s="59" t="str">
        <f t="shared" si="439"/>
        <v/>
      </c>
      <c r="DK309" s="59" t="str">
        <f t="shared" si="440"/>
        <v/>
      </c>
      <c r="DL309" s="59" t="str">
        <f t="shared" si="441"/>
        <v/>
      </c>
      <c r="DM309" s="59" t="str">
        <f t="shared" si="442"/>
        <v/>
      </c>
      <c r="DN309" s="59" t="str">
        <f t="shared" si="443"/>
        <v/>
      </c>
      <c r="DO309" s="59" t="str">
        <f t="shared" si="444"/>
        <v/>
      </c>
      <c r="DP309" s="59" t="str">
        <f t="shared" si="445"/>
        <v/>
      </c>
      <c r="DQ309" s="59" t="str">
        <f t="shared" si="446"/>
        <v/>
      </c>
      <c r="DR309" s="59" t="str">
        <f t="shared" si="447"/>
        <v/>
      </c>
      <c r="DS309" s="59" t="str">
        <f t="shared" si="448"/>
        <v/>
      </c>
      <c r="DT309" s="59" t="str">
        <f t="shared" si="449"/>
        <v/>
      </c>
      <c r="DU309" s="59" t="str">
        <f t="shared" si="450"/>
        <v/>
      </c>
      <c r="DV309" s="59" t="str">
        <f t="shared" si="451"/>
        <v/>
      </c>
      <c r="DW309" s="59" t="str">
        <f t="shared" si="452"/>
        <v/>
      </c>
      <c r="DX309" s="59" t="str">
        <f t="shared" si="453"/>
        <v/>
      </c>
      <c r="DY309" s="59" t="str">
        <f t="shared" si="454"/>
        <v/>
      </c>
      <c r="DZ309" s="59" t="str">
        <f t="shared" si="455"/>
        <v/>
      </c>
      <c r="EA309" s="59" t="str">
        <f t="shared" si="456"/>
        <v/>
      </c>
      <c r="EB309" s="59" t="str">
        <f t="shared" si="457"/>
        <v/>
      </c>
      <c r="EC309" s="59" t="str">
        <f t="shared" si="458"/>
        <v/>
      </c>
      <c r="ED309" s="59" t="str">
        <f t="shared" si="459"/>
        <v/>
      </c>
      <c r="EE309" s="59" t="str">
        <f t="shared" si="460"/>
        <v/>
      </c>
      <c r="EF309" s="59" t="str">
        <f t="shared" si="461"/>
        <v/>
      </c>
      <c r="EG309" s="59" t="str">
        <f t="shared" si="462"/>
        <v/>
      </c>
      <c r="EH309" s="59" t="str">
        <f t="shared" si="463"/>
        <v/>
      </c>
      <c r="EI309" s="59" t="str">
        <f t="shared" si="464"/>
        <v/>
      </c>
      <c r="EJ309" s="59" t="str">
        <f t="shared" si="465"/>
        <v/>
      </c>
      <c r="EK309" s="59" t="str">
        <f t="shared" si="466"/>
        <v/>
      </c>
      <c r="EL309" s="59" t="str">
        <f t="shared" si="467"/>
        <v/>
      </c>
      <c r="EM309" s="59" t="str">
        <f t="shared" si="468"/>
        <v/>
      </c>
      <c r="EN309" s="59" t="str">
        <f t="shared" si="469"/>
        <v/>
      </c>
      <c r="EO309" s="59" t="str">
        <f t="shared" si="470"/>
        <v/>
      </c>
      <c r="EP309" s="59" t="str">
        <f t="shared" si="471"/>
        <v/>
      </c>
      <c r="EQ309" s="59" t="str">
        <f t="shared" si="472"/>
        <v/>
      </c>
      <c r="ER309" s="59" t="str">
        <f t="shared" si="473"/>
        <v/>
      </c>
      <c r="ES309" s="59" t="str">
        <f t="shared" si="474"/>
        <v/>
      </c>
      <c r="ET309" s="59" t="str">
        <f t="shared" si="475"/>
        <v/>
      </c>
      <c r="EU309" s="59" t="str">
        <f t="shared" si="476"/>
        <v/>
      </c>
      <c r="EV309" s="59" t="str">
        <f t="shared" si="477"/>
        <v/>
      </c>
      <c r="EW309" s="59" t="str">
        <f t="shared" si="478"/>
        <v/>
      </c>
      <c r="EX309" s="59" t="str">
        <f t="shared" si="479"/>
        <v/>
      </c>
      <c r="EY309" s="59" t="str">
        <f t="shared" si="480"/>
        <v/>
      </c>
      <c r="EZ309" s="59" t="str">
        <f t="shared" si="481"/>
        <v/>
      </c>
      <c r="FA309" s="59" t="str">
        <f t="shared" si="482"/>
        <v/>
      </c>
      <c r="FB309" s="22" t="str">
        <f t="shared" si="483"/>
        <v/>
      </c>
      <c r="FC309" s="22" t="str">
        <f t="shared" si="484"/>
        <v/>
      </c>
      <c r="FD309" s="22" t="str">
        <f t="shared" si="485"/>
        <v/>
      </c>
      <c r="FE309" s="22" t="str">
        <f t="shared" si="486"/>
        <v/>
      </c>
      <c r="FF309" s="22" t="str">
        <f t="shared" si="487"/>
        <v/>
      </c>
      <c r="FG309" s="22" t="str">
        <f t="shared" si="488"/>
        <v/>
      </c>
      <c r="FH309" s="22" t="str">
        <f t="shared" si="489"/>
        <v/>
      </c>
      <c r="FI309" s="22" t="str">
        <f t="shared" si="490"/>
        <v/>
      </c>
      <c r="FJ309" s="22" t="str">
        <f t="shared" si="491"/>
        <v/>
      </c>
      <c r="FK309" s="59" t="str">
        <f t="shared" si="492"/>
        <v/>
      </c>
      <c r="FL309" s="59" t="str">
        <f t="shared" si="493"/>
        <v/>
      </c>
      <c r="FM309" s="59" t="str">
        <f t="shared" si="494"/>
        <v/>
      </c>
    </row>
    <row r="310" spans="72:169" x14ac:dyDescent="0.25">
      <c r="BT310" s="59" t="str">
        <f t="shared" si="397"/>
        <v/>
      </c>
      <c r="BU310" s="59" t="str">
        <f t="shared" si="398"/>
        <v/>
      </c>
      <c r="BV310" s="59" t="str">
        <f t="shared" si="399"/>
        <v/>
      </c>
      <c r="BW310" s="59" t="str">
        <f t="shared" si="400"/>
        <v/>
      </c>
      <c r="BX310" s="59" t="str">
        <f t="shared" si="401"/>
        <v/>
      </c>
      <c r="BY310" s="59" t="str">
        <f t="shared" si="402"/>
        <v/>
      </c>
      <c r="BZ310" s="59" t="str">
        <f t="shared" si="403"/>
        <v/>
      </c>
      <c r="CA310" s="59" t="str">
        <f t="shared" si="404"/>
        <v/>
      </c>
      <c r="CB310" s="59" t="str">
        <f t="shared" si="405"/>
        <v/>
      </c>
      <c r="CC310" s="59" t="str">
        <f t="shared" si="406"/>
        <v/>
      </c>
      <c r="CD310" s="59" t="str">
        <f t="shared" si="407"/>
        <v/>
      </c>
      <c r="CE310" s="59" t="str">
        <f t="shared" si="408"/>
        <v/>
      </c>
      <c r="CF310" s="59" t="str">
        <f t="shared" si="409"/>
        <v/>
      </c>
      <c r="CG310" s="59" t="str">
        <f t="shared" si="410"/>
        <v/>
      </c>
      <c r="CH310" s="59" t="str">
        <f t="shared" si="411"/>
        <v/>
      </c>
      <c r="CI310" s="59" t="str">
        <f t="shared" si="412"/>
        <v/>
      </c>
      <c r="CJ310" s="59" t="str">
        <f t="shared" si="413"/>
        <v/>
      </c>
      <c r="CK310" s="59" t="str">
        <f t="shared" si="414"/>
        <v/>
      </c>
      <c r="CL310" s="59" t="str">
        <f t="shared" si="415"/>
        <v/>
      </c>
      <c r="CM310" s="59" t="str">
        <f t="shared" si="416"/>
        <v/>
      </c>
      <c r="CN310" s="59" t="str">
        <f t="shared" si="417"/>
        <v/>
      </c>
      <c r="CO310" s="59" t="str">
        <f t="shared" si="418"/>
        <v/>
      </c>
      <c r="CP310" s="59" t="str">
        <f t="shared" si="419"/>
        <v/>
      </c>
      <c r="CQ310" s="59" t="str">
        <f t="shared" si="420"/>
        <v/>
      </c>
      <c r="CR310" s="59" t="str">
        <f t="shared" si="421"/>
        <v/>
      </c>
      <c r="CS310" s="59" t="str">
        <f t="shared" si="422"/>
        <v/>
      </c>
      <c r="CT310" s="59" t="str">
        <f t="shared" si="423"/>
        <v/>
      </c>
      <c r="CU310" s="59" t="str">
        <f t="shared" si="424"/>
        <v/>
      </c>
      <c r="CV310" s="59" t="str">
        <f t="shared" si="425"/>
        <v/>
      </c>
      <c r="CW310" s="59" t="str">
        <f t="shared" si="426"/>
        <v/>
      </c>
      <c r="CX310" s="59" t="str">
        <f t="shared" si="427"/>
        <v/>
      </c>
      <c r="CY310" s="22" t="str">
        <f t="shared" si="428"/>
        <v/>
      </c>
      <c r="CZ310" s="22" t="str">
        <f t="shared" si="429"/>
        <v/>
      </c>
      <c r="DA310" s="22" t="str">
        <f t="shared" si="430"/>
        <v/>
      </c>
      <c r="DB310" s="22" t="str">
        <f t="shared" si="431"/>
        <v/>
      </c>
      <c r="DC310" s="22" t="str">
        <f t="shared" si="432"/>
        <v/>
      </c>
      <c r="DD310" s="22" t="str">
        <f t="shared" si="433"/>
        <v/>
      </c>
      <c r="DE310" s="22" t="str">
        <f t="shared" si="434"/>
        <v/>
      </c>
      <c r="DF310" s="22" t="str">
        <f t="shared" si="435"/>
        <v/>
      </c>
      <c r="DG310" s="22" t="str">
        <f t="shared" si="436"/>
        <v/>
      </c>
      <c r="DH310" s="59" t="str">
        <f t="shared" si="437"/>
        <v/>
      </c>
      <c r="DI310" s="59" t="str">
        <f t="shared" si="438"/>
        <v/>
      </c>
      <c r="DJ310" s="59" t="str">
        <f t="shared" si="439"/>
        <v/>
      </c>
      <c r="DK310" s="59" t="str">
        <f t="shared" si="440"/>
        <v/>
      </c>
      <c r="DL310" s="59" t="str">
        <f t="shared" si="441"/>
        <v/>
      </c>
      <c r="DM310" s="59" t="str">
        <f t="shared" si="442"/>
        <v/>
      </c>
      <c r="DN310" s="59" t="str">
        <f t="shared" si="443"/>
        <v/>
      </c>
      <c r="DO310" s="59" t="str">
        <f t="shared" si="444"/>
        <v/>
      </c>
      <c r="DP310" s="59" t="str">
        <f t="shared" si="445"/>
        <v/>
      </c>
      <c r="DQ310" s="59" t="str">
        <f t="shared" si="446"/>
        <v/>
      </c>
      <c r="DR310" s="59" t="str">
        <f t="shared" si="447"/>
        <v/>
      </c>
      <c r="DS310" s="59" t="str">
        <f t="shared" si="448"/>
        <v/>
      </c>
      <c r="DT310" s="59" t="str">
        <f t="shared" si="449"/>
        <v/>
      </c>
      <c r="DU310" s="59" t="str">
        <f t="shared" si="450"/>
        <v/>
      </c>
      <c r="DV310" s="59" t="str">
        <f t="shared" si="451"/>
        <v/>
      </c>
      <c r="DW310" s="59" t="str">
        <f t="shared" si="452"/>
        <v/>
      </c>
      <c r="DX310" s="59" t="str">
        <f t="shared" si="453"/>
        <v/>
      </c>
      <c r="DY310" s="59" t="str">
        <f t="shared" si="454"/>
        <v/>
      </c>
      <c r="DZ310" s="59" t="str">
        <f t="shared" si="455"/>
        <v/>
      </c>
      <c r="EA310" s="59" t="str">
        <f t="shared" si="456"/>
        <v/>
      </c>
      <c r="EB310" s="59" t="str">
        <f t="shared" si="457"/>
        <v/>
      </c>
      <c r="EC310" s="59" t="str">
        <f t="shared" si="458"/>
        <v/>
      </c>
      <c r="ED310" s="59" t="str">
        <f t="shared" si="459"/>
        <v/>
      </c>
      <c r="EE310" s="59" t="str">
        <f t="shared" si="460"/>
        <v/>
      </c>
      <c r="EF310" s="59" t="str">
        <f t="shared" si="461"/>
        <v/>
      </c>
      <c r="EG310" s="59" t="str">
        <f t="shared" si="462"/>
        <v/>
      </c>
      <c r="EH310" s="59" t="str">
        <f t="shared" si="463"/>
        <v/>
      </c>
      <c r="EI310" s="59" t="str">
        <f t="shared" si="464"/>
        <v/>
      </c>
      <c r="EJ310" s="59" t="str">
        <f t="shared" si="465"/>
        <v/>
      </c>
      <c r="EK310" s="59" t="str">
        <f t="shared" si="466"/>
        <v/>
      </c>
      <c r="EL310" s="59" t="str">
        <f t="shared" si="467"/>
        <v/>
      </c>
      <c r="EM310" s="59" t="str">
        <f t="shared" si="468"/>
        <v/>
      </c>
      <c r="EN310" s="59" t="str">
        <f t="shared" si="469"/>
        <v/>
      </c>
      <c r="EO310" s="59" t="str">
        <f t="shared" si="470"/>
        <v/>
      </c>
      <c r="EP310" s="59" t="str">
        <f t="shared" si="471"/>
        <v/>
      </c>
      <c r="EQ310" s="59" t="str">
        <f t="shared" si="472"/>
        <v/>
      </c>
      <c r="ER310" s="59" t="str">
        <f t="shared" si="473"/>
        <v/>
      </c>
      <c r="ES310" s="59" t="str">
        <f t="shared" si="474"/>
        <v/>
      </c>
      <c r="ET310" s="59" t="str">
        <f t="shared" si="475"/>
        <v/>
      </c>
      <c r="EU310" s="59" t="str">
        <f t="shared" si="476"/>
        <v/>
      </c>
      <c r="EV310" s="59" t="str">
        <f t="shared" si="477"/>
        <v/>
      </c>
      <c r="EW310" s="59" t="str">
        <f t="shared" si="478"/>
        <v/>
      </c>
      <c r="EX310" s="59" t="str">
        <f t="shared" si="479"/>
        <v/>
      </c>
      <c r="EY310" s="59" t="str">
        <f t="shared" si="480"/>
        <v/>
      </c>
      <c r="EZ310" s="59" t="str">
        <f t="shared" si="481"/>
        <v/>
      </c>
      <c r="FA310" s="59" t="str">
        <f t="shared" si="482"/>
        <v/>
      </c>
      <c r="FB310" s="22" t="str">
        <f t="shared" si="483"/>
        <v/>
      </c>
      <c r="FC310" s="22" t="str">
        <f t="shared" si="484"/>
        <v/>
      </c>
      <c r="FD310" s="22" t="str">
        <f t="shared" si="485"/>
        <v/>
      </c>
      <c r="FE310" s="22" t="str">
        <f t="shared" si="486"/>
        <v/>
      </c>
      <c r="FF310" s="22" t="str">
        <f t="shared" si="487"/>
        <v/>
      </c>
      <c r="FG310" s="22" t="str">
        <f t="shared" si="488"/>
        <v/>
      </c>
      <c r="FH310" s="22" t="str">
        <f t="shared" si="489"/>
        <v/>
      </c>
      <c r="FI310" s="22" t="str">
        <f t="shared" si="490"/>
        <v/>
      </c>
      <c r="FJ310" s="22" t="str">
        <f t="shared" si="491"/>
        <v/>
      </c>
      <c r="FK310" s="59" t="str">
        <f t="shared" si="492"/>
        <v/>
      </c>
      <c r="FL310" s="59" t="str">
        <f t="shared" si="493"/>
        <v/>
      </c>
      <c r="FM310" s="59" t="str">
        <f t="shared" si="494"/>
        <v/>
      </c>
    </row>
    <row r="311" spans="72:169" x14ac:dyDescent="0.25">
      <c r="BT311" s="59" t="str">
        <f t="shared" si="397"/>
        <v/>
      </c>
      <c r="BU311" s="59" t="str">
        <f t="shared" si="398"/>
        <v/>
      </c>
      <c r="BV311" s="59" t="str">
        <f t="shared" si="399"/>
        <v/>
      </c>
      <c r="BW311" s="59" t="str">
        <f t="shared" si="400"/>
        <v/>
      </c>
      <c r="BX311" s="59" t="str">
        <f t="shared" si="401"/>
        <v/>
      </c>
      <c r="BY311" s="59" t="str">
        <f t="shared" si="402"/>
        <v/>
      </c>
      <c r="BZ311" s="59" t="str">
        <f t="shared" si="403"/>
        <v/>
      </c>
      <c r="CA311" s="59" t="str">
        <f t="shared" si="404"/>
        <v/>
      </c>
      <c r="CB311" s="59" t="str">
        <f t="shared" si="405"/>
        <v/>
      </c>
      <c r="CC311" s="59" t="str">
        <f t="shared" si="406"/>
        <v/>
      </c>
      <c r="CD311" s="59" t="str">
        <f t="shared" si="407"/>
        <v/>
      </c>
      <c r="CE311" s="59" t="str">
        <f t="shared" si="408"/>
        <v/>
      </c>
      <c r="CF311" s="59" t="str">
        <f t="shared" si="409"/>
        <v/>
      </c>
      <c r="CG311" s="59" t="str">
        <f t="shared" si="410"/>
        <v/>
      </c>
      <c r="CH311" s="59" t="str">
        <f t="shared" si="411"/>
        <v/>
      </c>
      <c r="CI311" s="59" t="str">
        <f t="shared" si="412"/>
        <v/>
      </c>
      <c r="CJ311" s="59" t="str">
        <f t="shared" si="413"/>
        <v/>
      </c>
      <c r="CK311" s="59" t="str">
        <f t="shared" si="414"/>
        <v/>
      </c>
      <c r="CL311" s="59" t="str">
        <f t="shared" si="415"/>
        <v/>
      </c>
      <c r="CM311" s="59" t="str">
        <f t="shared" si="416"/>
        <v/>
      </c>
      <c r="CN311" s="59" t="str">
        <f t="shared" si="417"/>
        <v/>
      </c>
      <c r="CO311" s="59" t="str">
        <f t="shared" si="418"/>
        <v/>
      </c>
      <c r="CP311" s="59" t="str">
        <f t="shared" si="419"/>
        <v/>
      </c>
      <c r="CQ311" s="59" t="str">
        <f t="shared" si="420"/>
        <v/>
      </c>
      <c r="CR311" s="59" t="str">
        <f t="shared" si="421"/>
        <v/>
      </c>
      <c r="CS311" s="59" t="str">
        <f t="shared" si="422"/>
        <v/>
      </c>
      <c r="CT311" s="59" t="str">
        <f t="shared" si="423"/>
        <v/>
      </c>
      <c r="CU311" s="59" t="str">
        <f t="shared" si="424"/>
        <v/>
      </c>
      <c r="CV311" s="59" t="str">
        <f t="shared" si="425"/>
        <v/>
      </c>
      <c r="CW311" s="59" t="str">
        <f t="shared" si="426"/>
        <v/>
      </c>
      <c r="CX311" s="59" t="str">
        <f t="shared" si="427"/>
        <v/>
      </c>
      <c r="CY311" s="22" t="str">
        <f t="shared" si="428"/>
        <v/>
      </c>
      <c r="CZ311" s="22" t="str">
        <f t="shared" si="429"/>
        <v/>
      </c>
      <c r="DA311" s="22" t="str">
        <f t="shared" si="430"/>
        <v/>
      </c>
      <c r="DB311" s="22" t="str">
        <f t="shared" si="431"/>
        <v/>
      </c>
      <c r="DC311" s="22" t="str">
        <f t="shared" si="432"/>
        <v/>
      </c>
      <c r="DD311" s="22" t="str">
        <f t="shared" si="433"/>
        <v/>
      </c>
      <c r="DE311" s="22" t="str">
        <f t="shared" si="434"/>
        <v/>
      </c>
      <c r="DF311" s="22" t="str">
        <f t="shared" si="435"/>
        <v/>
      </c>
      <c r="DG311" s="22" t="str">
        <f t="shared" si="436"/>
        <v/>
      </c>
      <c r="DH311" s="59" t="str">
        <f t="shared" si="437"/>
        <v/>
      </c>
      <c r="DI311" s="59" t="str">
        <f t="shared" si="438"/>
        <v/>
      </c>
      <c r="DJ311" s="59" t="str">
        <f t="shared" si="439"/>
        <v/>
      </c>
      <c r="DK311" s="59" t="str">
        <f t="shared" si="440"/>
        <v/>
      </c>
      <c r="DL311" s="59" t="str">
        <f t="shared" si="441"/>
        <v/>
      </c>
      <c r="DM311" s="59" t="str">
        <f t="shared" si="442"/>
        <v/>
      </c>
      <c r="DN311" s="59" t="str">
        <f t="shared" si="443"/>
        <v/>
      </c>
      <c r="DO311" s="59" t="str">
        <f t="shared" si="444"/>
        <v/>
      </c>
      <c r="DP311" s="59" t="str">
        <f t="shared" si="445"/>
        <v/>
      </c>
      <c r="DQ311" s="59" t="str">
        <f t="shared" si="446"/>
        <v/>
      </c>
      <c r="DR311" s="59" t="str">
        <f t="shared" si="447"/>
        <v/>
      </c>
      <c r="DS311" s="59" t="str">
        <f t="shared" si="448"/>
        <v/>
      </c>
      <c r="DT311" s="59" t="str">
        <f t="shared" si="449"/>
        <v/>
      </c>
      <c r="DU311" s="59" t="str">
        <f t="shared" si="450"/>
        <v/>
      </c>
      <c r="DV311" s="59" t="str">
        <f t="shared" si="451"/>
        <v/>
      </c>
      <c r="DW311" s="59" t="str">
        <f t="shared" si="452"/>
        <v/>
      </c>
      <c r="DX311" s="59" t="str">
        <f t="shared" si="453"/>
        <v/>
      </c>
      <c r="DY311" s="59" t="str">
        <f t="shared" si="454"/>
        <v/>
      </c>
      <c r="DZ311" s="59" t="str">
        <f t="shared" si="455"/>
        <v/>
      </c>
      <c r="EA311" s="59" t="str">
        <f t="shared" si="456"/>
        <v/>
      </c>
      <c r="EB311" s="59" t="str">
        <f t="shared" si="457"/>
        <v/>
      </c>
      <c r="EC311" s="59" t="str">
        <f t="shared" si="458"/>
        <v/>
      </c>
      <c r="ED311" s="59" t="str">
        <f t="shared" si="459"/>
        <v/>
      </c>
      <c r="EE311" s="59" t="str">
        <f t="shared" si="460"/>
        <v/>
      </c>
      <c r="EF311" s="59" t="str">
        <f t="shared" si="461"/>
        <v/>
      </c>
      <c r="EG311" s="59" t="str">
        <f t="shared" si="462"/>
        <v/>
      </c>
      <c r="EH311" s="59" t="str">
        <f t="shared" si="463"/>
        <v/>
      </c>
      <c r="EI311" s="59" t="str">
        <f t="shared" si="464"/>
        <v/>
      </c>
      <c r="EJ311" s="59" t="str">
        <f t="shared" si="465"/>
        <v/>
      </c>
      <c r="EK311" s="59" t="str">
        <f t="shared" si="466"/>
        <v/>
      </c>
      <c r="EL311" s="59" t="str">
        <f t="shared" si="467"/>
        <v/>
      </c>
      <c r="EM311" s="59" t="str">
        <f t="shared" si="468"/>
        <v/>
      </c>
      <c r="EN311" s="59" t="str">
        <f t="shared" si="469"/>
        <v/>
      </c>
      <c r="EO311" s="59" t="str">
        <f t="shared" si="470"/>
        <v/>
      </c>
      <c r="EP311" s="59" t="str">
        <f t="shared" si="471"/>
        <v/>
      </c>
      <c r="EQ311" s="59" t="str">
        <f t="shared" si="472"/>
        <v/>
      </c>
      <c r="ER311" s="59" t="str">
        <f t="shared" si="473"/>
        <v/>
      </c>
      <c r="ES311" s="59" t="str">
        <f t="shared" si="474"/>
        <v/>
      </c>
      <c r="ET311" s="59" t="str">
        <f t="shared" si="475"/>
        <v/>
      </c>
      <c r="EU311" s="59" t="str">
        <f t="shared" si="476"/>
        <v/>
      </c>
      <c r="EV311" s="59" t="str">
        <f t="shared" si="477"/>
        <v/>
      </c>
      <c r="EW311" s="59" t="str">
        <f t="shared" si="478"/>
        <v/>
      </c>
      <c r="EX311" s="59" t="str">
        <f t="shared" si="479"/>
        <v/>
      </c>
      <c r="EY311" s="59" t="str">
        <f t="shared" si="480"/>
        <v/>
      </c>
      <c r="EZ311" s="59" t="str">
        <f t="shared" si="481"/>
        <v/>
      </c>
      <c r="FA311" s="59" t="str">
        <f t="shared" si="482"/>
        <v/>
      </c>
      <c r="FB311" s="22" t="str">
        <f t="shared" si="483"/>
        <v/>
      </c>
      <c r="FC311" s="22" t="str">
        <f t="shared" si="484"/>
        <v/>
      </c>
      <c r="FD311" s="22" t="str">
        <f t="shared" si="485"/>
        <v/>
      </c>
      <c r="FE311" s="22" t="str">
        <f t="shared" si="486"/>
        <v/>
      </c>
      <c r="FF311" s="22" t="str">
        <f t="shared" si="487"/>
        <v/>
      </c>
      <c r="FG311" s="22" t="str">
        <f t="shared" si="488"/>
        <v/>
      </c>
      <c r="FH311" s="22" t="str">
        <f t="shared" si="489"/>
        <v/>
      </c>
      <c r="FI311" s="22" t="str">
        <f t="shared" si="490"/>
        <v/>
      </c>
      <c r="FJ311" s="22" t="str">
        <f t="shared" si="491"/>
        <v/>
      </c>
      <c r="FK311" s="59" t="str">
        <f t="shared" si="492"/>
        <v/>
      </c>
      <c r="FL311" s="59" t="str">
        <f t="shared" si="493"/>
        <v/>
      </c>
      <c r="FM311" s="59" t="str">
        <f t="shared" si="494"/>
        <v/>
      </c>
    </row>
    <row r="312" spans="72:169" x14ac:dyDescent="0.25">
      <c r="BT312" s="59" t="str">
        <f t="shared" si="397"/>
        <v/>
      </c>
      <c r="BU312" s="59" t="str">
        <f t="shared" si="398"/>
        <v/>
      </c>
      <c r="BV312" s="59" t="str">
        <f t="shared" si="399"/>
        <v/>
      </c>
      <c r="BW312" s="59" t="str">
        <f t="shared" si="400"/>
        <v/>
      </c>
      <c r="BX312" s="59" t="str">
        <f t="shared" si="401"/>
        <v/>
      </c>
      <c r="BY312" s="59" t="str">
        <f t="shared" si="402"/>
        <v/>
      </c>
      <c r="BZ312" s="59" t="str">
        <f t="shared" si="403"/>
        <v/>
      </c>
      <c r="CA312" s="59" t="str">
        <f t="shared" si="404"/>
        <v/>
      </c>
      <c r="CB312" s="59" t="str">
        <f t="shared" si="405"/>
        <v/>
      </c>
      <c r="CC312" s="59" t="str">
        <f t="shared" si="406"/>
        <v/>
      </c>
      <c r="CD312" s="59" t="str">
        <f t="shared" si="407"/>
        <v/>
      </c>
      <c r="CE312" s="59" t="str">
        <f t="shared" si="408"/>
        <v/>
      </c>
      <c r="CF312" s="59" t="str">
        <f t="shared" si="409"/>
        <v/>
      </c>
      <c r="CG312" s="59" t="str">
        <f t="shared" si="410"/>
        <v/>
      </c>
      <c r="CH312" s="59" t="str">
        <f t="shared" si="411"/>
        <v/>
      </c>
      <c r="CI312" s="59" t="str">
        <f t="shared" si="412"/>
        <v/>
      </c>
      <c r="CJ312" s="59" t="str">
        <f t="shared" si="413"/>
        <v/>
      </c>
      <c r="CK312" s="59" t="str">
        <f t="shared" si="414"/>
        <v/>
      </c>
      <c r="CL312" s="59" t="str">
        <f t="shared" si="415"/>
        <v/>
      </c>
      <c r="CM312" s="59" t="str">
        <f t="shared" si="416"/>
        <v/>
      </c>
      <c r="CN312" s="59" t="str">
        <f t="shared" si="417"/>
        <v/>
      </c>
      <c r="CO312" s="59" t="str">
        <f t="shared" si="418"/>
        <v/>
      </c>
      <c r="CP312" s="59" t="str">
        <f t="shared" si="419"/>
        <v/>
      </c>
      <c r="CQ312" s="59" t="str">
        <f t="shared" si="420"/>
        <v/>
      </c>
      <c r="CR312" s="59" t="str">
        <f t="shared" si="421"/>
        <v/>
      </c>
      <c r="CS312" s="59" t="str">
        <f t="shared" si="422"/>
        <v/>
      </c>
      <c r="CT312" s="59" t="str">
        <f t="shared" si="423"/>
        <v/>
      </c>
      <c r="CU312" s="59" t="str">
        <f t="shared" si="424"/>
        <v/>
      </c>
      <c r="CV312" s="59" t="str">
        <f t="shared" si="425"/>
        <v/>
      </c>
      <c r="CW312" s="59" t="str">
        <f t="shared" si="426"/>
        <v/>
      </c>
      <c r="CX312" s="59" t="str">
        <f t="shared" si="427"/>
        <v/>
      </c>
      <c r="CY312" s="22" t="str">
        <f t="shared" si="428"/>
        <v/>
      </c>
      <c r="CZ312" s="22" t="str">
        <f t="shared" si="429"/>
        <v/>
      </c>
      <c r="DA312" s="22" t="str">
        <f t="shared" si="430"/>
        <v/>
      </c>
      <c r="DB312" s="22" t="str">
        <f t="shared" si="431"/>
        <v/>
      </c>
      <c r="DC312" s="22" t="str">
        <f t="shared" si="432"/>
        <v/>
      </c>
      <c r="DD312" s="22" t="str">
        <f t="shared" si="433"/>
        <v/>
      </c>
      <c r="DE312" s="22" t="str">
        <f t="shared" si="434"/>
        <v/>
      </c>
      <c r="DF312" s="22" t="str">
        <f t="shared" si="435"/>
        <v/>
      </c>
      <c r="DG312" s="22" t="str">
        <f t="shared" si="436"/>
        <v/>
      </c>
      <c r="DH312" s="59" t="str">
        <f t="shared" si="437"/>
        <v/>
      </c>
      <c r="DI312" s="59" t="str">
        <f t="shared" si="438"/>
        <v/>
      </c>
      <c r="DJ312" s="59" t="str">
        <f t="shared" si="439"/>
        <v/>
      </c>
      <c r="DK312" s="59" t="str">
        <f t="shared" si="440"/>
        <v/>
      </c>
      <c r="DL312" s="59" t="str">
        <f t="shared" si="441"/>
        <v/>
      </c>
      <c r="DM312" s="59" t="str">
        <f t="shared" si="442"/>
        <v/>
      </c>
      <c r="DN312" s="59" t="str">
        <f t="shared" si="443"/>
        <v/>
      </c>
      <c r="DO312" s="59" t="str">
        <f t="shared" si="444"/>
        <v/>
      </c>
      <c r="DP312" s="59" t="str">
        <f t="shared" si="445"/>
        <v/>
      </c>
      <c r="DQ312" s="59" t="str">
        <f t="shared" si="446"/>
        <v/>
      </c>
      <c r="DR312" s="59" t="str">
        <f t="shared" si="447"/>
        <v/>
      </c>
      <c r="DS312" s="59" t="str">
        <f t="shared" si="448"/>
        <v/>
      </c>
      <c r="DT312" s="59" t="str">
        <f t="shared" si="449"/>
        <v/>
      </c>
      <c r="DU312" s="59" t="str">
        <f t="shared" si="450"/>
        <v/>
      </c>
      <c r="DV312" s="59" t="str">
        <f t="shared" si="451"/>
        <v/>
      </c>
      <c r="DW312" s="59" t="str">
        <f t="shared" si="452"/>
        <v/>
      </c>
      <c r="DX312" s="59" t="str">
        <f t="shared" si="453"/>
        <v/>
      </c>
      <c r="DY312" s="59" t="str">
        <f t="shared" si="454"/>
        <v/>
      </c>
      <c r="DZ312" s="59" t="str">
        <f t="shared" si="455"/>
        <v/>
      </c>
      <c r="EA312" s="59" t="str">
        <f t="shared" si="456"/>
        <v/>
      </c>
      <c r="EB312" s="59" t="str">
        <f t="shared" si="457"/>
        <v/>
      </c>
      <c r="EC312" s="59" t="str">
        <f t="shared" si="458"/>
        <v/>
      </c>
      <c r="ED312" s="59" t="str">
        <f t="shared" si="459"/>
        <v/>
      </c>
      <c r="EE312" s="59" t="str">
        <f t="shared" si="460"/>
        <v/>
      </c>
      <c r="EF312" s="59" t="str">
        <f t="shared" si="461"/>
        <v/>
      </c>
      <c r="EG312" s="59" t="str">
        <f t="shared" si="462"/>
        <v/>
      </c>
      <c r="EH312" s="59" t="str">
        <f t="shared" si="463"/>
        <v/>
      </c>
      <c r="EI312" s="59" t="str">
        <f t="shared" si="464"/>
        <v/>
      </c>
      <c r="EJ312" s="59" t="str">
        <f t="shared" si="465"/>
        <v/>
      </c>
      <c r="EK312" s="59" t="str">
        <f t="shared" si="466"/>
        <v/>
      </c>
      <c r="EL312" s="59" t="str">
        <f t="shared" si="467"/>
        <v/>
      </c>
      <c r="EM312" s="59" t="str">
        <f t="shared" si="468"/>
        <v/>
      </c>
      <c r="EN312" s="59" t="str">
        <f t="shared" si="469"/>
        <v/>
      </c>
      <c r="EO312" s="59" t="str">
        <f t="shared" si="470"/>
        <v/>
      </c>
      <c r="EP312" s="59" t="str">
        <f t="shared" si="471"/>
        <v/>
      </c>
      <c r="EQ312" s="59" t="str">
        <f t="shared" si="472"/>
        <v/>
      </c>
      <c r="ER312" s="59" t="str">
        <f t="shared" si="473"/>
        <v/>
      </c>
      <c r="ES312" s="59" t="str">
        <f t="shared" si="474"/>
        <v/>
      </c>
      <c r="ET312" s="59" t="str">
        <f t="shared" si="475"/>
        <v/>
      </c>
      <c r="EU312" s="59" t="str">
        <f t="shared" si="476"/>
        <v/>
      </c>
      <c r="EV312" s="59" t="str">
        <f t="shared" si="477"/>
        <v/>
      </c>
      <c r="EW312" s="59" t="str">
        <f t="shared" si="478"/>
        <v/>
      </c>
      <c r="EX312" s="59" t="str">
        <f t="shared" si="479"/>
        <v/>
      </c>
      <c r="EY312" s="59" t="str">
        <f t="shared" si="480"/>
        <v/>
      </c>
      <c r="EZ312" s="59" t="str">
        <f t="shared" si="481"/>
        <v/>
      </c>
      <c r="FA312" s="59" t="str">
        <f t="shared" si="482"/>
        <v/>
      </c>
      <c r="FB312" s="22" t="str">
        <f t="shared" si="483"/>
        <v/>
      </c>
      <c r="FC312" s="22" t="str">
        <f t="shared" si="484"/>
        <v/>
      </c>
      <c r="FD312" s="22" t="str">
        <f t="shared" si="485"/>
        <v/>
      </c>
      <c r="FE312" s="22" t="str">
        <f t="shared" si="486"/>
        <v/>
      </c>
      <c r="FF312" s="22" t="str">
        <f t="shared" si="487"/>
        <v/>
      </c>
      <c r="FG312" s="22" t="str">
        <f t="shared" si="488"/>
        <v/>
      </c>
      <c r="FH312" s="22" t="str">
        <f t="shared" si="489"/>
        <v/>
      </c>
      <c r="FI312" s="22" t="str">
        <f t="shared" si="490"/>
        <v/>
      </c>
      <c r="FJ312" s="22" t="str">
        <f t="shared" si="491"/>
        <v/>
      </c>
      <c r="FK312" s="59" t="str">
        <f t="shared" si="492"/>
        <v/>
      </c>
      <c r="FL312" s="59" t="str">
        <f t="shared" si="493"/>
        <v/>
      </c>
      <c r="FM312" s="59" t="str">
        <f t="shared" si="494"/>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Item_Changes</vt:lpstr>
      <vt:lpstr>Item_Methodology</vt:lpstr>
      <vt:lpstr>Item_Categories</vt:lpstr>
      <vt:lpstr>Item_Scoring</vt:lpstr>
      <vt:lpstr>Item_Scoring_Example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2016-05-08T20:52:35Z</dcterms:modified>
</cp:coreProperties>
</file>